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upply Chain Project\Excel Model\"/>
    </mc:Choice>
  </mc:AlternateContent>
  <bookViews>
    <workbookView xWindow="0" yWindow="0" windowWidth="19200" windowHeight="7860" activeTab="1"/>
  </bookViews>
  <sheets>
    <sheet name="Orders" sheetId="8" r:id="rId1"/>
    <sheet name="Clean_Processing" sheetId="1" r:id="rId2"/>
    <sheet name="Products" sheetId="2" r:id="rId3"/>
    <sheet name="Shipments" sheetId="3" r:id="rId4"/>
    <sheet name="Suppliers" sheetId="5" r:id="rId5"/>
    <sheet name="Vehicles" sheetId="4" r:id="rId6"/>
  </sheets>
  <definedNames>
    <definedName name="products" localSheetId="1" hidden="1">Clean_Processing!#REF!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-d1d547fa-974c-4251-906f-7d0ab50776cd" name="products" connection="products"/>
        </x15:modelTables>
      </x15:dataModel>
    </ext>
  </extLst>
</workbook>
</file>

<file path=xl/calcChain.xml><?xml version="1.0" encoding="utf-8"?>
<calcChain xmlns="http://schemas.openxmlformats.org/spreadsheetml/2006/main">
  <c r="H2" i="1" l="1"/>
  <c r="J2" i="1" l="1"/>
  <c r="N2" i="1" s="1"/>
  <c r="J3" i="1"/>
  <c r="N3" i="1" s="1"/>
  <c r="J4" i="1"/>
  <c r="N4" i="1" s="1"/>
  <c r="J5" i="1"/>
  <c r="N5" i="1" s="1"/>
  <c r="J6" i="1"/>
  <c r="N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N12" i="1" s="1"/>
  <c r="J13" i="1"/>
  <c r="N13" i="1" s="1"/>
  <c r="J14" i="1"/>
  <c r="N14" i="1" s="1"/>
  <c r="J15" i="1"/>
  <c r="N15" i="1" s="1"/>
  <c r="J16" i="1"/>
  <c r="N16" i="1" s="1"/>
  <c r="J17" i="1"/>
  <c r="N17" i="1" s="1"/>
  <c r="J18" i="1"/>
  <c r="N18" i="1" s="1"/>
  <c r="J19" i="1"/>
  <c r="N19" i="1" s="1"/>
  <c r="J20" i="1"/>
  <c r="N20" i="1" s="1"/>
  <c r="J21" i="1"/>
  <c r="N21" i="1" s="1"/>
  <c r="J22" i="1"/>
  <c r="N22" i="1" s="1"/>
  <c r="J23" i="1"/>
  <c r="N23" i="1" s="1"/>
  <c r="J24" i="1"/>
  <c r="N24" i="1" s="1"/>
  <c r="J25" i="1"/>
  <c r="N25" i="1" s="1"/>
  <c r="J26" i="1"/>
  <c r="N26" i="1" s="1"/>
  <c r="J27" i="1"/>
  <c r="N27" i="1" s="1"/>
  <c r="J28" i="1"/>
  <c r="N28" i="1" s="1"/>
  <c r="J29" i="1"/>
  <c r="N29" i="1" s="1"/>
  <c r="J30" i="1"/>
  <c r="N30" i="1" s="1"/>
  <c r="J31" i="1"/>
  <c r="N31" i="1" s="1"/>
  <c r="J32" i="1"/>
  <c r="N32" i="1" s="1"/>
  <c r="J33" i="1"/>
  <c r="N33" i="1" s="1"/>
  <c r="J34" i="1"/>
  <c r="N34" i="1" s="1"/>
  <c r="J35" i="1"/>
  <c r="N35" i="1" s="1"/>
  <c r="J36" i="1"/>
  <c r="N36" i="1" s="1"/>
  <c r="J37" i="1"/>
  <c r="N37" i="1" s="1"/>
  <c r="J38" i="1"/>
  <c r="N38" i="1" s="1"/>
  <c r="J39" i="1"/>
  <c r="N39" i="1" s="1"/>
  <c r="J40" i="1"/>
  <c r="N40" i="1" s="1"/>
  <c r="J41" i="1"/>
  <c r="N41" i="1" s="1"/>
  <c r="J42" i="1"/>
  <c r="N42" i="1" s="1"/>
  <c r="J43" i="1"/>
  <c r="N43" i="1" s="1"/>
  <c r="J44" i="1"/>
  <c r="N44" i="1" s="1"/>
  <c r="J45" i="1"/>
  <c r="N45" i="1" s="1"/>
  <c r="J46" i="1"/>
  <c r="N46" i="1" s="1"/>
  <c r="J47" i="1"/>
  <c r="N47" i="1" s="1"/>
  <c r="J48" i="1"/>
  <c r="N48" i="1" s="1"/>
  <c r="J49" i="1"/>
  <c r="N49" i="1" s="1"/>
  <c r="J50" i="1"/>
  <c r="N50" i="1" s="1"/>
  <c r="J51" i="1"/>
  <c r="N51" i="1" s="1"/>
  <c r="J52" i="1"/>
  <c r="N52" i="1" s="1"/>
  <c r="J53" i="1"/>
  <c r="N53" i="1" s="1"/>
  <c r="J54" i="1"/>
  <c r="N54" i="1" s="1"/>
  <c r="J55" i="1"/>
  <c r="N55" i="1" s="1"/>
  <c r="J56" i="1"/>
  <c r="N56" i="1" s="1"/>
  <c r="J57" i="1"/>
  <c r="N57" i="1" s="1"/>
  <c r="J58" i="1"/>
  <c r="N58" i="1" s="1"/>
  <c r="J59" i="1"/>
  <c r="N59" i="1" s="1"/>
  <c r="J60" i="1"/>
  <c r="N60" i="1" s="1"/>
  <c r="J61" i="1"/>
  <c r="N61" i="1" s="1"/>
  <c r="J62" i="1"/>
  <c r="N62" i="1" s="1"/>
  <c r="J63" i="1"/>
  <c r="N63" i="1" s="1"/>
  <c r="J64" i="1"/>
  <c r="N64" i="1" s="1"/>
  <c r="J65" i="1"/>
  <c r="N65" i="1" s="1"/>
  <c r="J66" i="1"/>
  <c r="N66" i="1" s="1"/>
  <c r="J67" i="1"/>
  <c r="N67" i="1" s="1"/>
  <c r="J68" i="1"/>
  <c r="N68" i="1" s="1"/>
  <c r="J69" i="1"/>
  <c r="N69" i="1" s="1"/>
  <c r="J70" i="1"/>
  <c r="N70" i="1" s="1"/>
  <c r="J71" i="1"/>
  <c r="N71" i="1" s="1"/>
  <c r="J72" i="1"/>
  <c r="N72" i="1" s="1"/>
  <c r="J73" i="1"/>
  <c r="N73" i="1" s="1"/>
  <c r="J74" i="1"/>
  <c r="N74" i="1" s="1"/>
  <c r="J75" i="1"/>
  <c r="N75" i="1" s="1"/>
  <c r="J76" i="1"/>
  <c r="N76" i="1" s="1"/>
  <c r="J77" i="1"/>
  <c r="N77" i="1" s="1"/>
  <c r="J78" i="1"/>
  <c r="N78" i="1" s="1"/>
  <c r="J79" i="1"/>
  <c r="N79" i="1" s="1"/>
  <c r="J80" i="1"/>
  <c r="N80" i="1" s="1"/>
  <c r="J81" i="1"/>
  <c r="N81" i="1" s="1"/>
  <c r="J82" i="1"/>
  <c r="N82" i="1" s="1"/>
  <c r="J83" i="1"/>
  <c r="N83" i="1" s="1"/>
  <c r="J84" i="1"/>
  <c r="N84" i="1" s="1"/>
  <c r="J85" i="1"/>
  <c r="N85" i="1" s="1"/>
  <c r="J86" i="1"/>
  <c r="N86" i="1" s="1"/>
  <c r="J87" i="1"/>
  <c r="N87" i="1" s="1"/>
  <c r="J88" i="1"/>
  <c r="N88" i="1" s="1"/>
  <c r="J89" i="1"/>
  <c r="N89" i="1" s="1"/>
  <c r="J90" i="1"/>
  <c r="N90" i="1" s="1"/>
  <c r="J91" i="1"/>
  <c r="N91" i="1" s="1"/>
  <c r="J92" i="1"/>
  <c r="N92" i="1" s="1"/>
  <c r="J93" i="1"/>
  <c r="N93" i="1" s="1"/>
  <c r="J94" i="1"/>
  <c r="N94" i="1" s="1"/>
  <c r="J95" i="1"/>
  <c r="N95" i="1" s="1"/>
  <c r="J96" i="1"/>
  <c r="N96" i="1" s="1"/>
  <c r="J97" i="1"/>
  <c r="N97" i="1" s="1"/>
  <c r="J98" i="1"/>
  <c r="N98" i="1" s="1"/>
  <c r="J99" i="1"/>
  <c r="N99" i="1" s="1"/>
  <c r="J100" i="1"/>
  <c r="N100" i="1" s="1"/>
  <c r="J101" i="1"/>
  <c r="N101" i="1" s="1"/>
  <c r="J102" i="1"/>
  <c r="N102" i="1" s="1"/>
  <c r="J103" i="1"/>
  <c r="N103" i="1" s="1"/>
  <c r="J104" i="1"/>
  <c r="N104" i="1" s="1"/>
  <c r="J105" i="1"/>
  <c r="N105" i="1" s="1"/>
  <c r="J106" i="1"/>
  <c r="N106" i="1" s="1"/>
  <c r="J107" i="1"/>
  <c r="N107" i="1" s="1"/>
  <c r="J108" i="1"/>
  <c r="N108" i="1" s="1"/>
  <c r="J109" i="1"/>
  <c r="N109" i="1" s="1"/>
  <c r="J110" i="1"/>
  <c r="N110" i="1" s="1"/>
  <c r="J111" i="1"/>
  <c r="N111" i="1" s="1"/>
  <c r="J112" i="1"/>
  <c r="N112" i="1" s="1"/>
  <c r="J113" i="1"/>
  <c r="N113" i="1" s="1"/>
  <c r="J114" i="1"/>
  <c r="N114" i="1" s="1"/>
  <c r="J115" i="1"/>
  <c r="N115" i="1" s="1"/>
  <c r="J116" i="1"/>
  <c r="N116" i="1" s="1"/>
  <c r="J117" i="1"/>
  <c r="N117" i="1" s="1"/>
  <c r="J118" i="1"/>
  <c r="N118" i="1" s="1"/>
  <c r="J119" i="1"/>
  <c r="N119" i="1" s="1"/>
  <c r="J120" i="1"/>
  <c r="N120" i="1" s="1"/>
  <c r="J121" i="1"/>
  <c r="N121" i="1" s="1"/>
  <c r="J122" i="1"/>
  <c r="N122" i="1" s="1"/>
  <c r="J123" i="1"/>
  <c r="N123" i="1" s="1"/>
  <c r="J124" i="1"/>
  <c r="N124" i="1" s="1"/>
  <c r="J125" i="1"/>
  <c r="N125" i="1" s="1"/>
  <c r="J126" i="1"/>
  <c r="N126" i="1" s="1"/>
  <c r="J127" i="1"/>
  <c r="N127" i="1" s="1"/>
  <c r="J128" i="1"/>
  <c r="N128" i="1" s="1"/>
  <c r="J129" i="1"/>
  <c r="N129" i="1" s="1"/>
  <c r="J130" i="1"/>
  <c r="N130" i="1" s="1"/>
  <c r="J131" i="1"/>
  <c r="N131" i="1" s="1"/>
  <c r="J132" i="1"/>
  <c r="N132" i="1" s="1"/>
  <c r="J133" i="1"/>
  <c r="N133" i="1" s="1"/>
  <c r="J134" i="1"/>
  <c r="N134" i="1" s="1"/>
  <c r="J135" i="1"/>
  <c r="N135" i="1" s="1"/>
  <c r="J136" i="1"/>
  <c r="N136" i="1" s="1"/>
  <c r="J137" i="1"/>
  <c r="N137" i="1" s="1"/>
  <c r="J138" i="1"/>
  <c r="N138" i="1" s="1"/>
  <c r="J139" i="1"/>
  <c r="N139" i="1" s="1"/>
  <c r="J140" i="1"/>
  <c r="N140" i="1" s="1"/>
  <c r="J141" i="1"/>
  <c r="N141" i="1" s="1"/>
  <c r="J142" i="1"/>
  <c r="N142" i="1" s="1"/>
  <c r="J143" i="1"/>
  <c r="N143" i="1" s="1"/>
  <c r="J144" i="1"/>
  <c r="N144" i="1" s="1"/>
  <c r="J145" i="1"/>
  <c r="N145" i="1" s="1"/>
  <c r="J146" i="1"/>
  <c r="N146" i="1" s="1"/>
  <c r="J147" i="1"/>
  <c r="N147" i="1" s="1"/>
  <c r="J148" i="1"/>
  <c r="N148" i="1" s="1"/>
  <c r="J149" i="1"/>
  <c r="N149" i="1" s="1"/>
  <c r="J150" i="1"/>
  <c r="N150" i="1" s="1"/>
  <c r="J151" i="1"/>
  <c r="N151" i="1" s="1"/>
  <c r="J152" i="1"/>
  <c r="N152" i="1" s="1"/>
  <c r="J153" i="1"/>
  <c r="N153" i="1" s="1"/>
  <c r="J154" i="1"/>
  <c r="N154" i="1" s="1"/>
  <c r="J155" i="1"/>
  <c r="N155" i="1" s="1"/>
  <c r="J156" i="1"/>
  <c r="N156" i="1" s="1"/>
  <c r="J157" i="1"/>
  <c r="N157" i="1" s="1"/>
  <c r="J158" i="1"/>
  <c r="N158" i="1" s="1"/>
  <c r="J159" i="1"/>
  <c r="N159" i="1" s="1"/>
  <c r="J160" i="1"/>
  <c r="N160" i="1" s="1"/>
  <c r="J161" i="1"/>
  <c r="N161" i="1" s="1"/>
  <c r="J162" i="1"/>
  <c r="N162" i="1" s="1"/>
  <c r="J163" i="1"/>
  <c r="N163" i="1" s="1"/>
  <c r="J164" i="1"/>
  <c r="N164" i="1" s="1"/>
  <c r="J165" i="1"/>
  <c r="N165" i="1" s="1"/>
  <c r="J166" i="1"/>
  <c r="N166" i="1" s="1"/>
  <c r="J167" i="1"/>
  <c r="N167" i="1" s="1"/>
  <c r="J168" i="1"/>
  <c r="N168" i="1" s="1"/>
  <c r="J169" i="1"/>
  <c r="N169" i="1" s="1"/>
  <c r="J170" i="1"/>
  <c r="N170" i="1" s="1"/>
  <c r="J171" i="1"/>
  <c r="N171" i="1" s="1"/>
  <c r="J172" i="1"/>
  <c r="N172" i="1" s="1"/>
  <c r="J173" i="1"/>
  <c r="N173" i="1" s="1"/>
  <c r="J174" i="1"/>
  <c r="N174" i="1" s="1"/>
  <c r="J175" i="1"/>
  <c r="N175" i="1" s="1"/>
  <c r="J176" i="1"/>
  <c r="N176" i="1" s="1"/>
  <c r="J177" i="1"/>
  <c r="N177" i="1" s="1"/>
  <c r="J178" i="1"/>
  <c r="N178" i="1" s="1"/>
  <c r="J179" i="1"/>
  <c r="N179" i="1" s="1"/>
  <c r="J180" i="1"/>
  <c r="N180" i="1" s="1"/>
  <c r="J181" i="1"/>
  <c r="N181" i="1" s="1"/>
  <c r="J182" i="1"/>
  <c r="N182" i="1" s="1"/>
  <c r="J183" i="1"/>
  <c r="N183" i="1" s="1"/>
  <c r="J184" i="1"/>
  <c r="N184" i="1" s="1"/>
  <c r="J185" i="1"/>
  <c r="N185" i="1" s="1"/>
  <c r="J186" i="1"/>
  <c r="N186" i="1" s="1"/>
  <c r="J187" i="1"/>
  <c r="N187" i="1" s="1"/>
  <c r="J188" i="1"/>
  <c r="N188" i="1" s="1"/>
  <c r="J189" i="1"/>
  <c r="N189" i="1" s="1"/>
  <c r="J190" i="1"/>
  <c r="N190" i="1" s="1"/>
  <c r="J191" i="1"/>
  <c r="N191" i="1" s="1"/>
  <c r="J192" i="1"/>
  <c r="N192" i="1" s="1"/>
  <c r="J193" i="1"/>
  <c r="N193" i="1" s="1"/>
  <c r="J194" i="1"/>
  <c r="N194" i="1" s="1"/>
  <c r="J195" i="1"/>
  <c r="N195" i="1" s="1"/>
  <c r="J196" i="1"/>
  <c r="N196" i="1" s="1"/>
  <c r="J197" i="1"/>
  <c r="N197" i="1" s="1"/>
  <c r="J198" i="1"/>
  <c r="N198" i="1" s="1"/>
  <c r="J199" i="1"/>
  <c r="N199" i="1" s="1"/>
  <c r="J200" i="1"/>
  <c r="N200" i="1" s="1"/>
  <c r="J201" i="1"/>
  <c r="N201" i="1" s="1"/>
  <c r="J202" i="1"/>
  <c r="N202" i="1" s="1"/>
  <c r="J203" i="1"/>
  <c r="N203" i="1" s="1"/>
  <c r="J204" i="1"/>
  <c r="N204" i="1" s="1"/>
  <c r="J205" i="1"/>
  <c r="N205" i="1" s="1"/>
  <c r="J206" i="1"/>
  <c r="N206" i="1" s="1"/>
  <c r="J207" i="1"/>
  <c r="N207" i="1" s="1"/>
  <c r="J208" i="1"/>
  <c r="N208" i="1" s="1"/>
  <c r="J209" i="1"/>
  <c r="N209" i="1" s="1"/>
  <c r="J210" i="1"/>
  <c r="N210" i="1" s="1"/>
  <c r="J211" i="1"/>
  <c r="N211" i="1" s="1"/>
  <c r="J212" i="1"/>
  <c r="N212" i="1" s="1"/>
  <c r="J213" i="1"/>
  <c r="N213" i="1" s="1"/>
  <c r="J214" i="1"/>
  <c r="N214" i="1" s="1"/>
  <c r="J215" i="1"/>
  <c r="N215" i="1" s="1"/>
  <c r="J216" i="1"/>
  <c r="N216" i="1" s="1"/>
  <c r="J217" i="1"/>
  <c r="N217" i="1" s="1"/>
  <c r="J218" i="1"/>
  <c r="N218" i="1" s="1"/>
  <c r="J219" i="1"/>
  <c r="N219" i="1" s="1"/>
  <c r="J220" i="1"/>
  <c r="N220" i="1" s="1"/>
  <c r="J221" i="1"/>
  <c r="N221" i="1" s="1"/>
  <c r="J222" i="1"/>
  <c r="N222" i="1" s="1"/>
  <c r="J223" i="1"/>
  <c r="N223" i="1" s="1"/>
  <c r="J224" i="1"/>
  <c r="N224" i="1" s="1"/>
  <c r="J225" i="1"/>
  <c r="N225" i="1" s="1"/>
  <c r="J226" i="1"/>
  <c r="N226" i="1" s="1"/>
  <c r="J227" i="1"/>
  <c r="N227" i="1" s="1"/>
  <c r="J228" i="1"/>
  <c r="N228" i="1" s="1"/>
  <c r="J229" i="1"/>
  <c r="N229" i="1" s="1"/>
  <c r="J230" i="1"/>
  <c r="N230" i="1" s="1"/>
  <c r="J231" i="1"/>
  <c r="N231" i="1" s="1"/>
  <c r="J232" i="1"/>
  <c r="N232" i="1" s="1"/>
  <c r="J233" i="1"/>
  <c r="N233" i="1" s="1"/>
  <c r="J234" i="1"/>
  <c r="N234" i="1" s="1"/>
  <c r="J235" i="1"/>
  <c r="N235" i="1" s="1"/>
  <c r="J236" i="1"/>
  <c r="N236" i="1" s="1"/>
  <c r="J237" i="1"/>
  <c r="N237" i="1" s="1"/>
  <c r="J238" i="1"/>
  <c r="N238" i="1" s="1"/>
  <c r="J239" i="1"/>
  <c r="N239" i="1" s="1"/>
  <c r="J240" i="1"/>
  <c r="N240" i="1" s="1"/>
  <c r="J241" i="1"/>
  <c r="N241" i="1" s="1"/>
  <c r="J242" i="1"/>
  <c r="N242" i="1" s="1"/>
  <c r="J243" i="1"/>
  <c r="N243" i="1" s="1"/>
  <c r="J244" i="1"/>
  <c r="N244" i="1" s="1"/>
  <c r="J245" i="1"/>
  <c r="N245" i="1" s="1"/>
  <c r="J246" i="1"/>
  <c r="N246" i="1" s="1"/>
  <c r="J247" i="1"/>
  <c r="N247" i="1" s="1"/>
  <c r="J248" i="1"/>
  <c r="N248" i="1" s="1"/>
  <c r="J249" i="1"/>
  <c r="N249" i="1" s="1"/>
  <c r="J250" i="1"/>
  <c r="N250" i="1" s="1"/>
  <c r="J251" i="1"/>
  <c r="N251" i="1" s="1"/>
  <c r="J252" i="1"/>
  <c r="N252" i="1" s="1"/>
  <c r="J253" i="1"/>
  <c r="N253" i="1" s="1"/>
  <c r="J254" i="1"/>
  <c r="N254" i="1" s="1"/>
  <c r="J255" i="1"/>
  <c r="N255" i="1" s="1"/>
  <c r="J256" i="1"/>
  <c r="N256" i="1" s="1"/>
  <c r="J257" i="1"/>
  <c r="N257" i="1" s="1"/>
  <c r="J258" i="1"/>
  <c r="N258" i="1" s="1"/>
  <c r="J259" i="1"/>
  <c r="N259" i="1" s="1"/>
  <c r="J260" i="1"/>
  <c r="N260" i="1" s="1"/>
  <c r="J261" i="1"/>
  <c r="N261" i="1" s="1"/>
  <c r="J262" i="1"/>
  <c r="N262" i="1" s="1"/>
  <c r="J263" i="1"/>
  <c r="N263" i="1" s="1"/>
  <c r="J264" i="1"/>
  <c r="N264" i="1" s="1"/>
  <c r="J265" i="1"/>
  <c r="N265" i="1" s="1"/>
  <c r="J266" i="1"/>
  <c r="N266" i="1" s="1"/>
  <c r="J267" i="1"/>
  <c r="N267" i="1" s="1"/>
  <c r="J268" i="1"/>
  <c r="N268" i="1" s="1"/>
  <c r="J269" i="1"/>
  <c r="N269" i="1" s="1"/>
  <c r="J270" i="1"/>
  <c r="N270" i="1" s="1"/>
  <c r="J271" i="1"/>
  <c r="N271" i="1" s="1"/>
  <c r="J272" i="1"/>
  <c r="N272" i="1" s="1"/>
  <c r="J273" i="1"/>
  <c r="N273" i="1" s="1"/>
  <c r="J274" i="1"/>
  <c r="N274" i="1" s="1"/>
  <c r="J275" i="1"/>
  <c r="N275" i="1" s="1"/>
  <c r="J276" i="1"/>
  <c r="N276" i="1" s="1"/>
  <c r="J277" i="1"/>
  <c r="N277" i="1" s="1"/>
  <c r="J278" i="1"/>
  <c r="N278" i="1" s="1"/>
  <c r="J279" i="1"/>
  <c r="N279" i="1" s="1"/>
  <c r="J280" i="1"/>
  <c r="N280" i="1" s="1"/>
  <c r="J281" i="1"/>
  <c r="N281" i="1" s="1"/>
  <c r="J282" i="1"/>
  <c r="N282" i="1" s="1"/>
  <c r="J283" i="1"/>
  <c r="N283" i="1" s="1"/>
  <c r="J284" i="1"/>
  <c r="N284" i="1" s="1"/>
  <c r="J285" i="1"/>
  <c r="N285" i="1" s="1"/>
  <c r="J286" i="1"/>
  <c r="N286" i="1" s="1"/>
  <c r="J287" i="1"/>
  <c r="N287" i="1" s="1"/>
  <c r="J288" i="1"/>
  <c r="N288" i="1" s="1"/>
  <c r="J289" i="1"/>
  <c r="N289" i="1" s="1"/>
  <c r="J290" i="1"/>
  <c r="N290" i="1" s="1"/>
  <c r="J291" i="1"/>
  <c r="N291" i="1" s="1"/>
  <c r="J292" i="1"/>
  <c r="N292" i="1" s="1"/>
  <c r="J293" i="1"/>
  <c r="N293" i="1" s="1"/>
  <c r="J294" i="1"/>
  <c r="N294" i="1" s="1"/>
  <c r="J295" i="1"/>
  <c r="N295" i="1" s="1"/>
  <c r="J296" i="1"/>
  <c r="N296" i="1" s="1"/>
  <c r="J297" i="1"/>
  <c r="N297" i="1" s="1"/>
  <c r="J298" i="1"/>
  <c r="N298" i="1" s="1"/>
  <c r="J299" i="1"/>
  <c r="N299" i="1" s="1"/>
  <c r="J300" i="1"/>
  <c r="N300" i="1" s="1"/>
  <c r="J301" i="1"/>
  <c r="N301" i="1" s="1"/>
  <c r="J302" i="1"/>
  <c r="N302" i="1" s="1"/>
  <c r="J303" i="1"/>
  <c r="N303" i="1" s="1"/>
  <c r="J304" i="1"/>
  <c r="N304" i="1" s="1"/>
  <c r="J305" i="1"/>
  <c r="N305" i="1" s="1"/>
  <c r="J306" i="1"/>
  <c r="N306" i="1" s="1"/>
  <c r="J307" i="1"/>
  <c r="N307" i="1" s="1"/>
  <c r="J308" i="1"/>
  <c r="N308" i="1" s="1"/>
  <c r="J309" i="1"/>
  <c r="N309" i="1" s="1"/>
  <c r="J310" i="1"/>
  <c r="N310" i="1" s="1"/>
  <c r="J311" i="1"/>
  <c r="N311" i="1" s="1"/>
  <c r="J312" i="1"/>
  <c r="N312" i="1" s="1"/>
  <c r="J313" i="1"/>
  <c r="N313" i="1" s="1"/>
  <c r="J314" i="1"/>
  <c r="N314" i="1" s="1"/>
  <c r="J315" i="1"/>
  <c r="N315" i="1" s="1"/>
  <c r="J316" i="1"/>
  <c r="N316" i="1" s="1"/>
  <c r="J317" i="1"/>
  <c r="N317" i="1" s="1"/>
  <c r="J318" i="1"/>
  <c r="N318" i="1" s="1"/>
  <c r="J319" i="1"/>
  <c r="N319" i="1" s="1"/>
  <c r="J320" i="1"/>
  <c r="N320" i="1" s="1"/>
  <c r="J321" i="1"/>
  <c r="N321" i="1" s="1"/>
  <c r="J322" i="1"/>
  <c r="N322" i="1" s="1"/>
  <c r="J323" i="1"/>
  <c r="N323" i="1" s="1"/>
  <c r="J324" i="1"/>
  <c r="N324" i="1" s="1"/>
  <c r="J325" i="1"/>
  <c r="N325" i="1" s="1"/>
  <c r="J326" i="1"/>
  <c r="N326" i="1" s="1"/>
  <c r="J327" i="1"/>
  <c r="N327" i="1" s="1"/>
  <c r="J328" i="1"/>
  <c r="N328" i="1" s="1"/>
  <c r="J329" i="1"/>
  <c r="N329" i="1" s="1"/>
  <c r="J330" i="1"/>
  <c r="N330" i="1" s="1"/>
  <c r="J331" i="1"/>
  <c r="N331" i="1" s="1"/>
  <c r="J332" i="1"/>
  <c r="N332" i="1" s="1"/>
  <c r="J333" i="1"/>
  <c r="N333" i="1" s="1"/>
  <c r="J334" i="1"/>
  <c r="N334" i="1" s="1"/>
  <c r="J335" i="1"/>
  <c r="N335" i="1" s="1"/>
  <c r="J336" i="1"/>
  <c r="N336" i="1" s="1"/>
  <c r="J337" i="1"/>
  <c r="N337" i="1" s="1"/>
  <c r="J338" i="1"/>
  <c r="N338" i="1" s="1"/>
  <c r="J339" i="1"/>
  <c r="N339" i="1" s="1"/>
  <c r="J340" i="1"/>
  <c r="N340" i="1" s="1"/>
  <c r="J341" i="1"/>
  <c r="N341" i="1" s="1"/>
  <c r="J342" i="1"/>
  <c r="N342" i="1" s="1"/>
  <c r="J343" i="1"/>
  <c r="N343" i="1" s="1"/>
  <c r="J344" i="1"/>
  <c r="N344" i="1" s="1"/>
  <c r="J345" i="1"/>
  <c r="N345" i="1" s="1"/>
  <c r="J346" i="1"/>
  <c r="N346" i="1" s="1"/>
  <c r="J347" i="1"/>
  <c r="N347" i="1" s="1"/>
  <c r="J348" i="1"/>
  <c r="N348" i="1" s="1"/>
  <c r="J349" i="1"/>
  <c r="N349" i="1" s="1"/>
  <c r="J350" i="1"/>
  <c r="N350" i="1" s="1"/>
  <c r="J351" i="1"/>
  <c r="N351" i="1" s="1"/>
  <c r="J352" i="1"/>
  <c r="N352" i="1" s="1"/>
  <c r="J353" i="1"/>
  <c r="N353" i="1" s="1"/>
  <c r="J354" i="1"/>
  <c r="N354" i="1" s="1"/>
  <c r="J355" i="1"/>
  <c r="N355" i="1" s="1"/>
  <c r="J356" i="1"/>
  <c r="N356" i="1" s="1"/>
  <c r="J357" i="1"/>
  <c r="N357" i="1" s="1"/>
  <c r="J358" i="1"/>
  <c r="N358" i="1" s="1"/>
  <c r="J359" i="1"/>
  <c r="N359" i="1" s="1"/>
  <c r="J360" i="1"/>
  <c r="N360" i="1" s="1"/>
  <c r="J361" i="1"/>
  <c r="N361" i="1" s="1"/>
  <c r="J362" i="1"/>
  <c r="N362" i="1" s="1"/>
  <c r="J363" i="1"/>
  <c r="N363" i="1" s="1"/>
  <c r="J364" i="1"/>
  <c r="N364" i="1" s="1"/>
  <c r="J365" i="1"/>
  <c r="N365" i="1" s="1"/>
  <c r="J366" i="1"/>
  <c r="N366" i="1" s="1"/>
  <c r="J367" i="1"/>
  <c r="N367" i="1" s="1"/>
  <c r="J368" i="1"/>
  <c r="N368" i="1" s="1"/>
  <c r="J369" i="1"/>
  <c r="N369" i="1" s="1"/>
  <c r="J370" i="1"/>
  <c r="N370" i="1" s="1"/>
  <c r="J371" i="1"/>
  <c r="N371" i="1" s="1"/>
  <c r="J372" i="1"/>
  <c r="N372" i="1" s="1"/>
  <c r="J373" i="1"/>
  <c r="N373" i="1" s="1"/>
  <c r="J374" i="1"/>
  <c r="N374" i="1" s="1"/>
  <c r="J375" i="1"/>
  <c r="N375" i="1" s="1"/>
  <c r="J376" i="1"/>
  <c r="N376" i="1" s="1"/>
  <c r="J377" i="1"/>
  <c r="N377" i="1" s="1"/>
  <c r="J378" i="1"/>
  <c r="N378" i="1" s="1"/>
  <c r="J379" i="1"/>
  <c r="N379" i="1" s="1"/>
  <c r="J380" i="1"/>
  <c r="N380" i="1" s="1"/>
  <c r="J381" i="1"/>
  <c r="N381" i="1" s="1"/>
  <c r="J382" i="1"/>
  <c r="N382" i="1" s="1"/>
  <c r="J383" i="1"/>
  <c r="N383" i="1" s="1"/>
  <c r="J384" i="1"/>
  <c r="N384" i="1" s="1"/>
  <c r="J385" i="1"/>
  <c r="N385" i="1" s="1"/>
  <c r="J386" i="1"/>
  <c r="N386" i="1" s="1"/>
  <c r="J387" i="1"/>
  <c r="N387" i="1" s="1"/>
  <c r="J388" i="1"/>
  <c r="N388" i="1" s="1"/>
  <c r="J389" i="1"/>
  <c r="N389" i="1" s="1"/>
  <c r="J390" i="1"/>
  <c r="N390" i="1" s="1"/>
  <c r="J391" i="1"/>
  <c r="N391" i="1" s="1"/>
  <c r="J392" i="1"/>
  <c r="N392" i="1" s="1"/>
  <c r="J393" i="1"/>
  <c r="N393" i="1" s="1"/>
  <c r="J394" i="1"/>
  <c r="N394" i="1" s="1"/>
  <c r="J395" i="1"/>
  <c r="N395" i="1" s="1"/>
  <c r="J396" i="1"/>
  <c r="N396" i="1" s="1"/>
  <c r="J397" i="1"/>
  <c r="N397" i="1" s="1"/>
  <c r="J398" i="1"/>
  <c r="N398" i="1" s="1"/>
  <c r="J399" i="1"/>
  <c r="N399" i="1" s="1"/>
  <c r="J400" i="1"/>
  <c r="N400" i="1" s="1"/>
  <c r="J401" i="1"/>
  <c r="N401" i="1" s="1"/>
  <c r="J402" i="1"/>
  <c r="N402" i="1" s="1"/>
  <c r="J403" i="1"/>
  <c r="N403" i="1" s="1"/>
  <c r="J404" i="1"/>
  <c r="N404" i="1" s="1"/>
  <c r="J405" i="1"/>
  <c r="N405" i="1" s="1"/>
  <c r="J406" i="1"/>
  <c r="N406" i="1" s="1"/>
  <c r="J407" i="1"/>
  <c r="N407" i="1" s="1"/>
  <c r="J408" i="1"/>
  <c r="N408" i="1" s="1"/>
  <c r="J409" i="1"/>
  <c r="N409" i="1" s="1"/>
  <c r="J410" i="1"/>
  <c r="N410" i="1" s="1"/>
  <c r="J411" i="1"/>
  <c r="N411" i="1" s="1"/>
  <c r="J412" i="1"/>
  <c r="N412" i="1" s="1"/>
  <c r="J413" i="1"/>
  <c r="N413" i="1" s="1"/>
  <c r="J414" i="1"/>
  <c r="N414" i="1" s="1"/>
  <c r="J415" i="1"/>
  <c r="N415" i="1" s="1"/>
  <c r="J416" i="1"/>
  <c r="N416" i="1" s="1"/>
  <c r="J417" i="1"/>
  <c r="N417" i="1" s="1"/>
  <c r="J418" i="1"/>
  <c r="N418" i="1" s="1"/>
  <c r="J419" i="1"/>
  <c r="N419" i="1" s="1"/>
  <c r="J420" i="1"/>
  <c r="N420" i="1" s="1"/>
  <c r="J421" i="1"/>
  <c r="N421" i="1" s="1"/>
  <c r="J422" i="1"/>
  <c r="N422" i="1" s="1"/>
  <c r="J423" i="1"/>
  <c r="N423" i="1" s="1"/>
  <c r="J424" i="1"/>
  <c r="N424" i="1" s="1"/>
  <c r="J425" i="1"/>
  <c r="N425" i="1" s="1"/>
  <c r="J426" i="1"/>
  <c r="N426" i="1" s="1"/>
  <c r="J427" i="1"/>
  <c r="N427" i="1" s="1"/>
  <c r="J428" i="1"/>
  <c r="N428" i="1" s="1"/>
  <c r="J429" i="1"/>
  <c r="N429" i="1" s="1"/>
  <c r="J430" i="1"/>
  <c r="N430" i="1" s="1"/>
  <c r="J431" i="1"/>
  <c r="N431" i="1" s="1"/>
  <c r="J432" i="1"/>
  <c r="N432" i="1" s="1"/>
  <c r="J433" i="1"/>
  <c r="N433" i="1" s="1"/>
  <c r="J434" i="1"/>
  <c r="N434" i="1" s="1"/>
  <c r="J435" i="1"/>
  <c r="N435" i="1" s="1"/>
  <c r="J436" i="1"/>
  <c r="N436" i="1" s="1"/>
  <c r="J437" i="1"/>
  <c r="N437" i="1" s="1"/>
  <c r="J438" i="1"/>
  <c r="N438" i="1" s="1"/>
  <c r="J439" i="1"/>
  <c r="N439" i="1" s="1"/>
  <c r="J440" i="1"/>
  <c r="N440" i="1" s="1"/>
  <c r="J441" i="1"/>
  <c r="N441" i="1" s="1"/>
  <c r="J442" i="1"/>
  <c r="N442" i="1" s="1"/>
  <c r="J443" i="1"/>
  <c r="N443" i="1" s="1"/>
  <c r="J444" i="1"/>
  <c r="N444" i="1" s="1"/>
  <c r="J445" i="1"/>
  <c r="N445" i="1" s="1"/>
  <c r="J446" i="1"/>
  <c r="N446" i="1" s="1"/>
  <c r="J447" i="1"/>
  <c r="N447" i="1" s="1"/>
  <c r="J448" i="1"/>
  <c r="N448" i="1" s="1"/>
  <c r="J449" i="1"/>
  <c r="N449" i="1" s="1"/>
  <c r="J450" i="1"/>
  <c r="N450" i="1" s="1"/>
  <c r="J451" i="1"/>
  <c r="N451" i="1" s="1"/>
  <c r="J452" i="1"/>
  <c r="N452" i="1" s="1"/>
  <c r="J453" i="1"/>
  <c r="N453" i="1" s="1"/>
  <c r="J454" i="1"/>
  <c r="N454" i="1" s="1"/>
  <c r="J455" i="1"/>
  <c r="N455" i="1" s="1"/>
  <c r="J456" i="1"/>
  <c r="N456" i="1" s="1"/>
  <c r="J457" i="1"/>
  <c r="N457" i="1" s="1"/>
  <c r="J458" i="1"/>
  <c r="N458" i="1" s="1"/>
  <c r="J459" i="1"/>
  <c r="N459" i="1" s="1"/>
  <c r="J460" i="1"/>
  <c r="N460" i="1" s="1"/>
  <c r="J461" i="1"/>
  <c r="N461" i="1" s="1"/>
  <c r="J462" i="1"/>
  <c r="N462" i="1" s="1"/>
  <c r="J463" i="1"/>
  <c r="N463" i="1" s="1"/>
  <c r="J464" i="1"/>
  <c r="N464" i="1" s="1"/>
  <c r="J465" i="1"/>
  <c r="N465" i="1" s="1"/>
  <c r="J466" i="1"/>
  <c r="N466" i="1" s="1"/>
  <c r="J467" i="1"/>
  <c r="N467" i="1" s="1"/>
  <c r="J468" i="1"/>
  <c r="N468" i="1" s="1"/>
  <c r="J469" i="1"/>
  <c r="N469" i="1" s="1"/>
  <c r="J470" i="1"/>
  <c r="N470" i="1" s="1"/>
  <c r="J471" i="1"/>
  <c r="N471" i="1" s="1"/>
  <c r="J472" i="1"/>
  <c r="N472" i="1" s="1"/>
  <c r="J473" i="1"/>
  <c r="N473" i="1" s="1"/>
  <c r="J474" i="1"/>
  <c r="N474" i="1" s="1"/>
  <c r="J475" i="1"/>
  <c r="N475" i="1" s="1"/>
  <c r="J476" i="1"/>
  <c r="N476" i="1" s="1"/>
  <c r="J477" i="1"/>
  <c r="N477" i="1" s="1"/>
  <c r="J478" i="1"/>
  <c r="N478" i="1" s="1"/>
  <c r="J479" i="1"/>
  <c r="N479" i="1" s="1"/>
  <c r="J480" i="1"/>
  <c r="N480" i="1" s="1"/>
  <c r="J481" i="1"/>
  <c r="N481" i="1" s="1"/>
  <c r="J482" i="1"/>
  <c r="N482" i="1" s="1"/>
  <c r="J483" i="1"/>
  <c r="N483" i="1" s="1"/>
  <c r="J484" i="1"/>
  <c r="N484" i="1" s="1"/>
  <c r="J485" i="1"/>
  <c r="N485" i="1" s="1"/>
  <c r="J486" i="1"/>
  <c r="N486" i="1" s="1"/>
  <c r="J487" i="1"/>
  <c r="N487" i="1" s="1"/>
  <c r="J488" i="1"/>
  <c r="N488" i="1" s="1"/>
  <c r="J489" i="1"/>
  <c r="N489" i="1" s="1"/>
  <c r="J490" i="1"/>
  <c r="N490" i="1" s="1"/>
  <c r="J491" i="1"/>
  <c r="N491" i="1" s="1"/>
  <c r="J492" i="1"/>
  <c r="N492" i="1" s="1"/>
  <c r="J493" i="1"/>
  <c r="N493" i="1" s="1"/>
  <c r="J494" i="1"/>
  <c r="N494" i="1" s="1"/>
  <c r="J495" i="1"/>
  <c r="N495" i="1" s="1"/>
  <c r="J496" i="1"/>
  <c r="N496" i="1" s="1"/>
  <c r="J497" i="1"/>
  <c r="N497" i="1" s="1"/>
  <c r="J498" i="1"/>
  <c r="N498" i="1" s="1"/>
  <c r="J499" i="1"/>
  <c r="N499" i="1" s="1"/>
  <c r="J500" i="1"/>
  <c r="N500" i="1" s="1"/>
  <c r="J501" i="1"/>
  <c r="N501" i="1" s="1"/>
  <c r="J502" i="1"/>
  <c r="N502" i="1" s="1"/>
  <c r="J503" i="1"/>
  <c r="N503" i="1" s="1"/>
  <c r="J504" i="1"/>
  <c r="N504" i="1" s="1"/>
  <c r="J505" i="1"/>
  <c r="N505" i="1" s="1"/>
  <c r="J506" i="1"/>
  <c r="N506" i="1" s="1"/>
  <c r="J507" i="1"/>
  <c r="N507" i="1" s="1"/>
  <c r="J508" i="1"/>
  <c r="N508" i="1" s="1"/>
  <c r="J509" i="1"/>
  <c r="N509" i="1" s="1"/>
  <c r="J510" i="1"/>
  <c r="N510" i="1" s="1"/>
  <c r="J511" i="1"/>
  <c r="N511" i="1" s="1"/>
  <c r="J512" i="1"/>
  <c r="N512" i="1" s="1"/>
  <c r="J513" i="1"/>
  <c r="N513" i="1" s="1"/>
  <c r="J514" i="1"/>
  <c r="N514" i="1" s="1"/>
  <c r="J515" i="1"/>
  <c r="N515" i="1" s="1"/>
  <c r="J516" i="1"/>
  <c r="N516" i="1" s="1"/>
  <c r="J517" i="1"/>
  <c r="N517" i="1" s="1"/>
  <c r="J518" i="1"/>
  <c r="N518" i="1" s="1"/>
  <c r="J519" i="1"/>
  <c r="N519" i="1" s="1"/>
  <c r="J520" i="1"/>
  <c r="N520" i="1" s="1"/>
  <c r="J521" i="1"/>
  <c r="N521" i="1" s="1"/>
  <c r="J522" i="1"/>
  <c r="N522" i="1" s="1"/>
  <c r="J523" i="1"/>
  <c r="N523" i="1" s="1"/>
  <c r="J524" i="1"/>
  <c r="N524" i="1" s="1"/>
  <c r="J525" i="1"/>
  <c r="N525" i="1" s="1"/>
  <c r="J526" i="1"/>
  <c r="N526" i="1" s="1"/>
  <c r="J527" i="1"/>
  <c r="N527" i="1" s="1"/>
  <c r="J528" i="1"/>
  <c r="N528" i="1" s="1"/>
  <c r="J529" i="1"/>
  <c r="N529" i="1" s="1"/>
  <c r="J530" i="1"/>
  <c r="N530" i="1" s="1"/>
  <c r="J531" i="1"/>
  <c r="N531" i="1" s="1"/>
  <c r="J532" i="1"/>
  <c r="N532" i="1" s="1"/>
  <c r="J533" i="1"/>
  <c r="N533" i="1" s="1"/>
  <c r="J534" i="1"/>
  <c r="N534" i="1" s="1"/>
  <c r="J535" i="1"/>
  <c r="N535" i="1" s="1"/>
  <c r="J536" i="1"/>
  <c r="N536" i="1" s="1"/>
  <c r="J537" i="1"/>
  <c r="N537" i="1" s="1"/>
  <c r="J538" i="1"/>
  <c r="N538" i="1" s="1"/>
  <c r="J539" i="1"/>
  <c r="N539" i="1" s="1"/>
  <c r="J540" i="1"/>
  <c r="N540" i="1" s="1"/>
  <c r="J541" i="1"/>
  <c r="N541" i="1" s="1"/>
  <c r="J542" i="1"/>
  <c r="N542" i="1" s="1"/>
  <c r="J543" i="1"/>
  <c r="N543" i="1" s="1"/>
  <c r="J544" i="1"/>
  <c r="N544" i="1" s="1"/>
  <c r="J545" i="1"/>
  <c r="N545" i="1" s="1"/>
  <c r="J546" i="1"/>
  <c r="N546" i="1" s="1"/>
  <c r="J547" i="1"/>
  <c r="N547" i="1" s="1"/>
  <c r="J548" i="1"/>
  <c r="N548" i="1" s="1"/>
  <c r="J549" i="1"/>
  <c r="N549" i="1" s="1"/>
  <c r="J550" i="1"/>
  <c r="N550" i="1" s="1"/>
  <c r="J551" i="1"/>
  <c r="N551" i="1" s="1"/>
  <c r="J552" i="1"/>
  <c r="N552" i="1" s="1"/>
  <c r="J553" i="1"/>
  <c r="N553" i="1" s="1"/>
  <c r="J554" i="1"/>
  <c r="N554" i="1" s="1"/>
  <c r="J555" i="1"/>
  <c r="N555" i="1" s="1"/>
  <c r="J556" i="1"/>
  <c r="N556" i="1" s="1"/>
  <c r="J557" i="1"/>
  <c r="N557" i="1" s="1"/>
  <c r="J558" i="1"/>
  <c r="N558" i="1" s="1"/>
  <c r="J559" i="1"/>
  <c r="N559" i="1" s="1"/>
  <c r="J560" i="1"/>
  <c r="N560" i="1" s="1"/>
  <c r="J561" i="1"/>
  <c r="N561" i="1" s="1"/>
  <c r="J562" i="1"/>
  <c r="N562" i="1" s="1"/>
  <c r="J563" i="1"/>
  <c r="N563" i="1" s="1"/>
  <c r="J564" i="1"/>
  <c r="N564" i="1" s="1"/>
  <c r="J565" i="1"/>
  <c r="N565" i="1" s="1"/>
  <c r="J566" i="1"/>
  <c r="N566" i="1" s="1"/>
  <c r="J567" i="1"/>
  <c r="N567" i="1" s="1"/>
  <c r="J568" i="1"/>
  <c r="N568" i="1" s="1"/>
  <c r="J569" i="1"/>
  <c r="N569" i="1" s="1"/>
  <c r="J570" i="1"/>
  <c r="N570" i="1" s="1"/>
  <c r="J571" i="1"/>
  <c r="N571" i="1" s="1"/>
  <c r="J572" i="1"/>
  <c r="N572" i="1" s="1"/>
  <c r="J573" i="1"/>
  <c r="N573" i="1" s="1"/>
  <c r="J574" i="1"/>
  <c r="N574" i="1" s="1"/>
  <c r="J575" i="1"/>
  <c r="N575" i="1" s="1"/>
  <c r="J576" i="1"/>
  <c r="N576" i="1" s="1"/>
  <c r="J577" i="1"/>
  <c r="N577" i="1" s="1"/>
  <c r="J578" i="1"/>
  <c r="N578" i="1" s="1"/>
  <c r="J579" i="1"/>
  <c r="N579" i="1" s="1"/>
  <c r="J580" i="1"/>
  <c r="N580" i="1" s="1"/>
  <c r="J581" i="1"/>
  <c r="N581" i="1" s="1"/>
  <c r="J582" i="1"/>
  <c r="N582" i="1" s="1"/>
  <c r="J583" i="1"/>
  <c r="N583" i="1" s="1"/>
  <c r="J584" i="1"/>
  <c r="N584" i="1" s="1"/>
  <c r="J585" i="1"/>
  <c r="N585" i="1" s="1"/>
  <c r="J586" i="1"/>
  <c r="N586" i="1" s="1"/>
  <c r="J587" i="1"/>
  <c r="N587" i="1" s="1"/>
  <c r="J588" i="1"/>
  <c r="N588" i="1" s="1"/>
  <c r="J589" i="1"/>
  <c r="N589" i="1" s="1"/>
  <c r="J590" i="1"/>
  <c r="N590" i="1" s="1"/>
  <c r="J591" i="1"/>
  <c r="N591" i="1" s="1"/>
  <c r="J592" i="1"/>
  <c r="N592" i="1" s="1"/>
  <c r="J593" i="1"/>
  <c r="N593" i="1" s="1"/>
  <c r="J594" i="1"/>
  <c r="N594" i="1" s="1"/>
  <c r="J595" i="1"/>
  <c r="N595" i="1" s="1"/>
  <c r="J596" i="1"/>
  <c r="N596" i="1" s="1"/>
  <c r="J597" i="1"/>
  <c r="N597" i="1" s="1"/>
  <c r="J598" i="1"/>
  <c r="N598" i="1" s="1"/>
  <c r="J599" i="1"/>
  <c r="N599" i="1" s="1"/>
  <c r="J600" i="1"/>
  <c r="N600" i="1" s="1"/>
  <c r="J601" i="1"/>
  <c r="N601" i="1" s="1"/>
  <c r="J602" i="1"/>
  <c r="N602" i="1" s="1"/>
  <c r="J603" i="1"/>
  <c r="N603" i="1" s="1"/>
  <c r="J604" i="1"/>
  <c r="N604" i="1" s="1"/>
  <c r="J605" i="1"/>
  <c r="N605" i="1" s="1"/>
  <c r="J606" i="1"/>
  <c r="N606" i="1" s="1"/>
  <c r="J607" i="1"/>
  <c r="N607" i="1" s="1"/>
  <c r="J608" i="1"/>
  <c r="N608" i="1" s="1"/>
  <c r="J609" i="1"/>
  <c r="N609" i="1" s="1"/>
  <c r="J610" i="1"/>
  <c r="N610" i="1" s="1"/>
  <c r="J611" i="1"/>
  <c r="N611" i="1" s="1"/>
  <c r="J612" i="1"/>
  <c r="N612" i="1" s="1"/>
  <c r="J613" i="1"/>
  <c r="N613" i="1" s="1"/>
  <c r="J614" i="1"/>
  <c r="N614" i="1" s="1"/>
  <c r="J615" i="1"/>
  <c r="N615" i="1" s="1"/>
  <c r="J616" i="1"/>
  <c r="N616" i="1" s="1"/>
  <c r="J617" i="1"/>
  <c r="N617" i="1" s="1"/>
  <c r="J618" i="1"/>
  <c r="N618" i="1" s="1"/>
  <c r="J619" i="1"/>
  <c r="N619" i="1" s="1"/>
  <c r="J620" i="1"/>
  <c r="N620" i="1" s="1"/>
  <c r="J621" i="1"/>
  <c r="N621" i="1" s="1"/>
  <c r="J622" i="1"/>
  <c r="N622" i="1" s="1"/>
  <c r="J623" i="1"/>
  <c r="N623" i="1" s="1"/>
  <c r="J624" i="1"/>
  <c r="N624" i="1" s="1"/>
  <c r="J625" i="1"/>
  <c r="N625" i="1" s="1"/>
  <c r="J626" i="1"/>
  <c r="N626" i="1" s="1"/>
  <c r="J627" i="1"/>
  <c r="N627" i="1" s="1"/>
  <c r="J628" i="1"/>
  <c r="N628" i="1" s="1"/>
  <c r="J629" i="1"/>
  <c r="N629" i="1" s="1"/>
  <c r="J630" i="1"/>
  <c r="N630" i="1" s="1"/>
  <c r="J631" i="1"/>
  <c r="N631" i="1" s="1"/>
  <c r="J632" i="1"/>
  <c r="N632" i="1" s="1"/>
  <c r="J633" i="1"/>
  <c r="N633" i="1" s="1"/>
  <c r="J634" i="1"/>
  <c r="N634" i="1" s="1"/>
  <c r="J635" i="1"/>
  <c r="N635" i="1" s="1"/>
  <c r="J636" i="1"/>
  <c r="N636" i="1" s="1"/>
  <c r="J637" i="1"/>
  <c r="N637" i="1" s="1"/>
  <c r="J638" i="1"/>
  <c r="N638" i="1" s="1"/>
  <c r="J639" i="1"/>
  <c r="N639" i="1" s="1"/>
  <c r="J640" i="1"/>
  <c r="N640" i="1" s="1"/>
  <c r="J641" i="1"/>
  <c r="N641" i="1" s="1"/>
  <c r="J642" i="1"/>
  <c r="N642" i="1" s="1"/>
  <c r="J643" i="1"/>
  <c r="N643" i="1" s="1"/>
  <c r="J644" i="1"/>
  <c r="N644" i="1" s="1"/>
  <c r="J645" i="1"/>
  <c r="N645" i="1" s="1"/>
  <c r="J646" i="1"/>
  <c r="N646" i="1" s="1"/>
  <c r="J647" i="1"/>
  <c r="N647" i="1" s="1"/>
  <c r="J648" i="1"/>
  <c r="N648" i="1" s="1"/>
  <c r="J649" i="1"/>
  <c r="N649" i="1" s="1"/>
  <c r="J650" i="1"/>
  <c r="N650" i="1" s="1"/>
  <c r="J651" i="1"/>
  <c r="N651" i="1" s="1"/>
  <c r="J652" i="1"/>
  <c r="N652" i="1" s="1"/>
  <c r="J653" i="1"/>
  <c r="N653" i="1" s="1"/>
  <c r="J654" i="1"/>
  <c r="N654" i="1" s="1"/>
  <c r="J655" i="1"/>
  <c r="N655" i="1" s="1"/>
  <c r="J656" i="1"/>
  <c r="N656" i="1" s="1"/>
  <c r="J657" i="1"/>
  <c r="N657" i="1" s="1"/>
  <c r="J658" i="1"/>
  <c r="N658" i="1" s="1"/>
  <c r="J659" i="1"/>
  <c r="N659" i="1" s="1"/>
  <c r="J660" i="1"/>
  <c r="N660" i="1" s="1"/>
  <c r="J661" i="1"/>
  <c r="N661" i="1" s="1"/>
  <c r="J662" i="1"/>
  <c r="N662" i="1" s="1"/>
  <c r="J663" i="1"/>
  <c r="N663" i="1" s="1"/>
  <c r="J664" i="1"/>
  <c r="N664" i="1" s="1"/>
  <c r="J665" i="1"/>
  <c r="N665" i="1" s="1"/>
  <c r="J666" i="1"/>
  <c r="N666" i="1" s="1"/>
  <c r="J667" i="1"/>
  <c r="N667" i="1" s="1"/>
  <c r="J668" i="1"/>
  <c r="N668" i="1" s="1"/>
  <c r="J669" i="1"/>
  <c r="N669" i="1" s="1"/>
  <c r="J670" i="1"/>
  <c r="N670" i="1" s="1"/>
  <c r="J671" i="1"/>
  <c r="N671" i="1" s="1"/>
  <c r="J672" i="1"/>
  <c r="N672" i="1" s="1"/>
  <c r="J673" i="1"/>
  <c r="N673" i="1" s="1"/>
  <c r="J674" i="1"/>
  <c r="N674" i="1" s="1"/>
  <c r="J675" i="1"/>
  <c r="N675" i="1" s="1"/>
  <c r="J676" i="1"/>
  <c r="N676" i="1" s="1"/>
  <c r="J677" i="1"/>
  <c r="N677" i="1" s="1"/>
  <c r="J678" i="1"/>
  <c r="N678" i="1" s="1"/>
  <c r="J679" i="1"/>
  <c r="N679" i="1" s="1"/>
  <c r="J680" i="1"/>
  <c r="N680" i="1" s="1"/>
  <c r="J681" i="1"/>
  <c r="N681" i="1" s="1"/>
  <c r="J682" i="1"/>
  <c r="N682" i="1" s="1"/>
  <c r="J683" i="1"/>
  <c r="N683" i="1" s="1"/>
  <c r="J684" i="1"/>
  <c r="N684" i="1" s="1"/>
  <c r="J685" i="1"/>
  <c r="N685" i="1" s="1"/>
  <c r="J686" i="1"/>
  <c r="N686" i="1" s="1"/>
  <c r="J687" i="1"/>
  <c r="N687" i="1" s="1"/>
  <c r="J688" i="1"/>
  <c r="N688" i="1" s="1"/>
  <c r="J689" i="1"/>
  <c r="N689" i="1" s="1"/>
  <c r="J690" i="1"/>
  <c r="N690" i="1" s="1"/>
  <c r="J691" i="1"/>
  <c r="N691" i="1" s="1"/>
  <c r="J692" i="1"/>
  <c r="N692" i="1" s="1"/>
  <c r="J693" i="1"/>
  <c r="N693" i="1" s="1"/>
  <c r="J694" i="1"/>
  <c r="N694" i="1" s="1"/>
  <c r="J695" i="1"/>
  <c r="N695" i="1" s="1"/>
  <c r="J696" i="1"/>
  <c r="N696" i="1" s="1"/>
  <c r="J697" i="1"/>
  <c r="N697" i="1" s="1"/>
  <c r="J698" i="1"/>
  <c r="N698" i="1" s="1"/>
  <c r="J699" i="1"/>
  <c r="N699" i="1" s="1"/>
  <c r="J700" i="1"/>
  <c r="N700" i="1" s="1"/>
  <c r="J701" i="1"/>
  <c r="N701" i="1" s="1"/>
  <c r="J702" i="1"/>
  <c r="N702" i="1" s="1"/>
  <c r="J703" i="1"/>
  <c r="N703" i="1" s="1"/>
  <c r="J704" i="1"/>
  <c r="N704" i="1" s="1"/>
  <c r="J705" i="1"/>
  <c r="N705" i="1" s="1"/>
  <c r="J706" i="1"/>
  <c r="N706" i="1" s="1"/>
  <c r="J707" i="1"/>
  <c r="N707" i="1" s="1"/>
  <c r="J708" i="1"/>
  <c r="N708" i="1" s="1"/>
  <c r="J709" i="1"/>
  <c r="N709" i="1" s="1"/>
  <c r="J710" i="1"/>
  <c r="N710" i="1" s="1"/>
  <c r="J711" i="1"/>
  <c r="N711" i="1" s="1"/>
  <c r="J712" i="1"/>
  <c r="N712" i="1" s="1"/>
  <c r="J713" i="1"/>
  <c r="N713" i="1" s="1"/>
  <c r="J714" i="1"/>
  <c r="N714" i="1" s="1"/>
  <c r="J715" i="1"/>
  <c r="N715" i="1" s="1"/>
  <c r="J716" i="1"/>
  <c r="N716" i="1" s="1"/>
  <c r="J717" i="1"/>
  <c r="N717" i="1" s="1"/>
  <c r="J718" i="1"/>
  <c r="N718" i="1" s="1"/>
  <c r="J719" i="1"/>
  <c r="N719" i="1" s="1"/>
  <c r="J720" i="1"/>
  <c r="N720" i="1" s="1"/>
  <c r="J721" i="1"/>
  <c r="N721" i="1" s="1"/>
  <c r="J722" i="1"/>
  <c r="N722" i="1" s="1"/>
  <c r="J723" i="1"/>
  <c r="N723" i="1" s="1"/>
  <c r="J724" i="1"/>
  <c r="N724" i="1" s="1"/>
  <c r="J725" i="1"/>
  <c r="N725" i="1" s="1"/>
  <c r="J726" i="1"/>
  <c r="N726" i="1" s="1"/>
  <c r="J727" i="1"/>
  <c r="N727" i="1" s="1"/>
  <c r="J728" i="1"/>
  <c r="N728" i="1" s="1"/>
  <c r="J729" i="1"/>
  <c r="N729" i="1" s="1"/>
  <c r="J730" i="1"/>
  <c r="N730" i="1" s="1"/>
  <c r="J731" i="1"/>
  <c r="N731" i="1" s="1"/>
  <c r="J732" i="1"/>
  <c r="N732" i="1" s="1"/>
  <c r="J733" i="1"/>
  <c r="N733" i="1" s="1"/>
  <c r="J734" i="1"/>
  <c r="N734" i="1" s="1"/>
  <c r="J735" i="1"/>
  <c r="N735" i="1" s="1"/>
  <c r="J736" i="1"/>
  <c r="N736" i="1" s="1"/>
  <c r="J737" i="1"/>
  <c r="N737" i="1" s="1"/>
  <c r="J738" i="1"/>
  <c r="N738" i="1" s="1"/>
  <c r="J739" i="1"/>
  <c r="N739" i="1" s="1"/>
  <c r="J740" i="1"/>
  <c r="N740" i="1" s="1"/>
  <c r="J741" i="1"/>
  <c r="N741" i="1" s="1"/>
  <c r="J742" i="1"/>
  <c r="N742" i="1" s="1"/>
  <c r="J743" i="1"/>
  <c r="N743" i="1" s="1"/>
  <c r="J744" i="1"/>
  <c r="N744" i="1" s="1"/>
  <c r="J745" i="1"/>
  <c r="N745" i="1" s="1"/>
  <c r="J746" i="1"/>
  <c r="N746" i="1" s="1"/>
  <c r="J747" i="1"/>
  <c r="N747" i="1" s="1"/>
  <c r="J748" i="1"/>
  <c r="N748" i="1" s="1"/>
  <c r="J749" i="1"/>
  <c r="N749" i="1" s="1"/>
  <c r="J750" i="1"/>
  <c r="N750" i="1" s="1"/>
  <c r="J751" i="1"/>
  <c r="N751" i="1" s="1"/>
  <c r="J752" i="1"/>
  <c r="N752" i="1" s="1"/>
  <c r="J753" i="1"/>
  <c r="N753" i="1" s="1"/>
  <c r="J754" i="1"/>
  <c r="N754" i="1" s="1"/>
  <c r="J755" i="1"/>
  <c r="N755" i="1" s="1"/>
  <c r="J756" i="1"/>
  <c r="N756" i="1" s="1"/>
  <c r="J757" i="1"/>
  <c r="N757" i="1" s="1"/>
  <c r="J758" i="1"/>
  <c r="N758" i="1" s="1"/>
  <c r="J759" i="1"/>
  <c r="N759" i="1" s="1"/>
  <c r="J760" i="1"/>
  <c r="N760" i="1" s="1"/>
  <c r="J761" i="1"/>
  <c r="N761" i="1" s="1"/>
  <c r="J762" i="1"/>
  <c r="N762" i="1" s="1"/>
  <c r="J763" i="1"/>
  <c r="N763" i="1" s="1"/>
  <c r="J764" i="1"/>
  <c r="N764" i="1" s="1"/>
  <c r="J765" i="1"/>
  <c r="N765" i="1" s="1"/>
  <c r="J766" i="1"/>
  <c r="N766" i="1" s="1"/>
  <c r="J767" i="1"/>
  <c r="N767" i="1" s="1"/>
  <c r="J768" i="1"/>
  <c r="N768" i="1" s="1"/>
  <c r="J769" i="1"/>
  <c r="N769" i="1" s="1"/>
  <c r="J770" i="1"/>
  <c r="N770" i="1" s="1"/>
  <c r="J771" i="1"/>
  <c r="N771" i="1" s="1"/>
  <c r="J772" i="1"/>
  <c r="N772" i="1" s="1"/>
  <c r="J773" i="1"/>
  <c r="N773" i="1" s="1"/>
  <c r="J774" i="1"/>
  <c r="N774" i="1" s="1"/>
  <c r="J775" i="1"/>
  <c r="N775" i="1" s="1"/>
  <c r="J776" i="1"/>
  <c r="N776" i="1" s="1"/>
  <c r="J777" i="1"/>
  <c r="N777" i="1" s="1"/>
  <c r="J778" i="1"/>
  <c r="N778" i="1" s="1"/>
  <c r="J779" i="1"/>
  <c r="N779" i="1" s="1"/>
  <c r="J780" i="1"/>
  <c r="N780" i="1" s="1"/>
  <c r="J781" i="1"/>
  <c r="N781" i="1" s="1"/>
  <c r="J782" i="1"/>
  <c r="N782" i="1" s="1"/>
  <c r="J783" i="1"/>
  <c r="N783" i="1" s="1"/>
  <c r="J784" i="1"/>
  <c r="N784" i="1" s="1"/>
  <c r="J785" i="1"/>
  <c r="N785" i="1" s="1"/>
  <c r="J786" i="1"/>
  <c r="N786" i="1" s="1"/>
  <c r="J787" i="1"/>
  <c r="N787" i="1" s="1"/>
  <c r="J788" i="1"/>
  <c r="N788" i="1" s="1"/>
  <c r="J789" i="1"/>
  <c r="N789" i="1" s="1"/>
  <c r="J790" i="1"/>
  <c r="N790" i="1" s="1"/>
  <c r="J791" i="1"/>
  <c r="N791" i="1" s="1"/>
  <c r="J792" i="1"/>
  <c r="N792" i="1" s="1"/>
  <c r="J793" i="1"/>
  <c r="N793" i="1" s="1"/>
  <c r="J794" i="1"/>
  <c r="N794" i="1" s="1"/>
  <c r="J795" i="1"/>
  <c r="N795" i="1" s="1"/>
  <c r="J796" i="1"/>
  <c r="N796" i="1" s="1"/>
  <c r="J797" i="1"/>
  <c r="N797" i="1" s="1"/>
  <c r="J798" i="1"/>
  <c r="N798" i="1" s="1"/>
  <c r="J799" i="1"/>
  <c r="N799" i="1" s="1"/>
  <c r="J800" i="1"/>
  <c r="N800" i="1" s="1"/>
  <c r="J801" i="1"/>
  <c r="N801" i="1" s="1"/>
  <c r="J802" i="1"/>
  <c r="N802" i="1" s="1"/>
  <c r="J803" i="1"/>
  <c r="N803" i="1" s="1"/>
  <c r="J804" i="1"/>
  <c r="N804" i="1" s="1"/>
  <c r="J805" i="1"/>
  <c r="N805" i="1" s="1"/>
  <c r="J806" i="1"/>
  <c r="N806" i="1" s="1"/>
  <c r="J807" i="1"/>
  <c r="N807" i="1" s="1"/>
  <c r="J808" i="1"/>
  <c r="N808" i="1" s="1"/>
  <c r="J809" i="1"/>
  <c r="N809" i="1" s="1"/>
  <c r="J810" i="1"/>
  <c r="N810" i="1" s="1"/>
  <c r="J811" i="1"/>
  <c r="N811" i="1" s="1"/>
  <c r="J812" i="1"/>
  <c r="N812" i="1" s="1"/>
  <c r="J813" i="1"/>
  <c r="N813" i="1" s="1"/>
  <c r="J814" i="1"/>
  <c r="N814" i="1" s="1"/>
  <c r="J815" i="1"/>
  <c r="N815" i="1" s="1"/>
  <c r="J816" i="1"/>
  <c r="N816" i="1" s="1"/>
  <c r="J817" i="1"/>
  <c r="N817" i="1" s="1"/>
  <c r="J818" i="1"/>
  <c r="N818" i="1" s="1"/>
  <c r="J819" i="1"/>
  <c r="N819" i="1" s="1"/>
  <c r="J820" i="1"/>
  <c r="N820" i="1" s="1"/>
  <c r="J821" i="1"/>
  <c r="N821" i="1" s="1"/>
  <c r="J822" i="1"/>
  <c r="N822" i="1" s="1"/>
  <c r="J823" i="1"/>
  <c r="N823" i="1" s="1"/>
  <c r="J824" i="1"/>
  <c r="N824" i="1" s="1"/>
  <c r="J825" i="1"/>
  <c r="N825" i="1" s="1"/>
  <c r="J826" i="1"/>
  <c r="N826" i="1" s="1"/>
  <c r="J827" i="1"/>
  <c r="N827" i="1" s="1"/>
  <c r="J828" i="1"/>
  <c r="N828" i="1" s="1"/>
  <c r="J829" i="1"/>
  <c r="N829" i="1" s="1"/>
  <c r="J830" i="1"/>
  <c r="N830" i="1" s="1"/>
  <c r="J831" i="1"/>
  <c r="N831" i="1" s="1"/>
  <c r="J832" i="1"/>
  <c r="N832" i="1" s="1"/>
  <c r="J833" i="1"/>
  <c r="N833" i="1" s="1"/>
  <c r="J834" i="1"/>
  <c r="N834" i="1" s="1"/>
  <c r="J835" i="1"/>
  <c r="N835" i="1" s="1"/>
  <c r="J836" i="1"/>
  <c r="N836" i="1" s="1"/>
  <c r="J837" i="1"/>
  <c r="N837" i="1" s="1"/>
  <c r="J838" i="1"/>
  <c r="N838" i="1" s="1"/>
  <c r="J839" i="1"/>
  <c r="N839" i="1" s="1"/>
  <c r="J840" i="1"/>
  <c r="N840" i="1" s="1"/>
  <c r="J841" i="1"/>
  <c r="N841" i="1" s="1"/>
  <c r="J842" i="1"/>
  <c r="N842" i="1" s="1"/>
  <c r="J843" i="1"/>
  <c r="N843" i="1" s="1"/>
  <c r="J844" i="1"/>
  <c r="N844" i="1" s="1"/>
  <c r="J845" i="1"/>
  <c r="N845" i="1" s="1"/>
  <c r="J846" i="1"/>
  <c r="N846" i="1" s="1"/>
  <c r="J847" i="1"/>
  <c r="N847" i="1" s="1"/>
  <c r="J848" i="1"/>
  <c r="N848" i="1" s="1"/>
  <c r="J849" i="1"/>
  <c r="N849" i="1" s="1"/>
  <c r="J850" i="1"/>
  <c r="N850" i="1" s="1"/>
  <c r="J851" i="1"/>
  <c r="N851" i="1" s="1"/>
  <c r="J852" i="1"/>
  <c r="N852" i="1" s="1"/>
  <c r="J853" i="1"/>
  <c r="N853" i="1" s="1"/>
  <c r="J854" i="1"/>
  <c r="N854" i="1" s="1"/>
  <c r="J855" i="1"/>
  <c r="N855" i="1" s="1"/>
  <c r="J856" i="1"/>
  <c r="N856" i="1" s="1"/>
  <c r="J857" i="1"/>
  <c r="N857" i="1" s="1"/>
  <c r="J858" i="1"/>
  <c r="N858" i="1" s="1"/>
  <c r="J859" i="1"/>
  <c r="N859" i="1" s="1"/>
  <c r="J860" i="1"/>
  <c r="N860" i="1" s="1"/>
  <c r="J861" i="1"/>
  <c r="N861" i="1" s="1"/>
  <c r="J862" i="1"/>
  <c r="N862" i="1" s="1"/>
  <c r="J863" i="1"/>
  <c r="N863" i="1" s="1"/>
  <c r="J864" i="1"/>
  <c r="N864" i="1" s="1"/>
  <c r="J865" i="1"/>
  <c r="N865" i="1" s="1"/>
  <c r="J866" i="1"/>
  <c r="N866" i="1" s="1"/>
  <c r="J867" i="1"/>
  <c r="N867" i="1" s="1"/>
  <c r="J868" i="1"/>
  <c r="N868" i="1" s="1"/>
  <c r="J869" i="1"/>
  <c r="N869" i="1" s="1"/>
  <c r="J870" i="1"/>
  <c r="N870" i="1" s="1"/>
  <c r="J871" i="1"/>
  <c r="N871" i="1" s="1"/>
  <c r="J872" i="1"/>
  <c r="N872" i="1" s="1"/>
  <c r="J873" i="1"/>
  <c r="N873" i="1" s="1"/>
  <c r="J874" i="1"/>
  <c r="N874" i="1" s="1"/>
  <c r="J875" i="1"/>
  <c r="N875" i="1" s="1"/>
  <c r="J876" i="1"/>
  <c r="N876" i="1" s="1"/>
  <c r="J877" i="1"/>
  <c r="N877" i="1" s="1"/>
  <c r="J878" i="1"/>
  <c r="N878" i="1" s="1"/>
  <c r="J879" i="1"/>
  <c r="N879" i="1" s="1"/>
  <c r="J880" i="1"/>
  <c r="N880" i="1" s="1"/>
  <c r="J881" i="1"/>
  <c r="N881" i="1" s="1"/>
  <c r="J882" i="1"/>
  <c r="N882" i="1" s="1"/>
  <c r="J883" i="1"/>
  <c r="N883" i="1" s="1"/>
  <c r="J884" i="1"/>
  <c r="N884" i="1" s="1"/>
  <c r="J885" i="1"/>
  <c r="N885" i="1" s="1"/>
  <c r="J886" i="1"/>
  <c r="N886" i="1" s="1"/>
  <c r="J887" i="1"/>
  <c r="N887" i="1" s="1"/>
  <c r="J888" i="1"/>
  <c r="N888" i="1" s="1"/>
  <c r="J889" i="1"/>
  <c r="N889" i="1" s="1"/>
  <c r="J890" i="1"/>
  <c r="N890" i="1" s="1"/>
  <c r="J891" i="1"/>
  <c r="N891" i="1" s="1"/>
  <c r="J892" i="1"/>
  <c r="N892" i="1" s="1"/>
  <c r="J893" i="1"/>
  <c r="N893" i="1" s="1"/>
  <c r="J894" i="1"/>
  <c r="N894" i="1" s="1"/>
  <c r="J895" i="1"/>
  <c r="N895" i="1" s="1"/>
  <c r="J896" i="1"/>
  <c r="N896" i="1" s="1"/>
  <c r="J897" i="1"/>
  <c r="N897" i="1" s="1"/>
  <c r="J898" i="1"/>
  <c r="N898" i="1" s="1"/>
  <c r="J899" i="1"/>
  <c r="N899" i="1" s="1"/>
  <c r="J900" i="1"/>
  <c r="N900" i="1" s="1"/>
  <c r="J901" i="1"/>
  <c r="N901" i="1" s="1"/>
  <c r="J902" i="1"/>
  <c r="N902" i="1" s="1"/>
  <c r="J903" i="1"/>
  <c r="N903" i="1" s="1"/>
  <c r="J904" i="1"/>
  <c r="N904" i="1" s="1"/>
  <c r="J905" i="1"/>
  <c r="N905" i="1" s="1"/>
  <c r="J906" i="1"/>
  <c r="N906" i="1" s="1"/>
  <c r="J907" i="1"/>
  <c r="N907" i="1" s="1"/>
  <c r="J908" i="1"/>
  <c r="N908" i="1" s="1"/>
  <c r="J909" i="1"/>
  <c r="N909" i="1" s="1"/>
  <c r="J910" i="1"/>
  <c r="N910" i="1" s="1"/>
  <c r="J911" i="1"/>
  <c r="N911" i="1" s="1"/>
  <c r="J912" i="1"/>
  <c r="N912" i="1" s="1"/>
  <c r="J913" i="1"/>
  <c r="N913" i="1" s="1"/>
  <c r="J914" i="1"/>
  <c r="N914" i="1" s="1"/>
  <c r="J915" i="1"/>
  <c r="N915" i="1" s="1"/>
  <c r="J916" i="1"/>
  <c r="N916" i="1" s="1"/>
  <c r="J917" i="1"/>
  <c r="N917" i="1" s="1"/>
  <c r="J918" i="1"/>
  <c r="N918" i="1" s="1"/>
  <c r="J919" i="1"/>
  <c r="N919" i="1" s="1"/>
  <c r="J920" i="1"/>
  <c r="N920" i="1" s="1"/>
  <c r="J921" i="1"/>
  <c r="N921" i="1" s="1"/>
  <c r="J922" i="1"/>
  <c r="N922" i="1" s="1"/>
  <c r="J923" i="1"/>
  <c r="N923" i="1" s="1"/>
  <c r="J924" i="1"/>
  <c r="N924" i="1" s="1"/>
  <c r="J925" i="1"/>
  <c r="N925" i="1" s="1"/>
  <c r="J926" i="1"/>
  <c r="N926" i="1" s="1"/>
  <c r="J927" i="1"/>
  <c r="N927" i="1" s="1"/>
  <c r="J928" i="1"/>
  <c r="N928" i="1" s="1"/>
  <c r="J929" i="1"/>
  <c r="N929" i="1" s="1"/>
  <c r="J930" i="1"/>
  <c r="N930" i="1" s="1"/>
  <c r="J931" i="1"/>
  <c r="N931" i="1" s="1"/>
  <c r="J932" i="1"/>
  <c r="N932" i="1" s="1"/>
  <c r="J933" i="1"/>
  <c r="N933" i="1" s="1"/>
  <c r="J934" i="1"/>
  <c r="N934" i="1" s="1"/>
  <c r="J935" i="1"/>
  <c r="N935" i="1" s="1"/>
  <c r="J936" i="1"/>
  <c r="N936" i="1" s="1"/>
  <c r="J937" i="1"/>
  <c r="N937" i="1" s="1"/>
  <c r="J938" i="1"/>
  <c r="N938" i="1" s="1"/>
  <c r="J939" i="1"/>
  <c r="N939" i="1" s="1"/>
  <c r="J940" i="1"/>
  <c r="N940" i="1" s="1"/>
  <c r="J941" i="1"/>
  <c r="N941" i="1" s="1"/>
  <c r="J942" i="1"/>
  <c r="N942" i="1" s="1"/>
  <c r="J943" i="1"/>
  <c r="N943" i="1" s="1"/>
  <c r="J944" i="1"/>
  <c r="N944" i="1" s="1"/>
  <c r="J945" i="1"/>
  <c r="N945" i="1" s="1"/>
  <c r="J946" i="1"/>
  <c r="N946" i="1" s="1"/>
  <c r="J947" i="1"/>
  <c r="N947" i="1" s="1"/>
  <c r="J948" i="1"/>
  <c r="N948" i="1" s="1"/>
  <c r="J949" i="1"/>
  <c r="N949" i="1" s="1"/>
  <c r="J950" i="1"/>
  <c r="N950" i="1" s="1"/>
  <c r="J951" i="1"/>
  <c r="N951" i="1" s="1"/>
  <c r="J952" i="1"/>
  <c r="N952" i="1" s="1"/>
  <c r="J953" i="1"/>
  <c r="N953" i="1" s="1"/>
  <c r="J954" i="1"/>
  <c r="N954" i="1" s="1"/>
  <c r="J955" i="1"/>
  <c r="N955" i="1" s="1"/>
  <c r="J956" i="1"/>
  <c r="N956" i="1" s="1"/>
  <c r="J957" i="1"/>
  <c r="N957" i="1" s="1"/>
  <c r="J958" i="1"/>
  <c r="N958" i="1" s="1"/>
  <c r="J959" i="1"/>
  <c r="N959" i="1" s="1"/>
  <c r="J960" i="1"/>
  <c r="N960" i="1" s="1"/>
  <c r="J961" i="1"/>
  <c r="N961" i="1" s="1"/>
  <c r="J962" i="1"/>
  <c r="N962" i="1" s="1"/>
  <c r="J963" i="1"/>
  <c r="N963" i="1" s="1"/>
  <c r="J964" i="1"/>
  <c r="N964" i="1" s="1"/>
  <c r="J965" i="1"/>
  <c r="N965" i="1" s="1"/>
  <c r="J966" i="1"/>
  <c r="N966" i="1" s="1"/>
  <c r="J967" i="1"/>
  <c r="N967" i="1" s="1"/>
  <c r="J968" i="1"/>
  <c r="N968" i="1" s="1"/>
  <c r="J969" i="1"/>
  <c r="N969" i="1" s="1"/>
  <c r="J970" i="1"/>
  <c r="N970" i="1" s="1"/>
  <c r="J971" i="1"/>
  <c r="N971" i="1" s="1"/>
  <c r="J972" i="1"/>
  <c r="N972" i="1" s="1"/>
  <c r="J973" i="1"/>
  <c r="N973" i="1" s="1"/>
  <c r="J974" i="1"/>
  <c r="N974" i="1" s="1"/>
  <c r="J975" i="1"/>
  <c r="N975" i="1" s="1"/>
  <c r="J976" i="1"/>
  <c r="N976" i="1" s="1"/>
  <c r="J977" i="1"/>
  <c r="N977" i="1" s="1"/>
  <c r="J978" i="1"/>
  <c r="N978" i="1" s="1"/>
  <c r="J979" i="1"/>
  <c r="N979" i="1" s="1"/>
  <c r="J980" i="1"/>
  <c r="N980" i="1" s="1"/>
  <c r="J981" i="1"/>
  <c r="N981" i="1" s="1"/>
  <c r="J982" i="1"/>
  <c r="N982" i="1" s="1"/>
  <c r="J983" i="1"/>
  <c r="N983" i="1" s="1"/>
  <c r="J984" i="1"/>
  <c r="N984" i="1" s="1"/>
  <c r="J985" i="1"/>
  <c r="N985" i="1" s="1"/>
  <c r="J986" i="1"/>
  <c r="N986" i="1" s="1"/>
  <c r="J987" i="1"/>
  <c r="N987" i="1" s="1"/>
  <c r="J988" i="1"/>
  <c r="N988" i="1" s="1"/>
  <c r="J989" i="1"/>
  <c r="N989" i="1" s="1"/>
  <c r="J990" i="1"/>
  <c r="N990" i="1" s="1"/>
  <c r="J991" i="1"/>
  <c r="N991" i="1" s="1"/>
  <c r="J992" i="1"/>
  <c r="N992" i="1" s="1"/>
  <c r="J993" i="1"/>
  <c r="N993" i="1" s="1"/>
  <c r="J994" i="1"/>
  <c r="N994" i="1" s="1"/>
  <c r="J995" i="1"/>
  <c r="N995" i="1" s="1"/>
  <c r="J996" i="1"/>
  <c r="N996" i="1" s="1"/>
  <c r="J997" i="1"/>
  <c r="N997" i="1" s="1"/>
  <c r="J998" i="1"/>
  <c r="N998" i="1" s="1"/>
  <c r="J999" i="1"/>
  <c r="N999" i="1" s="1"/>
  <c r="J1000" i="1"/>
  <c r="N1000" i="1" s="1"/>
  <c r="J1001" i="1"/>
  <c r="N1001" i="1" s="1"/>
  <c r="J1002" i="1"/>
  <c r="N1002" i="1" s="1"/>
  <c r="J1003" i="1"/>
  <c r="N1003" i="1" s="1"/>
  <c r="J1004" i="1"/>
  <c r="N1004" i="1" s="1"/>
  <c r="J1005" i="1"/>
  <c r="N1005" i="1" s="1"/>
  <c r="J1006" i="1"/>
  <c r="N1006" i="1" s="1"/>
  <c r="J1007" i="1"/>
  <c r="N1007" i="1" s="1"/>
  <c r="J1008" i="1"/>
  <c r="N1008" i="1" s="1"/>
  <c r="J1009" i="1"/>
  <c r="N1009" i="1" s="1"/>
  <c r="J1010" i="1"/>
  <c r="N1010" i="1" s="1"/>
  <c r="J1011" i="1"/>
  <c r="N1011" i="1" s="1"/>
  <c r="J1012" i="1"/>
  <c r="N1012" i="1" s="1"/>
  <c r="J1013" i="1"/>
  <c r="N1013" i="1" s="1"/>
  <c r="J1014" i="1"/>
  <c r="N1014" i="1" s="1"/>
  <c r="J1015" i="1"/>
  <c r="N1015" i="1" s="1"/>
  <c r="J1016" i="1"/>
  <c r="N1016" i="1" s="1"/>
  <c r="J1017" i="1"/>
  <c r="N1017" i="1" s="1"/>
  <c r="J1018" i="1"/>
  <c r="N1018" i="1" s="1"/>
  <c r="J1019" i="1"/>
  <c r="N1019" i="1" s="1"/>
  <c r="J1020" i="1"/>
  <c r="N1020" i="1" s="1"/>
  <c r="J1021" i="1"/>
  <c r="N1021" i="1" s="1"/>
  <c r="J1022" i="1"/>
  <c r="N1022" i="1" s="1"/>
  <c r="J1023" i="1"/>
  <c r="N1023" i="1" s="1"/>
  <c r="J1024" i="1"/>
  <c r="N1024" i="1" s="1"/>
  <c r="J1025" i="1"/>
  <c r="N1025" i="1" s="1"/>
  <c r="J1026" i="1"/>
  <c r="N1026" i="1" s="1"/>
  <c r="J1027" i="1"/>
  <c r="N1027" i="1" s="1"/>
  <c r="J1028" i="1"/>
  <c r="N1028" i="1" s="1"/>
  <c r="J1029" i="1"/>
  <c r="N1029" i="1" s="1"/>
  <c r="J1030" i="1"/>
  <c r="N1030" i="1" s="1"/>
  <c r="J1031" i="1"/>
  <c r="N1031" i="1" s="1"/>
  <c r="J1032" i="1"/>
  <c r="N1032" i="1" s="1"/>
  <c r="J1033" i="1"/>
  <c r="N1033" i="1" s="1"/>
  <c r="J1034" i="1"/>
  <c r="N1034" i="1" s="1"/>
  <c r="J1035" i="1"/>
  <c r="N1035" i="1" s="1"/>
  <c r="J1036" i="1"/>
  <c r="N1036" i="1" s="1"/>
  <c r="J1037" i="1"/>
  <c r="N1037" i="1" s="1"/>
  <c r="J1038" i="1"/>
  <c r="N1038" i="1" s="1"/>
  <c r="J1039" i="1"/>
  <c r="N1039" i="1" s="1"/>
  <c r="J1040" i="1"/>
  <c r="N1040" i="1" s="1"/>
  <c r="J1041" i="1"/>
  <c r="N1041" i="1" s="1"/>
  <c r="J1042" i="1"/>
  <c r="N1042" i="1" s="1"/>
  <c r="J1043" i="1"/>
  <c r="N1043" i="1" s="1"/>
  <c r="J1044" i="1"/>
  <c r="N1044" i="1" s="1"/>
  <c r="J1045" i="1"/>
  <c r="N1045" i="1" s="1"/>
  <c r="J1046" i="1"/>
  <c r="N1046" i="1" s="1"/>
  <c r="J1047" i="1"/>
  <c r="N1047" i="1" s="1"/>
  <c r="J1048" i="1"/>
  <c r="N1048" i="1" s="1"/>
  <c r="J1049" i="1"/>
  <c r="N1049" i="1" s="1"/>
  <c r="J1050" i="1"/>
  <c r="N1050" i="1" s="1"/>
  <c r="J1051" i="1"/>
  <c r="N1051" i="1" s="1"/>
  <c r="J1052" i="1"/>
  <c r="N1052" i="1" s="1"/>
  <c r="J1053" i="1"/>
  <c r="N1053" i="1" s="1"/>
  <c r="J1054" i="1"/>
  <c r="N1054" i="1" s="1"/>
  <c r="J1055" i="1"/>
  <c r="N1055" i="1" s="1"/>
  <c r="J1056" i="1"/>
  <c r="N1056" i="1" s="1"/>
  <c r="J1057" i="1"/>
  <c r="N1057" i="1" s="1"/>
  <c r="J1058" i="1"/>
  <c r="N1058" i="1" s="1"/>
  <c r="J1059" i="1"/>
  <c r="N1059" i="1" s="1"/>
  <c r="J1060" i="1"/>
  <c r="N1060" i="1" s="1"/>
  <c r="J1061" i="1"/>
  <c r="N1061" i="1" s="1"/>
  <c r="J1062" i="1"/>
  <c r="N1062" i="1" s="1"/>
  <c r="J1063" i="1"/>
  <c r="N1063" i="1" s="1"/>
  <c r="J1064" i="1"/>
  <c r="N1064" i="1" s="1"/>
  <c r="J1065" i="1"/>
  <c r="N1065" i="1" s="1"/>
  <c r="J1066" i="1"/>
  <c r="N1066" i="1" s="1"/>
  <c r="J1067" i="1"/>
  <c r="N1067" i="1" s="1"/>
  <c r="J1068" i="1"/>
  <c r="N1068" i="1" s="1"/>
  <c r="J1069" i="1"/>
  <c r="N1069" i="1" s="1"/>
  <c r="J1070" i="1"/>
  <c r="N1070" i="1" s="1"/>
  <c r="J1071" i="1"/>
  <c r="N1071" i="1" s="1"/>
  <c r="J1072" i="1"/>
  <c r="N1072" i="1" s="1"/>
  <c r="J1073" i="1"/>
  <c r="N1073" i="1" s="1"/>
  <c r="J1074" i="1"/>
  <c r="N1074" i="1" s="1"/>
  <c r="J1075" i="1"/>
  <c r="N1075" i="1" s="1"/>
  <c r="J1076" i="1"/>
  <c r="N1076" i="1" s="1"/>
  <c r="J1077" i="1"/>
  <c r="N1077" i="1" s="1"/>
  <c r="J1078" i="1"/>
  <c r="N1078" i="1" s="1"/>
  <c r="J1079" i="1"/>
  <c r="N1079" i="1" s="1"/>
  <c r="J1080" i="1"/>
  <c r="N1080" i="1" s="1"/>
  <c r="J1081" i="1"/>
  <c r="N1081" i="1" s="1"/>
  <c r="J1082" i="1"/>
  <c r="N1082" i="1" s="1"/>
  <c r="J1083" i="1"/>
  <c r="N1083" i="1" s="1"/>
  <c r="J1084" i="1"/>
  <c r="N1084" i="1" s="1"/>
  <c r="J1085" i="1"/>
  <c r="N1085" i="1" s="1"/>
  <c r="J1086" i="1"/>
  <c r="N1086" i="1" s="1"/>
  <c r="J1087" i="1"/>
  <c r="N1087" i="1" s="1"/>
  <c r="J1088" i="1"/>
  <c r="N1088" i="1" s="1"/>
  <c r="J1089" i="1"/>
  <c r="N1089" i="1" s="1"/>
  <c r="J1090" i="1"/>
  <c r="N1090" i="1" s="1"/>
  <c r="J1091" i="1"/>
  <c r="N1091" i="1" s="1"/>
  <c r="J1092" i="1"/>
  <c r="N1092" i="1" s="1"/>
  <c r="J1093" i="1"/>
  <c r="N1093" i="1" s="1"/>
  <c r="J1094" i="1"/>
  <c r="N1094" i="1" s="1"/>
  <c r="J1095" i="1"/>
  <c r="N1095" i="1" s="1"/>
  <c r="J1096" i="1"/>
  <c r="N1096" i="1" s="1"/>
  <c r="J1097" i="1"/>
  <c r="N1097" i="1" s="1"/>
  <c r="J1098" i="1"/>
  <c r="N1098" i="1" s="1"/>
  <c r="J1099" i="1"/>
  <c r="N1099" i="1" s="1"/>
  <c r="J1100" i="1"/>
  <c r="N1100" i="1" s="1"/>
  <c r="J1101" i="1"/>
  <c r="N1101" i="1" s="1"/>
  <c r="J1102" i="1"/>
  <c r="N1102" i="1" s="1"/>
  <c r="J1103" i="1"/>
  <c r="N1103" i="1" s="1"/>
  <c r="J1104" i="1"/>
  <c r="N1104" i="1" s="1"/>
  <c r="J1105" i="1"/>
  <c r="N1105" i="1" s="1"/>
  <c r="J1106" i="1"/>
  <c r="N1106" i="1" s="1"/>
  <c r="J1107" i="1"/>
  <c r="N1107" i="1" s="1"/>
  <c r="J1108" i="1"/>
  <c r="N1108" i="1" s="1"/>
  <c r="J1109" i="1"/>
  <c r="N1109" i="1" s="1"/>
  <c r="J1110" i="1"/>
  <c r="N1110" i="1" s="1"/>
  <c r="J1111" i="1"/>
  <c r="N1111" i="1" s="1"/>
  <c r="J1112" i="1"/>
  <c r="N1112" i="1" s="1"/>
  <c r="J1113" i="1"/>
  <c r="N1113" i="1" s="1"/>
  <c r="J1114" i="1"/>
  <c r="N1114" i="1" s="1"/>
  <c r="J1115" i="1"/>
  <c r="N1115" i="1" s="1"/>
  <c r="J1116" i="1"/>
  <c r="N1116" i="1" s="1"/>
  <c r="J1117" i="1"/>
  <c r="N1117" i="1" s="1"/>
  <c r="J1118" i="1"/>
  <c r="N1118" i="1" s="1"/>
  <c r="J1119" i="1"/>
  <c r="N1119" i="1" s="1"/>
  <c r="J1120" i="1"/>
  <c r="N1120" i="1" s="1"/>
  <c r="J1121" i="1"/>
  <c r="N1121" i="1" s="1"/>
  <c r="J1122" i="1"/>
  <c r="N1122" i="1" s="1"/>
  <c r="J1123" i="1"/>
  <c r="N1123" i="1" s="1"/>
  <c r="J1124" i="1"/>
  <c r="N1124" i="1" s="1"/>
  <c r="J1125" i="1"/>
  <c r="N1125" i="1" s="1"/>
  <c r="J1126" i="1"/>
  <c r="N1126" i="1" s="1"/>
  <c r="J1127" i="1"/>
  <c r="N1127" i="1" s="1"/>
  <c r="J1128" i="1"/>
  <c r="N1128" i="1" s="1"/>
  <c r="J1129" i="1"/>
  <c r="N1129" i="1" s="1"/>
  <c r="J1130" i="1"/>
  <c r="N1130" i="1" s="1"/>
  <c r="J1131" i="1"/>
  <c r="N1131" i="1" s="1"/>
  <c r="J1132" i="1"/>
  <c r="N1132" i="1" s="1"/>
  <c r="J1133" i="1"/>
  <c r="N1133" i="1" s="1"/>
  <c r="J1134" i="1"/>
  <c r="N1134" i="1" s="1"/>
  <c r="J1135" i="1"/>
  <c r="N1135" i="1" s="1"/>
  <c r="J1136" i="1"/>
  <c r="N1136" i="1" s="1"/>
  <c r="J1137" i="1"/>
  <c r="N1137" i="1" s="1"/>
  <c r="J1138" i="1"/>
  <c r="N1138" i="1" s="1"/>
  <c r="J1139" i="1"/>
  <c r="N1139" i="1" s="1"/>
  <c r="J1140" i="1"/>
  <c r="N1140" i="1" s="1"/>
  <c r="J1141" i="1"/>
  <c r="N1141" i="1" s="1"/>
  <c r="J1142" i="1"/>
  <c r="N1142" i="1" s="1"/>
  <c r="J1143" i="1"/>
  <c r="N1143" i="1" s="1"/>
  <c r="J1144" i="1"/>
  <c r="N1144" i="1" s="1"/>
  <c r="J1145" i="1"/>
  <c r="N1145" i="1" s="1"/>
  <c r="J1146" i="1"/>
  <c r="N1146" i="1" s="1"/>
  <c r="J1147" i="1"/>
  <c r="N1147" i="1" s="1"/>
  <c r="J1148" i="1"/>
  <c r="N1148" i="1" s="1"/>
  <c r="J1149" i="1"/>
  <c r="N1149" i="1" s="1"/>
  <c r="J1150" i="1"/>
  <c r="N1150" i="1" s="1"/>
  <c r="J1151" i="1"/>
  <c r="N1151" i="1" s="1"/>
  <c r="J1152" i="1"/>
  <c r="N1152" i="1" s="1"/>
  <c r="J1153" i="1"/>
  <c r="N1153" i="1" s="1"/>
  <c r="J1154" i="1"/>
  <c r="N1154" i="1" s="1"/>
  <c r="J1155" i="1"/>
  <c r="N1155" i="1" s="1"/>
  <c r="J1156" i="1"/>
  <c r="N1156" i="1" s="1"/>
  <c r="J1157" i="1"/>
  <c r="N1157" i="1" s="1"/>
  <c r="J1158" i="1"/>
  <c r="N1158" i="1" s="1"/>
  <c r="J1159" i="1"/>
  <c r="N1159" i="1" s="1"/>
  <c r="J1160" i="1"/>
  <c r="N1160" i="1" s="1"/>
  <c r="J1161" i="1"/>
  <c r="N1161" i="1" s="1"/>
  <c r="J1162" i="1"/>
  <c r="N1162" i="1" s="1"/>
  <c r="J1163" i="1"/>
  <c r="N1163" i="1" s="1"/>
  <c r="J1164" i="1"/>
  <c r="N1164" i="1" s="1"/>
  <c r="J1165" i="1"/>
  <c r="N1165" i="1" s="1"/>
  <c r="J1166" i="1"/>
  <c r="N1166" i="1" s="1"/>
  <c r="J1167" i="1"/>
  <c r="N1167" i="1" s="1"/>
  <c r="J1168" i="1"/>
  <c r="N1168" i="1" s="1"/>
  <c r="J1169" i="1"/>
  <c r="N1169" i="1" s="1"/>
  <c r="J1170" i="1"/>
  <c r="N1170" i="1" s="1"/>
  <c r="J1171" i="1"/>
  <c r="N1171" i="1" s="1"/>
  <c r="J1172" i="1"/>
  <c r="N1172" i="1" s="1"/>
  <c r="J1173" i="1"/>
  <c r="N1173" i="1" s="1"/>
  <c r="J1174" i="1"/>
  <c r="N1174" i="1" s="1"/>
  <c r="J1175" i="1"/>
  <c r="N1175" i="1" s="1"/>
  <c r="J1176" i="1"/>
  <c r="N1176" i="1" s="1"/>
  <c r="J1177" i="1"/>
  <c r="N1177" i="1" s="1"/>
  <c r="J1178" i="1"/>
  <c r="N1178" i="1" s="1"/>
  <c r="J1179" i="1"/>
  <c r="N1179" i="1" s="1"/>
  <c r="J1180" i="1"/>
  <c r="N1180" i="1" s="1"/>
  <c r="J1181" i="1"/>
  <c r="N1181" i="1" s="1"/>
  <c r="J1182" i="1"/>
  <c r="N1182" i="1" s="1"/>
  <c r="J1183" i="1"/>
  <c r="N1183" i="1" s="1"/>
  <c r="J1184" i="1"/>
  <c r="N1184" i="1" s="1"/>
  <c r="J1185" i="1"/>
  <c r="N1185" i="1" s="1"/>
  <c r="J1186" i="1"/>
  <c r="N1186" i="1" s="1"/>
  <c r="J1187" i="1"/>
  <c r="N1187" i="1" s="1"/>
  <c r="J1188" i="1"/>
  <c r="N1188" i="1" s="1"/>
  <c r="J1189" i="1"/>
  <c r="N1189" i="1" s="1"/>
  <c r="J1190" i="1"/>
  <c r="N1190" i="1" s="1"/>
  <c r="J1191" i="1"/>
  <c r="N1191" i="1" s="1"/>
  <c r="J1192" i="1"/>
  <c r="N1192" i="1" s="1"/>
  <c r="J1193" i="1"/>
  <c r="N1193" i="1" s="1"/>
  <c r="J1194" i="1"/>
  <c r="N1194" i="1" s="1"/>
  <c r="J1195" i="1"/>
  <c r="N1195" i="1" s="1"/>
  <c r="J1196" i="1"/>
  <c r="N1196" i="1" s="1"/>
  <c r="J1197" i="1"/>
  <c r="N1197" i="1" s="1"/>
  <c r="J1198" i="1"/>
  <c r="N1198" i="1" s="1"/>
  <c r="J1199" i="1"/>
  <c r="N1199" i="1" s="1"/>
  <c r="J1200" i="1"/>
  <c r="N1200" i="1" s="1"/>
  <c r="J1201" i="1"/>
  <c r="N1201" i="1" s="1"/>
  <c r="J1202" i="1"/>
  <c r="N1202" i="1" s="1"/>
  <c r="J1203" i="1"/>
  <c r="N1203" i="1" s="1"/>
  <c r="J1204" i="1"/>
  <c r="N1204" i="1" s="1"/>
  <c r="J1205" i="1"/>
  <c r="N1205" i="1" s="1"/>
  <c r="J1206" i="1"/>
  <c r="N1206" i="1" s="1"/>
  <c r="J1207" i="1"/>
  <c r="N1207" i="1" s="1"/>
  <c r="J1208" i="1"/>
  <c r="N1208" i="1" s="1"/>
  <c r="J1209" i="1"/>
  <c r="N1209" i="1" s="1"/>
  <c r="J1210" i="1"/>
  <c r="N1210" i="1" s="1"/>
  <c r="J1211" i="1"/>
  <c r="N1211" i="1" s="1"/>
  <c r="J1212" i="1"/>
  <c r="N1212" i="1" s="1"/>
  <c r="J1213" i="1"/>
  <c r="N1213" i="1" s="1"/>
  <c r="J1214" i="1"/>
  <c r="N1214" i="1" s="1"/>
  <c r="J1215" i="1"/>
  <c r="N1215" i="1" s="1"/>
  <c r="J1216" i="1"/>
  <c r="N1216" i="1" s="1"/>
  <c r="J1217" i="1"/>
  <c r="N1217" i="1" s="1"/>
  <c r="J1218" i="1"/>
  <c r="N1218" i="1" s="1"/>
  <c r="J1219" i="1"/>
  <c r="N1219" i="1" s="1"/>
  <c r="J1220" i="1"/>
  <c r="N1220" i="1" s="1"/>
  <c r="J1221" i="1"/>
  <c r="N1221" i="1" s="1"/>
  <c r="J1222" i="1"/>
  <c r="N1222" i="1" s="1"/>
  <c r="J1223" i="1"/>
  <c r="N1223" i="1" s="1"/>
  <c r="J1224" i="1"/>
  <c r="N1224" i="1" s="1"/>
  <c r="J1225" i="1"/>
  <c r="N1225" i="1" s="1"/>
  <c r="J1226" i="1"/>
  <c r="N1226" i="1" s="1"/>
  <c r="J1227" i="1"/>
  <c r="N1227" i="1" s="1"/>
  <c r="J1228" i="1"/>
  <c r="N1228" i="1" s="1"/>
  <c r="J1229" i="1"/>
  <c r="N1229" i="1" s="1"/>
  <c r="J1230" i="1"/>
  <c r="N1230" i="1" s="1"/>
  <c r="J1231" i="1"/>
  <c r="N1231" i="1" s="1"/>
  <c r="J1232" i="1"/>
  <c r="N1232" i="1" s="1"/>
  <c r="J1233" i="1"/>
  <c r="N1233" i="1" s="1"/>
  <c r="J1234" i="1"/>
  <c r="N1234" i="1" s="1"/>
  <c r="J1235" i="1"/>
  <c r="N1235" i="1" s="1"/>
  <c r="J1236" i="1"/>
  <c r="N1236" i="1" s="1"/>
  <c r="J1237" i="1"/>
  <c r="N1237" i="1" s="1"/>
  <c r="J1238" i="1"/>
  <c r="N1238" i="1" s="1"/>
  <c r="J1239" i="1"/>
  <c r="N1239" i="1" s="1"/>
  <c r="J1240" i="1"/>
  <c r="N1240" i="1" s="1"/>
  <c r="J1241" i="1"/>
  <c r="N1241" i="1" s="1"/>
  <c r="J1242" i="1"/>
  <c r="N1242" i="1" s="1"/>
  <c r="J1243" i="1"/>
  <c r="N1243" i="1" s="1"/>
  <c r="J1244" i="1"/>
  <c r="N1244" i="1" s="1"/>
  <c r="J1245" i="1"/>
  <c r="N1245" i="1" s="1"/>
  <c r="J1246" i="1"/>
  <c r="N1246" i="1" s="1"/>
  <c r="J1247" i="1"/>
  <c r="N1247" i="1" s="1"/>
  <c r="J1248" i="1"/>
  <c r="N1248" i="1" s="1"/>
  <c r="J1249" i="1"/>
  <c r="N1249" i="1" s="1"/>
  <c r="J1250" i="1"/>
  <c r="N1250" i="1" s="1"/>
  <c r="J1251" i="1"/>
  <c r="N1251" i="1" s="1"/>
  <c r="J1252" i="1"/>
  <c r="N1252" i="1" s="1"/>
  <c r="J1253" i="1"/>
  <c r="N1253" i="1" s="1"/>
  <c r="J1254" i="1"/>
  <c r="N1254" i="1" s="1"/>
  <c r="J1255" i="1"/>
  <c r="N1255" i="1" s="1"/>
  <c r="J1256" i="1"/>
  <c r="N1256" i="1" s="1"/>
  <c r="J1257" i="1"/>
  <c r="N1257" i="1" s="1"/>
  <c r="J1258" i="1"/>
  <c r="N1258" i="1" s="1"/>
  <c r="J1259" i="1"/>
  <c r="N1259" i="1" s="1"/>
  <c r="J1260" i="1"/>
  <c r="N1260" i="1" s="1"/>
  <c r="J1261" i="1"/>
  <c r="N1261" i="1" s="1"/>
  <c r="J1262" i="1"/>
  <c r="N1262" i="1" s="1"/>
  <c r="J1263" i="1"/>
  <c r="N1263" i="1" s="1"/>
  <c r="J1264" i="1"/>
  <c r="N1264" i="1" s="1"/>
  <c r="J1265" i="1"/>
  <c r="N1265" i="1" s="1"/>
  <c r="J1266" i="1"/>
  <c r="N1266" i="1" s="1"/>
  <c r="J1267" i="1"/>
  <c r="N1267" i="1" s="1"/>
  <c r="J1268" i="1"/>
  <c r="N1268" i="1" s="1"/>
  <c r="J1269" i="1"/>
  <c r="N1269" i="1" s="1"/>
  <c r="J1270" i="1"/>
  <c r="N1270" i="1" s="1"/>
  <c r="J1271" i="1"/>
  <c r="N1271" i="1" s="1"/>
  <c r="J1272" i="1"/>
  <c r="N1272" i="1" s="1"/>
  <c r="J1273" i="1"/>
  <c r="N1273" i="1" s="1"/>
  <c r="J1274" i="1"/>
  <c r="N1274" i="1" s="1"/>
  <c r="J1275" i="1"/>
  <c r="N1275" i="1" s="1"/>
  <c r="J1276" i="1"/>
  <c r="N1276" i="1" s="1"/>
  <c r="J1277" i="1"/>
  <c r="N1277" i="1" s="1"/>
  <c r="J1278" i="1"/>
  <c r="N1278" i="1" s="1"/>
  <c r="J1279" i="1"/>
  <c r="N1279" i="1" s="1"/>
  <c r="J1280" i="1"/>
  <c r="N1280" i="1" s="1"/>
  <c r="J1281" i="1"/>
  <c r="N1281" i="1" s="1"/>
  <c r="J1282" i="1"/>
  <c r="N1282" i="1" s="1"/>
  <c r="J1283" i="1"/>
  <c r="N1283" i="1" s="1"/>
  <c r="J1284" i="1"/>
  <c r="N1284" i="1" s="1"/>
  <c r="J1285" i="1"/>
  <c r="N1285" i="1" s="1"/>
  <c r="J1286" i="1"/>
  <c r="N1286" i="1" s="1"/>
  <c r="J1287" i="1"/>
  <c r="N1287" i="1" s="1"/>
  <c r="J1288" i="1"/>
  <c r="N1288" i="1" s="1"/>
  <c r="J1289" i="1"/>
  <c r="N1289" i="1" s="1"/>
  <c r="J1290" i="1"/>
  <c r="N1290" i="1" s="1"/>
  <c r="J1291" i="1"/>
  <c r="N1291" i="1" s="1"/>
  <c r="J1292" i="1"/>
  <c r="N1292" i="1" s="1"/>
  <c r="J1293" i="1"/>
  <c r="N1293" i="1" s="1"/>
  <c r="J1294" i="1"/>
  <c r="N1294" i="1" s="1"/>
  <c r="J1295" i="1"/>
  <c r="N1295" i="1" s="1"/>
  <c r="J1296" i="1"/>
  <c r="N1296" i="1" s="1"/>
  <c r="J1297" i="1"/>
  <c r="N1297" i="1" s="1"/>
  <c r="J1298" i="1"/>
  <c r="N1298" i="1" s="1"/>
  <c r="J1299" i="1"/>
  <c r="N1299" i="1" s="1"/>
  <c r="J1300" i="1"/>
  <c r="N1300" i="1" s="1"/>
  <c r="J1301" i="1"/>
  <c r="N1301" i="1" s="1"/>
  <c r="J1302" i="1"/>
  <c r="N1302" i="1" s="1"/>
  <c r="J1303" i="1"/>
  <c r="N1303" i="1" s="1"/>
  <c r="J1304" i="1"/>
  <c r="N1304" i="1" s="1"/>
  <c r="J1305" i="1"/>
  <c r="N1305" i="1" s="1"/>
  <c r="J1306" i="1"/>
  <c r="N1306" i="1" s="1"/>
  <c r="J1307" i="1"/>
  <c r="N1307" i="1" s="1"/>
  <c r="J1308" i="1"/>
  <c r="N1308" i="1" s="1"/>
  <c r="J1309" i="1"/>
  <c r="N1309" i="1" s="1"/>
  <c r="J1310" i="1"/>
  <c r="N1310" i="1" s="1"/>
  <c r="J1311" i="1"/>
  <c r="N1311" i="1" s="1"/>
  <c r="J1312" i="1"/>
  <c r="N1312" i="1" s="1"/>
  <c r="J1313" i="1"/>
  <c r="N1313" i="1" s="1"/>
  <c r="J1314" i="1"/>
  <c r="N1314" i="1" s="1"/>
  <c r="J1315" i="1"/>
  <c r="N1315" i="1" s="1"/>
  <c r="J1316" i="1"/>
  <c r="N1316" i="1" s="1"/>
  <c r="J1317" i="1"/>
  <c r="N1317" i="1" s="1"/>
  <c r="J1318" i="1"/>
  <c r="N1318" i="1" s="1"/>
  <c r="J1319" i="1"/>
  <c r="N1319" i="1" s="1"/>
  <c r="J1320" i="1"/>
  <c r="N1320" i="1" s="1"/>
  <c r="J1321" i="1"/>
  <c r="N1321" i="1" s="1"/>
  <c r="J1322" i="1"/>
  <c r="N1322" i="1" s="1"/>
  <c r="J1323" i="1"/>
  <c r="N1323" i="1" s="1"/>
  <c r="J1324" i="1"/>
  <c r="N1324" i="1" s="1"/>
  <c r="J1325" i="1"/>
  <c r="N1325" i="1" s="1"/>
  <c r="J1326" i="1"/>
  <c r="N1326" i="1" s="1"/>
  <c r="J1327" i="1"/>
  <c r="N1327" i="1" s="1"/>
  <c r="J1328" i="1"/>
  <c r="N1328" i="1" s="1"/>
  <c r="J1329" i="1"/>
  <c r="N1329" i="1" s="1"/>
  <c r="J1330" i="1"/>
  <c r="N1330" i="1" s="1"/>
  <c r="J1331" i="1"/>
  <c r="N1331" i="1" s="1"/>
  <c r="J1332" i="1"/>
  <c r="N1332" i="1" s="1"/>
  <c r="J1333" i="1"/>
  <c r="N1333" i="1" s="1"/>
  <c r="J1334" i="1"/>
  <c r="N1334" i="1" s="1"/>
  <c r="J1335" i="1"/>
  <c r="N1335" i="1" s="1"/>
  <c r="J1336" i="1"/>
  <c r="N1336" i="1" s="1"/>
  <c r="J1337" i="1"/>
  <c r="N1337" i="1" s="1"/>
  <c r="J1338" i="1"/>
  <c r="N1338" i="1" s="1"/>
  <c r="J1339" i="1"/>
  <c r="N1339" i="1" s="1"/>
  <c r="J1340" i="1"/>
  <c r="N1340" i="1" s="1"/>
  <c r="J1341" i="1"/>
  <c r="N1341" i="1" s="1"/>
  <c r="J1342" i="1"/>
  <c r="N1342" i="1" s="1"/>
  <c r="J1343" i="1"/>
  <c r="N1343" i="1" s="1"/>
  <c r="J1344" i="1"/>
  <c r="N1344" i="1" s="1"/>
  <c r="J1345" i="1"/>
  <c r="N1345" i="1" s="1"/>
  <c r="J1346" i="1"/>
  <c r="N1346" i="1" s="1"/>
  <c r="J1347" i="1"/>
  <c r="N1347" i="1" s="1"/>
  <c r="J1348" i="1"/>
  <c r="N1348" i="1" s="1"/>
  <c r="J1349" i="1"/>
  <c r="N1349" i="1" s="1"/>
  <c r="J1350" i="1"/>
  <c r="N1350" i="1" s="1"/>
  <c r="J1351" i="1"/>
  <c r="N1351" i="1" s="1"/>
  <c r="J1352" i="1"/>
  <c r="N1352" i="1" s="1"/>
  <c r="J1353" i="1"/>
  <c r="N1353" i="1" s="1"/>
  <c r="J1354" i="1"/>
  <c r="N1354" i="1" s="1"/>
  <c r="J1355" i="1"/>
  <c r="N1355" i="1" s="1"/>
  <c r="J1356" i="1"/>
  <c r="N1356" i="1" s="1"/>
  <c r="J1357" i="1"/>
  <c r="N1357" i="1" s="1"/>
  <c r="J1358" i="1"/>
  <c r="N1358" i="1" s="1"/>
  <c r="J1359" i="1"/>
  <c r="N1359" i="1" s="1"/>
  <c r="J1360" i="1"/>
  <c r="N1360" i="1" s="1"/>
  <c r="J1361" i="1"/>
  <c r="N1361" i="1" s="1"/>
  <c r="J1362" i="1"/>
  <c r="N1362" i="1" s="1"/>
  <c r="J1363" i="1"/>
  <c r="N1363" i="1" s="1"/>
  <c r="J1364" i="1"/>
  <c r="N1364" i="1" s="1"/>
  <c r="J1365" i="1"/>
  <c r="N1365" i="1" s="1"/>
  <c r="J1366" i="1"/>
  <c r="N1366" i="1" s="1"/>
  <c r="J1367" i="1"/>
  <c r="N1367" i="1" s="1"/>
  <c r="J1368" i="1"/>
  <c r="N1368" i="1" s="1"/>
  <c r="J1369" i="1"/>
  <c r="N1369" i="1" s="1"/>
  <c r="J1370" i="1"/>
  <c r="N1370" i="1" s="1"/>
  <c r="J1371" i="1"/>
  <c r="N1371" i="1" s="1"/>
  <c r="J1372" i="1"/>
  <c r="N1372" i="1" s="1"/>
  <c r="J1373" i="1"/>
  <c r="N1373" i="1" s="1"/>
  <c r="J1374" i="1"/>
  <c r="N1374" i="1" s="1"/>
  <c r="J1375" i="1"/>
  <c r="N1375" i="1" s="1"/>
  <c r="J1376" i="1"/>
  <c r="N1376" i="1" s="1"/>
  <c r="J1377" i="1"/>
  <c r="N1377" i="1" s="1"/>
  <c r="J1378" i="1"/>
  <c r="N1378" i="1" s="1"/>
  <c r="J1379" i="1"/>
  <c r="N1379" i="1" s="1"/>
  <c r="J1380" i="1"/>
  <c r="N1380" i="1" s="1"/>
  <c r="J1381" i="1"/>
  <c r="N1381" i="1" s="1"/>
  <c r="J1382" i="1"/>
  <c r="N1382" i="1" s="1"/>
  <c r="J1383" i="1"/>
  <c r="N1383" i="1" s="1"/>
  <c r="J1384" i="1"/>
  <c r="N1384" i="1" s="1"/>
  <c r="J1385" i="1"/>
  <c r="N1385" i="1" s="1"/>
  <c r="J1386" i="1"/>
  <c r="N1386" i="1" s="1"/>
  <c r="J1387" i="1"/>
  <c r="N1387" i="1" s="1"/>
  <c r="J1388" i="1"/>
  <c r="N1388" i="1" s="1"/>
  <c r="J1389" i="1"/>
  <c r="N1389" i="1" s="1"/>
  <c r="J1390" i="1"/>
  <c r="N1390" i="1" s="1"/>
  <c r="J1391" i="1"/>
  <c r="N1391" i="1" s="1"/>
  <c r="J1392" i="1"/>
  <c r="N1392" i="1" s="1"/>
  <c r="J1393" i="1"/>
  <c r="N1393" i="1" s="1"/>
  <c r="J1394" i="1"/>
  <c r="N1394" i="1" s="1"/>
  <c r="J1395" i="1"/>
  <c r="N1395" i="1" s="1"/>
  <c r="J1396" i="1"/>
  <c r="N1396" i="1" s="1"/>
  <c r="J1397" i="1"/>
  <c r="N1397" i="1" s="1"/>
  <c r="J1398" i="1"/>
  <c r="N1398" i="1" s="1"/>
  <c r="J1399" i="1"/>
  <c r="N1399" i="1" s="1"/>
  <c r="J1400" i="1"/>
  <c r="N1400" i="1" s="1"/>
  <c r="J1401" i="1"/>
  <c r="N1401" i="1" s="1"/>
  <c r="J1402" i="1"/>
  <c r="N1402" i="1" s="1"/>
  <c r="J1403" i="1"/>
  <c r="N1403" i="1" s="1"/>
  <c r="J1404" i="1"/>
  <c r="N1404" i="1" s="1"/>
  <c r="J1405" i="1"/>
  <c r="N1405" i="1" s="1"/>
  <c r="J1406" i="1"/>
  <c r="N1406" i="1" s="1"/>
  <c r="J1407" i="1"/>
  <c r="N1407" i="1" s="1"/>
  <c r="J1408" i="1"/>
  <c r="N1408" i="1" s="1"/>
  <c r="J1409" i="1"/>
  <c r="N1409" i="1" s="1"/>
  <c r="J1410" i="1"/>
  <c r="N1410" i="1" s="1"/>
  <c r="J1411" i="1"/>
  <c r="N1411" i="1" s="1"/>
  <c r="J1412" i="1"/>
  <c r="N1412" i="1" s="1"/>
  <c r="J1413" i="1"/>
  <c r="N1413" i="1" s="1"/>
  <c r="J1414" i="1"/>
  <c r="N1414" i="1" s="1"/>
  <c r="J1415" i="1"/>
  <c r="N1415" i="1" s="1"/>
  <c r="J1416" i="1"/>
  <c r="N1416" i="1" s="1"/>
  <c r="J1417" i="1"/>
  <c r="N1417" i="1" s="1"/>
  <c r="J1418" i="1"/>
  <c r="N1418" i="1" s="1"/>
  <c r="J1419" i="1"/>
  <c r="N1419" i="1" s="1"/>
  <c r="J1420" i="1"/>
  <c r="N1420" i="1" s="1"/>
  <c r="J1421" i="1"/>
  <c r="N1421" i="1" s="1"/>
  <c r="J1422" i="1"/>
  <c r="N1422" i="1" s="1"/>
  <c r="J1423" i="1"/>
  <c r="N1423" i="1" s="1"/>
  <c r="J1424" i="1"/>
  <c r="N1424" i="1" s="1"/>
  <c r="J1425" i="1"/>
  <c r="N1425" i="1" s="1"/>
  <c r="J1426" i="1"/>
  <c r="N1426" i="1" s="1"/>
  <c r="J1427" i="1"/>
  <c r="N1427" i="1" s="1"/>
  <c r="J1428" i="1"/>
  <c r="N1428" i="1" s="1"/>
  <c r="J1429" i="1"/>
  <c r="N1429" i="1" s="1"/>
  <c r="J1430" i="1"/>
  <c r="N1430" i="1" s="1"/>
  <c r="J1431" i="1"/>
  <c r="N1431" i="1" s="1"/>
  <c r="J1432" i="1"/>
  <c r="N1432" i="1" s="1"/>
  <c r="J1433" i="1"/>
  <c r="N1433" i="1" s="1"/>
  <c r="J1434" i="1"/>
  <c r="N1434" i="1" s="1"/>
  <c r="J1435" i="1"/>
  <c r="N1435" i="1" s="1"/>
  <c r="J1436" i="1"/>
  <c r="N1436" i="1" s="1"/>
  <c r="J1437" i="1"/>
  <c r="N1437" i="1" s="1"/>
  <c r="J1438" i="1"/>
  <c r="N1438" i="1" s="1"/>
  <c r="J1439" i="1"/>
  <c r="N1439" i="1" s="1"/>
  <c r="J1440" i="1"/>
  <c r="N1440" i="1" s="1"/>
  <c r="J1441" i="1"/>
  <c r="N1441" i="1" s="1"/>
  <c r="J1442" i="1"/>
  <c r="N1442" i="1" s="1"/>
  <c r="J1443" i="1"/>
  <c r="N1443" i="1" s="1"/>
  <c r="J1444" i="1"/>
  <c r="N1444" i="1" s="1"/>
  <c r="J1445" i="1"/>
  <c r="N1445" i="1" s="1"/>
  <c r="J1446" i="1"/>
  <c r="N1446" i="1" s="1"/>
  <c r="J1447" i="1"/>
  <c r="N1447" i="1" s="1"/>
  <c r="J1448" i="1"/>
  <c r="N1448" i="1" s="1"/>
  <c r="J1449" i="1"/>
  <c r="N1449" i="1" s="1"/>
  <c r="J1450" i="1"/>
  <c r="N1450" i="1" s="1"/>
  <c r="J1451" i="1"/>
  <c r="N1451" i="1" s="1"/>
  <c r="J1452" i="1"/>
  <c r="N1452" i="1" s="1"/>
  <c r="J1453" i="1"/>
  <c r="N1453" i="1" s="1"/>
  <c r="J1454" i="1"/>
  <c r="N1454" i="1" s="1"/>
  <c r="J1455" i="1"/>
  <c r="N1455" i="1" s="1"/>
  <c r="J1456" i="1"/>
  <c r="N1456" i="1" s="1"/>
  <c r="J1457" i="1"/>
  <c r="N1457" i="1" s="1"/>
  <c r="J1458" i="1"/>
  <c r="N1458" i="1" s="1"/>
  <c r="J1459" i="1"/>
  <c r="N1459" i="1" s="1"/>
  <c r="J1460" i="1"/>
  <c r="N1460" i="1" s="1"/>
  <c r="J1461" i="1"/>
  <c r="N1461" i="1" s="1"/>
  <c r="J1462" i="1"/>
  <c r="N1462" i="1" s="1"/>
  <c r="J1463" i="1"/>
  <c r="N1463" i="1" s="1"/>
  <c r="J1464" i="1"/>
  <c r="N1464" i="1" s="1"/>
  <c r="J1465" i="1"/>
  <c r="N1465" i="1" s="1"/>
  <c r="J1466" i="1"/>
  <c r="N1466" i="1" s="1"/>
  <c r="J1467" i="1"/>
  <c r="N1467" i="1" s="1"/>
  <c r="J1468" i="1"/>
  <c r="N1468" i="1" s="1"/>
  <c r="J1469" i="1"/>
  <c r="N1469" i="1" s="1"/>
  <c r="J1470" i="1"/>
  <c r="N1470" i="1" s="1"/>
  <c r="J1471" i="1"/>
  <c r="N1471" i="1" s="1"/>
  <c r="J1472" i="1"/>
  <c r="N1472" i="1" s="1"/>
  <c r="J1473" i="1"/>
  <c r="N1473" i="1" s="1"/>
  <c r="J1474" i="1"/>
  <c r="N1474" i="1" s="1"/>
  <c r="J1475" i="1"/>
  <c r="N1475" i="1" s="1"/>
  <c r="J1476" i="1"/>
  <c r="N1476" i="1" s="1"/>
  <c r="J1477" i="1"/>
  <c r="N1477" i="1" s="1"/>
  <c r="J1478" i="1"/>
  <c r="N1478" i="1" s="1"/>
  <c r="J1479" i="1"/>
  <c r="N1479" i="1" s="1"/>
  <c r="J1480" i="1"/>
  <c r="N1480" i="1" s="1"/>
  <c r="J1481" i="1"/>
  <c r="N1481" i="1" s="1"/>
  <c r="J1482" i="1"/>
  <c r="N1482" i="1" s="1"/>
  <c r="J1483" i="1"/>
  <c r="N1483" i="1" s="1"/>
  <c r="J1484" i="1"/>
  <c r="N1484" i="1" s="1"/>
  <c r="J1485" i="1"/>
  <c r="N1485" i="1" s="1"/>
  <c r="J1486" i="1"/>
  <c r="N1486" i="1" s="1"/>
  <c r="J1487" i="1"/>
  <c r="N1487" i="1" s="1"/>
  <c r="J1488" i="1"/>
  <c r="N1488" i="1" s="1"/>
  <c r="J1489" i="1"/>
  <c r="N1489" i="1" s="1"/>
  <c r="J1490" i="1"/>
  <c r="N1490" i="1" s="1"/>
  <c r="J1491" i="1"/>
  <c r="N1491" i="1" s="1"/>
  <c r="J1492" i="1"/>
  <c r="N1492" i="1" s="1"/>
  <c r="J1493" i="1"/>
  <c r="N1493" i="1" s="1"/>
  <c r="J1494" i="1"/>
  <c r="N1494" i="1" s="1"/>
  <c r="J1495" i="1"/>
  <c r="N1495" i="1" s="1"/>
  <c r="J1496" i="1"/>
  <c r="N1496" i="1" s="1"/>
  <c r="J1497" i="1"/>
  <c r="N1497" i="1" s="1"/>
  <c r="J1498" i="1"/>
  <c r="N1498" i="1" s="1"/>
  <c r="J1499" i="1"/>
  <c r="N1499" i="1" s="1"/>
  <c r="J1500" i="1"/>
  <c r="N1500" i="1" s="1"/>
  <c r="J1501" i="1"/>
  <c r="N1501" i="1" s="1"/>
  <c r="J1502" i="1"/>
  <c r="N1502" i="1" s="1"/>
  <c r="J1503" i="1"/>
  <c r="N1503" i="1" s="1"/>
  <c r="J1504" i="1"/>
  <c r="N1504" i="1" s="1"/>
  <c r="J1505" i="1"/>
  <c r="N1505" i="1" s="1"/>
  <c r="J1506" i="1"/>
  <c r="N1506" i="1" s="1"/>
  <c r="J1507" i="1"/>
  <c r="N1507" i="1" s="1"/>
  <c r="J1508" i="1"/>
  <c r="N1508" i="1" s="1"/>
  <c r="J1509" i="1"/>
  <c r="N1509" i="1" s="1"/>
  <c r="J1510" i="1"/>
  <c r="N1510" i="1" s="1"/>
  <c r="J1511" i="1"/>
  <c r="N1511" i="1" s="1"/>
  <c r="J1512" i="1"/>
  <c r="N1512" i="1" s="1"/>
  <c r="J1513" i="1"/>
  <c r="N1513" i="1" s="1"/>
  <c r="J1514" i="1"/>
  <c r="N1514" i="1" s="1"/>
  <c r="J1515" i="1"/>
  <c r="N1515" i="1" s="1"/>
  <c r="J1516" i="1"/>
  <c r="N1516" i="1" s="1"/>
  <c r="J1517" i="1"/>
  <c r="N1517" i="1" s="1"/>
  <c r="J1518" i="1"/>
  <c r="N1518" i="1" s="1"/>
  <c r="J1519" i="1"/>
  <c r="N1519" i="1" s="1"/>
  <c r="J1520" i="1"/>
  <c r="N1520" i="1" s="1"/>
  <c r="J1521" i="1"/>
  <c r="N1521" i="1" s="1"/>
  <c r="J1522" i="1"/>
  <c r="N1522" i="1" s="1"/>
  <c r="J1523" i="1"/>
  <c r="N1523" i="1" s="1"/>
  <c r="J1524" i="1"/>
  <c r="N1524" i="1" s="1"/>
  <c r="J1525" i="1"/>
  <c r="N1525" i="1" s="1"/>
  <c r="J1526" i="1"/>
  <c r="N1526" i="1" s="1"/>
  <c r="J1527" i="1"/>
  <c r="N1527" i="1" s="1"/>
  <c r="J1528" i="1"/>
  <c r="N1528" i="1" s="1"/>
  <c r="J1529" i="1"/>
  <c r="N1529" i="1" s="1"/>
  <c r="J1530" i="1"/>
  <c r="N1530" i="1" s="1"/>
  <c r="J1531" i="1"/>
  <c r="N1531" i="1" s="1"/>
  <c r="J1532" i="1"/>
  <c r="N1532" i="1" s="1"/>
  <c r="J1533" i="1"/>
  <c r="N1533" i="1" s="1"/>
  <c r="J1534" i="1"/>
  <c r="N1534" i="1" s="1"/>
  <c r="J1535" i="1"/>
  <c r="N1535" i="1" s="1"/>
  <c r="J1536" i="1"/>
  <c r="N1536" i="1" s="1"/>
  <c r="J1537" i="1"/>
  <c r="N1537" i="1" s="1"/>
  <c r="J1538" i="1"/>
  <c r="N1538" i="1" s="1"/>
  <c r="J1539" i="1"/>
  <c r="N1539" i="1" s="1"/>
  <c r="J1540" i="1"/>
  <c r="N1540" i="1" s="1"/>
  <c r="J1541" i="1"/>
  <c r="N1541" i="1" s="1"/>
  <c r="J1542" i="1"/>
  <c r="N1542" i="1" s="1"/>
  <c r="J1543" i="1"/>
  <c r="N1543" i="1" s="1"/>
  <c r="J1544" i="1"/>
  <c r="N1544" i="1" s="1"/>
  <c r="J1545" i="1"/>
  <c r="N1545" i="1" s="1"/>
  <c r="J1546" i="1"/>
  <c r="N1546" i="1" s="1"/>
  <c r="J1547" i="1"/>
  <c r="N1547" i="1" s="1"/>
  <c r="J1548" i="1"/>
  <c r="N1548" i="1" s="1"/>
  <c r="J1549" i="1"/>
  <c r="N1549" i="1" s="1"/>
  <c r="J1550" i="1"/>
  <c r="N1550" i="1" s="1"/>
  <c r="J1551" i="1"/>
  <c r="N1551" i="1" s="1"/>
  <c r="J1552" i="1"/>
  <c r="N1552" i="1" s="1"/>
  <c r="J1553" i="1"/>
  <c r="N1553" i="1" s="1"/>
  <c r="J1554" i="1"/>
  <c r="N1554" i="1" s="1"/>
  <c r="J1555" i="1"/>
  <c r="N1555" i="1" s="1"/>
  <c r="J1556" i="1"/>
  <c r="N1556" i="1" s="1"/>
  <c r="J1557" i="1"/>
  <c r="N1557" i="1" s="1"/>
  <c r="J1558" i="1"/>
  <c r="N1558" i="1" s="1"/>
  <c r="J1559" i="1"/>
  <c r="N1559" i="1" s="1"/>
  <c r="J1560" i="1"/>
  <c r="N1560" i="1" s="1"/>
  <c r="J1561" i="1"/>
  <c r="N1561" i="1" s="1"/>
  <c r="J1562" i="1"/>
  <c r="N1562" i="1" s="1"/>
  <c r="J1563" i="1"/>
  <c r="N1563" i="1" s="1"/>
  <c r="J1564" i="1"/>
  <c r="N1564" i="1" s="1"/>
  <c r="J1565" i="1"/>
  <c r="N1565" i="1" s="1"/>
  <c r="J1566" i="1"/>
  <c r="N1566" i="1" s="1"/>
  <c r="J1567" i="1"/>
  <c r="N1567" i="1" s="1"/>
  <c r="J1568" i="1"/>
  <c r="N1568" i="1" s="1"/>
  <c r="J1569" i="1"/>
  <c r="N1569" i="1" s="1"/>
  <c r="J1570" i="1"/>
  <c r="N1570" i="1" s="1"/>
  <c r="J1571" i="1"/>
  <c r="N1571" i="1" s="1"/>
  <c r="J1572" i="1"/>
  <c r="N1572" i="1" s="1"/>
  <c r="J1573" i="1"/>
  <c r="N1573" i="1" s="1"/>
  <c r="J1574" i="1"/>
  <c r="N1574" i="1" s="1"/>
  <c r="J1575" i="1"/>
  <c r="N1575" i="1" s="1"/>
  <c r="J1576" i="1"/>
  <c r="N1576" i="1" s="1"/>
  <c r="J1577" i="1"/>
  <c r="N1577" i="1" s="1"/>
  <c r="J1578" i="1"/>
  <c r="N1578" i="1" s="1"/>
  <c r="J1579" i="1"/>
  <c r="N1579" i="1" s="1"/>
  <c r="J1580" i="1"/>
  <c r="N1580" i="1" s="1"/>
  <c r="J1581" i="1"/>
  <c r="N1581" i="1" s="1"/>
  <c r="J1582" i="1"/>
  <c r="N1582" i="1" s="1"/>
  <c r="J1583" i="1"/>
  <c r="N1583" i="1" s="1"/>
  <c r="J1584" i="1"/>
  <c r="N1584" i="1" s="1"/>
  <c r="J1585" i="1"/>
  <c r="N1585" i="1" s="1"/>
  <c r="J1586" i="1"/>
  <c r="N1586" i="1" s="1"/>
  <c r="J1587" i="1"/>
  <c r="N1587" i="1" s="1"/>
  <c r="J1588" i="1"/>
  <c r="N1588" i="1" s="1"/>
  <c r="J1589" i="1"/>
  <c r="N1589" i="1" s="1"/>
  <c r="J1590" i="1"/>
  <c r="N1590" i="1" s="1"/>
  <c r="J1591" i="1"/>
  <c r="N1591" i="1" s="1"/>
  <c r="J1592" i="1"/>
  <c r="N1592" i="1" s="1"/>
  <c r="J1593" i="1"/>
  <c r="N1593" i="1" s="1"/>
  <c r="J1594" i="1"/>
  <c r="N1594" i="1" s="1"/>
  <c r="J1595" i="1"/>
  <c r="N1595" i="1" s="1"/>
  <c r="J1596" i="1"/>
  <c r="N1596" i="1" s="1"/>
  <c r="J1597" i="1"/>
  <c r="N1597" i="1" s="1"/>
  <c r="J1598" i="1"/>
  <c r="N1598" i="1" s="1"/>
  <c r="J1599" i="1"/>
  <c r="N1599" i="1" s="1"/>
  <c r="J1600" i="1"/>
  <c r="N1600" i="1" s="1"/>
  <c r="J1601" i="1"/>
  <c r="N1601" i="1" s="1"/>
  <c r="J1602" i="1"/>
  <c r="N1602" i="1" s="1"/>
  <c r="J1603" i="1"/>
  <c r="N1603" i="1" s="1"/>
  <c r="J1604" i="1"/>
  <c r="N1604" i="1" s="1"/>
  <c r="J1605" i="1"/>
  <c r="N1605" i="1" s="1"/>
  <c r="J1606" i="1"/>
  <c r="N1606" i="1" s="1"/>
  <c r="J1607" i="1"/>
  <c r="N1607" i="1" s="1"/>
  <c r="J1608" i="1"/>
  <c r="N1608" i="1" s="1"/>
  <c r="J1609" i="1"/>
  <c r="N1609" i="1" s="1"/>
  <c r="J1610" i="1"/>
  <c r="N1610" i="1" s="1"/>
  <c r="J1611" i="1"/>
  <c r="N1611" i="1" s="1"/>
  <c r="J1612" i="1"/>
  <c r="N1612" i="1" s="1"/>
  <c r="J1613" i="1"/>
  <c r="N1613" i="1" s="1"/>
  <c r="J1614" i="1"/>
  <c r="N1614" i="1" s="1"/>
  <c r="J1615" i="1"/>
  <c r="N1615" i="1" s="1"/>
  <c r="J1616" i="1"/>
  <c r="N1616" i="1" s="1"/>
  <c r="J1617" i="1"/>
  <c r="N1617" i="1" s="1"/>
  <c r="J1618" i="1"/>
  <c r="N1618" i="1" s="1"/>
  <c r="J1619" i="1"/>
  <c r="N1619" i="1" s="1"/>
  <c r="J1620" i="1"/>
  <c r="N1620" i="1" s="1"/>
  <c r="J1621" i="1"/>
  <c r="N1621" i="1" s="1"/>
  <c r="J1622" i="1"/>
  <c r="N1622" i="1" s="1"/>
  <c r="J1623" i="1"/>
  <c r="N1623" i="1" s="1"/>
  <c r="J1624" i="1"/>
  <c r="N1624" i="1" s="1"/>
  <c r="J1625" i="1"/>
  <c r="N1625" i="1" s="1"/>
  <c r="J1626" i="1"/>
  <c r="N1626" i="1" s="1"/>
  <c r="J1627" i="1"/>
  <c r="N1627" i="1" s="1"/>
  <c r="J1628" i="1"/>
  <c r="N1628" i="1" s="1"/>
  <c r="J1629" i="1"/>
  <c r="N1629" i="1" s="1"/>
  <c r="J1630" i="1"/>
  <c r="N1630" i="1" s="1"/>
  <c r="J1631" i="1"/>
  <c r="N1631" i="1" s="1"/>
  <c r="J1632" i="1"/>
  <c r="N1632" i="1" s="1"/>
  <c r="J1633" i="1"/>
  <c r="N1633" i="1" s="1"/>
  <c r="J1634" i="1"/>
  <c r="N1634" i="1" s="1"/>
  <c r="J1635" i="1"/>
  <c r="N1635" i="1" s="1"/>
  <c r="J1636" i="1"/>
  <c r="N1636" i="1" s="1"/>
  <c r="J1637" i="1"/>
  <c r="N1637" i="1" s="1"/>
  <c r="J1638" i="1"/>
  <c r="N1638" i="1" s="1"/>
  <c r="J1639" i="1"/>
  <c r="N1639" i="1" s="1"/>
  <c r="J1640" i="1"/>
  <c r="N1640" i="1" s="1"/>
  <c r="J1641" i="1"/>
  <c r="N1641" i="1" s="1"/>
  <c r="J1642" i="1"/>
  <c r="N1642" i="1" s="1"/>
  <c r="J1643" i="1"/>
  <c r="N1643" i="1" s="1"/>
  <c r="J1644" i="1"/>
  <c r="N1644" i="1" s="1"/>
  <c r="J1645" i="1"/>
  <c r="N1645" i="1" s="1"/>
  <c r="J1646" i="1"/>
  <c r="N1646" i="1" s="1"/>
  <c r="J1647" i="1"/>
  <c r="N1647" i="1" s="1"/>
  <c r="J1648" i="1"/>
  <c r="N1648" i="1" s="1"/>
  <c r="J1649" i="1"/>
  <c r="N1649" i="1" s="1"/>
  <c r="J1650" i="1"/>
  <c r="N1650" i="1" s="1"/>
  <c r="J1651" i="1"/>
  <c r="N1651" i="1" s="1"/>
  <c r="J1652" i="1"/>
  <c r="N1652" i="1" s="1"/>
  <c r="J1653" i="1"/>
  <c r="N1653" i="1" s="1"/>
  <c r="J1654" i="1"/>
  <c r="N1654" i="1" s="1"/>
  <c r="J1655" i="1"/>
  <c r="N1655" i="1" s="1"/>
  <c r="J1656" i="1"/>
  <c r="N1656" i="1" s="1"/>
  <c r="J1657" i="1"/>
  <c r="N1657" i="1" s="1"/>
  <c r="J1658" i="1"/>
  <c r="N1658" i="1" s="1"/>
  <c r="J1659" i="1"/>
  <c r="N1659" i="1" s="1"/>
  <c r="J1660" i="1"/>
  <c r="N1660" i="1" s="1"/>
  <c r="J1661" i="1"/>
  <c r="N1661" i="1" s="1"/>
  <c r="J1662" i="1"/>
  <c r="N1662" i="1" s="1"/>
  <c r="J1663" i="1"/>
  <c r="N1663" i="1" s="1"/>
  <c r="J1664" i="1"/>
  <c r="N1664" i="1" s="1"/>
  <c r="J1665" i="1"/>
  <c r="N1665" i="1" s="1"/>
  <c r="J1666" i="1"/>
  <c r="N1666" i="1" s="1"/>
  <c r="J1667" i="1"/>
  <c r="N1667" i="1" s="1"/>
  <c r="J1668" i="1"/>
  <c r="N1668" i="1" s="1"/>
  <c r="J1669" i="1"/>
  <c r="N1669" i="1" s="1"/>
  <c r="J1670" i="1"/>
  <c r="N1670" i="1" s="1"/>
  <c r="J1671" i="1"/>
  <c r="N1671" i="1" s="1"/>
  <c r="J1672" i="1"/>
  <c r="N1672" i="1" s="1"/>
  <c r="J1673" i="1"/>
  <c r="N1673" i="1" s="1"/>
  <c r="J1674" i="1"/>
  <c r="N1674" i="1" s="1"/>
  <c r="J1675" i="1"/>
  <c r="N1675" i="1" s="1"/>
  <c r="J1676" i="1"/>
  <c r="N1676" i="1" s="1"/>
  <c r="J1677" i="1"/>
  <c r="N1677" i="1" s="1"/>
  <c r="J1678" i="1"/>
  <c r="N1678" i="1" s="1"/>
  <c r="J1679" i="1"/>
  <c r="N1679" i="1" s="1"/>
  <c r="J1680" i="1"/>
  <c r="N1680" i="1" s="1"/>
  <c r="J1681" i="1"/>
  <c r="N1681" i="1" s="1"/>
  <c r="J1682" i="1"/>
  <c r="N1682" i="1" s="1"/>
  <c r="J1683" i="1"/>
  <c r="N1683" i="1" s="1"/>
  <c r="J1684" i="1"/>
  <c r="N1684" i="1" s="1"/>
  <c r="J1685" i="1"/>
  <c r="N1685" i="1" s="1"/>
  <c r="J1686" i="1"/>
  <c r="N1686" i="1" s="1"/>
  <c r="J1687" i="1"/>
  <c r="N1687" i="1" s="1"/>
  <c r="J1688" i="1"/>
  <c r="N1688" i="1" s="1"/>
  <c r="J1689" i="1"/>
  <c r="N1689" i="1" s="1"/>
  <c r="J1690" i="1"/>
  <c r="N1690" i="1" s="1"/>
  <c r="J1691" i="1"/>
  <c r="N1691" i="1" s="1"/>
  <c r="J1692" i="1"/>
  <c r="N1692" i="1" s="1"/>
  <c r="J1693" i="1"/>
  <c r="N1693" i="1" s="1"/>
  <c r="J1694" i="1"/>
  <c r="N1694" i="1" s="1"/>
  <c r="J1695" i="1"/>
  <c r="N1695" i="1" s="1"/>
  <c r="J1696" i="1"/>
  <c r="N1696" i="1" s="1"/>
  <c r="J1697" i="1"/>
  <c r="N1697" i="1" s="1"/>
  <c r="J1698" i="1"/>
  <c r="N1698" i="1" s="1"/>
  <c r="J1699" i="1"/>
  <c r="N1699" i="1" s="1"/>
  <c r="J1700" i="1"/>
  <c r="N1700" i="1" s="1"/>
  <c r="J1701" i="1"/>
  <c r="N1701" i="1" s="1"/>
  <c r="J1702" i="1"/>
  <c r="N1702" i="1" s="1"/>
  <c r="J1703" i="1"/>
  <c r="N1703" i="1" s="1"/>
  <c r="J1704" i="1"/>
  <c r="N1704" i="1" s="1"/>
  <c r="J1705" i="1"/>
  <c r="N1705" i="1" s="1"/>
  <c r="J1706" i="1"/>
  <c r="N1706" i="1" s="1"/>
  <c r="J1707" i="1"/>
  <c r="N1707" i="1" s="1"/>
  <c r="J1708" i="1"/>
  <c r="N1708" i="1" s="1"/>
  <c r="J1709" i="1"/>
  <c r="N1709" i="1" s="1"/>
  <c r="J1710" i="1"/>
  <c r="N1710" i="1" s="1"/>
  <c r="J1711" i="1"/>
  <c r="N1711" i="1" s="1"/>
  <c r="J1712" i="1"/>
  <c r="N1712" i="1" s="1"/>
  <c r="J1713" i="1"/>
  <c r="N1713" i="1" s="1"/>
  <c r="J1714" i="1"/>
  <c r="N1714" i="1" s="1"/>
  <c r="J1715" i="1"/>
  <c r="N1715" i="1" s="1"/>
  <c r="J1716" i="1"/>
  <c r="N1716" i="1" s="1"/>
  <c r="J1717" i="1"/>
  <c r="N1717" i="1" s="1"/>
  <c r="J1718" i="1"/>
  <c r="N1718" i="1" s="1"/>
  <c r="J1719" i="1"/>
  <c r="N1719" i="1" s="1"/>
  <c r="J1720" i="1"/>
  <c r="N1720" i="1" s="1"/>
  <c r="J1721" i="1"/>
  <c r="N1721" i="1" s="1"/>
  <c r="J1722" i="1"/>
  <c r="N1722" i="1" s="1"/>
  <c r="J1723" i="1"/>
  <c r="N1723" i="1" s="1"/>
  <c r="J1724" i="1"/>
  <c r="N1724" i="1" s="1"/>
  <c r="J1725" i="1"/>
  <c r="N1725" i="1" s="1"/>
  <c r="J1726" i="1"/>
  <c r="N1726" i="1" s="1"/>
  <c r="J1727" i="1"/>
  <c r="N1727" i="1" s="1"/>
  <c r="J1728" i="1"/>
  <c r="N1728" i="1" s="1"/>
  <c r="J1729" i="1"/>
  <c r="N1729" i="1" s="1"/>
  <c r="J1730" i="1"/>
  <c r="N1730" i="1" s="1"/>
  <c r="J1731" i="1"/>
  <c r="N1731" i="1" s="1"/>
  <c r="J1732" i="1"/>
  <c r="N1732" i="1" s="1"/>
  <c r="J1733" i="1"/>
  <c r="N1733" i="1" s="1"/>
  <c r="J1734" i="1"/>
  <c r="N1734" i="1" s="1"/>
  <c r="J1735" i="1"/>
  <c r="N1735" i="1" s="1"/>
  <c r="J1736" i="1"/>
  <c r="N1736" i="1" s="1"/>
  <c r="J1737" i="1"/>
  <c r="N1737" i="1" s="1"/>
  <c r="J1738" i="1"/>
  <c r="N1738" i="1" s="1"/>
  <c r="J1739" i="1"/>
  <c r="N1739" i="1" s="1"/>
  <c r="J1740" i="1"/>
  <c r="N1740" i="1" s="1"/>
  <c r="J1741" i="1"/>
  <c r="N1741" i="1" s="1"/>
  <c r="J1742" i="1"/>
  <c r="N1742" i="1" s="1"/>
  <c r="J1743" i="1"/>
  <c r="N1743" i="1" s="1"/>
  <c r="J1744" i="1"/>
  <c r="N1744" i="1" s="1"/>
  <c r="J1745" i="1"/>
  <c r="N1745" i="1" s="1"/>
  <c r="J1746" i="1"/>
  <c r="N1746" i="1" s="1"/>
  <c r="J1747" i="1"/>
  <c r="N1747" i="1" s="1"/>
  <c r="J1748" i="1"/>
  <c r="N1748" i="1" s="1"/>
  <c r="J1749" i="1"/>
  <c r="N1749" i="1" s="1"/>
  <c r="J1750" i="1"/>
  <c r="N1750" i="1" s="1"/>
  <c r="J1751" i="1"/>
  <c r="N1751" i="1" s="1"/>
  <c r="J1752" i="1"/>
  <c r="N1752" i="1" s="1"/>
  <c r="J1753" i="1"/>
  <c r="N1753" i="1" s="1"/>
  <c r="J1754" i="1"/>
  <c r="N1754" i="1" s="1"/>
  <c r="J1755" i="1"/>
  <c r="N1755" i="1" s="1"/>
  <c r="J1756" i="1"/>
  <c r="N1756" i="1" s="1"/>
  <c r="J1757" i="1"/>
  <c r="N1757" i="1" s="1"/>
  <c r="J1758" i="1"/>
  <c r="N1758" i="1" s="1"/>
  <c r="J1759" i="1"/>
  <c r="N1759" i="1" s="1"/>
  <c r="J1760" i="1"/>
  <c r="N1760" i="1" s="1"/>
  <c r="J1761" i="1"/>
  <c r="N1761" i="1" s="1"/>
  <c r="J1762" i="1"/>
  <c r="N1762" i="1" s="1"/>
  <c r="J1763" i="1"/>
  <c r="N1763" i="1" s="1"/>
  <c r="J1764" i="1"/>
  <c r="N1764" i="1" s="1"/>
  <c r="J1765" i="1"/>
  <c r="N1765" i="1" s="1"/>
  <c r="J1766" i="1"/>
  <c r="N1766" i="1" s="1"/>
  <c r="J1767" i="1"/>
  <c r="N1767" i="1" s="1"/>
  <c r="J1768" i="1"/>
  <c r="N1768" i="1" s="1"/>
  <c r="J1769" i="1"/>
  <c r="N1769" i="1" s="1"/>
  <c r="J1770" i="1"/>
  <c r="N1770" i="1" s="1"/>
  <c r="J1771" i="1"/>
  <c r="N1771" i="1" s="1"/>
  <c r="J1772" i="1"/>
  <c r="N1772" i="1" s="1"/>
  <c r="J1773" i="1"/>
  <c r="N1773" i="1" s="1"/>
  <c r="J1774" i="1"/>
  <c r="N1774" i="1" s="1"/>
  <c r="J1775" i="1"/>
  <c r="N1775" i="1" s="1"/>
  <c r="J1776" i="1"/>
  <c r="N1776" i="1" s="1"/>
  <c r="J1777" i="1"/>
  <c r="N1777" i="1" s="1"/>
  <c r="J1778" i="1"/>
  <c r="N1778" i="1" s="1"/>
  <c r="J1779" i="1"/>
  <c r="N1779" i="1" s="1"/>
  <c r="J1780" i="1"/>
  <c r="N1780" i="1" s="1"/>
  <c r="J1781" i="1"/>
  <c r="N1781" i="1" s="1"/>
  <c r="J1782" i="1"/>
  <c r="N1782" i="1" s="1"/>
  <c r="J1783" i="1"/>
  <c r="N1783" i="1" s="1"/>
  <c r="J1784" i="1"/>
  <c r="N1784" i="1" s="1"/>
  <c r="J1785" i="1"/>
  <c r="N1785" i="1" s="1"/>
  <c r="J1786" i="1"/>
  <c r="N1786" i="1" s="1"/>
  <c r="J1787" i="1"/>
  <c r="N1787" i="1" s="1"/>
  <c r="J1788" i="1"/>
  <c r="N1788" i="1" s="1"/>
  <c r="J1789" i="1"/>
  <c r="N1789" i="1" s="1"/>
  <c r="J1790" i="1"/>
  <c r="N1790" i="1" s="1"/>
  <c r="J1791" i="1"/>
  <c r="N1791" i="1" s="1"/>
  <c r="J1792" i="1"/>
  <c r="N1792" i="1" s="1"/>
  <c r="J1793" i="1"/>
  <c r="N1793" i="1" s="1"/>
  <c r="J1794" i="1"/>
  <c r="N1794" i="1" s="1"/>
  <c r="J1795" i="1"/>
  <c r="N1795" i="1" s="1"/>
  <c r="J1796" i="1"/>
  <c r="N1796" i="1" s="1"/>
  <c r="J1797" i="1"/>
  <c r="N1797" i="1" s="1"/>
  <c r="J1798" i="1"/>
  <c r="N1798" i="1" s="1"/>
  <c r="J1799" i="1"/>
  <c r="N1799" i="1" s="1"/>
  <c r="J1800" i="1"/>
  <c r="N1800" i="1" s="1"/>
  <c r="J1801" i="1"/>
  <c r="N1801" i="1" s="1"/>
  <c r="J1802" i="1"/>
  <c r="N1802" i="1" s="1"/>
  <c r="J1803" i="1"/>
  <c r="N1803" i="1" s="1"/>
  <c r="J1804" i="1"/>
  <c r="N1804" i="1" s="1"/>
  <c r="J1805" i="1"/>
  <c r="N1805" i="1" s="1"/>
  <c r="J1806" i="1"/>
  <c r="N1806" i="1" s="1"/>
  <c r="J1807" i="1"/>
  <c r="N1807" i="1" s="1"/>
  <c r="J1808" i="1"/>
  <c r="N1808" i="1" s="1"/>
  <c r="J1809" i="1"/>
  <c r="N1809" i="1" s="1"/>
  <c r="J1810" i="1"/>
  <c r="N1810" i="1" s="1"/>
  <c r="J1811" i="1"/>
  <c r="N1811" i="1" s="1"/>
  <c r="J1812" i="1"/>
  <c r="N1812" i="1" s="1"/>
  <c r="J1813" i="1"/>
  <c r="N1813" i="1" s="1"/>
  <c r="J1814" i="1"/>
  <c r="N1814" i="1" s="1"/>
  <c r="J1815" i="1"/>
  <c r="N1815" i="1" s="1"/>
  <c r="J1816" i="1"/>
  <c r="N1816" i="1" s="1"/>
  <c r="J1817" i="1"/>
  <c r="N1817" i="1" s="1"/>
  <c r="J1818" i="1"/>
  <c r="N1818" i="1" s="1"/>
  <c r="J1819" i="1"/>
  <c r="N1819" i="1" s="1"/>
  <c r="J1820" i="1"/>
  <c r="N1820" i="1" s="1"/>
  <c r="J1821" i="1"/>
  <c r="N1821" i="1" s="1"/>
  <c r="J1822" i="1"/>
  <c r="N1822" i="1" s="1"/>
  <c r="J1823" i="1"/>
  <c r="N1823" i="1" s="1"/>
  <c r="J1824" i="1"/>
  <c r="N1824" i="1" s="1"/>
  <c r="J1825" i="1"/>
  <c r="N1825" i="1" s="1"/>
  <c r="J1826" i="1"/>
  <c r="N1826" i="1" s="1"/>
  <c r="J1827" i="1"/>
  <c r="N1827" i="1" s="1"/>
  <c r="J1828" i="1"/>
  <c r="N1828" i="1" s="1"/>
  <c r="J1829" i="1"/>
  <c r="N1829" i="1" s="1"/>
  <c r="J1830" i="1"/>
  <c r="N1830" i="1" s="1"/>
  <c r="J1831" i="1"/>
  <c r="N1831" i="1" s="1"/>
  <c r="J1832" i="1"/>
  <c r="N1832" i="1" s="1"/>
  <c r="J1833" i="1"/>
  <c r="N1833" i="1" s="1"/>
  <c r="J1834" i="1"/>
  <c r="N1834" i="1" s="1"/>
  <c r="J1835" i="1"/>
  <c r="N1835" i="1" s="1"/>
  <c r="J1836" i="1"/>
  <c r="N1836" i="1" s="1"/>
  <c r="J1837" i="1"/>
  <c r="N1837" i="1" s="1"/>
  <c r="J1838" i="1"/>
  <c r="N1838" i="1" s="1"/>
  <c r="J1839" i="1"/>
  <c r="N1839" i="1" s="1"/>
  <c r="J1840" i="1"/>
  <c r="N1840" i="1" s="1"/>
  <c r="J1841" i="1"/>
  <c r="N1841" i="1" s="1"/>
  <c r="J1842" i="1"/>
  <c r="N1842" i="1" s="1"/>
  <c r="J1843" i="1"/>
  <c r="N1843" i="1" s="1"/>
  <c r="J1844" i="1"/>
  <c r="N1844" i="1" s="1"/>
  <c r="J1845" i="1"/>
  <c r="N1845" i="1" s="1"/>
  <c r="J1846" i="1"/>
  <c r="N1846" i="1" s="1"/>
  <c r="J1847" i="1"/>
  <c r="N1847" i="1" s="1"/>
  <c r="J1848" i="1"/>
  <c r="N1848" i="1" s="1"/>
  <c r="J1849" i="1"/>
  <c r="N1849" i="1" s="1"/>
  <c r="J1850" i="1"/>
  <c r="N1850" i="1" s="1"/>
  <c r="J1851" i="1"/>
  <c r="N1851" i="1" s="1"/>
  <c r="J1852" i="1"/>
  <c r="N1852" i="1" s="1"/>
  <c r="J1853" i="1"/>
  <c r="N1853" i="1" s="1"/>
  <c r="J1854" i="1"/>
  <c r="N1854" i="1" s="1"/>
  <c r="J1855" i="1"/>
  <c r="N1855" i="1" s="1"/>
  <c r="J1856" i="1"/>
  <c r="N1856" i="1" s="1"/>
  <c r="J1857" i="1"/>
  <c r="N1857" i="1" s="1"/>
  <c r="J1858" i="1"/>
  <c r="N1858" i="1" s="1"/>
  <c r="J1859" i="1"/>
  <c r="N1859" i="1" s="1"/>
  <c r="J1860" i="1"/>
  <c r="N1860" i="1" s="1"/>
  <c r="J1861" i="1"/>
  <c r="N1861" i="1" s="1"/>
  <c r="J1862" i="1"/>
  <c r="N1862" i="1" s="1"/>
  <c r="J1863" i="1"/>
  <c r="N1863" i="1" s="1"/>
  <c r="J1864" i="1"/>
  <c r="N1864" i="1" s="1"/>
  <c r="J1865" i="1"/>
  <c r="N1865" i="1" s="1"/>
  <c r="J1866" i="1"/>
  <c r="N1866" i="1" s="1"/>
  <c r="J1867" i="1"/>
  <c r="N1867" i="1" s="1"/>
  <c r="J1868" i="1"/>
  <c r="N1868" i="1" s="1"/>
  <c r="J1869" i="1"/>
  <c r="N1869" i="1" s="1"/>
  <c r="J1870" i="1"/>
  <c r="N1870" i="1" s="1"/>
  <c r="J1871" i="1"/>
  <c r="N1871" i="1" s="1"/>
  <c r="J1872" i="1"/>
  <c r="N1872" i="1" s="1"/>
  <c r="J1873" i="1"/>
  <c r="N1873" i="1" s="1"/>
  <c r="J1874" i="1"/>
  <c r="N1874" i="1" s="1"/>
  <c r="J1875" i="1"/>
  <c r="N1875" i="1" s="1"/>
  <c r="J1876" i="1"/>
  <c r="N1876" i="1" s="1"/>
  <c r="J1877" i="1"/>
  <c r="N1877" i="1" s="1"/>
  <c r="J1878" i="1"/>
  <c r="N1878" i="1" s="1"/>
  <c r="J1879" i="1"/>
  <c r="N1879" i="1" s="1"/>
  <c r="J1880" i="1"/>
  <c r="N1880" i="1" s="1"/>
  <c r="J1881" i="1"/>
  <c r="N1881" i="1" s="1"/>
  <c r="J1882" i="1"/>
  <c r="N1882" i="1" s="1"/>
  <c r="J1883" i="1"/>
  <c r="N1883" i="1" s="1"/>
  <c r="J1884" i="1"/>
  <c r="N1884" i="1" s="1"/>
  <c r="J1885" i="1"/>
  <c r="N1885" i="1" s="1"/>
  <c r="J1886" i="1"/>
  <c r="N1886" i="1" s="1"/>
  <c r="J1887" i="1"/>
  <c r="N1887" i="1" s="1"/>
  <c r="J1888" i="1"/>
  <c r="N1888" i="1" s="1"/>
  <c r="J1889" i="1"/>
  <c r="N1889" i="1" s="1"/>
  <c r="J1890" i="1"/>
  <c r="N1890" i="1" s="1"/>
  <c r="J1891" i="1"/>
  <c r="N1891" i="1" s="1"/>
  <c r="J1892" i="1"/>
  <c r="N1892" i="1" s="1"/>
  <c r="J1893" i="1"/>
  <c r="N1893" i="1" s="1"/>
  <c r="J1894" i="1"/>
  <c r="N1894" i="1" s="1"/>
  <c r="J1895" i="1"/>
  <c r="N1895" i="1" s="1"/>
  <c r="J1896" i="1"/>
  <c r="N1896" i="1" s="1"/>
  <c r="J1897" i="1"/>
  <c r="N1897" i="1" s="1"/>
  <c r="J1898" i="1"/>
  <c r="N1898" i="1" s="1"/>
  <c r="J1899" i="1"/>
  <c r="N1899" i="1" s="1"/>
  <c r="J1900" i="1"/>
  <c r="N1900" i="1" s="1"/>
  <c r="J1901" i="1"/>
  <c r="N1901" i="1" s="1"/>
  <c r="J1902" i="1"/>
  <c r="N1902" i="1" s="1"/>
  <c r="J1903" i="1"/>
  <c r="N1903" i="1" s="1"/>
  <c r="J1904" i="1"/>
  <c r="N1904" i="1" s="1"/>
  <c r="J1905" i="1"/>
  <c r="N1905" i="1" s="1"/>
  <c r="J1906" i="1"/>
  <c r="N1906" i="1" s="1"/>
  <c r="J1907" i="1"/>
  <c r="N1907" i="1" s="1"/>
  <c r="J1908" i="1"/>
  <c r="N1908" i="1" s="1"/>
  <c r="J1909" i="1"/>
  <c r="N1909" i="1" s="1"/>
  <c r="J1910" i="1"/>
  <c r="N1910" i="1" s="1"/>
  <c r="J1911" i="1"/>
  <c r="N1911" i="1" s="1"/>
  <c r="J1912" i="1"/>
  <c r="N1912" i="1" s="1"/>
  <c r="J1913" i="1"/>
  <c r="N1913" i="1" s="1"/>
  <c r="J1914" i="1"/>
  <c r="N1914" i="1" s="1"/>
  <c r="J1915" i="1"/>
  <c r="N1915" i="1" s="1"/>
  <c r="J1916" i="1"/>
  <c r="N1916" i="1" s="1"/>
  <c r="J1917" i="1"/>
  <c r="N1917" i="1" s="1"/>
  <c r="J1918" i="1"/>
  <c r="N1918" i="1" s="1"/>
  <c r="J1919" i="1"/>
  <c r="N1919" i="1" s="1"/>
  <c r="J1920" i="1"/>
  <c r="N1920" i="1" s="1"/>
  <c r="J1921" i="1"/>
  <c r="N1921" i="1" s="1"/>
  <c r="J1922" i="1"/>
  <c r="N1922" i="1" s="1"/>
  <c r="J1923" i="1"/>
  <c r="N1923" i="1" s="1"/>
  <c r="J1924" i="1"/>
  <c r="N1924" i="1" s="1"/>
  <c r="J1925" i="1"/>
  <c r="N1925" i="1" s="1"/>
  <c r="J1926" i="1"/>
  <c r="N1926" i="1" s="1"/>
  <c r="J1927" i="1"/>
  <c r="N1927" i="1" s="1"/>
  <c r="J1928" i="1"/>
  <c r="N1928" i="1" s="1"/>
  <c r="J1929" i="1"/>
  <c r="N1929" i="1" s="1"/>
  <c r="J1930" i="1"/>
  <c r="N1930" i="1" s="1"/>
  <c r="J1931" i="1"/>
  <c r="N1931" i="1" s="1"/>
  <c r="J1932" i="1"/>
  <c r="N1932" i="1" s="1"/>
  <c r="J1933" i="1"/>
  <c r="N1933" i="1" s="1"/>
  <c r="J1934" i="1"/>
  <c r="N1934" i="1" s="1"/>
  <c r="J1935" i="1"/>
  <c r="N1935" i="1" s="1"/>
  <c r="J1936" i="1"/>
  <c r="N1936" i="1" s="1"/>
  <c r="J1937" i="1"/>
  <c r="N1937" i="1" s="1"/>
  <c r="J1938" i="1"/>
  <c r="N1938" i="1" s="1"/>
  <c r="J1939" i="1"/>
  <c r="N1939" i="1" s="1"/>
  <c r="J1940" i="1"/>
  <c r="N1940" i="1" s="1"/>
  <c r="J1941" i="1"/>
  <c r="N1941" i="1" s="1"/>
  <c r="J1942" i="1"/>
  <c r="N1942" i="1" s="1"/>
  <c r="J1943" i="1"/>
  <c r="N1943" i="1" s="1"/>
  <c r="J1944" i="1"/>
  <c r="N1944" i="1" s="1"/>
  <c r="J1945" i="1"/>
  <c r="N1945" i="1" s="1"/>
  <c r="J1946" i="1"/>
  <c r="N1946" i="1" s="1"/>
  <c r="J1947" i="1"/>
  <c r="N1947" i="1" s="1"/>
  <c r="J1948" i="1"/>
  <c r="N1948" i="1" s="1"/>
  <c r="J1949" i="1"/>
  <c r="N1949" i="1" s="1"/>
  <c r="J1950" i="1"/>
  <c r="N1950" i="1" s="1"/>
  <c r="J1951" i="1"/>
  <c r="N1951" i="1" s="1"/>
  <c r="J1952" i="1"/>
  <c r="N1952" i="1" s="1"/>
  <c r="J1953" i="1"/>
  <c r="N1953" i="1" s="1"/>
  <c r="J1954" i="1"/>
  <c r="N1954" i="1" s="1"/>
  <c r="J1955" i="1"/>
  <c r="N1955" i="1" s="1"/>
  <c r="J1956" i="1"/>
  <c r="N1956" i="1" s="1"/>
  <c r="J1957" i="1"/>
  <c r="N1957" i="1" s="1"/>
  <c r="J1958" i="1"/>
  <c r="N1958" i="1" s="1"/>
  <c r="J1959" i="1"/>
  <c r="N1959" i="1" s="1"/>
  <c r="J1960" i="1"/>
  <c r="N1960" i="1" s="1"/>
  <c r="J1961" i="1"/>
  <c r="N1961" i="1" s="1"/>
  <c r="J1962" i="1"/>
  <c r="N1962" i="1" s="1"/>
  <c r="J1963" i="1"/>
  <c r="N1963" i="1" s="1"/>
  <c r="J1964" i="1"/>
  <c r="N1964" i="1" s="1"/>
  <c r="J1965" i="1"/>
  <c r="N1965" i="1" s="1"/>
  <c r="J1966" i="1"/>
  <c r="N1966" i="1" s="1"/>
  <c r="J1967" i="1"/>
  <c r="N1967" i="1" s="1"/>
  <c r="J1968" i="1"/>
  <c r="N1968" i="1" s="1"/>
  <c r="J1969" i="1"/>
  <c r="N1969" i="1" s="1"/>
  <c r="J1970" i="1"/>
  <c r="N1970" i="1" s="1"/>
  <c r="J1971" i="1"/>
  <c r="N1971" i="1" s="1"/>
  <c r="J1972" i="1"/>
  <c r="N1972" i="1" s="1"/>
  <c r="J1973" i="1"/>
  <c r="N1973" i="1" s="1"/>
  <c r="J1974" i="1"/>
  <c r="N1974" i="1" s="1"/>
  <c r="J1975" i="1"/>
  <c r="N1975" i="1" s="1"/>
  <c r="J1976" i="1"/>
  <c r="N1976" i="1" s="1"/>
  <c r="J1977" i="1"/>
  <c r="N1977" i="1" s="1"/>
  <c r="J1978" i="1"/>
  <c r="N1978" i="1" s="1"/>
  <c r="J1979" i="1"/>
  <c r="N1979" i="1" s="1"/>
  <c r="J1980" i="1"/>
  <c r="N1980" i="1" s="1"/>
  <c r="J1981" i="1"/>
  <c r="N1981" i="1" s="1"/>
  <c r="J1982" i="1"/>
  <c r="N1982" i="1" s="1"/>
  <c r="J1983" i="1"/>
  <c r="N1983" i="1" s="1"/>
  <c r="J1984" i="1"/>
  <c r="N1984" i="1" s="1"/>
  <c r="J1985" i="1"/>
  <c r="N1985" i="1" s="1"/>
  <c r="J1986" i="1"/>
  <c r="N1986" i="1" s="1"/>
  <c r="J1987" i="1"/>
  <c r="N1987" i="1" s="1"/>
  <c r="J1988" i="1"/>
  <c r="N1988" i="1" s="1"/>
  <c r="J1989" i="1"/>
  <c r="N1989" i="1" s="1"/>
  <c r="J1990" i="1"/>
  <c r="N1990" i="1" s="1"/>
  <c r="J1991" i="1"/>
  <c r="N1991" i="1" s="1"/>
  <c r="J1992" i="1"/>
  <c r="N1992" i="1" s="1"/>
  <c r="J1993" i="1"/>
  <c r="N1993" i="1" s="1"/>
  <c r="J1994" i="1"/>
  <c r="N1994" i="1" s="1"/>
  <c r="J1995" i="1"/>
  <c r="N1995" i="1" s="1"/>
  <c r="J1996" i="1"/>
  <c r="N1996" i="1" s="1"/>
  <c r="J1997" i="1"/>
  <c r="N1997" i="1" s="1"/>
  <c r="J1998" i="1"/>
  <c r="N1998" i="1" s="1"/>
  <c r="J1999" i="1"/>
  <c r="N1999" i="1" s="1"/>
  <c r="J2000" i="1"/>
  <c r="N2000" i="1" s="1"/>
  <c r="J2001" i="1"/>
  <c r="N2001" i="1" s="1"/>
  <c r="J2002" i="1"/>
  <c r="N2002" i="1" s="1"/>
  <c r="J2003" i="1"/>
  <c r="N2003" i="1" s="1"/>
  <c r="J2004" i="1"/>
  <c r="N2004" i="1" s="1"/>
  <c r="J2005" i="1"/>
  <c r="N2005" i="1" s="1"/>
  <c r="J2006" i="1"/>
  <c r="N2006" i="1" s="1"/>
  <c r="J2007" i="1"/>
  <c r="N2007" i="1" s="1"/>
  <c r="J2008" i="1"/>
  <c r="N2008" i="1" s="1"/>
  <c r="J2009" i="1"/>
  <c r="N2009" i="1" s="1"/>
  <c r="J2010" i="1"/>
  <c r="N2010" i="1" s="1"/>
  <c r="J2011" i="1"/>
  <c r="N2011" i="1" s="1"/>
  <c r="J2012" i="1"/>
  <c r="N2012" i="1" s="1"/>
  <c r="J2013" i="1"/>
  <c r="N2013" i="1" s="1"/>
  <c r="J2014" i="1"/>
  <c r="N2014" i="1" s="1"/>
  <c r="J2015" i="1"/>
  <c r="N2015" i="1" s="1"/>
  <c r="J2016" i="1"/>
  <c r="N2016" i="1" s="1"/>
  <c r="J2017" i="1"/>
  <c r="N2017" i="1" s="1"/>
  <c r="J2018" i="1"/>
  <c r="N2018" i="1" s="1"/>
  <c r="J2019" i="1"/>
  <c r="N2019" i="1" s="1"/>
  <c r="J2020" i="1"/>
  <c r="N2020" i="1" s="1"/>
  <c r="J2021" i="1"/>
  <c r="N2021" i="1" s="1"/>
  <c r="J2022" i="1"/>
  <c r="N2022" i="1" s="1"/>
  <c r="J2023" i="1"/>
  <c r="N2023" i="1" s="1"/>
  <c r="J2024" i="1"/>
  <c r="N2024" i="1" s="1"/>
  <c r="J2025" i="1"/>
  <c r="N2025" i="1" s="1"/>
  <c r="J2026" i="1"/>
  <c r="N2026" i="1" s="1"/>
  <c r="J2027" i="1"/>
  <c r="N2027" i="1" s="1"/>
  <c r="J2028" i="1"/>
  <c r="N2028" i="1" s="1"/>
  <c r="J2029" i="1"/>
  <c r="N2029" i="1" s="1"/>
  <c r="J2030" i="1"/>
  <c r="N2030" i="1" s="1"/>
  <c r="J2031" i="1"/>
  <c r="N2031" i="1" s="1"/>
  <c r="J2032" i="1"/>
  <c r="N2032" i="1" s="1"/>
  <c r="J2033" i="1"/>
  <c r="N2033" i="1" s="1"/>
  <c r="J2034" i="1"/>
  <c r="N2034" i="1" s="1"/>
  <c r="J2035" i="1"/>
  <c r="N2035" i="1" s="1"/>
  <c r="J2036" i="1"/>
  <c r="N2036" i="1" s="1"/>
  <c r="J2037" i="1"/>
  <c r="N2037" i="1" s="1"/>
  <c r="J2038" i="1"/>
  <c r="N2038" i="1" s="1"/>
  <c r="J2039" i="1"/>
  <c r="N2039" i="1" s="1"/>
  <c r="J2040" i="1"/>
  <c r="N2040" i="1" s="1"/>
  <c r="J2041" i="1"/>
  <c r="N2041" i="1" s="1"/>
  <c r="J2042" i="1"/>
  <c r="N2042" i="1" s="1"/>
  <c r="J2043" i="1"/>
  <c r="N2043" i="1" s="1"/>
  <c r="J2044" i="1"/>
  <c r="N2044" i="1" s="1"/>
  <c r="J2045" i="1"/>
  <c r="N2045" i="1" s="1"/>
  <c r="J2046" i="1"/>
  <c r="N2046" i="1" s="1"/>
  <c r="J2047" i="1"/>
  <c r="N2047" i="1" s="1"/>
  <c r="J2048" i="1"/>
  <c r="N2048" i="1" s="1"/>
  <c r="J2049" i="1"/>
  <c r="N2049" i="1" s="1"/>
  <c r="J2050" i="1"/>
  <c r="N2050" i="1" s="1"/>
  <c r="J2051" i="1"/>
  <c r="N2051" i="1" s="1"/>
  <c r="J2052" i="1"/>
  <c r="N2052" i="1" s="1"/>
  <c r="J2053" i="1"/>
  <c r="N2053" i="1" s="1"/>
  <c r="J2054" i="1"/>
  <c r="N2054" i="1" s="1"/>
  <c r="J2055" i="1"/>
  <c r="N2055" i="1" s="1"/>
  <c r="J2056" i="1"/>
  <c r="N2056" i="1" s="1"/>
  <c r="J2057" i="1"/>
  <c r="N2057" i="1" s="1"/>
  <c r="J2058" i="1"/>
  <c r="N2058" i="1" s="1"/>
  <c r="J2059" i="1"/>
  <c r="N2059" i="1" s="1"/>
  <c r="J2060" i="1"/>
  <c r="N2060" i="1" s="1"/>
  <c r="J2061" i="1"/>
  <c r="N2061" i="1" s="1"/>
  <c r="J2062" i="1"/>
  <c r="N2062" i="1" s="1"/>
  <c r="J2063" i="1"/>
  <c r="N2063" i="1" s="1"/>
  <c r="J2064" i="1"/>
  <c r="N2064" i="1" s="1"/>
  <c r="J2065" i="1"/>
  <c r="N2065" i="1" s="1"/>
  <c r="J2066" i="1"/>
  <c r="N2066" i="1" s="1"/>
  <c r="J2067" i="1"/>
  <c r="N2067" i="1" s="1"/>
  <c r="J2068" i="1"/>
  <c r="N2068" i="1" s="1"/>
  <c r="J2069" i="1"/>
  <c r="N2069" i="1" s="1"/>
  <c r="J2070" i="1"/>
  <c r="N2070" i="1" s="1"/>
  <c r="J2071" i="1"/>
  <c r="N2071" i="1" s="1"/>
  <c r="J2072" i="1"/>
  <c r="N2072" i="1" s="1"/>
  <c r="J2073" i="1"/>
  <c r="N2073" i="1" s="1"/>
  <c r="J2074" i="1"/>
  <c r="N2074" i="1" s="1"/>
  <c r="J2075" i="1"/>
  <c r="N2075" i="1" s="1"/>
  <c r="J2076" i="1"/>
  <c r="N2076" i="1" s="1"/>
  <c r="J2077" i="1"/>
  <c r="N2077" i="1" s="1"/>
  <c r="J2078" i="1"/>
  <c r="N2078" i="1" s="1"/>
  <c r="J2079" i="1"/>
  <c r="N2079" i="1" s="1"/>
  <c r="J2080" i="1"/>
  <c r="N2080" i="1" s="1"/>
  <c r="J2081" i="1"/>
  <c r="N2081" i="1" s="1"/>
  <c r="J2082" i="1"/>
  <c r="N2082" i="1" s="1"/>
  <c r="J2083" i="1"/>
  <c r="N2083" i="1" s="1"/>
  <c r="J2084" i="1"/>
  <c r="N2084" i="1" s="1"/>
  <c r="J2085" i="1"/>
  <c r="N2085" i="1" s="1"/>
  <c r="J2086" i="1"/>
  <c r="N2086" i="1" s="1"/>
  <c r="J2087" i="1"/>
  <c r="N2087" i="1" s="1"/>
  <c r="J2088" i="1"/>
  <c r="N2088" i="1" s="1"/>
  <c r="J2089" i="1"/>
  <c r="N2089" i="1" s="1"/>
  <c r="J2090" i="1"/>
  <c r="N2090" i="1" s="1"/>
  <c r="J2091" i="1"/>
  <c r="N2091" i="1" s="1"/>
  <c r="J2092" i="1"/>
  <c r="N2092" i="1" s="1"/>
  <c r="J2093" i="1"/>
  <c r="N2093" i="1" s="1"/>
  <c r="J2094" i="1"/>
  <c r="N2094" i="1" s="1"/>
  <c r="J2095" i="1"/>
  <c r="N2095" i="1" s="1"/>
  <c r="J2096" i="1"/>
  <c r="N2096" i="1" s="1"/>
  <c r="J2097" i="1"/>
  <c r="N2097" i="1" s="1"/>
  <c r="J2098" i="1"/>
  <c r="N2098" i="1" s="1"/>
  <c r="J2099" i="1"/>
  <c r="N2099" i="1" s="1"/>
  <c r="J2100" i="1"/>
  <c r="N2100" i="1" s="1"/>
  <c r="J2101" i="1"/>
  <c r="N2101" i="1" s="1"/>
  <c r="J2102" i="1"/>
  <c r="N2102" i="1" s="1"/>
  <c r="J2103" i="1"/>
  <c r="N2103" i="1" s="1"/>
  <c r="J2104" i="1"/>
  <c r="N2104" i="1" s="1"/>
  <c r="J2105" i="1"/>
  <c r="N2105" i="1" s="1"/>
  <c r="J2106" i="1"/>
  <c r="N2106" i="1" s="1"/>
  <c r="J2107" i="1"/>
  <c r="N2107" i="1" s="1"/>
  <c r="J2108" i="1"/>
  <c r="N2108" i="1" s="1"/>
  <c r="J2109" i="1"/>
  <c r="N2109" i="1" s="1"/>
  <c r="J2110" i="1"/>
  <c r="N2110" i="1" s="1"/>
  <c r="J2111" i="1"/>
  <c r="N2111" i="1" s="1"/>
  <c r="J2112" i="1"/>
  <c r="N2112" i="1" s="1"/>
  <c r="J2113" i="1"/>
  <c r="N2113" i="1" s="1"/>
  <c r="J2114" i="1"/>
  <c r="N2114" i="1" s="1"/>
  <c r="J2115" i="1"/>
  <c r="N2115" i="1" s="1"/>
  <c r="J2116" i="1"/>
  <c r="N2116" i="1" s="1"/>
  <c r="J2117" i="1"/>
  <c r="N2117" i="1" s="1"/>
  <c r="J2118" i="1"/>
  <c r="N2118" i="1" s="1"/>
  <c r="J2119" i="1"/>
  <c r="N2119" i="1" s="1"/>
  <c r="J2120" i="1"/>
  <c r="N2120" i="1" s="1"/>
  <c r="J2121" i="1"/>
  <c r="N2121" i="1" s="1"/>
  <c r="J2122" i="1"/>
  <c r="N2122" i="1" s="1"/>
  <c r="J2123" i="1"/>
  <c r="N2123" i="1" s="1"/>
  <c r="J2124" i="1"/>
  <c r="N2124" i="1" s="1"/>
  <c r="J2125" i="1"/>
  <c r="N2125" i="1" s="1"/>
  <c r="J2126" i="1"/>
  <c r="N2126" i="1" s="1"/>
  <c r="J2127" i="1"/>
  <c r="N2127" i="1" s="1"/>
  <c r="J2128" i="1"/>
  <c r="N2128" i="1" s="1"/>
  <c r="J2129" i="1"/>
  <c r="N2129" i="1" s="1"/>
  <c r="J2130" i="1"/>
  <c r="N2130" i="1" s="1"/>
  <c r="J2131" i="1"/>
  <c r="N2131" i="1" s="1"/>
  <c r="J2132" i="1"/>
  <c r="N2132" i="1" s="1"/>
  <c r="J2133" i="1"/>
  <c r="N2133" i="1" s="1"/>
  <c r="J2134" i="1"/>
  <c r="N2134" i="1" s="1"/>
  <c r="J2135" i="1"/>
  <c r="N2135" i="1" s="1"/>
  <c r="J2136" i="1"/>
  <c r="N2136" i="1" s="1"/>
  <c r="J2137" i="1"/>
  <c r="N2137" i="1" s="1"/>
  <c r="J2138" i="1"/>
  <c r="N2138" i="1" s="1"/>
  <c r="J2139" i="1"/>
  <c r="N2139" i="1" s="1"/>
  <c r="J2140" i="1"/>
  <c r="N2140" i="1" s="1"/>
  <c r="J2141" i="1"/>
  <c r="N2141" i="1" s="1"/>
  <c r="J2142" i="1"/>
  <c r="N2142" i="1" s="1"/>
  <c r="J2143" i="1"/>
  <c r="N2143" i="1" s="1"/>
  <c r="J2144" i="1"/>
  <c r="N2144" i="1" s="1"/>
  <c r="J2145" i="1"/>
  <c r="N2145" i="1" s="1"/>
  <c r="J2146" i="1"/>
  <c r="N2146" i="1" s="1"/>
  <c r="J2147" i="1"/>
  <c r="N2147" i="1" s="1"/>
  <c r="J2148" i="1"/>
  <c r="N2148" i="1" s="1"/>
  <c r="J2149" i="1"/>
  <c r="N2149" i="1" s="1"/>
  <c r="J2150" i="1"/>
  <c r="N2150" i="1" s="1"/>
  <c r="J2151" i="1"/>
  <c r="N2151" i="1" s="1"/>
  <c r="J2152" i="1"/>
  <c r="N2152" i="1" s="1"/>
  <c r="J2153" i="1"/>
  <c r="N2153" i="1" s="1"/>
  <c r="J2154" i="1"/>
  <c r="N2154" i="1" s="1"/>
  <c r="J2155" i="1"/>
  <c r="N2155" i="1" s="1"/>
  <c r="J2156" i="1"/>
  <c r="N2156" i="1" s="1"/>
  <c r="J2157" i="1"/>
  <c r="N2157" i="1" s="1"/>
  <c r="J2158" i="1"/>
  <c r="N2158" i="1" s="1"/>
  <c r="J2159" i="1"/>
  <c r="N2159" i="1" s="1"/>
  <c r="J2160" i="1"/>
  <c r="N2160" i="1" s="1"/>
  <c r="J2161" i="1"/>
  <c r="N2161" i="1" s="1"/>
  <c r="J2162" i="1"/>
  <c r="N2162" i="1" s="1"/>
  <c r="J2163" i="1"/>
  <c r="N2163" i="1" s="1"/>
  <c r="J2164" i="1"/>
  <c r="N2164" i="1" s="1"/>
  <c r="J2165" i="1"/>
  <c r="N2165" i="1" s="1"/>
  <c r="J2166" i="1"/>
  <c r="N2166" i="1" s="1"/>
  <c r="J2167" i="1"/>
  <c r="N2167" i="1" s="1"/>
  <c r="J2168" i="1"/>
  <c r="N2168" i="1" s="1"/>
  <c r="J2169" i="1"/>
  <c r="N2169" i="1" s="1"/>
  <c r="J2170" i="1"/>
  <c r="N2170" i="1" s="1"/>
  <c r="J2171" i="1"/>
  <c r="N2171" i="1" s="1"/>
  <c r="J2172" i="1"/>
  <c r="N2172" i="1" s="1"/>
  <c r="J2173" i="1"/>
  <c r="N2173" i="1" s="1"/>
  <c r="J2174" i="1"/>
  <c r="N2174" i="1" s="1"/>
  <c r="J2175" i="1"/>
  <c r="N2175" i="1" s="1"/>
  <c r="J2176" i="1"/>
  <c r="N2176" i="1" s="1"/>
  <c r="J2177" i="1"/>
  <c r="N2177" i="1" s="1"/>
  <c r="J2178" i="1"/>
  <c r="N2178" i="1" s="1"/>
  <c r="J2179" i="1"/>
  <c r="N2179" i="1" s="1"/>
  <c r="J2180" i="1"/>
  <c r="N2180" i="1" s="1"/>
  <c r="J2181" i="1"/>
  <c r="N2181" i="1" s="1"/>
  <c r="J2182" i="1"/>
  <c r="N2182" i="1" s="1"/>
  <c r="J2183" i="1"/>
  <c r="N2183" i="1" s="1"/>
  <c r="J2184" i="1"/>
  <c r="N2184" i="1" s="1"/>
  <c r="J2185" i="1"/>
  <c r="N2185" i="1" s="1"/>
  <c r="J2186" i="1"/>
  <c r="N2186" i="1" s="1"/>
  <c r="J2187" i="1"/>
  <c r="N2187" i="1" s="1"/>
  <c r="J2188" i="1"/>
  <c r="N2188" i="1" s="1"/>
  <c r="J2189" i="1"/>
  <c r="N2189" i="1" s="1"/>
  <c r="J2190" i="1"/>
  <c r="N2190" i="1" s="1"/>
  <c r="J2191" i="1"/>
  <c r="N2191" i="1" s="1"/>
  <c r="J2192" i="1"/>
  <c r="N2192" i="1" s="1"/>
  <c r="J2193" i="1"/>
  <c r="N2193" i="1" s="1"/>
  <c r="J2194" i="1"/>
  <c r="N2194" i="1" s="1"/>
  <c r="J2195" i="1"/>
  <c r="N2195" i="1" s="1"/>
  <c r="J2196" i="1"/>
  <c r="N2196" i="1" s="1"/>
  <c r="J2197" i="1"/>
  <c r="N2197" i="1" s="1"/>
  <c r="J2198" i="1"/>
  <c r="N2198" i="1" s="1"/>
  <c r="J2199" i="1"/>
  <c r="N2199" i="1" s="1"/>
  <c r="J2200" i="1"/>
  <c r="N2200" i="1" s="1"/>
  <c r="J2201" i="1"/>
  <c r="N2201" i="1" s="1"/>
  <c r="J2202" i="1"/>
  <c r="N2202" i="1" s="1"/>
  <c r="J2203" i="1"/>
  <c r="N2203" i="1" s="1"/>
  <c r="J2204" i="1"/>
  <c r="N2204" i="1" s="1"/>
  <c r="J2205" i="1"/>
  <c r="N2205" i="1" s="1"/>
  <c r="J2206" i="1"/>
  <c r="N2206" i="1" s="1"/>
  <c r="J2207" i="1"/>
  <c r="N2207" i="1" s="1"/>
  <c r="J2208" i="1"/>
  <c r="N2208" i="1" s="1"/>
  <c r="J2209" i="1"/>
  <c r="N2209" i="1" s="1"/>
  <c r="J2210" i="1"/>
  <c r="N2210" i="1" s="1"/>
  <c r="J2211" i="1"/>
  <c r="N2211" i="1" s="1"/>
  <c r="J2212" i="1"/>
  <c r="N2212" i="1" s="1"/>
  <c r="J2213" i="1"/>
  <c r="N2213" i="1" s="1"/>
  <c r="J2214" i="1"/>
  <c r="N2214" i="1" s="1"/>
  <c r="J2215" i="1"/>
  <c r="N2215" i="1" s="1"/>
  <c r="J2216" i="1"/>
  <c r="N2216" i="1" s="1"/>
  <c r="J2217" i="1"/>
  <c r="N2217" i="1" s="1"/>
  <c r="J2218" i="1"/>
  <c r="N2218" i="1" s="1"/>
  <c r="J2219" i="1"/>
  <c r="N2219" i="1" s="1"/>
  <c r="J2220" i="1"/>
  <c r="N2220" i="1" s="1"/>
  <c r="J2221" i="1"/>
  <c r="N2221" i="1" s="1"/>
  <c r="J2222" i="1"/>
  <c r="N2222" i="1" s="1"/>
  <c r="J2223" i="1"/>
  <c r="N2223" i="1" s="1"/>
  <c r="J2224" i="1"/>
  <c r="N2224" i="1" s="1"/>
  <c r="J2225" i="1"/>
  <c r="N2225" i="1" s="1"/>
  <c r="J2226" i="1"/>
  <c r="N2226" i="1" s="1"/>
  <c r="J2227" i="1"/>
  <c r="N2227" i="1" s="1"/>
  <c r="J2228" i="1"/>
  <c r="N2228" i="1" s="1"/>
  <c r="J2229" i="1"/>
  <c r="N2229" i="1" s="1"/>
  <c r="J2230" i="1"/>
  <c r="N2230" i="1" s="1"/>
  <c r="J2231" i="1"/>
  <c r="N2231" i="1" s="1"/>
  <c r="J2232" i="1"/>
  <c r="N2232" i="1" s="1"/>
  <c r="J2233" i="1"/>
  <c r="N2233" i="1" s="1"/>
  <c r="J2234" i="1"/>
  <c r="N2234" i="1" s="1"/>
  <c r="J2235" i="1"/>
  <c r="N2235" i="1" s="1"/>
  <c r="J2236" i="1"/>
  <c r="N2236" i="1" s="1"/>
  <c r="J2237" i="1"/>
  <c r="N2237" i="1" s="1"/>
  <c r="J2238" i="1"/>
  <c r="N2238" i="1" s="1"/>
  <c r="J2239" i="1"/>
  <c r="N2239" i="1" s="1"/>
  <c r="J2240" i="1"/>
  <c r="N2240" i="1" s="1"/>
  <c r="J2241" i="1"/>
  <c r="N2241" i="1" s="1"/>
  <c r="J2242" i="1"/>
  <c r="N2242" i="1" s="1"/>
  <c r="J2243" i="1"/>
  <c r="N2243" i="1" s="1"/>
  <c r="J2244" i="1"/>
  <c r="N2244" i="1" s="1"/>
  <c r="J2245" i="1"/>
  <c r="N2245" i="1" s="1"/>
  <c r="J2246" i="1"/>
  <c r="N2246" i="1" s="1"/>
  <c r="J2247" i="1"/>
  <c r="N2247" i="1" s="1"/>
  <c r="J2248" i="1"/>
  <c r="N2248" i="1" s="1"/>
  <c r="J2249" i="1"/>
  <c r="N2249" i="1" s="1"/>
  <c r="J2250" i="1"/>
  <c r="N2250" i="1" s="1"/>
  <c r="J2251" i="1"/>
  <c r="N2251" i="1" s="1"/>
  <c r="J2252" i="1"/>
  <c r="N2252" i="1" s="1"/>
  <c r="J2253" i="1"/>
  <c r="N2253" i="1" s="1"/>
  <c r="J2254" i="1"/>
  <c r="N2254" i="1" s="1"/>
  <c r="J2255" i="1"/>
  <c r="N2255" i="1" s="1"/>
  <c r="J2256" i="1"/>
  <c r="N2256" i="1" s="1"/>
  <c r="J2257" i="1"/>
  <c r="N2257" i="1" s="1"/>
  <c r="J2258" i="1"/>
  <c r="N2258" i="1" s="1"/>
  <c r="J2259" i="1"/>
  <c r="N2259" i="1" s="1"/>
  <c r="J2260" i="1"/>
  <c r="N2260" i="1" s="1"/>
  <c r="J2261" i="1"/>
  <c r="N2261" i="1" s="1"/>
  <c r="J2262" i="1"/>
  <c r="N2262" i="1" s="1"/>
  <c r="J2263" i="1"/>
  <c r="N2263" i="1" s="1"/>
  <c r="J2264" i="1"/>
  <c r="N2264" i="1" s="1"/>
  <c r="J2265" i="1"/>
  <c r="N2265" i="1" s="1"/>
  <c r="J2266" i="1"/>
  <c r="N2266" i="1" s="1"/>
  <c r="J2267" i="1"/>
  <c r="N2267" i="1" s="1"/>
  <c r="J2268" i="1"/>
  <c r="N2268" i="1" s="1"/>
  <c r="J2269" i="1"/>
  <c r="N2269" i="1" s="1"/>
  <c r="J2270" i="1"/>
  <c r="N2270" i="1" s="1"/>
  <c r="J2271" i="1"/>
  <c r="N2271" i="1" s="1"/>
  <c r="J2272" i="1"/>
  <c r="N2272" i="1" s="1"/>
  <c r="J2273" i="1"/>
  <c r="N2273" i="1" s="1"/>
  <c r="J2274" i="1"/>
  <c r="N2274" i="1" s="1"/>
  <c r="J2275" i="1"/>
  <c r="N2275" i="1" s="1"/>
  <c r="J2276" i="1"/>
  <c r="N2276" i="1" s="1"/>
  <c r="J2277" i="1"/>
  <c r="N2277" i="1" s="1"/>
  <c r="J2278" i="1"/>
  <c r="N2278" i="1" s="1"/>
  <c r="J2279" i="1"/>
  <c r="N2279" i="1" s="1"/>
  <c r="J2280" i="1"/>
  <c r="N2280" i="1" s="1"/>
  <c r="J2281" i="1"/>
  <c r="N2281" i="1" s="1"/>
  <c r="J2282" i="1"/>
  <c r="N2282" i="1" s="1"/>
  <c r="J2283" i="1"/>
  <c r="N2283" i="1" s="1"/>
  <c r="J2284" i="1"/>
  <c r="N2284" i="1" s="1"/>
  <c r="J2285" i="1"/>
  <c r="N2285" i="1" s="1"/>
  <c r="J2286" i="1"/>
  <c r="N2286" i="1" s="1"/>
  <c r="J2287" i="1"/>
  <c r="N2287" i="1" s="1"/>
  <c r="J2288" i="1"/>
  <c r="N2288" i="1" s="1"/>
  <c r="J2289" i="1"/>
  <c r="N2289" i="1" s="1"/>
  <c r="J2290" i="1"/>
  <c r="N2290" i="1" s="1"/>
  <c r="J2291" i="1"/>
  <c r="N2291" i="1" s="1"/>
  <c r="J2292" i="1"/>
  <c r="N2292" i="1" s="1"/>
  <c r="J2293" i="1"/>
  <c r="N2293" i="1" s="1"/>
  <c r="J2294" i="1"/>
  <c r="N2294" i="1" s="1"/>
  <c r="J2295" i="1"/>
  <c r="N2295" i="1" s="1"/>
  <c r="J2296" i="1"/>
  <c r="N2296" i="1" s="1"/>
  <c r="J2297" i="1"/>
  <c r="N2297" i="1" s="1"/>
  <c r="J2298" i="1"/>
  <c r="N2298" i="1" s="1"/>
  <c r="J2299" i="1"/>
  <c r="N2299" i="1" s="1"/>
  <c r="J2300" i="1"/>
  <c r="N2300" i="1" s="1"/>
  <c r="J2301" i="1"/>
  <c r="N2301" i="1" s="1"/>
  <c r="J2302" i="1"/>
  <c r="N2302" i="1" s="1"/>
  <c r="J2303" i="1"/>
  <c r="N2303" i="1" s="1"/>
  <c r="J2304" i="1"/>
  <c r="N2304" i="1" s="1"/>
  <c r="J2305" i="1"/>
  <c r="N2305" i="1" s="1"/>
  <c r="J2306" i="1"/>
  <c r="N2306" i="1" s="1"/>
  <c r="J2307" i="1"/>
  <c r="N2307" i="1" s="1"/>
  <c r="J2308" i="1"/>
  <c r="N2308" i="1" s="1"/>
  <c r="J2309" i="1"/>
  <c r="N2309" i="1" s="1"/>
  <c r="J2310" i="1"/>
  <c r="N2310" i="1" s="1"/>
  <c r="J2311" i="1"/>
  <c r="N2311" i="1" s="1"/>
  <c r="J2312" i="1"/>
  <c r="N2312" i="1" s="1"/>
  <c r="J2313" i="1"/>
  <c r="N2313" i="1" s="1"/>
  <c r="J2314" i="1"/>
  <c r="N2314" i="1" s="1"/>
  <c r="J2315" i="1"/>
  <c r="N2315" i="1" s="1"/>
  <c r="J2316" i="1"/>
  <c r="N2316" i="1" s="1"/>
  <c r="J2317" i="1"/>
  <c r="N2317" i="1" s="1"/>
  <c r="J2318" i="1"/>
  <c r="N2318" i="1" s="1"/>
  <c r="J2319" i="1"/>
  <c r="N2319" i="1" s="1"/>
  <c r="J2320" i="1"/>
  <c r="N2320" i="1" s="1"/>
  <c r="J2321" i="1"/>
  <c r="N2321" i="1" s="1"/>
  <c r="J2322" i="1"/>
  <c r="N2322" i="1" s="1"/>
  <c r="J2323" i="1"/>
  <c r="N2323" i="1" s="1"/>
  <c r="J2324" i="1"/>
  <c r="N2324" i="1" s="1"/>
  <c r="J2325" i="1"/>
  <c r="N2325" i="1" s="1"/>
  <c r="J2326" i="1"/>
  <c r="N2326" i="1" s="1"/>
  <c r="J2327" i="1"/>
  <c r="N2327" i="1" s="1"/>
  <c r="J2328" i="1"/>
  <c r="N2328" i="1" s="1"/>
  <c r="J2329" i="1"/>
  <c r="N2329" i="1" s="1"/>
  <c r="J2330" i="1"/>
  <c r="N2330" i="1" s="1"/>
  <c r="J2331" i="1"/>
  <c r="N2331" i="1" s="1"/>
  <c r="J2332" i="1"/>
  <c r="N2332" i="1" s="1"/>
  <c r="J2333" i="1"/>
  <c r="N2333" i="1" s="1"/>
  <c r="J2334" i="1"/>
  <c r="N2334" i="1" s="1"/>
  <c r="J2335" i="1"/>
  <c r="N2335" i="1" s="1"/>
  <c r="J2336" i="1"/>
  <c r="N2336" i="1" s="1"/>
  <c r="J2337" i="1"/>
  <c r="N2337" i="1" s="1"/>
  <c r="J2338" i="1"/>
  <c r="N2338" i="1" s="1"/>
  <c r="J2339" i="1"/>
  <c r="N2339" i="1" s="1"/>
  <c r="J2340" i="1"/>
  <c r="N2340" i="1" s="1"/>
  <c r="J2341" i="1"/>
  <c r="N2341" i="1" s="1"/>
  <c r="J2342" i="1"/>
  <c r="N2342" i="1" s="1"/>
  <c r="J2343" i="1"/>
  <c r="N2343" i="1" s="1"/>
  <c r="J2344" i="1"/>
  <c r="N2344" i="1" s="1"/>
  <c r="J2345" i="1"/>
  <c r="N2345" i="1" s="1"/>
  <c r="J2346" i="1"/>
  <c r="N2346" i="1" s="1"/>
  <c r="J2347" i="1"/>
  <c r="N2347" i="1" s="1"/>
  <c r="J2348" i="1"/>
  <c r="N2348" i="1" s="1"/>
  <c r="J2349" i="1"/>
  <c r="N2349" i="1" s="1"/>
  <c r="J2350" i="1"/>
  <c r="N2350" i="1" s="1"/>
  <c r="J2351" i="1"/>
  <c r="N2351" i="1" s="1"/>
  <c r="J2352" i="1"/>
  <c r="N2352" i="1" s="1"/>
  <c r="J2353" i="1"/>
  <c r="N2353" i="1" s="1"/>
  <c r="J2354" i="1"/>
  <c r="N2354" i="1" s="1"/>
  <c r="J2355" i="1"/>
  <c r="N2355" i="1" s="1"/>
  <c r="J2356" i="1"/>
  <c r="N2356" i="1" s="1"/>
  <c r="J2357" i="1"/>
  <c r="N2357" i="1" s="1"/>
  <c r="J2358" i="1"/>
  <c r="N2358" i="1" s="1"/>
  <c r="J2359" i="1"/>
  <c r="N2359" i="1" s="1"/>
  <c r="J2360" i="1"/>
  <c r="N2360" i="1" s="1"/>
  <c r="J2361" i="1"/>
  <c r="N2361" i="1" s="1"/>
  <c r="J2362" i="1"/>
  <c r="N2362" i="1" s="1"/>
  <c r="J2363" i="1"/>
  <c r="N2363" i="1" s="1"/>
  <c r="J2364" i="1"/>
  <c r="N2364" i="1" s="1"/>
  <c r="J2365" i="1"/>
  <c r="N2365" i="1" s="1"/>
  <c r="J2366" i="1"/>
  <c r="N2366" i="1" s="1"/>
  <c r="J2367" i="1"/>
  <c r="N2367" i="1" s="1"/>
  <c r="J2368" i="1"/>
  <c r="N2368" i="1" s="1"/>
  <c r="J2369" i="1"/>
  <c r="N2369" i="1" s="1"/>
  <c r="J2370" i="1"/>
  <c r="N2370" i="1" s="1"/>
  <c r="J2371" i="1"/>
  <c r="N2371" i="1" s="1"/>
  <c r="J2372" i="1"/>
  <c r="N2372" i="1" s="1"/>
  <c r="J2373" i="1"/>
  <c r="N2373" i="1" s="1"/>
  <c r="J2374" i="1"/>
  <c r="N2374" i="1" s="1"/>
  <c r="J2375" i="1"/>
  <c r="N2375" i="1" s="1"/>
  <c r="J2376" i="1"/>
  <c r="N2376" i="1" s="1"/>
  <c r="J2377" i="1"/>
  <c r="N2377" i="1" s="1"/>
  <c r="J2378" i="1"/>
  <c r="N2378" i="1" s="1"/>
  <c r="J2379" i="1"/>
  <c r="N2379" i="1" s="1"/>
  <c r="J2380" i="1"/>
  <c r="N2380" i="1" s="1"/>
  <c r="J2381" i="1"/>
  <c r="N2381" i="1" s="1"/>
  <c r="J2382" i="1"/>
  <c r="N2382" i="1" s="1"/>
  <c r="J2383" i="1"/>
  <c r="N2383" i="1" s="1"/>
  <c r="J2384" i="1"/>
  <c r="N2384" i="1" s="1"/>
  <c r="J2385" i="1"/>
  <c r="N2385" i="1" s="1"/>
  <c r="J2386" i="1"/>
  <c r="N2386" i="1" s="1"/>
  <c r="J2387" i="1"/>
  <c r="N2387" i="1" s="1"/>
  <c r="J2388" i="1"/>
  <c r="N2388" i="1" s="1"/>
  <c r="J2389" i="1"/>
  <c r="N2389" i="1" s="1"/>
  <c r="J2390" i="1"/>
  <c r="N2390" i="1" s="1"/>
  <c r="J2391" i="1"/>
  <c r="N2391" i="1" s="1"/>
  <c r="J2392" i="1"/>
  <c r="N2392" i="1" s="1"/>
  <c r="J2393" i="1"/>
  <c r="N2393" i="1" s="1"/>
  <c r="J2394" i="1"/>
  <c r="N2394" i="1" s="1"/>
  <c r="J2395" i="1"/>
  <c r="N2395" i="1" s="1"/>
  <c r="J2396" i="1"/>
  <c r="N2396" i="1" s="1"/>
  <c r="J2397" i="1"/>
  <c r="N2397" i="1" s="1"/>
  <c r="J2398" i="1"/>
  <c r="N2398" i="1" s="1"/>
  <c r="J2399" i="1"/>
  <c r="N2399" i="1" s="1"/>
  <c r="J2400" i="1"/>
  <c r="N2400" i="1" s="1"/>
  <c r="J2401" i="1"/>
  <c r="N2401" i="1" s="1"/>
  <c r="J2402" i="1"/>
  <c r="N2402" i="1" s="1"/>
  <c r="J2403" i="1"/>
  <c r="N2403" i="1" s="1"/>
  <c r="J2404" i="1"/>
  <c r="N2404" i="1" s="1"/>
  <c r="J2405" i="1"/>
  <c r="N2405" i="1" s="1"/>
  <c r="J2406" i="1"/>
  <c r="N2406" i="1" s="1"/>
  <c r="J2407" i="1"/>
  <c r="N2407" i="1" s="1"/>
  <c r="J2408" i="1"/>
  <c r="N2408" i="1" s="1"/>
  <c r="J2409" i="1"/>
  <c r="N2409" i="1" s="1"/>
  <c r="J2410" i="1"/>
  <c r="N2410" i="1" s="1"/>
  <c r="J2411" i="1"/>
  <c r="N2411" i="1" s="1"/>
  <c r="J2412" i="1"/>
  <c r="N2412" i="1" s="1"/>
  <c r="J2413" i="1"/>
  <c r="N2413" i="1" s="1"/>
  <c r="J2414" i="1"/>
  <c r="N2414" i="1" s="1"/>
  <c r="J2415" i="1"/>
  <c r="N2415" i="1" s="1"/>
  <c r="J2416" i="1"/>
  <c r="N2416" i="1" s="1"/>
  <c r="J2417" i="1"/>
  <c r="N2417" i="1" s="1"/>
  <c r="J2418" i="1"/>
  <c r="N2418" i="1" s="1"/>
  <c r="J2419" i="1"/>
  <c r="N2419" i="1" s="1"/>
  <c r="J2420" i="1"/>
  <c r="N2420" i="1" s="1"/>
  <c r="J2421" i="1"/>
  <c r="N2421" i="1" s="1"/>
  <c r="J2422" i="1"/>
  <c r="N2422" i="1" s="1"/>
  <c r="J2423" i="1"/>
  <c r="N2423" i="1" s="1"/>
  <c r="J2424" i="1"/>
  <c r="N2424" i="1" s="1"/>
  <c r="J2425" i="1"/>
  <c r="N2425" i="1" s="1"/>
  <c r="J2426" i="1"/>
  <c r="N2426" i="1" s="1"/>
  <c r="J2427" i="1"/>
  <c r="N2427" i="1" s="1"/>
  <c r="J2428" i="1"/>
  <c r="N2428" i="1" s="1"/>
  <c r="J2429" i="1"/>
  <c r="N2429" i="1" s="1"/>
  <c r="J2430" i="1"/>
  <c r="N2430" i="1" s="1"/>
  <c r="J2431" i="1"/>
  <c r="N2431" i="1" s="1"/>
  <c r="J2432" i="1"/>
  <c r="N2432" i="1" s="1"/>
  <c r="J2433" i="1"/>
  <c r="N2433" i="1" s="1"/>
  <c r="J2434" i="1"/>
  <c r="N2434" i="1" s="1"/>
  <c r="J2435" i="1"/>
  <c r="N2435" i="1" s="1"/>
  <c r="J2436" i="1"/>
  <c r="N2436" i="1" s="1"/>
  <c r="J2437" i="1"/>
  <c r="N2437" i="1" s="1"/>
  <c r="J2438" i="1"/>
  <c r="N2438" i="1" s="1"/>
  <c r="J2439" i="1"/>
  <c r="N2439" i="1" s="1"/>
  <c r="J2440" i="1"/>
  <c r="N2440" i="1" s="1"/>
  <c r="J2441" i="1"/>
  <c r="N2441" i="1" s="1"/>
  <c r="J2442" i="1"/>
  <c r="N2442" i="1" s="1"/>
  <c r="J2443" i="1"/>
  <c r="N2443" i="1" s="1"/>
  <c r="J2444" i="1"/>
  <c r="N2444" i="1" s="1"/>
  <c r="J2445" i="1"/>
  <c r="N2445" i="1" s="1"/>
  <c r="J2446" i="1"/>
  <c r="N2446" i="1" s="1"/>
  <c r="J2447" i="1"/>
  <c r="N2447" i="1" s="1"/>
  <c r="J2448" i="1"/>
  <c r="N2448" i="1" s="1"/>
  <c r="J2449" i="1"/>
  <c r="N2449" i="1" s="1"/>
  <c r="J2450" i="1"/>
  <c r="N2450" i="1" s="1"/>
  <c r="J2451" i="1"/>
  <c r="N2451" i="1" s="1"/>
  <c r="J2452" i="1"/>
  <c r="N2452" i="1" s="1"/>
  <c r="J2453" i="1"/>
  <c r="N2453" i="1" s="1"/>
  <c r="J2454" i="1"/>
  <c r="N2454" i="1" s="1"/>
  <c r="J2455" i="1"/>
  <c r="N2455" i="1" s="1"/>
  <c r="J2456" i="1"/>
  <c r="N2456" i="1" s="1"/>
  <c r="J2457" i="1"/>
  <c r="N2457" i="1" s="1"/>
  <c r="J2458" i="1"/>
  <c r="N2458" i="1" s="1"/>
  <c r="J2459" i="1"/>
  <c r="N2459" i="1" s="1"/>
  <c r="J2460" i="1"/>
  <c r="N2460" i="1" s="1"/>
  <c r="J2461" i="1"/>
  <c r="N2461" i="1" s="1"/>
  <c r="J2462" i="1"/>
  <c r="N2462" i="1" s="1"/>
  <c r="J2463" i="1"/>
  <c r="N2463" i="1" s="1"/>
  <c r="J2464" i="1"/>
  <c r="N2464" i="1" s="1"/>
  <c r="J2465" i="1"/>
  <c r="N2465" i="1" s="1"/>
  <c r="J2466" i="1"/>
  <c r="N2466" i="1" s="1"/>
  <c r="J2467" i="1"/>
  <c r="N2467" i="1" s="1"/>
  <c r="J2468" i="1"/>
  <c r="N2468" i="1" s="1"/>
  <c r="J2469" i="1"/>
  <c r="N2469" i="1" s="1"/>
  <c r="J2470" i="1"/>
  <c r="N2470" i="1" s="1"/>
  <c r="J2471" i="1"/>
  <c r="N2471" i="1" s="1"/>
  <c r="J2472" i="1"/>
  <c r="N2472" i="1" s="1"/>
  <c r="J2473" i="1"/>
  <c r="N2473" i="1" s="1"/>
  <c r="J2474" i="1"/>
  <c r="N2474" i="1" s="1"/>
  <c r="J2475" i="1"/>
  <c r="N2475" i="1" s="1"/>
  <c r="J2476" i="1"/>
  <c r="N2476" i="1" s="1"/>
  <c r="J2477" i="1"/>
  <c r="N2477" i="1" s="1"/>
  <c r="J2478" i="1"/>
  <c r="N2478" i="1" s="1"/>
  <c r="J2479" i="1"/>
  <c r="N2479" i="1" s="1"/>
  <c r="J2480" i="1"/>
  <c r="N2480" i="1" s="1"/>
  <c r="J2481" i="1"/>
  <c r="N2481" i="1" s="1"/>
  <c r="J2482" i="1"/>
  <c r="N2482" i="1" s="1"/>
  <c r="J2483" i="1"/>
  <c r="N2483" i="1" s="1"/>
  <c r="J2484" i="1"/>
  <c r="N2484" i="1" s="1"/>
  <c r="J2485" i="1"/>
  <c r="N2485" i="1" s="1"/>
  <c r="J2486" i="1"/>
  <c r="N2486" i="1" s="1"/>
  <c r="J2487" i="1"/>
  <c r="N2487" i="1" s="1"/>
  <c r="J2488" i="1"/>
  <c r="N2488" i="1" s="1"/>
  <c r="J2489" i="1"/>
  <c r="N2489" i="1" s="1"/>
  <c r="J2490" i="1"/>
  <c r="N2490" i="1" s="1"/>
  <c r="J2491" i="1"/>
  <c r="N2491" i="1" s="1"/>
  <c r="J2492" i="1"/>
  <c r="N2492" i="1" s="1"/>
  <c r="J2493" i="1"/>
  <c r="N2493" i="1" s="1"/>
  <c r="J2494" i="1"/>
  <c r="N2494" i="1" s="1"/>
  <c r="J2495" i="1"/>
  <c r="N2495" i="1" s="1"/>
  <c r="J2496" i="1"/>
  <c r="N2496" i="1" s="1"/>
  <c r="J2497" i="1"/>
  <c r="N2497" i="1" s="1"/>
  <c r="J2498" i="1"/>
  <c r="N2498" i="1" s="1"/>
  <c r="J2499" i="1"/>
  <c r="N2499" i="1" s="1"/>
  <c r="J2500" i="1"/>
  <c r="N2500" i="1" s="1"/>
  <c r="J2501" i="1"/>
  <c r="N2501" i="1" s="1"/>
  <c r="J2502" i="1"/>
  <c r="N2502" i="1" s="1"/>
  <c r="J2503" i="1"/>
  <c r="N2503" i="1" s="1"/>
  <c r="J2504" i="1"/>
  <c r="N2504" i="1" s="1"/>
  <c r="J2505" i="1"/>
  <c r="N2505" i="1" s="1"/>
  <c r="J2506" i="1"/>
  <c r="N2506" i="1" s="1"/>
  <c r="J2507" i="1"/>
  <c r="N2507" i="1" s="1"/>
  <c r="J2508" i="1"/>
  <c r="N2508" i="1" s="1"/>
  <c r="J2509" i="1"/>
  <c r="N2509" i="1" s="1"/>
  <c r="J2510" i="1"/>
  <c r="N2510" i="1" s="1"/>
  <c r="J2511" i="1"/>
  <c r="N2511" i="1" s="1"/>
  <c r="J2512" i="1"/>
  <c r="N2512" i="1" s="1"/>
  <c r="J2513" i="1"/>
  <c r="N2513" i="1" s="1"/>
  <c r="J2514" i="1"/>
  <c r="N2514" i="1" s="1"/>
  <c r="J2515" i="1"/>
  <c r="N2515" i="1" s="1"/>
  <c r="J2516" i="1"/>
  <c r="N2516" i="1" s="1"/>
  <c r="J2517" i="1"/>
  <c r="N2517" i="1" s="1"/>
  <c r="J2518" i="1"/>
  <c r="N2518" i="1" s="1"/>
  <c r="J2519" i="1"/>
  <c r="N2519" i="1" s="1"/>
  <c r="J2520" i="1"/>
  <c r="N2520" i="1" s="1"/>
  <c r="J2521" i="1"/>
  <c r="N2521" i="1" s="1"/>
  <c r="J2522" i="1"/>
  <c r="N2522" i="1" s="1"/>
  <c r="J2523" i="1"/>
  <c r="N2523" i="1" s="1"/>
  <c r="J2524" i="1"/>
  <c r="N2524" i="1" s="1"/>
  <c r="J2525" i="1"/>
  <c r="N2525" i="1" s="1"/>
  <c r="J2526" i="1"/>
  <c r="N2526" i="1" s="1"/>
  <c r="J2527" i="1"/>
  <c r="N2527" i="1" s="1"/>
  <c r="J2528" i="1"/>
  <c r="N2528" i="1" s="1"/>
  <c r="J2529" i="1"/>
  <c r="N2529" i="1" s="1"/>
  <c r="J2530" i="1"/>
  <c r="N2530" i="1" s="1"/>
  <c r="J2531" i="1"/>
  <c r="N2531" i="1" s="1"/>
  <c r="J2532" i="1"/>
  <c r="N2532" i="1" s="1"/>
  <c r="J2533" i="1"/>
  <c r="N2533" i="1" s="1"/>
  <c r="J2534" i="1"/>
  <c r="N2534" i="1" s="1"/>
  <c r="J2535" i="1"/>
  <c r="N2535" i="1" s="1"/>
  <c r="J2536" i="1"/>
  <c r="N2536" i="1" s="1"/>
  <c r="J2537" i="1"/>
  <c r="N2537" i="1" s="1"/>
  <c r="J2538" i="1"/>
  <c r="N2538" i="1" s="1"/>
  <c r="J2539" i="1"/>
  <c r="N2539" i="1" s="1"/>
  <c r="J2540" i="1"/>
  <c r="N2540" i="1" s="1"/>
  <c r="J2541" i="1"/>
  <c r="N2541" i="1" s="1"/>
  <c r="J2542" i="1"/>
  <c r="N2542" i="1" s="1"/>
  <c r="J2543" i="1"/>
  <c r="N2543" i="1" s="1"/>
  <c r="J2544" i="1"/>
  <c r="N2544" i="1" s="1"/>
  <c r="J2545" i="1"/>
  <c r="N2545" i="1" s="1"/>
  <c r="J2546" i="1"/>
  <c r="N2546" i="1" s="1"/>
  <c r="J2547" i="1"/>
  <c r="N2547" i="1" s="1"/>
  <c r="J2548" i="1"/>
  <c r="N2548" i="1" s="1"/>
  <c r="J2549" i="1"/>
  <c r="N2549" i="1" s="1"/>
  <c r="J2550" i="1"/>
  <c r="N2550" i="1" s="1"/>
  <c r="J2551" i="1"/>
  <c r="N2551" i="1" s="1"/>
  <c r="J2552" i="1"/>
  <c r="N2552" i="1" s="1"/>
  <c r="J2553" i="1"/>
  <c r="N2553" i="1" s="1"/>
  <c r="J2554" i="1"/>
  <c r="N2554" i="1" s="1"/>
  <c r="J2555" i="1"/>
  <c r="N2555" i="1" s="1"/>
  <c r="J2556" i="1"/>
  <c r="N2556" i="1" s="1"/>
  <c r="J2557" i="1"/>
  <c r="N2557" i="1" s="1"/>
  <c r="J2558" i="1"/>
  <c r="N2558" i="1" s="1"/>
  <c r="J2559" i="1"/>
  <c r="N2559" i="1" s="1"/>
  <c r="J2560" i="1"/>
  <c r="N2560" i="1" s="1"/>
  <c r="J2561" i="1"/>
  <c r="N2561" i="1" s="1"/>
  <c r="J2562" i="1"/>
  <c r="N2562" i="1" s="1"/>
  <c r="J2563" i="1"/>
  <c r="N2563" i="1" s="1"/>
  <c r="J2564" i="1"/>
  <c r="N2564" i="1" s="1"/>
  <c r="J2565" i="1"/>
  <c r="N2565" i="1" s="1"/>
  <c r="J2566" i="1"/>
  <c r="N2566" i="1" s="1"/>
  <c r="J2567" i="1"/>
  <c r="N2567" i="1" s="1"/>
  <c r="J2568" i="1"/>
  <c r="N2568" i="1" s="1"/>
  <c r="J2569" i="1"/>
  <c r="N2569" i="1" s="1"/>
  <c r="J2570" i="1"/>
  <c r="N2570" i="1" s="1"/>
  <c r="J2571" i="1"/>
  <c r="N2571" i="1" s="1"/>
  <c r="J2572" i="1"/>
  <c r="N2572" i="1" s="1"/>
  <c r="J2573" i="1"/>
  <c r="N2573" i="1" s="1"/>
  <c r="J2574" i="1"/>
  <c r="N2574" i="1" s="1"/>
  <c r="J2575" i="1"/>
  <c r="N2575" i="1" s="1"/>
  <c r="J2576" i="1"/>
  <c r="N2576" i="1" s="1"/>
  <c r="J2577" i="1"/>
  <c r="N2577" i="1" s="1"/>
  <c r="J2578" i="1"/>
  <c r="N2578" i="1" s="1"/>
  <c r="J2579" i="1"/>
  <c r="N2579" i="1" s="1"/>
  <c r="J2580" i="1"/>
  <c r="N2580" i="1" s="1"/>
  <c r="J2581" i="1"/>
  <c r="N2581" i="1" s="1"/>
  <c r="J2582" i="1"/>
  <c r="N2582" i="1" s="1"/>
  <c r="J2583" i="1"/>
  <c r="N2583" i="1" s="1"/>
  <c r="J2584" i="1"/>
  <c r="N2584" i="1" s="1"/>
  <c r="J2585" i="1"/>
  <c r="N2585" i="1" s="1"/>
  <c r="J2586" i="1"/>
  <c r="N2586" i="1" s="1"/>
  <c r="J2587" i="1"/>
  <c r="N2587" i="1" s="1"/>
  <c r="J2588" i="1"/>
  <c r="N2588" i="1" s="1"/>
  <c r="J2589" i="1"/>
  <c r="N2589" i="1" s="1"/>
  <c r="J2590" i="1"/>
  <c r="N2590" i="1" s="1"/>
  <c r="J2591" i="1"/>
  <c r="N2591" i="1" s="1"/>
  <c r="J2592" i="1"/>
  <c r="N2592" i="1" s="1"/>
  <c r="J2593" i="1"/>
  <c r="N2593" i="1" s="1"/>
  <c r="J2594" i="1"/>
  <c r="N2594" i="1" s="1"/>
  <c r="J2595" i="1"/>
  <c r="N2595" i="1" s="1"/>
  <c r="J2596" i="1"/>
  <c r="N2596" i="1" s="1"/>
  <c r="J2597" i="1"/>
  <c r="N2597" i="1" s="1"/>
  <c r="J2598" i="1"/>
  <c r="N2598" i="1" s="1"/>
  <c r="J2599" i="1"/>
  <c r="N2599" i="1" s="1"/>
  <c r="J2600" i="1"/>
  <c r="N2600" i="1" s="1"/>
  <c r="J2601" i="1"/>
  <c r="N2601" i="1" s="1"/>
  <c r="J2602" i="1"/>
  <c r="N2602" i="1" s="1"/>
  <c r="J2603" i="1"/>
  <c r="N2603" i="1" s="1"/>
  <c r="J2604" i="1"/>
  <c r="N2604" i="1" s="1"/>
  <c r="J2605" i="1"/>
  <c r="N2605" i="1" s="1"/>
  <c r="J2606" i="1"/>
  <c r="N2606" i="1" s="1"/>
  <c r="J2607" i="1"/>
  <c r="N2607" i="1" s="1"/>
  <c r="J2608" i="1"/>
  <c r="N2608" i="1" s="1"/>
  <c r="J2609" i="1"/>
  <c r="N2609" i="1" s="1"/>
  <c r="J2610" i="1"/>
  <c r="N2610" i="1" s="1"/>
  <c r="J2611" i="1"/>
  <c r="N2611" i="1" s="1"/>
  <c r="J2612" i="1"/>
  <c r="N2612" i="1" s="1"/>
  <c r="J2613" i="1"/>
  <c r="N2613" i="1" s="1"/>
  <c r="J2614" i="1"/>
  <c r="N2614" i="1" s="1"/>
  <c r="J2615" i="1"/>
  <c r="N2615" i="1" s="1"/>
  <c r="J2616" i="1"/>
  <c r="N2616" i="1" s="1"/>
  <c r="J2617" i="1"/>
  <c r="N2617" i="1" s="1"/>
  <c r="J2618" i="1"/>
  <c r="N2618" i="1" s="1"/>
  <c r="J2619" i="1"/>
  <c r="N2619" i="1" s="1"/>
  <c r="J2620" i="1"/>
  <c r="N2620" i="1" s="1"/>
  <c r="J2621" i="1"/>
  <c r="N2621" i="1" s="1"/>
  <c r="J2622" i="1"/>
  <c r="N2622" i="1" s="1"/>
  <c r="J2623" i="1"/>
  <c r="N2623" i="1" s="1"/>
  <c r="J2624" i="1"/>
  <c r="N2624" i="1" s="1"/>
  <c r="J2625" i="1"/>
  <c r="N2625" i="1" s="1"/>
  <c r="J2626" i="1"/>
  <c r="N2626" i="1" s="1"/>
  <c r="J2627" i="1"/>
  <c r="N2627" i="1" s="1"/>
  <c r="J2628" i="1"/>
  <c r="N2628" i="1" s="1"/>
  <c r="J2629" i="1"/>
  <c r="N2629" i="1" s="1"/>
  <c r="J2630" i="1"/>
  <c r="N2630" i="1" s="1"/>
  <c r="J2631" i="1"/>
  <c r="N2631" i="1" s="1"/>
  <c r="J2632" i="1"/>
  <c r="N2632" i="1" s="1"/>
  <c r="J2633" i="1"/>
  <c r="N2633" i="1" s="1"/>
  <c r="J2634" i="1"/>
  <c r="N2634" i="1" s="1"/>
  <c r="J2635" i="1"/>
  <c r="N2635" i="1" s="1"/>
  <c r="J2636" i="1"/>
  <c r="N2636" i="1" s="1"/>
  <c r="J2637" i="1"/>
  <c r="N2637" i="1" s="1"/>
  <c r="J2638" i="1"/>
  <c r="N2638" i="1" s="1"/>
  <c r="J2639" i="1"/>
  <c r="N2639" i="1" s="1"/>
  <c r="J2640" i="1"/>
  <c r="N2640" i="1" s="1"/>
  <c r="J2641" i="1"/>
  <c r="N2641" i="1" s="1"/>
  <c r="J2642" i="1"/>
  <c r="N2642" i="1" s="1"/>
  <c r="J2643" i="1"/>
  <c r="N2643" i="1" s="1"/>
  <c r="J2644" i="1"/>
  <c r="N2644" i="1" s="1"/>
  <c r="J2645" i="1"/>
  <c r="N2645" i="1" s="1"/>
  <c r="J2646" i="1"/>
  <c r="N2646" i="1" s="1"/>
  <c r="J2647" i="1"/>
  <c r="N2647" i="1" s="1"/>
  <c r="J2648" i="1"/>
  <c r="N2648" i="1" s="1"/>
  <c r="J2649" i="1"/>
  <c r="N2649" i="1" s="1"/>
  <c r="J2650" i="1"/>
  <c r="N2650" i="1" s="1"/>
  <c r="J2651" i="1"/>
  <c r="N2651" i="1" s="1"/>
  <c r="J2652" i="1"/>
  <c r="N2652" i="1" s="1"/>
  <c r="J2653" i="1"/>
  <c r="N2653" i="1" s="1"/>
  <c r="J2654" i="1"/>
  <c r="N2654" i="1" s="1"/>
  <c r="J2655" i="1"/>
  <c r="N2655" i="1" s="1"/>
  <c r="J2656" i="1"/>
  <c r="N2656" i="1" s="1"/>
  <c r="J2657" i="1"/>
  <c r="N2657" i="1" s="1"/>
  <c r="J2658" i="1"/>
  <c r="N2658" i="1" s="1"/>
  <c r="J2659" i="1"/>
  <c r="N2659" i="1" s="1"/>
  <c r="J2660" i="1"/>
  <c r="N2660" i="1" s="1"/>
  <c r="J2661" i="1"/>
  <c r="N2661" i="1" s="1"/>
  <c r="J2662" i="1"/>
  <c r="N2662" i="1" s="1"/>
  <c r="J2663" i="1"/>
  <c r="N2663" i="1" s="1"/>
  <c r="J2664" i="1"/>
  <c r="N2664" i="1" s="1"/>
  <c r="J2665" i="1"/>
  <c r="N2665" i="1" s="1"/>
  <c r="J2666" i="1"/>
  <c r="N2666" i="1" s="1"/>
  <c r="J2667" i="1"/>
  <c r="N2667" i="1" s="1"/>
  <c r="J2668" i="1"/>
  <c r="N2668" i="1" s="1"/>
  <c r="J2669" i="1"/>
  <c r="N2669" i="1" s="1"/>
  <c r="J2670" i="1"/>
  <c r="N2670" i="1" s="1"/>
  <c r="J2671" i="1"/>
  <c r="N2671" i="1" s="1"/>
  <c r="J2672" i="1"/>
  <c r="N2672" i="1" s="1"/>
  <c r="J2673" i="1"/>
  <c r="N2673" i="1" s="1"/>
  <c r="J2674" i="1"/>
  <c r="N2674" i="1" s="1"/>
  <c r="J2675" i="1"/>
  <c r="N2675" i="1" s="1"/>
  <c r="J2676" i="1"/>
  <c r="N2676" i="1" s="1"/>
  <c r="J2677" i="1"/>
  <c r="N2677" i="1" s="1"/>
  <c r="J2678" i="1"/>
  <c r="N2678" i="1" s="1"/>
  <c r="J2679" i="1"/>
  <c r="N2679" i="1" s="1"/>
  <c r="J2680" i="1"/>
  <c r="N2680" i="1" s="1"/>
  <c r="J2681" i="1"/>
  <c r="N2681" i="1" s="1"/>
  <c r="J2682" i="1"/>
  <c r="N2682" i="1" s="1"/>
  <c r="J2683" i="1"/>
  <c r="N2683" i="1" s="1"/>
  <c r="J2684" i="1"/>
  <c r="N2684" i="1" s="1"/>
  <c r="J2685" i="1"/>
  <c r="N2685" i="1" s="1"/>
  <c r="J2686" i="1"/>
  <c r="N2686" i="1" s="1"/>
  <c r="J2687" i="1"/>
  <c r="N2687" i="1" s="1"/>
  <c r="J2688" i="1"/>
  <c r="N2688" i="1" s="1"/>
  <c r="J2689" i="1"/>
  <c r="N2689" i="1" s="1"/>
  <c r="J2690" i="1"/>
  <c r="N2690" i="1" s="1"/>
  <c r="J2691" i="1"/>
  <c r="N2691" i="1" s="1"/>
  <c r="J2692" i="1"/>
  <c r="N2692" i="1" s="1"/>
  <c r="J2693" i="1"/>
  <c r="N2693" i="1" s="1"/>
  <c r="J2694" i="1"/>
  <c r="N2694" i="1" s="1"/>
  <c r="J2695" i="1"/>
  <c r="N2695" i="1" s="1"/>
  <c r="J2696" i="1"/>
  <c r="N2696" i="1" s="1"/>
  <c r="J2697" i="1"/>
  <c r="N2697" i="1" s="1"/>
  <c r="J2698" i="1"/>
  <c r="N2698" i="1" s="1"/>
  <c r="J2699" i="1"/>
  <c r="N2699" i="1" s="1"/>
  <c r="J2700" i="1"/>
  <c r="N2700" i="1" s="1"/>
  <c r="J2701" i="1"/>
  <c r="N2701" i="1" s="1"/>
  <c r="J2702" i="1"/>
  <c r="N2702" i="1" s="1"/>
  <c r="J2703" i="1"/>
  <c r="N2703" i="1" s="1"/>
  <c r="J2704" i="1"/>
  <c r="N2704" i="1" s="1"/>
  <c r="J2705" i="1"/>
  <c r="N2705" i="1" s="1"/>
  <c r="J2706" i="1"/>
  <c r="N2706" i="1" s="1"/>
  <c r="J2707" i="1"/>
  <c r="N2707" i="1" s="1"/>
  <c r="J2708" i="1"/>
  <c r="N2708" i="1" s="1"/>
  <c r="J2709" i="1"/>
  <c r="N2709" i="1" s="1"/>
  <c r="J2710" i="1"/>
  <c r="N2710" i="1" s="1"/>
  <c r="J2711" i="1"/>
  <c r="N2711" i="1" s="1"/>
  <c r="J2712" i="1"/>
  <c r="N2712" i="1" s="1"/>
  <c r="J2713" i="1"/>
  <c r="N2713" i="1" s="1"/>
  <c r="J2714" i="1"/>
  <c r="N2714" i="1" s="1"/>
  <c r="J2715" i="1"/>
  <c r="N2715" i="1" s="1"/>
  <c r="J2716" i="1"/>
  <c r="N2716" i="1" s="1"/>
  <c r="J2717" i="1"/>
  <c r="N2717" i="1" s="1"/>
  <c r="J2718" i="1"/>
  <c r="N2718" i="1" s="1"/>
  <c r="J2719" i="1"/>
  <c r="N2719" i="1" s="1"/>
  <c r="J2720" i="1"/>
  <c r="N2720" i="1" s="1"/>
  <c r="J2721" i="1"/>
  <c r="N2721" i="1" s="1"/>
  <c r="J2722" i="1"/>
  <c r="N2722" i="1" s="1"/>
  <c r="J2723" i="1"/>
  <c r="N2723" i="1" s="1"/>
  <c r="J2724" i="1"/>
  <c r="N2724" i="1" s="1"/>
  <c r="J2725" i="1"/>
  <c r="N2725" i="1" s="1"/>
  <c r="J2726" i="1"/>
  <c r="N2726" i="1" s="1"/>
  <c r="J2727" i="1"/>
  <c r="N2727" i="1" s="1"/>
  <c r="J2728" i="1"/>
  <c r="N2728" i="1" s="1"/>
  <c r="J2729" i="1"/>
  <c r="N2729" i="1" s="1"/>
  <c r="J2730" i="1"/>
  <c r="N2730" i="1" s="1"/>
  <c r="J2731" i="1"/>
  <c r="N2731" i="1" s="1"/>
  <c r="J2732" i="1"/>
  <c r="N2732" i="1" s="1"/>
  <c r="J2733" i="1"/>
  <c r="N2733" i="1" s="1"/>
  <c r="J2734" i="1"/>
  <c r="N2734" i="1" s="1"/>
  <c r="J2735" i="1"/>
  <c r="N2735" i="1" s="1"/>
  <c r="J2736" i="1"/>
  <c r="N2736" i="1" s="1"/>
  <c r="J2737" i="1"/>
  <c r="N2737" i="1" s="1"/>
  <c r="J2738" i="1"/>
  <c r="N2738" i="1" s="1"/>
  <c r="J2739" i="1"/>
  <c r="N2739" i="1" s="1"/>
  <c r="J2740" i="1"/>
  <c r="N2740" i="1" s="1"/>
  <c r="J2741" i="1"/>
  <c r="N2741" i="1" s="1"/>
  <c r="J2742" i="1"/>
  <c r="N2742" i="1" s="1"/>
  <c r="J2743" i="1"/>
  <c r="N2743" i="1" s="1"/>
  <c r="J2744" i="1"/>
  <c r="N2744" i="1" s="1"/>
  <c r="J2745" i="1"/>
  <c r="N2745" i="1" s="1"/>
  <c r="J2746" i="1"/>
  <c r="N2746" i="1" s="1"/>
  <c r="J2747" i="1"/>
  <c r="N2747" i="1" s="1"/>
  <c r="J2748" i="1"/>
  <c r="N2748" i="1" s="1"/>
  <c r="J2749" i="1"/>
  <c r="N2749" i="1" s="1"/>
  <c r="J2750" i="1"/>
  <c r="N2750" i="1" s="1"/>
  <c r="J2751" i="1"/>
  <c r="N2751" i="1" s="1"/>
  <c r="J2752" i="1"/>
  <c r="N2752" i="1" s="1"/>
  <c r="J2753" i="1"/>
  <c r="N2753" i="1" s="1"/>
  <c r="J2754" i="1"/>
  <c r="N2754" i="1" s="1"/>
  <c r="J2755" i="1"/>
  <c r="N2755" i="1" s="1"/>
  <c r="J2756" i="1"/>
  <c r="N2756" i="1" s="1"/>
  <c r="J2757" i="1"/>
  <c r="N2757" i="1" s="1"/>
  <c r="J2758" i="1"/>
  <c r="N2758" i="1" s="1"/>
  <c r="J2759" i="1"/>
  <c r="N2759" i="1" s="1"/>
  <c r="J2760" i="1"/>
  <c r="N2760" i="1" s="1"/>
  <c r="J2761" i="1"/>
  <c r="N2761" i="1" s="1"/>
  <c r="J2762" i="1"/>
  <c r="N2762" i="1" s="1"/>
  <c r="J2763" i="1"/>
  <c r="N2763" i="1" s="1"/>
  <c r="J2764" i="1"/>
  <c r="N2764" i="1" s="1"/>
  <c r="J2765" i="1"/>
  <c r="N2765" i="1" s="1"/>
  <c r="J2766" i="1"/>
  <c r="N2766" i="1" s="1"/>
  <c r="J2767" i="1"/>
  <c r="N2767" i="1" s="1"/>
  <c r="J2768" i="1"/>
  <c r="N2768" i="1" s="1"/>
  <c r="J2769" i="1"/>
  <c r="N2769" i="1" s="1"/>
  <c r="J2770" i="1"/>
  <c r="N2770" i="1" s="1"/>
  <c r="J2771" i="1"/>
  <c r="N2771" i="1" s="1"/>
  <c r="J2772" i="1"/>
  <c r="N2772" i="1" s="1"/>
  <c r="J2773" i="1"/>
  <c r="N2773" i="1" s="1"/>
  <c r="J2774" i="1"/>
  <c r="N2774" i="1" s="1"/>
  <c r="J2775" i="1"/>
  <c r="N2775" i="1" s="1"/>
  <c r="J2776" i="1"/>
  <c r="N2776" i="1" s="1"/>
  <c r="J2777" i="1"/>
  <c r="N2777" i="1" s="1"/>
  <c r="J2778" i="1"/>
  <c r="N2778" i="1" s="1"/>
  <c r="J2779" i="1"/>
  <c r="N2779" i="1" s="1"/>
  <c r="J2780" i="1"/>
  <c r="N2780" i="1" s="1"/>
  <c r="J2781" i="1"/>
  <c r="N2781" i="1" s="1"/>
  <c r="J2782" i="1"/>
  <c r="N2782" i="1" s="1"/>
  <c r="J2783" i="1"/>
  <c r="N2783" i="1" s="1"/>
  <c r="J2784" i="1"/>
  <c r="N2784" i="1" s="1"/>
  <c r="J2785" i="1"/>
  <c r="N2785" i="1" s="1"/>
  <c r="J2786" i="1"/>
  <c r="N2786" i="1" s="1"/>
  <c r="J2787" i="1"/>
  <c r="N2787" i="1" s="1"/>
  <c r="J2788" i="1"/>
  <c r="N2788" i="1" s="1"/>
  <c r="J2789" i="1"/>
  <c r="N2789" i="1" s="1"/>
  <c r="J2790" i="1"/>
  <c r="N2790" i="1" s="1"/>
  <c r="J2791" i="1"/>
  <c r="N2791" i="1" s="1"/>
  <c r="J2792" i="1"/>
  <c r="N2792" i="1" s="1"/>
  <c r="J2793" i="1"/>
  <c r="N2793" i="1" s="1"/>
  <c r="J2794" i="1"/>
  <c r="N2794" i="1" s="1"/>
  <c r="J2795" i="1"/>
  <c r="N2795" i="1" s="1"/>
  <c r="J2796" i="1"/>
  <c r="N2796" i="1" s="1"/>
  <c r="J2797" i="1"/>
  <c r="N2797" i="1" s="1"/>
  <c r="J2798" i="1"/>
  <c r="N2798" i="1" s="1"/>
  <c r="J2799" i="1"/>
  <c r="N2799" i="1" s="1"/>
  <c r="J2800" i="1"/>
  <c r="N2800" i="1" s="1"/>
  <c r="J2801" i="1"/>
  <c r="N2801" i="1" s="1"/>
  <c r="J2802" i="1"/>
  <c r="N2802" i="1" s="1"/>
  <c r="J2803" i="1"/>
  <c r="N2803" i="1" s="1"/>
  <c r="J2804" i="1"/>
  <c r="N2804" i="1" s="1"/>
  <c r="J2805" i="1"/>
  <c r="N2805" i="1" s="1"/>
  <c r="J2806" i="1"/>
  <c r="N2806" i="1" s="1"/>
  <c r="J2807" i="1"/>
  <c r="N2807" i="1" s="1"/>
  <c r="J2808" i="1"/>
  <c r="N2808" i="1" s="1"/>
  <c r="J2809" i="1"/>
  <c r="N2809" i="1" s="1"/>
  <c r="J2810" i="1"/>
  <c r="N2810" i="1" s="1"/>
  <c r="J2811" i="1"/>
  <c r="N2811" i="1" s="1"/>
  <c r="J2812" i="1"/>
  <c r="N2812" i="1" s="1"/>
  <c r="J2813" i="1"/>
  <c r="N2813" i="1" s="1"/>
  <c r="J2814" i="1"/>
  <c r="N2814" i="1" s="1"/>
  <c r="J2815" i="1"/>
  <c r="N2815" i="1" s="1"/>
  <c r="J2816" i="1"/>
  <c r="N2816" i="1" s="1"/>
  <c r="J2817" i="1"/>
  <c r="N2817" i="1" s="1"/>
  <c r="J2818" i="1"/>
  <c r="N2818" i="1" s="1"/>
  <c r="J2819" i="1"/>
  <c r="N2819" i="1" s="1"/>
  <c r="J2820" i="1"/>
  <c r="N2820" i="1" s="1"/>
  <c r="J2821" i="1"/>
  <c r="N2821" i="1" s="1"/>
  <c r="J2822" i="1"/>
  <c r="N2822" i="1" s="1"/>
  <c r="J2823" i="1"/>
  <c r="N2823" i="1" s="1"/>
  <c r="J2824" i="1"/>
  <c r="N2824" i="1" s="1"/>
  <c r="J2825" i="1"/>
  <c r="N2825" i="1" s="1"/>
  <c r="J2826" i="1"/>
  <c r="N2826" i="1" s="1"/>
  <c r="J2827" i="1"/>
  <c r="N2827" i="1" s="1"/>
  <c r="J2828" i="1"/>
  <c r="N2828" i="1" s="1"/>
  <c r="J2829" i="1"/>
  <c r="N2829" i="1" s="1"/>
  <c r="J2830" i="1"/>
  <c r="N2830" i="1" s="1"/>
  <c r="J2831" i="1"/>
  <c r="N2831" i="1" s="1"/>
  <c r="J2832" i="1"/>
  <c r="N2832" i="1" s="1"/>
  <c r="J2833" i="1"/>
  <c r="N2833" i="1" s="1"/>
  <c r="J2834" i="1"/>
  <c r="N2834" i="1" s="1"/>
  <c r="J2835" i="1"/>
  <c r="N2835" i="1" s="1"/>
  <c r="J2836" i="1"/>
  <c r="N2836" i="1" s="1"/>
  <c r="J2837" i="1"/>
  <c r="N2837" i="1" s="1"/>
  <c r="J2838" i="1"/>
  <c r="N2838" i="1" s="1"/>
  <c r="J2839" i="1"/>
  <c r="N2839" i="1" s="1"/>
  <c r="J2840" i="1"/>
  <c r="N2840" i="1" s="1"/>
  <c r="J2841" i="1"/>
  <c r="N2841" i="1" s="1"/>
  <c r="J2842" i="1"/>
  <c r="N2842" i="1" s="1"/>
  <c r="J2843" i="1"/>
  <c r="N2843" i="1" s="1"/>
  <c r="J2844" i="1"/>
  <c r="N2844" i="1" s="1"/>
  <c r="J2845" i="1"/>
  <c r="N2845" i="1" s="1"/>
  <c r="J2846" i="1"/>
  <c r="N2846" i="1" s="1"/>
  <c r="J2847" i="1"/>
  <c r="N2847" i="1" s="1"/>
  <c r="J2848" i="1"/>
  <c r="N2848" i="1" s="1"/>
  <c r="J2849" i="1"/>
  <c r="N2849" i="1" s="1"/>
  <c r="J2850" i="1"/>
  <c r="N2850" i="1" s="1"/>
  <c r="J2851" i="1"/>
  <c r="N2851" i="1" s="1"/>
  <c r="J2852" i="1"/>
  <c r="N2852" i="1" s="1"/>
  <c r="J2853" i="1"/>
  <c r="N2853" i="1" s="1"/>
  <c r="J2854" i="1"/>
  <c r="N2854" i="1" s="1"/>
  <c r="J2855" i="1"/>
  <c r="N2855" i="1" s="1"/>
  <c r="J2856" i="1"/>
  <c r="N2856" i="1" s="1"/>
  <c r="J2857" i="1"/>
  <c r="N2857" i="1" s="1"/>
  <c r="J2858" i="1"/>
  <c r="N2858" i="1" s="1"/>
  <c r="J2859" i="1"/>
  <c r="N2859" i="1" s="1"/>
  <c r="J2860" i="1"/>
  <c r="N2860" i="1" s="1"/>
  <c r="J2861" i="1"/>
  <c r="N2861" i="1" s="1"/>
  <c r="J2862" i="1"/>
  <c r="N2862" i="1" s="1"/>
  <c r="J2863" i="1"/>
  <c r="N2863" i="1" s="1"/>
  <c r="J2864" i="1"/>
  <c r="N2864" i="1" s="1"/>
  <c r="J2865" i="1"/>
  <c r="N2865" i="1" s="1"/>
  <c r="J2866" i="1"/>
  <c r="N2866" i="1" s="1"/>
  <c r="J2867" i="1"/>
  <c r="N2867" i="1" s="1"/>
  <c r="J2868" i="1"/>
  <c r="N2868" i="1" s="1"/>
  <c r="J2869" i="1"/>
  <c r="N2869" i="1" s="1"/>
  <c r="J2870" i="1"/>
  <c r="N2870" i="1" s="1"/>
  <c r="J2871" i="1"/>
  <c r="N2871" i="1" s="1"/>
  <c r="J2872" i="1"/>
  <c r="N2872" i="1" s="1"/>
  <c r="J2873" i="1"/>
  <c r="N2873" i="1" s="1"/>
  <c r="J2874" i="1"/>
  <c r="N2874" i="1" s="1"/>
  <c r="J2875" i="1"/>
  <c r="N2875" i="1" s="1"/>
  <c r="J2876" i="1"/>
  <c r="N2876" i="1" s="1"/>
  <c r="J2877" i="1"/>
  <c r="N2877" i="1" s="1"/>
  <c r="J2878" i="1"/>
  <c r="N2878" i="1" s="1"/>
  <c r="J2879" i="1"/>
  <c r="N2879" i="1" s="1"/>
  <c r="J2880" i="1"/>
  <c r="N2880" i="1" s="1"/>
  <c r="J2881" i="1"/>
  <c r="N2881" i="1" s="1"/>
  <c r="J2882" i="1"/>
  <c r="N2882" i="1" s="1"/>
  <c r="J2883" i="1"/>
  <c r="N2883" i="1" s="1"/>
  <c r="J2884" i="1"/>
  <c r="N2884" i="1" s="1"/>
  <c r="J2885" i="1"/>
  <c r="N2885" i="1" s="1"/>
  <c r="J2886" i="1"/>
  <c r="N2886" i="1" s="1"/>
  <c r="J2887" i="1"/>
  <c r="N2887" i="1" s="1"/>
  <c r="J2888" i="1"/>
  <c r="N2888" i="1" s="1"/>
  <c r="J2889" i="1"/>
  <c r="N2889" i="1" s="1"/>
  <c r="J2890" i="1"/>
  <c r="N2890" i="1" s="1"/>
  <c r="J2891" i="1"/>
  <c r="N2891" i="1" s="1"/>
  <c r="J2892" i="1"/>
  <c r="N2892" i="1" s="1"/>
  <c r="J2893" i="1"/>
  <c r="N2893" i="1" s="1"/>
  <c r="J2894" i="1"/>
  <c r="N2894" i="1" s="1"/>
  <c r="J2895" i="1"/>
  <c r="N2895" i="1" s="1"/>
  <c r="J2896" i="1"/>
  <c r="N2896" i="1" s="1"/>
  <c r="J2897" i="1"/>
  <c r="N2897" i="1" s="1"/>
  <c r="J2898" i="1"/>
  <c r="N2898" i="1" s="1"/>
  <c r="J2899" i="1"/>
  <c r="N2899" i="1" s="1"/>
  <c r="J2900" i="1"/>
  <c r="N2900" i="1" s="1"/>
  <c r="J2901" i="1"/>
  <c r="N2901" i="1" s="1"/>
  <c r="J2902" i="1"/>
  <c r="N2902" i="1" s="1"/>
  <c r="J2903" i="1"/>
  <c r="N2903" i="1" s="1"/>
  <c r="J2904" i="1"/>
  <c r="N2904" i="1" s="1"/>
  <c r="J2905" i="1"/>
  <c r="N2905" i="1" s="1"/>
  <c r="J2906" i="1"/>
  <c r="N2906" i="1" s="1"/>
  <c r="J2907" i="1"/>
  <c r="N2907" i="1" s="1"/>
  <c r="J2908" i="1"/>
  <c r="N2908" i="1" s="1"/>
  <c r="J2909" i="1"/>
  <c r="N2909" i="1" s="1"/>
  <c r="J2910" i="1"/>
  <c r="N2910" i="1" s="1"/>
  <c r="J2911" i="1"/>
  <c r="N2911" i="1" s="1"/>
  <c r="J2912" i="1"/>
  <c r="N2912" i="1" s="1"/>
  <c r="J2913" i="1"/>
  <c r="N2913" i="1" s="1"/>
  <c r="J2914" i="1"/>
  <c r="N2914" i="1" s="1"/>
  <c r="J2915" i="1"/>
  <c r="N2915" i="1" s="1"/>
  <c r="J2916" i="1"/>
  <c r="N2916" i="1" s="1"/>
  <c r="J2917" i="1"/>
  <c r="N2917" i="1" s="1"/>
  <c r="J2918" i="1"/>
  <c r="N2918" i="1" s="1"/>
  <c r="J2919" i="1"/>
  <c r="N2919" i="1" s="1"/>
  <c r="J2920" i="1"/>
  <c r="N2920" i="1" s="1"/>
  <c r="J2921" i="1"/>
  <c r="N2921" i="1" s="1"/>
  <c r="J2922" i="1"/>
  <c r="N2922" i="1" s="1"/>
  <c r="J2923" i="1"/>
  <c r="N2923" i="1" s="1"/>
  <c r="J2924" i="1"/>
  <c r="N2924" i="1" s="1"/>
  <c r="J2925" i="1"/>
  <c r="N2925" i="1" s="1"/>
  <c r="J2926" i="1"/>
  <c r="N2926" i="1" s="1"/>
  <c r="J2927" i="1"/>
  <c r="N2927" i="1" s="1"/>
  <c r="J2928" i="1"/>
  <c r="N2928" i="1" s="1"/>
  <c r="J2929" i="1"/>
  <c r="N2929" i="1" s="1"/>
  <c r="J2930" i="1"/>
  <c r="N2930" i="1" s="1"/>
  <c r="J2931" i="1"/>
  <c r="N2931" i="1" s="1"/>
  <c r="J2932" i="1"/>
  <c r="N2932" i="1" s="1"/>
  <c r="J2933" i="1"/>
  <c r="N2933" i="1" s="1"/>
  <c r="J2934" i="1"/>
  <c r="N2934" i="1" s="1"/>
  <c r="J2935" i="1"/>
  <c r="N2935" i="1" s="1"/>
  <c r="J2936" i="1"/>
  <c r="N2936" i="1" s="1"/>
  <c r="J2937" i="1"/>
  <c r="N2937" i="1" s="1"/>
  <c r="J2938" i="1"/>
  <c r="N2938" i="1" s="1"/>
  <c r="J2939" i="1"/>
  <c r="N2939" i="1" s="1"/>
  <c r="J2940" i="1"/>
  <c r="N2940" i="1" s="1"/>
  <c r="J2941" i="1"/>
  <c r="N2941" i="1" s="1"/>
  <c r="J2942" i="1"/>
  <c r="N2942" i="1" s="1"/>
  <c r="J2943" i="1"/>
  <c r="N2943" i="1" s="1"/>
  <c r="J2944" i="1"/>
  <c r="N2944" i="1" s="1"/>
  <c r="J2945" i="1"/>
  <c r="N2945" i="1" s="1"/>
  <c r="J2946" i="1"/>
  <c r="N2946" i="1" s="1"/>
  <c r="J2947" i="1"/>
  <c r="N2947" i="1" s="1"/>
  <c r="J2948" i="1"/>
  <c r="N2948" i="1" s="1"/>
  <c r="J2949" i="1"/>
  <c r="N2949" i="1" s="1"/>
  <c r="J2950" i="1"/>
  <c r="N2950" i="1" s="1"/>
  <c r="J2951" i="1"/>
  <c r="N2951" i="1" s="1"/>
  <c r="J2952" i="1"/>
  <c r="N2952" i="1" s="1"/>
  <c r="J2953" i="1"/>
  <c r="N2953" i="1" s="1"/>
  <c r="J2954" i="1"/>
  <c r="N2954" i="1" s="1"/>
  <c r="J2955" i="1"/>
  <c r="N2955" i="1" s="1"/>
  <c r="J2956" i="1"/>
  <c r="N2956" i="1" s="1"/>
  <c r="J2957" i="1"/>
  <c r="N2957" i="1" s="1"/>
  <c r="J2958" i="1"/>
  <c r="N2958" i="1" s="1"/>
  <c r="J2959" i="1"/>
  <c r="N2959" i="1" s="1"/>
  <c r="J2960" i="1"/>
  <c r="N2960" i="1" s="1"/>
  <c r="J2961" i="1"/>
  <c r="N2961" i="1" s="1"/>
  <c r="J2962" i="1"/>
  <c r="N2962" i="1" s="1"/>
  <c r="J2963" i="1"/>
  <c r="N2963" i="1" s="1"/>
  <c r="J2964" i="1"/>
  <c r="N2964" i="1" s="1"/>
  <c r="J2965" i="1"/>
  <c r="N2965" i="1" s="1"/>
  <c r="J2966" i="1"/>
  <c r="N2966" i="1" s="1"/>
  <c r="J2967" i="1"/>
  <c r="N2967" i="1" s="1"/>
  <c r="J2968" i="1"/>
  <c r="N2968" i="1" s="1"/>
  <c r="J2969" i="1"/>
  <c r="N2969" i="1" s="1"/>
  <c r="J2970" i="1"/>
  <c r="N2970" i="1" s="1"/>
  <c r="J2971" i="1"/>
  <c r="N2971" i="1" s="1"/>
  <c r="J2972" i="1"/>
  <c r="N2972" i="1" s="1"/>
  <c r="J2973" i="1"/>
  <c r="N2973" i="1" s="1"/>
  <c r="J2974" i="1"/>
  <c r="N2974" i="1" s="1"/>
  <c r="J2975" i="1"/>
  <c r="N2975" i="1" s="1"/>
  <c r="J2976" i="1"/>
  <c r="N2976" i="1" s="1"/>
  <c r="J2977" i="1"/>
  <c r="N2977" i="1" s="1"/>
  <c r="J2978" i="1"/>
  <c r="N2978" i="1" s="1"/>
  <c r="J2979" i="1"/>
  <c r="N2979" i="1" s="1"/>
  <c r="J2980" i="1"/>
  <c r="N2980" i="1" s="1"/>
  <c r="J2981" i="1"/>
  <c r="N2981" i="1" s="1"/>
  <c r="J2982" i="1"/>
  <c r="N2982" i="1" s="1"/>
  <c r="J2983" i="1"/>
  <c r="N2983" i="1" s="1"/>
  <c r="J2984" i="1"/>
  <c r="N2984" i="1" s="1"/>
  <c r="J2985" i="1"/>
  <c r="N2985" i="1" s="1"/>
  <c r="J2986" i="1"/>
  <c r="N2986" i="1" s="1"/>
  <c r="J2987" i="1"/>
  <c r="N2987" i="1" s="1"/>
  <c r="J2988" i="1"/>
  <c r="N2988" i="1" s="1"/>
  <c r="J2989" i="1"/>
  <c r="N2989" i="1" s="1"/>
  <c r="J2990" i="1"/>
  <c r="N2990" i="1" s="1"/>
  <c r="J2991" i="1"/>
  <c r="N2991" i="1" s="1"/>
  <c r="J2992" i="1"/>
  <c r="N2992" i="1" s="1"/>
  <c r="J2993" i="1"/>
  <c r="N2993" i="1" s="1"/>
  <c r="J2994" i="1"/>
  <c r="N2994" i="1" s="1"/>
  <c r="J2995" i="1"/>
  <c r="N2995" i="1" s="1"/>
  <c r="J2996" i="1"/>
  <c r="N2996" i="1" s="1"/>
  <c r="J2997" i="1"/>
  <c r="N2997" i="1" s="1"/>
  <c r="J2998" i="1"/>
  <c r="N2998" i="1" s="1"/>
  <c r="J2999" i="1"/>
  <c r="N2999" i="1" s="1"/>
  <c r="J3000" i="1"/>
  <c r="N3000" i="1" s="1"/>
  <c r="J3001" i="1"/>
  <c r="N3001" i="1" s="1"/>
  <c r="J3002" i="1"/>
  <c r="N3002" i="1" s="1"/>
  <c r="J3003" i="1"/>
  <c r="N3003" i="1" s="1"/>
  <c r="J3004" i="1"/>
  <c r="N3004" i="1" s="1"/>
  <c r="J3005" i="1"/>
  <c r="N3005" i="1" s="1"/>
  <c r="J3006" i="1"/>
  <c r="N3006" i="1" s="1"/>
  <c r="J3007" i="1"/>
  <c r="N3007" i="1" s="1"/>
  <c r="J3008" i="1"/>
  <c r="N3008" i="1" s="1"/>
  <c r="J3009" i="1"/>
  <c r="N3009" i="1" s="1"/>
  <c r="J3010" i="1"/>
  <c r="N3010" i="1" s="1"/>
  <c r="J3011" i="1"/>
  <c r="N3011" i="1" s="1"/>
  <c r="J3012" i="1"/>
  <c r="N3012" i="1" s="1"/>
  <c r="J3013" i="1"/>
  <c r="N3013" i="1" s="1"/>
  <c r="J3014" i="1"/>
  <c r="N3014" i="1" s="1"/>
  <c r="J3015" i="1"/>
  <c r="N3015" i="1" s="1"/>
  <c r="J3016" i="1"/>
  <c r="N3016" i="1" s="1"/>
  <c r="J3017" i="1"/>
  <c r="N3017" i="1" s="1"/>
  <c r="J3018" i="1"/>
  <c r="N3018" i="1" s="1"/>
  <c r="J3019" i="1"/>
  <c r="N3019" i="1" s="1"/>
  <c r="J3020" i="1"/>
  <c r="N3020" i="1" s="1"/>
  <c r="J3021" i="1"/>
  <c r="N3021" i="1" s="1"/>
  <c r="J3022" i="1"/>
  <c r="N3022" i="1" s="1"/>
  <c r="J3023" i="1"/>
  <c r="N3023" i="1" s="1"/>
  <c r="J3024" i="1"/>
  <c r="N3024" i="1" s="1"/>
  <c r="J3025" i="1"/>
  <c r="N3025" i="1" s="1"/>
  <c r="J3026" i="1"/>
  <c r="N3026" i="1" s="1"/>
  <c r="J3027" i="1"/>
  <c r="N3027" i="1" s="1"/>
  <c r="J3028" i="1"/>
  <c r="N3028" i="1" s="1"/>
  <c r="J3029" i="1"/>
  <c r="N3029" i="1" s="1"/>
  <c r="J3030" i="1"/>
  <c r="N3030" i="1" s="1"/>
  <c r="J3031" i="1"/>
  <c r="N3031" i="1" s="1"/>
  <c r="J3032" i="1"/>
  <c r="N3032" i="1" s="1"/>
  <c r="J3033" i="1"/>
  <c r="N3033" i="1" s="1"/>
  <c r="J3034" i="1"/>
  <c r="N3034" i="1" s="1"/>
  <c r="J3035" i="1"/>
  <c r="N3035" i="1" s="1"/>
  <c r="J3036" i="1"/>
  <c r="N3036" i="1" s="1"/>
  <c r="J3037" i="1"/>
  <c r="N3037" i="1" s="1"/>
  <c r="J3038" i="1"/>
  <c r="N3038" i="1" s="1"/>
  <c r="J3039" i="1"/>
  <c r="N3039" i="1" s="1"/>
  <c r="J3040" i="1"/>
  <c r="N3040" i="1" s="1"/>
  <c r="J3041" i="1"/>
  <c r="N3041" i="1" s="1"/>
  <c r="J3042" i="1"/>
  <c r="N3042" i="1" s="1"/>
  <c r="J3043" i="1"/>
  <c r="N3043" i="1" s="1"/>
  <c r="J3044" i="1"/>
  <c r="N3044" i="1" s="1"/>
  <c r="J3045" i="1"/>
  <c r="N3045" i="1" s="1"/>
  <c r="J3046" i="1"/>
  <c r="N3046" i="1" s="1"/>
  <c r="J3047" i="1"/>
  <c r="N3047" i="1" s="1"/>
  <c r="J3048" i="1"/>
  <c r="N3048" i="1" s="1"/>
  <c r="J3049" i="1"/>
  <c r="N3049" i="1" s="1"/>
  <c r="J3050" i="1"/>
  <c r="N3050" i="1" s="1"/>
  <c r="J3051" i="1"/>
  <c r="N3051" i="1" s="1"/>
  <c r="J3052" i="1"/>
  <c r="N3052" i="1" s="1"/>
  <c r="J3053" i="1"/>
  <c r="N3053" i="1" s="1"/>
  <c r="J3054" i="1"/>
  <c r="N3054" i="1" s="1"/>
  <c r="J3055" i="1"/>
  <c r="N3055" i="1" s="1"/>
  <c r="J3056" i="1"/>
  <c r="N3056" i="1" s="1"/>
  <c r="J3057" i="1"/>
  <c r="N3057" i="1" s="1"/>
  <c r="J3058" i="1"/>
  <c r="N3058" i="1" s="1"/>
  <c r="J3059" i="1"/>
  <c r="N3059" i="1" s="1"/>
  <c r="J3060" i="1"/>
  <c r="N3060" i="1" s="1"/>
  <c r="J3061" i="1"/>
  <c r="N3061" i="1" s="1"/>
  <c r="J3062" i="1"/>
  <c r="N3062" i="1" s="1"/>
  <c r="J3063" i="1"/>
  <c r="N3063" i="1" s="1"/>
  <c r="J3064" i="1"/>
  <c r="N3064" i="1" s="1"/>
  <c r="J3065" i="1"/>
  <c r="N3065" i="1" s="1"/>
  <c r="J3066" i="1"/>
  <c r="N3066" i="1" s="1"/>
  <c r="J3067" i="1"/>
  <c r="N3067" i="1" s="1"/>
  <c r="J3068" i="1"/>
  <c r="N3068" i="1" s="1"/>
  <c r="J3069" i="1"/>
  <c r="N3069" i="1" s="1"/>
  <c r="J3070" i="1"/>
  <c r="N3070" i="1" s="1"/>
  <c r="J3071" i="1"/>
  <c r="N3071" i="1" s="1"/>
  <c r="J3072" i="1"/>
  <c r="N3072" i="1" s="1"/>
  <c r="J3073" i="1"/>
  <c r="N3073" i="1" s="1"/>
  <c r="J3074" i="1"/>
  <c r="N3074" i="1" s="1"/>
  <c r="J3075" i="1"/>
  <c r="N3075" i="1" s="1"/>
  <c r="J3076" i="1"/>
  <c r="N3076" i="1" s="1"/>
  <c r="J3077" i="1"/>
  <c r="N3077" i="1" s="1"/>
  <c r="J3078" i="1"/>
  <c r="N3078" i="1" s="1"/>
  <c r="J3079" i="1"/>
  <c r="N3079" i="1" s="1"/>
  <c r="J3080" i="1"/>
  <c r="N3080" i="1" s="1"/>
  <c r="J3081" i="1"/>
  <c r="N3081" i="1" s="1"/>
  <c r="J3082" i="1"/>
  <c r="N3082" i="1" s="1"/>
  <c r="J3083" i="1"/>
  <c r="N3083" i="1" s="1"/>
  <c r="J3084" i="1"/>
  <c r="N3084" i="1" s="1"/>
  <c r="J3085" i="1"/>
  <c r="N3085" i="1" s="1"/>
  <c r="J3086" i="1"/>
  <c r="N3086" i="1" s="1"/>
  <c r="J3087" i="1"/>
  <c r="N3087" i="1" s="1"/>
  <c r="J3088" i="1"/>
  <c r="N3088" i="1" s="1"/>
  <c r="J3089" i="1"/>
  <c r="N3089" i="1" s="1"/>
  <c r="J3090" i="1"/>
  <c r="N3090" i="1" s="1"/>
  <c r="J3091" i="1"/>
  <c r="N3091" i="1" s="1"/>
  <c r="J3092" i="1"/>
  <c r="N3092" i="1" s="1"/>
  <c r="J3093" i="1"/>
  <c r="N3093" i="1" s="1"/>
  <c r="J3094" i="1"/>
  <c r="N3094" i="1" s="1"/>
  <c r="J3095" i="1"/>
  <c r="N3095" i="1" s="1"/>
  <c r="J3096" i="1"/>
  <c r="N3096" i="1" s="1"/>
  <c r="J3097" i="1"/>
  <c r="N3097" i="1" s="1"/>
  <c r="J3098" i="1"/>
  <c r="N3098" i="1" s="1"/>
  <c r="J3099" i="1"/>
  <c r="N3099" i="1" s="1"/>
  <c r="J3100" i="1"/>
  <c r="N3100" i="1" s="1"/>
  <c r="J3101" i="1"/>
  <c r="N3101" i="1" s="1"/>
  <c r="J3102" i="1"/>
  <c r="N3102" i="1" s="1"/>
  <c r="J3103" i="1"/>
  <c r="N3103" i="1" s="1"/>
  <c r="J3104" i="1"/>
  <c r="N3104" i="1" s="1"/>
  <c r="J3105" i="1"/>
  <c r="N3105" i="1" s="1"/>
  <c r="J3106" i="1"/>
  <c r="N3106" i="1" s="1"/>
  <c r="J3107" i="1"/>
  <c r="N3107" i="1" s="1"/>
  <c r="J3108" i="1"/>
  <c r="N3108" i="1" s="1"/>
  <c r="J3109" i="1"/>
  <c r="N3109" i="1" s="1"/>
  <c r="J3110" i="1"/>
  <c r="N3110" i="1" s="1"/>
  <c r="J3111" i="1"/>
  <c r="N3111" i="1" s="1"/>
  <c r="J3112" i="1"/>
  <c r="N3112" i="1" s="1"/>
  <c r="J3113" i="1"/>
  <c r="N3113" i="1" s="1"/>
  <c r="J3114" i="1"/>
  <c r="N3114" i="1" s="1"/>
  <c r="J3115" i="1"/>
  <c r="N3115" i="1" s="1"/>
  <c r="J3116" i="1"/>
  <c r="N3116" i="1" s="1"/>
  <c r="J3117" i="1"/>
  <c r="N3117" i="1" s="1"/>
  <c r="J3118" i="1"/>
  <c r="N3118" i="1" s="1"/>
  <c r="J3119" i="1"/>
  <c r="N3119" i="1" s="1"/>
  <c r="J3120" i="1"/>
  <c r="N3120" i="1" s="1"/>
  <c r="J3121" i="1"/>
  <c r="N3121" i="1" s="1"/>
  <c r="J3122" i="1"/>
  <c r="N3122" i="1" s="1"/>
  <c r="J3123" i="1"/>
  <c r="N3123" i="1" s="1"/>
  <c r="J3124" i="1"/>
  <c r="N3124" i="1" s="1"/>
  <c r="J3125" i="1"/>
  <c r="N3125" i="1" s="1"/>
  <c r="J3126" i="1"/>
  <c r="N3126" i="1" s="1"/>
  <c r="J3127" i="1"/>
  <c r="N3127" i="1" s="1"/>
  <c r="J3128" i="1"/>
  <c r="N3128" i="1" s="1"/>
  <c r="J3129" i="1"/>
  <c r="N3129" i="1" s="1"/>
  <c r="J3130" i="1"/>
  <c r="N3130" i="1" s="1"/>
  <c r="J3131" i="1"/>
  <c r="N3131" i="1" s="1"/>
  <c r="J3132" i="1"/>
  <c r="N3132" i="1" s="1"/>
  <c r="J3133" i="1"/>
  <c r="N3133" i="1" s="1"/>
  <c r="J3134" i="1"/>
  <c r="N3134" i="1" s="1"/>
  <c r="J3135" i="1"/>
  <c r="N3135" i="1" s="1"/>
  <c r="J3136" i="1"/>
  <c r="N3136" i="1" s="1"/>
  <c r="J3137" i="1"/>
  <c r="N3137" i="1" s="1"/>
  <c r="J3138" i="1"/>
  <c r="N3138" i="1" s="1"/>
  <c r="J3139" i="1"/>
  <c r="N3139" i="1" s="1"/>
  <c r="J3140" i="1"/>
  <c r="N3140" i="1" s="1"/>
  <c r="J3141" i="1"/>
  <c r="N3141" i="1" s="1"/>
  <c r="J3142" i="1"/>
  <c r="N3142" i="1" s="1"/>
  <c r="J3143" i="1"/>
  <c r="N3143" i="1" s="1"/>
  <c r="J3144" i="1"/>
  <c r="N3144" i="1" s="1"/>
  <c r="J3145" i="1"/>
  <c r="N3145" i="1" s="1"/>
  <c r="J3146" i="1"/>
  <c r="N3146" i="1" s="1"/>
  <c r="J3147" i="1"/>
  <c r="N3147" i="1" s="1"/>
  <c r="J3148" i="1"/>
  <c r="N3148" i="1" s="1"/>
  <c r="J3149" i="1"/>
  <c r="N3149" i="1" s="1"/>
  <c r="J3150" i="1"/>
  <c r="N3150" i="1" s="1"/>
  <c r="J3151" i="1"/>
  <c r="N3151" i="1" s="1"/>
  <c r="J3152" i="1"/>
  <c r="N3152" i="1" s="1"/>
  <c r="J3153" i="1"/>
  <c r="N3153" i="1" s="1"/>
  <c r="J3154" i="1"/>
  <c r="N3154" i="1" s="1"/>
  <c r="J3155" i="1"/>
  <c r="N3155" i="1" s="1"/>
  <c r="J3156" i="1"/>
  <c r="N3156" i="1" s="1"/>
  <c r="J3157" i="1"/>
  <c r="N3157" i="1" s="1"/>
  <c r="J3158" i="1"/>
  <c r="N3158" i="1" s="1"/>
  <c r="J3159" i="1"/>
  <c r="N3159" i="1" s="1"/>
  <c r="J3160" i="1"/>
  <c r="N3160" i="1" s="1"/>
  <c r="J3161" i="1"/>
  <c r="N3161" i="1" s="1"/>
  <c r="J3162" i="1"/>
  <c r="N3162" i="1" s="1"/>
  <c r="J3163" i="1"/>
  <c r="N3163" i="1" s="1"/>
  <c r="J3164" i="1"/>
  <c r="N3164" i="1" s="1"/>
  <c r="J3165" i="1"/>
  <c r="N3165" i="1" s="1"/>
  <c r="J3166" i="1"/>
  <c r="N3166" i="1" s="1"/>
  <c r="J3167" i="1"/>
  <c r="N3167" i="1" s="1"/>
  <c r="J3168" i="1"/>
  <c r="N3168" i="1" s="1"/>
  <c r="J3169" i="1"/>
  <c r="N3169" i="1" s="1"/>
  <c r="J3170" i="1"/>
  <c r="N3170" i="1" s="1"/>
  <c r="J3171" i="1"/>
  <c r="N3171" i="1" s="1"/>
  <c r="J3172" i="1"/>
  <c r="N3172" i="1" s="1"/>
  <c r="J3173" i="1"/>
  <c r="N3173" i="1" s="1"/>
  <c r="J3174" i="1"/>
  <c r="N3174" i="1" s="1"/>
  <c r="J3175" i="1"/>
  <c r="N3175" i="1" s="1"/>
  <c r="J3176" i="1"/>
  <c r="N3176" i="1" s="1"/>
  <c r="J3177" i="1"/>
  <c r="N3177" i="1" s="1"/>
  <c r="J3178" i="1"/>
  <c r="N3178" i="1" s="1"/>
  <c r="J3179" i="1"/>
  <c r="N3179" i="1" s="1"/>
  <c r="J3180" i="1"/>
  <c r="N3180" i="1" s="1"/>
  <c r="J3181" i="1"/>
  <c r="N3181" i="1" s="1"/>
  <c r="J3182" i="1"/>
  <c r="N3182" i="1" s="1"/>
  <c r="J3183" i="1"/>
  <c r="N3183" i="1" s="1"/>
  <c r="J3184" i="1"/>
  <c r="N3184" i="1" s="1"/>
  <c r="J3185" i="1"/>
  <c r="N3185" i="1" s="1"/>
  <c r="J3186" i="1"/>
  <c r="N3186" i="1" s="1"/>
  <c r="J3187" i="1"/>
  <c r="N3187" i="1" s="1"/>
  <c r="J3188" i="1"/>
  <c r="N3188" i="1" s="1"/>
  <c r="J3189" i="1"/>
  <c r="N3189" i="1" s="1"/>
  <c r="J3190" i="1"/>
  <c r="N3190" i="1" s="1"/>
  <c r="J3191" i="1"/>
  <c r="N3191" i="1" s="1"/>
  <c r="J3192" i="1"/>
  <c r="N3192" i="1" s="1"/>
  <c r="J3193" i="1"/>
  <c r="N3193" i="1" s="1"/>
  <c r="J3194" i="1"/>
  <c r="N3194" i="1" s="1"/>
  <c r="J3195" i="1"/>
  <c r="N3195" i="1" s="1"/>
  <c r="J3196" i="1"/>
  <c r="N3196" i="1" s="1"/>
  <c r="J3197" i="1"/>
  <c r="N3197" i="1" s="1"/>
  <c r="J3198" i="1"/>
  <c r="N3198" i="1" s="1"/>
  <c r="J3199" i="1"/>
  <c r="N3199" i="1" s="1"/>
  <c r="J3200" i="1"/>
  <c r="N3200" i="1" s="1"/>
  <c r="J3201" i="1"/>
  <c r="N3201" i="1" s="1"/>
  <c r="J3202" i="1"/>
  <c r="N3202" i="1" s="1"/>
  <c r="J3203" i="1"/>
  <c r="N3203" i="1" s="1"/>
  <c r="J3204" i="1"/>
  <c r="N3204" i="1" s="1"/>
  <c r="J3205" i="1"/>
  <c r="N3205" i="1" s="1"/>
  <c r="J3206" i="1"/>
  <c r="N3206" i="1" s="1"/>
  <c r="J3207" i="1"/>
  <c r="N3207" i="1" s="1"/>
  <c r="J3208" i="1"/>
  <c r="N3208" i="1" s="1"/>
  <c r="J3209" i="1"/>
  <c r="N3209" i="1" s="1"/>
  <c r="J3210" i="1"/>
  <c r="N3210" i="1" s="1"/>
  <c r="J3211" i="1"/>
  <c r="N3211" i="1" s="1"/>
  <c r="J3212" i="1"/>
  <c r="N3212" i="1" s="1"/>
  <c r="J3213" i="1"/>
  <c r="N3213" i="1" s="1"/>
  <c r="J3214" i="1"/>
  <c r="N3214" i="1" s="1"/>
  <c r="J3215" i="1"/>
  <c r="N3215" i="1" s="1"/>
  <c r="J3216" i="1"/>
  <c r="N3216" i="1" s="1"/>
  <c r="J3217" i="1"/>
  <c r="N3217" i="1" s="1"/>
  <c r="J3218" i="1"/>
  <c r="N3218" i="1" s="1"/>
  <c r="J3219" i="1"/>
  <c r="N3219" i="1" s="1"/>
  <c r="J3220" i="1"/>
  <c r="N3220" i="1" s="1"/>
  <c r="J3221" i="1"/>
  <c r="N3221" i="1" s="1"/>
  <c r="J3222" i="1"/>
  <c r="N3222" i="1" s="1"/>
  <c r="J3223" i="1"/>
  <c r="N3223" i="1" s="1"/>
  <c r="J3224" i="1"/>
  <c r="N3224" i="1" s="1"/>
  <c r="J3225" i="1"/>
  <c r="N3225" i="1" s="1"/>
  <c r="J3226" i="1"/>
  <c r="N3226" i="1" s="1"/>
  <c r="J3227" i="1"/>
  <c r="N3227" i="1" s="1"/>
  <c r="J3228" i="1"/>
  <c r="N3228" i="1" s="1"/>
  <c r="J3229" i="1"/>
  <c r="N3229" i="1" s="1"/>
  <c r="J3230" i="1"/>
  <c r="N3230" i="1" s="1"/>
  <c r="J3231" i="1"/>
  <c r="N3231" i="1" s="1"/>
  <c r="J3232" i="1"/>
  <c r="N3232" i="1" s="1"/>
  <c r="J3233" i="1"/>
  <c r="N3233" i="1" s="1"/>
  <c r="J3234" i="1"/>
  <c r="N3234" i="1" s="1"/>
  <c r="J3235" i="1"/>
  <c r="N3235" i="1" s="1"/>
  <c r="J3236" i="1"/>
  <c r="N3236" i="1" s="1"/>
  <c r="J3237" i="1"/>
  <c r="N3237" i="1" s="1"/>
  <c r="J3238" i="1"/>
  <c r="N3238" i="1" s="1"/>
  <c r="J3239" i="1"/>
  <c r="N3239" i="1" s="1"/>
  <c r="J3240" i="1"/>
  <c r="N3240" i="1" s="1"/>
  <c r="J3241" i="1"/>
  <c r="N3241" i="1" s="1"/>
  <c r="J3242" i="1"/>
  <c r="N3242" i="1" s="1"/>
  <c r="J3243" i="1"/>
  <c r="N3243" i="1" s="1"/>
  <c r="J3244" i="1"/>
  <c r="N3244" i="1" s="1"/>
  <c r="J3245" i="1"/>
  <c r="N3245" i="1" s="1"/>
  <c r="J3246" i="1"/>
  <c r="N3246" i="1" s="1"/>
  <c r="J3247" i="1"/>
  <c r="N3247" i="1" s="1"/>
  <c r="J3248" i="1"/>
  <c r="N3248" i="1" s="1"/>
  <c r="J3249" i="1"/>
  <c r="N3249" i="1" s="1"/>
  <c r="J3250" i="1"/>
  <c r="N3250" i="1" s="1"/>
  <c r="J3251" i="1"/>
  <c r="N3251" i="1" s="1"/>
  <c r="J3252" i="1"/>
  <c r="N3252" i="1" s="1"/>
  <c r="J3253" i="1"/>
  <c r="N3253" i="1" s="1"/>
  <c r="J3254" i="1"/>
  <c r="N3254" i="1" s="1"/>
  <c r="J3255" i="1"/>
  <c r="N3255" i="1" s="1"/>
  <c r="J3256" i="1"/>
  <c r="N3256" i="1" s="1"/>
  <c r="J3257" i="1"/>
  <c r="N3257" i="1" s="1"/>
  <c r="J3258" i="1"/>
  <c r="N3258" i="1" s="1"/>
  <c r="J3259" i="1"/>
  <c r="N3259" i="1" s="1"/>
  <c r="J3260" i="1"/>
  <c r="N3260" i="1" s="1"/>
  <c r="J3261" i="1"/>
  <c r="N3261" i="1" s="1"/>
  <c r="J3262" i="1"/>
  <c r="N3262" i="1" s="1"/>
  <c r="J3263" i="1"/>
  <c r="N3263" i="1" s="1"/>
  <c r="J3264" i="1"/>
  <c r="N3264" i="1" s="1"/>
  <c r="J3265" i="1"/>
  <c r="N3265" i="1" s="1"/>
  <c r="J3266" i="1"/>
  <c r="N3266" i="1" s="1"/>
  <c r="J3267" i="1"/>
  <c r="N3267" i="1" s="1"/>
  <c r="J3268" i="1"/>
  <c r="N3268" i="1" s="1"/>
  <c r="J3269" i="1"/>
  <c r="N3269" i="1" s="1"/>
  <c r="J3270" i="1"/>
  <c r="N3270" i="1" s="1"/>
  <c r="J3271" i="1"/>
  <c r="N3271" i="1" s="1"/>
  <c r="J3272" i="1"/>
  <c r="N3272" i="1" s="1"/>
  <c r="J3273" i="1"/>
  <c r="N3273" i="1" s="1"/>
  <c r="J3274" i="1"/>
  <c r="N3274" i="1" s="1"/>
  <c r="J3275" i="1"/>
  <c r="N3275" i="1" s="1"/>
  <c r="J3276" i="1"/>
  <c r="N3276" i="1" s="1"/>
  <c r="J3277" i="1"/>
  <c r="N3277" i="1" s="1"/>
  <c r="J3278" i="1"/>
  <c r="N3278" i="1" s="1"/>
  <c r="J3279" i="1"/>
  <c r="N3279" i="1" s="1"/>
  <c r="J3280" i="1"/>
  <c r="N3280" i="1" s="1"/>
  <c r="J3281" i="1"/>
  <c r="N3281" i="1" s="1"/>
  <c r="J3282" i="1"/>
  <c r="N3282" i="1" s="1"/>
  <c r="J3283" i="1"/>
  <c r="N3283" i="1" s="1"/>
  <c r="J3284" i="1"/>
  <c r="N3284" i="1" s="1"/>
  <c r="J3285" i="1"/>
  <c r="N3285" i="1" s="1"/>
  <c r="J3286" i="1"/>
  <c r="N3286" i="1" s="1"/>
  <c r="J3287" i="1"/>
  <c r="N3287" i="1" s="1"/>
  <c r="J3288" i="1"/>
  <c r="N3288" i="1" s="1"/>
  <c r="J3289" i="1"/>
  <c r="N3289" i="1" s="1"/>
  <c r="J3290" i="1"/>
  <c r="N3290" i="1" s="1"/>
  <c r="J3291" i="1"/>
  <c r="N3291" i="1" s="1"/>
  <c r="J3292" i="1"/>
  <c r="N3292" i="1" s="1"/>
  <c r="J3293" i="1"/>
  <c r="N3293" i="1" s="1"/>
  <c r="J3294" i="1"/>
  <c r="N3294" i="1" s="1"/>
  <c r="J3295" i="1"/>
  <c r="N3295" i="1" s="1"/>
  <c r="J3296" i="1"/>
  <c r="N3296" i="1" s="1"/>
  <c r="J3297" i="1"/>
  <c r="N3297" i="1" s="1"/>
  <c r="J3298" i="1"/>
  <c r="N3298" i="1" s="1"/>
  <c r="J3299" i="1"/>
  <c r="N3299" i="1" s="1"/>
  <c r="J3300" i="1"/>
  <c r="N3300" i="1" s="1"/>
  <c r="J3301" i="1"/>
  <c r="N3301" i="1" s="1"/>
  <c r="J3302" i="1"/>
  <c r="N3302" i="1" s="1"/>
  <c r="J3303" i="1"/>
  <c r="N3303" i="1" s="1"/>
  <c r="J3304" i="1"/>
  <c r="N3304" i="1" s="1"/>
  <c r="J3305" i="1"/>
  <c r="N3305" i="1" s="1"/>
  <c r="J3306" i="1"/>
  <c r="N3306" i="1" s="1"/>
  <c r="J3307" i="1"/>
  <c r="N3307" i="1" s="1"/>
  <c r="J3308" i="1"/>
  <c r="N3308" i="1" s="1"/>
  <c r="J3309" i="1"/>
  <c r="N3309" i="1" s="1"/>
  <c r="J3310" i="1"/>
  <c r="N3310" i="1" s="1"/>
  <c r="J3311" i="1"/>
  <c r="N3311" i="1" s="1"/>
  <c r="J3312" i="1"/>
  <c r="N3312" i="1" s="1"/>
  <c r="J3313" i="1"/>
  <c r="N3313" i="1" s="1"/>
  <c r="J3314" i="1"/>
  <c r="N3314" i="1" s="1"/>
  <c r="J3315" i="1"/>
  <c r="N3315" i="1" s="1"/>
  <c r="J3316" i="1"/>
  <c r="N3316" i="1" s="1"/>
  <c r="J3317" i="1"/>
  <c r="N3317" i="1" s="1"/>
  <c r="J3318" i="1"/>
  <c r="N3318" i="1" s="1"/>
  <c r="J3319" i="1"/>
  <c r="N3319" i="1" s="1"/>
  <c r="J3320" i="1"/>
  <c r="N3320" i="1" s="1"/>
  <c r="J3321" i="1"/>
  <c r="N3321" i="1" s="1"/>
  <c r="J3322" i="1"/>
  <c r="N3322" i="1" s="1"/>
  <c r="J3323" i="1"/>
  <c r="N3323" i="1" s="1"/>
  <c r="J3324" i="1"/>
  <c r="N3324" i="1" s="1"/>
  <c r="J3325" i="1"/>
  <c r="N3325" i="1" s="1"/>
  <c r="J3326" i="1"/>
  <c r="N3326" i="1" s="1"/>
  <c r="J3327" i="1"/>
  <c r="N3327" i="1" s="1"/>
  <c r="J3328" i="1"/>
  <c r="N3328" i="1" s="1"/>
  <c r="J3329" i="1"/>
  <c r="N3329" i="1" s="1"/>
  <c r="J3330" i="1"/>
  <c r="N3330" i="1" s="1"/>
  <c r="J3331" i="1"/>
  <c r="N3331" i="1" s="1"/>
  <c r="J3332" i="1"/>
  <c r="N3332" i="1" s="1"/>
  <c r="J3333" i="1"/>
  <c r="N3333" i="1" s="1"/>
  <c r="J3334" i="1"/>
  <c r="N3334" i="1" s="1"/>
  <c r="J3335" i="1"/>
  <c r="N3335" i="1" s="1"/>
  <c r="J3336" i="1"/>
  <c r="N3336" i="1" s="1"/>
  <c r="J3337" i="1"/>
  <c r="N3337" i="1" s="1"/>
  <c r="J3338" i="1"/>
  <c r="N3338" i="1" s="1"/>
  <c r="J3339" i="1"/>
  <c r="N3339" i="1" s="1"/>
  <c r="J3340" i="1"/>
  <c r="N3340" i="1" s="1"/>
  <c r="J3341" i="1"/>
  <c r="N3341" i="1" s="1"/>
  <c r="J3342" i="1"/>
  <c r="N3342" i="1" s="1"/>
  <c r="J3343" i="1"/>
  <c r="N3343" i="1" s="1"/>
  <c r="J3344" i="1"/>
  <c r="N3344" i="1" s="1"/>
  <c r="J3345" i="1"/>
  <c r="N3345" i="1" s="1"/>
  <c r="J3346" i="1"/>
  <c r="N3346" i="1" s="1"/>
  <c r="J3347" i="1"/>
  <c r="N3347" i="1" s="1"/>
  <c r="J3348" i="1"/>
  <c r="N3348" i="1" s="1"/>
  <c r="J3349" i="1"/>
  <c r="N3349" i="1" s="1"/>
  <c r="J3350" i="1"/>
  <c r="N3350" i="1" s="1"/>
  <c r="J3351" i="1"/>
  <c r="N3351" i="1" s="1"/>
  <c r="J3352" i="1"/>
  <c r="N3352" i="1" s="1"/>
  <c r="J3353" i="1"/>
  <c r="N3353" i="1" s="1"/>
  <c r="J3354" i="1"/>
  <c r="N3354" i="1" s="1"/>
  <c r="J3355" i="1"/>
  <c r="N3355" i="1" s="1"/>
  <c r="J3356" i="1"/>
  <c r="N3356" i="1" s="1"/>
  <c r="J3357" i="1"/>
  <c r="N3357" i="1" s="1"/>
  <c r="J3358" i="1"/>
  <c r="N3358" i="1" s="1"/>
  <c r="J3359" i="1"/>
  <c r="N3359" i="1" s="1"/>
  <c r="J3360" i="1"/>
  <c r="N3360" i="1" s="1"/>
  <c r="J3361" i="1"/>
  <c r="N3361" i="1" s="1"/>
  <c r="J3362" i="1"/>
  <c r="N3362" i="1" s="1"/>
  <c r="J3363" i="1"/>
  <c r="N3363" i="1" s="1"/>
  <c r="J3364" i="1"/>
  <c r="N3364" i="1" s="1"/>
  <c r="J3365" i="1"/>
  <c r="N3365" i="1" s="1"/>
  <c r="J3366" i="1"/>
  <c r="N3366" i="1" s="1"/>
  <c r="J3367" i="1"/>
  <c r="N3367" i="1" s="1"/>
  <c r="J3368" i="1"/>
  <c r="N3368" i="1" s="1"/>
  <c r="J3369" i="1"/>
  <c r="N3369" i="1" s="1"/>
  <c r="J3370" i="1"/>
  <c r="N3370" i="1" s="1"/>
  <c r="J3371" i="1"/>
  <c r="N3371" i="1" s="1"/>
  <c r="J3372" i="1"/>
  <c r="N3372" i="1" s="1"/>
  <c r="J3373" i="1"/>
  <c r="N3373" i="1" s="1"/>
  <c r="J3374" i="1"/>
  <c r="N3374" i="1" s="1"/>
  <c r="J3375" i="1"/>
  <c r="N3375" i="1" s="1"/>
  <c r="J3376" i="1"/>
  <c r="N3376" i="1" s="1"/>
  <c r="J3377" i="1"/>
  <c r="N3377" i="1" s="1"/>
  <c r="J3378" i="1"/>
  <c r="N3378" i="1" s="1"/>
  <c r="J3379" i="1"/>
  <c r="N3379" i="1" s="1"/>
  <c r="J3380" i="1"/>
  <c r="N3380" i="1" s="1"/>
  <c r="J3381" i="1"/>
  <c r="N3381" i="1" s="1"/>
  <c r="J3382" i="1"/>
  <c r="N3382" i="1" s="1"/>
  <c r="J3383" i="1"/>
  <c r="N3383" i="1" s="1"/>
  <c r="J3384" i="1"/>
  <c r="N3384" i="1" s="1"/>
  <c r="J3385" i="1"/>
  <c r="N3385" i="1" s="1"/>
  <c r="J3386" i="1"/>
  <c r="N3386" i="1" s="1"/>
  <c r="J3387" i="1"/>
  <c r="N3387" i="1" s="1"/>
  <c r="J3388" i="1"/>
  <c r="N3388" i="1" s="1"/>
  <c r="J3389" i="1"/>
  <c r="N3389" i="1" s="1"/>
  <c r="J3390" i="1"/>
  <c r="N3390" i="1" s="1"/>
  <c r="J3391" i="1"/>
  <c r="N3391" i="1" s="1"/>
  <c r="J3392" i="1"/>
  <c r="N3392" i="1" s="1"/>
  <c r="J3393" i="1"/>
  <c r="N3393" i="1" s="1"/>
  <c r="J3394" i="1"/>
  <c r="N3394" i="1" s="1"/>
  <c r="J3395" i="1"/>
  <c r="N3395" i="1" s="1"/>
  <c r="J3396" i="1"/>
  <c r="N3396" i="1" s="1"/>
  <c r="J3397" i="1"/>
  <c r="N3397" i="1" s="1"/>
  <c r="J3398" i="1"/>
  <c r="N3398" i="1" s="1"/>
  <c r="J3399" i="1"/>
  <c r="N3399" i="1" s="1"/>
  <c r="J3400" i="1"/>
  <c r="N3400" i="1" s="1"/>
  <c r="J3401" i="1"/>
  <c r="N3401" i="1" s="1"/>
  <c r="J3402" i="1"/>
  <c r="N3402" i="1" s="1"/>
  <c r="J3403" i="1"/>
  <c r="N3403" i="1" s="1"/>
  <c r="J3404" i="1"/>
  <c r="N3404" i="1" s="1"/>
  <c r="J3405" i="1"/>
  <c r="N3405" i="1" s="1"/>
  <c r="J3406" i="1"/>
  <c r="N3406" i="1" s="1"/>
  <c r="J3407" i="1"/>
  <c r="N3407" i="1" s="1"/>
  <c r="J3408" i="1"/>
  <c r="N3408" i="1" s="1"/>
  <c r="J3409" i="1"/>
  <c r="N3409" i="1" s="1"/>
  <c r="J3410" i="1"/>
  <c r="N3410" i="1" s="1"/>
  <c r="J3411" i="1"/>
  <c r="N3411" i="1" s="1"/>
  <c r="J3412" i="1"/>
  <c r="N3412" i="1" s="1"/>
  <c r="J3413" i="1"/>
  <c r="N3413" i="1" s="1"/>
  <c r="J3414" i="1"/>
  <c r="N3414" i="1" s="1"/>
  <c r="J3415" i="1"/>
  <c r="N3415" i="1" s="1"/>
  <c r="J3416" i="1"/>
  <c r="N3416" i="1" s="1"/>
  <c r="J3417" i="1"/>
  <c r="N3417" i="1" s="1"/>
  <c r="J3418" i="1"/>
  <c r="N3418" i="1" s="1"/>
  <c r="J3419" i="1"/>
  <c r="N3419" i="1" s="1"/>
  <c r="J3420" i="1"/>
  <c r="N3420" i="1" s="1"/>
  <c r="J3421" i="1"/>
  <c r="N3421" i="1" s="1"/>
  <c r="J3422" i="1"/>
  <c r="N3422" i="1" s="1"/>
  <c r="J3423" i="1"/>
  <c r="N3423" i="1" s="1"/>
  <c r="J3424" i="1"/>
  <c r="N3424" i="1" s="1"/>
  <c r="J3425" i="1"/>
  <c r="N3425" i="1" s="1"/>
  <c r="J3426" i="1"/>
  <c r="N3426" i="1" s="1"/>
  <c r="J3427" i="1"/>
  <c r="N3427" i="1" s="1"/>
  <c r="J3428" i="1"/>
  <c r="N3428" i="1" s="1"/>
  <c r="J3429" i="1"/>
  <c r="N3429" i="1" s="1"/>
  <c r="J3430" i="1"/>
  <c r="N3430" i="1" s="1"/>
  <c r="J3431" i="1"/>
  <c r="N3431" i="1" s="1"/>
  <c r="J3432" i="1"/>
  <c r="N3432" i="1" s="1"/>
  <c r="J3433" i="1"/>
  <c r="N3433" i="1" s="1"/>
  <c r="J3434" i="1"/>
  <c r="N3434" i="1" s="1"/>
  <c r="J3435" i="1"/>
  <c r="N3435" i="1" s="1"/>
  <c r="J3436" i="1"/>
  <c r="N3436" i="1" s="1"/>
  <c r="J3437" i="1"/>
  <c r="N3437" i="1" s="1"/>
  <c r="J3438" i="1"/>
  <c r="N3438" i="1" s="1"/>
  <c r="J3439" i="1"/>
  <c r="N3439" i="1" s="1"/>
  <c r="J3440" i="1"/>
  <c r="N3440" i="1" s="1"/>
  <c r="J3441" i="1"/>
  <c r="N3441" i="1" s="1"/>
  <c r="J3442" i="1"/>
  <c r="N3442" i="1" s="1"/>
  <c r="J3443" i="1"/>
  <c r="N3443" i="1" s="1"/>
  <c r="J3444" i="1"/>
  <c r="N3444" i="1" s="1"/>
  <c r="J3445" i="1"/>
  <c r="N3445" i="1" s="1"/>
  <c r="J3446" i="1"/>
  <c r="N3446" i="1" s="1"/>
  <c r="J3447" i="1"/>
  <c r="N3447" i="1" s="1"/>
  <c r="J3448" i="1"/>
  <c r="N3448" i="1" s="1"/>
  <c r="J3449" i="1"/>
  <c r="N3449" i="1" s="1"/>
  <c r="J3450" i="1"/>
  <c r="N3450" i="1" s="1"/>
  <c r="J3451" i="1"/>
  <c r="N3451" i="1" s="1"/>
  <c r="J3452" i="1"/>
  <c r="N3452" i="1" s="1"/>
  <c r="J3453" i="1"/>
  <c r="N3453" i="1" s="1"/>
  <c r="J3454" i="1"/>
  <c r="N3454" i="1" s="1"/>
  <c r="J3455" i="1"/>
  <c r="N3455" i="1" s="1"/>
  <c r="J3456" i="1"/>
  <c r="N3456" i="1" s="1"/>
  <c r="J3457" i="1"/>
  <c r="N3457" i="1" s="1"/>
  <c r="J3458" i="1"/>
  <c r="N3458" i="1" s="1"/>
  <c r="J3459" i="1"/>
  <c r="N3459" i="1" s="1"/>
  <c r="J3460" i="1"/>
  <c r="N3460" i="1" s="1"/>
  <c r="J3461" i="1"/>
  <c r="N3461" i="1" s="1"/>
  <c r="J3462" i="1"/>
  <c r="N3462" i="1" s="1"/>
  <c r="J3463" i="1"/>
  <c r="N3463" i="1" s="1"/>
  <c r="J3464" i="1"/>
  <c r="N3464" i="1" s="1"/>
  <c r="J3465" i="1"/>
  <c r="N3465" i="1" s="1"/>
  <c r="J3466" i="1"/>
  <c r="N3466" i="1" s="1"/>
  <c r="J3467" i="1"/>
  <c r="N3467" i="1" s="1"/>
  <c r="J3468" i="1"/>
  <c r="N3468" i="1" s="1"/>
  <c r="J3469" i="1"/>
  <c r="N3469" i="1" s="1"/>
  <c r="J3470" i="1"/>
  <c r="N3470" i="1" s="1"/>
  <c r="J3471" i="1"/>
  <c r="N3471" i="1" s="1"/>
  <c r="J3472" i="1"/>
  <c r="N3472" i="1" s="1"/>
  <c r="J3473" i="1"/>
  <c r="N3473" i="1" s="1"/>
  <c r="J3474" i="1"/>
  <c r="N3474" i="1" s="1"/>
  <c r="J3475" i="1"/>
  <c r="N3475" i="1" s="1"/>
  <c r="J3476" i="1"/>
  <c r="N3476" i="1" s="1"/>
  <c r="J3477" i="1"/>
  <c r="N3477" i="1" s="1"/>
  <c r="J3478" i="1"/>
  <c r="N3478" i="1" s="1"/>
  <c r="J3479" i="1"/>
  <c r="N3479" i="1" s="1"/>
  <c r="J3480" i="1"/>
  <c r="N3480" i="1" s="1"/>
  <c r="J3481" i="1"/>
  <c r="N3481" i="1" s="1"/>
  <c r="J3482" i="1"/>
  <c r="N3482" i="1" s="1"/>
  <c r="J3483" i="1"/>
  <c r="N3483" i="1" s="1"/>
  <c r="J3484" i="1"/>
  <c r="N3484" i="1" s="1"/>
  <c r="J3485" i="1"/>
  <c r="N3485" i="1" s="1"/>
  <c r="J3486" i="1"/>
  <c r="N3486" i="1" s="1"/>
  <c r="J3487" i="1"/>
  <c r="N3487" i="1" s="1"/>
  <c r="J3488" i="1"/>
  <c r="N3488" i="1" s="1"/>
  <c r="J3489" i="1"/>
  <c r="N3489" i="1" s="1"/>
  <c r="J3490" i="1"/>
  <c r="N3490" i="1" s="1"/>
  <c r="J3491" i="1"/>
  <c r="N3491" i="1" s="1"/>
  <c r="J3492" i="1"/>
  <c r="N3492" i="1" s="1"/>
  <c r="J3493" i="1"/>
  <c r="N3493" i="1" s="1"/>
  <c r="J3494" i="1"/>
  <c r="N3494" i="1" s="1"/>
  <c r="J3495" i="1"/>
  <c r="N3495" i="1" s="1"/>
  <c r="J3496" i="1"/>
  <c r="N3496" i="1" s="1"/>
  <c r="J3497" i="1"/>
  <c r="N3497" i="1" s="1"/>
  <c r="J3498" i="1"/>
  <c r="N3498" i="1" s="1"/>
  <c r="J3499" i="1"/>
  <c r="N3499" i="1" s="1"/>
  <c r="J3500" i="1"/>
  <c r="N3500" i="1" s="1"/>
  <c r="J3501" i="1"/>
  <c r="N3501" i="1" s="1"/>
  <c r="J3502" i="1"/>
  <c r="N3502" i="1" s="1"/>
  <c r="J3503" i="1"/>
  <c r="N3503" i="1" s="1"/>
  <c r="J3504" i="1"/>
  <c r="N3504" i="1" s="1"/>
  <c r="J3505" i="1"/>
  <c r="N3505" i="1" s="1"/>
  <c r="J3506" i="1"/>
  <c r="N3506" i="1" s="1"/>
  <c r="J3507" i="1"/>
  <c r="N3507" i="1" s="1"/>
  <c r="J3508" i="1"/>
  <c r="N3508" i="1" s="1"/>
  <c r="J3509" i="1"/>
  <c r="N3509" i="1" s="1"/>
  <c r="J3510" i="1"/>
  <c r="N3510" i="1" s="1"/>
  <c r="J3511" i="1"/>
  <c r="N3511" i="1" s="1"/>
  <c r="J3512" i="1"/>
  <c r="N3512" i="1" s="1"/>
  <c r="J3513" i="1"/>
  <c r="N3513" i="1" s="1"/>
  <c r="J3514" i="1"/>
  <c r="N3514" i="1" s="1"/>
  <c r="J3515" i="1"/>
  <c r="N3515" i="1" s="1"/>
  <c r="J3516" i="1"/>
  <c r="N3516" i="1" s="1"/>
  <c r="J3517" i="1"/>
  <c r="N3517" i="1" s="1"/>
  <c r="J3518" i="1"/>
  <c r="N3518" i="1" s="1"/>
  <c r="J3519" i="1"/>
  <c r="N3519" i="1" s="1"/>
  <c r="J3520" i="1"/>
  <c r="N3520" i="1" s="1"/>
  <c r="J3521" i="1"/>
  <c r="N3521" i="1" s="1"/>
  <c r="J3522" i="1"/>
  <c r="N3522" i="1" s="1"/>
  <c r="J3523" i="1"/>
  <c r="N3523" i="1" s="1"/>
  <c r="J3524" i="1"/>
  <c r="N3524" i="1" s="1"/>
  <c r="J3525" i="1"/>
  <c r="N3525" i="1" s="1"/>
  <c r="J3526" i="1"/>
  <c r="N3526" i="1" s="1"/>
  <c r="J3527" i="1"/>
  <c r="N3527" i="1" s="1"/>
  <c r="J3528" i="1"/>
  <c r="N3528" i="1" s="1"/>
  <c r="J3529" i="1"/>
  <c r="N3529" i="1" s="1"/>
  <c r="J3530" i="1"/>
  <c r="N3530" i="1" s="1"/>
  <c r="J3531" i="1"/>
  <c r="N3531" i="1" s="1"/>
  <c r="J3532" i="1"/>
  <c r="N3532" i="1" s="1"/>
  <c r="J3533" i="1"/>
  <c r="N3533" i="1" s="1"/>
  <c r="J3534" i="1"/>
  <c r="N3534" i="1" s="1"/>
  <c r="J3535" i="1"/>
  <c r="N3535" i="1" s="1"/>
  <c r="J3536" i="1"/>
  <c r="N3536" i="1" s="1"/>
  <c r="J3537" i="1"/>
  <c r="N3537" i="1" s="1"/>
  <c r="J3538" i="1"/>
  <c r="N3538" i="1" s="1"/>
  <c r="J3539" i="1"/>
  <c r="N3539" i="1" s="1"/>
  <c r="J3540" i="1"/>
  <c r="N3540" i="1" s="1"/>
  <c r="J3541" i="1"/>
  <c r="N3541" i="1" s="1"/>
  <c r="J3542" i="1"/>
  <c r="N3542" i="1" s="1"/>
  <c r="J3543" i="1"/>
  <c r="N3543" i="1" s="1"/>
  <c r="J3544" i="1"/>
  <c r="N3544" i="1" s="1"/>
  <c r="J3545" i="1"/>
  <c r="N3545" i="1" s="1"/>
  <c r="J3546" i="1"/>
  <c r="N3546" i="1" s="1"/>
  <c r="J3547" i="1"/>
  <c r="N3547" i="1" s="1"/>
  <c r="J3548" i="1"/>
  <c r="N3548" i="1" s="1"/>
  <c r="J3549" i="1"/>
  <c r="N3549" i="1" s="1"/>
  <c r="J3550" i="1"/>
  <c r="N3550" i="1" s="1"/>
  <c r="J3551" i="1"/>
  <c r="N3551" i="1" s="1"/>
  <c r="J3552" i="1"/>
  <c r="N3552" i="1" s="1"/>
  <c r="J3553" i="1"/>
  <c r="N3553" i="1" s="1"/>
  <c r="J3554" i="1"/>
  <c r="N3554" i="1" s="1"/>
  <c r="J3555" i="1"/>
  <c r="N3555" i="1" s="1"/>
  <c r="J3556" i="1"/>
  <c r="N3556" i="1" s="1"/>
  <c r="J3557" i="1"/>
  <c r="N3557" i="1" s="1"/>
  <c r="J3558" i="1"/>
  <c r="N3558" i="1" s="1"/>
  <c r="J3559" i="1"/>
  <c r="N3559" i="1" s="1"/>
  <c r="J3560" i="1"/>
  <c r="N3560" i="1" s="1"/>
  <c r="J3561" i="1"/>
  <c r="N3561" i="1" s="1"/>
  <c r="J3562" i="1"/>
  <c r="N3562" i="1" s="1"/>
  <c r="J3563" i="1"/>
  <c r="N3563" i="1" s="1"/>
  <c r="J3564" i="1"/>
  <c r="N3564" i="1" s="1"/>
  <c r="J3565" i="1"/>
  <c r="N3565" i="1" s="1"/>
  <c r="J3566" i="1"/>
  <c r="N3566" i="1" s="1"/>
  <c r="J3567" i="1"/>
  <c r="N3567" i="1" s="1"/>
  <c r="J3568" i="1"/>
  <c r="N3568" i="1" s="1"/>
  <c r="J3569" i="1"/>
  <c r="N3569" i="1" s="1"/>
  <c r="J3570" i="1"/>
  <c r="N3570" i="1" s="1"/>
  <c r="J3571" i="1"/>
  <c r="N3571" i="1" s="1"/>
  <c r="J3572" i="1"/>
  <c r="N3572" i="1" s="1"/>
  <c r="J3573" i="1"/>
  <c r="N3573" i="1" s="1"/>
  <c r="J3574" i="1"/>
  <c r="N3574" i="1" s="1"/>
  <c r="J3575" i="1"/>
  <c r="N3575" i="1" s="1"/>
  <c r="J3576" i="1"/>
  <c r="N3576" i="1" s="1"/>
  <c r="J3577" i="1"/>
  <c r="N3577" i="1" s="1"/>
  <c r="J3578" i="1"/>
  <c r="N3578" i="1" s="1"/>
  <c r="J3579" i="1"/>
  <c r="N3579" i="1" s="1"/>
  <c r="J3580" i="1"/>
  <c r="N3580" i="1" s="1"/>
  <c r="J3581" i="1"/>
  <c r="N3581" i="1" s="1"/>
  <c r="J3582" i="1"/>
  <c r="N3582" i="1" s="1"/>
  <c r="J3583" i="1"/>
  <c r="N3583" i="1" s="1"/>
  <c r="J3584" i="1"/>
  <c r="N3584" i="1" s="1"/>
  <c r="J3585" i="1"/>
  <c r="N3585" i="1" s="1"/>
  <c r="J3586" i="1"/>
  <c r="N3586" i="1" s="1"/>
  <c r="J3587" i="1"/>
  <c r="N3587" i="1" s="1"/>
  <c r="J3588" i="1"/>
  <c r="N3588" i="1" s="1"/>
  <c r="J3589" i="1"/>
  <c r="N3589" i="1" s="1"/>
  <c r="J3590" i="1"/>
  <c r="N3590" i="1" s="1"/>
  <c r="J3591" i="1"/>
  <c r="N3591" i="1" s="1"/>
  <c r="J3592" i="1"/>
  <c r="N3592" i="1" s="1"/>
  <c r="J3593" i="1"/>
  <c r="N3593" i="1" s="1"/>
  <c r="J3594" i="1"/>
  <c r="N3594" i="1" s="1"/>
  <c r="J3595" i="1"/>
  <c r="N3595" i="1" s="1"/>
  <c r="J3596" i="1"/>
  <c r="N3596" i="1" s="1"/>
  <c r="J3597" i="1"/>
  <c r="N3597" i="1" s="1"/>
  <c r="J3598" i="1"/>
  <c r="N3598" i="1" s="1"/>
  <c r="J3599" i="1"/>
  <c r="N3599" i="1" s="1"/>
  <c r="J3600" i="1"/>
  <c r="N3600" i="1" s="1"/>
  <c r="J3601" i="1"/>
  <c r="N3601" i="1" s="1"/>
  <c r="J3602" i="1"/>
  <c r="N3602" i="1" s="1"/>
  <c r="J3603" i="1"/>
  <c r="N3603" i="1" s="1"/>
  <c r="J3604" i="1"/>
  <c r="N3604" i="1" s="1"/>
  <c r="J3605" i="1"/>
  <c r="N3605" i="1" s="1"/>
  <c r="J3606" i="1"/>
  <c r="N3606" i="1" s="1"/>
  <c r="J3607" i="1"/>
  <c r="N3607" i="1" s="1"/>
  <c r="J3608" i="1"/>
  <c r="N3608" i="1" s="1"/>
  <c r="J3609" i="1"/>
  <c r="N3609" i="1" s="1"/>
  <c r="J3610" i="1"/>
  <c r="N3610" i="1" s="1"/>
  <c r="J3611" i="1"/>
  <c r="N3611" i="1" s="1"/>
  <c r="J3612" i="1"/>
  <c r="N3612" i="1" s="1"/>
  <c r="J3613" i="1"/>
  <c r="N3613" i="1" s="1"/>
  <c r="J3614" i="1"/>
  <c r="N3614" i="1" s="1"/>
  <c r="J3615" i="1"/>
  <c r="N3615" i="1" s="1"/>
  <c r="J3616" i="1"/>
  <c r="N3616" i="1" s="1"/>
  <c r="J3617" i="1"/>
  <c r="N3617" i="1" s="1"/>
  <c r="J3618" i="1"/>
  <c r="N3618" i="1" s="1"/>
  <c r="J3619" i="1"/>
  <c r="N3619" i="1" s="1"/>
  <c r="J3620" i="1"/>
  <c r="N3620" i="1" s="1"/>
  <c r="J3621" i="1"/>
  <c r="N3621" i="1" s="1"/>
  <c r="J3622" i="1"/>
  <c r="N3622" i="1" s="1"/>
  <c r="J3623" i="1"/>
  <c r="N3623" i="1" s="1"/>
  <c r="J3624" i="1"/>
  <c r="N3624" i="1" s="1"/>
  <c r="J3625" i="1"/>
  <c r="N3625" i="1" s="1"/>
  <c r="J3626" i="1"/>
  <c r="N3626" i="1" s="1"/>
  <c r="J3627" i="1"/>
  <c r="N3627" i="1" s="1"/>
  <c r="J3628" i="1"/>
  <c r="N3628" i="1" s="1"/>
  <c r="J3629" i="1"/>
  <c r="N3629" i="1" s="1"/>
  <c r="J3630" i="1"/>
  <c r="N3630" i="1" s="1"/>
  <c r="J3631" i="1"/>
  <c r="N3631" i="1" s="1"/>
  <c r="J3632" i="1"/>
  <c r="N3632" i="1" s="1"/>
  <c r="J3633" i="1"/>
  <c r="N3633" i="1" s="1"/>
  <c r="J3634" i="1"/>
  <c r="N3634" i="1" s="1"/>
  <c r="J3635" i="1"/>
  <c r="N3635" i="1" s="1"/>
  <c r="J3636" i="1"/>
  <c r="N3636" i="1" s="1"/>
  <c r="J3637" i="1"/>
  <c r="N3637" i="1" s="1"/>
  <c r="J3638" i="1"/>
  <c r="N3638" i="1" s="1"/>
  <c r="J3639" i="1"/>
  <c r="N3639" i="1" s="1"/>
  <c r="J3640" i="1"/>
  <c r="N3640" i="1" s="1"/>
  <c r="J3641" i="1"/>
  <c r="N3641" i="1" s="1"/>
  <c r="J3642" i="1"/>
  <c r="N3642" i="1" s="1"/>
  <c r="J3643" i="1"/>
  <c r="N3643" i="1" s="1"/>
  <c r="J3644" i="1"/>
  <c r="N3644" i="1" s="1"/>
  <c r="J3645" i="1"/>
  <c r="N3645" i="1" s="1"/>
  <c r="J3646" i="1"/>
  <c r="N3646" i="1" s="1"/>
  <c r="J3647" i="1"/>
  <c r="N3647" i="1" s="1"/>
  <c r="J3648" i="1"/>
  <c r="N3648" i="1" s="1"/>
  <c r="J3649" i="1"/>
  <c r="N3649" i="1" s="1"/>
  <c r="J3650" i="1"/>
  <c r="N3650" i="1" s="1"/>
  <c r="J3651" i="1"/>
  <c r="N3651" i="1" s="1"/>
  <c r="J3652" i="1"/>
  <c r="N3652" i="1" s="1"/>
  <c r="J3653" i="1"/>
  <c r="N3653" i="1" s="1"/>
  <c r="J3654" i="1"/>
  <c r="N3654" i="1" s="1"/>
  <c r="J3655" i="1"/>
  <c r="N3655" i="1" s="1"/>
  <c r="J3656" i="1"/>
  <c r="N3656" i="1" s="1"/>
  <c r="J3657" i="1"/>
  <c r="N3657" i="1" s="1"/>
  <c r="J3658" i="1"/>
  <c r="N3658" i="1" s="1"/>
  <c r="J3659" i="1"/>
  <c r="N3659" i="1" s="1"/>
  <c r="J3660" i="1"/>
  <c r="N3660" i="1" s="1"/>
  <c r="J3661" i="1"/>
  <c r="N3661" i="1" s="1"/>
  <c r="J3662" i="1"/>
  <c r="N3662" i="1" s="1"/>
  <c r="J3663" i="1"/>
  <c r="N3663" i="1" s="1"/>
  <c r="J3664" i="1"/>
  <c r="N3664" i="1" s="1"/>
  <c r="J3665" i="1"/>
  <c r="N3665" i="1" s="1"/>
  <c r="J3666" i="1"/>
  <c r="N3666" i="1" s="1"/>
  <c r="J3667" i="1"/>
  <c r="N3667" i="1" s="1"/>
  <c r="J3668" i="1"/>
  <c r="N3668" i="1" s="1"/>
  <c r="J3669" i="1"/>
  <c r="N3669" i="1" s="1"/>
  <c r="J3670" i="1"/>
  <c r="N3670" i="1" s="1"/>
  <c r="J3671" i="1"/>
  <c r="N3671" i="1" s="1"/>
  <c r="J3672" i="1"/>
  <c r="N3672" i="1" s="1"/>
  <c r="J3673" i="1"/>
  <c r="N3673" i="1" s="1"/>
  <c r="J3674" i="1"/>
  <c r="N3674" i="1" s="1"/>
  <c r="J3675" i="1"/>
  <c r="N3675" i="1" s="1"/>
  <c r="J3676" i="1"/>
  <c r="N3676" i="1" s="1"/>
  <c r="J3677" i="1"/>
  <c r="N3677" i="1" s="1"/>
  <c r="J3678" i="1"/>
  <c r="N3678" i="1" s="1"/>
  <c r="J3679" i="1"/>
  <c r="N3679" i="1" s="1"/>
  <c r="J3680" i="1"/>
  <c r="N3680" i="1" s="1"/>
  <c r="J3681" i="1"/>
  <c r="N3681" i="1" s="1"/>
  <c r="J3682" i="1"/>
  <c r="N3682" i="1" s="1"/>
  <c r="J3683" i="1"/>
  <c r="N3683" i="1" s="1"/>
  <c r="J3684" i="1"/>
  <c r="N3684" i="1" s="1"/>
  <c r="J3685" i="1"/>
  <c r="N3685" i="1" s="1"/>
  <c r="J3686" i="1"/>
  <c r="N3686" i="1" s="1"/>
  <c r="J3687" i="1"/>
  <c r="N3687" i="1" s="1"/>
  <c r="J3688" i="1"/>
  <c r="N3688" i="1" s="1"/>
  <c r="J3689" i="1"/>
  <c r="N3689" i="1" s="1"/>
  <c r="J3690" i="1"/>
  <c r="N3690" i="1" s="1"/>
  <c r="J3691" i="1"/>
  <c r="N3691" i="1" s="1"/>
  <c r="J3692" i="1"/>
  <c r="N3692" i="1" s="1"/>
  <c r="J3693" i="1"/>
  <c r="N3693" i="1" s="1"/>
  <c r="J3694" i="1"/>
  <c r="N3694" i="1" s="1"/>
  <c r="J3695" i="1"/>
  <c r="N3695" i="1" s="1"/>
  <c r="J3696" i="1"/>
  <c r="N3696" i="1" s="1"/>
  <c r="J3697" i="1"/>
  <c r="N3697" i="1" s="1"/>
  <c r="J3698" i="1"/>
  <c r="N3698" i="1" s="1"/>
  <c r="J3699" i="1"/>
  <c r="N3699" i="1" s="1"/>
  <c r="J3700" i="1"/>
  <c r="N3700" i="1" s="1"/>
  <c r="J3701" i="1"/>
  <c r="N3701" i="1" s="1"/>
  <c r="J3702" i="1"/>
  <c r="N3702" i="1" s="1"/>
  <c r="J3703" i="1"/>
  <c r="N3703" i="1" s="1"/>
  <c r="J3704" i="1"/>
  <c r="N3704" i="1" s="1"/>
  <c r="J3705" i="1"/>
  <c r="N3705" i="1" s="1"/>
  <c r="J3706" i="1"/>
  <c r="N3706" i="1" s="1"/>
  <c r="J3707" i="1"/>
  <c r="N3707" i="1" s="1"/>
  <c r="J3708" i="1"/>
  <c r="N3708" i="1" s="1"/>
  <c r="J3709" i="1"/>
  <c r="N3709" i="1" s="1"/>
  <c r="J3710" i="1"/>
  <c r="N3710" i="1" s="1"/>
  <c r="J3711" i="1"/>
  <c r="N3711" i="1" s="1"/>
  <c r="J3712" i="1"/>
  <c r="N3712" i="1" s="1"/>
  <c r="J3713" i="1"/>
  <c r="N3713" i="1" s="1"/>
  <c r="J3714" i="1"/>
  <c r="N3714" i="1" s="1"/>
  <c r="J3715" i="1"/>
  <c r="N3715" i="1" s="1"/>
  <c r="J3716" i="1"/>
  <c r="N3716" i="1" s="1"/>
  <c r="J3717" i="1"/>
  <c r="N3717" i="1" s="1"/>
  <c r="J3718" i="1"/>
  <c r="N3718" i="1" s="1"/>
  <c r="J3719" i="1"/>
  <c r="N3719" i="1" s="1"/>
  <c r="J3720" i="1"/>
  <c r="N3720" i="1" s="1"/>
  <c r="J3721" i="1"/>
  <c r="N3721" i="1" s="1"/>
  <c r="J3722" i="1"/>
  <c r="N3722" i="1" s="1"/>
  <c r="J3723" i="1"/>
  <c r="N3723" i="1" s="1"/>
  <c r="J3724" i="1"/>
  <c r="N3724" i="1" s="1"/>
  <c r="J3725" i="1"/>
  <c r="N3725" i="1" s="1"/>
  <c r="J3726" i="1"/>
  <c r="N3726" i="1" s="1"/>
  <c r="J3727" i="1"/>
  <c r="N3727" i="1" s="1"/>
  <c r="J3728" i="1"/>
  <c r="N3728" i="1" s="1"/>
  <c r="J3729" i="1"/>
  <c r="N3729" i="1" s="1"/>
  <c r="J3730" i="1"/>
  <c r="N3730" i="1" s="1"/>
  <c r="J3731" i="1"/>
  <c r="N3731" i="1" s="1"/>
  <c r="J3732" i="1"/>
  <c r="N3732" i="1" s="1"/>
  <c r="J3733" i="1"/>
  <c r="N3733" i="1" s="1"/>
  <c r="J3734" i="1"/>
  <c r="N3734" i="1" s="1"/>
  <c r="J3735" i="1"/>
  <c r="N3735" i="1" s="1"/>
  <c r="J3736" i="1"/>
  <c r="N3736" i="1" s="1"/>
  <c r="J3737" i="1"/>
  <c r="N3737" i="1" s="1"/>
  <c r="J3738" i="1"/>
  <c r="N3738" i="1" s="1"/>
  <c r="J3739" i="1"/>
  <c r="N3739" i="1" s="1"/>
  <c r="J3740" i="1"/>
  <c r="N3740" i="1" s="1"/>
  <c r="J3741" i="1"/>
  <c r="N3741" i="1" s="1"/>
  <c r="J3742" i="1"/>
  <c r="N3742" i="1" s="1"/>
  <c r="J3743" i="1"/>
  <c r="N3743" i="1" s="1"/>
  <c r="J3744" i="1"/>
  <c r="N3744" i="1" s="1"/>
  <c r="J3745" i="1"/>
  <c r="N3745" i="1" s="1"/>
  <c r="J3746" i="1"/>
  <c r="N3746" i="1" s="1"/>
  <c r="J3747" i="1"/>
  <c r="N3747" i="1" s="1"/>
  <c r="J3748" i="1"/>
  <c r="N3748" i="1" s="1"/>
  <c r="J3749" i="1"/>
  <c r="N3749" i="1" s="1"/>
  <c r="J3750" i="1"/>
  <c r="N3750" i="1" s="1"/>
  <c r="J3751" i="1"/>
  <c r="N3751" i="1" s="1"/>
  <c r="J3752" i="1"/>
  <c r="N3752" i="1" s="1"/>
  <c r="J3753" i="1"/>
  <c r="N3753" i="1" s="1"/>
  <c r="J3754" i="1"/>
  <c r="N3754" i="1" s="1"/>
  <c r="J3755" i="1"/>
  <c r="N3755" i="1" s="1"/>
  <c r="J3756" i="1"/>
  <c r="N3756" i="1" s="1"/>
  <c r="J3757" i="1"/>
  <c r="N3757" i="1" s="1"/>
  <c r="J3758" i="1"/>
  <c r="N3758" i="1" s="1"/>
  <c r="J3759" i="1"/>
  <c r="N3759" i="1" s="1"/>
  <c r="J3760" i="1"/>
  <c r="N3760" i="1" s="1"/>
  <c r="J3761" i="1"/>
  <c r="N3761" i="1" s="1"/>
  <c r="J3762" i="1"/>
  <c r="N3762" i="1" s="1"/>
  <c r="J3763" i="1"/>
  <c r="N3763" i="1" s="1"/>
  <c r="J3764" i="1"/>
  <c r="N3764" i="1" s="1"/>
  <c r="J3765" i="1"/>
  <c r="N3765" i="1" s="1"/>
  <c r="J3766" i="1"/>
  <c r="N3766" i="1" s="1"/>
  <c r="J3767" i="1"/>
  <c r="N3767" i="1" s="1"/>
  <c r="J3768" i="1"/>
  <c r="N3768" i="1" s="1"/>
  <c r="J3769" i="1"/>
  <c r="N3769" i="1" s="1"/>
  <c r="J3770" i="1"/>
  <c r="N3770" i="1" s="1"/>
  <c r="J3771" i="1"/>
  <c r="N3771" i="1" s="1"/>
  <c r="J3772" i="1"/>
  <c r="N3772" i="1" s="1"/>
  <c r="J3773" i="1"/>
  <c r="N3773" i="1" s="1"/>
  <c r="J3774" i="1"/>
  <c r="N3774" i="1" s="1"/>
  <c r="J3775" i="1"/>
  <c r="N3775" i="1" s="1"/>
  <c r="J3776" i="1"/>
  <c r="N3776" i="1" s="1"/>
  <c r="J3777" i="1"/>
  <c r="N3777" i="1" s="1"/>
  <c r="J3778" i="1"/>
  <c r="N3778" i="1" s="1"/>
  <c r="J3779" i="1"/>
  <c r="N3779" i="1" s="1"/>
  <c r="J3780" i="1"/>
  <c r="N3780" i="1" s="1"/>
  <c r="J3781" i="1"/>
  <c r="N3781" i="1" s="1"/>
  <c r="J3782" i="1"/>
  <c r="N3782" i="1" s="1"/>
  <c r="J3783" i="1"/>
  <c r="N3783" i="1" s="1"/>
  <c r="J3784" i="1"/>
  <c r="N3784" i="1" s="1"/>
  <c r="J3785" i="1"/>
  <c r="N3785" i="1" s="1"/>
  <c r="J3786" i="1"/>
  <c r="N3786" i="1" s="1"/>
  <c r="J3787" i="1"/>
  <c r="N3787" i="1" s="1"/>
  <c r="J3788" i="1"/>
  <c r="N3788" i="1" s="1"/>
  <c r="J3789" i="1"/>
  <c r="N3789" i="1" s="1"/>
  <c r="J3790" i="1"/>
  <c r="N3790" i="1" s="1"/>
  <c r="J3791" i="1"/>
  <c r="N3791" i="1" s="1"/>
  <c r="J3792" i="1"/>
  <c r="N3792" i="1" s="1"/>
  <c r="J3793" i="1"/>
  <c r="N3793" i="1" s="1"/>
  <c r="J3794" i="1"/>
  <c r="N3794" i="1" s="1"/>
  <c r="J3795" i="1"/>
  <c r="N3795" i="1" s="1"/>
  <c r="J3796" i="1"/>
  <c r="N3796" i="1" s="1"/>
  <c r="J3797" i="1"/>
  <c r="N3797" i="1" s="1"/>
  <c r="J3798" i="1"/>
  <c r="N3798" i="1" s="1"/>
  <c r="J3799" i="1"/>
  <c r="N3799" i="1" s="1"/>
  <c r="J3800" i="1"/>
  <c r="N3800" i="1" s="1"/>
  <c r="J3801" i="1"/>
  <c r="N3801" i="1" s="1"/>
  <c r="J3802" i="1"/>
  <c r="N3802" i="1" s="1"/>
  <c r="J3803" i="1"/>
  <c r="N3803" i="1" s="1"/>
  <c r="J3804" i="1"/>
  <c r="N3804" i="1" s="1"/>
  <c r="J3805" i="1"/>
  <c r="N3805" i="1" s="1"/>
  <c r="J3806" i="1"/>
  <c r="N3806" i="1" s="1"/>
  <c r="J3807" i="1"/>
  <c r="N3807" i="1" s="1"/>
  <c r="J3808" i="1"/>
  <c r="N3808" i="1" s="1"/>
  <c r="J3809" i="1"/>
  <c r="N3809" i="1" s="1"/>
  <c r="J3810" i="1"/>
  <c r="N3810" i="1" s="1"/>
  <c r="J3811" i="1"/>
  <c r="N3811" i="1" s="1"/>
  <c r="J3812" i="1"/>
  <c r="N3812" i="1" s="1"/>
  <c r="J3813" i="1"/>
  <c r="N3813" i="1" s="1"/>
  <c r="J3814" i="1"/>
  <c r="N3814" i="1" s="1"/>
  <c r="J3815" i="1"/>
  <c r="N3815" i="1" s="1"/>
  <c r="J3816" i="1"/>
  <c r="N3816" i="1" s="1"/>
  <c r="J3817" i="1"/>
  <c r="N3817" i="1" s="1"/>
  <c r="J3818" i="1"/>
  <c r="N3818" i="1" s="1"/>
  <c r="J3819" i="1"/>
  <c r="N3819" i="1" s="1"/>
  <c r="J3820" i="1"/>
  <c r="N3820" i="1" s="1"/>
  <c r="J3821" i="1"/>
  <c r="N3821" i="1" s="1"/>
  <c r="J3822" i="1"/>
  <c r="N3822" i="1" s="1"/>
  <c r="J3823" i="1"/>
  <c r="N3823" i="1" s="1"/>
  <c r="J3824" i="1"/>
  <c r="N3824" i="1" s="1"/>
  <c r="J3825" i="1"/>
  <c r="N3825" i="1" s="1"/>
  <c r="J3826" i="1"/>
  <c r="N3826" i="1" s="1"/>
  <c r="J3827" i="1"/>
  <c r="N3827" i="1" s="1"/>
  <c r="J3828" i="1"/>
  <c r="N3828" i="1" s="1"/>
  <c r="J3829" i="1"/>
  <c r="N3829" i="1" s="1"/>
  <c r="J3830" i="1"/>
  <c r="N3830" i="1" s="1"/>
  <c r="J3831" i="1"/>
  <c r="N3831" i="1" s="1"/>
  <c r="J3832" i="1"/>
  <c r="N3832" i="1" s="1"/>
  <c r="J3833" i="1"/>
  <c r="N3833" i="1" s="1"/>
  <c r="J3834" i="1"/>
  <c r="N3834" i="1" s="1"/>
  <c r="J3835" i="1"/>
  <c r="N3835" i="1" s="1"/>
  <c r="J3836" i="1"/>
  <c r="N3836" i="1" s="1"/>
  <c r="J3837" i="1"/>
  <c r="N3837" i="1" s="1"/>
  <c r="J3838" i="1"/>
  <c r="N3838" i="1" s="1"/>
  <c r="J3839" i="1"/>
  <c r="N3839" i="1" s="1"/>
  <c r="J3840" i="1"/>
  <c r="N3840" i="1" s="1"/>
  <c r="J3841" i="1"/>
  <c r="N3841" i="1" s="1"/>
  <c r="J3842" i="1"/>
  <c r="N3842" i="1" s="1"/>
  <c r="J3843" i="1"/>
  <c r="N3843" i="1" s="1"/>
  <c r="J3844" i="1"/>
  <c r="N3844" i="1" s="1"/>
  <c r="J3845" i="1"/>
  <c r="N3845" i="1" s="1"/>
  <c r="J3846" i="1"/>
  <c r="N3846" i="1" s="1"/>
  <c r="J3847" i="1"/>
  <c r="N3847" i="1" s="1"/>
  <c r="J3848" i="1"/>
  <c r="N3848" i="1" s="1"/>
  <c r="J3849" i="1"/>
  <c r="N3849" i="1" s="1"/>
  <c r="J3850" i="1"/>
  <c r="N3850" i="1" s="1"/>
  <c r="J3851" i="1"/>
  <c r="N3851" i="1" s="1"/>
  <c r="J3852" i="1"/>
  <c r="N3852" i="1" s="1"/>
  <c r="J3853" i="1"/>
  <c r="N3853" i="1" s="1"/>
  <c r="J3854" i="1"/>
  <c r="N3854" i="1" s="1"/>
  <c r="J3855" i="1"/>
  <c r="N3855" i="1" s="1"/>
  <c r="J3856" i="1"/>
  <c r="N3856" i="1" s="1"/>
  <c r="J3857" i="1"/>
  <c r="N3857" i="1" s="1"/>
  <c r="J3858" i="1"/>
  <c r="N3858" i="1" s="1"/>
  <c r="J3859" i="1"/>
  <c r="N3859" i="1" s="1"/>
  <c r="J3860" i="1"/>
  <c r="N3860" i="1" s="1"/>
  <c r="J3861" i="1"/>
  <c r="N3861" i="1" s="1"/>
  <c r="J3862" i="1"/>
  <c r="N3862" i="1" s="1"/>
  <c r="J3863" i="1"/>
  <c r="N3863" i="1" s="1"/>
  <c r="J3864" i="1"/>
  <c r="N3864" i="1" s="1"/>
  <c r="J3865" i="1"/>
  <c r="N3865" i="1" s="1"/>
  <c r="J3866" i="1"/>
  <c r="N3866" i="1" s="1"/>
  <c r="J3867" i="1"/>
  <c r="N3867" i="1" s="1"/>
  <c r="J3868" i="1"/>
  <c r="N3868" i="1" s="1"/>
  <c r="J3869" i="1"/>
  <c r="N3869" i="1" s="1"/>
  <c r="J3870" i="1"/>
  <c r="N3870" i="1" s="1"/>
  <c r="J3871" i="1"/>
  <c r="N3871" i="1" s="1"/>
  <c r="J3872" i="1"/>
  <c r="N3872" i="1" s="1"/>
  <c r="J3873" i="1"/>
  <c r="N3873" i="1" s="1"/>
  <c r="J3874" i="1"/>
  <c r="N3874" i="1" s="1"/>
  <c r="J3875" i="1"/>
  <c r="N3875" i="1" s="1"/>
  <c r="J3876" i="1"/>
  <c r="N3876" i="1" s="1"/>
  <c r="J3877" i="1"/>
  <c r="N3877" i="1" s="1"/>
  <c r="J3878" i="1"/>
  <c r="N3878" i="1" s="1"/>
  <c r="J3879" i="1"/>
  <c r="N3879" i="1" s="1"/>
  <c r="J3880" i="1"/>
  <c r="N3880" i="1" s="1"/>
  <c r="J3881" i="1"/>
  <c r="N3881" i="1" s="1"/>
  <c r="J3882" i="1"/>
  <c r="N3882" i="1" s="1"/>
  <c r="J3883" i="1"/>
  <c r="N3883" i="1" s="1"/>
  <c r="J3884" i="1"/>
  <c r="N3884" i="1" s="1"/>
  <c r="J3885" i="1"/>
  <c r="N3885" i="1" s="1"/>
  <c r="J3886" i="1"/>
  <c r="N3886" i="1" s="1"/>
  <c r="J3887" i="1"/>
  <c r="N3887" i="1" s="1"/>
  <c r="J3888" i="1"/>
  <c r="N3888" i="1" s="1"/>
  <c r="J3889" i="1"/>
  <c r="N3889" i="1" s="1"/>
  <c r="J3890" i="1"/>
  <c r="N3890" i="1" s="1"/>
  <c r="J3891" i="1"/>
  <c r="N3891" i="1" s="1"/>
  <c r="J3892" i="1"/>
  <c r="N3892" i="1" s="1"/>
  <c r="J3893" i="1"/>
  <c r="N3893" i="1" s="1"/>
  <c r="J3894" i="1"/>
  <c r="N3894" i="1" s="1"/>
  <c r="J3895" i="1"/>
  <c r="N3895" i="1" s="1"/>
  <c r="J3896" i="1"/>
  <c r="N3896" i="1" s="1"/>
  <c r="J3897" i="1"/>
  <c r="N3897" i="1" s="1"/>
  <c r="J3898" i="1"/>
  <c r="N3898" i="1" s="1"/>
  <c r="J3899" i="1"/>
  <c r="N3899" i="1" s="1"/>
  <c r="J3900" i="1"/>
  <c r="N3900" i="1" s="1"/>
  <c r="J3901" i="1"/>
  <c r="N3901" i="1" s="1"/>
  <c r="J3902" i="1"/>
  <c r="N3902" i="1" s="1"/>
  <c r="J3903" i="1"/>
  <c r="N3903" i="1" s="1"/>
  <c r="J3904" i="1"/>
  <c r="N3904" i="1" s="1"/>
  <c r="J3905" i="1"/>
  <c r="N3905" i="1" s="1"/>
  <c r="J3906" i="1"/>
  <c r="N3906" i="1" s="1"/>
  <c r="J3907" i="1"/>
  <c r="N3907" i="1" s="1"/>
  <c r="J3908" i="1"/>
  <c r="N3908" i="1" s="1"/>
  <c r="J3909" i="1"/>
  <c r="N3909" i="1" s="1"/>
  <c r="J3910" i="1"/>
  <c r="N3910" i="1" s="1"/>
  <c r="J3911" i="1"/>
  <c r="N3911" i="1" s="1"/>
  <c r="J3912" i="1"/>
  <c r="N3912" i="1" s="1"/>
  <c r="J3913" i="1"/>
  <c r="N3913" i="1" s="1"/>
  <c r="J3914" i="1"/>
  <c r="N3914" i="1" s="1"/>
  <c r="J3915" i="1"/>
  <c r="N3915" i="1" s="1"/>
  <c r="J3916" i="1"/>
  <c r="N3916" i="1" s="1"/>
  <c r="J3917" i="1"/>
  <c r="N3917" i="1" s="1"/>
  <c r="J3918" i="1"/>
  <c r="N3918" i="1" s="1"/>
  <c r="J3919" i="1"/>
  <c r="N3919" i="1" s="1"/>
  <c r="J3920" i="1"/>
  <c r="N3920" i="1" s="1"/>
  <c r="J3921" i="1"/>
  <c r="N3921" i="1" s="1"/>
  <c r="J3922" i="1"/>
  <c r="N3922" i="1" s="1"/>
  <c r="J3923" i="1"/>
  <c r="N3923" i="1" s="1"/>
  <c r="J3924" i="1"/>
  <c r="N3924" i="1" s="1"/>
  <c r="J3925" i="1"/>
  <c r="N3925" i="1" s="1"/>
  <c r="J3926" i="1"/>
  <c r="N3926" i="1" s="1"/>
  <c r="J3927" i="1"/>
  <c r="N3927" i="1" s="1"/>
  <c r="J3928" i="1"/>
  <c r="N3928" i="1" s="1"/>
  <c r="J3929" i="1"/>
  <c r="N3929" i="1" s="1"/>
  <c r="J3930" i="1"/>
  <c r="N3930" i="1" s="1"/>
  <c r="J3931" i="1"/>
  <c r="N3931" i="1" s="1"/>
  <c r="J3932" i="1"/>
  <c r="N3932" i="1" s="1"/>
  <c r="J3933" i="1"/>
  <c r="N3933" i="1" s="1"/>
  <c r="J3934" i="1"/>
  <c r="N3934" i="1" s="1"/>
  <c r="J3935" i="1"/>
  <c r="N3935" i="1" s="1"/>
  <c r="J3936" i="1"/>
  <c r="N3936" i="1" s="1"/>
  <c r="J3937" i="1"/>
  <c r="N3937" i="1" s="1"/>
  <c r="J3938" i="1"/>
  <c r="N3938" i="1" s="1"/>
  <c r="J3939" i="1"/>
  <c r="N3939" i="1" s="1"/>
  <c r="J3940" i="1"/>
  <c r="N3940" i="1" s="1"/>
  <c r="J3941" i="1"/>
  <c r="N3941" i="1" s="1"/>
  <c r="J3942" i="1"/>
  <c r="N3942" i="1" s="1"/>
  <c r="J3943" i="1"/>
  <c r="N3943" i="1" s="1"/>
  <c r="J3944" i="1"/>
  <c r="N3944" i="1" s="1"/>
  <c r="J3945" i="1"/>
  <c r="N3945" i="1" s="1"/>
  <c r="J3946" i="1"/>
  <c r="N3946" i="1" s="1"/>
  <c r="J3947" i="1"/>
  <c r="N3947" i="1" s="1"/>
  <c r="J3948" i="1"/>
  <c r="N3948" i="1" s="1"/>
  <c r="J3949" i="1"/>
  <c r="N3949" i="1" s="1"/>
  <c r="J3950" i="1"/>
  <c r="N3950" i="1" s="1"/>
  <c r="J3951" i="1"/>
  <c r="N3951" i="1" s="1"/>
  <c r="J3952" i="1"/>
  <c r="N3952" i="1" s="1"/>
  <c r="J3953" i="1"/>
  <c r="N3953" i="1" s="1"/>
  <c r="J3954" i="1"/>
  <c r="N3954" i="1" s="1"/>
  <c r="J3955" i="1"/>
  <c r="N3955" i="1" s="1"/>
  <c r="J3956" i="1"/>
  <c r="N3956" i="1" s="1"/>
  <c r="J3957" i="1"/>
  <c r="N3957" i="1" s="1"/>
  <c r="J3958" i="1"/>
  <c r="N3958" i="1" s="1"/>
  <c r="J3959" i="1"/>
  <c r="N3959" i="1" s="1"/>
  <c r="J3960" i="1"/>
  <c r="N3960" i="1" s="1"/>
  <c r="J3961" i="1"/>
  <c r="N3961" i="1" s="1"/>
  <c r="J3962" i="1"/>
  <c r="N3962" i="1" s="1"/>
  <c r="J3963" i="1"/>
  <c r="N3963" i="1" s="1"/>
  <c r="J3964" i="1"/>
  <c r="N3964" i="1" s="1"/>
  <c r="J3965" i="1"/>
  <c r="N3965" i="1" s="1"/>
  <c r="J3966" i="1"/>
  <c r="N3966" i="1" s="1"/>
  <c r="J3967" i="1"/>
  <c r="N3967" i="1" s="1"/>
  <c r="J3968" i="1"/>
  <c r="N3968" i="1" s="1"/>
  <c r="J3969" i="1"/>
  <c r="N3969" i="1" s="1"/>
  <c r="J3970" i="1"/>
  <c r="N3970" i="1" s="1"/>
  <c r="J3971" i="1"/>
  <c r="N3971" i="1" s="1"/>
  <c r="J3972" i="1"/>
  <c r="N3972" i="1" s="1"/>
  <c r="J3973" i="1"/>
  <c r="N3973" i="1" s="1"/>
  <c r="J3974" i="1"/>
  <c r="N3974" i="1" s="1"/>
  <c r="J3975" i="1"/>
  <c r="N3975" i="1" s="1"/>
  <c r="J3976" i="1"/>
  <c r="N3976" i="1" s="1"/>
  <c r="J3977" i="1"/>
  <c r="N3977" i="1" s="1"/>
  <c r="J3978" i="1"/>
  <c r="N3978" i="1" s="1"/>
  <c r="J3979" i="1"/>
  <c r="N3979" i="1" s="1"/>
  <c r="J3980" i="1"/>
  <c r="N3980" i="1" s="1"/>
  <c r="J3981" i="1"/>
  <c r="N3981" i="1" s="1"/>
  <c r="J3982" i="1"/>
  <c r="N3982" i="1" s="1"/>
  <c r="J3983" i="1"/>
  <c r="N3983" i="1" s="1"/>
  <c r="J3984" i="1"/>
  <c r="N3984" i="1" s="1"/>
  <c r="J3985" i="1"/>
  <c r="N3985" i="1" s="1"/>
  <c r="J3986" i="1"/>
  <c r="N3986" i="1" s="1"/>
  <c r="J3987" i="1"/>
  <c r="N3987" i="1" s="1"/>
  <c r="J3988" i="1"/>
  <c r="N3988" i="1" s="1"/>
  <c r="J3989" i="1"/>
  <c r="N3989" i="1" s="1"/>
  <c r="J3990" i="1"/>
  <c r="N3990" i="1" s="1"/>
  <c r="J3991" i="1"/>
  <c r="N3991" i="1" s="1"/>
  <c r="J3992" i="1"/>
  <c r="N3992" i="1" s="1"/>
  <c r="J3993" i="1"/>
  <c r="N3993" i="1" s="1"/>
  <c r="J3994" i="1"/>
  <c r="N3994" i="1" s="1"/>
  <c r="J3995" i="1"/>
  <c r="N3995" i="1" s="1"/>
  <c r="J3996" i="1"/>
  <c r="N3996" i="1" s="1"/>
  <c r="J3997" i="1"/>
  <c r="N3997" i="1" s="1"/>
  <c r="J3998" i="1"/>
  <c r="N3998" i="1" s="1"/>
  <c r="J3999" i="1"/>
  <c r="N3999" i="1" s="1"/>
  <c r="J4000" i="1"/>
  <c r="N4000" i="1" s="1"/>
  <c r="J4001" i="1"/>
  <c r="N4001" i="1" s="1"/>
  <c r="J4002" i="1"/>
  <c r="N4002" i="1" s="1"/>
  <c r="J4003" i="1"/>
  <c r="N4003" i="1" s="1"/>
  <c r="J4004" i="1"/>
  <c r="N4004" i="1" s="1"/>
  <c r="J4005" i="1"/>
  <c r="N4005" i="1" s="1"/>
  <c r="J4006" i="1"/>
  <c r="N4006" i="1" s="1"/>
  <c r="J4007" i="1"/>
  <c r="N4007" i="1" s="1"/>
  <c r="J4008" i="1"/>
  <c r="N4008" i="1" s="1"/>
  <c r="J4009" i="1"/>
  <c r="N4009" i="1" s="1"/>
  <c r="J4010" i="1"/>
  <c r="N4010" i="1" s="1"/>
  <c r="J4011" i="1"/>
  <c r="N4011" i="1" s="1"/>
  <c r="J4012" i="1"/>
  <c r="N4012" i="1" s="1"/>
  <c r="J4013" i="1"/>
  <c r="N4013" i="1" s="1"/>
  <c r="J4014" i="1"/>
  <c r="N4014" i="1" s="1"/>
  <c r="J4015" i="1"/>
  <c r="N4015" i="1" s="1"/>
  <c r="J4016" i="1"/>
  <c r="N4016" i="1" s="1"/>
  <c r="J4017" i="1"/>
  <c r="N4017" i="1" s="1"/>
  <c r="J4018" i="1"/>
  <c r="N4018" i="1" s="1"/>
  <c r="J4019" i="1"/>
  <c r="N4019" i="1" s="1"/>
  <c r="J4020" i="1"/>
  <c r="N4020" i="1" s="1"/>
  <c r="J4021" i="1"/>
  <c r="N4021" i="1" s="1"/>
  <c r="J4022" i="1"/>
  <c r="N4022" i="1" s="1"/>
  <c r="J4023" i="1"/>
  <c r="N4023" i="1" s="1"/>
  <c r="J4024" i="1"/>
  <c r="N4024" i="1" s="1"/>
  <c r="J4025" i="1"/>
  <c r="N4025" i="1" s="1"/>
  <c r="J4026" i="1"/>
  <c r="N4026" i="1" s="1"/>
  <c r="J4027" i="1"/>
  <c r="N4027" i="1" s="1"/>
  <c r="J4028" i="1"/>
  <c r="N4028" i="1" s="1"/>
  <c r="J4029" i="1"/>
  <c r="N4029" i="1" s="1"/>
  <c r="J4030" i="1"/>
  <c r="N4030" i="1" s="1"/>
  <c r="J4031" i="1"/>
  <c r="N4031" i="1" s="1"/>
  <c r="J4032" i="1"/>
  <c r="N4032" i="1" s="1"/>
  <c r="J4033" i="1"/>
  <c r="N4033" i="1" s="1"/>
  <c r="J4034" i="1"/>
  <c r="N4034" i="1" s="1"/>
  <c r="J4035" i="1"/>
  <c r="N4035" i="1" s="1"/>
  <c r="J4036" i="1"/>
  <c r="N4036" i="1" s="1"/>
  <c r="J4037" i="1"/>
  <c r="N4037" i="1" s="1"/>
  <c r="J4038" i="1"/>
  <c r="N4038" i="1" s="1"/>
  <c r="J4039" i="1"/>
  <c r="N4039" i="1" s="1"/>
  <c r="J4040" i="1"/>
  <c r="N4040" i="1" s="1"/>
  <c r="J4041" i="1"/>
  <c r="N4041" i="1" s="1"/>
  <c r="J4042" i="1"/>
  <c r="N4042" i="1" s="1"/>
  <c r="J4043" i="1"/>
  <c r="N4043" i="1" s="1"/>
  <c r="J4044" i="1"/>
  <c r="N4044" i="1" s="1"/>
  <c r="J4045" i="1"/>
  <c r="N4045" i="1" s="1"/>
  <c r="J4046" i="1"/>
  <c r="N4046" i="1" s="1"/>
  <c r="J4047" i="1"/>
  <c r="N4047" i="1" s="1"/>
  <c r="J4048" i="1"/>
  <c r="N4048" i="1" s="1"/>
  <c r="J4049" i="1"/>
  <c r="N4049" i="1" s="1"/>
  <c r="J4050" i="1"/>
  <c r="N4050" i="1" s="1"/>
  <c r="J4051" i="1"/>
  <c r="N4051" i="1" s="1"/>
  <c r="J4052" i="1"/>
  <c r="N4052" i="1" s="1"/>
  <c r="J4053" i="1"/>
  <c r="N4053" i="1" s="1"/>
  <c r="J4054" i="1"/>
  <c r="N4054" i="1" s="1"/>
  <c r="J4055" i="1"/>
  <c r="N4055" i="1" s="1"/>
  <c r="J4056" i="1"/>
  <c r="N4056" i="1" s="1"/>
  <c r="J4057" i="1"/>
  <c r="N4057" i="1" s="1"/>
  <c r="J4058" i="1"/>
  <c r="N4058" i="1" s="1"/>
  <c r="J4059" i="1"/>
  <c r="N4059" i="1" s="1"/>
  <c r="J4060" i="1"/>
  <c r="N4060" i="1" s="1"/>
  <c r="J4061" i="1"/>
  <c r="N4061" i="1" s="1"/>
  <c r="J4062" i="1"/>
  <c r="N4062" i="1" s="1"/>
  <c r="J4063" i="1"/>
  <c r="N4063" i="1" s="1"/>
  <c r="J4064" i="1"/>
  <c r="N4064" i="1" s="1"/>
  <c r="J4065" i="1"/>
  <c r="N4065" i="1" s="1"/>
  <c r="J4066" i="1"/>
  <c r="N4066" i="1" s="1"/>
  <c r="J4067" i="1"/>
  <c r="N4067" i="1" s="1"/>
  <c r="J4068" i="1"/>
  <c r="N4068" i="1" s="1"/>
  <c r="J4069" i="1"/>
  <c r="N4069" i="1" s="1"/>
  <c r="J4070" i="1"/>
  <c r="N4070" i="1" s="1"/>
  <c r="J4071" i="1"/>
  <c r="N4071" i="1" s="1"/>
  <c r="J4072" i="1"/>
  <c r="N4072" i="1" s="1"/>
  <c r="J4073" i="1"/>
  <c r="N4073" i="1" s="1"/>
  <c r="J4074" i="1"/>
  <c r="N4074" i="1" s="1"/>
  <c r="J4075" i="1"/>
  <c r="N4075" i="1" s="1"/>
  <c r="J4076" i="1"/>
  <c r="N4076" i="1" s="1"/>
  <c r="J4077" i="1"/>
  <c r="N4077" i="1" s="1"/>
  <c r="J4078" i="1"/>
  <c r="N4078" i="1" s="1"/>
  <c r="J4079" i="1"/>
  <c r="N4079" i="1" s="1"/>
  <c r="J4080" i="1"/>
  <c r="N4080" i="1" s="1"/>
  <c r="J4081" i="1"/>
  <c r="N4081" i="1" s="1"/>
  <c r="J4082" i="1"/>
  <c r="N4082" i="1" s="1"/>
  <c r="J4083" i="1"/>
  <c r="N4083" i="1" s="1"/>
  <c r="J4084" i="1"/>
  <c r="N4084" i="1" s="1"/>
  <c r="J4085" i="1"/>
  <c r="N4085" i="1" s="1"/>
  <c r="J4086" i="1"/>
  <c r="N4086" i="1" s="1"/>
  <c r="J4087" i="1"/>
  <c r="N4087" i="1" s="1"/>
  <c r="J4088" i="1"/>
  <c r="N4088" i="1" s="1"/>
  <c r="J4089" i="1"/>
  <c r="N4089" i="1" s="1"/>
  <c r="J4090" i="1"/>
  <c r="N4090" i="1" s="1"/>
  <c r="J4091" i="1"/>
  <c r="N4091" i="1" s="1"/>
  <c r="J4092" i="1"/>
  <c r="N4092" i="1" s="1"/>
  <c r="J4093" i="1"/>
  <c r="N4093" i="1" s="1"/>
  <c r="J4094" i="1"/>
  <c r="N4094" i="1" s="1"/>
  <c r="J4095" i="1"/>
  <c r="N4095" i="1" s="1"/>
  <c r="J4096" i="1"/>
  <c r="N4096" i="1" s="1"/>
  <c r="J4097" i="1"/>
  <c r="N4097" i="1" s="1"/>
  <c r="J4098" i="1"/>
  <c r="N4098" i="1" s="1"/>
  <c r="J4099" i="1"/>
  <c r="N4099" i="1" s="1"/>
  <c r="J4100" i="1"/>
  <c r="N4100" i="1" s="1"/>
  <c r="J4101" i="1"/>
  <c r="N4101" i="1" s="1"/>
  <c r="J4102" i="1"/>
  <c r="N4102" i="1" s="1"/>
  <c r="J4103" i="1"/>
  <c r="N4103" i="1" s="1"/>
  <c r="J4104" i="1"/>
  <c r="N4104" i="1" s="1"/>
  <c r="J4105" i="1"/>
  <c r="N4105" i="1" s="1"/>
  <c r="J4106" i="1"/>
  <c r="N4106" i="1" s="1"/>
  <c r="J4107" i="1"/>
  <c r="N4107" i="1" s="1"/>
  <c r="J4108" i="1"/>
  <c r="N4108" i="1" s="1"/>
  <c r="J4109" i="1"/>
  <c r="N4109" i="1" s="1"/>
  <c r="J4110" i="1"/>
  <c r="N4110" i="1" s="1"/>
  <c r="J4111" i="1"/>
  <c r="N4111" i="1" s="1"/>
  <c r="J4112" i="1"/>
  <c r="N4112" i="1" s="1"/>
  <c r="J4113" i="1"/>
  <c r="N4113" i="1" s="1"/>
  <c r="J4114" i="1"/>
  <c r="N4114" i="1" s="1"/>
  <c r="J4115" i="1"/>
  <c r="N4115" i="1" s="1"/>
  <c r="J4116" i="1"/>
  <c r="N4116" i="1" s="1"/>
  <c r="J4117" i="1"/>
  <c r="N4117" i="1" s="1"/>
  <c r="J4118" i="1"/>
  <c r="N4118" i="1" s="1"/>
  <c r="J4119" i="1"/>
  <c r="N4119" i="1" s="1"/>
  <c r="J4120" i="1"/>
  <c r="N4120" i="1" s="1"/>
  <c r="J4121" i="1"/>
  <c r="N4121" i="1" s="1"/>
  <c r="J4122" i="1"/>
  <c r="N4122" i="1" s="1"/>
  <c r="J4123" i="1"/>
  <c r="N4123" i="1" s="1"/>
  <c r="J4124" i="1"/>
  <c r="N4124" i="1" s="1"/>
  <c r="J4125" i="1"/>
  <c r="N4125" i="1" s="1"/>
  <c r="J4126" i="1"/>
  <c r="N4126" i="1" s="1"/>
  <c r="J4127" i="1"/>
  <c r="N4127" i="1" s="1"/>
  <c r="J4128" i="1"/>
  <c r="N4128" i="1" s="1"/>
  <c r="J4129" i="1"/>
  <c r="N4129" i="1" s="1"/>
  <c r="J4130" i="1"/>
  <c r="N4130" i="1" s="1"/>
  <c r="J4131" i="1"/>
  <c r="N4131" i="1" s="1"/>
  <c r="J4132" i="1"/>
  <c r="N4132" i="1" s="1"/>
  <c r="J4133" i="1"/>
  <c r="N4133" i="1" s="1"/>
  <c r="J4134" i="1"/>
  <c r="N4134" i="1" s="1"/>
  <c r="J4135" i="1"/>
  <c r="N4135" i="1" s="1"/>
  <c r="J4136" i="1"/>
  <c r="N4136" i="1" s="1"/>
  <c r="J4137" i="1"/>
  <c r="N4137" i="1" s="1"/>
  <c r="J4138" i="1"/>
  <c r="N4138" i="1" s="1"/>
  <c r="J4139" i="1"/>
  <c r="N4139" i="1" s="1"/>
  <c r="J4140" i="1"/>
  <c r="N4140" i="1" s="1"/>
  <c r="J4141" i="1"/>
  <c r="N4141" i="1" s="1"/>
  <c r="J4142" i="1"/>
  <c r="N4142" i="1" s="1"/>
  <c r="J4143" i="1"/>
  <c r="N4143" i="1" s="1"/>
  <c r="J4144" i="1"/>
  <c r="N4144" i="1" s="1"/>
  <c r="J4145" i="1"/>
  <c r="N4145" i="1" s="1"/>
  <c r="J4146" i="1"/>
  <c r="N4146" i="1" s="1"/>
  <c r="J4147" i="1"/>
  <c r="N4147" i="1" s="1"/>
  <c r="J4148" i="1"/>
  <c r="N4148" i="1" s="1"/>
  <c r="J4149" i="1"/>
  <c r="N4149" i="1" s="1"/>
  <c r="J4150" i="1"/>
  <c r="N4150" i="1" s="1"/>
  <c r="J4151" i="1"/>
  <c r="N4151" i="1" s="1"/>
  <c r="J4152" i="1"/>
  <c r="N4152" i="1" s="1"/>
  <c r="J4153" i="1"/>
  <c r="N4153" i="1" s="1"/>
  <c r="J4154" i="1"/>
  <c r="N4154" i="1" s="1"/>
  <c r="J4155" i="1"/>
  <c r="N4155" i="1" s="1"/>
  <c r="J4156" i="1"/>
  <c r="N4156" i="1" s="1"/>
  <c r="J4157" i="1"/>
  <c r="N4157" i="1" s="1"/>
  <c r="J4158" i="1"/>
  <c r="N4158" i="1" s="1"/>
  <c r="J4159" i="1"/>
  <c r="N4159" i="1" s="1"/>
  <c r="J4160" i="1"/>
  <c r="N4160" i="1" s="1"/>
  <c r="J4161" i="1"/>
  <c r="N4161" i="1" s="1"/>
  <c r="J4162" i="1"/>
  <c r="N4162" i="1" s="1"/>
  <c r="J4163" i="1"/>
  <c r="N4163" i="1" s="1"/>
  <c r="J4164" i="1"/>
  <c r="N4164" i="1" s="1"/>
  <c r="J4165" i="1"/>
  <c r="N4165" i="1" s="1"/>
  <c r="J4166" i="1"/>
  <c r="N4166" i="1" s="1"/>
  <c r="J4167" i="1"/>
  <c r="N4167" i="1" s="1"/>
  <c r="J4168" i="1"/>
  <c r="N4168" i="1" s="1"/>
  <c r="J4169" i="1"/>
  <c r="N4169" i="1" s="1"/>
  <c r="J4170" i="1"/>
  <c r="N4170" i="1" s="1"/>
  <c r="J4171" i="1"/>
  <c r="N4171" i="1" s="1"/>
  <c r="J4172" i="1"/>
  <c r="N4172" i="1" s="1"/>
  <c r="J4173" i="1"/>
  <c r="N4173" i="1" s="1"/>
  <c r="J4174" i="1"/>
  <c r="N4174" i="1" s="1"/>
  <c r="J4175" i="1"/>
  <c r="N4175" i="1" s="1"/>
  <c r="J4176" i="1"/>
  <c r="N4176" i="1" s="1"/>
  <c r="J4177" i="1"/>
  <c r="N4177" i="1" s="1"/>
  <c r="J4178" i="1"/>
  <c r="N4178" i="1" s="1"/>
  <c r="J4179" i="1"/>
  <c r="N4179" i="1" s="1"/>
  <c r="J4180" i="1"/>
  <c r="N4180" i="1" s="1"/>
  <c r="J4181" i="1"/>
  <c r="N4181" i="1" s="1"/>
  <c r="J4182" i="1"/>
  <c r="N4182" i="1" s="1"/>
  <c r="J4183" i="1"/>
  <c r="N4183" i="1" s="1"/>
  <c r="J4184" i="1"/>
  <c r="N4184" i="1" s="1"/>
  <c r="J4185" i="1"/>
  <c r="N4185" i="1" s="1"/>
  <c r="J4186" i="1"/>
  <c r="N4186" i="1" s="1"/>
  <c r="J4187" i="1"/>
  <c r="N4187" i="1" s="1"/>
  <c r="J4188" i="1"/>
  <c r="N4188" i="1" s="1"/>
  <c r="J4189" i="1"/>
  <c r="N4189" i="1" s="1"/>
  <c r="J4190" i="1"/>
  <c r="N4190" i="1" s="1"/>
  <c r="J4191" i="1"/>
  <c r="N4191" i="1" s="1"/>
  <c r="J4192" i="1"/>
  <c r="N4192" i="1" s="1"/>
  <c r="J4193" i="1"/>
  <c r="N4193" i="1" s="1"/>
  <c r="J4194" i="1"/>
  <c r="N4194" i="1" s="1"/>
  <c r="J4195" i="1"/>
  <c r="N4195" i="1" s="1"/>
  <c r="J4196" i="1"/>
  <c r="N4196" i="1" s="1"/>
  <c r="J4197" i="1"/>
  <c r="N4197" i="1" s="1"/>
  <c r="J4198" i="1"/>
  <c r="N4198" i="1" s="1"/>
  <c r="J4199" i="1"/>
  <c r="N4199" i="1" s="1"/>
  <c r="J4200" i="1"/>
  <c r="N4200" i="1" s="1"/>
  <c r="J4201" i="1"/>
  <c r="N4201" i="1" s="1"/>
  <c r="J4202" i="1"/>
  <c r="N4202" i="1" s="1"/>
  <c r="J4203" i="1"/>
  <c r="N4203" i="1" s="1"/>
  <c r="J4204" i="1"/>
  <c r="N4204" i="1" s="1"/>
  <c r="J4205" i="1"/>
  <c r="N4205" i="1" s="1"/>
  <c r="J4206" i="1"/>
  <c r="N4206" i="1" s="1"/>
  <c r="J4207" i="1"/>
  <c r="N4207" i="1" s="1"/>
  <c r="J4208" i="1"/>
  <c r="N4208" i="1" s="1"/>
  <c r="J4209" i="1"/>
  <c r="N4209" i="1" s="1"/>
  <c r="J4210" i="1"/>
  <c r="N4210" i="1" s="1"/>
  <c r="J4211" i="1"/>
  <c r="N4211" i="1" s="1"/>
  <c r="J4212" i="1"/>
  <c r="N4212" i="1" s="1"/>
  <c r="J4213" i="1"/>
  <c r="N4213" i="1" s="1"/>
  <c r="J4214" i="1"/>
  <c r="N4214" i="1" s="1"/>
  <c r="J4215" i="1"/>
  <c r="N4215" i="1" s="1"/>
  <c r="J4216" i="1"/>
  <c r="N4216" i="1" s="1"/>
  <c r="J4217" i="1"/>
  <c r="N4217" i="1" s="1"/>
  <c r="J4218" i="1"/>
  <c r="N4218" i="1" s="1"/>
  <c r="J4219" i="1"/>
  <c r="N4219" i="1" s="1"/>
  <c r="J4220" i="1"/>
  <c r="N4220" i="1" s="1"/>
  <c r="J4221" i="1"/>
  <c r="N4221" i="1" s="1"/>
  <c r="J4222" i="1"/>
  <c r="N4222" i="1" s="1"/>
  <c r="J4223" i="1"/>
  <c r="N4223" i="1" s="1"/>
  <c r="J4224" i="1"/>
  <c r="N4224" i="1" s="1"/>
  <c r="J4225" i="1"/>
  <c r="N4225" i="1" s="1"/>
  <c r="J4226" i="1"/>
  <c r="N4226" i="1" s="1"/>
  <c r="J4227" i="1"/>
  <c r="N4227" i="1" s="1"/>
  <c r="J4228" i="1"/>
  <c r="N4228" i="1" s="1"/>
  <c r="J4229" i="1"/>
  <c r="N4229" i="1" s="1"/>
  <c r="J4230" i="1"/>
  <c r="N4230" i="1" s="1"/>
  <c r="J4231" i="1"/>
  <c r="N4231" i="1" s="1"/>
  <c r="J4232" i="1"/>
  <c r="N4232" i="1" s="1"/>
  <c r="J4233" i="1"/>
  <c r="N4233" i="1" s="1"/>
  <c r="J4234" i="1"/>
  <c r="N4234" i="1" s="1"/>
  <c r="J4235" i="1"/>
  <c r="N4235" i="1" s="1"/>
  <c r="J4236" i="1"/>
  <c r="N4236" i="1" s="1"/>
  <c r="J4237" i="1"/>
  <c r="N4237" i="1" s="1"/>
  <c r="J4238" i="1"/>
  <c r="N4238" i="1" s="1"/>
  <c r="J4239" i="1"/>
  <c r="N4239" i="1" s="1"/>
  <c r="J4240" i="1"/>
  <c r="N4240" i="1" s="1"/>
  <c r="J4241" i="1"/>
  <c r="N4241" i="1" s="1"/>
  <c r="J4242" i="1"/>
  <c r="N4242" i="1" s="1"/>
  <c r="J4243" i="1"/>
  <c r="N4243" i="1" s="1"/>
  <c r="J4244" i="1"/>
  <c r="N4244" i="1" s="1"/>
  <c r="J4245" i="1"/>
  <c r="N4245" i="1" s="1"/>
  <c r="J4246" i="1"/>
  <c r="N4246" i="1" s="1"/>
  <c r="J4247" i="1"/>
  <c r="N4247" i="1" s="1"/>
  <c r="J4248" i="1"/>
  <c r="N4248" i="1" s="1"/>
  <c r="J4249" i="1"/>
  <c r="N4249" i="1" s="1"/>
  <c r="J4250" i="1"/>
  <c r="N4250" i="1" s="1"/>
  <c r="J4251" i="1"/>
  <c r="N4251" i="1" s="1"/>
  <c r="J4252" i="1"/>
  <c r="N4252" i="1" s="1"/>
  <c r="J4253" i="1"/>
  <c r="N4253" i="1" s="1"/>
  <c r="J4254" i="1"/>
  <c r="N4254" i="1" s="1"/>
  <c r="J4255" i="1"/>
  <c r="N4255" i="1" s="1"/>
  <c r="J4256" i="1"/>
  <c r="N4256" i="1" s="1"/>
  <c r="J4257" i="1"/>
  <c r="N4257" i="1" s="1"/>
  <c r="J4258" i="1"/>
  <c r="N4258" i="1" s="1"/>
  <c r="J4259" i="1"/>
  <c r="N4259" i="1" s="1"/>
  <c r="J4260" i="1"/>
  <c r="N4260" i="1" s="1"/>
  <c r="J4261" i="1"/>
  <c r="N4261" i="1" s="1"/>
  <c r="J4262" i="1"/>
  <c r="N4262" i="1" s="1"/>
  <c r="J4263" i="1"/>
  <c r="N4263" i="1" s="1"/>
  <c r="J4264" i="1"/>
  <c r="N4264" i="1" s="1"/>
  <c r="J4265" i="1"/>
  <c r="N4265" i="1" s="1"/>
  <c r="J4266" i="1"/>
  <c r="N4266" i="1" s="1"/>
  <c r="J4267" i="1"/>
  <c r="N4267" i="1" s="1"/>
  <c r="J4268" i="1"/>
  <c r="N4268" i="1" s="1"/>
  <c r="J4269" i="1"/>
  <c r="N4269" i="1" s="1"/>
  <c r="J4270" i="1"/>
  <c r="N4270" i="1" s="1"/>
  <c r="J4271" i="1"/>
  <c r="N4271" i="1" s="1"/>
  <c r="J4272" i="1"/>
  <c r="N4272" i="1" s="1"/>
  <c r="J4273" i="1"/>
  <c r="N4273" i="1" s="1"/>
  <c r="J4274" i="1"/>
  <c r="N4274" i="1" s="1"/>
  <c r="J4275" i="1"/>
  <c r="N4275" i="1" s="1"/>
  <c r="J4276" i="1"/>
  <c r="N4276" i="1" s="1"/>
  <c r="J4277" i="1"/>
  <c r="N4277" i="1" s="1"/>
  <c r="J4278" i="1"/>
  <c r="N4278" i="1" s="1"/>
  <c r="J4279" i="1"/>
  <c r="N4279" i="1" s="1"/>
  <c r="J4280" i="1"/>
  <c r="N4280" i="1" s="1"/>
  <c r="J4281" i="1"/>
  <c r="N4281" i="1" s="1"/>
  <c r="J4282" i="1"/>
  <c r="N4282" i="1" s="1"/>
  <c r="J4283" i="1"/>
  <c r="N4283" i="1" s="1"/>
  <c r="J4284" i="1"/>
  <c r="N4284" i="1" s="1"/>
  <c r="J4285" i="1"/>
  <c r="N4285" i="1" s="1"/>
  <c r="J4286" i="1"/>
  <c r="N4286" i="1" s="1"/>
  <c r="J4287" i="1"/>
  <c r="N4287" i="1" s="1"/>
  <c r="J4288" i="1"/>
  <c r="N4288" i="1" s="1"/>
  <c r="J4289" i="1"/>
  <c r="N4289" i="1" s="1"/>
  <c r="J4290" i="1"/>
  <c r="N4290" i="1" s="1"/>
  <c r="J4291" i="1"/>
  <c r="N4291" i="1" s="1"/>
  <c r="J4292" i="1"/>
  <c r="N4292" i="1" s="1"/>
  <c r="J4293" i="1"/>
  <c r="N4293" i="1" s="1"/>
  <c r="J4294" i="1"/>
  <c r="N4294" i="1" s="1"/>
  <c r="J4295" i="1"/>
  <c r="N4295" i="1" s="1"/>
  <c r="J4296" i="1"/>
  <c r="N4296" i="1" s="1"/>
  <c r="J4297" i="1"/>
  <c r="N4297" i="1" s="1"/>
  <c r="J4298" i="1"/>
  <c r="N4298" i="1" s="1"/>
  <c r="J4299" i="1"/>
  <c r="N4299" i="1" s="1"/>
  <c r="J4300" i="1"/>
  <c r="N4300" i="1" s="1"/>
  <c r="J4301" i="1"/>
  <c r="N4301" i="1" s="1"/>
  <c r="J4302" i="1"/>
  <c r="N4302" i="1" s="1"/>
  <c r="J4303" i="1"/>
  <c r="N4303" i="1" s="1"/>
  <c r="J4304" i="1"/>
  <c r="N4304" i="1" s="1"/>
  <c r="J4305" i="1"/>
  <c r="N4305" i="1" s="1"/>
  <c r="J4306" i="1"/>
  <c r="N4306" i="1" s="1"/>
  <c r="J4307" i="1"/>
  <c r="N4307" i="1" s="1"/>
  <c r="J4308" i="1"/>
  <c r="N4308" i="1" s="1"/>
  <c r="J4309" i="1"/>
  <c r="N4309" i="1" s="1"/>
  <c r="J4310" i="1"/>
  <c r="N4310" i="1" s="1"/>
  <c r="J4311" i="1"/>
  <c r="N4311" i="1" s="1"/>
  <c r="J4312" i="1"/>
  <c r="N4312" i="1" s="1"/>
  <c r="J4313" i="1"/>
  <c r="N4313" i="1" s="1"/>
  <c r="J4314" i="1"/>
  <c r="N4314" i="1" s="1"/>
  <c r="J4315" i="1"/>
  <c r="N4315" i="1" s="1"/>
  <c r="J4316" i="1"/>
  <c r="N4316" i="1" s="1"/>
  <c r="J4317" i="1"/>
  <c r="N4317" i="1" s="1"/>
  <c r="J4318" i="1"/>
  <c r="N4318" i="1" s="1"/>
  <c r="J4319" i="1"/>
  <c r="N4319" i="1" s="1"/>
  <c r="J4320" i="1"/>
  <c r="N4320" i="1" s="1"/>
  <c r="J4321" i="1"/>
  <c r="N4321" i="1" s="1"/>
  <c r="J4322" i="1"/>
  <c r="N4322" i="1" s="1"/>
  <c r="J4323" i="1"/>
  <c r="N4323" i="1" s="1"/>
  <c r="J4324" i="1"/>
  <c r="N4324" i="1" s="1"/>
  <c r="J4325" i="1"/>
  <c r="N4325" i="1" s="1"/>
  <c r="J4326" i="1"/>
  <c r="N4326" i="1" s="1"/>
  <c r="J4327" i="1"/>
  <c r="N4327" i="1" s="1"/>
  <c r="J4328" i="1"/>
  <c r="N4328" i="1" s="1"/>
  <c r="J4329" i="1"/>
  <c r="N4329" i="1" s="1"/>
  <c r="J4330" i="1"/>
  <c r="N4330" i="1" s="1"/>
  <c r="J4331" i="1"/>
  <c r="N4331" i="1" s="1"/>
  <c r="J4332" i="1"/>
  <c r="N4332" i="1" s="1"/>
  <c r="J4333" i="1"/>
  <c r="N4333" i="1" s="1"/>
  <c r="J4334" i="1"/>
  <c r="N4334" i="1" s="1"/>
  <c r="J4335" i="1"/>
  <c r="N4335" i="1" s="1"/>
  <c r="J4336" i="1"/>
  <c r="N4336" i="1" s="1"/>
  <c r="J4337" i="1"/>
  <c r="N4337" i="1" s="1"/>
  <c r="J4338" i="1"/>
  <c r="N4338" i="1" s="1"/>
  <c r="J4339" i="1"/>
  <c r="N4339" i="1" s="1"/>
  <c r="J4340" i="1"/>
  <c r="N4340" i="1" s="1"/>
  <c r="J4341" i="1"/>
  <c r="N4341" i="1" s="1"/>
  <c r="J4342" i="1"/>
  <c r="N4342" i="1" s="1"/>
  <c r="J4343" i="1"/>
  <c r="N4343" i="1" s="1"/>
  <c r="J4344" i="1"/>
  <c r="N4344" i="1" s="1"/>
  <c r="J4345" i="1"/>
  <c r="N4345" i="1" s="1"/>
  <c r="J4346" i="1"/>
  <c r="N4346" i="1" s="1"/>
  <c r="J4347" i="1"/>
  <c r="N4347" i="1" s="1"/>
  <c r="J4348" i="1"/>
  <c r="N4348" i="1" s="1"/>
  <c r="J4349" i="1"/>
  <c r="N4349" i="1" s="1"/>
  <c r="J4350" i="1"/>
  <c r="N4350" i="1" s="1"/>
  <c r="J4351" i="1"/>
  <c r="N4351" i="1" s="1"/>
  <c r="J4352" i="1"/>
  <c r="N4352" i="1" s="1"/>
  <c r="J4353" i="1"/>
  <c r="N4353" i="1" s="1"/>
  <c r="J4354" i="1"/>
  <c r="N4354" i="1" s="1"/>
  <c r="J4355" i="1"/>
  <c r="N4355" i="1" s="1"/>
  <c r="J4356" i="1"/>
  <c r="N4356" i="1" s="1"/>
  <c r="J4357" i="1"/>
  <c r="N4357" i="1" s="1"/>
  <c r="J4358" i="1"/>
  <c r="N4358" i="1" s="1"/>
  <c r="J4359" i="1"/>
  <c r="N4359" i="1" s="1"/>
  <c r="J4360" i="1"/>
  <c r="N4360" i="1" s="1"/>
  <c r="J4361" i="1"/>
  <c r="N4361" i="1" s="1"/>
  <c r="J4362" i="1"/>
  <c r="N4362" i="1" s="1"/>
  <c r="J4363" i="1"/>
  <c r="N4363" i="1" s="1"/>
  <c r="J4364" i="1"/>
  <c r="N4364" i="1" s="1"/>
  <c r="J4365" i="1"/>
  <c r="N4365" i="1" s="1"/>
  <c r="J4366" i="1"/>
  <c r="N4366" i="1" s="1"/>
  <c r="J4367" i="1"/>
  <c r="N4367" i="1" s="1"/>
  <c r="J4368" i="1"/>
  <c r="N4368" i="1" s="1"/>
  <c r="J4369" i="1"/>
  <c r="N4369" i="1" s="1"/>
  <c r="J4370" i="1"/>
  <c r="N4370" i="1" s="1"/>
  <c r="J4371" i="1"/>
  <c r="N4371" i="1" s="1"/>
  <c r="J4372" i="1"/>
  <c r="N4372" i="1" s="1"/>
  <c r="J4373" i="1"/>
  <c r="N4373" i="1" s="1"/>
  <c r="J4374" i="1"/>
  <c r="N4374" i="1" s="1"/>
  <c r="J4375" i="1"/>
  <c r="N4375" i="1" s="1"/>
  <c r="J4376" i="1"/>
  <c r="N4376" i="1" s="1"/>
  <c r="J4377" i="1"/>
  <c r="N4377" i="1" s="1"/>
  <c r="J4378" i="1"/>
  <c r="N4378" i="1" s="1"/>
  <c r="J4379" i="1"/>
  <c r="N4379" i="1" s="1"/>
  <c r="J4380" i="1"/>
  <c r="N4380" i="1" s="1"/>
  <c r="J4381" i="1"/>
  <c r="N4381" i="1" s="1"/>
  <c r="J4382" i="1"/>
  <c r="N4382" i="1" s="1"/>
  <c r="J4383" i="1"/>
  <c r="N4383" i="1" s="1"/>
  <c r="J4384" i="1"/>
  <c r="N4384" i="1" s="1"/>
  <c r="J4385" i="1"/>
  <c r="N4385" i="1" s="1"/>
  <c r="J4386" i="1"/>
  <c r="N4386" i="1" s="1"/>
  <c r="J4387" i="1"/>
  <c r="N4387" i="1" s="1"/>
  <c r="J4388" i="1"/>
  <c r="N4388" i="1" s="1"/>
  <c r="J4389" i="1"/>
  <c r="N4389" i="1" s="1"/>
  <c r="J4390" i="1"/>
  <c r="N4390" i="1" s="1"/>
  <c r="J4391" i="1"/>
  <c r="N4391" i="1" s="1"/>
  <c r="J4392" i="1"/>
  <c r="N4392" i="1" s="1"/>
  <c r="J4393" i="1"/>
  <c r="N4393" i="1" s="1"/>
  <c r="J4394" i="1"/>
  <c r="N4394" i="1" s="1"/>
  <c r="J4395" i="1"/>
  <c r="N4395" i="1" s="1"/>
  <c r="J4396" i="1"/>
  <c r="N4396" i="1" s="1"/>
  <c r="J4397" i="1"/>
  <c r="N4397" i="1" s="1"/>
  <c r="J4398" i="1"/>
  <c r="N4398" i="1" s="1"/>
  <c r="J4399" i="1"/>
  <c r="N4399" i="1" s="1"/>
  <c r="J4400" i="1"/>
  <c r="N4400" i="1" s="1"/>
  <c r="J4401" i="1"/>
  <c r="N4401" i="1" s="1"/>
  <c r="J4402" i="1"/>
  <c r="N4402" i="1" s="1"/>
  <c r="J4403" i="1"/>
  <c r="N4403" i="1" s="1"/>
  <c r="J4404" i="1"/>
  <c r="N4404" i="1" s="1"/>
  <c r="J4405" i="1"/>
  <c r="N4405" i="1" s="1"/>
  <c r="J4406" i="1"/>
  <c r="N4406" i="1" s="1"/>
  <c r="J4407" i="1"/>
  <c r="N4407" i="1" s="1"/>
  <c r="J4408" i="1"/>
  <c r="N4408" i="1" s="1"/>
  <c r="J4409" i="1"/>
  <c r="N4409" i="1" s="1"/>
  <c r="J4410" i="1"/>
  <c r="N4410" i="1" s="1"/>
  <c r="J4411" i="1"/>
  <c r="N4411" i="1" s="1"/>
  <c r="J4412" i="1"/>
  <c r="N4412" i="1" s="1"/>
  <c r="J4413" i="1"/>
  <c r="N4413" i="1" s="1"/>
  <c r="J4414" i="1"/>
  <c r="N4414" i="1" s="1"/>
  <c r="J4415" i="1"/>
  <c r="N4415" i="1" s="1"/>
  <c r="J4416" i="1"/>
  <c r="N4416" i="1" s="1"/>
  <c r="J4417" i="1"/>
  <c r="N4417" i="1" s="1"/>
  <c r="J4418" i="1"/>
  <c r="N4418" i="1" s="1"/>
  <c r="J4419" i="1"/>
  <c r="N4419" i="1" s="1"/>
  <c r="J4420" i="1"/>
  <c r="N4420" i="1" s="1"/>
  <c r="J4421" i="1"/>
  <c r="N4421" i="1" s="1"/>
  <c r="J4422" i="1"/>
  <c r="N4422" i="1" s="1"/>
  <c r="J4423" i="1"/>
  <c r="N4423" i="1" s="1"/>
  <c r="J4424" i="1"/>
  <c r="N4424" i="1" s="1"/>
  <c r="J4425" i="1"/>
  <c r="N4425" i="1" s="1"/>
  <c r="J4426" i="1"/>
  <c r="N4426" i="1" s="1"/>
  <c r="J4427" i="1"/>
  <c r="N4427" i="1" s="1"/>
  <c r="J4428" i="1"/>
  <c r="N4428" i="1" s="1"/>
  <c r="J4429" i="1"/>
  <c r="N4429" i="1" s="1"/>
  <c r="J4430" i="1"/>
  <c r="N4430" i="1" s="1"/>
  <c r="J4431" i="1"/>
  <c r="N4431" i="1" s="1"/>
  <c r="J4432" i="1"/>
  <c r="N4432" i="1" s="1"/>
  <c r="J4433" i="1"/>
  <c r="N4433" i="1" s="1"/>
  <c r="J4434" i="1"/>
  <c r="N4434" i="1" s="1"/>
  <c r="J4435" i="1"/>
  <c r="N4435" i="1" s="1"/>
  <c r="J4436" i="1"/>
  <c r="N4436" i="1" s="1"/>
  <c r="J4437" i="1"/>
  <c r="N4437" i="1" s="1"/>
  <c r="J4438" i="1"/>
  <c r="N4438" i="1" s="1"/>
  <c r="J4439" i="1"/>
  <c r="N4439" i="1" s="1"/>
  <c r="J4440" i="1"/>
  <c r="N4440" i="1" s="1"/>
  <c r="J4441" i="1"/>
  <c r="N4441" i="1" s="1"/>
  <c r="J4442" i="1"/>
  <c r="N4442" i="1" s="1"/>
  <c r="J4443" i="1"/>
  <c r="N4443" i="1" s="1"/>
  <c r="J4444" i="1"/>
  <c r="N4444" i="1" s="1"/>
  <c r="J4445" i="1"/>
  <c r="N4445" i="1" s="1"/>
  <c r="J4446" i="1"/>
  <c r="N4446" i="1" s="1"/>
  <c r="J4447" i="1"/>
  <c r="N4447" i="1" s="1"/>
  <c r="J4448" i="1"/>
  <c r="N4448" i="1" s="1"/>
  <c r="J4449" i="1"/>
  <c r="N4449" i="1" s="1"/>
  <c r="J4450" i="1"/>
  <c r="N4450" i="1" s="1"/>
  <c r="J4451" i="1"/>
  <c r="N4451" i="1" s="1"/>
  <c r="J4452" i="1"/>
  <c r="N4452" i="1" s="1"/>
  <c r="J4453" i="1"/>
  <c r="N4453" i="1" s="1"/>
  <c r="J4454" i="1"/>
  <c r="N4454" i="1" s="1"/>
  <c r="J4455" i="1"/>
  <c r="N4455" i="1" s="1"/>
  <c r="J4456" i="1"/>
  <c r="N4456" i="1" s="1"/>
  <c r="J4457" i="1"/>
  <c r="N4457" i="1" s="1"/>
  <c r="J4458" i="1"/>
  <c r="N4458" i="1" s="1"/>
  <c r="J4459" i="1"/>
  <c r="N4459" i="1" s="1"/>
  <c r="J4460" i="1"/>
  <c r="N4460" i="1" s="1"/>
  <c r="J4461" i="1"/>
  <c r="N4461" i="1" s="1"/>
  <c r="J4462" i="1"/>
  <c r="N4462" i="1" s="1"/>
  <c r="J4463" i="1"/>
  <c r="N4463" i="1" s="1"/>
  <c r="J4464" i="1"/>
  <c r="N4464" i="1" s="1"/>
  <c r="J4465" i="1"/>
  <c r="N4465" i="1" s="1"/>
  <c r="J4466" i="1"/>
  <c r="N4466" i="1" s="1"/>
  <c r="J4467" i="1"/>
  <c r="N4467" i="1" s="1"/>
  <c r="J4468" i="1"/>
  <c r="N4468" i="1" s="1"/>
  <c r="J4469" i="1"/>
  <c r="N4469" i="1" s="1"/>
  <c r="J4470" i="1"/>
  <c r="N4470" i="1" s="1"/>
  <c r="J4471" i="1"/>
  <c r="N4471" i="1" s="1"/>
  <c r="J4472" i="1"/>
  <c r="N4472" i="1" s="1"/>
  <c r="J4473" i="1"/>
  <c r="N4473" i="1" s="1"/>
  <c r="J4474" i="1"/>
  <c r="N4474" i="1" s="1"/>
  <c r="J4475" i="1"/>
  <c r="N4475" i="1" s="1"/>
  <c r="J4476" i="1"/>
  <c r="N4476" i="1" s="1"/>
  <c r="J4477" i="1"/>
  <c r="N4477" i="1" s="1"/>
  <c r="J4478" i="1"/>
  <c r="N4478" i="1" s="1"/>
  <c r="J4479" i="1"/>
  <c r="N4479" i="1" s="1"/>
  <c r="J4480" i="1"/>
  <c r="N4480" i="1" s="1"/>
  <c r="J4481" i="1"/>
  <c r="N4481" i="1" s="1"/>
  <c r="J4482" i="1"/>
  <c r="N4482" i="1" s="1"/>
  <c r="J4483" i="1"/>
  <c r="N4483" i="1" s="1"/>
  <c r="J4484" i="1"/>
  <c r="N4484" i="1" s="1"/>
  <c r="J4485" i="1"/>
  <c r="N4485" i="1" s="1"/>
  <c r="J4486" i="1"/>
  <c r="N4486" i="1" s="1"/>
  <c r="J4487" i="1"/>
  <c r="N4487" i="1" s="1"/>
  <c r="J4488" i="1"/>
  <c r="N4488" i="1" s="1"/>
  <c r="J4489" i="1"/>
  <c r="N4489" i="1" s="1"/>
  <c r="J4490" i="1"/>
  <c r="N4490" i="1" s="1"/>
  <c r="J4491" i="1"/>
  <c r="N4491" i="1" s="1"/>
  <c r="J4492" i="1"/>
  <c r="N4492" i="1" s="1"/>
  <c r="J4493" i="1"/>
  <c r="N4493" i="1" s="1"/>
  <c r="J4494" i="1"/>
  <c r="N4494" i="1" s="1"/>
  <c r="J4495" i="1"/>
  <c r="N4495" i="1" s="1"/>
  <c r="J4496" i="1"/>
  <c r="N4496" i="1" s="1"/>
  <c r="J4497" i="1"/>
  <c r="N4497" i="1" s="1"/>
  <c r="J4498" i="1"/>
  <c r="N4498" i="1" s="1"/>
  <c r="J4499" i="1"/>
  <c r="N4499" i="1" s="1"/>
  <c r="J4500" i="1"/>
  <c r="N4500" i="1" s="1"/>
  <c r="J4501" i="1"/>
  <c r="N4501" i="1" s="1"/>
  <c r="J4502" i="1"/>
  <c r="N4502" i="1" s="1"/>
  <c r="J4503" i="1"/>
  <c r="N4503" i="1" s="1"/>
  <c r="J4504" i="1"/>
  <c r="N4504" i="1" s="1"/>
  <c r="J4505" i="1"/>
  <c r="N4505" i="1" s="1"/>
  <c r="J4506" i="1"/>
  <c r="N4506" i="1" s="1"/>
  <c r="J4507" i="1"/>
  <c r="N4507" i="1" s="1"/>
  <c r="J4508" i="1"/>
  <c r="N4508" i="1" s="1"/>
  <c r="J4509" i="1"/>
  <c r="N4509" i="1" s="1"/>
  <c r="J4510" i="1"/>
  <c r="N4510" i="1" s="1"/>
  <c r="J4511" i="1"/>
  <c r="N4511" i="1" s="1"/>
  <c r="J4512" i="1"/>
  <c r="N4512" i="1" s="1"/>
  <c r="J4513" i="1"/>
  <c r="N4513" i="1" s="1"/>
  <c r="J4514" i="1"/>
  <c r="N4514" i="1" s="1"/>
  <c r="J4515" i="1"/>
  <c r="N4515" i="1" s="1"/>
  <c r="J4516" i="1"/>
  <c r="N4516" i="1" s="1"/>
  <c r="J4517" i="1"/>
  <c r="N4517" i="1" s="1"/>
  <c r="J4518" i="1"/>
  <c r="N4518" i="1" s="1"/>
  <c r="J4519" i="1"/>
  <c r="N4519" i="1" s="1"/>
  <c r="J4520" i="1"/>
  <c r="N4520" i="1" s="1"/>
  <c r="J4521" i="1"/>
  <c r="N4521" i="1" s="1"/>
  <c r="J4522" i="1"/>
  <c r="N4522" i="1" s="1"/>
  <c r="J4523" i="1"/>
  <c r="N4523" i="1" s="1"/>
  <c r="J4524" i="1"/>
  <c r="N4524" i="1" s="1"/>
  <c r="J4525" i="1"/>
  <c r="N4525" i="1" s="1"/>
  <c r="J4526" i="1"/>
  <c r="N4526" i="1" s="1"/>
  <c r="J4527" i="1"/>
  <c r="N4527" i="1" s="1"/>
  <c r="J4528" i="1"/>
  <c r="N4528" i="1" s="1"/>
  <c r="J4529" i="1"/>
  <c r="N4529" i="1" s="1"/>
  <c r="J4530" i="1"/>
  <c r="N4530" i="1" s="1"/>
  <c r="J4531" i="1"/>
  <c r="N4531" i="1" s="1"/>
  <c r="J4532" i="1"/>
  <c r="N4532" i="1" s="1"/>
  <c r="J4533" i="1"/>
  <c r="N4533" i="1" s="1"/>
  <c r="J4534" i="1"/>
  <c r="N4534" i="1" s="1"/>
  <c r="J4535" i="1"/>
  <c r="N4535" i="1" s="1"/>
  <c r="J4536" i="1"/>
  <c r="N4536" i="1" s="1"/>
  <c r="J4537" i="1"/>
  <c r="N4537" i="1" s="1"/>
  <c r="J4538" i="1"/>
  <c r="N4538" i="1" s="1"/>
  <c r="J4539" i="1"/>
  <c r="N4539" i="1" s="1"/>
  <c r="J4540" i="1"/>
  <c r="N4540" i="1" s="1"/>
  <c r="J4541" i="1"/>
  <c r="N4541" i="1" s="1"/>
  <c r="J4542" i="1"/>
  <c r="N4542" i="1" s="1"/>
  <c r="J4543" i="1"/>
  <c r="N4543" i="1" s="1"/>
  <c r="J4544" i="1"/>
  <c r="N4544" i="1" s="1"/>
  <c r="J4545" i="1"/>
  <c r="N4545" i="1" s="1"/>
  <c r="J4546" i="1"/>
  <c r="N4546" i="1" s="1"/>
  <c r="J4547" i="1"/>
  <c r="N4547" i="1" s="1"/>
  <c r="J4548" i="1"/>
  <c r="N4548" i="1" s="1"/>
  <c r="J4549" i="1"/>
  <c r="N4549" i="1" s="1"/>
  <c r="J4550" i="1"/>
  <c r="N4550" i="1" s="1"/>
  <c r="J4551" i="1"/>
  <c r="N4551" i="1" s="1"/>
  <c r="J4552" i="1"/>
  <c r="N4552" i="1" s="1"/>
  <c r="J4553" i="1"/>
  <c r="N4553" i="1" s="1"/>
  <c r="J4554" i="1"/>
  <c r="N4554" i="1" s="1"/>
  <c r="J4555" i="1"/>
  <c r="N4555" i="1" s="1"/>
  <c r="J4556" i="1"/>
  <c r="N4556" i="1" s="1"/>
  <c r="J4557" i="1"/>
  <c r="N4557" i="1" s="1"/>
  <c r="J4558" i="1"/>
  <c r="N4558" i="1" s="1"/>
  <c r="J4559" i="1"/>
  <c r="N4559" i="1" s="1"/>
  <c r="J4560" i="1"/>
  <c r="N4560" i="1" s="1"/>
  <c r="J4561" i="1"/>
  <c r="N4561" i="1" s="1"/>
  <c r="J4562" i="1"/>
  <c r="N4562" i="1" s="1"/>
  <c r="J4563" i="1"/>
  <c r="N4563" i="1" s="1"/>
  <c r="J4564" i="1"/>
  <c r="N4564" i="1" s="1"/>
  <c r="J4565" i="1"/>
  <c r="N4565" i="1" s="1"/>
  <c r="J4566" i="1"/>
  <c r="N4566" i="1" s="1"/>
  <c r="J4567" i="1"/>
  <c r="N4567" i="1" s="1"/>
  <c r="J4568" i="1"/>
  <c r="N4568" i="1" s="1"/>
  <c r="J4569" i="1"/>
  <c r="N4569" i="1" s="1"/>
  <c r="J4570" i="1"/>
  <c r="N4570" i="1" s="1"/>
  <c r="J4571" i="1"/>
  <c r="N4571" i="1" s="1"/>
  <c r="J4572" i="1"/>
  <c r="N4572" i="1" s="1"/>
  <c r="J4573" i="1"/>
  <c r="N4573" i="1" s="1"/>
  <c r="J4574" i="1"/>
  <c r="N4574" i="1" s="1"/>
  <c r="J4575" i="1"/>
  <c r="N4575" i="1" s="1"/>
  <c r="J4576" i="1"/>
  <c r="N4576" i="1" s="1"/>
  <c r="J4577" i="1"/>
  <c r="N4577" i="1" s="1"/>
  <c r="J4578" i="1"/>
  <c r="N4578" i="1" s="1"/>
  <c r="J4579" i="1"/>
  <c r="N4579" i="1" s="1"/>
  <c r="J4580" i="1"/>
  <c r="N4580" i="1" s="1"/>
  <c r="J4581" i="1"/>
  <c r="N4581" i="1" s="1"/>
  <c r="J4582" i="1"/>
  <c r="N4582" i="1" s="1"/>
  <c r="J4583" i="1"/>
  <c r="N4583" i="1" s="1"/>
  <c r="J4584" i="1"/>
  <c r="N4584" i="1" s="1"/>
  <c r="J4585" i="1"/>
  <c r="N4585" i="1" s="1"/>
  <c r="J4586" i="1"/>
  <c r="N4586" i="1" s="1"/>
  <c r="J4587" i="1"/>
  <c r="N4587" i="1" s="1"/>
  <c r="J4588" i="1"/>
  <c r="N4588" i="1" s="1"/>
  <c r="J4589" i="1"/>
  <c r="N4589" i="1" s="1"/>
  <c r="J4590" i="1"/>
  <c r="N4590" i="1" s="1"/>
  <c r="J4591" i="1"/>
  <c r="N4591" i="1" s="1"/>
  <c r="J4592" i="1"/>
  <c r="N4592" i="1" s="1"/>
  <c r="J4593" i="1"/>
  <c r="N4593" i="1" s="1"/>
  <c r="J4594" i="1"/>
  <c r="N4594" i="1" s="1"/>
  <c r="J4595" i="1"/>
  <c r="N4595" i="1" s="1"/>
  <c r="J4596" i="1"/>
  <c r="N4596" i="1" s="1"/>
  <c r="J4597" i="1"/>
  <c r="N4597" i="1" s="1"/>
  <c r="J4598" i="1"/>
  <c r="N4598" i="1" s="1"/>
  <c r="J4599" i="1"/>
  <c r="N4599" i="1" s="1"/>
  <c r="J4600" i="1"/>
  <c r="N4600" i="1" s="1"/>
  <c r="J4601" i="1"/>
  <c r="N4601" i="1" s="1"/>
  <c r="J4602" i="1"/>
  <c r="N4602" i="1" s="1"/>
  <c r="J4603" i="1"/>
  <c r="N4603" i="1" s="1"/>
  <c r="J4604" i="1"/>
  <c r="N4604" i="1" s="1"/>
  <c r="J4605" i="1"/>
  <c r="N4605" i="1" s="1"/>
  <c r="J4606" i="1"/>
  <c r="N4606" i="1" s="1"/>
  <c r="J4607" i="1"/>
  <c r="N4607" i="1" s="1"/>
  <c r="J4608" i="1"/>
  <c r="N4608" i="1" s="1"/>
  <c r="J4609" i="1"/>
  <c r="N4609" i="1" s="1"/>
  <c r="J4610" i="1"/>
  <c r="N4610" i="1" s="1"/>
  <c r="J4611" i="1"/>
  <c r="N4611" i="1" s="1"/>
  <c r="J4612" i="1"/>
  <c r="N4612" i="1" s="1"/>
  <c r="J4613" i="1"/>
  <c r="N4613" i="1" s="1"/>
  <c r="J4614" i="1"/>
  <c r="N4614" i="1" s="1"/>
  <c r="J4615" i="1"/>
  <c r="N4615" i="1" s="1"/>
  <c r="J4616" i="1"/>
  <c r="N4616" i="1" s="1"/>
  <c r="J4617" i="1"/>
  <c r="N4617" i="1" s="1"/>
  <c r="J4618" i="1"/>
  <c r="N4618" i="1" s="1"/>
  <c r="J4619" i="1"/>
  <c r="N4619" i="1" s="1"/>
  <c r="J4620" i="1"/>
  <c r="N4620" i="1" s="1"/>
  <c r="J4621" i="1"/>
  <c r="N4621" i="1" s="1"/>
  <c r="J4622" i="1"/>
  <c r="N4622" i="1" s="1"/>
  <c r="J4623" i="1"/>
  <c r="N4623" i="1" s="1"/>
  <c r="J4624" i="1"/>
  <c r="N4624" i="1" s="1"/>
  <c r="J4625" i="1"/>
  <c r="N4625" i="1" s="1"/>
  <c r="J4626" i="1"/>
  <c r="N4626" i="1" s="1"/>
  <c r="J4627" i="1"/>
  <c r="N4627" i="1" s="1"/>
  <c r="J4628" i="1"/>
  <c r="N4628" i="1" s="1"/>
  <c r="J4629" i="1"/>
  <c r="N4629" i="1" s="1"/>
  <c r="J4630" i="1"/>
  <c r="N4630" i="1" s="1"/>
  <c r="J4631" i="1"/>
  <c r="N4631" i="1" s="1"/>
  <c r="J4632" i="1"/>
  <c r="N4632" i="1" s="1"/>
  <c r="J4633" i="1"/>
  <c r="N4633" i="1" s="1"/>
  <c r="J4634" i="1"/>
  <c r="N4634" i="1" s="1"/>
  <c r="J4635" i="1"/>
  <c r="N4635" i="1" s="1"/>
  <c r="J4636" i="1"/>
  <c r="N4636" i="1" s="1"/>
  <c r="J4637" i="1"/>
  <c r="N4637" i="1" s="1"/>
  <c r="J4638" i="1"/>
  <c r="N4638" i="1" s="1"/>
  <c r="J4639" i="1"/>
  <c r="N4639" i="1" s="1"/>
  <c r="J4640" i="1"/>
  <c r="N4640" i="1" s="1"/>
  <c r="J4641" i="1"/>
  <c r="N4641" i="1" s="1"/>
  <c r="J4642" i="1"/>
  <c r="N4642" i="1" s="1"/>
  <c r="J4643" i="1"/>
  <c r="N4643" i="1" s="1"/>
  <c r="J4644" i="1"/>
  <c r="N4644" i="1" s="1"/>
  <c r="J4645" i="1"/>
  <c r="N4645" i="1" s="1"/>
  <c r="J4646" i="1"/>
  <c r="N4646" i="1" s="1"/>
  <c r="J4647" i="1"/>
  <c r="N4647" i="1" s="1"/>
  <c r="J4648" i="1"/>
  <c r="N4648" i="1" s="1"/>
  <c r="J4649" i="1"/>
  <c r="N4649" i="1" s="1"/>
  <c r="J4650" i="1"/>
  <c r="N4650" i="1" s="1"/>
  <c r="J4651" i="1"/>
  <c r="N4651" i="1" s="1"/>
  <c r="J4652" i="1"/>
  <c r="N4652" i="1" s="1"/>
  <c r="J4653" i="1"/>
  <c r="N4653" i="1" s="1"/>
  <c r="J4654" i="1"/>
  <c r="N4654" i="1" s="1"/>
  <c r="J4655" i="1"/>
  <c r="N4655" i="1" s="1"/>
  <c r="J4656" i="1"/>
  <c r="N4656" i="1" s="1"/>
  <c r="J4657" i="1"/>
  <c r="N4657" i="1" s="1"/>
  <c r="J4658" i="1"/>
  <c r="N4658" i="1" s="1"/>
  <c r="J4659" i="1"/>
  <c r="N4659" i="1" s="1"/>
  <c r="J4660" i="1"/>
  <c r="N4660" i="1" s="1"/>
  <c r="J4661" i="1"/>
  <c r="N4661" i="1" s="1"/>
  <c r="J4662" i="1"/>
  <c r="N4662" i="1" s="1"/>
  <c r="J4663" i="1"/>
  <c r="N4663" i="1" s="1"/>
  <c r="J4664" i="1"/>
  <c r="N4664" i="1" s="1"/>
  <c r="J4665" i="1"/>
  <c r="N4665" i="1" s="1"/>
  <c r="J4666" i="1"/>
  <c r="N4666" i="1" s="1"/>
  <c r="J4667" i="1"/>
  <c r="N4667" i="1" s="1"/>
  <c r="J4668" i="1"/>
  <c r="N4668" i="1" s="1"/>
  <c r="J4669" i="1"/>
  <c r="N4669" i="1" s="1"/>
  <c r="J4670" i="1"/>
  <c r="N4670" i="1" s="1"/>
  <c r="J4671" i="1"/>
  <c r="N4671" i="1" s="1"/>
  <c r="J4672" i="1"/>
  <c r="N4672" i="1" s="1"/>
  <c r="J4673" i="1"/>
  <c r="N4673" i="1" s="1"/>
  <c r="J4674" i="1"/>
  <c r="N4674" i="1" s="1"/>
  <c r="J4675" i="1"/>
  <c r="N4675" i="1" s="1"/>
  <c r="J4676" i="1"/>
  <c r="N4676" i="1" s="1"/>
  <c r="J4677" i="1"/>
  <c r="N4677" i="1" s="1"/>
  <c r="J4678" i="1"/>
  <c r="N4678" i="1" s="1"/>
  <c r="J4679" i="1"/>
  <c r="N4679" i="1" s="1"/>
  <c r="J4680" i="1"/>
  <c r="N4680" i="1" s="1"/>
  <c r="J4681" i="1"/>
  <c r="N4681" i="1" s="1"/>
  <c r="J4682" i="1"/>
  <c r="N4682" i="1" s="1"/>
  <c r="J4683" i="1"/>
  <c r="N4683" i="1" s="1"/>
  <c r="J4684" i="1"/>
  <c r="N4684" i="1" s="1"/>
  <c r="J4685" i="1"/>
  <c r="N4685" i="1" s="1"/>
  <c r="J4686" i="1"/>
  <c r="N4686" i="1" s="1"/>
  <c r="J4687" i="1"/>
  <c r="N4687" i="1" s="1"/>
  <c r="J4688" i="1"/>
  <c r="N4688" i="1" s="1"/>
  <c r="J4689" i="1"/>
  <c r="N4689" i="1" s="1"/>
  <c r="J4690" i="1"/>
  <c r="N4690" i="1" s="1"/>
  <c r="J4691" i="1"/>
  <c r="N4691" i="1" s="1"/>
  <c r="J4692" i="1"/>
  <c r="N4692" i="1" s="1"/>
  <c r="J4693" i="1"/>
  <c r="N4693" i="1" s="1"/>
  <c r="J4694" i="1"/>
  <c r="N4694" i="1" s="1"/>
  <c r="J4695" i="1"/>
  <c r="N4695" i="1" s="1"/>
  <c r="J4696" i="1"/>
  <c r="N4696" i="1" s="1"/>
  <c r="J4697" i="1"/>
  <c r="N4697" i="1" s="1"/>
  <c r="J4698" i="1"/>
  <c r="N4698" i="1" s="1"/>
  <c r="J4699" i="1"/>
  <c r="N4699" i="1" s="1"/>
  <c r="J4700" i="1"/>
  <c r="N4700" i="1" s="1"/>
  <c r="J4701" i="1"/>
  <c r="N4701" i="1" s="1"/>
  <c r="J4702" i="1"/>
  <c r="N4702" i="1" s="1"/>
  <c r="J4703" i="1"/>
  <c r="N4703" i="1" s="1"/>
  <c r="J4704" i="1"/>
  <c r="N4704" i="1" s="1"/>
  <c r="J4705" i="1"/>
  <c r="N4705" i="1" s="1"/>
  <c r="J4706" i="1"/>
  <c r="N4706" i="1" s="1"/>
  <c r="J4707" i="1"/>
  <c r="N4707" i="1" s="1"/>
  <c r="J4708" i="1"/>
  <c r="N4708" i="1" s="1"/>
  <c r="J4709" i="1"/>
  <c r="N4709" i="1" s="1"/>
  <c r="J4710" i="1"/>
  <c r="N4710" i="1" s="1"/>
  <c r="J4711" i="1"/>
  <c r="N4711" i="1" s="1"/>
  <c r="J4712" i="1"/>
  <c r="N4712" i="1" s="1"/>
  <c r="J4713" i="1"/>
  <c r="N4713" i="1" s="1"/>
  <c r="J4714" i="1"/>
  <c r="N4714" i="1" s="1"/>
  <c r="J4715" i="1"/>
  <c r="N4715" i="1" s="1"/>
  <c r="J4716" i="1"/>
  <c r="N4716" i="1" s="1"/>
  <c r="J4717" i="1"/>
  <c r="N4717" i="1" s="1"/>
  <c r="J4718" i="1"/>
  <c r="N4718" i="1" s="1"/>
  <c r="J4719" i="1"/>
  <c r="N4719" i="1" s="1"/>
  <c r="J4720" i="1"/>
  <c r="N4720" i="1" s="1"/>
  <c r="J4721" i="1"/>
  <c r="N4721" i="1" s="1"/>
  <c r="J4722" i="1"/>
  <c r="N4722" i="1" s="1"/>
  <c r="J4723" i="1"/>
  <c r="N4723" i="1" s="1"/>
  <c r="J4724" i="1"/>
  <c r="N4724" i="1" s="1"/>
  <c r="J4725" i="1"/>
  <c r="N4725" i="1" s="1"/>
  <c r="J4726" i="1"/>
  <c r="N4726" i="1" s="1"/>
  <c r="J4727" i="1"/>
  <c r="N4727" i="1" s="1"/>
  <c r="J4728" i="1"/>
  <c r="N4728" i="1" s="1"/>
  <c r="J4729" i="1"/>
  <c r="N4729" i="1" s="1"/>
  <c r="J4730" i="1"/>
  <c r="N4730" i="1" s="1"/>
  <c r="J4731" i="1"/>
  <c r="N4731" i="1" s="1"/>
  <c r="J4732" i="1"/>
  <c r="N4732" i="1" s="1"/>
  <c r="J4733" i="1"/>
  <c r="N4733" i="1" s="1"/>
  <c r="J4734" i="1"/>
  <c r="N4734" i="1" s="1"/>
  <c r="J4735" i="1"/>
  <c r="N4735" i="1" s="1"/>
  <c r="J4736" i="1"/>
  <c r="N4736" i="1" s="1"/>
  <c r="J4737" i="1"/>
  <c r="N4737" i="1" s="1"/>
  <c r="J4738" i="1"/>
  <c r="N4738" i="1" s="1"/>
  <c r="J4739" i="1"/>
  <c r="N4739" i="1" s="1"/>
  <c r="J4740" i="1"/>
  <c r="N4740" i="1" s="1"/>
  <c r="J4741" i="1"/>
  <c r="N4741" i="1" s="1"/>
  <c r="J4742" i="1"/>
  <c r="N4742" i="1" s="1"/>
  <c r="J4743" i="1"/>
  <c r="N4743" i="1" s="1"/>
  <c r="J4744" i="1"/>
  <c r="N4744" i="1" s="1"/>
  <c r="J4745" i="1"/>
  <c r="N4745" i="1" s="1"/>
  <c r="J4746" i="1"/>
  <c r="N4746" i="1" s="1"/>
  <c r="J4747" i="1"/>
  <c r="N4747" i="1" s="1"/>
  <c r="J4748" i="1"/>
  <c r="N4748" i="1" s="1"/>
  <c r="J4749" i="1"/>
  <c r="N4749" i="1" s="1"/>
  <c r="J4750" i="1"/>
  <c r="N4750" i="1" s="1"/>
  <c r="J4751" i="1"/>
  <c r="N4751" i="1" s="1"/>
  <c r="J4752" i="1"/>
  <c r="N4752" i="1" s="1"/>
  <c r="J4753" i="1"/>
  <c r="N4753" i="1" s="1"/>
  <c r="J4754" i="1"/>
  <c r="N4754" i="1" s="1"/>
  <c r="J4755" i="1"/>
  <c r="N4755" i="1" s="1"/>
  <c r="J4756" i="1"/>
  <c r="N4756" i="1" s="1"/>
  <c r="J4757" i="1"/>
  <c r="N4757" i="1" s="1"/>
  <c r="J4758" i="1"/>
  <c r="N4758" i="1" s="1"/>
  <c r="J4759" i="1"/>
  <c r="N4759" i="1" s="1"/>
  <c r="J4760" i="1"/>
  <c r="N4760" i="1" s="1"/>
  <c r="J4761" i="1"/>
  <c r="N4761" i="1" s="1"/>
  <c r="J4762" i="1"/>
  <c r="N4762" i="1" s="1"/>
  <c r="J4763" i="1"/>
  <c r="N4763" i="1" s="1"/>
  <c r="J4764" i="1"/>
  <c r="N4764" i="1" s="1"/>
  <c r="J4765" i="1"/>
  <c r="N4765" i="1" s="1"/>
  <c r="J4766" i="1"/>
  <c r="N4766" i="1" s="1"/>
  <c r="J4767" i="1"/>
  <c r="N4767" i="1" s="1"/>
  <c r="J4768" i="1"/>
  <c r="N4768" i="1" s="1"/>
  <c r="J4769" i="1"/>
  <c r="N4769" i="1" s="1"/>
  <c r="J4770" i="1"/>
  <c r="N4770" i="1" s="1"/>
  <c r="J4771" i="1"/>
  <c r="N4771" i="1" s="1"/>
  <c r="J4772" i="1"/>
  <c r="N4772" i="1" s="1"/>
  <c r="J4773" i="1"/>
  <c r="N4773" i="1" s="1"/>
  <c r="J4774" i="1"/>
  <c r="N4774" i="1" s="1"/>
  <c r="J4775" i="1"/>
  <c r="N4775" i="1" s="1"/>
  <c r="J4776" i="1"/>
  <c r="N4776" i="1" s="1"/>
  <c r="J4777" i="1"/>
  <c r="N4777" i="1" s="1"/>
  <c r="J4778" i="1"/>
  <c r="N4778" i="1" s="1"/>
  <c r="J4779" i="1"/>
  <c r="N4779" i="1" s="1"/>
  <c r="J4780" i="1"/>
  <c r="N4780" i="1" s="1"/>
  <c r="J4781" i="1"/>
  <c r="N4781" i="1" s="1"/>
  <c r="J4782" i="1"/>
  <c r="N4782" i="1" s="1"/>
  <c r="J4783" i="1"/>
  <c r="N4783" i="1" s="1"/>
  <c r="J4784" i="1"/>
  <c r="N4784" i="1" s="1"/>
  <c r="J4785" i="1"/>
  <c r="N4785" i="1" s="1"/>
  <c r="J4786" i="1"/>
  <c r="N4786" i="1" s="1"/>
  <c r="J4787" i="1"/>
  <c r="N4787" i="1" s="1"/>
  <c r="J4788" i="1"/>
  <c r="N4788" i="1" s="1"/>
  <c r="J4789" i="1"/>
  <c r="N4789" i="1" s="1"/>
  <c r="J4790" i="1"/>
  <c r="N4790" i="1" s="1"/>
  <c r="J4791" i="1"/>
  <c r="N4791" i="1" s="1"/>
  <c r="J4792" i="1"/>
  <c r="N4792" i="1" s="1"/>
  <c r="J4793" i="1"/>
  <c r="N4793" i="1" s="1"/>
  <c r="J4794" i="1"/>
  <c r="N4794" i="1" s="1"/>
  <c r="J4795" i="1"/>
  <c r="N4795" i="1" s="1"/>
  <c r="J4796" i="1"/>
  <c r="N4796" i="1" s="1"/>
  <c r="J4797" i="1"/>
  <c r="N4797" i="1" s="1"/>
  <c r="J4798" i="1"/>
  <c r="N4798" i="1" s="1"/>
  <c r="J4799" i="1"/>
  <c r="N4799" i="1" s="1"/>
  <c r="J4800" i="1"/>
  <c r="N4800" i="1" s="1"/>
  <c r="J4801" i="1"/>
  <c r="N4801" i="1" s="1"/>
  <c r="J4802" i="1"/>
  <c r="N4802" i="1" s="1"/>
  <c r="J4803" i="1"/>
  <c r="N4803" i="1" s="1"/>
  <c r="J4804" i="1"/>
  <c r="N4804" i="1" s="1"/>
  <c r="J4805" i="1"/>
  <c r="N4805" i="1" s="1"/>
  <c r="J4806" i="1"/>
  <c r="N4806" i="1" s="1"/>
  <c r="J4807" i="1"/>
  <c r="N4807" i="1" s="1"/>
  <c r="J4808" i="1"/>
  <c r="N4808" i="1" s="1"/>
  <c r="J4809" i="1"/>
  <c r="N4809" i="1" s="1"/>
  <c r="J4810" i="1"/>
  <c r="N4810" i="1" s="1"/>
  <c r="J4811" i="1"/>
  <c r="N4811" i="1" s="1"/>
  <c r="J4812" i="1"/>
  <c r="N4812" i="1" s="1"/>
  <c r="J4813" i="1"/>
  <c r="N4813" i="1" s="1"/>
  <c r="J4814" i="1"/>
  <c r="N4814" i="1" s="1"/>
  <c r="J4815" i="1"/>
  <c r="N4815" i="1" s="1"/>
  <c r="J4816" i="1"/>
  <c r="N4816" i="1" s="1"/>
  <c r="J4817" i="1"/>
  <c r="N4817" i="1" s="1"/>
  <c r="J4818" i="1"/>
  <c r="N4818" i="1" s="1"/>
  <c r="J4819" i="1"/>
  <c r="N4819" i="1" s="1"/>
  <c r="J4820" i="1"/>
  <c r="N4820" i="1" s="1"/>
  <c r="J4821" i="1"/>
  <c r="N4821" i="1" s="1"/>
  <c r="J4822" i="1"/>
  <c r="N4822" i="1" s="1"/>
  <c r="J4823" i="1"/>
  <c r="N4823" i="1" s="1"/>
  <c r="J4824" i="1"/>
  <c r="N4824" i="1" s="1"/>
  <c r="J4825" i="1"/>
  <c r="N4825" i="1" s="1"/>
  <c r="J4826" i="1"/>
  <c r="N4826" i="1" s="1"/>
  <c r="J4827" i="1"/>
  <c r="N4827" i="1" s="1"/>
  <c r="J4828" i="1"/>
  <c r="N4828" i="1" s="1"/>
  <c r="J4829" i="1"/>
  <c r="N4829" i="1" s="1"/>
  <c r="J4830" i="1"/>
  <c r="N4830" i="1" s="1"/>
  <c r="J4831" i="1"/>
  <c r="N4831" i="1" s="1"/>
  <c r="J4832" i="1"/>
  <c r="N4832" i="1" s="1"/>
  <c r="J4833" i="1"/>
  <c r="N4833" i="1" s="1"/>
  <c r="J4834" i="1"/>
  <c r="N4834" i="1" s="1"/>
  <c r="J4835" i="1"/>
  <c r="N4835" i="1" s="1"/>
  <c r="J4836" i="1"/>
  <c r="N4836" i="1" s="1"/>
  <c r="J4837" i="1"/>
  <c r="N4837" i="1" s="1"/>
  <c r="J4838" i="1"/>
  <c r="N4838" i="1" s="1"/>
  <c r="J4839" i="1"/>
  <c r="N4839" i="1" s="1"/>
  <c r="J4840" i="1"/>
  <c r="N4840" i="1" s="1"/>
  <c r="J4841" i="1"/>
  <c r="N4841" i="1" s="1"/>
  <c r="J4842" i="1"/>
  <c r="N4842" i="1" s="1"/>
  <c r="J4843" i="1"/>
  <c r="N4843" i="1" s="1"/>
  <c r="J4844" i="1"/>
  <c r="N4844" i="1" s="1"/>
  <c r="J4845" i="1"/>
  <c r="N4845" i="1" s="1"/>
  <c r="J4846" i="1"/>
  <c r="N4846" i="1" s="1"/>
  <c r="J4847" i="1"/>
  <c r="N4847" i="1" s="1"/>
  <c r="J4848" i="1"/>
  <c r="N4848" i="1" s="1"/>
  <c r="J4849" i="1"/>
  <c r="N4849" i="1" s="1"/>
  <c r="J4850" i="1"/>
  <c r="N4850" i="1" s="1"/>
  <c r="J4851" i="1"/>
  <c r="N4851" i="1" s="1"/>
  <c r="J4852" i="1"/>
  <c r="N4852" i="1" s="1"/>
  <c r="J4853" i="1"/>
  <c r="N4853" i="1" s="1"/>
  <c r="J4854" i="1"/>
  <c r="N4854" i="1" s="1"/>
  <c r="J4855" i="1"/>
  <c r="N4855" i="1" s="1"/>
  <c r="J4856" i="1"/>
  <c r="N4856" i="1" s="1"/>
  <c r="J4857" i="1"/>
  <c r="N4857" i="1" s="1"/>
  <c r="J4858" i="1"/>
  <c r="N4858" i="1" s="1"/>
  <c r="J4859" i="1"/>
  <c r="N4859" i="1" s="1"/>
  <c r="J4860" i="1"/>
  <c r="N4860" i="1" s="1"/>
  <c r="J4861" i="1"/>
  <c r="N4861" i="1" s="1"/>
  <c r="J4862" i="1"/>
  <c r="N4862" i="1" s="1"/>
  <c r="J4863" i="1"/>
  <c r="N4863" i="1" s="1"/>
  <c r="J4864" i="1"/>
  <c r="N4864" i="1" s="1"/>
  <c r="J4865" i="1"/>
  <c r="N4865" i="1" s="1"/>
  <c r="J4866" i="1"/>
  <c r="N4866" i="1" s="1"/>
  <c r="J4867" i="1"/>
  <c r="N4867" i="1" s="1"/>
  <c r="J4868" i="1"/>
  <c r="N4868" i="1" s="1"/>
  <c r="J4869" i="1"/>
  <c r="N4869" i="1" s="1"/>
  <c r="J4870" i="1"/>
  <c r="N4870" i="1" s="1"/>
  <c r="J4871" i="1"/>
  <c r="N4871" i="1" s="1"/>
  <c r="J4872" i="1"/>
  <c r="N4872" i="1" s="1"/>
  <c r="J4873" i="1"/>
  <c r="N4873" i="1" s="1"/>
  <c r="J4874" i="1"/>
  <c r="N4874" i="1" s="1"/>
  <c r="J4875" i="1"/>
  <c r="N4875" i="1" s="1"/>
  <c r="J4876" i="1"/>
  <c r="N4876" i="1" s="1"/>
  <c r="J4877" i="1"/>
  <c r="N4877" i="1" s="1"/>
  <c r="J4878" i="1"/>
  <c r="N4878" i="1" s="1"/>
  <c r="J4879" i="1"/>
  <c r="N4879" i="1" s="1"/>
  <c r="J4880" i="1"/>
  <c r="N4880" i="1" s="1"/>
  <c r="J4881" i="1"/>
  <c r="N4881" i="1" s="1"/>
  <c r="J4882" i="1"/>
  <c r="N4882" i="1" s="1"/>
  <c r="J4883" i="1"/>
  <c r="N4883" i="1" s="1"/>
  <c r="J4884" i="1"/>
  <c r="N4884" i="1" s="1"/>
  <c r="J4885" i="1"/>
  <c r="N4885" i="1" s="1"/>
  <c r="J4886" i="1"/>
  <c r="N4886" i="1" s="1"/>
  <c r="J4887" i="1"/>
  <c r="N4887" i="1" s="1"/>
  <c r="J4888" i="1"/>
  <c r="N4888" i="1" s="1"/>
  <c r="J4889" i="1"/>
  <c r="N4889" i="1" s="1"/>
  <c r="J4890" i="1"/>
  <c r="N4890" i="1" s="1"/>
  <c r="J4891" i="1"/>
  <c r="N4891" i="1" s="1"/>
  <c r="J4892" i="1"/>
  <c r="N4892" i="1" s="1"/>
  <c r="J4893" i="1"/>
  <c r="N4893" i="1" s="1"/>
  <c r="J4894" i="1"/>
  <c r="N4894" i="1" s="1"/>
  <c r="J4895" i="1"/>
  <c r="N4895" i="1" s="1"/>
  <c r="J4896" i="1"/>
  <c r="N4896" i="1" s="1"/>
  <c r="J4897" i="1"/>
  <c r="N4897" i="1" s="1"/>
  <c r="J4898" i="1"/>
  <c r="N4898" i="1" s="1"/>
  <c r="J4899" i="1"/>
  <c r="N4899" i="1" s="1"/>
  <c r="J4900" i="1"/>
  <c r="N4900" i="1" s="1"/>
  <c r="J4901" i="1"/>
  <c r="N4901" i="1" s="1"/>
  <c r="J4902" i="1"/>
  <c r="N4902" i="1" s="1"/>
  <c r="J4903" i="1"/>
  <c r="N4903" i="1" s="1"/>
  <c r="J4904" i="1"/>
  <c r="N4904" i="1" s="1"/>
  <c r="J4905" i="1"/>
  <c r="N4905" i="1" s="1"/>
  <c r="J4906" i="1"/>
  <c r="N4906" i="1" s="1"/>
  <c r="J4907" i="1"/>
  <c r="N4907" i="1" s="1"/>
  <c r="J4908" i="1"/>
  <c r="N4908" i="1" s="1"/>
  <c r="J4909" i="1"/>
  <c r="N4909" i="1" s="1"/>
  <c r="J4910" i="1"/>
  <c r="N4910" i="1" s="1"/>
  <c r="J4911" i="1"/>
  <c r="N4911" i="1" s="1"/>
  <c r="J4912" i="1"/>
  <c r="N4912" i="1" s="1"/>
  <c r="J4913" i="1"/>
  <c r="N4913" i="1" s="1"/>
  <c r="J4914" i="1"/>
  <c r="N4914" i="1" s="1"/>
  <c r="J4915" i="1"/>
  <c r="N4915" i="1" s="1"/>
  <c r="J4916" i="1"/>
  <c r="N4916" i="1" s="1"/>
  <c r="J4917" i="1"/>
  <c r="N4917" i="1" s="1"/>
  <c r="J4918" i="1"/>
  <c r="N4918" i="1" s="1"/>
  <c r="J4919" i="1"/>
  <c r="N4919" i="1" s="1"/>
  <c r="J4920" i="1"/>
  <c r="N4920" i="1" s="1"/>
  <c r="J4921" i="1"/>
  <c r="N4921" i="1" s="1"/>
  <c r="J4922" i="1"/>
  <c r="N4922" i="1" s="1"/>
  <c r="J4923" i="1"/>
  <c r="N4923" i="1" s="1"/>
  <c r="J4924" i="1"/>
  <c r="N4924" i="1" s="1"/>
  <c r="J4925" i="1"/>
  <c r="N4925" i="1" s="1"/>
  <c r="J4926" i="1"/>
  <c r="N4926" i="1" s="1"/>
  <c r="J4927" i="1"/>
  <c r="N4927" i="1" s="1"/>
  <c r="J4928" i="1"/>
  <c r="N4928" i="1" s="1"/>
  <c r="J4929" i="1"/>
  <c r="N4929" i="1" s="1"/>
  <c r="J4930" i="1"/>
  <c r="N4930" i="1" s="1"/>
  <c r="J4931" i="1"/>
  <c r="N4931" i="1" s="1"/>
  <c r="J4932" i="1"/>
  <c r="N4932" i="1" s="1"/>
  <c r="J4933" i="1"/>
  <c r="N4933" i="1" s="1"/>
  <c r="J4934" i="1"/>
  <c r="N4934" i="1" s="1"/>
  <c r="J4935" i="1"/>
  <c r="N4935" i="1" s="1"/>
  <c r="J4936" i="1"/>
  <c r="N4936" i="1" s="1"/>
  <c r="J4937" i="1"/>
  <c r="N4937" i="1" s="1"/>
  <c r="J4938" i="1"/>
  <c r="N4938" i="1" s="1"/>
  <c r="J4939" i="1"/>
  <c r="N4939" i="1" s="1"/>
  <c r="J4940" i="1"/>
  <c r="N4940" i="1" s="1"/>
  <c r="J4941" i="1"/>
  <c r="N4941" i="1" s="1"/>
  <c r="J4942" i="1"/>
  <c r="N4942" i="1" s="1"/>
  <c r="J4943" i="1"/>
  <c r="N4943" i="1" s="1"/>
  <c r="J4944" i="1"/>
  <c r="N4944" i="1" s="1"/>
  <c r="J4945" i="1"/>
  <c r="N4945" i="1" s="1"/>
  <c r="J4946" i="1"/>
  <c r="N4946" i="1" s="1"/>
  <c r="J4947" i="1"/>
  <c r="N4947" i="1" s="1"/>
  <c r="J4948" i="1"/>
  <c r="N4948" i="1" s="1"/>
  <c r="J4949" i="1"/>
  <c r="N4949" i="1" s="1"/>
  <c r="J4950" i="1"/>
  <c r="N4950" i="1" s="1"/>
  <c r="J4951" i="1"/>
  <c r="N4951" i="1" s="1"/>
  <c r="J4952" i="1"/>
  <c r="N4952" i="1" s="1"/>
  <c r="J4953" i="1"/>
  <c r="N4953" i="1" s="1"/>
  <c r="J4954" i="1"/>
  <c r="N4954" i="1" s="1"/>
  <c r="J4955" i="1"/>
  <c r="N4955" i="1" s="1"/>
  <c r="J4956" i="1"/>
  <c r="N4956" i="1" s="1"/>
  <c r="J4957" i="1"/>
  <c r="N4957" i="1" s="1"/>
  <c r="J4958" i="1"/>
  <c r="N4958" i="1" s="1"/>
  <c r="J4959" i="1"/>
  <c r="N4959" i="1" s="1"/>
  <c r="J4960" i="1"/>
  <c r="N4960" i="1" s="1"/>
  <c r="J4961" i="1"/>
  <c r="N4961" i="1" s="1"/>
  <c r="J4962" i="1"/>
  <c r="N4962" i="1" s="1"/>
  <c r="J4963" i="1"/>
  <c r="N4963" i="1" s="1"/>
  <c r="J4964" i="1"/>
  <c r="N4964" i="1" s="1"/>
  <c r="J4965" i="1"/>
  <c r="N4965" i="1" s="1"/>
  <c r="J4966" i="1"/>
  <c r="N4966" i="1" s="1"/>
  <c r="J4967" i="1"/>
  <c r="N4967" i="1" s="1"/>
  <c r="J4968" i="1"/>
  <c r="N4968" i="1" s="1"/>
  <c r="J4969" i="1"/>
  <c r="N4969" i="1" s="1"/>
  <c r="J4970" i="1"/>
  <c r="N4970" i="1" s="1"/>
  <c r="J4971" i="1"/>
  <c r="N4971" i="1" s="1"/>
  <c r="J4972" i="1"/>
  <c r="N4972" i="1" s="1"/>
  <c r="J4973" i="1"/>
  <c r="N4973" i="1" s="1"/>
  <c r="J4974" i="1"/>
  <c r="N4974" i="1" s="1"/>
  <c r="J4975" i="1"/>
  <c r="N4975" i="1" s="1"/>
  <c r="J4976" i="1"/>
  <c r="N4976" i="1" s="1"/>
  <c r="J4977" i="1"/>
  <c r="N4977" i="1" s="1"/>
  <c r="J4978" i="1"/>
  <c r="N4978" i="1" s="1"/>
  <c r="J4979" i="1"/>
  <c r="N4979" i="1" s="1"/>
  <c r="J4980" i="1"/>
  <c r="N4980" i="1" s="1"/>
  <c r="J4981" i="1"/>
  <c r="N4981" i="1" s="1"/>
  <c r="J4982" i="1"/>
  <c r="N4982" i="1" s="1"/>
  <c r="J4983" i="1"/>
  <c r="N4983" i="1" s="1"/>
  <c r="J4984" i="1"/>
  <c r="N4984" i="1" s="1"/>
  <c r="J4985" i="1"/>
  <c r="N4985" i="1" s="1"/>
  <c r="J4986" i="1"/>
  <c r="N4986" i="1" s="1"/>
  <c r="J4987" i="1"/>
  <c r="N4987" i="1" s="1"/>
  <c r="J4988" i="1"/>
  <c r="N4988" i="1" s="1"/>
  <c r="J4989" i="1"/>
  <c r="N4989" i="1" s="1"/>
  <c r="J4990" i="1"/>
  <c r="N4990" i="1" s="1"/>
  <c r="J4991" i="1"/>
  <c r="N4991" i="1" s="1"/>
  <c r="J4992" i="1"/>
  <c r="N4992" i="1" s="1"/>
  <c r="J4993" i="1"/>
  <c r="N4993" i="1" s="1"/>
  <c r="J4994" i="1"/>
  <c r="N4994" i="1" s="1"/>
  <c r="J4995" i="1"/>
  <c r="N4995" i="1" s="1"/>
  <c r="J4996" i="1"/>
  <c r="N4996" i="1" s="1"/>
  <c r="J4997" i="1"/>
  <c r="N4997" i="1" s="1"/>
  <c r="J4998" i="1"/>
  <c r="N4998" i="1" s="1"/>
  <c r="J4999" i="1"/>
  <c r="N4999" i="1" s="1"/>
  <c r="J5000" i="1"/>
  <c r="N5000" i="1" s="1"/>
  <c r="J5001" i="1"/>
  <c r="N5001" i="1" s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D2" i="3"/>
  <c r="K4862" i="1" s="1"/>
  <c r="D3" i="3"/>
  <c r="K4676" i="1" s="1"/>
  <c r="D4" i="3"/>
  <c r="K4662" i="1" s="1"/>
  <c r="D5" i="3"/>
  <c r="D6" i="3"/>
  <c r="D7" i="3"/>
  <c r="K4616" i="1" s="1"/>
  <c r="D8" i="3"/>
  <c r="D9" i="3"/>
  <c r="K4474" i="1" s="1"/>
  <c r="D10" i="3"/>
  <c r="K4816" i="1" s="1"/>
  <c r="D11" i="3"/>
  <c r="D12" i="3"/>
  <c r="K4381" i="1" s="1"/>
  <c r="D13" i="3"/>
  <c r="D14" i="3"/>
  <c r="D15" i="3"/>
  <c r="D16" i="3"/>
  <c r="D17" i="3"/>
  <c r="K4506" i="1" s="1"/>
  <c r="D18" i="3"/>
  <c r="K4459" i="1" s="1"/>
  <c r="D19" i="3"/>
  <c r="K4911" i="1" s="1"/>
  <c r="D20" i="3"/>
  <c r="D21" i="3"/>
  <c r="D22" i="3"/>
  <c r="K4647" i="1" s="1"/>
  <c r="D23" i="3"/>
  <c r="D24" i="3"/>
  <c r="D25" i="3"/>
  <c r="K4995" i="1" s="1"/>
  <c r="D26" i="3"/>
  <c r="K4732" i="1" s="1"/>
  <c r="D27" i="3"/>
  <c r="K4399" i="1" s="1"/>
  <c r="D28" i="3"/>
  <c r="K4575" i="1" s="1"/>
  <c r="D29" i="3"/>
  <c r="D30" i="3"/>
  <c r="D31" i="3"/>
  <c r="D32" i="3"/>
  <c r="D33" i="3"/>
  <c r="K4666" i="1" s="1"/>
  <c r="D34" i="3"/>
  <c r="K4939" i="1" s="1"/>
  <c r="D35" i="3"/>
  <c r="K4648" i="1" s="1"/>
  <c r="D36" i="3"/>
  <c r="K4463" i="1" s="1"/>
  <c r="D37" i="3"/>
  <c r="K4703" i="1" s="1"/>
  <c r="D38" i="3"/>
  <c r="K4863" i="1" s="1"/>
  <c r="D39" i="3"/>
  <c r="K4920" i="1" s="1"/>
  <c r="D40" i="3"/>
  <c r="D41" i="3"/>
  <c r="K4610" i="1" s="1"/>
  <c r="D42" i="3"/>
  <c r="K4424" i="1" s="1"/>
  <c r="D43" i="3"/>
  <c r="K4413" i="1" s="1"/>
  <c r="D44" i="3"/>
  <c r="K4847" i="1" s="1"/>
  <c r="D45" i="3"/>
  <c r="K4383" i="1" s="1"/>
  <c r="D46" i="3"/>
  <c r="K4416" i="1" s="1"/>
  <c r="D47" i="3"/>
  <c r="D48" i="3"/>
  <c r="D49" i="3"/>
  <c r="K4915" i="1" s="1"/>
  <c r="D50" i="3"/>
  <c r="K4524" i="1" s="1"/>
  <c r="D51" i="3"/>
  <c r="K4500" i="1" s="1"/>
  <c r="D52" i="3"/>
  <c r="K4637" i="1" s="1"/>
  <c r="D53" i="3"/>
  <c r="K4783" i="1" s="1"/>
  <c r="D54" i="3"/>
  <c r="D55" i="3"/>
  <c r="K4223" i="1" s="1"/>
  <c r="D56" i="3"/>
  <c r="D57" i="3"/>
  <c r="K4802" i="1" s="1"/>
  <c r="D58" i="3"/>
  <c r="D59" i="3"/>
  <c r="K4934" i="1" s="1"/>
  <c r="D60" i="3"/>
  <c r="K4784" i="1" s="1"/>
  <c r="D61" i="3"/>
  <c r="K4279" i="1" s="1"/>
  <c r="D62" i="3"/>
  <c r="D63" i="3"/>
  <c r="K4864" i="1" s="1"/>
  <c r="D64" i="3"/>
  <c r="D65" i="3"/>
  <c r="K4808" i="1" s="1"/>
  <c r="D66" i="3"/>
  <c r="K4563" i="1" s="1"/>
  <c r="D67" i="3"/>
  <c r="D68" i="3"/>
  <c r="K4773" i="1" s="1"/>
  <c r="D69" i="3"/>
  <c r="K4422" i="1" s="1"/>
  <c r="D70" i="3"/>
  <c r="K4984" i="1" s="1"/>
  <c r="D71" i="3"/>
  <c r="D72" i="3"/>
  <c r="D73" i="3"/>
  <c r="K4626" i="1" s="1"/>
  <c r="D74" i="3"/>
  <c r="K4829" i="1" s="1"/>
  <c r="D75" i="3"/>
  <c r="K4518" i="1" s="1"/>
  <c r="D76" i="3"/>
  <c r="K4896" i="1" s="1"/>
  <c r="D77" i="3"/>
  <c r="D78" i="3"/>
  <c r="D79" i="3"/>
  <c r="D80" i="3"/>
  <c r="D81" i="3"/>
  <c r="K4886" i="1" s="1"/>
  <c r="D82" i="3"/>
  <c r="K4420" i="1" s="1"/>
  <c r="D83" i="3"/>
  <c r="K4876" i="1" s="1"/>
  <c r="D84" i="3"/>
  <c r="K4733" i="1" s="1"/>
  <c r="D85" i="3"/>
  <c r="K4792" i="1" s="1"/>
  <c r="D86" i="3"/>
  <c r="D87" i="3"/>
  <c r="D88" i="3"/>
  <c r="D89" i="3"/>
  <c r="K4954" i="1" s="1"/>
  <c r="D90" i="3"/>
  <c r="K4684" i="1" s="1"/>
  <c r="D91" i="3"/>
  <c r="K4452" i="1" s="1"/>
  <c r="D92" i="3"/>
  <c r="K4991" i="1" s="1"/>
  <c r="D93" i="3"/>
  <c r="K4870" i="1" s="1"/>
  <c r="D94" i="3"/>
  <c r="K4631" i="1" s="1"/>
  <c r="D95" i="3"/>
  <c r="K4504" i="1" s="1"/>
  <c r="D96" i="3"/>
  <c r="D97" i="3"/>
  <c r="K4970" i="1" s="1"/>
  <c r="D98" i="3"/>
  <c r="K4311" i="1" s="1"/>
  <c r="D99" i="3"/>
  <c r="K4565" i="1" s="1"/>
  <c r="D100" i="3"/>
  <c r="K4581" i="1" s="1"/>
  <c r="D101" i="3"/>
  <c r="K4502" i="1" s="1"/>
  <c r="D102" i="3"/>
  <c r="D103" i="3"/>
  <c r="D104" i="3"/>
  <c r="D105" i="3"/>
  <c r="K4514" i="1" s="1"/>
  <c r="D106" i="3"/>
  <c r="K4859" i="1" s="1"/>
  <c r="D107" i="3"/>
  <c r="K4590" i="1" s="1"/>
  <c r="D108" i="3"/>
  <c r="K4782" i="1" s="1"/>
  <c r="D109" i="3"/>
  <c r="D110" i="3"/>
  <c r="D111" i="3"/>
  <c r="D112" i="3"/>
  <c r="D113" i="3"/>
  <c r="K4980" i="1" s="1"/>
  <c r="D114" i="3"/>
  <c r="K4558" i="1" s="1"/>
  <c r="D115" i="3"/>
  <c r="K4903" i="1" s="1"/>
  <c r="D116" i="3"/>
  <c r="D117" i="3"/>
  <c r="K4846" i="1" s="1"/>
  <c r="D118" i="3"/>
  <c r="K4976" i="1" s="1"/>
  <c r="D119" i="3"/>
  <c r="K4528" i="1" s="1"/>
  <c r="D120" i="3"/>
  <c r="D121" i="3"/>
  <c r="K4612" i="1" s="1"/>
  <c r="D122" i="3"/>
  <c r="K4731" i="1" s="1"/>
  <c r="D123" i="3"/>
  <c r="K4629" i="1" s="1"/>
  <c r="D124" i="3"/>
  <c r="K4823" i="1" s="1"/>
  <c r="D125" i="3"/>
  <c r="D126" i="3"/>
  <c r="K4711" i="1" s="1"/>
  <c r="D127" i="3"/>
  <c r="K4287" i="1" s="1"/>
  <c r="D128" i="3"/>
  <c r="D129" i="3"/>
  <c r="K4906" i="1" s="1"/>
  <c r="D130" i="3"/>
  <c r="K4560" i="1" s="1"/>
  <c r="D131" i="3"/>
  <c r="D132" i="3"/>
  <c r="D133" i="3"/>
  <c r="D134" i="3"/>
  <c r="D135" i="3"/>
  <c r="D136" i="3"/>
  <c r="D137" i="3"/>
  <c r="K4924" i="1" s="1"/>
  <c r="D138" i="3"/>
  <c r="K4510" i="1" s="1"/>
  <c r="D139" i="3"/>
  <c r="K4948" i="1" s="1"/>
  <c r="D140" i="3"/>
  <c r="K4965" i="1" s="1"/>
  <c r="D141" i="3"/>
  <c r="K4511" i="1" s="1"/>
  <c r="D142" i="3"/>
  <c r="D143" i="3"/>
  <c r="K4992" i="1" s="1"/>
  <c r="D144" i="3"/>
  <c r="D145" i="3"/>
  <c r="K4807" i="1" s="1"/>
  <c r="D146" i="3"/>
  <c r="K4579" i="1" s="1"/>
  <c r="D147" i="3"/>
  <c r="K4608" i="1" s="1"/>
  <c r="D148" i="3"/>
  <c r="K4661" i="1" s="1"/>
  <c r="D149" i="3"/>
  <c r="K4454" i="1" s="1"/>
  <c r="D150" i="3"/>
  <c r="D151" i="3"/>
  <c r="K4664" i="1" s="1"/>
  <c r="D152" i="3"/>
  <c r="D153" i="3"/>
  <c r="K4706" i="1" s="1"/>
  <c r="D154" i="3"/>
  <c r="K4559" i="1" s="1"/>
  <c r="D155" i="3"/>
  <c r="K4943" i="1" s="1"/>
  <c r="D156" i="3"/>
  <c r="K4885" i="1" s="1"/>
  <c r="D157" i="3"/>
  <c r="K4791" i="1" s="1"/>
  <c r="D158" i="3"/>
  <c r="K4760" i="1" s="1"/>
  <c r="D159" i="3"/>
  <c r="D160" i="3"/>
  <c r="D161" i="3"/>
  <c r="D162" i="3"/>
  <c r="K4788" i="1" s="1"/>
  <c r="D163" i="3"/>
  <c r="D164" i="3"/>
  <c r="K4584" i="1" s="1"/>
  <c r="D165" i="3"/>
  <c r="D166" i="3"/>
  <c r="D167" i="3"/>
  <c r="D168" i="3"/>
  <c r="D169" i="3"/>
  <c r="K4539" i="1" s="1"/>
  <c r="D170" i="3"/>
  <c r="K4916" i="1" s="1"/>
  <c r="D171" i="3"/>
  <c r="K4952" i="1" s="1"/>
  <c r="D172" i="3"/>
  <c r="K4854" i="1" s="1"/>
  <c r="D173" i="3"/>
  <c r="K4343" i="1" s="1"/>
  <c r="D174" i="3"/>
  <c r="K4799" i="1" s="1"/>
  <c r="D175" i="3"/>
  <c r="K4960" i="1" s="1"/>
  <c r="D176" i="3"/>
  <c r="D177" i="3"/>
  <c r="K4964" i="1" s="1"/>
  <c r="D178" i="3"/>
  <c r="K4540" i="1" s="1"/>
  <c r="D179" i="3"/>
  <c r="K4861" i="1" s="1"/>
  <c r="D180" i="3"/>
  <c r="K4894" i="1" s="1"/>
  <c r="D181" i="3"/>
  <c r="D182" i="3"/>
  <c r="D183" i="3"/>
  <c r="K4480" i="1" s="1"/>
  <c r="D184" i="3"/>
  <c r="D185" i="3"/>
  <c r="K4690" i="1" s="1"/>
  <c r="D186" i="3"/>
  <c r="K4419" i="1" s="1"/>
  <c r="D187" i="3"/>
  <c r="K4596" i="1" s="1"/>
  <c r="D188" i="3"/>
  <c r="K4461" i="1" s="1"/>
  <c r="D189" i="3"/>
  <c r="K4688" i="1" s="1"/>
  <c r="D190" i="3"/>
  <c r="K4839" i="1" s="1"/>
  <c r="D191" i="3"/>
  <c r="D192" i="3"/>
  <c r="D193" i="3"/>
  <c r="D194" i="3"/>
  <c r="K4484" i="1" s="1"/>
  <c r="D195" i="3"/>
  <c r="K4628" i="1" s="1"/>
  <c r="D196" i="3"/>
  <c r="K4646" i="1" s="1"/>
  <c r="D197" i="3"/>
  <c r="K4400" i="1" s="1"/>
  <c r="D198" i="3"/>
  <c r="D199" i="3"/>
  <c r="D200" i="3"/>
  <c r="D201" i="3"/>
  <c r="K4936" i="1" s="1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K379" i="1" l="1"/>
  <c r="K328" i="1"/>
  <c r="K105" i="1"/>
  <c r="K1197" i="1"/>
  <c r="K1205" i="1"/>
  <c r="K1526" i="1"/>
  <c r="K1591" i="1"/>
  <c r="K1328" i="1"/>
  <c r="K1433" i="1"/>
  <c r="K1348" i="1"/>
  <c r="K1898" i="1"/>
  <c r="K3593" i="1"/>
  <c r="K3644" i="1"/>
  <c r="K3614" i="1"/>
  <c r="K4008" i="1"/>
  <c r="K3996" i="1"/>
  <c r="K4132" i="1"/>
  <c r="K4237" i="1"/>
  <c r="K140" i="1"/>
  <c r="K255" i="1"/>
  <c r="K535" i="1"/>
  <c r="K168" i="1"/>
  <c r="K209" i="1"/>
  <c r="K1188" i="1"/>
  <c r="K106" i="1"/>
  <c r="K1238" i="1"/>
  <c r="K736" i="1"/>
  <c r="K1049" i="1"/>
  <c r="K1445" i="1"/>
  <c r="K1337" i="1"/>
  <c r="K1626" i="1"/>
  <c r="K2462" i="1"/>
  <c r="K2760" i="1"/>
  <c r="K2699" i="1"/>
  <c r="K3220" i="1"/>
  <c r="K3102" i="1"/>
  <c r="K3231" i="1"/>
  <c r="K3360" i="1"/>
  <c r="K3233" i="1"/>
  <c r="K3571" i="1"/>
  <c r="K4154" i="1"/>
  <c r="K3317" i="1"/>
  <c r="K4339" i="1"/>
  <c r="K3846" i="1"/>
  <c r="K4095" i="1"/>
  <c r="K22" i="1"/>
  <c r="K278" i="1"/>
  <c r="K480" i="1"/>
  <c r="K898" i="1"/>
  <c r="K875" i="1"/>
  <c r="K2168" i="1"/>
  <c r="K2049" i="1"/>
  <c r="K2310" i="1"/>
  <c r="K2488" i="1"/>
  <c r="K3074" i="1"/>
  <c r="K2497" i="1"/>
  <c r="K2795" i="1"/>
  <c r="K2628" i="1"/>
  <c r="K2481" i="1"/>
  <c r="K2665" i="1"/>
  <c r="K2975" i="1"/>
  <c r="K4244" i="1"/>
  <c r="K4133" i="1"/>
  <c r="K3725" i="1"/>
  <c r="K460" i="1"/>
  <c r="K265" i="1"/>
  <c r="K781" i="1"/>
  <c r="K1497" i="1"/>
  <c r="K2261" i="1"/>
  <c r="K1812" i="1"/>
  <c r="K1874" i="1"/>
  <c r="K2599" i="1"/>
  <c r="K2933" i="1"/>
  <c r="K3255" i="1"/>
  <c r="K3263" i="1"/>
  <c r="K3279" i="1"/>
  <c r="K3535" i="1"/>
  <c r="K3257" i="1"/>
  <c r="K3473" i="1"/>
  <c r="K3691" i="1"/>
  <c r="K3413" i="1"/>
  <c r="K491" i="1"/>
  <c r="K114" i="1"/>
  <c r="K586" i="1"/>
  <c r="K1876" i="1"/>
  <c r="K1680" i="1"/>
  <c r="K2022" i="1"/>
  <c r="K2466" i="1"/>
  <c r="K2467" i="1"/>
  <c r="K2574" i="1"/>
  <c r="K2792" i="1"/>
  <c r="K2954" i="1"/>
  <c r="K2625" i="1"/>
  <c r="K2979" i="1"/>
  <c r="K2999" i="1"/>
  <c r="K3552" i="1"/>
  <c r="K2681" i="1"/>
  <c r="K3332" i="1"/>
  <c r="K2959" i="1"/>
  <c r="K4137" i="1"/>
  <c r="K4294" i="1"/>
  <c r="K412" i="1"/>
  <c r="K127" i="1"/>
  <c r="K1126" i="1"/>
  <c r="K664" i="1"/>
  <c r="K642" i="1"/>
  <c r="K1509" i="1"/>
  <c r="K1450" i="1"/>
  <c r="K1795" i="1"/>
  <c r="K1964" i="1"/>
  <c r="K2621" i="1"/>
  <c r="K2624" i="1"/>
  <c r="K3116" i="1"/>
  <c r="K3706" i="1"/>
  <c r="K3619" i="1"/>
  <c r="K2895" i="1"/>
  <c r="K4112" i="1"/>
  <c r="K4113" i="1"/>
  <c r="K629" i="1"/>
  <c r="K398" i="1"/>
  <c r="K33" i="1"/>
  <c r="K185" i="1"/>
  <c r="K1196" i="1"/>
  <c r="K808" i="1"/>
  <c r="K1332" i="1"/>
  <c r="K1442" i="1"/>
  <c r="K2082" i="1"/>
  <c r="K2147" i="1"/>
  <c r="K2638" i="1"/>
  <c r="K2209" i="1"/>
  <c r="K2591" i="1"/>
  <c r="K2492" i="1"/>
  <c r="K2970" i="1"/>
  <c r="K2737" i="1"/>
  <c r="K3675" i="1"/>
  <c r="K4080" i="1"/>
  <c r="K3906" i="1"/>
  <c r="K3930" i="1"/>
  <c r="K3253" i="1"/>
  <c r="K4188" i="1"/>
  <c r="K3982" i="1"/>
  <c r="K3797" i="1"/>
  <c r="K565" i="1"/>
  <c r="K154" i="1"/>
  <c r="K1140" i="1"/>
  <c r="K1201" i="1"/>
  <c r="K1549" i="1"/>
  <c r="K210" i="1"/>
  <c r="K1417" i="1"/>
  <c r="K1642" i="1"/>
  <c r="K2087" i="1"/>
  <c r="K1699" i="1"/>
  <c r="K2554" i="1"/>
  <c r="K2563" i="1"/>
  <c r="K1739" i="1"/>
  <c r="K3426" i="1"/>
  <c r="K4082" i="1"/>
  <c r="K3923" i="1"/>
  <c r="K300" i="1"/>
  <c r="K254" i="1"/>
  <c r="K1006" i="1"/>
  <c r="K1123" i="1"/>
  <c r="K1208" i="1"/>
  <c r="K1595" i="1"/>
  <c r="K1713" i="1"/>
  <c r="K2252" i="1"/>
  <c r="K2368" i="1"/>
  <c r="K2869" i="1"/>
  <c r="K3410" i="1"/>
  <c r="K3732" i="1"/>
  <c r="K3510" i="1"/>
  <c r="K4312" i="1"/>
  <c r="K3890" i="1"/>
  <c r="K4058" i="1"/>
  <c r="K3999" i="1"/>
  <c r="K67" i="1"/>
  <c r="K108" i="1"/>
  <c r="K496" i="1"/>
  <c r="K730" i="1"/>
  <c r="K1399" i="1"/>
  <c r="K1361" i="1"/>
  <c r="K1806" i="1"/>
  <c r="K2152" i="1"/>
  <c r="K2091" i="1"/>
  <c r="K2301" i="1"/>
  <c r="K2413" i="1"/>
  <c r="K3048" i="1"/>
  <c r="K3036" i="1"/>
  <c r="K3415" i="1"/>
  <c r="K3575" i="1"/>
  <c r="K3767" i="1"/>
  <c r="K3472" i="1"/>
  <c r="K3480" i="1"/>
  <c r="K3370" i="1"/>
  <c r="K3677" i="1"/>
  <c r="K3880" i="1"/>
  <c r="K571" i="1"/>
  <c r="K533" i="1"/>
  <c r="K849" i="1"/>
  <c r="K1010" i="1"/>
  <c r="K1051" i="1"/>
  <c r="K1789" i="1"/>
  <c r="K1280" i="1"/>
  <c r="K1802" i="1"/>
  <c r="K2104" i="1"/>
  <c r="K1737" i="1"/>
  <c r="K1673" i="1"/>
  <c r="K2555" i="1"/>
  <c r="K2293" i="1"/>
  <c r="K2366" i="1"/>
  <c r="K2241" i="1"/>
  <c r="K2009" i="1"/>
  <c r="K2677" i="1"/>
  <c r="K2742" i="1"/>
  <c r="K3577" i="1"/>
  <c r="K3698" i="1"/>
  <c r="K3339" i="1"/>
  <c r="K3284" i="1"/>
  <c r="K4184" i="1"/>
  <c r="K4106" i="1"/>
  <c r="K4315" i="1"/>
  <c r="K4012" i="1"/>
  <c r="K4084" i="1"/>
  <c r="K3958" i="1"/>
  <c r="K236" i="1"/>
  <c r="K359" i="1"/>
  <c r="K640" i="1"/>
  <c r="K434" i="1"/>
  <c r="K1161" i="1"/>
  <c r="K2189" i="1"/>
  <c r="K2405" i="1"/>
  <c r="K2131" i="1"/>
  <c r="K2430" i="1"/>
  <c r="K2598" i="1"/>
  <c r="K3104" i="1"/>
  <c r="K2747" i="1"/>
  <c r="K2735" i="1"/>
  <c r="K3288" i="1"/>
  <c r="K3786" i="1"/>
  <c r="K3262" i="1"/>
  <c r="K4056" i="1"/>
  <c r="K4265" i="1"/>
  <c r="K4190" i="1"/>
  <c r="K43" i="1"/>
  <c r="K444" i="1"/>
  <c r="K79" i="1"/>
  <c r="K687" i="1"/>
  <c r="K1112" i="1"/>
  <c r="K1794" i="1"/>
  <c r="K2354" i="1"/>
  <c r="K2530" i="1"/>
  <c r="K2218" i="1"/>
  <c r="K2163" i="1"/>
  <c r="K2740" i="1"/>
  <c r="K3283" i="1"/>
  <c r="K4072" i="1"/>
  <c r="K4136" i="1"/>
  <c r="K4361" i="1"/>
  <c r="K3629" i="1"/>
  <c r="K3882" i="1"/>
  <c r="K4372" i="1"/>
  <c r="K4063" i="1"/>
  <c r="K171" i="1"/>
  <c r="K173" i="1"/>
  <c r="K229" i="1"/>
  <c r="K373" i="1"/>
  <c r="K575" i="1"/>
  <c r="K965" i="1"/>
  <c r="K847" i="1"/>
  <c r="K761" i="1"/>
  <c r="K1357" i="1"/>
  <c r="K1709" i="1"/>
  <c r="K1346" i="1"/>
  <c r="K2159" i="1"/>
  <c r="K2491" i="1"/>
  <c r="K2360" i="1"/>
  <c r="K2754" i="1"/>
  <c r="K2849" i="1"/>
  <c r="K2967" i="1"/>
  <c r="K3321" i="1"/>
  <c r="K3468" i="1"/>
  <c r="K4120" i="1"/>
  <c r="K3931" i="1"/>
  <c r="K3860" i="1"/>
  <c r="K3782" i="1"/>
  <c r="K4150" i="1"/>
  <c r="K283" i="1"/>
  <c r="K356" i="1"/>
  <c r="K504" i="1"/>
  <c r="K113" i="1"/>
  <c r="K442" i="1"/>
  <c r="K450" i="1"/>
  <c r="K922" i="1"/>
  <c r="K1352" i="1"/>
  <c r="K1554" i="1"/>
  <c r="K1742" i="1"/>
  <c r="K2205" i="1"/>
  <c r="K1436" i="1"/>
  <c r="K2662" i="1"/>
  <c r="K1881" i="1"/>
  <c r="K2320" i="1"/>
  <c r="K2480" i="1"/>
  <c r="K2944" i="1"/>
  <c r="K3096" i="1"/>
  <c r="K3170" i="1"/>
  <c r="K2781" i="1"/>
  <c r="K3222" i="1"/>
  <c r="K3632" i="1"/>
  <c r="K3756" i="1"/>
  <c r="K3993" i="1"/>
  <c r="K3261" i="1"/>
  <c r="K4141" i="1"/>
  <c r="K515" i="1"/>
  <c r="K454" i="1"/>
  <c r="K871" i="1"/>
  <c r="K720" i="1"/>
  <c r="K1072" i="1"/>
  <c r="K1581" i="1"/>
  <c r="K1250" i="1"/>
  <c r="K1601" i="1"/>
  <c r="K1625" i="1"/>
  <c r="K2045" i="1"/>
  <c r="K2078" i="1"/>
  <c r="K1745" i="1"/>
  <c r="K2507" i="1"/>
  <c r="K2066" i="1"/>
  <c r="K3032" i="1"/>
  <c r="K2713" i="1"/>
  <c r="K3322" i="1"/>
  <c r="K3459" i="1"/>
  <c r="K3523" i="1"/>
  <c r="K3015" i="1"/>
  <c r="K3825" i="1"/>
  <c r="K4218" i="1"/>
  <c r="K3900" i="1"/>
  <c r="K4005" i="1"/>
  <c r="K18" i="1"/>
  <c r="K37" i="1"/>
  <c r="K197" i="1"/>
  <c r="K1061" i="1"/>
  <c r="K734" i="1"/>
  <c r="K992" i="1"/>
  <c r="K1293" i="1"/>
  <c r="K1646" i="1"/>
  <c r="K1367" i="1"/>
  <c r="K1766" i="1"/>
  <c r="K1267" i="1"/>
  <c r="K1712" i="1"/>
  <c r="K2273" i="1"/>
  <c r="K2971" i="1"/>
  <c r="K2966" i="1"/>
  <c r="K3030" i="1"/>
  <c r="K2879" i="1"/>
  <c r="K3704" i="1"/>
  <c r="K3386" i="1"/>
  <c r="K3694" i="1"/>
  <c r="K3850" i="1"/>
  <c r="K4075" i="1"/>
  <c r="K3908" i="1"/>
  <c r="K3933" i="1"/>
  <c r="K4261" i="1"/>
  <c r="K4222" i="1"/>
  <c r="K3935" i="1"/>
  <c r="K555" i="1"/>
  <c r="K595" i="1"/>
  <c r="K253" i="1"/>
  <c r="K485" i="1"/>
  <c r="K617" i="1"/>
  <c r="K837" i="1"/>
  <c r="K1217" i="1"/>
  <c r="K1380" i="1"/>
  <c r="K1842" i="1"/>
  <c r="K2528" i="1"/>
  <c r="K2632" i="1"/>
  <c r="K3218" i="1"/>
  <c r="K2765" i="1"/>
  <c r="K2815" i="1"/>
  <c r="K3506" i="1"/>
  <c r="K3734" i="1"/>
  <c r="K3742" i="1"/>
  <c r="K3992" i="1"/>
  <c r="K4240" i="1"/>
  <c r="K4124" i="1"/>
  <c r="K4007" i="1"/>
  <c r="K380" i="1"/>
  <c r="K581" i="1"/>
  <c r="K176" i="1"/>
  <c r="K978" i="1"/>
  <c r="K1002" i="1"/>
  <c r="K1932" i="1"/>
  <c r="K2257" i="1"/>
  <c r="K2499" i="1"/>
  <c r="K2350" i="1"/>
  <c r="K2384" i="1"/>
  <c r="K3052" i="1"/>
  <c r="K3449" i="1"/>
  <c r="K4098" i="1"/>
  <c r="K4011" i="1"/>
  <c r="K539" i="1"/>
  <c r="K673" i="1"/>
  <c r="K1047" i="1"/>
  <c r="K74" i="1"/>
  <c r="K931" i="1"/>
  <c r="K1553" i="1"/>
  <c r="K1691" i="1"/>
  <c r="K1400" i="1"/>
  <c r="K1491" i="1"/>
  <c r="K2330" i="1"/>
  <c r="K2527" i="1"/>
  <c r="K2304" i="1"/>
  <c r="K2875" i="1"/>
  <c r="K2748" i="1"/>
  <c r="K2972" i="1"/>
  <c r="K3156" i="1"/>
  <c r="K2981" i="1"/>
  <c r="K3158" i="1"/>
  <c r="K3375" i="1"/>
  <c r="K3592" i="1"/>
  <c r="K3657" i="1"/>
  <c r="K3402" i="1"/>
  <c r="K3539" i="1"/>
  <c r="K4200" i="1"/>
  <c r="K4177" i="1"/>
  <c r="K3089" i="1"/>
  <c r="K3959" i="1"/>
  <c r="K267" i="1"/>
  <c r="K45" i="1"/>
  <c r="K568" i="1"/>
  <c r="K1101" i="1"/>
  <c r="K968" i="1"/>
  <c r="K1129" i="1"/>
  <c r="K986" i="1"/>
  <c r="K1278" i="1"/>
  <c r="K1302" i="1"/>
  <c r="K1631" i="1"/>
  <c r="K2434" i="1"/>
  <c r="K2960" i="1"/>
  <c r="K3727" i="1"/>
  <c r="K3312" i="1"/>
  <c r="K3587" i="1"/>
  <c r="K4304" i="1"/>
  <c r="K4238" i="1"/>
  <c r="K4262" i="1"/>
  <c r="K517" i="1"/>
  <c r="K30" i="1"/>
  <c r="K544" i="1"/>
  <c r="K828" i="1"/>
  <c r="K1236" i="1"/>
  <c r="K1054" i="1"/>
  <c r="K744" i="1"/>
  <c r="K1154" i="1"/>
  <c r="K1405" i="1"/>
  <c r="K1765" i="1"/>
  <c r="K1326" i="1"/>
  <c r="K1338" i="1"/>
  <c r="K1578" i="1"/>
  <c r="K2101" i="1"/>
  <c r="K2126" i="1"/>
  <c r="K2299" i="1"/>
  <c r="K2357" i="1"/>
  <c r="K2501" i="1"/>
  <c r="K2502" i="1"/>
  <c r="K2431" i="1"/>
  <c r="K2696" i="1"/>
  <c r="K3184" i="1"/>
  <c r="K3122" i="1"/>
  <c r="K2980" i="1"/>
  <c r="K2297" i="1"/>
  <c r="K3439" i="1"/>
  <c r="K3745" i="1"/>
  <c r="K3650" i="1"/>
  <c r="K3563" i="1"/>
  <c r="K493" i="1"/>
  <c r="K820" i="1"/>
  <c r="K846" i="1"/>
  <c r="K1231" i="1"/>
  <c r="K1048" i="1"/>
  <c r="K1462" i="1"/>
  <c r="K1703" i="1"/>
  <c r="K1241" i="1"/>
  <c r="K1356" i="1"/>
  <c r="K1992" i="1"/>
  <c r="K1890" i="1"/>
  <c r="K2423" i="1"/>
  <c r="K1961" i="1"/>
  <c r="K2296" i="1"/>
  <c r="K2536" i="1"/>
  <c r="K2984" i="1"/>
  <c r="K2922" i="1"/>
  <c r="K3527" i="1"/>
  <c r="K3433" i="1"/>
  <c r="K2911" i="1"/>
  <c r="K3267" i="1"/>
  <c r="K621" i="1"/>
  <c r="K2539" i="1"/>
  <c r="K2194" i="1"/>
  <c r="K2639" i="1"/>
  <c r="K2730" i="1"/>
  <c r="K2890" i="1"/>
  <c r="K3035" i="1"/>
  <c r="K2957" i="1"/>
  <c r="K3232" i="1"/>
  <c r="K3280" i="1"/>
  <c r="K3701" i="1"/>
  <c r="K455" i="1"/>
  <c r="K901" i="1"/>
  <c r="K1181" i="1"/>
  <c r="K1230" i="1"/>
  <c r="K1887" i="1"/>
  <c r="K2092" i="1"/>
  <c r="K2395" i="1"/>
  <c r="K2342" i="1"/>
  <c r="K1448" i="1"/>
  <c r="K3178" i="1"/>
  <c r="K2814" i="1"/>
  <c r="K3007" i="1"/>
  <c r="K4281" i="1"/>
  <c r="K4345" i="1"/>
  <c r="K5000" i="1"/>
  <c r="K4968" i="1"/>
  <c r="K4944" i="1"/>
  <c r="K4928" i="1"/>
  <c r="K4912" i="1"/>
  <c r="K4904" i="1"/>
  <c r="K4888" i="1"/>
  <c r="K4880" i="1"/>
  <c r="K4872" i="1"/>
  <c r="K4856" i="1"/>
  <c r="K4848" i="1"/>
  <c r="K4840" i="1"/>
  <c r="K4832" i="1"/>
  <c r="K4824" i="1"/>
  <c r="K4800" i="1"/>
  <c r="K4776" i="1"/>
  <c r="K4768" i="1"/>
  <c r="K4752" i="1"/>
  <c r="K4744" i="1"/>
  <c r="K4736" i="1"/>
  <c r="K4728" i="1"/>
  <c r="K4720" i="1"/>
  <c r="K4712" i="1"/>
  <c r="K4704" i="1"/>
  <c r="K4696" i="1"/>
  <c r="K4680" i="1"/>
  <c r="K4672" i="1"/>
  <c r="K4656" i="1"/>
  <c r="K4640" i="1"/>
  <c r="K4632" i="1"/>
  <c r="K4624" i="1"/>
  <c r="K4600" i="1"/>
  <c r="K4592" i="1"/>
  <c r="K4576" i="1"/>
  <c r="K4568" i="1"/>
  <c r="K4552" i="1"/>
  <c r="K4544" i="1"/>
  <c r="K4536" i="1"/>
  <c r="K4520" i="1"/>
  <c r="K4512" i="1"/>
  <c r="K4496" i="1"/>
  <c r="K4488" i="1"/>
  <c r="K4472" i="1"/>
  <c r="K4464" i="1"/>
  <c r="K4456" i="1"/>
  <c r="K4448" i="1"/>
  <c r="K4440" i="1"/>
  <c r="K4432" i="1"/>
  <c r="K4406" i="1"/>
  <c r="K4384" i="1"/>
  <c r="K4351" i="1"/>
  <c r="K263" i="1"/>
  <c r="K560" i="1"/>
  <c r="K410" i="1"/>
  <c r="K692" i="1"/>
  <c r="K834" i="1"/>
  <c r="K850" i="1"/>
  <c r="K1082" i="1"/>
  <c r="K1279" i="1"/>
  <c r="K1224" i="1"/>
  <c r="K1896" i="1"/>
  <c r="K2298" i="1"/>
  <c r="K1956" i="1"/>
  <c r="K2456" i="1"/>
  <c r="K2778" i="1"/>
  <c r="K2710" i="1"/>
  <c r="K2798" i="1"/>
  <c r="K2847" i="1"/>
  <c r="K2857" i="1"/>
  <c r="K3444" i="1"/>
  <c r="K3692" i="1"/>
  <c r="K4035" i="1"/>
  <c r="K3925" i="1"/>
  <c r="K4245" i="1"/>
  <c r="K3766" i="1"/>
  <c r="K645" i="1"/>
  <c r="K591" i="1"/>
  <c r="K32" i="1"/>
  <c r="K633" i="1"/>
  <c r="K226" i="1"/>
  <c r="K702" i="1"/>
  <c r="K1605" i="1"/>
  <c r="K1609" i="1"/>
  <c r="K1934" i="1"/>
  <c r="K2589" i="1"/>
  <c r="K1858" i="1"/>
  <c r="K2164" i="1"/>
  <c r="K2264" i="1"/>
  <c r="K2811" i="1"/>
  <c r="K2923" i="1"/>
  <c r="K3043" i="1"/>
  <c r="K3020" i="1"/>
  <c r="K2508" i="1"/>
  <c r="K3610" i="1"/>
  <c r="K3555" i="1"/>
  <c r="K3340" i="1"/>
  <c r="K3556" i="1"/>
  <c r="K3558" i="1"/>
  <c r="K3758" i="1"/>
  <c r="K4018" i="1"/>
  <c r="K4226" i="1"/>
  <c r="K4171" i="1"/>
  <c r="K4053" i="1"/>
  <c r="K291" i="1"/>
  <c r="K89" i="1"/>
  <c r="K249" i="1"/>
  <c r="K700" i="1"/>
  <c r="K925" i="1"/>
  <c r="K1040" i="1"/>
  <c r="K746" i="1"/>
  <c r="K1195" i="1"/>
  <c r="K1783" i="1"/>
  <c r="K2125" i="1"/>
  <c r="K1912" i="1"/>
  <c r="K2028" i="1"/>
  <c r="K2146" i="1"/>
  <c r="K2581" i="1"/>
  <c r="K2566" i="1"/>
  <c r="K2020" i="1"/>
  <c r="K2848" i="1"/>
  <c r="K2762" i="1"/>
  <c r="K3271" i="1"/>
  <c r="K4144" i="1"/>
  <c r="K4042" i="1"/>
  <c r="K3947" i="1"/>
  <c r="K131" i="1"/>
  <c r="K237" i="1"/>
  <c r="K470" i="1"/>
  <c r="K143" i="1"/>
  <c r="K1117" i="1"/>
  <c r="K752" i="1"/>
  <c r="K976" i="1"/>
  <c r="K1106" i="1"/>
  <c r="K1429" i="1"/>
  <c r="K1813" i="1"/>
  <c r="K1384" i="1"/>
  <c r="K1633" i="1"/>
  <c r="K1755" i="1"/>
  <c r="K2619" i="1"/>
  <c r="K1977" i="1"/>
  <c r="K3080" i="1"/>
  <c r="K2537" i="1"/>
  <c r="K3609" i="1"/>
  <c r="K3490" i="1"/>
  <c r="K3187" i="1"/>
  <c r="K3534" i="1"/>
  <c r="K4129" i="1"/>
  <c r="K4198" i="1"/>
  <c r="K92" i="1"/>
  <c r="K623" i="1"/>
  <c r="K145" i="1"/>
  <c r="K161" i="1"/>
  <c r="K796" i="1"/>
  <c r="K701" i="1"/>
  <c r="K885" i="1"/>
  <c r="K893" i="1"/>
  <c r="K801" i="1"/>
  <c r="K1001" i="1"/>
  <c r="K1018" i="1"/>
  <c r="K1735" i="1"/>
  <c r="K1513" i="1"/>
  <c r="K1307" i="1"/>
  <c r="K1902" i="1"/>
  <c r="K1918" i="1"/>
  <c r="K2096" i="1"/>
  <c r="K2203" i="1"/>
  <c r="K2356" i="1"/>
  <c r="K2004" i="1"/>
  <c r="K2412" i="1"/>
  <c r="K4297" i="1"/>
  <c r="K4403" i="1"/>
  <c r="K4221" i="1"/>
  <c r="K4022" i="1"/>
  <c r="K484" i="1"/>
  <c r="K518" i="1"/>
  <c r="K449" i="1"/>
  <c r="K892" i="1"/>
  <c r="K718" i="1"/>
  <c r="K1397" i="1"/>
  <c r="K1543" i="1"/>
  <c r="K1942" i="1"/>
  <c r="K2231" i="1"/>
  <c r="K1904" i="1"/>
  <c r="K2595" i="1"/>
  <c r="K2582" i="1"/>
  <c r="K3056" i="1"/>
  <c r="K3569" i="1"/>
  <c r="K3348" i="1"/>
  <c r="K3093" i="1"/>
  <c r="K3310" i="1"/>
  <c r="K4192" i="1"/>
  <c r="K3757" i="1"/>
  <c r="K3865" i="1"/>
  <c r="K3805" i="1"/>
  <c r="K3887" i="1"/>
  <c r="K128" i="1"/>
  <c r="K680" i="1"/>
  <c r="K904" i="1"/>
  <c r="K987" i="1"/>
  <c r="K1613" i="1"/>
  <c r="K1202" i="1"/>
  <c r="K1981" i="1"/>
  <c r="K1878" i="1"/>
  <c r="K2199" i="1"/>
  <c r="K1504" i="1"/>
  <c r="K2402" i="1"/>
  <c r="K2635" i="1"/>
  <c r="K2559" i="1"/>
  <c r="K2880" i="1"/>
  <c r="K2883" i="1"/>
  <c r="K3743" i="1"/>
  <c r="K3726" i="1"/>
  <c r="K4393" i="1"/>
  <c r="K4157" i="1"/>
  <c r="K4269" i="1"/>
  <c r="K390" i="1"/>
  <c r="K391" i="1"/>
  <c r="K592" i="1"/>
  <c r="K609" i="1"/>
  <c r="K703" i="1"/>
  <c r="K839" i="1"/>
  <c r="K1247" i="1"/>
  <c r="K1192" i="1"/>
  <c r="K953" i="1"/>
  <c r="K1270" i="1"/>
  <c r="K1566" i="1"/>
  <c r="K1345" i="1"/>
  <c r="K2157" i="1"/>
  <c r="K971" i="1"/>
  <c r="K2835" i="1"/>
  <c r="K3639" i="1"/>
  <c r="K3355" i="1"/>
  <c r="K3107" i="1"/>
  <c r="K3686" i="1"/>
  <c r="K4349" i="1"/>
  <c r="K4174" i="1"/>
  <c r="K528" i="1"/>
  <c r="K9" i="1"/>
  <c r="K697" i="1"/>
  <c r="K985" i="1"/>
  <c r="K1074" i="1"/>
  <c r="K1090" i="1"/>
  <c r="K859" i="1"/>
  <c r="K1757" i="1"/>
  <c r="K1329" i="1"/>
  <c r="K1958" i="1"/>
  <c r="K1760" i="1"/>
  <c r="K2040" i="1"/>
  <c r="K2124" i="1"/>
  <c r="K1532" i="1"/>
  <c r="K2372" i="1"/>
  <c r="K2525" i="1"/>
  <c r="K2035" i="1"/>
  <c r="K2251" i="1"/>
  <c r="K2818" i="1"/>
  <c r="K2884" i="1"/>
  <c r="K2885" i="1"/>
  <c r="K3794" i="1"/>
  <c r="K2991" i="1"/>
  <c r="K3518" i="1"/>
  <c r="K4328" i="1"/>
  <c r="K3884" i="1"/>
  <c r="K4404" i="1"/>
  <c r="K4149" i="1"/>
  <c r="K75" i="1"/>
  <c r="K451" i="1"/>
  <c r="K381" i="1"/>
  <c r="K597" i="1"/>
  <c r="K598" i="1"/>
  <c r="K1076" i="1"/>
  <c r="K857" i="1"/>
  <c r="K1518" i="1"/>
  <c r="K1540" i="1"/>
  <c r="K2160" i="1"/>
  <c r="K2182" i="1"/>
  <c r="K2495" i="1"/>
  <c r="K2425" i="1"/>
  <c r="K2962" i="1"/>
  <c r="K3073" i="1"/>
  <c r="K2673" i="1"/>
  <c r="K3492" i="1"/>
  <c r="K3809" i="1"/>
  <c r="K549" i="1"/>
  <c r="K860" i="1"/>
  <c r="K770" i="1"/>
  <c r="K1381" i="1"/>
  <c r="K1693" i="1"/>
  <c r="K763" i="1"/>
  <c r="K1933" i="1"/>
  <c r="K2006" i="1"/>
  <c r="K2031" i="1"/>
  <c r="K1568" i="1"/>
  <c r="K1984" i="1"/>
  <c r="K2514" i="1"/>
  <c r="K2044" i="1"/>
  <c r="K2334" i="1"/>
  <c r="K2568" i="1"/>
  <c r="K2452" i="1"/>
  <c r="K3583" i="1"/>
  <c r="K4270" i="1"/>
  <c r="K219" i="1"/>
  <c r="K4" i="1"/>
  <c r="K334" i="1"/>
  <c r="K829" i="1"/>
  <c r="K50" i="1"/>
  <c r="K704" i="1"/>
  <c r="K1065" i="1"/>
  <c r="K1341" i="1"/>
  <c r="K1943" i="1"/>
  <c r="K1710" i="1"/>
  <c r="K2012" i="1"/>
  <c r="K2076" i="1"/>
  <c r="K2295" i="1"/>
  <c r="K2787" i="1"/>
  <c r="K2887" i="1"/>
  <c r="K3769" i="1"/>
  <c r="K2689" i="1"/>
  <c r="K3685" i="1"/>
  <c r="K3325" i="1"/>
  <c r="K4268" i="1"/>
  <c r="K3783" i="1"/>
  <c r="K637" i="1"/>
  <c r="K239" i="1"/>
  <c r="K351" i="1"/>
  <c r="K1167" i="1"/>
  <c r="K138" i="1"/>
  <c r="K962" i="1"/>
  <c r="K1423" i="1"/>
  <c r="K1471" i="1"/>
  <c r="K1344" i="1"/>
  <c r="K1281" i="1"/>
  <c r="K1401" i="1"/>
  <c r="K1242" i="1"/>
  <c r="K2387" i="1"/>
  <c r="K2317" i="1"/>
  <c r="K2493" i="1"/>
  <c r="K2866" i="1"/>
  <c r="K3070" i="1"/>
  <c r="K3466" i="1"/>
  <c r="K3127" i="1"/>
  <c r="K3816" i="1"/>
  <c r="K3859" i="1"/>
  <c r="K4211" i="1"/>
  <c r="K4350" i="1"/>
  <c r="K435" i="1"/>
  <c r="K367" i="1"/>
  <c r="K375" i="1"/>
  <c r="K305" i="1"/>
  <c r="K920" i="1"/>
  <c r="K1343" i="1"/>
  <c r="K1538" i="1"/>
  <c r="K1523" i="1"/>
  <c r="K2016" i="1"/>
  <c r="K2443" i="1"/>
  <c r="K2017" i="1"/>
  <c r="K2018" i="1"/>
  <c r="K3383" i="1"/>
  <c r="K3105" i="1"/>
  <c r="K3121" i="1"/>
  <c r="K4305" i="1"/>
  <c r="K3971" i="1"/>
  <c r="K3948" i="1"/>
  <c r="K102" i="1"/>
  <c r="K665" i="1"/>
  <c r="K1059" i="1"/>
  <c r="K1759" i="1"/>
  <c r="K1577" i="1"/>
  <c r="K1426" i="1"/>
  <c r="K1778" i="1"/>
  <c r="K2021" i="1"/>
  <c r="K1899" i="1"/>
  <c r="K1947" i="1"/>
  <c r="K2011" i="1"/>
  <c r="K1971" i="1"/>
  <c r="K2084" i="1"/>
  <c r="K2313" i="1"/>
  <c r="K3011" i="1"/>
  <c r="K2645" i="1"/>
  <c r="K3497" i="1"/>
  <c r="K3633" i="1"/>
  <c r="K3199" i="1"/>
  <c r="K3346" i="1"/>
  <c r="K3467" i="1"/>
  <c r="K3501" i="1"/>
  <c r="K3790" i="1"/>
  <c r="K2" i="1"/>
  <c r="K164" i="1"/>
  <c r="K414" i="1"/>
  <c r="K663" i="1"/>
  <c r="K192" i="1"/>
  <c r="K561" i="1"/>
  <c r="K773" i="1"/>
  <c r="K657" i="1"/>
  <c r="K1206" i="1"/>
  <c r="K799" i="1"/>
  <c r="K848" i="1"/>
  <c r="K1670" i="1"/>
  <c r="K1869" i="1"/>
  <c r="K1917" i="1"/>
  <c r="K1628" i="1"/>
  <c r="K2223" i="1"/>
  <c r="K1748" i="1"/>
  <c r="K2426" i="1"/>
  <c r="K2398" i="1"/>
  <c r="K2188" i="1"/>
  <c r="K3098" i="1"/>
  <c r="K2724" i="1"/>
  <c r="K2861" i="1"/>
  <c r="K2950" i="1"/>
  <c r="K3664" i="1"/>
  <c r="K3537" i="1"/>
  <c r="K3135" i="1"/>
  <c r="K3546" i="1"/>
  <c r="K3580" i="1"/>
  <c r="K4090" i="1"/>
  <c r="K4203" i="1"/>
  <c r="K4278" i="1"/>
  <c r="K1441" i="1"/>
  <c r="K1456" i="1"/>
  <c r="K1769" i="1"/>
  <c r="K2169" i="1"/>
  <c r="K2557" i="1"/>
  <c r="K3008" i="1"/>
  <c r="K2691" i="1"/>
  <c r="K3131" i="1"/>
  <c r="K3298" i="1"/>
  <c r="K3395" i="1"/>
  <c r="K3968" i="1"/>
  <c r="K4073" i="1"/>
  <c r="K4194" i="1"/>
  <c r="K3843" i="1"/>
  <c r="K21" i="1"/>
  <c r="K333" i="1"/>
  <c r="K342" i="1"/>
  <c r="K430" i="1"/>
  <c r="K335" i="1"/>
  <c r="K631" i="1"/>
  <c r="K104" i="1"/>
  <c r="K584" i="1"/>
  <c r="K1216" i="1"/>
  <c r="K1393" i="1"/>
  <c r="K1035" i="1"/>
  <c r="K2234" i="1"/>
  <c r="K2001" i="1"/>
  <c r="K2663" i="1"/>
  <c r="K3034" i="1"/>
  <c r="K3362" i="1"/>
  <c r="K3347" i="1"/>
  <c r="K3755" i="1"/>
  <c r="K3485" i="1"/>
  <c r="K4125" i="1"/>
  <c r="K411" i="1"/>
  <c r="K52" i="1"/>
  <c r="K580" i="1"/>
  <c r="K1725" i="1"/>
  <c r="K1797" i="1"/>
  <c r="K1966" i="1"/>
  <c r="K2023" i="1"/>
  <c r="K1866" i="1"/>
  <c r="K2083" i="1"/>
  <c r="K2422" i="1"/>
  <c r="K2222" i="1"/>
  <c r="K3211" i="1"/>
  <c r="K3111" i="1"/>
  <c r="K3889" i="1"/>
  <c r="K4089" i="1"/>
  <c r="K4209" i="1"/>
  <c r="K4289" i="1"/>
  <c r="K3373" i="1"/>
  <c r="K4142" i="1"/>
  <c r="K628" i="1"/>
  <c r="K668" i="1"/>
  <c r="K1013" i="1"/>
  <c r="K1324" i="1"/>
  <c r="K1389" i="1"/>
  <c r="K1704" i="1"/>
  <c r="K1973" i="1"/>
  <c r="K2245" i="1"/>
  <c r="K1983" i="1"/>
  <c r="K2032" i="1"/>
  <c r="K1900" i="1"/>
  <c r="K2659" i="1"/>
  <c r="K1688" i="1"/>
  <c r="K1921" i="1"/>
  <c r="K1954" i="1"/>
  <c r="K2187" i="1"/>
  <c r="K2826" i="1"/>
  <c r="K2958" i="1"/>
  <c r="K3327" i="1"/>
  <c r="K3489" i="1"/>
  <c r="K3326" i="1"/>
  <c r="K4202" i="1"/>
  <c r="K4099" i="1"/>
  <c r="K4107" i="1"/>
  <c r="K3924" i="1"/>
  <c r="K4028" i="1"/>
  <c r="K3765" i="1"/>
  <c r="K3966" i="1"/>
  <c r="K124" i="1"/>
  <c r="K181" i="1"/>
  <c r="K182" i="1"/>
  <c r="K479" i="1"/>
  <c r="K322" i="1"/>
  <c r="K1606" i="1"/>
  <c r="K755" i="1"/>
  <c r="K1489" i="1"/>
  <c r="K1418" i="1"/>
  <c r="K1355" i="1"/>
  <c r="K1982" i="1"/>
  <c r="K1863" i="1"/>
  <c r="K2396" i="1"/>
  <c r="K1700" i="1"/>
  <c r="K2034" i="1"/>
  <c r="K2172" i="1"/>
  <c r="K2335" i="1"/>
  <c r="K1809" i="1"/>
  <c r="K2932" i="1"/>
  <c r="K3179" i="1"/>
  <c r="K3504" i="1"/>
  <c r="K3155" i="1"/>
  <c r="K3217" i="1"/>
  <c r="K3460" i="1"/>
  <c r="K3293" i="1"/>
  <c r="K4216" i="1"/>
  <c r="K4273" i="1"/>
  <c r="K3517" i="1"/>
  <c r="K4004" i="1"/>
  <c r="K4060" i="1"/>
  <c r="K3911" i="1"/>
  <c r="K163" i="1"/>
  <c r="K1085" i="1"/>
  <c r="K1215" i="1"/>
  <c r="K250" i="1"/>
  <c r="K1107" i="1"/>
  <c r="K1305" i="1"/>
  <c r="K1377" i="1"/>
  <c r="K2332" i="1"/>
  <c r="K2924" i="1"/>
  <c r="K3707" i="1"/>
  <c r="K3141" i="1"/>
  <c r="K3980" i="1"/>
  <c r="K3814" i="1"/>
  <c r="K358" i="1"/>
  <c r="K654" i="1"/>
  <c r="K208" i="1"/>
  <c r="K695" i="1"/>
  <c r="K1590" i="1"/>
  <c r="K883" i="1"/>
  <c r="K1314" i="1"/>
  <c r="K1855" i="1"/>
  <c r="K2071" i="1"/>
  <c r="K1588" i="1"/>
  <c r="K1683" i="1"/>
  <c r="K2283" i="1"/>
  <c r="K2162" i="1"/>
  <c r="K2447" i="1"/>
  <c r="K2455" i="1"/>
  <c r="K2968" i="1"/>
  <c r="K3000" i="1"/>
  <c r="K2529" i="1"/>
  <c r="K2468" i="1"/>
  <c r="K2289" i="1"/>
  <c r="K2709" i="1"/>
  <c r="K2686" i="1"/>
  <c r="K2369" i="1"/>
  <c r="K3762" i="1"/>
  <c r="K3299" i="1"/>
  <c r="K3143" i="1"/>
  <c r="K3446" i="1"/>
  <c r="K3942" i="1"/>
  <c r="K4054" i="1"/>
  <c r="K776" i="1"/>
  <c r="K1144" i="1"/>
  <c r="K1402" i="1"/>
  <c r="K1853" i="1"/>
  <c r="K1817" i="1"/>
  <c r="K1616" i="1"/>
  <c r="K1672" i="1"/>
  <c r="K2611" i="1"/>
  <c r="K2640" i="1"/>
  <c r="K2777" i="1"/>
  <c r="K3551" i="1"/>
  <c r="K3731" i="1"/>
  <c r="K3365" i="1"/>
  <c r="K4001" i="1"/>
  <c r="K3965" i="1"/>
  <c r="K3823" i="1"/>
  <c r="K534" i="1"/>
  <c r="K177" i="1"/>
  <c r="K1020" i="1"/>
  <c r="K1079" i="1"/>
  <c r="K1428" i="1"/>
  <c r="K1624" i="1"/>
  <c r="K2263" i="1"/>
  <c r="K2594" i="1"/>
  <c r="K2291" i="1"/>
  <c r="K2531" i="1"/>
  <c r="K2580" i="1"/>
  <c r="K2473" i="1"/>
  <c r="K3297" i="1"/>
  <c r="K4999" i="1"/>
  <c r="K4983" i="1"/>
  <c r="K4975" i="1"/>
  <c r="K4967" i="1"/>
  <c r="K4959" i="1"/>
  <c r="K4951" i="1"/>
  <c r="K4935" i="1"/>
  <c r="K4927" i="1"/>
  <c r="K4919" i="1"/>
  <c r="K4895" i="1"/>
  <c r="K4887" i="1"/>
  <c r="K4879" i="1"/>
  <c r="K4871" i="1"/>
  <c r="K4855" i="1"/>
  <c r="K4831" i="1"/>
  <c r="K4815" i="1"/>
  <c r="K4775" i="1"/>
  <c r="K4767" i="1"/>
  <c r="K4759" i="1"/>
  <c r="K4751" i="1"/>
  <c r="K4743" i="1"/>
  <c r="K4735" i="1"/>
  <c r="K4727" i="1"/>
  <c r="K4719" i="1"/>
  <c r="K4695" i="1"/>
  <c r="K4687" i="1"/>
  <c r="K4679" i="1"/>
  <c r="K4671" i="1"/>
  <c r="K4663" i="1"/>
  <c r="K4655" i="1"/>
  <c r="K4639" i="1"/>
  <c r="K4623" i="1"/>
  <c r="K4615" i="1"/>
  <c r="K4607" i="1"/>
  <c r="K4599" i="1"/>
  <c r="K4591" i="1"/>
  <c r="K4583" i="1"/>
  <c r="K4567" i="1"/>
  <c r="K4551" i="1"/>
  <c r="K4543" i="1"/>
  <c r="K4535" i="1"/>
  <c r="K4527" i="1"/>
  <c r="K4519" i="1"/>
  <c r="K4503" i="1"/>
  <c r="K4495" i="1"/>
  <c r="K4487" i="1"/>
  <c r="K4479" i="1"/>
  <c r="K4471" i="1"/>
  <c r="K4455" i="1"/>
  <c r="K4447" i="1"/>
  <c r="K4439" i="1"/>
  <c r="K4431" i="1"/>
  <c r="K4423" i="1"/>
  <c r="K4415" i="1"/>
  <c r="K4405" i="1"/>
  <c r="K4215" i="1"/>
  <c r="K301" i="1"/>
  <c r="K297" i="1"/>
  <c r="K202" i="1"/>
  <c r="K394" i="1"/>
  <c r="K1317" i="1"/>
  <c r="K1690" i="1"/>
  <c r="K2070" i="1"/>
  <c r="K1895" i="1"/>
  <c r="K1920" i="1"/>
  <c r="K1686" i="1"/>
  <c r="K2445" i="1"/>
  <c r="K2272" i="1"/>
  <c r="K1468" i="1"/>
  <c r="K2794" i="1"/>
  <c r="K2755" i="1"/>
  <c r="K2918" i="1"/>
  <c r="K3392" i="1"/>
  <c r="K3079" i="1"/>
  <c r="K2913" i="1"/>
  <c r="K3260" i="1"/>
  <c r="K3961" i="1"/>
  <c r="K3867" i="1"/>
  <c r="K669" i="1"/>
  <c r="K377" i="1"/>
  <c r="K465" i="1"/>
  <c r="K745" i="1"/>
  <c r="K1171" i="1"/>
  <c r="K1494" i="1"/>
  <c r="K1662" i="1"/>
  <c r="K1495" i="1"/>
  <c r="K1392" i="1"/>
  <c r="K707" i="1"/>
  <c r="K1472" i="1"/>
  <c r="K1452" i="1"/>
  <c r="K2038" i="1"/>
  <c r="K2015" i="1"/>
  <c r="K2274" i="1"/>
  <c r="K2485" i="1"/>
  <c r="K2358" i="1"/>
  <c r="K2311" i="1"/>
  <c r="K2327" i="1"/>
  <c r="K2519" i="1"/>
  <c r="K2941" i="1"/>
  <c r="K2806" i="1"/>
  <c r="K3025" i="1"/>
  <c r="K3081" i="1"/>
  <c r="K4331" i="1"/>
  <c r="K3791" i="1"/>
  <c r="K475" i="1"/>
  <c r="K324" i="1"/>
  <c r="K709" i="1"/>
  <c r="K919" i="1"/>
  <c r="K1096" i="1"/>
  <c r="K873" i="1"/>
  <c r="K1009" i="1"/>
  <c r="K1717" i="1"/>
  <c r="K1370" i="1"/>
  <c r="K1682" i="1"/>
  <c r="K2061" i="1"/>
  <c r="K2381" i="1"/>
  <c r="K2228" i="1"/>
  <c r="K2585" i="1"/>
  <c r="K2852" i="1"/>
  <c r="K3028" i="1"/>
  <c r="K2937" i="1"/>
  <c r="K3668" i="1"/>
  <c r="K4248" i="1"/>
  <c r="K3941" i="1"/>
  <c r="K547" i="1"/>
  <c r="K220" i="1"/>
  <c r="K612" i="1"/>
  <c r="K157" i="1"/>
  <c r="K453" i="1"/>
  <c r="K70" i="1"/>
  <c r="K232" i="1"/>
  <c r="K577" i="1"/>
  <c r="K1157" i="1"/>
  <c r="K1179" i="1"/>
  <c r="K1365" i="1"/>
  <c r="K1187" i="1"/>
  <c r="K1407" i="1"/>
  <c r="K2030" i="1"/>
  <c r="K843" i="1"/>
  <c r="K1879" i="1"/>
  <c r="K2191" i="1"/>
  <c r="K1734" i="1"/>
  <c r="K1880" i="1"/>
  <c r="K2212" i="1"/>
  <c r="K2571" i="1"/>
  <c r="K2597" i="1"/>
  <c r="K2392" i="1"/>
  <c r="K2698" i="1"/>
  <c r="K2907" i="1"/>
  <c r="K2725" i="1"/>
  <c r="K3343" i="1"/>
  <c r="K3559" i="1"/>
  <c r="K2881" i="1"/>
  <c r="K4401" i="1"/>
  <c r="K4091" i="1"/>
  <c r="K3821" i="1"/>
  <c r="K4374" i="1"/>
  <c r="K499" i="1"/>
  <c r="K540" i="1"/>
  <c r="K566" i="1"/>
  <c r="K601" i="1"/>
  <c r="K1103" i="1"/>
  <c r="K1024" i="1"/>
  <c r="K1829" i="1"/>
  <c r="K1531" i="1"/>
  <c r="K2458" i="1"/>
  <c r="K1867" i="1"/>
  <c r="K2920" i="1"/>
  <c r="K2844" i="1"/>
  <c r="K3140" i="1"/>
  <c r="K4161" i="1"/>
  <c r="K4250" i="1"/>
  <c r="K3964" i="1"/>
  <c r="K3861" i="1"/>
  <c r="K3902" i="1"/>
  <c r="K4126" i="1"/>
  <c r="K4143" i="1"/>
  <c r="K14" i="1"/>
  <c r="K448" i="1"/>
  <c r="K281" i="1"/>
  <c r="K821" i="1"/>
  <c r="K306" i="1"/>
  <c r="K1663" i="1"/>
  <c r="K1530" i="1"/>
  <c r="K1714" i="1"/>
  <c r="K1722" i="1"/>
  <c r="K715" i="1"/>
  <c r="K1475" i="1"/>
  <c r="K1815" i="1"/>
  <c r="K1845" i="1"/>
  <c r="K2013" i="1"/>
  <c r="K1648" i="1"/>
  <c r="K1705" i="1"/>
  <c r="K2292" i="1"/>
  <c r="K2437" i="1"/>
  <c r="K1940" i="1"/>
  <c r="K2564" i="1"/>
  <c r="K2901" i="1"/>
  <c r="K2831" i="1"/>
  <c r="K3264" i="1"/>
  <c r="K3568" i="1"/>
  <c r="K3427" i="1"/>
  <c r="K3803" i="1"/>
  <c r="K3702" i="1"/>
  <c r="K3437" i="1"/>
  <c r="K4259" i="1"/>
  <c r="K4379" i="1"/>
  <c r="K3828" i="1"/>
  <c r="K4021" i="1"/>
  <c r="K4366" i="1"/>
  <c r="K100" i="1"/>
  <c r="K25" i="1"/>
  <c r="K690" i="1"/>
  <c r="K762" i="1"/>
  <c r="K1258" i="1"/>
  <c r="K274" i="1"/>
  <c r="K2142" i="1"/>
  <c r="K2103" i="1"/>
  <c r="K1275" i="1"/>
  <c r="K1996" i="1"/>
  <c r="K2406" i="1"/>
  <c r="K2041" i="1"/>
  <c r="K2680" i="1"/>
  <c r="K3335" i="1"/>
  <c r="K3153" i="1"/>
  <c r="K3595" i="1"/>
  <c r="K3203" i="1"/>
  <c r="K3316" i="1"/>
  <c r="K4139" i="1"/>
  <c r="K4285" i="1"/>
  <c r="K4110" i="1"/>
  <c r="K27" i="1"/>
  <c r="K198" i="1"/>
  <c r="K526" i="1"/>
  <c r="K385" i="1"/>
  <c r="K521" i="1"/>
  <c r="K956" i="1"/>
  <c r="K894" i="1"/>
  <c r="K1150" i="1"/>
  <c r="K767" i="1"/>
  <c r="K1255" i="1"/>
  <c r="K1698" i="1"/>
  <c r="K1730" i="1"/>
  <c r="K1556" i="1"/>
  <c r="K1560" i="1"/>
  <c r="K1499" i="1"/>
  <c r="K2227" i="1"/>
  <c r="K2509" i="1"/>
  <c r="K2685" i="1"/>
  <c r="K2998" i="1"/>
  <c r="K3649" i="1"/>
  <c r="K4010" i="1"/>
  <c r="K4347" i="1"/>
  <c r="K4342" i="1"/>
  <c r="K73" i="1"/>
  <c r="K844" i="1"/>
  <c r="K1220" i="1"/>
  <c r="K1125" i="1"/>
  <c r="K314" i="1"/>
  <c r="K1003" i="1"/>
  <c r="K402" i="1"/>
  <c r="K2626" i="1"/>
  <c r="K2284" i="1"/>
  <c r="K2486" i="1"/>
  <c r="K2978" i="1"/>
  <c r="K3503" i="1"/>
  <c r="K3628" i="1"/>
  <c r="K3622" i="1"/>
  <c r="K3772" i="1"/>
  <c r="K3801" i="1"/>
  <c r="K4029" i="1"/>
  <c r="K3768" i="1"/>
  <c r="K16" i="1"/>
  <c r="K608" i="1"/>
  <c r="K924" i="1"/>
  <c r="K768" i="1"/>
  <c r="K1120" i="1"/>
  <c r="K1593" i="1"/>
  <c r="K899" i="1"/>
  <c r="K1512" i="1"/>
  <c r="K2246" i="1"/>
  <c r="K1953" i="1"/>
  <c r="K2390" i="1"/>
  <c r="K1801" i="1"/>
  <c r="K2401" i="1"/>
  <c r="K2409" i="1"/>
  <c r="K3775" i="1"/>
  <c r="K3055" i="1"/>
  <c r="K3290" i="1"/>
  <c r="K3499" i="1"/>
  <c r="K4088" i="1"/>
  <c r="K3799" i="1"/>
  <c r="K3881" i="1"/>
  <c r="K4163" i="1"/>
  <c r="K4251" i="1"/>
  <c r="K531" i="1"/>
  <c r="K28" i="1"/>
  <c r="K156" i="1"/>
  <c r="K204" i="1"/>
  <c r="K532" i="1"/>
  <c r="K134" i="1"/>
  <c r="K166" i="1"/>
  <c r="K95" i="1"/>
  <c r="K103" i="1"/>
  <c r="K80" i="1"/>
  <c r="K1479" i="1"/>
  <c r="K1666" i="1"/>
  <c r="K1782" i="1"/>
  <c r="K1707" i="1"/>
  <c r="K2007" i="1"/>
  <c r="K1696" i="1"/>
  <c r="K2048" i="1"/>
  <c r="K1787" i="1"/>
  <c r="K1831" i="1"/>
  <c r="K2623" i="1"/>
  <c r="K3162" i="1"/>
  <c r="K2596" i="1"/>
  <c r="K3487" i="1"/>
  <c r="K3337" i="1"/>
  <c r="K3521" i="1"/>
  <c r="K3227" i="1"/>
  <c r="K3515" i="1"/>
  <c r="K4264" i="1"/>
  <c r="K4409" i="1"/>
  <c r="K4291" i="1"/>
  <c r="K3764" i="1"/>
  <c r="K3748" i="1"/>
  <c r="K3990" i="1"/>
  <c r="K213" i="1"/>
  <c r="K1180" i="1"/>
  <c r="K741" i="1"/>
  <c r="K979" i="1"/>
  <c r="K2149" i="1"/>
  <c r="K1227" i="1"/>
  <c r="K1412" i="1"/>
  <c r="K1999" i="1"/>
  <c r="K2207" i="1"/>
  <c r="K2275" i="1"/>
  <c r="K2475" i="1"/>
  <c r="K2129" i="1"/>
  <c r="K2605" i="1"/>
  <c r="K2025" i="1"/>
  <c r="K2242" i="1"/>
  <c r="K2987" i="1"/>
  <c r="K3214" i="1"/>
  <c r="K4016" i="1"/>
  <c r="K4040" i="1"/>
  <c r="K4360" i="1"/>
  <c r="K3237" i="1"/>
  <c r="K3849" i="1"/>
  <c r="K3926" i="1"/>
  <c r="K862" i="1"/>
  <c r="K865" i="1"/>
  <c r="K930" i="1"/>
  <c r="K1249" i="1"/>
  <c r="K1775" i="1"/>
  <c r="K1490" i="1"/>
  <c r="K1587" i="1"/>
  <c r="K1911" i="1"/>
  <c r="K2290" i="1"/>
  <c r="K1820" i="1"/>
  <c r="K2603" i="1"/>
  <c r="K2380" i="1"/>
  <c r="K2269" i="1"/>
  <c r="K2573" i="1"/>
  <c r="K1404" i="1"/>
  <c r="K2457" i="1"/>
  <c r="K2948" i="1"/>
  <c r="K2749" i="1"/>
  <c r="K3053" i="1"/>
  <c r="K3576" i="1"/>
  <c r="K3249" i="1"/>
  <c r="K3354" i="1"/>
  <c r="K2745" i="1"/>
  <c r="K2769" i="1"/>
  <c r="K3590" i="1"/>
  <c r="K3549" i="1"/>
  <c r="K4402" i="1"/>
  <c r="K371" i="1"/>
  <c r="K587" i="1"/>
  <c r="K84" i="1"/>
  <c r="K252" i="1"/>
  <c r="K660" i="1"/>
  <c r="K189" i="1"/>
  <c r="K7" i="1"/>
  <c r="K337" i="1"/>
  <c r="K957" i="1"/>
  <c r="K832" i="1"/>
  <c r="K682" i="1"/>
  <c r="K1501" i="1"/>
  <c r="K1290" i="1"/>
  <c r="K2075" i="1"/>
  <c r="K2123" i="1"/>
  <c r="K2267" i="1"/>
  <c r="K2421" i="1"/>
  <c r="K2262" i="1"/>
  <c r="K2391" i="1"/>
  <c r="K2487" i="1"/>
  <c r="K2600" i="1"/>
  <c r="K3108" i="1"/>
  <c r="K2829" i="1"/>
  <c r="K3206" i="1"/>
  <c r="K3719" i="1"/>
  <c r="K3735" i="1"/>
  <c r="K3507" i="1"/>
  <c r="K3207" i="1"/>
  <c r="K3833" i="1"/>
  <c r="K3929" i="1"/>
  <c r="K4386" i="1"/>
  <c r="K4355" i="1"/>
  <c r="K4020" i="1"/>
  <c r="K4293" i="1"/>
  <c r="K4102" i="1"/>
  <c r="K285" i="1"/>
  <c r="K574" i="1"/>
  <c r="K1212" i="1"/>
  <c r="K354" i="1"/>
  <c r="K1109" i="1"/>
  <c r="K1133" i="1"/>
  <c r="K886" i="1"/>
  <c r="K594" i="1"/>
  <c r="K1262" i="1"/>
  <c r="K1848" i="1"/>
  <c r="K1636" i="1"/>
  <c r="K2646" i="1"/>
  <c r="K3010" i="1"/>
  <c r="K2723" i="1"/>
  <c r="K2741" i="1"/>
  <c r="K2719" i="1"/>
  <c r="K3407" i="1"/>
  <c r="K4081" i="1"/>
  <c r="K4195" i="1"/>
  <c r="K4173" i="1"/>
  <c r="K473" i="1"/>
  <c r="K999" i="1"/>
  <c r="K1055" i="1"/>
  <c r="K1073" i="1"/>
  <c r="K786" i="1"/>
  <c r="K1575" i="1"/>
  <c r="K1738" i="1"/>
  <c r="K2093" i="1"/>
  <c r="K2235" i="1"/>
  <c r="K2479" i="1"/>
  <c r="K3064" i="1"/>
  <c r="K2834" i="1"/>
  <c r="K2986" i="1"/>
  <c r="K3051" i="1"/>
  <c r="K2988" i="1"/>
  <c r="K2717" i="1"/>
  <c r="K3304" i="1"/>
  <c r="K3221" i="1"/>
  <c r="K3994" i="1"/>
  <c r="K4378" i="1"/>
  <c r="K4051" i="1"/>
  <c r="K4189" i="1"/>
  <c r="K62" i="1"/>
  <c r="K86" i="1"/>
  <c r="K511" i="1"/>
  <c r="K766" i="1"/>
  <c r="K1110" i="1"/>
  <c r="K738" i="1"/>
  <c r="K1019" i="1"/>
  <c r="K1877" i="1"/>
  <c r="K2237" i="1"/>
  <c r="K1910" i="1"/>
  <c r="K1440" i="1"/>
  <c r="K2208" i="1"/>
  <c r="K1596" i="1"/>
  <c r="K2548" i="1"/>
  <c r="K3136" i="1"/>
  <c r="K2865" i="1"/>
  <c r="K3244" i="1"/>
  <c r="K3733" i="1"/>
  <c r="K4049" i="1"/>
  <c r="K3819" i="1"/>
  <c r="K172" i="1"/>
  <c r="K165" i="1"/>
  <c r="K389" i="1"/>
  <c r="K1189" i="1"/>
  <c r="K370" i="1"/>
  <c r="K864" i="1"/>
  <c r="K995" i="1"/>
  <c r="K1410" i="1"/>
  <c r="K2253" i="1"/>
  <c r="K1819" i="1"/>
  <c r="K1979" i="1"/>
  <c r="K2268" i="1"/>
  <c r="K2543" i="1"/>
  <c r="K2810" i="1"/>
  <c r="K2823" i="1"/>
  <c r="K3672" i="1"/>
  <c r="K3713" i="1"/>
  <c r="K3690" i="1"/>
  <c r="K3652" i="1"/>
  <c r="K3873" i="1"/>
  <c r="K3806" i="1"/>
  <c r="K240" i="1"/>
  <c r="K529" i="1"/>
  <c r="K748" i="1"/>
  <c r="K856" i="1"/>
  <c r="K952" i="1"/>
  <c r="K960" i="1"/>
  <c r="K1637" i="1"/>
  <c r="K1957" i="1"/>
  <c r="K2054" i="1"/>
  <c r="K2302" i="1"/>
  <c r="K2336" i="1"/>
  <c r="K2552" i="1"/>
  <c r="K2465" i="1"/>
  <c r="K2734" i="1"/>
  <c r="K2721" i="1"/>
  <c r="K3393" i="1"/>
  <c r="K3634" i="1"/>
  <c r="K3564" i="1"/>
  <c r="K3662" i="1"/>
  <c r="K3557" i="1"/>
  <c r="K4123" i="1"/>
  <c r="K4006" i="1"/>
  <c r="K564" i="1"/>
  <c r="K261" i="1"/>
  <c r="K54" i="1"/>
  <c r="K126" i="1"/>
  <c r="K183" i="1"/>
  <c r="K279" i="1"/>
  <c r="K346" i="1"/>
  <c r="K908" i="1"/>
  <c r="K717" i="1"/>
  <c r="K725" i="1"/>
  <c r="K823" i="1"/>
  <c r="K927" i="1"/>
  <c r="K1105" i="1"/>
  <c r="K1573" i="1"/>
  <c r="K1733" i="1"/>
  <c r="K1749" i="1"/>
  <c r="K1431" i="1"/>
  <c r="K1163" i="1"/>
  <c r="K1959" i="1"/>
  <c r="K2050" i="1"/>
  <c r="K2424" i="1"/>
  <c r="K2963" i="1"/>
  <c r="K2657" i="1"/>
  <c r="K2658" i="1"/>
  <c r="K2822" i="1"/>
  <c r="K3046" i="1"/>
  <c r="K2799" i="1"/>
  <c r="K3390" i="1"/>
  <c r="K3952" i="1"/>
  <c r="K4109" i="1"/>
  <c r="K443" i="1"/>
  <c r="K788" i="1"/>
  <c r="K757" i="1"/>
  <c r="K1827" i="1"/>
  <c r="K2127" i="1"/>
  <c r="K2322" i="1"/>
  <c r="K2506" i="1"/>
  <c r="K1948" i="1"/>
  <c r="K2114" i="1"/>
  <c r="K2654" i="1"/>
  <c r="K2535" i="1"/>
  <c r="K2496" i="1"/>
  <c r="K3168" i="1"/>
  <c r="K3210" i="1"/>
  <c r="K2821" i="1"/>
  <c r="K3161" i="1"/>
  <c r="K3213" i="1"/>
  <c r="K3505" i="1"/>
  <c r="K3778" i="1"/>
  <c r="K3718" i="1"/>
  <c r="K4002" i="1"/>
  <c r="K4333" i="1"/>
  <c r="K4310" i="1"/>
  <c r="K331" i="1"/>
  <c r="K1100" i="1"/>
  <c r="K1502" i="1"/>
  <c r="K1838" i="1"/>
  <c r="K1967" i="1"/>
  <c r="K2394" i="1"/>
  <c r="K2250" i="1"/>
  <c r="K3208" i="1"/>
  <c r="K3194" i="1"/>
  <c r="K1978" i="1"/>
  <c r="K3182" i="1"/>
  <c r="K3077" i="1"/>
  <c r="K3474" i="1"/>
  <c r="K2873" i="1"/>
  <c r="K3516" i="1"/>
  <c r="K3049" i="1"/>
  <c r="K4052" i="1"/>
  <c r="K3461" i="1"/>
  <c r="K288" i="1"/>
  <c r="K974" i="1"/>
  <c r="K634" i="1"/>
  <c r="K961" i="1"/>
  <c r="K1839" i="1"/>
  <c r="K1396" i="1"/>
  <c r="K2370" i="1"/>
  <c r="K1576" i="1"/>
  <c r="K2859" i="1"/>
  <c r="K2345" i="1"/>
  <c r="K1841" i="1"/>
  <c r="K2695" i="1"/>
  <c r="K2807" i="1"/>
  <c r="K3359" i="1"/>
  <c r="K3529" i="1"/>
  <c r="K3738" i="1"/>
  <c r="K4041" i="1"/>
  <c r="K4065" i="1"/>
  <c r="K3669" i="1"/>
  <c r="K3919" i="1"/>
  <c r="K431" i="1"/>
  <c r="K887" i="1"/>
  <c r="K769" i="1"/>
  <c r="K1589" i="1"/>
  <c r="K1584" i="1"/>
  <c r="K2047" i="1"/>
  <c r="K2427" i="1"/>
  <c r="K2373" i="1"/>
  <c r="K1939" i="1"/>
  <c r="K2774" i="1"/>
  <c r="K3246" i="1"/>
  <c r="K4282" i="1"/>
  <c r="K4044" i="1"/>
  <c r="K4068" i="1"/>
  <c r="K4332" i="1"/>
  <c r="K4046" i="1"/>
  <c r="K332" i="1"/>
  <c r="K341" i="1"/>
  <c r="K247" i="1"/>
  <c r="K552" i="1"/>
  <c r="K1313" i="1"/>
  <c r="K1563" i="1"/>
  <c r="K2130" i="1"/>
  <c r="K2526" i="1"/>
  <c r="K1619" i="1"/>
  <c r="K2780" i="1"/>
  <c r="K2767" i="1"/>
  <c r="K2801" i="1"/>
  <c r="K3646" i="1"/>
  <c r="K3946" i="1"/>
  <c r="K4074" i="1"/>
  <c r="K4267" i="1"/>
  <c r="K4998" i="1"/>
  <c r="K4990" i="1"/>
  <c r="K4982" i="1"/>
  <c r="K4974" i="1"/>
  <c r="K4966" i="1"/>
  <c r="K4958" i="1"/>
  <c r="K4950" i="1"/>
  <c r="K4942" i="1"/>
  <c r="K4926" i="1"/>
  <c r="K4918" i="1"/>
  <c r="K4910" i="1"/>
  <c r="K4902" i="1"/>
  <c r="K4878" i="1"/>
  <c r="K4838" i="1"/>
  <c r="K4830" i="1"/>
  <c r="K4822" i="1"/>
  <c r="K4814" i="1"/>
  <c r="K4806" i="1"/>
  <c r="K4798" i="1"/>
  <c r="K4790" i="1"/>
  <c r="K4774" i="1"/>
  <c r="K4766" i="1"/>
  <c r="K4758" i="1"/>
  <c r="K4750" i="1"/>
  <c r="K4742" i="1"/>
  <c r="K4734" i="1"/>
  <c r="K4726" i="1"/>
  <c r="K4718" i="1"/>
  <c r="K4710" i="1"/>
  <c r="K4702" i="1"/>
  <c r="K4694" i="1"/>
  <c r="K4686" i="1"/>
  <c r="K4678" i="1"/>
  <c r="K4670" i="1"/>
  <c r="K4654" i="1"/>
  <c r="K4638" i="1"/>
  <c r="K4630" i="1"/>
  <c r="K4622" i="1"/>
  <c r="K4614" i="1"/>
  <c r="K4606" i="1"/>
  <c r="K4598" i="1"/>
  <c r="K4582" i="1"/>
  <c r="K4574" i="1"/>
  <c r="K4566" i="1"/>
  <c r="K4550" i="1"/>
  <c r="K4542" i="1"/>
  <c r="K4534" i="1"/>
  <c r="K4526" i="1"/>
  <c r="K4494" i="1"/>
  <c r="K4486" i="1"/>
  <c r="K4478" i="1"/>
  <c r="K4470" i="1"/>
  <c r="K4462" i="1"/>
  <c r="K4446" i="1"/>
  <c r="K4438" i="1"/>
  <c r="K4430" i="1"/>
  <c r="K4414" i="1"/>
  <c r="K4335" i="1"/>
  <c r="K4271" i="1"/>
  <c r="K4207" i="1"/>
  <c r="K179" i="1"/>
  <c r="K315" i="1"/>
  <c r="K71" i="1"/>
  <c r="K223" i="1"/>
  <c r="K218" i="1"/>
  <c r="K1062" i="1"/>
  <c r="K817" i="1"/>
  <c r="K1557" i="1"/>
  <c r="K1449" i="1"/>
  <c r="K1780" i="1"/>
  <c r="K2097" i="1"/>
  <c r="K2184" i="1"/>
  <c r="K2279" i="1"/>
  <c r="K2770" i="1"/>
  <c r="K1946" i="1"/>
  <c r="K3075" i="1"/>
  <c r="K2513" i="1"/>
  <c r="K3673" i="1"/>
  <c r="K3604" i="1"/>
  <c r="K3857" i="1"/>
  <c r="K4241" i="1"/>
  <c r="K3637" i="1"/>
  <c r="K4219" i="1"/>
  <c r="K3812" i="1"/>
  <c r="K4014" i="1"/>
  <c r="K4094" i="1"/>
  <c r="K502" i="1"/>
  <c r="K1268" i="1"/>
  <c r="K1286" i="1"/>
  <c r="K1514" i="1"/>
  <c r="K1753" i="1"/>
  <c r="K1544" i="1"/>
  <c r="K1681" i="1"/>
  <c r="K1572" i="1"/>
  <c r="K2442" i="1"/>
  <c r="K2870" i="1"/>
  <c r="K3287" i="1"/>
  <c r="K3311" i="1"/>
  <c r="K2903" i="1"/>
  <c r="K3528" i="1"/>
  <c r="K3600" i="1"/>
  <c r="K3761" i="1"/>
  <c r="K4352" i="1"/>
  <c r="K3875" i="1"/>
  <c r="K3845" i="1"/>
  <c r="K3597" i="1"/>
  <c r="K461" i="1"/>
  <c r="K137" i="1"/>
  <c r="K201" i="1"/>
  <c r="K812" i="1"/>
  <c r="K1228" i="1"/>
  <c r="K162" i="1"/>
  <c r="K1087" i="1"/>
  <c r="K58" i="1"/>
  <c r="K1169" i="1"/>
  <c r="K1170" i="1"/>
  <c r="K1511" i="1"/>
  <c r="K1537" i="1"/>
  <c r="K1091" i="1"/>
  <c r="K1786" i="1"/>
  <c r="K1861" i="1"/>
  <c r="K1480" i="1"/>
  <c r="K2461" i="1"/>
  <c r="K2464" i="1"/>
  <c r="K2976" i="1"/>
  <c r="K3088" i="1"/>
  <c r="K2973" i="1"/>
  <c r="K3086" i="1"/>
  <c r="K3095" i="1"/>
  <c r="K3250" i="1"/>
  <c r="K4387" i="1"/>
  <c r="K3876" i="1"/>
  <c r="K3893" i="1"/>
  <c r="K579" i="1"/>
  <c r="K293" i="1"/>
  <c r="K1182" i="1"/>
  <c r="K1143" i="1"/>
  <c r="K936" i="1"/>
  <c r="K1598" i="1"/>
  <c r="K1368" i="1"/>
  <c r="K1254" i="1"/>
  <c r="K1779" i="1"/>
  <c r="K2005" i="1"/>
  <c r="K2072" i="1"/>
  <c r="K2435" i="1"/>
  <c r="K1800" i="1"/>
  <c r="K2575" i="1"/>
  <c r="K2265" i="1"/>
  <c r="K2969" i="1"/>
  <c r="K3302" i="1"/>
  <c r="K4365" i="1"/>
  <c r="K387" i="1"/>
  <c r="K133" i="1"/>
  <c r="K158" i="1"/>
  <c r="K129" i="1"/>
  <c r="K506" i="1"/>
  <c r="K1032" i="1"/>
  <c r="K330" i="1"/>
  <c r="K714" i="1"/>
  <c r="K803" i="1"/>
  <c r="K683" i="1"/>
  <c r="K1727" i="1"/>
  <c r="K2086" i="1"/>
  <c r="K1460" i="1"/>
  <c r="K1524" i="1"/>
  <c r="K1889" i="1"/>
  <c r="K1875" i="1"/>
  <c r="K2648" i="1"/>
  <c r="K3026" i="1"/>
  <c r="K3607" i="1"/>
  <c r="K3531" i="1"/>
  <c r="K3700" i="1"/>
  <c r="K3962" i="1"/>
  <c r="K4170" i="1"/>
  <c r="K4156" i="1"/>
  <c r="K4204" i="1"/>
  <c r="K4388" i="1"/>
  <c r="K4062" i="1"/>
  <c r="K196" i="1"/>
  <c r="K221" i="1"/>
  <c r="K327" i="1"/>
  <c r="K447" i="1"/>
  <c r="K520" i="1"/>
  <c r="K1166" i="1"/>
  <c r="K991" i="1"/>
  <c r="K1023" i="1"/>
  <c r="K993" i="1"/>
  <c r="K1373" i="1"/>
  <c r="K1271" i="1"/>
  <c r="K2314" i="1"/>
  <c r="K2570" i="1"/>
  <c r="K2720" i="1"/>
  <c r="K2900" i="1"/>
  <c r="K3044" i="1"/>
  <c r="K3682" i="1"/>
  <c r="K3396" i="1"/>
  <c r="K3953" i="1"/>
  <c r="K4019" i="1"/>
  <c r="K4155" i="1"/>
  <c r="K3932" i="1"/>
  <c r="K4396" i="1"/>
  <c r="K670" i="1"/>
  <c r="K215" i="1"/>
  <c r="K559" i="1"/>
  <c r="K248" i="1"/>
  <c r="K943" i="1"/>
  <c r="K1374" i="1"/>
  <c r="K1430" i="1"/>
  <c r="K1574" i="1"/>
  <c r="K1378" i="1"/>
  <c r="K1834" i="1"/>
  <c r="K1702" i="1"/>
  <c r="K1740" i="1"/>
  <c r="K1836" i="1"/>
  <c r="K2102" i="1"/>
  <c r="K2955" i="1"/>
  <c r="K1811" i="1"/>
  <c r="K3204" i="1"/>
  <c r="K2990" i="1"/>
  <c r="K3729" i="1"/>
  <c r="K2951" i="1"/>
  <c r="K2983" i="1"/>
  <c r="K4272" i="1"/>
  <c r="K3907" i="1"/>
  <c r="K3349" i="1"/>
  <c r="K627" i="1"/>
  <c r="K61" i="1"/>
  <c r="K600" i="1"/>
  <c r="K806" i="1"/>
  <c r="K942" i="1"/>
  <c r="K851" i="1"/>
  <c r="K1210" i="1"/>
  <c r="K1294" i="1"/>
  <c r="K1519" i="1"/>
  <c r="K1559" i="1"/>
  <c r="K1610" i="1"/>
  <c r="K2060" i="1"/>
  <c r="K1822" i="1"/>
  <c r="K1945" i="1"/>
  <c r="K3176" i="1"/>
  <c r="K2697" i="1"/>
  <c r="K3318" i="1"/>
  <c r="K3872" i="1"/>
  <c r="K3939" i="1"/>
  <c r="K316" i="1"/>
  <c r="K876" i="1"/>
  <c r="K1223" i="1"/>
  <c r="K760" i="1"/>
  <c r="K1301" i="1"/>
  <c r="K1974" i="1"/>
  <c r="K1847" i="1"/>
  <c r="K2498" i="1"/>
  <c r="K2634" i="1"/>
  <c r="K2226" i="1"/>
  <c r="K2374" i="1"/>
  <c r="K2408" i="1"/>
  <c r="K2896" i="1"/>
  <c r="K3128" i="1"/>
  <c r="K3054" i="1"/>
  <c r="K3586" i="1"/>
  <c r="K3023" i="1"/>
  <c r="K3382" i="1"/>
  <c r="K3978" i="1"/>
  <c r="K4258" i="1"/>
  <c r="K4322" i="1"/>
  <c r="K4043" i="1"/>
  <c r="K4067" i="1"/>
  <c r="K3389" i="1"/>
  <c r="K4252" i="1"/>
  <c r="K4340" i="1"/>
  <c r="K3047" i="1"/>
  <c r="K135" i="1"/>
  <c r="K151" i="1"/>
  <c r="K949" i="1"/>
  <c r="K694" i="1"/>
  <c r="K1031" i="1"/>
  <c r="K1398" i="1"/>
  <c r="K1716" i="1"/>
  <c r="K2046" i="1"/>
  <c r="K1500" i="1"/>
  <c r="K1796" i="1"/>
  <c r="K1611" i="1"/>
  <c r="K1331" i="1"/>
  <c r="K2650" i="1"/>
  <c r="K2099" i="1"/>
  <c r="K2952" i="1"/>
  <c r="K2838" i="1"/>
  <c r="K3378" i="1"/>
  <c r="K3502" i="1"/>
  <c r="K4368" i="1"/>
  <c r="K3817" i="1"/>
  <c r="K3874" i="1"/>
  <c r="K4027" i="1"/>
  <c r="K4164" i="1"/>
  <c r="K3854" i="1"/>
  <c r="K203" i="1"/>
  <c r="K396" i="1"/>
  <c r="K13" i="1"/>
  <c r="K190" i="1"/>
  <c r="K439" i="1"/>
  <c r="K49" i="1"/>
  <c r="K878" i="1"/>
  <c r="K1158" i="1"/>
  <c r="K727" i="1"/>
  <c r="K866" i="1"/>
  <c r="K1677" i="1"/>
  <c r="K1234" i="1"/>
  <c r="K1561" i="1"/>
  <c r="K1522" i="1"/>
  <c r="K2306" i="1"/>
  <c r="K1832" i="1"/>
  <c r="K2756" i="1"/>
  <c r="K3456" i="1"/>
  <c r="K3301" i="1"/>
  <c r="K4337" i="1"/>
  <c r="K3858" i="1"/>
  <c r="K3972" i="1"/>
  <c r="K187" i="1"/>
  <c r="K659" i="1"/>
  <c r="K228" i="1"/>
  <c r="K6" i="1"/>
  <c r="K972" i="1"/>
  <c r="K1089" i="1"/>
  <c r="K722" i="1"/>
  <c r="K1689" i="1"/>
  <c r="K1323" i="1"/>
  <c r="K2277" i="1"/>
  <c r="K2715" i="1"/>
  <c r="K1962" i="1"/>
  <c r="K2106" i="1"/>
  <c r="K2733" i="1"/>
  <c r="K3336" i="1"/>
  <c r="K3416" i="1"/>
  <c r="K3305" i="1"/>
  <c r="K3545" i="1"/>
  <c r="K3730" i="1"/>
  <c r="K3123" i="1"/>
  <c r="K4314" i="1"/>
  <c r="K4362" i="1"/>
  <c r="K4292" i="1"/>
  <c r="K3749" i="1"/>
  <c r="K339" i="1"/>
  <c r="K340" i="1"/>
  <c r="K573" i="1"/>
  <c r="K964" i="1"/>
  <c r="K1164" i="1"/>
  <c r="K805" i="1"/>
  <c r="K982" i="1"/>
  <c r="K1039" i="1"/>
  <c r="K1191" i="1"/>
  <c r="K378" i="1"/>
  <c r="K1354" i="1"/>
  <c r="K1451" i="1"/>
  <c r="K2255" i="1"/>
  <c r="K1528" i="1"/>
  <c r="K1668" i="1"/>
  <c r="K2469" i="1"/>
  <c r="K2517" i="1"/>
  <c r="K1923" i="1"/>
  <c r="K2776" i="1"/>
  <c r="K2190" i="1"/>
  <c r="K2577" i="1"/>
  <c r="K3193" i="1"/>
  <c r="K3647" i="1"/>
  <c r="K3350" i="1"/>
  <c r="K4086" i="1"/>
  <c r="K764" i="1"/>
  <c r="K926" i="1"/>
  <c r="K1207" i="1"/>
  <c r="K1186" i="1"/>
  <c r="K1043" i="1"/>
  <c r="K1551" i="1"/>
  <c r="K1818" i="1"/>
  <c r="K1651" i="1"/>
  <c r="K2170" i="1"/>
  <c r="K1985" i="1"/>
  <c r="K2333" i="1"/>
  <c r="K1924" i="1"/>
  <c r="K2428" i="1"/>
  <c r="K2201" i="1"/>
  <c r="K2653" i="1"/>
  <c r="K3068" i="1"/>
  <c r="K3663" i="1"/>
  <c r="K3584" i="1"/>
  <c r="K3183" i="1"/>
  <c r="K3626" i="1"/>
  <c r="K3403" i="1"/>
  <c r="K3542" i="1"/>
  <c r="K3985" i="1"/>
  <c r="K4169" i="1"/>
  <c r="K3810" i="1"/>
  <c r="K467" i="1"/>
  <c r="K507" i="1"/>
  <c r="K361" i="1"/>
  <c r="K242" i="1"/>
  <c r="K983" i="1"/>
  <c r="K712" i="1"/>
  <c r="K816" i="1"/>
  <c r="K1455" i="1"/>
  <c r="K1503" i="1"/>
  <c r="K1754" i="1"/>
  <c r="K1432" i="1"/>
  <c r="K1660" i="1"/>
  <c r="K1944" i="1"/>
  <c r="K1976" i="1"/>
  <c r="K2538" i="1"/>
  <c r="K2206" i="1"/>
  <c r="K2349" i="1"/>
  <c r="K2278" i="1"/>
  <c r="K2068" i="1"/>
  <c r="K2154" i="1"/>
  <c r="K2042" i="1"/>
  <c r="K2899" i="1"/>
  <c r="K2671" i="1"/>
  <c r="K3384" i="1"/>
  <c r="K4115" i="1"/>
  <c r="K3813" i="1"/>
  <c r="K4015" i="1"/>
  <c r="K123" i="1"/>
  <c r="K349" i="1"/>
  <c r="K360" i="1"/>
  <c r="K958" i="1"/>
  <c r="K1038" i="1"/>
  <c r="K1222" i="1"/>
  <c r="K945" i="1"/>
  <c r="K1185" i="1"/>
  <c r="K1816" i="1"/>
  <c r="K2768" i="1"/>
  <c r="K2460" i="1"/>
  <c r="K2620" i="1"/>
  <c r="K2505" i="1"/>
  <c r="K2878" i="1"/>
  <c r="K3145" i="1"/>
  <c r="K3400" i="1"/>
  <c r="K3388" i="1"/>
  <c r="K3470" i="1"/>
  <c r="K4048" i="1"/>
  <c r="K4266" i="1"/>
  <c r="K830" i="1"/>
  <c r="K966" i="1"/>
  <c r="K743" i="1"/>
  <c r="K1095" i="1"/>
  <c r="K186" i="1"/>
  <c r="K1104" i="1"/>
  <c r="K713" i="1"/>
  <c r="K1569" i="1"/>
  <c r="K963" i="1"/>
  <c r="K2217" i="1"/>
  <c r="K2325" i="1"/>
  <c r="K2660" i="1"/>
  <c r="K3631" i="1"/>
  <c r="K3464" i="1"/>
  <c r="K3369" i="1"/>
  <c r="K3314" i="1"/>
  <c r="K4338" i="1"/>
  <c r="K3851" i="1"/>
  <c r="K59" i="1"/>
  <c r="K604" i="1"/>
  <c r="K29" i="1"/>
  <c r="K159" i="1"/>
  <c r="K57" i="1"/>
  <c r="K1469" i="1"/>
  <c r="K1570" i="1"/>
  <c r="K1650" i="1"/>
  <c r="K1620" i="1"/>
  <c r="K1784" i="1"/>
  <c r="K2174" i="1"/>
  <c r="K2707" i="1"/>
  <c r="K2803" i="1"/>
  <c r="K3352" i="1"/>
  <c r="K3670" i="1"/>
  <c r="K3808" i="1"/>
  <c r="K3910" i="1"/>
  <c r="K4206" i="1"/>
  <c r="K772" i="1"/>
  <c r="K980" i="1"/>
  <c r="K1172" i="1"/>
  <c r="K482" i="1"/>
  <c r="K896" i="1"/>
  <c r="K867" i="1"/>
  <c r="K1615" i="1"/>
  <c r="K1369" i="1"/>
  <c r="K1322" i="1"/>
  <c r="K1394" i="1"/>
  <c r="K1728" i="1"/>
  <c r="K1901" i="1"/>
  <c r="K2181" i="1"/>
  <c r="K1763" i="1"/>
  <c r="K2542" i="1"/>
  <c r="K2682" i="1"/>
  <c r="K2828" i="1"/>
  <c r="K2444" i="1"/>
  <c r="K2233" i="1"/>
  <c r="K2641" i="1"/>
  <c r="K3243" i="1"/>
  <c r="K3573" i="1"/>
  <c r="K251" i="1"/>
  <c r="K406" i="1"/>
  <c r="K622" i="1"/>
  <c r="K407" i="1"/>
  <c r="K750" i="1"/>
  <c r="K735" i="1"/>
  <c r="K1265" i="1"/>
  <c r="K1991" i="1"/>
  <c r="K2144" i="1"/>
  <c r="K2294" i="1"/>
  <c r="K2664" i="1"/>
  <c r="K2553" i="1"/>
  <c r="K2588" i="1"/>
  <c r="K2731" i="1"/>
  <c r="K2867" i="1"/>
  <c r="K2910" i="1"/>
  <c r="K3417" i="1"/>
  <c r="K3045" i="1"/>
  <c r="K3438" i="1"/>
  <c r="K4140" i="1"/>
  <c r="K3863" i="1"/>
  <c r="K144" i="1"/>
  <c r="K241" i="1"/>
  <c r="K489" i="1"/>
  <c r="K1108" i="1"/>
  <c r="K298" i="1"/>
  <c r="K824" i="1"/>
  <c r="K1056" i="1"/>
  <c r="K1152" i="1"/>
  <c r="K1349" i="1"/>
  <c r="K1655" i="1"/>
  <c r="K466" i="1"/>
  <c r="K1632" i="1"/>
  <c r="K2451" i="1"/>
  <c r="K2065" i="1"/>
  <c r="K2484" i="1"/>
  <c r="K2661" i="1"/>
  <c r="K3212" i="1"/>
  <c r="K3431" i="1"/>
  <c r="K3273" i="1"/>
  <c r="K3787" i="1"/>
  <c r="K3171" i="1"/>
  <c r="K3540" i="1"/>
  <c r="K4000" i="1"/>
  <c r="K4280" i="1"/>
  <c r="K3913" i="1"/>
  <c r="K4243" i="1"/>
  <c r="K3525" i="1"/>
  <c r="K3589" i="1"/>
  <c r="K646" i="1"/>
  <c r="K498" i="1"/>
  <c r="K1151" i="1"/>
  <c r="K688" i="1"/>
  <c r="K1534" i="1"/>
  <c r="K939" i="1"/>
  <c r="K1792" i="1"/>
  <c r="K1941" i="1"/>
  <c r="K2610" i="1"/>
  <c r="K2627" i="1"/>
  <c r="K2148" i="1"/>
  <c r="K2344" i="1"/>
  <c r="K3112" i="1"/>
  <c r="K2788" i="1"/>
  <c r="K2877" i="1"/>
  <c r="K3777" i="1"/>
  <c r="K3215" i="1"/>
  <c r="K3723" i="1"/>
  <c r="K525" i="1"/>
  <c r="K366" i="1"/>
  <c r="K374" i="1"/>
  <c r="K630" i="1"/>
  <c r="K272" i="1"/>
  <c r="K602" i="1"/>
  <c r="K884" i="1"/>
  <c r="K934" i="1"/>
  <c r="K759" i="1"/>
  <c r="K831" i="1"/>
  <c r="K1894" i="1"/>
  <c r="K2108" i="1"/>
  <c r="K2216" i="1"/>
  <c r="K2121" i="1"/>
  <c r="K2693" i="1"/>
  <c r="K3448" i="1"/>
  <c r="K3656" i="1"/>
  <c r="K3627" i="1"/>
  <c r="K3715" i="1"/>
  <c r="K3739" i="1"/>
  <c r="K3412" i="1"/>
  <c r="K3436" i="1"/>
  <c r="K3191" i="1"/>
  <c r="K3728" i="1"/>
  <c r="K4256" i="1"/>
  <c r="K3309" i="1"/>
  <c r="K3789" i="1"/>
  <c r="K4059" i="1"/>
  <c r="K4228" i="1"/>
  <c r="K4364" i="1"/>
  <c r="K3661" i="1"/>
  <c r="K436" i="1"/>
  <c r="K191" i="1"/>
  <c r="K536" i="1"/>
  <c r="K626" i="1"/>
  <c r="K1121" i="1"/>
  <c r="K1308" i="1"/>
  <c r="K1291" i="1"/>
  <c r="K1603" i="1"/>
  <c r="K2134" i="1"/>
  <c r="K1758" i="1"/>
  <c r="K2323" i="1"/>
  <c r="K1937" i="1"/>
  <c r="K1969" i="1"/>
  <c r="K2348" i="1"/>
  <c r="K1726" i="1"/>
  <c r="K2433" i="1"/>
  <c r="K2669" i="1"/>
  <c r="K3435" i="1"/>
  <c r="K3493" i="1"/>
  <c r="K3245" i="1"/>
  <c r="K3934" i="1"/>
  <c r="K4230" i="1"/>
  <c r="K155" i="1"/>
  <c r="K36" i="1"/>
  <c r="K90" i="1"/>
  <c r="K804" i="1"/>
  <c r="K984" i="1"/>
  <c r="K1492" i="1"/>
  <c r="K2077" i="1"/>
  <c r="K2002" i="1"/>
  <c r="K3040" i="1"/>
  <c r="K2804" i="1"/>
  <c r="K2789" i="1"/>
  <c r="K2790" i="1"/>
  <c r="K3166" i="1"/>
  <c r="K3655" i="1"/>
  <c r="K3223" i="1"/>
  <c r="K3266" i="1"/>
  <c r="K3500" i="1"/>
  <c r="K4313" i="1"/>
  <c r="K4165" i="1"/>
  <c r="K4158" i="1"/>
  <c r="K4997" i="1"/>
  <c r="K4989" i="1"/>
  <c r="K4981" i="1"/>
  <c r="K4973" i="1"/>
  <c r="K4957" i="1"/>
  <c r="K4949" i="1"/>
  <c r="K4941" i="1"/>
  <c r="K4933" i="1"/>
  <c r="K4925" i="1"/>
  <c r="K4917" i="1"/>
  <c r="K4909" i="1"/>
  <c r="K4901" i="1"/>
  <c r="K4893" i="1"/>
  <c r="K4877" i="1"/>
  <c r="K4869" i="1"/>
  <c r="K4853" i="1"/>
  <c r="K4845" i="1"/>
  <c r="K4837" i="1"/>
  <c r="K4821" i="1"/>
  <c r="K4813" i="1"/>
  <c r="K4805" i="1"/>
  <c r="K4797" i="1"/>
  <c r="K4789" i="1"/>
  <c r="K4781" i="1"/>
  <c r="K4765" i="1"/>
  <c r="K4757" i="1"/>
  <c r="K4749" i="1"/>
  <c r="K4741" i="1"/>
  <c r="K4725" i="1"/>
  <c r="K4717" i="1"/>
  <c r="K4709" i="1"/>
  <c r="K4701" i="1"/>
  <c r="K4693" i="1"/>
  <c r="K4685" i="1"/>
  <c r="K4677" i="1"/>
  <c r="K4669" i="1"/>
  <c r="K4653" i="1"/>
  <c r="K4645" i="1"/>
  <c r="K4621" i="1"/>
  <c r="K4613" i="1"/>
  <c r="K4605" i="1"/>
  <c r="K4597" i="1"/>
  <c r="K4589" i="1"/>
  <c r="K4573" i="1"/>
  <c r="K4557" i="1"/>
  <c r="K4549" i="1"/>
  <c r="K4541" i="1"/>
  <c r="K4533" i="1"/>
  <c r="K4525" i="1"/>
  <c r="K4517" i="1"/>
  <c r="K4509" i="1"/>
  <c r="K4501" i="1"/>
  <c r="K4493" i="1"/>
  <c r="K4485" i="1"/>
  <c r="K4477" i="1"/>
  <c r="K4469" i="1"/>
  <c r="K4453" i="1"/>
  <c r="K4445" i="1"/>
  <c r="K4437" i="1"/>
  <c r="K4429" i="1"/>
  <c r="K4421" i="1"/>
  <c r="K4376" i="1"/>
  <c r="K4327" i="1"/>
  <c r="K4263" i="1"/>
  <c r="K4199" i="1"/>
  <c r="K619" i="1"/>
  <c r="K262" i="1"/>
  <c r="K120" i="1"/>
  <c r="K756" i="1"/>
  <c r="K1148" i="1"/>
  <c r="K733" i="1"/>
  <c r="K1989" i="1"/>
  <c r="K3083" i="1"/>
  <c r="K2805" i="1"/>
  <c r="K3452" i="1"/>
  <c r="K4329" i="1"/>
  <c r="K3453" i="1"/>
  <c r="K259" i="1"/>
  <c r="K674" i="1"/>
  <c r="K1078" i="1"/>
  <c r="K1246" i="1"/>
  <c r="K1127" i="1"/>
  <c r="K929" i="1"/>
  <c r="K794" i="1"/>
  <c r="K819" i="1"/>
  <c r="K1715" i="1"/>
  <c r="K1684" i="1"/>
  <c r="K1444" i="1"/>
  <c r="K2081" i="1"/>
  <c r="K2303" i="1"/>
  <c r="K2232" i="1"/>
  <c r="K2593" i="1"/>
  <c r="K2997" i="1"/>
  <c r="K2942" i="1"/>
  <c r="K2841" i="1"/>
  <c r="K3616" i="1"/>
  <c r="K3385" i="1"/>
  <c r="K3601" i="1"/>
  <c r="K3259" i="1"/>
  <c r="K4168" i="1"/>
  <c r="K4326" i="1"/>
  <c r="K4055" i="1"/>
  <c r="K4079" i="1"/>
  <c r="K347" i="1"/>
  <c r="K483" i="1"/>
  <c r="K167" i="1"/>
  <c r="K782" i="1"/>
  <c r="K1457" i="1"/>
  <c r="K1330" i="1"/>
  <c r="K1949" i="1"/>
  <c r="K1364" i="1"/>
  <c r="K2000" i="1"/>
  <c r="K1612" i="1"/>
  <c r="K2043" i="1"/>
  <c r="K2562" i="1"/>
  <c r="K2947" i="1"/>
  <c r="K3003" i="1"/>
  <c r="K2572" i="1"/>
  <c r="K3133" i="1"/>
  <c r="K3428" i="1"/>
  <c r="K3606" i="1"/>
  <c r="K3630" i="1"/>
  <c r="K206" i="1"/>
  <c r="K238" i="1"/>
  <c r="K607" i="1"/>
  <c r="K336" i="1"/>
  <c r="K384" i="1"/>
  <c r="K822" i="1"/>
  <c r="K130" i="1"/>
  <c r="K1496" i="1"/>
  <c r="K2055" i="1"/>
  <c r="K1552" i="1"/>
  <c r="K2800" i="1"/>
  <c r="K2816" i="1"/>
  <c r="K3072" i="1"/>
  <c r="K2853" i="1"/>
  <c r="K2449" i="1"/>
  <c r="K3519" i="1"/>
  <c r="K3526" i="1"/>
  <c r="K3598" i="1"/>
  <c r="K2889" i="1"/>
  <c r="K3914" i="1"/>
  <c r="K677" i="1"/>
  <c r="K142" i="1"/>
  <c r="K638" i="1"/>
  <c r="K257" i="1"/>
  <c r="K724" i="1"/>
  <c r="K1052" i="1"/>
  <c r="K1060" i="1"/>
  <c r="K1245" i="1"/>
  <c r="K1844" i="1"/>
  <c r="K1459" i="1"/>
  <c r="K2494" i="1"/>
  <c r="K2864" i="1"/>
  <c r="K2898" i="1"/>
  <c r="K3090" i="1"/>
  <c r="K2916" i="1"/>
  <c r="K3033" i="1"/>
  <c r="K3361" i="1"/>
  <c r="K3330" i="1"/>
  <c r="K3570" i="1"/>
  <c r="K3920" i="1"/>
  <c r="K4152" i="1"/>
  <c r="K3897" i="1"/>
  <c r="K4076" i="1"/>
  <c r="K4358" i="1"/>
  <c r="K276" i="1"/>
  <c r="K372" i="1"/>
  <c r="K583" i="1"/>
  <c r="K408" i="1"/>
  <c r="K1141" i="1"/>
  <c r="K1303" i="1"/>
  <c r="K1299" i="1"/>
  <c r="K1990" i="1"/>
  <c r="K1830" i="1"/>
  <c r="K2136" i="1"/>
  <c r="K2418" i="1"/>
  <c r="K2590" i="1"/>
  <c r="K2352" i="1"/>
  <c r="K2385" i="1"/>
  <c r="K2074" i="1"/>
  <c r="K2854" i="1"/>
  <c r="K3113" i="1"/>
  <c r="K3151" i="1"/>
  <c r="K3185" i="1"/>
  <c r="K3740" i="1"/>
  <c r="K3888" i="1"/>
  <c r="K4037" i="1"/>
  <c r="K4398" i="1"/>
  <c r="K275" i="1"/>
  <c r="K655" i="1"/>
  <c r="K40" i="1"/>
  <c r="K136" i="1"/>
  <c r="K973" i="1"/>
  <c r="K1017" i="1"/>
  <c r="K842" i="1"/>
  <c r="K1178" i="1"/>
  <c r="K1437" i="1"/>
  <c r="K1567" i="1"/>
  <c r="K1770" i="1"/>
  <c r="K1997" i="1"/>
  <c r="K1571" i="1"/>
  <c r="K2629" i="1"/>
  <c r="K2210" i="1"/>
  <c r="K2684" i="1"/>
  <c r="K2604" i="1"/>
  <c r="K2905" i="1"/>
  <c r="K3228" i="1"/>
  <c r="K3716" i="1"/>
  <c r="K4321" i="1"/>
  <c r="K3693" i="1"/>
  <c r="K3826" i="1"/>
  <c r="K4066" i="1"/>
  <c r="K4114" i="1"/>
  <c r="K543" i="1"/>
  <c r="K632" i="1"/>
  <c r="K853" i="1"/>
  <c r="K970" i="1"/>
  <c r="K1277" i="1"/>
  <c r="K739" i="1"/>
  <c r="K1582" i="1"/>
  <c r="K1638" i="1"/>
  <c r="K1219" i="1"/>
  <c r="K1768" i="1"/>
  <c r="K1903" i="1"/>
  <c r="K1403" i="1"/>
  <c r="K2470" i="1"/>
  <c r="K2518" i="1"/>
  <c r="K2524" i="1"/>
  <c r="K3050" i="1"/>
  <c r="K2909" i="1"/>
  <c r="K3328" i="1"/>
  <c r="K3624" i="1"/>
  <c r="K3712" i="1"/>
  <c r="K3829" i="1"/>
  <c r="K295" i="1"/>
  <c r="K836" i="1"/>
  <c r="K1092" i="1"/>
  <c r="K1221" i="1"/>
  <c r="K1142" i="1"/>
  <c r="K815" i="1"/>
  <c r="K800" i="1"/>
  <c r="K737" i="1"/>
  <c r="K1318" i="1"/>
  <c r="K1791" i="1"/>
  <c r="K2471" i="1"/>
  <c r="K2992" i="1"/>
  <c r="K2675" i="1"/>
  <c r="K2676" i="1"/>
  <c r="K3005" i="1"/>
  <c r="K3037" i="1"/>
  <c r="K3399" i="1"/>
  <c r="K3097" i="1"/>
  <c r="K3779" i="1"/>
  <c r="K3572" i="1"/>
  <c r="K3724" i="1"/>
  <c r="K4201" i="1"/>
  <c r="K4390" i="1"/>
  <c r="K4119" i="1"/>
  <c r="K4159" i="1"/>
  <c r="K519" i="1"/>
  <c r="K959" i="1"/>
  <c r="K458" i="1"/>
  <c r="K1334" i="1"/>
  <c r="K1306" i="1"/>
  <c r="K1652" i="1"/>
  <c r="K2346" i="1"/>
  <c r="K2608" i="1"/>
  <c r="K3216" i="1"/>
  <c r="K2851" i="1"/>
  <c r="K2122" i="1"/>
  <c r="K3484" i="1"/>
  <c r="K3660" i="1"/>
  <c r="K4160" i="1"/>
  <c r="K4186" i="1"/>
  <c r="K4290" i="1"/>
  <c r="K524" i="1"/>
  <c r="K101" i="1"/>
  <c r="K362" i="1"/>
  <c r="K1198" i="1"/>
  <c r="K1284" i="1"/>
  <c r="K649" i="1"/>
  <c r="K1269" i="1"/>
  <c r="K691" i="1"/>
  <c r="K1860" i="1"/>
  <c r="K1885" i="1"/>
  <c r="K2515" i="1"/>
  <c r="K2414" i="1"/>
  <c r="K2614" i="1"/>
  <c r="K2551" i="1"/>
  <c r="K3154" i="1"/>
  <c r="K1777" i="1"/>
  <c r="K2908" i="1"/>
  <c r="K2361" i="1"/>
  <c r="K3115" i="1"/>
  <c r="K3441" i="1"/>
  <c r="K3394" i="1"/>
  <c r="K572" i="1"/>
  <c r="K94" i="1"/>
  <c r="K318" i="1"/>
  <c r="K47" i="1"/>
  <c r="K495" i="1"/>
  <c r="K417" i="1"/>
  <c r="K593" i="1"/>
  <c r="K1116" i="1"/>
  <c r="K98" i="1"/>
  <c r="K731" i="1"/>
  <c r="K1542" i="1"/>
  <c r="K2095" i="1"/>
  <c r="K2080" i="1"/>
  <c r="K2225" i="1"/>
  <c r="K2340" i="1"/>
  <c r="K2510" i="1"/>
  <c r="K2036" i="1"/>
  <c r="K2420" i="1"/>
  <c r="K2784" i="1"/>
  <c r="K2532" i="1"/>
  <c r="K2813" i="1"/>
  <c r="K3177" i="1"/>
  <c r="K3512" i="1"/>
  <c r="K3638" i="1"/>
  <c r="K4050" i="1"/>
  <c r="K3219" i="1"/>
  <c r="K107" i="1"/>
  <c r="K286" i="1"/>
  <c r="K510" i="1"/>
  <c r="K940" i="1"/>
  <c r="K838" i="1"/>
  <c r="K990" i="1"/>
  <c r="K729" i="1"/>
  <c r="K802" i="1"/>
  <c r="K723" i="1"/>
  <c r="K1493" i="1"/>
  <c r="K1321" i="1"/>
  <c r="K1824" i="1"/>
  <c r="K2266" i="1"/>
  <c r="K2185" i="1"/>
  <c r="K1774" i="1"/>
  <c r="K3200" i="1"/>
  <c r="K2722" i="1"/>
  <c r="K2850" i="1"/>
  <c r="K2858" i="1"/>
  <c r="K3409" i="1"/>
  <c r="K3418" i="1"/>
  <c r="K4130" i="1"/>
  <c r="K3917" i="1"/>
  <c r="K651" i="1"/>
  <c r="K599" i="1"/>
  <c r="K615" i="1"/>
  <c r="K345" i="1"/>
  <c r="K911" i="1"/>
  <c r="K1177" i="1"/>
  <c r="K890" i="1"/>
  <c r="K1298" i="1"/>
  <c r="K2024" i="1"/>
  <c r="K2196" i="1"/>
  <c r="K2576" i="1"/>
  <c r="K3067" i="1"/>
  <c r="K3029" i="1"/>
  <c r="K2687" i="1"/>
  <c r="K3057" i="1"/>
  <c r="K3401" i="1"/>
  <c r="K3465" i="1"/>
  <c r="K3307" i="1"/>
  <c r="K3491" i="1"/>
  <c r="K3270" i="1"/>
  <c r="K3582" i="1"/>
  <c r="K3788" i="1"/>
  <c r="K4217" i="1"/>
  <c r="K4093" i="1"/>
  <c r="K3831" i="1"/>
  <c r="K12" i="1"/>
  <c r="K509" i="1"/>
  <c r="K81" i="1"/>
  <c r="K401" i="1"/>
  <c r="K900" i="1"/>
  <c r="K1165" i="1"/>
  <c r="K1000" i="1"/>
  <c r="K1176" i="1"/>
  <c r="K1558" i="1"/>
  <c r="K1481" i="1"/>
  <c r="K2351" i="1"/>
  <c r="K2785" i="1"/>
  <c r="K3408" i="1"/>
  <c r="K3697" i="1"/>
  <c r="K3984" i="1"/>
  <c r="K4210" i="1"/>
  <c r="K4308" i="1"/>
  <c r="K4246" i="1"/>
  <c r="K93" i="1"/>
  <c r="K653" i="1"/>
  <c r="K38" i="1"/>
  <c r="K424" i="1"/>
  <c r="K1173" i="1"/>
  <c r="K751" i="1"/>
  <c r="K1240" i="1"/>
  <c r="K2029" i="1"/>
  <c r="K2107" i="1"/>
  <c r="K1849" i="1"/>
  <c r="K2637" i="1"/>
  <c r="K3082" i="1"/>
  <c r="K3138" i="1"/>
  <c r="K2305" i="1"/>
  <c r="K2751" i="1"/>
  <c r="K3625" i="1"/>
  <c r="K3282" i="1"/>
  <c r="K3722" i="1"/>
  <c r="K3659" i="1"/>
  <c r="K3494" i="1"/>
  <c r="K3574" i="1"/>
  <c r="K3886" i="1"/>
  <c r="K4151" i="1"/>
  <c r="K877" i="1"/>
  <c r="K981" i="1"/>
  <c r="K1046" i="1"/>
  <c r="K1342" i="1"/>
  <c r="K1409" i="1"/>
  <c r="K1785" i="1"/>
  <c r="K2244" i="1"/>
  <c r="K2474" i="1"/>
  <c r="K2276" i="1"/>
  <c r="K2541" i="1"/>
  <c r="K2319" i="1"/>
  <c r="K2432" i="1"/>
  <c r="K2592" i="1"/>
  <c r="K3969" i="1"/>
  <c r="K4145" i="1"/>
  <c r="K4147" i="1"/>
  <c r="K3744" i="1"/>
  <c r="K4036" i="1"/>
  <c r="K35" i="1"/>
  <c r="K141" i="1"/>
  <c r="K639" i="1"/>
  <c r="K457" i="1"/>
  <c r="K784" i="1"/>
  <c r="K1233" i="1"/>
  <c r="K1350" i="1"/>
  <c r="K1304" i="1"/>
  <c r="K1634" i="1"/>
  <c r="K2706" i="1"/>
  <c r="K3031" i="1"/>
  <c r="K3705" i="1"/>
  <c r="K3643" i="1"/>
  <c r="K3710" i="1"/>
  <c r="K3229" i="1"/>
  <c r="K3840" i="1"/>
  <c r="K4178" i="1"/>
  <c r="K4346" i="1"/>
  <c r="K3741" i="1"/>
  <c r="K4277" i="1"/>
  <c r="K403" i="1"/>
  <c r="K662" i="1"/>
  <c r="K1094" i="1"/>
  <c r="K1594" i="1"/>
  <c r="K2165" i="1"/>
  <c r="K2586" i="1"/>
  <c r="K2872" i="1"/>
  <c r="K3060" i="1"/>
  <c r="K3608" i="1"/>
  <c r="K3338" i="1"/>
  <c r="K3087" i="1"/>
  <c r="K3798" i="1"/>
  <c r="K4283" i="1"/>
  <c r="K63" i="1"/>
  <c r="K732" i="1"/>
  <c r="K685" i="1"/>
  <c r="K935" i="1"/>
  <c r="K833" i="1"/>
  <c r="K1114" i="1"/>
  <c r="K1446" i="1"/>
  <c r="K747" i="1"/>
  <c r="K1311" i="1"/>
  <c r="K1671" i="1"/>
  <c r="K1743" i="1"/>
  <c r="K1868" i="1"/>
  <c r="K1443" i="1"/>
  <c r="K1283" i="1"/>
  <c r="K2214" i="1"/>
  <c r="K2033" i="1"/>
  <c r="K2606" i="1"/>
  <c r="K2400" i="1"/>
  <c r="K2520" i="1"/>
  <c r="K2556" i="1"/>
  <c r="K2860" i="1"/>
  <c r="K3124" i="1"/>
  <c r="K2783" i="1"/>
  <c r="K3495" i="1"/>
  <c r="K3236" i="1"/>
  <c r="K3774" i="1"/>
  <c r="K4003" i="1"/>
  <c r="K3998" i="1"/>
  <c r="K3752" i="1"/>
  <c r="K348" i="1"/>
  <c r="K500" i="1"/>
  <c r="K97" i="1"/>
  <c r="K719" i="1"/>
  <c r="K1168" i="1"/>
  <c r="K666" i="1"/>
  <c r="K1478" i="1"/>
  <c r="K1465" i="1"/>
  <c r="K1676" i="1"/>
  <c r="K1951" i="1"/>
  <c r="K1420" i="1"/>
  <c r="K1592" i="1"/>
  <c r="K2287" i="1"/>
  <c r="K1640" i="1"/>
  <c r="K2995" i="1"/>
  <c r="K2281" i="1"/>
  <c r="K3536" i="1"/>
  <c r="K4363" i="1"/>
  <c r="K4236" i="1"/>
  <c r="K4316" i="1"/>
  <c r="K260" i="1"/>
  <c r="K77" i="1"/>
  <c r="K343" i="1"/>
  <c r="K711" i="1"/>
  <c r="K1071" i="1"/>
  <c r="K785" i="1"/>
  <c r="K946" i="1"/>
  <c r="K1292" i="1"/>
  <c r="K1139" i="1"/>
  <c r="K1972" i="1"/>
  <c r="K3367" i="1"/>
  <c r="K3451" i="1"/>
  <c r="K3667" i="1"/>
  <c r="K3238" i="1"/>
  <c r="K4208" i="1"/>
  <c r="K4385" i="1"/>
  <c r="K4138" i="1"/>
  <c r="K3333" i="1"/>
  <c r="K643" i="1"/>
  <c r="K246" i="1"/>
  <c r="K270" i="1"/>
  <c r="K382" i="1"/>
  <c r="K1053" i="1"/>
  <c r="K1229" i="1"/>
  <c r="K679" i="1"/>
  <c r="K1239" i="1"/>
  <c r="K578" i="1"/>
  <c r="K1376" i="1"/>
  <c r="K1256" i="1"/>
  <c r="K1539" i="1"/>
  <c r="K1793" i="1"/>
  <c r="K1906" i="1"/>
  <c r="K2612" i="1"/>
  <c r="K2946" i="1"/>
  <c r="K3002" i="1"/>
  <c r="K2758" i="1"/>
  <c r="K3615" i="1"/>
  <c r="K3372" i="1"/>
  <c r="K3636" i="1"/>
  <c r="K3621" i="1"/>
  <c r="K4017" i="1"/>
  <c r="K4371" i="1"/>
  <c r="K4260" i="1"/>
  <c r="K3717" i="1"/>
  <c r="K3792" i="1"/>
  <c r="K68" i="1"/>
  <c r="K364" i="1"/>
  <c r="K350" i="1"/>
  <c r="K72" i="1"/>
  <c r="K1097" i="1"/>
  <c r="K1248" i="1"/>
  <c r="K1310" i="1"/>
  <c r="K1289" i="1"/>
  <c r="K1516" i="1"/>
  <c r="K1998" i="1"/>
  <c r="K2438" i="1"/>
  <c r="K2052" i="1"/>
  <c r="K2503" i="1"/>
  <c r="K2647" i="1"/>
  <c r="K2090" i="1"/>
  <c r="K3101" i="1"/>
  <c r="K3513" i="1"/>
  <c r="K3274" i="1"/>
  <c r="K3771" i="1"/>
  <c r="K3422" i="1"/>
  <c r="K4179" i="1"/>
  <c r="K4275" i="1"/>
  <c r="K605" i="1"/>
  <c r="K497" i="1"/>
  <c r="K789" i="1"/>
  <c r="K854" i="1"/>
  <c r="K728" i="1"/>
  <c r="K937" i="1"/>
  <c r="K1130" i="1"/>
  <c r="K1505" i="1"/>
  <c r="K1386" i="1"/>
  <c r="K1826" i="1"/>
  <c r="K2135" i="1"/>
  <c r="K1419" i="1"/>
  <c r="K1464" i="1"/>
  <c r="K1883" i="1"/>
  <c r="K2308" i="1"/>
  <c r="K2454" i="1"/>
  <c r="K3146" i="1"/>
  <c r="K3226" i="1"/>
  <c r="K2931" i="1"/>
  <c r="K3059" i="1"/>
  <c r="K2404" i="1"/>
  <c r="K2702" i="1"/>
  <c r="K3247" i="1"/>
  <c r="K3169" i="1"/>
  <c r="K3308" i="1"/>
  <c r="K3357" i="1"/>
  <c r="K3653" i="1"/>
  <c r="K4996" i="1"/>
  <c r="K4988" i="1"/>
  <c r="K4972" i="1"/>
  <c r="K4956" i="1"/>
  <c r="K4940" i="1"/>
  <c r="K4932" i="1"/>
  <c r="K4908" i="1"/>
  <c r="K4900" i="1"/>
  <c r="K4892" i="1"/>
  <c r="K4884" i="1"/>
  <c r="K4868" i="1"/>
  <c r="K4860" i="1"/>
  <c r="K4852" i="1"/>
  <c r="K4844" i="1"/>
  <c r="K4836" i="1"/>
  <c r="K4828" i="1"/>
  <c r="K4820" i="1"/>
  <c r="K4812" i="1"/>
  <c r="K4804" i="1"/>
  <c r="K4796" i="1"/>
  <c r="K4780" i="1"/>
  <c r="K4772" i="1"/>
  <c r="K4764" i="1"/>
  <c r="K4756" i="1"/>
  <c r="K4748" i="1"/>
  <c r="K4740" i="1"/>
  <c r="K4724" i="1"/>
  <c r="K4716" i="1"/>
  <c r="K4708" i="1"/>
  <c r="K4700" i="1"/>
  <c r="K4692" i="1"/>
  <c r="K4668" i="1"/>
  <c r="K4660" i="1"/>
  <c r="K4652" i="1"/>
  <c r="K4644" i="1"/>
  <c r="K4636" i="1"/>
  <c r="K4620" i="1"/>
  <c r="K4604" i="1"/>
  <c r="K4588" i="1"/>
  <c r="K4580" i="1"/>
  <c r="K4572" i="1"/>
  <c r="K4564" i="1"/>
  <c r="K4556" i="1"/>
  <c r="K4548" i="1"/>
  <c r="K4532" i="1"/>
  <c r="K4516" i="1"/>
  <c r="K4508" i="1"/>
  <c r="K4492" i="1"/>
  <c r="K4476" i="1"/>
  <c r="K4468" i="1"/>
  <c r="K4460" i="1"/>
  <c r="K4444" i="1"/>
  <c r="K4436" i="1"/>
  <c r="K4428" i="1"/>
  <c r="K4412" i="1"/>
  <c r="K4397" i="1"/>
  <c r="K4375" i="1"/>
  <c r="K4319" i="1"/>
  <c r="K4255" i="1"/>
  <c r="K4191" i="1"/>
  <c r="K235" i="1"/>
  <c r="K523" i="1"/>
  <c r="K557" i="1"/>
  <c r="K582" i="1"/>
  <c r="K264" i="1"/>
  <c r="K344" i="1"/>
  <c r="K505" i="1"/>
  <c r="K569" i="1"/>
  <c r="K1156" i="1"/>
  <c r="K546" i="1"/>
  <c r="K977" i="1"/>
  <c r="K1658" i="1"/>
  <c r="K2062" i="1"/>
  <c r="K1808" i="1"/>
  <c r="K2088" i="1"/>
  <c r="K2120" i="1"/>
  <c r="K1467" i="1"/>
  <c r="K2363" i="1"/>
  <c r="K2270" i="1"/>
  <c r="K2478" i="1"/>
  <c r="K2448" i="1"/>
  <c r="K2704" i="1"/>
  <c r="K2708" i="1"/>
  <c r="K3242" i="1"/>
  <c r="K3760" i="1"/>
  <c r="K4380" i="1"/>
  <c r="K3877" i="1"/>
  <c r="K512" i="1"/>
  <c r="K1102" i="1"/>
  <c r="K888" i="1"/>
  <c r="K777" i="1"/>
  <c r="K1041" i="1"/>
  <c r="K1115" i="1"/>
  <c r="K1358" i="1"/>
  <c r="K835" i="1"/>
  <c r="K1546" i="1"/>
  <c r="K1562" i="1"/>
  <c r="K1732" i="1"/>
  <c r="K2167" i="1"/>
  <c r="K2145" i="1"/>
  <c r="K2382" i="1"/>
  <c r="K2631" i="1"/>
  <c r="K2752" i="1"/>
  <c r="K2824" i="1"/>
  <c r="K2892" i="1"/>
  <c r="K3076" i="1"/>
  <c r="K3163" i="1"/>
  <c r="K3424" i="1"/>
  <c r="K3432" i="1"/>
  <c r="K3640" i="1"/>
  <c r="K3963" i="1"/>
  <c r="K4229" i="1"/>
  <c r="K4134" i="1"/>
  <c r="K4135" i="1"/>
  <c r="K667" i="1"/>
  <c r="K78" i="1"/>
  <c r="K303" i="1"/>
  <c r="K471" i="1"/>
  <c r="K24" i="1"/>
  <c r="K625" i="1"/>
  <c r="K1070" i="1"/>
  <c r="K1190" i="1"/>
  <c r="K783" i="1"/>
  <c r="K1263" i="1"/>
  <c r="K681" i="1"/>
  <c r="K721" i="1"/>
  <c r="K938" i="1"/>
  <c r="K1607" i="1"/>
  <c r="K2643" i="1"/>
  <c r="K1799" i="1"/>
  <c r="K2309" i="1"/>
  <c r="K2616" i="1"/>
  <c r="K2644" i="1"/>
  <c r="K2964" i="1"/>
  <c r="K2569" i="1"/>
  <c r="K2917" i="1"/>
  <c r="K3174" i="1"/>
  <c r="K3198" i="1"/>
  <c r="K3001" i="1"/>
  <c r="K3234" i="1"/>
  <c r="K3922" i="1"/>
  <c r="K4300" i="1"/>
  <c r="K60" i="1"/>
  <c r="K53" i="1"/>
  <c r="K551" i="1"/>
  <c r="K233" i="1"/>
  <c r="K1036" i="1"/>
  <c r="K290" i="1"/>
  <c r="K1128" i="1"/>
  <c r="K641" i="1"/>
  <c r="K921" i="1"/>
  <c r="K954" i="1"/>
  <c r="K1282" i="1"/>
  <c r="K1618" i="1"/>
  <c r="K1865" i="1"/>
  <c r="K2202" i="1"/>
  <c r="K2224" i="1"/>
  <c r="K2338" i="1"/>
  <c r="K1843" i="1"/>
  <c r="K2379" i="1"/>
  <c r="K1922" i="1"/>
  <c r="K2567" i="1"/>
  <c r="K2856" i="1"/>
  <c r="K2674" i="1"/>
  <c r="K3190" i="1"/>
  <c r="K2775" i="1"/>
  <c r="K2993" i="1"/>
  <c r="K3463" i="1"/>
  <c r="K3443" i="1"/>
  <c r="K3635" i="1"/>
  <c r="K3795" i="1"/>
  <c r="K3524" i="1"/>
  <c r="K4212" i="1"/>
  <c r="K3815" i="1"/>
  <c r="K4087" i="1"/>
  <c r="K44" i="1"/>
  <c r="K284" i="1"/>
  <c r="K118" i="1"/>
  <c r="K705" i="1"/>
  <c r="K897" i="1"/>
  <c r="K1425" i="1"/>
  <c r="K1226" i="1"/>
  <c r="K1498" i="1"/>
  <c r="K1435" i="1"/>
  <c r="K1721" i="1"/>
  <c r="K2459" i="1"/>
  <c r="K2439" i="1"/>
  <c r="K2655" i="1"/>
  <c r="K2521" i="1"/>
  <c r="K2819" i="1"/>
  <c r="K2797" i="1"/>
  <c r="K3142" i="1"/>
  <c r="K3759" i="1"/>
  <c r="K3747" i="1"/>
  <c r="K3612" i="1"/>
  <c r="K3937" i="1"/>
  <c r="K3862" i="1"/>
  <c r="K652" i="1"/>
  <c r="K214" i="1"/>
  <c r="K797" i="1"/>
  <c r="K554" i="1"/>
  <c r="K1022" i="1"/>
  <c r="K1697" i="1"/>
  <c r="K1555" i="1"/>
  <c r="K2098" i="1"/>
  <c r="K2622" i="1"/>
  <c r="K2668" i="1"/>
  <c r="K4353" i="1"/>
  <c r="K3780" i="1"/>
  <c r="K4101" i="1"/>
  <c r="K3870" i="1"/>
  <c r="K4118" i="1"/>
  <c r="K230" i="1"/>
  <c r="K64" i="1"/>
  <c r="K1057" i="1"/>
  <c r="K1837" i="1"/>
  <c r="K1264" i="1"/>
  <c r="K2221" i="1"/>
  <c r="K1649" i="1"/>
  <c r="K2403" i="1"/>
  <c r="K2718" i="1"/>
  <c r="K3265" i="1"/>
  <c r="K3538" i="1"/>
  <c r="K3294" i="1"/>
  <c r="K3866" i="1"/>
  <c r="K4116" i="1"/>
  <c r="K3397" i="1"/>
  <c r="K3957" i="1"/>
  <c r="K10" i="1"/>
  <c r="K527" i="1"/>
  <c r="K813" i="1"/>
  <c r="K989" i="1"/>
  <c r="K870" i="1"/>
  <c r="K1272" i="1"/>
  <c r="K1664" i="1"/>
  <c r="K1667" i="1"/>
  <c r="K1916" i="1"/>
  <c r="K3202" i="1"/>
  <c r="K3148" i="1"/>
  <c r="K2977" i="1"/>
  <c r="K3201" i="1"/>
  <c r="K3065" i="1"/>
  <c r="K2927" i="1"/>
  <c r="K4096" i="1"/>
  <c r="K3834" i="1"/>
  <c r="K3974" i="1"/>
  <c r="K4254" i="1"/>
  <c r="K5" i="1"/>
  <c r="K200" i="1"/>
  <c r="K1005" i="1"/>
  <c r="K1159" i="1"/>
  <c r="K810" i="1"/>
  <c r="K1751" i="1"/>
  <c r="K338" i="1"/>
  <c r="K1274" i="1"/>
  <c r="K2141" i="1"/>
  <c r="K2316" i="1"/>
  <c r="K2477" i="1"/>
  <c r="K2544" i="1"/>
  <c r="K2757" i="1"/>
  <c r="K3353" i="1"/>
  <c r="K3714" i="1"/>
  <c r="K3746" i="1"/>
  <c r="K3565" i="1"/>
  <c r="K3995" i="1"/>
  <c r="K3844" i="1"/>
  <c r="K3855" i="1"/>
  <c r="K452" i="1"/>
  <c r="K446" i="1"/>
  <c r="K1021" i="1"/>
  <c r="K1214" i="1"/>
  <c r="K1146" i="1"/>
  <c r="K1506" i="1"/>
  <c r="K1852" i="1"/>
  <c r="K2037" i="1"/>
  <c r="K1871" i="1"/>
  <c r="K2490" i="1"/>
  <c r="K1788" i="1"/>
  <c r="K2193" i="1"/>
  <c r="K1823" i="1"/>
  <c r="K2399" i="1"/>
  <c r="K2512" i="1"/>
  <c r="K2886" i="1"/>
  <c r="K2902" i="1"/>
  <c r="K3599" i="1"/>
  <c r="K3272" i="1"/>
  <c r="K3296" i="1"/>
  <c r="K3488" i="1"/>
  <c r="K3117" i="1"/>
  <c r="K3530" i="1"/>
  <c r="K3618" i="1"/>
  <c r="K3291" i="1"/>
  <c r="K3938" i="1"/>
  <c r="K3986" i="1"/>
  <c r="K4187" i="1"/>
  <c r="K3909" i="1"/>
  <c r="K4213" i="1"/>
  <c r="K195" i="1"/>
  <c r="K132" i="1"/>
  <c r="K268" i="1"/>
  <c r="K85" i="1"/>
  <c r="K383" i="1"/>
  <c r="K647" i="1"/>
  <c r="K121" i="1"/>
  <c r="K234" i="1"/>
  <c r="K1136" i="1"/>
  <c r="K1194" i="1"/>
  <c r="K1645" i="1"/>
  <c r="K1602" i="1"/>
  <c r="K1803" i="1"/>
  <c r="K1772" i="1"/>
  <c r="K2579" i="1"/>
  <c r="K2186" i="1"/>
  <c r="K2692" i="1"/>
  <c r="K2441" i="1"/>
  <c r="K2617" i="1"/>
  <c r="K3737" i="1"/>
  <c r="K3678" i="1"/>
  <c r="K4146" i="1"/>
  <c r="K3822" i="1"/>
  <c r="K3943" i="1"/>
  <c r="K83" i="1"/>
  <c r="K212" i="1"/>
  <c r="K590" i="1"/>
  <c r="K463" i="1"/>
  <c r="K941" i="1"/>
  <c r="K753" i="1"/>
  <c r="K1316" i="1"/>
  <c r="K1477" i="1"/>
  <c r="K1251" i="1"/>
  <c r="K1463" i="1"/>
  <c r="K1385" i="1"/>
  <c r="K1657" i="1"/>
  <c r="K2375" i="1"/>
  <c r="K2863" i="1"/>
  <c r="K2753" i="1"/>
  <c r="K3324" i="1"/>
  <c r="K3278" i="1"/>
  <c r="K4111" i="1"/>
  <c r="K244" i="1"/>
  <c r="K620" i="1"/>
  <c r="K644" i="1"/>
  <c r="K310" i="1"/>
  <c r="K478" i="1"/>
  <c r="K656" i="1"/>
  <c r="K1118" i="1"/>
  <c r="K889" i="1"/>
  <c r="K1821" i="1"/>
  <c r="K1218" i="1"/>
  <c r="K1434" i="1"/>
  <c r="K1870" i="1"/>
  <c r="K1873" i="1"/>
  <c r="K2533" i="1"/>
  <c r="K2558" i="1"/>
  <c r="K2177" i="1"/>
  <c r="K2089" i="1"/>
  <c r="K2200" i="1"/>
  <c r="K2802" i="1"/>
  <c r="K2836" i="1"/>
  <c r="K2862" i="1"/>
  <c r="K3094" i="1"/>
  <c r="K3295" i="1"/>
  <c r="K3679" i="1"/>
  <c r="K2833" i="1"/>
  <c r="K4225" i="1"/>
  <c r="K3645" i="1"/>
  <c r="K4061" i="1"/>
  <c r="K3469" i="1"/>
  <c r="K476" i="1"/>
  <c r="K217" i="1"/>
  <c r="K289" i="1"/>
  <c r="K716" i="1"/>
  <c r="K1014" i="1"/>
  <c r="K1025" i="1"/>
  <c r="K1211" i="1"/>
  <c r="K1599" i="1"/>
  <c r="K1372" i="1"/>
  <c r="K2139" i="1"/>
  <c r="K1790" i="1"/>
  <c r="K3511" i="1"/>
  <c r="K3585" i="1"/>
  <c r="K3498" i="1"/>
  <c r="K3642" i="1"/>
  <c r="K3658" i="1"/>
  <c r="K2945" i="1"/>
  <c r="K3387" i="1"/>
  <c r="K3956" i="1"/>
  <c r="K4276" i="1"/>
  <c r="K3189" i="1"/>
  <c r="K589" i="1"/>
  <c r="K567" i="1"/>
  <c r="K909" i="1"/>
  <c r="K1439" i="1"/>
  <c r="K699" i="1"/>
  <c r="K1643" i="1"/>
  <c r="K1644" i="1"/>
  <c r="K1718" i="1"/>
  <c r="K2059" i="1"/>
  <c r="K2260" i="1"/>
  <c r="K2286" i="1"/>
  <c r="K2928" i="1"/>
  <c r="K2321" i="1"/>
  <c r="K2812" i="1"/>
  <c r="K2540" i="1"/>
  <c r="K3351" i="1"/>
  <c r="K3197" i="1"/>
  <c r="K3313" i="1"/>
  <c r="K3666" i="1"/>
  <c r="K3770" i="1"/>
  <c r="K3406" i="1"/>
  <c r="K3414" i="1"/>
  <c r="K3960" i="1"/>
  <c r="K4185" i="1"/>
  <c r="K3891" i="1"/>
  <c r="K4083" i="1"/>
  <c r="K3709" i="1"/>
  <c r="K611" i="1"/>
  <c r="K492" i="1"/>
  <c r="K438" i="1"/>
  <c r="K353" i="1"/>
  <c r="K433" i="1"/>
  <c r="K474" i="1"/>
  <c r="K726" i="1"/>
  <c r="K1387" i="1"/>
  <c r="K1825" i="1"/>
  <c r="K2153" i="1"/>
  <c r="K2827" i="1"/>
  <c r="K3520" i="1"/>
  <c r="K3976" i="1"/>
  <c r="K3776" i="1"/>
  <c r="K1153" i="1"/>
  <c r="K1614" i="1"/>
  <c r="K1336" i="1"/>
  <c r="K2258" i="1"/>
  <c r="K2238" i="1"/>
  <c r="K2630" i="1"/>
  <c r="K2377" i="1"/>
  <c r="K2914" i="1"/>
  <c r="K2353" i="1"/>
  <c r="K2855" i="1"/>
  <c r="K3711" i="1"/>
  <c r="K3380" i="1"/>
  <c r="K4064" i="1"/>
  <c r="K4341" i="1"/>
  <c r="K91" i="1"/>
  <c r="K388" i="1"/>
  <c r="K486" i="1"/>
  <c r="K48" i="1"/>
  <c r="K153" i="1"/>
  <c r="K1134" i="1"/>
  <c r="K967" i="1"/>
  <c r="K570" i="1"/>
  <c r="K840" i="1"/>
  <c r="K1914" i="1"/>
  <c r="K3012" i="1"/>
  <c r="K3180" i="1"/>
  <c r="K2601" i="1"/>
  <c r="K3063" i="1"/>
  <c r="K3137" i="1"/>
  <c r="K2921" i="1"/>
  <c r="K4105" i="1"/>
  <c r="K4077" i="1"/>
  <c r="K3341" i="1"/>
  <c r="K4166" i="1"/>
  <c r="K3477" i="1"/>
  <c r="K308" i="1"/>
  <c r="K501" i="1"/>
  <c r="K614" i="1"/>
  <c r="K472" i="1"/>
  <c r="K1261" i="1"/>
  <c r="K1007" i="1"/>
  <c r="K258" i="1"/>
  <c r="K2069" i="1"/>
  <c r="K1723" i="1"/>
  <c r="K1963" i="1"/>
  <c r="K2240" i="1"/>
  <c r="K2073" i="1"/>
  <c r="K2904" i="1"/>
  <c r="K3092" i="1"/>
  <c r="K3119" i="1"/>
  <c r="K3363" i="1"/>
  <c r="K3611" i="1"/>
  <c r="K3651" i="1"/>
  <c r="K3848" i="1"/>
  <c r="K3945" i="1"/>
  <c r="K3781" i="1"/>
  <c r="K4205" i="1"/>
  <c r="K311" i="1"/>
  <c r="K944" i="1"/>
  <c r="K1309" i="1"/>
  <c r="K1438" i="1"/>
  <c r="K1252" i="1"/>
  <c r="K1521" i="1"/>
  <c r="K2331" i="1"/>
  <c r="K2355" i="1"/>
  <c r="K2271" i="1"/>
  <c r="K2415" i="1"/>
  <c r="K1897" i="1"/>
  <c r="K2105" i="1"/>
  <c r="K2560" i="1"/>
  <c r="K3172" i="1"/>
  <c r="K2846" i="1"/>
  <c r="K3689" i="1"/>
  <c r="K3071" i="1"/>
  <c r="K3835" i="1"/>
  <c r="K3988" i="1"/>
  <c r="K4286" i="1"/>
  <c r="K4334" i="1"/>
  <c r="K147" i="1"/>
  <c r="K420" i="1"/>
  <c r="K149" i="1"/>
  <c r="K184" i="1"/>
  <c r="K648" i="1"/>
  <c r="K780" i="1"/>
  <c r="K917" i="1"/>
  <c r="K1174" i="1"/>
  <c r="K1533" i="1"/>
  <c r="K1327" i="1"/>
  <c r="K1415" i="1"/>
  <c r="K1647" i="1"/>
  <c r="K2419" i="1"/>
  <c r="K1938" i="1"/>
  <c r="K2285" i="1"/>
  <c r="K2003" i="1"/>
  <c r="K2359" i="1"/>
  <c r="K2666" i="1"/>
  <c r="K3091" i="1"/>
  <c r="K3455" i="1"/>
  <c r="K3167" i="1"/>
  <c r="K3594" i="1"/>
  <c r="K3125" i="1"/>
  <c r="K3800" i="1"/>
  <c r="K4122" i="1"/>
  <c r="K299" i="1"/>
  <c r="K635" i="1"/>
  <c r="K588" i="1"/>
  <c r="K110" i="1"/>
  <c r="K487" i="1"/>
  <c r="K321" i="1"/>
  <c r="K553" i="1"/>
  <c r="K793" i="1"/>
  <c r="K1333" i="1"/>
  <c r="K1621" i="1"/>
  <c r="K1260" i="1"/>
  <c r="K1351" i="1"/>
  <c r="K1408" i="1"/>
  <c r="K1416" i="1"/>
  <c r="K2175" i="1"/>
  <c r="K1884" i="1"/>
  <c r="K2549" i="1"/>
  <c r="K2534" i="1"/>
  <c r="K3018" i="1"/>
  <c r="K2211" i="1"/>
  <c r="K3331" i="1"/>
  <c r="K3371" i="1"/>
  <c r="K3532" i="1"/>
  <c r="K3334" i="1"/>
  <c r="K4274" i="1"/>
  <c r="K3987" i="1"/>
  <c r="K4357" i="1"/>
  <c r="K1209" i="1"/>
  <c r="K1383" i="1"/>
  <c r="K1617" i="1"/>
  <c r="K1729" i="1"/>
  <c r="K1804" i="1"/>
  <c r="K2561" i="1"/>
  <c r="K2764" i="1"/>
  <c r="K2820" i="1"/>
  <c r="K2868" i="1"/>
  <c r="K3423" i="1"/>
  <c r="K2793" i="1"/>
  <c r="K3562" i="1"/>
  <c r="K3486" i="1"/>
  <c r="K4128" i="1"/>
  <c r="K3269" i="1"/>
  <c r="K117" i="1"/>
  <c r="K445" i="1"/>
  <c r="K271" i="1"/>
  <c r="K352" i="1"/>
  <c r="K1081" i="1"/>
  <c r="K994" i="1"/>
  <c r="K1066" i="1"/>
  <c r="K1276" i="1"/>
  <c r="K1325" i="1"/>
  <c r="K1701" i="1"/>
  <c r="K1756" i="1"/>
  <c r="K1926" i="1"/>
  <c r="K1665" i="1"/>
  <c r="K1935" i="1"/>
  <c r="K1708" i="1"/>
  <c r="K2407" i="1"/>
  <c r="K2584" i="1"/>
  <c r="K1930" i="1"/>
  <c r="K2845" i="1"/>
  <c r="K3793" i="1"/>
  <c r="K3475" i="1"/>
  <c r="K3603" i="1"/>
  <c r="K3292" i="1"/>
  <c r="K2761" i="1"/>
  <c r="K3254" i="1"/>
  <c r="K3804" i="1"/>
  <c r="K4148" i="1"/>
  <c r="K3837" i="1"/>
  <c r="K3869" i="1"/>
  <c r="K3973" i="1"/>
  <c r="K603" i="1"/>
  <c r="K325" i="1"/>
  <c r="K224" i="1"/>
  <c r="K852" i="1"/>
  <c r="K1028" i="1"/>
  <c r="K1069" i="1"/>
  <c r="K1564" i="1"/>
  <c r="K1694" i="1"/>
  <c r="K2339" i="1"/>
  <c r="K2652" i="1"/>
  <c r="K2739" i="1"/>
  <c r="K3062" i="1"/>
  <c r="K3434" i="1"/>
  <c r="K3041" i="1"/>
  <c r="K3379" i="1"/>
  <c r="K3420" i="1"/>
  <c r="K3550" i="1"/>
  <c r="K4987" i="1"/>
  <c r="K4979" i="1"/>
  <c r="K4971" i="1"/>
  <c r="K4963" i="1"/>
  <c r="K4955" i="1"/>
  <c r="K4947" i="1"/>
  <c r="K4931" i="1"/>
  <c r="K4923" i="1"/>
  <c r="K4907" i="1"/>
  <c r="K4899" i="1"/>
  <c r="K4891" i="1"/>
  <c r="K4883" i="1"/>
  <c r="K4875" i="1"/>
  <c r="K4867" i="1"/>
  <c r="K4851" i="1"/>
  <c r="K4843" i="1"/>
  <c r="K4835" i="1"/>
  <c r="K4827" i="1"/>
  <c r="K4819" i="1"/>
  <c r="K4811" i="1"/>
  <c r="K4803" i="1"/>
  <c r="K4795" i="1"/>
  <c r="K4787" i="1"/>
  <c r="K4779" i="1"/>
  <c r="K4771" i="1"/>
  <c r="K4763" i="1"/>
  <c r="K4755" i="1"/>
  <c r="K4747" i="1"/>
  <c r="K4739" i="1"/>
  <c r="K4723" i="1"/>
  <c r="K4715" i="1"/>
  <c r="K4707" i="1"/>
  <c r="K4699" i="1"/>
  <c r="K4691" i="1"/>
  <c r="K4683" i="1"/>
  <c r="K4675" i="1"/>
  <c r="K4667" i="1"/>
  <c r="K4659" i="1"/>
  <c r="K4651" i="1"/>
  <c r="K4643" i="1"/>
  <c r="K4635" i="1"/>
  <c r="K4627" i="1"/>
  <c r="K4619" i="1"/>
  <c r="K4611" i="1"/>
  <c r="K4603" i="1"/>
  <c r="K4595" i="1"/>
  <c r="K4587" i="1"/>
  <c r="K4571" i="1"/>
  <c r="K4555" i="1"/>
  <c r="K4547" i="1"/>
  <c r="K4531" i="1"/>
  <c r="K4523" i="1"/>
  <c r="K4515" i="1"/>
  <c r="K4507" i="1"/>
  <c r="K4499" i="1"/>
  <c r="K4491" i="1"/>
  <c r="K4483" i="1"/>
  <c r="K4475" i="1"/>
  <c r="K4467" i="1"/>
  <c r="K4451" i="1"/>
  <c r="K4443" i="1"/>
  <c r="K4435" i="1"/>
  <c r="K4427" i="1"/>
  <c r="K4411" i="1"/>
  <c r="K4392" i="1"/>
  <c r="K4373" i="1"/>
  <c r="K4247" i="1"/>
  <c r="K4183" i="1"/>
  <c r="K39" i="1"/>
  <c r="K1132" i="1"/>
  <c r="K710" i="1"/>
  <c r="K1183" i="1"/>
  <c r="K787" i="1"/>
  <c r="K1413" i="1"/>
  <c r="K1585" i="1"/>
  <c r="K2110" i="1"/>
  <c r="K1864" i="1"/>
  <c r="K2180" i="1"/>
  <c r="K2450" i="1"/>
  <c r="K3019" i="1"/>
  <c r="K3164" i="1"/>
  <c r="K2701" i="1"/>
  <c r="K2949" i="1"/>
  <c r="K2894" i="1"/>
  <c r="K3129" i="1"/>
  <c r="K3440" i="1"/>
  <c r="K3425" i="1"/>
  <c r="K3225" i="1"/>
  <c r="K3683" i="1"/>
  <c r="K3654" i="1"/>
  <c r="K3989" i="1"/>
  <c r="K459" i="1"/>
  <c r="K111" i="1"/>
  <c r="K304" i="1"/>
  <c r="K393" i="1"/>
  <c r="K740" i="1"/>
  <c r="K1037" i="1"/>
  <c r="K1237" i="1"/>
  <c r="K426" i="1"/>
  <c r="K841" i="1"/>
  <c r="K826" i="1"/>
  <c r="K1421" i="1"/>
  <c r="K1527" i="1"/>
  <c r="K1674" i="1"/>
  <c r="K1975" i="1"/>
  <c r="K1931" i="1"/>
  <c r="K2376" i="1"/>
  <c r="K3144" i="1"/>
  <c r="K3058" i="1"/>
  <c r="K3118" i="1"/>
  <c r="K3688" i="1"/>
  <c r="K3149" i="1"/>
  <c r="K2817" i="1"/>
  <c r="K2825" i="1"/>
  <c r="K363" i="1"/>
  <c r="K31" i="1"/>
  <c r="K416" i="1"/>
  <c r="K928" i="1"/>
  <c r="K1113" i="1"/>
  <c r="K1098" i="1"/>
  <c r="K2064" i="1"/>
  <c r="K2204" i="1"/>
  <c r="K2726" i="1"/>
  <c r="K3306" i="1"/>
  <c r="K3554" i="1"/>
  <c r="K4057" i="1"/>
  <c r="K3871" i="1"/>
  <c r="K678" i="1"/>
  <c r="K287" i="1"/>
  <c r="K216" i="1"/>
  <c r="K225" i="1"/>
  <c r="K1044" i="1"/>
  <c r="K855" i="1"/>
  <c r="K706" i="1"/>
  <c r="K1687" i="1"/>
  <c r="K1362" i="1"/>
  <c r="K1536" i="1"/>
  <c r="K1891" i="1"/>
  <c r="K2328" i="1"/>
  <c r="K2714" i="1"/>
  <c r="K3066" i="1"/>
  <c r="K2989" i="1"/>
  <c r="K3447" i="1"/>
  <c r="K3376" i="1"/>
  <c r="K2729" i="1"/>
  <c r="K3329" i="1"/>
  <c r="K3404" i="1"/>
  <c r="K3342" i="1"/>
  <c r="K4323" i="1"/>
  <c r="K3581" i="1"/>
  <c r="K413" i="1"/>
  <c r="K661" i="1"/>
  <c r="K758" i="1"/>
  <c r="K1225" i="1"/>
  <c r="K1273" i="1"/>
  <c r="K1474" i="1"/>
  <c r="K2109" i="1"/>
  <c r="K2282" i="1"/>
  <c r="K2618" i="1"/>
  <c r="K2397" i="1"/>
  <c r="K2100" i="1"/>
  <c r="K2607" i="1"/>
  <c r="K1736" i="1"/>
  <c r="K2010" i="1"/>
  <c r="K2609" i="1"/>
  <c r="K3560" i="1"/>
  <c r="K3366" i="1"/>
  <c r="K3898" i="1"/>
  <c r="K3509" i="1"/>
  <c r="K4307" i="1"/>
  <c r="K3796" i="1"/>
  <c r="K4382" i="1"/>
  <c r="K199" i="1"/>
  <c r="K56" i="1"/>
  <c r="K432" i="1"/>
  <c r="K273" i="1"/>
  <c r="K1805" i="1"/>
  <c r="K1360" i="1"/>
  <c r="K1083" i="1"/>
  <c r="K1458" i="1"/>
  <c r="K1706" i="1"/>
  <c r="K1600" i="1"/>
  <c r="K1888" i="1"/>
  <c r="K1960" i="1"/>
  <c r="K2482" i="1"/>
  <c r="K2347" i="1"/>
  <c r="K1850" i="1"/>
  <c r="K3021" i="1"/>
  <c r="K3471" i="1"/>
  <c r="K3482" i="1"/>
  <c r="K3896" i="1"/>
  <c r="K4301" i="1"/>
  <c r="K3" i="1"/>
  <c r="K125" i="1"/>
  <c r="K672" i="1"/>
  <c r="K988" i="1"/>
  <c r="K1124" i="1"/>
  <c r="K686" i="1"/>
  <c r="K912" i="1"/>
  <c r="K1285" i="1"/>
  <c r="K1641" i="1"/>
  <c r="K1720" i="1"/>
  <c r="K2063" i="1"/>
  <c r="K2362" i="1"/>
  <c r="K1851" i="1"/>
  <c r="K2511" i="1"/>
  <c r="K3579" i="1"/>
  <c r="K3548" i="1"/>
  <c r="K3588" i="1"/>
  <c r="K3905" i="1"/>
  <c r="K3885" i="1"/>
  <c r="K115" i="1"/>
  <c r="K307" i="1"/>
  <c r="K548" i="1"/>
  <c r="K405" i="1"/>
  <c r="K469" i="1"/>
  <c r="K494" i="1"/>
  <c r="K749" i="1"/>
  <c r="K906" i="1"/>
  <c r="K1042" i="1"/>
  <c r="K1622" i="1"/>
  <c r="K1466" i="1"/>
  <c r="K1482" i="1"/>
  <c r="K1810" i="1"/>
  <c r="K2119" i="1"/>
  <c r="K2602" i="1"/>
  <c r="K2259" i="1"/>
  <c r="K1764" i="1"/>
  <c r="K2057" i="1"/>
  <c r="K3042" i="1"/>
  <c r="K2773" i="1"/>
  <c r="K3687" i="1"/>
  <c r="K3680" i="1"/>
  <c r="K3039" i="1"/>
  <c r="K4108" i="1"/>
  <c r="K4085" i="1"/>
  <c r="K4197" i="1"/>
  <c r="K4039" i="1"/>
  <c r="K516" i="1"/>
  <c r="K245" i="1"/>
  <c r="K150" i="1"/>
  <c r="K558" i="1"/>
  <c r="K399" i="1"/>
  <c r="K464" i="1"/>
  <c r="K693" i="1"/>
  <c r="K975" i="1"/>
  <c r="K1175" i="1"/>
  <c r="K811" i="1"/>
  <c r="K1583" i="1"/>
  <c r="K1623" i="1"/>
  <c r="K1835" i="1"/>
  <c r="K2213" i="1"/>
  <c r="K2027" i="1"/>
  <c r="K2378" i="1"/>
  <c r="K2429" i="1"/>
  <c r="K2936" i="1"/>
  <c r="K2694" i="1"/>
  <c r="K3134" i="1"/>
  <c r="K3248" i="1"/>
  <c r="K3252" i="1"/>
  <c r="K4104" i="1"/>
  <c r="K3977" i="1"/>
  <c r="K3915" i="1"/>
  <c r="K4227" i="1"/>
  <c r="K3838" i="1"/>
  <c r="K3951" i="1"/>
  <c r="K4071" i="1"/>
  <c r="K323" i="1"/>
  <c r="K488" i="1"/>
  <c r="K538" i="1"/>
  <c r="K807" i="1"/>
  <c r="K903" i="1"/>
  <c r="K1653" i="1"/>
  <c r="K1773" i="1"/>
  <c r="K1131" i="1"/>
  <c r="K1711" i="1"/>
  <c r="K1315" i="1"/>
  <c r="K1608" i="1"/>
  <c r="K2636" i="1"/>
  <c r="K2766" i="1"/>
  <c r="K2830" i="1"/>
  <c r="K3103" i="1"/>
  <c r="K3750" i="1"/>
  <c r="K4296" i="1"/>
  <c r="K4121" i="1"/>
  <c r="K4377" i="1"/>
  <c r="K3892" i="1"/>
  <c r="K675" i="1"/>
  <c r="K556" i="1"/>
  <c r="K309" i="1"/>
  <c r="K462" i="1"/>
  <c r="K87" i="1"/>
  <c r="K280" i="1"/>
  <c r="K41" i="1"/>
  <c r="K369" i="1"/>
  <c r="K790" i="1"/>
  <c r="K1300" i="1"/>
  <c r="K771" i="1"/>
  <c r="K1659" i="1"/>
  <c r="K1925" i="1"/>
  <c r="K2053" i="1"/>
  <c r="K1950" i="1"/>
  <c r="K1484" i="1"/>
  <c r="K2161" i="1"/>
  <c r="K2613" i="1"/>
  <c r="K2436" i="1"/>
  <c r="K2711" i="1"/>
  <c r="K3703" i="1"/>
  <c r="K3276" i="1"/>
  <c r="K3620" i="1"/>
  <c r="K4153" i="1"/>
  <c r="K4235" i="1"/>
  <c r="K3879" i="1"/>
  <c r="K20" i="1"/>
  <c r="K76" i="1"/>
  <c r="K676" i="1"/>
  <c r="K650" i="1"/>
  <c r="K170" i="1"/>
  <c r="K490" i="1"/>
  <c r="K1340" i="1"/>
  <c r="K1375" i="1"/>
  <c r="K2150" i="1"/>
  <c r="K2546" i="1"/>
  <c r="K2547" i="1"/>
  <c r="K2248" i="1"/>
  <c r="K2690" i="1"/>
  <c r="K2876" i="1"/>
  <c r="K3251" i="1"/>
  <c r="K3275" i="1"/>
  <c r="K3954" i="1"/>
  <c r="K4100" i="1"/>
  <c r="K292" i="1"/>
  <c r="K468" i="1"/>
  <c r="K302" i="1"/>
  <c r="K542" i="1"/>
  <c r="K1685" i="1"/>
  <c r="K947" i="1"/>
  <c r="K1200" i="1"/>
  <c r="K1297" i="1"/>
  <c r="K1515" i="1"/>
  <c r="K2085" i="1"/>
  <c r="K1952" i="1"/>
  <c r="K1980" i="1"/>
  <c r="K2651" i="1"/>
  <c r="K1379" i="1"/>
  <c r="K2667" i="1"/>
  <c r="K2939" i="1"/>
  <c r="K2956" i="1"/>
  <c r="K3013" i="1"/>
  <c r="K3319" i="1"/>
  <c r="K3591" i="1"/>
  <c r="K3165" i="1"/>
  <c r="K2809" i="1"/>
  <c r="K3508" i="1"/>
  <c r="K3852" i="1"/>
  <c r="K3983" i="1"/>
  <c r="K397" i="1"/>
  <c r="K1461" i="1"/>
  <c r="K1814" i="1"/>
  <c r="K2416" i="1"/>
  <c r="K2744" i="1"/>
  <c r="K2703" i="1"/>
  <c r="K3481" i="1"/>
  <c r="K4410" i="1"/>
  <c r="K4348" i="1"/>
  <c r="K4030" i="1"/>
  <c r="K1122" i="1"/>
  <c r="K795" i="1"/>
  <c r="K1565" i="1"/>
  <c r="K1406" i="1"/>
  <c r="K1235" i="1"/>
  <c r="K2111" i="1"/>
  <c r="K2247" i="1"/>
  <c r="K2411" i="1"/>
  <c r="K2326" i="1"/>
  <c r="K2254" i="1"/>
  <c r="K2925" i="1"/>
  <c r="K2982" i="1"/>
  <c r="K1882" i="1"/>
  <c r="K3268" i="1"/>
  <c r="K3374" i="1"/>
  <c r="K3944" i="1"/>
  <c r="K3773" i="1"/>
  <c r="K4162" i="1"/>
  <c r="K3277" i="1"/>
  <c r="K3541" i="1"/>
  <c r="K3967" i="1"/>
  <c r="K585" i="1"/>
  <c r="K282" i="1"/>
  <c r="K34" i="1"/>
  <c r="K1093" i="1"/>
  <c r="K1030" i="1"/>
  <c r="K1335" i="1"/>
  <c r="K1476" i="1"/>
  <c r="K1886" i="1"/>
  <c r="K1483" i="1"/>
  <c r="K1371" i="1"/>
  <c r="K2155" i="1"/>
  <c r="K2483" i="1"/>
  <c r="K1970" i="1"/>
  <c r="K2115" i="1"/>
  <c r="K2728" i="1"/>
  <c r="K2837" i="1"/>
  <c r="K2934" i="1"/>
  <c r="K3240" i="1"/>
  <c r="K3419" i="1"/>
  <c r="K4026" i="1"/>
  <c r="K3899" i="1"/>
  <c r="K3017" i="1"/>
  <c r="K4196" i="1"/>
  <c r="K69" i="1"/>
  <c r="K312" i="1"/>
  <c r="K1253" i="1"/>
  <c r="K42" i="1"/>
  <c r="K1184" i="1"/>
  <c r="K1193" i="1"/>
  <c r="K1232" i="1"/>
  <c r="K1422" i="1"/>
  <c r="K1893" i="1"/>
  <c r="K1257" i="1"/>
  <c r="K1347" i="1"/>
  <c r="K1907" i="1"/>
  <c r="K3120" i="1"/>
  <c r="K2796" i="1"/>
  <c r="K3695" i="1"/>
  <c r="K4193" i="1"/>
  <c r="K4047" i="1"/>
  <c r="K317" i="1"/>
  <c r="K932" i="1"/>
  <c r="K562" i="1"/>
  <c r="K689" i="1"/>
  <c r="K881" i="1"/>
  <c r="K915" i="1"/>
  <c r="K1287" i="1"/>
  <c r="K1473" i="1"/>
  <c r="K1266" i="1"/>
  <c r="K1965" i="1"/>
  <c r="K907" i="1"/>
  <c r="K2067" i="1"/>
  <c r="K2583" i="1"/>
  <c r="K3152" i="1"/>
  <c r="K2417" i="1"/>
  <c r="K2791" i="1"/>
  <c r="K3479" i="1"/>
  <c r="K3824" i="1"/>
  <c r="K3853" i="1"/>
  <c r="K3205" i="1"/>
  <c r="K4078" i="1"/>
  <c r="K19" i="1"/>
  <c r="K550" i="1"/>
  <c r="K96" i="1"/>
  <c r="K576" i="1"/>
  <c r="K1034" i="1"/>
  <c r="K1669" i="1"/>
  <c r="K1470" i="1"/>
  <c r="K1155" i="1"/>
  <c r="K2039" i="1"/>
  <c r="K1547" i="1"/>
  <c r="K2158" i="1"/>
  <c r="K2300" i="1"/>
  <c r="K2840" i="1"/>
  <c r="K2329" i="1"/>
  <c r="K2994" i="1"/>
  <c r="K2700" i="1"/>
  <c r="K2670" i="1"/>
  <c r="K3320" i="1"/>
  <c r="K4336" i="1"/>
  <c r="K3157" i="1"/>
  <c r="K3069" i="1"/>
  <c r="K3927" i="1"/>
  <c r="K4023" i="1"/>
  <c r="K427" i="1"/>
  <c r="K1004" i="1"/>
  <c r="K951" i="1"/>
  <c r="K386" i="1"/>
  <c r="K923" i="1"/>
  <c r="K1243" i="1"/>
  <c r="K1508" i="1"/>
  <c r="K2440" i="1"/>
  <c r="K2243" i="1"/>
  <c r="K2736" i="1"/>
  <c r="K2732" i="1"/>
  <c r="K3132" i="1"/>
  <c r="K2750" i="1"/>
  <c r="K2943" i="1"/>
  <c r="K4009" i="1"/>
  <c r="K4369" i="1"/>
  <c r="K3839" i="1"/>
  <c r="K4127" i="1"/>
  <c r="K395" i="1"/>
  <c r="K404" i="1"/>
  <c r="K441" i="1"/>
  <c r="K178" i="1"/>
  <c r="K754" i="1"/>
  <c r="K1259" i="1"/>
  <c r="K1453" i="1"/>
  <c r="K827" i="1"/>
  <c r="K2128" i="1"/>
  <c r="K2371" i="1"/>
  <c r="K1986" i="1"/>
  <c r="K2550" i="1"/>
  <c r="K2198" i="1"/>
  <c r="K3024" i="1"/>
  <c r="K2393" i="1"/>
  <c r="K2906" i="1"/>
  <c r="K3196" i="1"/>
  <c r="K2633" i="1"/>
  <c r="K2974" i="1"/>
  <c r="K3022" i="1"/>
  <c r="K2929" i="1"/>
  <c r="K3648" i="1"/>
  <c r="K3754" i="1"/>
  <c r="K3315" i="1"/>
  <c r="K3784" i="1"/>
  <c r="K4032" i="1"/>
  <c r="K4299" i="1"/>
  <c r="K4318" i="1"/>
  <c r="K508" i="1"/>
  <c r="K205" i="1"/>
  <c r="K613" i="1"/>
  <c r="K861" i="1"/>
  <c r="K1045" i="1"/>
  <c r="K879" i="1"/>
  <c r="K969" i="1"/>
  <c r="K698" i="1"/>
  <c r="K955" i="1"/>
  <c r="K2113" i="1"/>
  <c r="K2312" i="1"/>
  <c r="K2179" i="1"/>
  <c r="K3106" i="1"/>
  <c r="K3496" i="1"/>
  <c r="K3553" i="1"/>
  <c r="K4320" i="1"/>
  <c r="K3811" i="1"/>
  <c r="K4013" i="1"/>
  <c r="K3894" i="1"/>
  <c r="K3847" i="1"/>
  <c r="K3895" i="1"/>
  <c r="K188" i="1"/>
  <c r="K392" i="1"/>
  <c r="K537" i="1"/>
  <c r="K658" i="1"/>
  <c r="K818" i="1"/>
  <c r="K1741" i="1"/>
  <c r="K1447" i="1"/>
  <c r="K1288" i="1"/>
  <c r="K1928" i="1"/>
  <c r="K2236" i="1"/>
  <c r="K2782" i="1"/>
  <c r="K3241" i="1"/>
  <c r="K3289" i="1"/>
  <c r="K3476" i="1"/>
  <c r="K3398" i="1"/>
  <c r="K4344" i="1"/>
  <c r="K4181" i="1"/>
  <c r="K1008" i="1"/>
  <c r="K146" i="1"/>
  <c r="K1535" i="1"/>
  <c r="K1746" i="1"/>
  <c r="K1363" i="1"/>
  <c r="K1488" i="1"/>
  <c r="K1656" i="1"/>
  <c r="K2132" i="1"/>
  <c r="K2961" i="1"/>
  <c r="K3751" i="1"/>
  <c r="K2935" i="1"/>
  <c r="K3344" i="1"/>
  <c r="K3377" i="1"/>
  <c r="K3681" i="1"/>
  <c r="K3613" i="1"/>
  <c r="K3841" i="1"/>
  <c r="K2985" i="1"/>
  <c r="K4172" i="1"/>
  <c r="K99" i="1"/>
  <c r="K55" i="1"/>
  <c r="K916" i="1"/>
  <c r="K82" i="1"/>
  <c r="K1909" i="1"/>
  <c r="K779" i="1"/>
  <c r="K1692" i="1"/>
  <c r="K1099" i="1"/>
  <c r="K2891" i="1"/>
  <c r="K2926" i="1"/>
  <c r="K2897" i="1"/>
  <c r="K3912" i="1"/>
  <c r="K3955" i="1"/>
  <c r="K4994" i="1"/>
  <c r="K4986" i="1"/>
  <c r="K4978" i="1"/>
  <c r="K4962" i="1"/>
  <c r="K4946" i="1"/>
  <c r="K4938" i="1"/>
  <c r="K4930" i="1"/>
  <c r="K4922" i="1"/>
  <c r="K4914" i="1"/>
  <c r="K4898" i="1"/>
  <c r="K4890" i="1"/>
  <c r="K4882" i="1"/>
  <c r="K4874" i="1"/>
  <c r="K4866" i="1"/>
  <c r="K4858" i="1"/>
  <c r="K4850" i="1"/>
  <c r="K4842" i="1"/>
  <c r="K4834" i="1"/>
  <c r="K4826" i="1"/>
  <c r="K4818" i="1"/>
  <c r="K4810" i="1"/>
  <c r="K4794" i="1"/>
  <c r="K4786" i="1"/>
  <c r="K4778" i="1"/>
  <c r="K4770" i="1"/>
  <c r="K4762" i="1"/>
  <c r="K4754" i="1"/>
  <c r="K4746" i="1"/>
  <c r="K4738" i="1"/>
  <c r="K4730" i="1"/>
  <c r="K4722" i="1"/>
  <c r="K4714" i="1"/>
  <c r="K4698" i="1"/>
  <c r="K4682" i="1"/>
  <c r="K4674" i="1"/>
  <c r="K4658" i="1"/>
  <c r="K4650" i="1"/>
  <c r="K4642" i="1"/>
  <c r="K4634" i="1"/>
  <c r="K4618" i="1"/>
  <c r="K4602" i="1"/>
  <c r="K4594" i="1"/>
  <c r="K4586" i="1"/>
  <c r="K4578" i="1"/>
  <c r="K4570" i="1"/>
  <c r="K4562" i="1"/>
  <c r="K4554" i="1"/>
  <c r="K4546" i="1"/>
  <c r="K4538" i="1"/>
  <c r="K4530" i="1"/>
  <c r="K4522" i="1"/>
  <c r="K4498" i="1"/>
  <c r="K4490" i="1"/>
  <c r="K4482" i="1"/>
  <c r="K4466" i="1"/>
  <c r="K4458" i="1"/>
  <c r="K4450" i="1"/>
  <c r="K4442" i="1"/>
  <c r="K4434" i="1"/>
  <c r="K4426" i="1"/>
  <c r="K4418" i="1"/>
  <c r="K4408" i="1"/>
  <c r="K4391" i="1"/>
  <c r="K4367" i="1"/>
  <c r="K4303" i="1"/>
  <c r="K4239" i="1"/>
  <c r="K4175" i="1"/>
  <c r="K256" i="1"/>
  <c r="K798" i="1"/>
  <c r="K1063" i="1"/>
  <c r="K1162" i="1"/>
  <c r="K1675" i="1"/>
  <c r="K1580" i="1"/>
  <c r="K1846" i="1"/>
  <c r="K1840" i="1"/>
  <c r="K1750" i="1"/>
  <c r="K1915" i="1"/>
  <c r="K2140" i="1"/>
  <c r="K3130" i="1"/>
  <c r="K2965" i="1"/>
  <c r="K3209" i="1"/>
  <c r="K3239" i="1"/>
  <c r="K3457" i="1"/>
  <c r="K3364" i="1"/>
  <c r="K3109" i="1"/>
  <c r="K4257" i="1"/>
  <c r="K3827" i="1"/>
  <c r="K4395" i="1"/>
  <c r="K3405" i="1"/>
  <c r="K4038" i="1"/>
  <c r="K4214" i="1"/>
  <c r="K227" i="1"/>
  <c r="K243" i="1"/>
  <c r="K148" i="1"/>
  <c r="K119" i="1"/>
  <c r="K1244" i="1"/>
  <c r="K791" i="1"/>
  <c r="K1015" i="1"/>
  <c r="K1550" i="1"/>
  <c r="K1391" i="1"/>
  <c r="K1388" i="1"/>
  <c r="K2315" i="1"/>
  <c r="K2324" i="1"/>
  <c r="K2337" i="1"/>
  <c r="K2763" i="1"/>
  <c r="K2500" i="1"/>
  <c r="K2759" i="1"/>
  <c r="K3928" i="1"/>
  <c r="K4288" i="1"/>
  <c r="K4249" i="1"/>
  <c r="K3736" i="1"/>
  <c r="K3878" i="1"/>
  <c r="K4070" i="1"/>
  <c r="K419" i="1"/>
  <c r="K116" i="1"/>
  <c r="K503" i="1"/>
  <c r="K1058" i="1"/>
  <c r="K1147" i="1"/>
  <c r="K1905" i="1"/>
  <c r="K2940" i="1"/>
  <c r="K2679" i="1"/>
  <c r="K2839" i="1"/>
  <c r="K3181" i="1"/>
  <c r="K3785" i="1"/>
  <c r="K3258" i="1"/>
  <c r="K4131" i="1"/>
  <c r="K139" i="1"/>
  <c r="K596" i="1"/>
  <c r="K207" i="1"/>
  <c r="K618" i="1"/>
  <c r="K998" i="1"/>
  <c r="K792" i="1"/>
  <c r="K1088" i="1"/>
  <c r="K194" i="1"/>
  <c r="K1597" i="1"/>
  <c r="K1319" i="1"/>
  <c r="K1353" i="1"/>
  <c r="K1627" i="1"/>
  <c r="K1731" i="1"/>
  <c r="K2014" i="1"/>
  <c r="K2112" i="1"/>
  <c r="K2192" i="1"/>
  <c r="K2307" i="1"/>
  <c r="K2367" i="1"/>
  <c r="K3160" i="1"/>
  <c r="K2738" i="1"/>
  <c r="K3188" i="1"/>
  <c r="K3009" i="1"/>
  <c r="K3708" i="1"/>
  <c r="K4033" i="1"/>
  <c r="K3818" i="1"/>
  <c r="K4103" i="1"/>
  <c r="K456" i="1"/>
  <c r="K169" i="1"/>
  <c r="K481" i="1"/>
  <c r="K513" i="1"/>
  <c r="K1084" i="1"/>
  <c r="K774" i="1"/>
  <c r="K950" i="1"/>
  <c r="K1033" i="1"/>
  <c r="K778" i="1"/>
  <c r="K1366" i="1"/>
  <c r="K1295" i="1"/>
  <c r="K1359" i="1"/>
  <c r="K1296" i="1"/>
  <c r="K1579" i="1"/>
  <c r="K1936" i="1"/>
  <c r="K1339" i="1"/>
  <c r="K2388" i="1"/>
  <c r="K3192" i="1"/>
  <c r="K3114" i="1"/>
  <c r="K3150" i="1"/>
  <c r="K3665" i="1"/>
  <c r="K3235" i="1"/>
  <c r="K2705" i="1"/>
  <c r="K3454" i="1"/>
  <c r="K3832" i="1"/>
  <c r="K4025" i="1"/>
  <c r="K3842" i="1"/>
  <c r="K4034" i="1"/>
  <c r="K440" i="1"/>
  <c r="K266" i="1"/>
  <c r="K1719" i="1"/>
  <c r="K1027" i="1"/>
  <c r="K1854" i="1"/>
  <c r="K2383" i="1"/>
  <c r="K2516" i="1"/>
  <c r="K2786" i="1"/>
  <c r="K3561" i="1"/>
  <c r="K4092" i="1"/>
  <c r="K109" i="1"/>
  <c r="K269" i="1"/>
  <c r="K708" i="1"/>
  <c r="K910" i="1"/>
  <c r="K1678" i="1"/>
  <c r="K1320" i="1"/>
  <c r="K1927" i="1"/>
  <c r="K2195" i="1"/>
  <c r="K1955" i="1"/>
  <c r="K1776" i="1"/>
  <c r="K2220" i="1"/>
  <c r="K2288" i="1"/>
  <c r="K2930" i="1"/>
  <c r="K2996" i="1"/>
  <c r="K1859" i="1"/>
  <c r="K3522" i="1"/>
  <c r="K3763" i="1"/>
  <c r="K4370" i="1"/>
  <c r="K3997" i="1"/>
  <c r="K3903" i="1"/>
  <c r="K211" i="1"/>
  <c r="K421" i="1"/>
  <c r="K437" i="1"/>
  <c r="K160" i="1"/>
  <c r="K1029" i="1"/>
  <c r="K1145" i="1"/>
  <c r="K1517" i="1"/>
  <c r="K1767" i="1"/>
  <c r="K2118" i="1"/>
  <c r="K2522" i="1"/>
  <c r="K2523" i="1"/>
  <c r="K2019" i="1"/>
  <c r="K2318" i="1"/>
  <c r="K1427" i="1"/>
  <c r="K3281" i="1"/>
  <c r="K3916" i="1"/>
  <c r="K624" i="1"/>
  <c r="K545" i="1"/>
  <c r="K26" i="1"/>
  <c r="K1068" i="1"/>
  <c r="K610" i="1"/>
  <c r="K1160" i="1"/>
  <c r="K1862" i="1"/>
  <c r="K2410" i="1"/>
  <c r="K3016" i="1"/>
  <c r="K3186" i="1"/>
  <c r="K3753" i="1"/>
  <c r="K3442" i="1"/>
  <c r="K4242" i="1"/>
  <c r="K4354" i="1"/>
  <c r="K4356" i="1"/>
  <c r="K3807" i="1"/>
  <c r="K428" i="1"/>
  <c r="K357" i="1"/>
  <c r="K933" i="1"/>
  <c r="K825" i="1"/>
  <c r="K1137" i="1"/>
  <c r="K1138" i="1"/>
  <c r="K1487" i="1"/>
  <c r="K1529" i="1"/>
  <c r="K2229" i="1"/>
  <c r="K1747" i="1"/>
  <c r="K1968" i="1"/>
  <c r="K2176" i="1"/>
  <c r="K2341" i="1"/>
  <c r="K1908" i="1"/>
  <c r="K1929" i="1"/>
  <c r="K2808" i="1"/>
  <c r="K3038" i="1"/>
  <c r="K3623" i="1"/>
  <c r="K3617" i="1"/>
  <c r="K3641" i="1"/>
  <c r="K3674" i="1"/>
  <c r="K3323" i="1"/>
  <c r="K3856" i="1"/>
  <c r="K4306" i="1"/>
  <c r="K422" i="1"/>
  <c r="K152" i="1"/>
  <c r="K65" i="1"/>
  <c r="K845" i="1"/>
  <c r="K869" i="1"/>
  <c r="K1026" i="1"/>
  <c r="K1203" i="1"/>
  <c r="K1520" i="1"/>
  <c r="K2151" i="1"/>
  <c r="K1724" i="1"/>
  <c r="K1988" i="1"/>
  <c r="K2230" i="1"/>
  <c r="K2688" i="1"/>
  <c r="K2649" i="1"/>
  <c r="K3543" i="1"/>
  <c r="K3450" i="1"/>
  <c r="K3699" i="1"/>
  <c r="K3286" i="1"/>
  <c r="K3285" i="1"/>
  <c r="K11" i="1"/>
  <c r="K355" i="1"/>
  <c r="K365" i="1"/>
  <c r="K1064" i="1"/>
  <c r="K1075" i="1"/>
  <c r="K1828" i="1"/>
  <c r="K2215" i="1"/>
  <c r="K1798" i="1"/>
  <c r="K1872" i="1"/>
  <c r="K2386" i="1"/>
  <c r="K1913" i="1"/>
  <c r="K3802" i="1"/>
  <c r="K4024" i="1"/>
  <c r="K3921" i="1"/>
  <c r="K4394" i="1"/>
  <c r="K3883" i="1"/>
  <c r="K4253" i="1"/>
  <c r="K3975" i="1"/>
  <c r="K3991" i="1"/>
  <c r="K415" i="1"/>
  <c r="K1077" i="1"/>
  <c r="K1135" i="1"/>
  <c r="K66" i="1"/>
  <c r="K1661" i="1"/>
  <c r="K1312" i="1"/>
  <c r="K2239" i="1"/>
  <c r="K2008" i="1"/>
  <c r="K2171" i="1"/>
  <c r="K2389" i="1"/>
  <c r="K2166" i="1"/>
  <c r="K2058" i="1"/>
  <c r="K2842" i="1"/>
  <c r="K2716" i="1"/>
  <c r="K3300" i="1"/>
  <c r="K3596" i="1"/>
  <c r="K3478" i="1"/>
  <c r="K3421" i="1"/>
  <c r="K4220" i="1"/>
  <c r="K4324" i="1"/>
  <c r="K3901" i="1"/>
  <c r="K3949" i="1"/>
  <c r="K4031" i="1"/>
  <c r="K541" i="1"/>
  <c r="K606" i="1"/>
  <c r="K319" i="1"/>
  <c r="K320" i="1"/>
  <c r="K616" i="1"/>
  <c r="K313" i="1"/>
  <c r="K996" i="1"/>
  <c r="K1012" i="1"/>
  <c r="K775" i="1"/>
  <c r="K882" i="1"/>
  <c r="K1050" i="1"/>
  <c r="K1067" i="1"/>
  <c r="K1604" i="1"/>
  <c r="K2056" i="1"/>
  <c r="K1507" i="1"/>
  <c r="K2504" i="1"/>
  <c r="K2026" i="1"/>
  <c r="K2712" i="1"/>
  <c r="K2779" i="1"/>
  <c r="K2843" i="1"/>
  <c r="K3004" i="1"/>
  <c r="K2678" i="1"/>
  <c r="K3110" i="1"/>
  <c r="K2871" i="1"/>
  <c r="K3345" i="1"/>
  <c r="K3547" i="1"/>
  <c r="K4224" i="1"/>
  <c r="K4330" i="1"/>
  <c r="K3720" i="1"/>
  <c r="K4302" i="1"/>
  <c r="K636" i="1"/>
  <c r="K17" i="1"/>
  <c r="K418" i="1"/>
  <c r="K1149" i="1"/>
  <c r="K1111" i="1"/>
  <c r="K1411" i="1"/>
  <c r="K1919" i="1"/>
  <c r="K2183" i="1"/>
  <c r="K2642" i="1"/>
  <c r="K2565" i="1"/>
  <c r="K2446" i="1"/>
  <c r="K2116" i="1"/>
  <c r="K2472" i="1"/>
  <c r="K2888" i="1"/>
  <c r="K3514" i="1"/>
  <c r="K2919" i="1"/>
  <c r="K4234" i="1"/>
  <c r="K296" i="1"/>
  <c r="K997" i="1"/>
  <c r="K696" i="1"/>
  <c r="K913" i="1"/>
  <c r="K1639" i="1"/>
  <c r="K1762" i="1"/>
  <c r="K1771" i="1"/>
  <c r="K2156" i="1"/>
  <c r="K1761" i="1"/>
  <c r="K3159" i="1"/>
  <c r="K3868" i="1"/>
  <c r="K4317" i="1"/>
  <c r="K3533" i="1"/>
  <c r="K3918" i="1"/>
  <c r="K376" i="1"/>
  <c r="K814" i="1"/>
  <c r="K895" i="1"/>
  <c r="K858" i="1"/>
  <c r="K671" i="1"/>
  <c r="K1414" i="1"/>
  <c r="K891" i="1"/>
  <c r="K1856" i="1"/>
  <c r="K2587" i="1"/>
  <c r="K1857" i="1"/>
  <c r="K2463" i="1"/>
  <c r="K2672" i="1"/>
  <c r="K3099" i="1"/>
  <c r="K1994" i="1"/>
  <c r="K3391" i="1"/>
  <c r="K3147" i="1"/>
  <c r="K3195" i="1"/>
  <c r="K3458" i="1"/>
  <c r="K3411" i="1"/>
  <c r="K3139" i="1"/>
  <c r="K4232" i="1"/>
  <c r="K4180" i="1"/>
  <c r="K46" i="1"/>
  <c r="K423" i="1"/>
  <c r="K425" i="1"/>
  <c r="K684" i="1"/>
  <c r="K742" i="1"/>
  <c r="K905" i="1"/>
  <c r="K1548" i="1"/>
  <c r="K1995" i="1"/>
  <c r="K2746" i="1"/>
  <c r="K3027" i="1"/>
  <c r="K3100" i="1"/>
  <c r="K3085" i="1"/>
  <c r="K3864" i="1"/>
  <c r="K4176" i="1"/>
  <c r="K4298" i="1"/>
  <c r="K4325" i="1"/>
  <c r="K180" i="1"/>
  <c r="K326" i="1"/>
  <c r="K765" i="1"/>
  <c r="K1213" i="1"/>
  <c r="K809" i="1"/>
  <c r="K522" i="1"/>
  <c r="K874" i="1"/>
  <c r="K1390" i="1"/>
  <c r="K1486" i="1"/>
  <c r="K1695" i="1"/>
  <c r="K1545" i="1"/>
  <c r="K2079" i="1"/>
  <c r="K2143" i="1"/>
  <c r="K2256" i="1"/>
  <c r="K1993" i="1"/>
  <c r="K2938" i="1"/>
  <c r="K2683" i="1"/>
  <c r="K2772" i="1"/>
  <c r="K3904" i="1"/>
  <c r="K2953" i="1"/>
  <c r="K3979" i="1"/>
  <c r="K3836" i="1"/>
  <c r="K4069" i="1"/>
  <c r="K1199" i="1"/>
  <c r="K1525" i="1"/>
  <c r="K1654" i="1"/>
  <c r="K1744" i="1"/>
  <c r="K2364" i="1"/>
  <c r="K1892" i="1"/>
  <c r="K1833" i="1"/>
  <c r="K2137" i="1"/>
  <c r="K2280" i="1"/>
  <c r="K2874" i="1"/>
  <c r="K2727" i="1"/>
  <c r="K3567" i="1"/>
  <c r="K3483" i="1"/>
  <c r="K3462" i="1"/>
  <c r="K3981" i="1"/>
  <c r="K231" i="1"/>
  <c r="K8" i="1"/>
  <c r="K112" i="1"/>
  <c r="K400" i="1"/>
  <c r="K868" i="1"/>
  <c r="K1204" i="1"/>
  <c r="K2117" i="1"/>
  <c r="K1395" i="1"/>
  <c r="K1635" i="1"/>
  <c r="K1752" i="1"/>
  <c r="K2051" i="1"/>
  <c r="K2178" i="1"/>
  <c r="K2832" i="1"/>
  <c r="K2771" i="1"/>
  <c r="K3084" i="1"/>
  <c r="K3006" i="1"/>
  <c r="K3078" i="1"/>
  <c r="K3061" i="1"/>
  <c r="K3173" i="1"/>
  <c r="K477" i="1"/>
  <c r="K175" i="1"/>
  <c r="K329" i="1"/>
  <c r="K1086" i="1"/>
  <c r="K880" i="1"/>
  <c r="K1080" i="1"/>
  <c r="K1011" i="1"/>
  <c r="K2173" i="1"/>
  <c r="K2094" i="1"/>
  <c r="K2578" i="1"/>
  <c r="K2343" i="1"/>
  <c r="K2915" i="1"/>
  <c r="K2893" i="1"/>
  <c r="K3014" i="1"/>
  <c r="K3671" i="1"/>
  <c r="K3368" i="1"/>
  <c r="K3696" i="1"/>
  <c r="K3175" i="1"/>
  <c r="K3566" i="1"/>
  <c r="K3429" i="1"/>
  <c r="K4097" i="1"/>
  <c r="K4284" i="1"/>
  <c r="K4045" i="1"/>
  <c r="K429" i="1"/>
  <c r="K294" i="1"/>
  <c r="K23" i="1"/>
  <c r="K948" i="1"/>
  <c r="K872" i="1"/>
  <c r="K914" i="1"/>
  <c r="K1485" i="1"/>
  <c r="K1781" i="1"/>
  <c r="K1679" i="1"/>
  <c r="K1586" i="1"/>
  <c r="K530" i="1"/>
  <c r="K1807" i="1"/>
  <c r="K2249" i="1"/>
  <c r="K2365" i="1"/>
  <c r="K2219" i="1"/>
  <c r="K2489" i="1"/>
  <c r="K2138" i="1"/>
  <c r="K2743" i="1"/>
  <c r="K3303" i="1"/>
  <c r="K3256" i="1"/>
  <c r="K3356" i="1"/>
  <c r="K3230" i="1"/>
  <c r="K3970" i="1"/>
  <c r="K3445" i="1"/>
  <c r="K4117" i="1"/>
  <c r="K3830" i="1"/>
  <c r="K51" i="1"/>
  <c r="K563" i="1"/>
  <c r="K277" i="1"/>
  <c r="K174" i="1"/>
  <c r="K193" i="1"/>
  <c r="K918" i="1"/>
  <c r="K863" i="1"/>
  <c r="K514" i="1"/>
  <c r="K1541" i="1"/>
  <c r="K1629" i="1"/>
  <c r="K1510" i="1"/>
  <c r="K2133" i="1"/>
  <c r="K2197" i="1"/>
  <c r="K1424" i="1"/>
  <c r="K1987" i="1"/>
  <c r="K2615" i="1"/>
  <c r="K2882" i="1"/>
  <c r="K2476" i="1"/>
  <c r="K3126" i="1"/>
  <c r="K2545" i="1"/>
  <c r="K3224" i="1"/>
  <c r="K3602" i="1"/>
  <c r="K3676" i="1"/>
  <c r="K4233" i="1"/>
  <c r="K3820" i="1"/>
  <c r="K3950" i="1"/>
  <c r="K4182" i="1"/>
  <c r="K222" i="1"/>
  <c r="K15" i="1"/>
  <c r="K88" i="1"/>
  <c r="K368" i="1"/>
  <c r="K409" i="1"/>
  <c r="K902" i="1"/>
  <c r="K1119" i="1"/>
  <c r="K122" i="1"/>
  <c r="K1016" i="1"/>
  <c r="K1382" i="1"/>
  <c r="K1454" i="1"/>
  <c r="K1630" i="1"/>
  <c r="K2453" i="1"/>
  <c r="K2656" i="1"/>
  <c r="K2912" i="1"/>
  <c r="K3544" i="1"/>
  <c r="K3721" i="1"/>
  <c r="K3578" i="1"/>
  <c r="K3684" i="1"/>
  <c r="K3358" i="1"/>
  <c r="K3430" i="1"/>
  <c r="K3936" i="1"/>
  <c r="K3381" i="1"/>
  <c r="K3940" i="1"/>
  <c r="K4309" i="1"/>
  <c r="K3605" i="1"/>
  <c r="K5001" i="1"/>
  <c r="K4993" i="1"/>
  <c r="K4985" i="1"/>
  <c r="K4977" i="1"/>
  <c r="K4969" i="1"/>
  <c r="K4961" i="1"/>
  <c r="K4953" i="1"/>
  <c r="K4945" i="1"/>
  <c r="K4937" i="1"/>
  <c r="K4929" i="1"/>
  <c r="K4921" i="1"/>
  <c r="K4913" i="1"/>
  <c r="K4905" i="1"/>
  <c r="K4897" i="1"/>
  <c r="K4889" i="1"/>
  <c r="K4881" i="1"/>
  <c r="K4873" i="1"/>
  <c r="K4865" i="1"/>
  <c r="K4857" i="1"/>
  <c r="K4849" i="1"/>
  <c r="K4841" i="1"/>
  <c r="K4833" i="1"/>
  <c r="K4825" i="1"/>
  <c r="K4817" i="1"/>
  <c r="K4809" i="1"/>
  <c r="K4801" i="1"/>
  <c r="K4793" i="1"/>
  <c r="K4785" i="1"/>
  <c r="K4777" i="1"/>
  <c r="K4769" i="1"/>
  <c r="K4761" i="1"/>
  <c r="K4753" i="1"/>
  <c r="K4745" i="1"/>
  <c r="K4737" i="1"/>
  <c r="K4729" i="1"/>
  <c r="K4721" i="1"/>
  <c r="K4713" i="1"/>
  <c r="K4705" i="1"/>
  <c r="K4697" i="1"/>
  <c r="K4689" i="1"/>
  <c r="K4681" i="1"/>
  <c r="K4673" i="1"/>
  <c r="K4665" i="1"/>
  <c r="K4657" i="1"/>
  <c r="K4649" i="1"/>
  <c r="K4641" i="1"/>
  <c r="K4633" i="1"/>
  <c r="K4625" i="1"/>
  <c r="K4617" i="1"/>
  <c r="K4609" i="1"/>
  <c r="K4601" i="1"/>
  <c r="K4593" i="1"/>
  <c r="K4585" i="1"/>
  <c r="K4577" i="1"/>
  <c r="K4569" i="1"/>
  <c r="K4561" i="1"/>
  <c r="K4553" i="1"/>
  <c r="K4545" i="1"/>
  <c r="K4537" i="1"/>
  <c r="K4529" i="1"/>
  <c r="K4521" i="1"/>
  <c r="K4513" i="1"/>
  <c r="K4505" i="1"/>
  <c r="K4497" i="1"/>
  <c r="K4489" i="1"/>
  <c r="K4481" i="1"/>
  <c r="K4473" i="1"/>
  <c r="K4465" i="1"/>
  <c r="K4457" i="1"/>
  <c r="K4449" i="1"/>
  <c r="K4441" i="1"/>
  <c r="K4433" i="1"/>
  <c r="K4425" i="1"/>
  <c r="K4417" i="1"/>
  <c r="K4407" i="1"/>
  <c r="K4389" i="1"/>
  <c r="K4359" i="1"/>
  <c r="K4295" i="1"/>
  <c r="K4231" i="1"/>
  <c r="K4167" i="1"/>
</calcChain>
</file>

<file path=xl/connections.xml><?xml version="1.0" encoding="utf-8"?>
<connections xmlns="http://schemas.openxmlformats.org/spreadsheetml/2006/main">
  <connection id="1" name="products" type="103" refreshedVersion="5" minRefreshableVersion="5">
    <extLst>
      <ext xmlns:x15="http://schemas.microsoft.com/office/spreadsheetml/2010/11/main" uri="{DE250136-89BD-433C-8126-D09CA5730AF9}">
        <x15:connection id="products-d1d547fa-974c-4251-906f-7d0ab50776cd" autoDelete="1">
          <x15:textPr codePage="437" sourceFile="C:\Users\ADMIN\Desktop\Supply Chain Project\Raw data\products.csv" comma="1">
            <textFields count="4">
              <textField/>
              <textField/>
              <textField/>
              <textField/>
            </textFields>
          </x15:textPr>
        </x15:connection>
      </ext>
    </extLst>
  </connection>
  <connection id="2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<sst xmlns="http://schemas.openxmlformats.org/spreadsheetml/2006/main" count="24768" uniqueCount="4696">
  <si>
    <t>order_id</t>
  </si>
  <si>
    <t>supplier_id</t>
  </si>
  <si>
    <t>product_id</t>
  </si>
  <si>
    <t>quantity</t>
  </si>
  <si>
    <t>order_date</t>
  </si>
  <si>
    <t>Crystalland</t>
  </si>
  <si>
    <t>North Stephanie</t>
  </si>
  <si>
    <t>Kellyside</t>
  </si>
  <si>
    <t>West Kirk</t>
  </si>
  <si>
    <t>West Lindsey</t>
  </si>
  <si>
    <t>Port Marybury</t>
  </si>
  <si>
    <t>North Amber</t>
  </si>
  <si>
    <t>West James</t>
  </si>
  <si>
    <t>New Harold</t>
  </si>
  <si>
    <t>West Tara</t>
  </si>
  <si>
    <t>Austinstad</t>
  </si>
  <si>
    <t>Timothyland</t>
  </si>
  <si>
    <t>New Jerome</t>
  </si>
  <si>
    <t>Gonzalesstad</t>
  </si>
  <si>
    <t>Hugheston</t>
  </si>
  <si>
    <t>North Austinton</t>
  </si>
  <si>
    <t>Lake Christopher</t>
  </si>
  <si>
    <t>Port Stevenberg</t>
  </si>
  <si>
    <t>West Lisa</t>
  </si>
  <si>
    <t>Welchborough</t>
  </si>
  <si>
    <t>Lake Bethany</t>
  </si>
  <si>
    <t>Port Micheleland</t>
  </si>
  <si>
    <t>New Ericfort</t>
  </si>
  <si>
    <t>Spencermouth</t>
  </si>
  <si>
    <t>Port Kimberly</t>
  </si>
  <si>
    <t>Grahamfort</t>
  </si>
  <si>
    <t>North April</t>
  </si>
  <si>
    <t>Garciahaven</t>
  </si>
  <si>
    <t>South Ravenstad</t>
  </si>
  <si>
    <t>Riosview</t>
  </si>
  <si>
    <t>Robertstad</t>
  </si>
  <si>
    <t>Samueltown</t>
  </si>
  <si>
    <t>New Madison</t>
  </si>
  <si>
    <t>South Tylerstad</t>
  </si>
  <si>
    <t>New Briannabury</t>
  </si>
  <si>
    <t>Evansberg</t>
  </si>
  <si>
    <t>Port Arthurfort</t>
  </si>
  <si>
    <t>Marcusfort</t>
  </si>
  <si>
    <t>North Stephanieside</t>
  </si>
  <si>
    <t>Greenstad</t>
  </si>
  <si>
    <t>East Robertbury</t>
  </si>
  <si>
    <t>Lake Robertberg</t>
  </si>
  <si>
    <t>Phillipsville</t>
  </si>
  <si>
    <t>West Benjamin</t>
  </si>
  <si>
    <t>Lake Scott</t>
  </si>
  <si>
    <t>Brownborough</t>
  </si>
  <si>
    <t>Hollowayview</t>
  </si>
  <si>
    <t>Rodneyberg</t>
  </si>
  <si>
    <t>South Joseph</t>
  </si>
  <si>
    <t>North Bradley</t>
  </si>
  <si>
    <t>Lake Miguel</t>
  </si>
  <si>
    <t>South Amanda</t>
  </si>
  <si>
    <t>Lake Jaredland</t>
  </si>
  <si>
    <t>Lake Kevin</t>
  </si>
  <si>
    <t>Port Jeffreyton</t>
  </si>
  <si>
    <t>Pattonmouth</t>
  </si>
  <si>
    <t>East Michael</t>
  </si>
  <si>
    <t>East Paulberg</t>
  </si>
  <si>
    <t>New Dustin</t>
  </si>
  <si>
    <t>Lake Michele</t>
  </si>
  <si>
    <t>Michaelmouth</t>
  </si>
  <si>
    <t>West Anna</t>
  </si>
  <si>
    <t>South Debraview</t>
  </si>
  <si>
    <t>Washingtonfurt</t>
  </si>
  <si>
    <t>New Carl</t>
  </si>
  <si>
    <t>North Kennethbury</t>
  </si>
  <si>
    <t>West Christopher</t>
  </si>
  <si>
    <t>East Joshua</t>
  </si>
  <si>
    <t>East Jenniferbury</t>
  </si>
  <si>
    <t>Jacobsonburgh</t>
  </si>
  <si>
    <t>Geraldburgh</t>
  </si>
  <si>
    <t>East Danielletown</t>
  </si>
  <si>
    <t>Martinezberg</t>
  </si>
  <si>
    <t>East Stephanieburgh</t>
  </si>
  <si>
    <t>Banksstad</t>
  </si>
  <si>
    <t>Lake Sharon</t>
  </si>
  <si>
    <t>Port Lisa</t>
  </si>
  <si>
    <t>Roseburgh</t>
  </si>
  <si>
    <t>North Don</t>
  </si>
  <si>
    <t>Moralesburgh</t>
  </si>
  <si>
    <t>Georgetown</t>
  </si>
  <si>
    <t>South Donaldfort</t>
  </si>
  <si>
    <t>Chambershaven</t>
  </si>
  <si>
    <t>Abbottborough</t>
  </si>
  <si>
    <t>Andreaberg</t>
  </si>
  <si>
    <t>North Aliciabury</t>
  </si>
  <si>
    <t>Stevenstad</t>
  </si>
  <si>
    <t>Christinaville</t>
  </si>
  <si>
    <t>Lake Jill</t>
  </si>
  <si>
    <t>Port Michaelville</t>
  </si>
  <si>
    <t>East Kimberlyport</t>
  </si>
  <si>
    <t>Port Toddville</t>
  </si>
  <si>
    <t>Roberttown</t>
  </si>
  <si>
    <t>Margaretstad</t>
  </si>
  <si>
    <t>North Davidtown</t>
  </si>
  <si>
    <t>Veronicaview</t>
  </si>
  <si>
    <t>Rebeccaland</t>
  </si>
  <si>
    <t>Susanborough</t>
  </si>
  <si>
    <t>New Michael</t>
  </si>
  <si>
    <t>Foxmouth</t>
  </si>
  <si>
    <t>East Joseph</t>
  </si>
  <si>
    <t>Richardsmouth</t>
  </si>
  <si>
    <t>New Stephanie</t>
  </si>
  <si>
    <t>Williefurt</t>
  </si>
  <si>
    <t>Kingberg</t>
  </si>
  <si>
    <t>South Robertland</t>
  </si>
  <si>
    <t>South Andrew</t>
  </si>
  <si>
    <t>Murphyhaven</t>
  </si>
  <si>
    <t>Stevenborough</t>
  </si>
  <si>
    <t>South Brandon</t>
  </si>
  <si>
    <t>East Jeremiah</t>
  </si>
  <si>
    <t>East Angelaland</t>
  </si>
  <si>
    <t>South Dawn</t>
  </si>
  <si>
    <t>West Cindyborough</t>
  </si>
  <si>
    <t>Lake Deborahbury</t>
  </si>
  <si>
    <t>Dayside</t>
  </si>
  <si>
    <t>Geoffreyfort</t>
  </si>
  <si>
    <t>Karenland</t>
  </si>
  <si>
    <t>North Melindaton</t>
  </si>
  <si>
    <t>West Laura</t>
  </si>
  <si>
    <t>Lake Caitlyn</t>
  </si>
  <si>
    <t>Alanberg</t>
  </si>
  <si>
    <t>Lambberg</t>
  </si>
  <si>
    <t>Lake Randy</t>
  </si>
  <si>
    <t>Lake Garrett</t>
  </si>
  <si>
    <t>Lake Tiffanyshire</t>
  </si>
  <si>
    <t>South Alyssa</t>
  </si>
  <si>
    <t>East Brianfurt</t>
  </si>
  <si>
    <t>Port Bryan</t>
  </si>
  <si>
    <t>Sylviaport</t>
  </si>
  <si>
    <t>New Christinamouth</t>
  </si>
  <si>
    <t>South Robert</t>
  </si>
  <si>
    <t>East Travisville</t>
  </si>
  <si>
    <t>New Shirley</t>
  </si>
  <si>
    <t>North Tyrone</t>
  </si>
  <si>
    <t>East Edward</t>
  </si>
  <si>
    <t>Jacobside</t>
  </si>
  <si>
    <t>West Kimberlyhaven</t>
  </si>
  <si>
    <t>South Danielmouth</t>
  </si>
  <si>
    <t>East Meganport</t>
  </si>
  <si>
    <t>Jeremyton</t>
  </si>
  <si>
    <t>North Jamesmouth</t>
  </si>
  <si>
    <t>Waltonborough</t>
  </si>
  <si>
    <t>Stewartville</t>
  </si>
  <si>
    <t>Lake Theresa</t>
  </si>
  <si>
    <t>Port Charlesside</t>
  </si>
  <si>
    <t>Lake Heather</t>
  </si>
  <si>
    <t>Jodifort</t>
  </si>
  <si>
    <t>Wilsonchester</t>
  </si>
  <si>
    <t>Heathermouth</t>
  </si>
  <si>
    <t>West Julieberg</t>
  </si>
  <si>
    <t>Lake Marissatown</t>
  </si>
  <si>
    <t>South Lisamouth</t>
  </si>
  <si>
    <t>Karinaport</t>
  </si>
  <si>
    <t>East Lisa</t>
  </si>
  <si>
    <t>North Jose</t>
  </si>
  <si>
    <t>Pamelafort</t>
  </si>
  <si>
    <t>Johnville</t>
  </si>
  <si>
    <t>East Donaldmouth</t>
  </si>
  <si>
    <t>Kellyville</t>
  </si>
  <si>
    <t>Connieshire</t>
  </si>
  <si>
    <t>West Ericside</t>
  </si>
  <si>
    <t>Lake Christiehaven</t>
  </si>
  <si>
    <t>Clintonland</t>
  </si>
  <si>
    <t>New Sarahbury</t>
  </si>
  <si>
    <t>West Raymondmouth</t>
  </si>
  <si>
    <t>South Melissaberg</t>
  </si>
  <si>
    <t>Feliciaton</t>
  </si>
  <si>
    <t>North Tamarastad</t>
  </si>
  <si>
    <t>East Mark</t>
  </si>
  <si>
    <t>Stephensshire</t>
  </si>
  <si>
    <t>Port Josephmouth</t>
  </si>
  <si>
    <t>Christophermouth</t>
  </si>
  <si>
    <t>North Connieview</t>
  </si>
  <si>
    <t>West Wayne</t>
  </si>
  <si>
    <t>West Erin</t>
  </si>
  <si>
    <t>Port Lesliestad</t>
  </si>
  <si>
    <t>Arroyoside</t>
  </si>
  <si>
    <t>South Patrickfort</t>
  </si>
  <si>
    <t>Leechester</t>
  </si>
  <si>
    <t>Adamsland</t>
  </si>
  <si>
    <t>Stanleyland</t>
  </si>
  <si>
    <t>North Robertview</t>
  </si>
  <si>
    <t>South Ryanside</t>
  </si>
  <si>
    <t>Petersside</t>
  </si>
  <si>
    <t>Lake Drew</t>
  </si>
  <si>
    <t>Port Lisafort</t>
  </si>
  <si>
    <t>Williamsside</t>
  </si>
  <si>
    <t>Taylorshire</t>
  </si>
  <si>
    <t>Allisonstad</t>
  </si>
  <si>
    <t>Johnsonside</t>
  </si>
  <si>
    <t>Kellyburgh</t>
  </si>
  <si>
    <t>Aaronstad</t>
  </si>
  <si>
    <t>Williamsmouth</t>
  </si>
  <si>
    <t>New Kevinside</t>
  </si>
  <si>
    <t>Bennettberg</t>
  </si>
  <si>
    <t>Lisafurt</t>
  </si>
  <si>
    <t>Port Williamfurt</t>
  </si>
  <si>
    <t>North Aaron</t>
  </si>
  <si>
    <t>North James</t>
  </si>
  <si>
    <t>East Garrett</t>
  </si>
  <si>
    <t>Karlaport</t>
  </si>
  <si>
    <t>Morriston</t>
  </si>
  <si>
    <t>Lake Jessicamouth</t>
  </si>
  <si>
    <t>East Lauren</t>
  </si>
  <si>
    <t>South Amy</t>
  </si>
  <si>
    <t>West Rebeccaview</t>
  </si>
  <si>
    <t>Millerfort</t>
  </si>
  <si>
    <t>Fletchertown</t>
  </si>
  <si>
    <t>Arielview</t>
  </si>
  <si>
    <t>East Alexander</t>
  </si>
  <si>
    <t>Jaredborough</t>
  </si>
  <si>
    <t>Nelsonhaven</t>
  </si>
  <si>
    <t>East Brendaborough</t>
  </si>
  <si>
    <t>North Shaneton</t>
  </si>
  <si>
    <t>West Sydney</t>
  </si>
  <si>
    <t>Lake Gregory</t>
  </si>
  <si>
    <t>Michelleview</t>
  </si>
  <si>
    <t>Port Tylerport</t>
  </si>
  <si>
    <t>Port Karinamouth</t>
  </si>
  <si>
    <t>Ballton</t>
  </si>
  <si>
    <t>Lake Stephaniestad</t>
  </si>
  <si>
    <t>Jessicaberg</t>
  </si>
  <si>
    <t>Port Anthony</t>
  </si>
  <si>
    <t>New Courtneytown</t>
  </si>
  <si>
    <t>Wagnerfurt</t>
  </si>
  <si>
    <t>New Adrian</t>
  </si>
  <si>
    <t>Khanland</t>
  </si>
  <si>
    <t>Calvinport</t>
  </si>
  <si>
    <t>Lake Andrewshire</t>
  </si>
  <si>
    <t>New Taylorview</t>
  </si>
  <si>
    <t>Ramosburgh</t>
  </si>
  <si>
    <t>Port Amy</t>
  </si>
  <si>
    <t>New Michaelton</t>
  </si>
  <si>
    <t>West Dustinborough</t>
  </si>
  <si>
    <t>North Karen</t>
  </si>
  <si>
    <t>Brownville</t>
  </si>
  <si>
    <t>New Meganfort</t>
  </si>
  <si>
    <t>West Paulview</t>
  </si>
  <si>
    <t>Sarahport</t>
  </si>
  <si>
    <t>West Margaret</t>
  </si>
  <si>
    <t>Isaiahhaven</t>
  </si>
  <si>
    <t>Sheriport</t>
  </si>
  <si>
    <t>Nicholasland</t>
  </si>
  <si>
    <t>South Nicholasmouth</t>
  </si>
  <si>
    <t>Lake Edwardfurt</t>
  </si>
  <si>
    <t>Laurenland</t>
  </si>
  <si>
    <t>Lambertbury</t>
  </si>
  <si>
    <t>West Jeffreyview</t>
  </si>
  <si>
    <t>Dustintown</t>
  </si>
  <si>
    <t>Bradleyfort</t>
  </si>
  <si>
    <t>South Andrewbury</t>
  </si>
  <si>
    <t>Port Carol</t>
  </si>
  <si>
    <t>Gomezland</t>
  </si>
  <si>
    <t>Marcmouth</t>
  </si>
  <si>
    <t>Samanthafort</t>
  </si>
  <si>
    <t>Flynnstad</t>
  </si>
  <si>
    <t>Port Cynthiaberg</t>
  </si>
  <si>
    <t>East Travisburgh</t>
  </si>
  <si>
    <t>Hoodview</t>
  </si>
  <si>
    <t>Lisaborough</t>
  </si>
  <si>
    <t>Kellyfort</t>
  </si>
  <si>
    <t>Morenoland</t>
  </si>
  <si>
    <t>Rosebury</t>
  </si>
  <si>
    <t>Cookton</t>
  </si>
  <si>
    <t>Combsland</t>
  </si>
  <si>
    <t>Tinahaven</t>
  </si>
  <si>
    <t>Williamsport</t>
  </si>
  <si>
    <t>Hollyside</t>
  </si>
  <si>
    <t>West Susanton</t>
  </si>
  <si>
    <t>Courtneyfurt</t>
  </si>
  <si>
    <t>Port Sarah</t>
  </si>
  <si>
    <t>Woodsborough</t>
  </si>
  <si>
    <t>South Lisaside</t>
  </si>
  <si>
    <t>West Melanie</t>
  </si>
  <si>
    <t>North Kim</t>
  </si>
  <si>
    <t>North Brianview</t>
  </si>
  <si>
    <t>Philipbury</t>
  </si>
  <si>
    <t>Shawnfurt</t>
  </si>
  <si>
    <t>East Christianborough</t>
  </si>
  <si>
    <t>Matthewshire</t>
  </si>
  <si>
    <t>New Ashley</t>
  </si>
  <si>
    <t>Trujillobury</t>
  </si>
  <si>
    <t>Lake Mark</t>
  </si>
  <si>
    <t>West Christine</t>
  </si>
  <si>
    <t>West Brianshire</t>
  </si>
  <si>
    <t>North Davidport</t>
  </si>
  <si>
    <t>Maureenside</t>
  </si>
  <si>
    <t>Port Mollymouth</t>
  </si>
  <si>
    <t>North Michaelburgh</t>
  </si>
  <si>
    <t>North Juan</t>
  </si>
  <si>
    <t>East Tanyaton</t>
  </si>
  <si>
    <t>Zacharyport</t>
  </si>
  <si>
    <t>Port Lori</t>
  </si>
  <si>
    <t>Lake Amyburgh</t>
  </si>
  <si>
    <t>Hillstad</t>
  </si>
  <si>
    <t>Travisland</t>
  </si>
  <si>
    <t>Sandrafort</t>
  </si>
  <si>
    <t>South Charlesshire</t>
  </si>
  <si>
    <t>Chrischester</t>
  </si>
  <si>
    <t>Kathleenbury</t>
  </si>
  <si>
    <t>West Rubenchester</t>
  </si>
  <si>
    <t>Kingfort</t>
  </si>
  <si>
    <t>West Annefort</t>
  </si>
  <si>
    <t>North Reginaldport</t>
  </si>
  <si>
    <t>Christopherhaven</t>
  </si>
  <si>
    <t>Port Pamela</t>
  </si>
  <si>
    <t>South Adamview</t>
  </si>
  <si>
    <t>Francisport</t>
  </si>
  <si>
    <t>North Brian</t>
  </si>
  <si>
    <t>Jessicamouth</t>
  </si>
  <si>
    <t>North Sarahland</t>
  </si>
  <si>
    <t>Colemanburgh</t>
  </si>
  <si>
    <t>Davidport</t>
  </si>
  <si>
    <t>Melanieside</t>
  </si>
  <si>
    <t>North Scott</t>
  </si>
  <si>
    <t>Johnsonberg</t>
  </si>
  <si>
    <t>East Kaitlin</t>
  </si>
  <si>
    <t>Robertchester</t>
  </si>
  <si>
    <t>Destinychester</t>
  </si>
  <si>
    <t>West Shawn</t>
  </si>
  <si>
    <t>Lake Allenside</t>
  </si>
  <si>
    <t>South Seanside</t>
  </si>
  <si>
    <t>Port Jeffrey</t>
  </si>
  <si>
    <t>South Stephenfurt</t>
  </si>
  <si>
    <t>Lake Dylanport</t>
  </si>
  <si>
    <t>Meganfurt</t>
  </si>
  <si>
    <t>West Larryfort</t>
  </si>
  <si>
    <t>West Susan</t>
  </si>
  <si>
    <t>Lake Tiffanyfort</t>
  </si>
  <si>
    <t>South Brenda</t>
  </si>
  <si>
    <t>Port Joseph</t>
  </si>
  <si>
    <t>South Richard</t>
  </si>
  <si>
    <t>Bryanborough</t>
  </si>
  <si>
    <t>Amberport</t>
  </si>
  <si>
    <t>Davisfurt</t>
  </si>
  <si>
    <t>New Traceytown</t>
  </si>
  <si>
    <t>Kennethview</t>
  </si>
  <si>
    <t>East Rachel</t>
  </si>
  <si>
    <t>Nicholastown</t>
  </si>
  <si>
    <t>Davidmouth</t>
  </si>
  <si>
    <t>New Jessica</t>
  </si>
  <si>
    <t>East Ebony</t>
  </si>
  <si>
    <t>Jamesborough</t>
  </si>
  <si>
    <t>Lewisfort</t>
  </si>
  <si>
    <t>South Michelle</t>
  </si>
  <si>
    <t>Seanhaven</t>
  </si>
  <si>
    <t>Joshuaborough</t>
  </si>
  <si>
    <t>Ericfurt</t>
  </si>
  <si>
    <t>Ellenburgh</t>
  </si>
  <si>
    <t>Johnborough</t>
  </si>
  <si>
    <t>North Brendan</t>
  </si>
  <si>
    <t>Lovefurt</t>
  </si>
  <si>
    <t>East Martin</t>
  </si>
  <si>
    <t>New Matthewfurt</t>
  </si>
  <si>
    <t>Harrisberg</t>
  </si>
  <si>
    <t>North Julie</t>
  </si>
  <si>
    <t>Rileystad</t>
  </si>
  <si>
    <t>New Linda</t>
  </si>
  <si>
    <t>Carloschester</t>
  </si>
  <si>
    <t>West Cheryl</t>
  </si>
  <si>
    <t>South Mark</t>
  </si>
  <si>
    <t>Danielport</t>
  </si>
  <si>
    <t>Justinmouth</t>
  </si>
  <si>
    <t>South Brendafort</t>
  </si>
  <si>
    <t>Stephanieview</t>
  </si>
  <si>
    <t>Annaport</t>
  </si>
  <si>
    <t>Josephfort</t>
  </si>
  <si>
    <t>New Edward</t>
  </si>
  <si>
    <t>North Benjamin</t>
  </si>
  <si>
    <t>Port James</t>
  </si>
  <si>
    <t>Coxberg</t>
  </si>
  <si>
    <t>Port Samantha</t>
  </si>
  <si>
    <t>Jeffreyfort</t>
  </si>
  <si>
    <t>Leefort</t>
  </si>
  <si>
    <t>Cantushire</t>
  </si>
  <si>
    <t>South Coreyfurt</t>
  </si>
  <si>
    <t>East Kristopherbury</t>
  </si>
  <si>
    <t>Hartland</t>
  </si>
  <si>
    <t>South Nicole</t>
  </si>
  <si>
    <t>New Sergio</t>
  </si>
  <si>
    <t>South Katelynmouth</t>
  </si>
  <si>
    <t>Russellbury</t>
  </si>
  <si>
    <t>Michaelburgh</t>
  </si>
  <si>
    <t>Penaberg</t>
  </si>
  <si>
    <t>Nunezland</t>
  </si>
  <si>
    <t>West Karlborough</t>
  </si>
  <si>
    <t>Thomasville</t>
  </si>
  <si>
    <t>South Jessica</t>
  </si>
  <si>
    <t>Walkerton</t>
  </si>
  <si>
    <t>East Latoya</t>
  </si>
  <si>
    <t>Jamesshire</t>
  </si>
  <si>
    <t>Lake Craig</t>
  </si>
  <si>
    <t>Payneton</t>
  </si>
  <si>
    <t>Woodsburgh</t>
  </si>
  <si>
    <t>West Ebonyhaven</t>
  </si>
  <si>
    <t>Mariamouth</t>
  </si>
  <si>
    <t>Timothyberg</t>
  </si>
  <si>
    <t>Perryview</t>
  </si>
  <si>
    <t>Brewerville</t>
  </si>
  <si>
    <t>South Jasonshire</t>
  </si>
  <si>
    <t>Port Larry</t>
  </si>
  <si>
    <t>West Luisstad</t>
  </si>
  <si>
    <t>South Gary</t>
  </si>
  <si>
    <t>New Henryborough</t>
  </si>
  <si>
    <t>North Lisashire</t>
  </si>
  <si>
    <t>South Kathryn</t>
  </si>
  <si>
    <t>Shanefurt</t>
  </si>
  <si>
    <t>South Brianview</t>
  </si>
  <si>
    <t>North Elizabeth</t>
  </si>
  <si>
    <t>Port Anne</t>
  </si>
  <si>
    <t>New Kristenport</t>
  </si>
  <si>
    <t>Justinburgh</t>
  </si>
  <si>
    <t>Tiffanyhaven</t>
  </si>
  <si>
    <t>Jasonport</t>
  </si>
  <si>
    <t>North Patrickmouth</t>
  </si>
  <si>
    <t>West Angela</t>
  </si>
  <si>
    <t>West Christinaside</t>
  </si>
  <si>
    <t>North Mariachester</t>
  </si>
  <si>
    <t>New Wendyside</t>
  </si>
  <si>
    <t>Christopherchester</t>
  </si>
  <si>
    <t>South Rebecca</t>
  </si>
  <si>
    <t>East Anthonyburgh</t>
  </si>
  <si>
    <t>Edwardburgh</t>
  </si>
  <si>
    <t>New Melissa</t>
  </si>
  <si>
    <t>Taylorport</t>
  </si>
  <si>
    <t>North Philipside</t>
  </si>
  <si>
    <t>Lake Robert</t>
  </si>
  <si>
    <t>Emmaport</t>
  </si>
  <si>
    <t>Valdezview</t>
  </si>
  <si>
    <t>North Shawnside</t>
  </si>
  <si>
    <t>Jessicaburgh</t>
  </si>
  <si>
    <t>Richardstad</t>
  </si>
  <si>
    <t>New Helenbury</t>
  </si>
  <si>
    <t>Hendersonbury</t>
  </si>
  <si>
    <t>Lake Chad</t>
  </si>
  <si>
    <t>West Megan</t>
  </si>
  <si>
    <t>Lake Tiffanystad</t>
  </si>
  <si>
    <t>North Nathanielport</t>
  </si>
  <si>
    <t>Perkinsview</t>
  </si>
  <si>
    <t>Mooremouth</t>
  </si>
  <si>
    <t>Port Oliviaborough</t>
  </si>
  <si>
    <t>Jasonfort</t>
  </si>
  <si>
    <t>Wintersview</t>
  </si>
  <si>
    <t>Michaelhaven</t>
  </si>
  <si>
    <t>North Shawn</t>
  </si>
  <si>
    <t>Port Timothy</t>
  </si>
  <si>
    <t>East Amy</t>
  </si>
  <si>
    <t>Cynthiaborough</t>
  </si>
  <si>
    <t>Sullivanbury</t>
  </si>
  <si>
    <t>South Wesley</t>
  </si>
  <si>
    <t>Jamesland</t>
  </si>
  <si>
    <t>Joshuaville</t>
  </si>
  <si>
    <t>Lake Caitlin</t>
  </si>
  <si>
    <t>Rogershaven</t>
  </si>
  <si>
    <t>West David</t>
  </si>
  <si>
    <t>Warrenborough</t>
  </si>
  <si>
    <t>Mariaville</t>
  </si>
  <si>
    <t>Port Philipborough</t>
  </si>
  <si>
    <t>Contreraston</t>
  </si>
  <si>
    <t>Lake Tiffany</t>
  </si>
  <si>
    <t>Lake Kennethbury</t>
  </si>
  <si>
    <t>Bennettbury</t>
  </si>
  <si>
    <t>Danaport</t>
  </si>
  <si>
    <t>New Patrickborough</t>
  </si>
  <si>
    <t>Goodwinville</t>
  </si>
  <si>
    <t>East Robert</t>
  </si>
  <si>
    <t>Lake Erica</t>
  </si>
  <si>
    <t>East Aaron</t>
  </si>
  <si>
    <t>Port Mitchellview</t>
  </si>
  <si>
    <t>Lake Ryan</t>
  </si>
  <si>
    <t>West Jasmin</t>
  </si>
  <si>
    <t>North Cheryl</t>
  </si>
  <si>
    <t>North Natalie</t>
  </si>
  <si>
    <t>North Amberfurt</t>
  </si>
  <si>
    <t>West Robertview</t>
  </si>
  <si>
    <t>New Rickyberg</t>
  </si>
  <si>
    <t>Erinbury</t>
  </si>
  <si>
    <t>East Pennybury</t>
  </si>
  <si>
    <t>New Sherryborough</t>
  </si>
  <si>
    <t>Christinabury</t>
  </si>
  <si>
    <t>Port William</t>
  </si>
  <si>
    <t>Emilyshire</t>
  </si>
  <si>
    <t>Savagestad</t>
  </si>
  <si>
    <t>North Craigland</t>
  </si>
  <si>
    <t>Baileyfurt</t>
  </si>
  <si>
    <t>North Sheryl</t>
  </si>
  <si>
    <t>Moralesberg</t>
  </si>
  <si>
    <t>New Daniel</t>
  </si>
  <si>
    <t>North Cindy</t>
  </si>
  <si>
    <t>East Scott</t>
  </si>
  <si>
    <t>Hullhaven</t>
  </si>
  <si>
    <t>Port John</t>
  </si>
  <si>
    <t>Morrowfort</t>
  </si>
  <si>
    <t>Hannahborough</t>
  </si>
  <si>
    <t>New Ambermouth</t>
  </si>
  <si>
    <t>Howardfort</t>
  </si>
  <si>
    <t>New Andrea</t>
  </si>
  <si>
    <t>Aaronbury</t>
  </si>
  <si>
    <t>Rosemouth</t>
  </si>
  <si>
    <t>Lake Steven</t>
  </si>
  <si>
    <t>Kathrynland</t>
  </si>
  <si>
    <t>South Ashley</t>
  </si>
  <si>
    <t>Diazhaven</t>
  </si>
  <si>
    <t>Ericatown</t>
  </si>
  <si>
    <t>Christianstad</t>
  </si>
  <si>
    <t>Warrenfort</t>
  </si>
  <si>
    <t>Jeremyfort</t>
  </si>
  <si>
    <t>Mcbrideport</t>
  </si>
  <si>
    <t>Port Andreachester</t>
  </si>
  <si>
    <t>South Valerie</t>
  </si>
  <si>
    <t>Kristenchester</t>
  </si>
  <si>
    <t>Gregoryton</t>
  </si>
  <si>
    <t>Ramirezborough</t>
  </si>
  <si>
    <t>Thomasburgh</t>
  </si>
  <si>
    <t>Odommouth</t>
  </si>
  <si>
    <t>Port Kathryn</t>
  </si>
  <si>
    <t>Sheilaport</t>
  </si>
  <si>
    <t>Greenfort</t>
  </si>
  <si>
    <t>Alejandrohaven</t>
  </si>
  <si>
    <t>Lake Anthonyburgh</t>
  </si>
  <si>
    <t>Jonhaven</t>
  </si>
  <si>
    <t>Haasshire</t>
  </si>
  <si>
    <t>Silvachester</t>
  </si>
  <si>
    <t>Port Loritown</t>
  </si>
  <si>
    <t>Port Carla</t>
  </si>
  <si>
    <t>Jamesbury</t>
  </si>
  <si>
    <t>Lake Jeremiahhaven</t>
  </si>
  <si>
    <t>South Christian</t>
  </si>
  <si>
    <t>East Rebecca</t>
  </si>
  <si>
    <t>New James</t>
  </si>
  <si>
    <t>Daletown</t>
  </si>
  <si>
    <t>Matthewberg</t>
  </si>
  <si>
    <t>Rodriguezton</t>
  </si>
  <si>
    <t>Lake Tyronemouth</t>
  </si>
  <si>
    <t>Port Stephen</t>
  </si>
  <si>
    <t>New Samuelton</t>
  </si>
  <si>
    <t>Port David</t>
  </si>
  <si>
    <t>Rojaschester</t>
  </si>
  <si>
    <t>West Allen</t>
  </si>
  <si>
    <t>Sierraville</t>
  </si>
  <si>
    <t>Romeroport</t>
  </si>
  <si>
    <t>Andersonfurt</t>
  </si>
  <si>
    <t>Cruzmouth</t>
  </si>
  <si>
    <t>Jonesshire</t>
  </si>
  <si>
    <t>Westfurt</t>
  </si>
  <si>
    <t>Port Rebeccaview</t>
  </si>
  <si>
    <t>East Glenn</t>
  </si>
  <si>
    <t>North Derrick</t>
  </si>
  <si>
    <t>Port Rebeccachester</t>
  </si>
  <si>
    <t>Torresstad</t>
  </si>
  <si>
    <t>Port Thomas</t>
  </si>
  <si>
    <t>Rebeccahaven</t>
  </si>
  <si>
    <t>Lake Heatherville</t>
  </si>
  <si>
    <t>Lake Robertside</t>
  </si>
  <si>
    <t>South Justin</t>
  </si>
  <si>
    <t>Lake Stephanie</t>
  </si>
  <si>
    <t>New Jacquelinefurt</t>
  </si>
  <si>
    <t>East Amberchester</t>
  </si>
  <si>
    <t>Nielsentown</t>
  </si>
  <si>
    <t>Jessicaview</t>
  </si>
  <si>
    <t>East Scottville</t>
  </si>
  <si>
    <t>Greenchester</t>
  </si>
  <si>
    <t>Melanieview</t>
  </si>
  <si>
    <t>Watsonstad</t>
  </si>
  <si>
    <t>New Jason</t>
  </si>
  <si>
    <t>Port Craig</t>
  </si>
  <si>
    <t>Melissabury</t>
  </si>
  <si>
    <t>Kingland</t>
  </si>
  <si>
    <t>West Lindaside</t>
  </si>
  <si>
    <t>Jacquelineville</t>
  </si>
  <si>
    <t>West Richard</t>
  </si>
  <si>
    <t>North Sharon</t>
  </si>
  <si>
    <t>Port Derrickside</t>
  </si>
  <si>
    <t>Danielview</t>
  </si>
  <si>
    <t>North Robert</t>
  </si>
  <si>
    <t>Brianfort</t>
  </si>
  <si>
    <t>West Timothyland</t>
  </si>
  <si>
    <t>Lake Davidview</t>
  </si>
  <si>
    <t>Boothmouth</t>
  </si>
  <si>
    <t>South Kathrynberg</t>
  </si>
  <si>
    <t>Ochoaville</t>
  </si>
  <si>
    <t>North Micheleburgh</t>
  </si>
  <si>
    <t>North Sergiostad</t>
  </si>
  <si>
    <t>Cobbfort</t>
  </si>
  <si>
    <t>South Donald</t>
  </si>
  <si>
    <t>Lake Arianachester</t>
  </si>
  <si>
    <t>Port Juan</t>
  </si>
  <si>
    <t>Clarkbury</t>
  </si>
  <si>
    <t>East Gregory</t>
  </si>
  <si>
    <t>Thomasmouth</t>
  </si>
  <si>
    <t>Hannahville</t>
  </si>
  <si>
    <t>Hollandbury</t>
  </si>
  <si>
    <t>Caitlinview</t>
  </si>
  <si>
    <t>Hansenberg</t>
  </si>
  <si>
    <t>Bondport</t>
  </si>
  <si>
    <t>Richardville</t>
  </si>
  <si>
    <t>Port Michaelburgh</t>
  </si>
  <si>
    <t>Davisbury</t>
  </si>
  <si>
    <t>Lake David</t>
  </si>
  <si>
    <t>West Brad</t>
  </si>
  <si>
    <t>Kathleenhaven</t>
  </si>
  <si>
    <t>Port Laurie</t>
  </si>
  <si>
    <t>East Derrickside</t>
  </si>
  <si>
    <t>Brownmouth</t>
  </si>
  <si>
    <t>East Jeremy</t>
  </si>
  <si>
    <t>New Mitchellstad</t>
  </si>
  <si>
    <t>East Timothy</t>
  </si>
  <si>
    <t>North Jenniferton</t>
  </si>
  <si>
    <t>Nguyenport</t>
  </si>
  <si>
    <t>Lake Douglastown</t>
  </si>
  <si>
    <t>Hesstown</t>
  </si>
  <si>
    <t>Escobarfort</t>
  </si>
  <si>
    <t>Ginamouth</t>
  </si>
  <si>
    <t>Bryantstad</t>
  </si>
  <si>
    <t>Ricardohaven</t>
  </si>
  <si>
    <t>Spencerfurt</t>
  </si>
  <si>
    <t>Schmittberg</t>
  </si>
  <si>
    <t>Port Nathanielside</t>
  </si>
  <si>
    <t>Lake Sara</t>
  </si>
  <si>
    <t>Brittanystad</t>
  </si>
  <si>
    <t>Michaelchester</t>
  </si>
  <si>
    <t>New Mariah</t>
  </si>
  <si>
    <t>New Alexis</t>
  </si>
  <si>
    <t>Lake Virginia</t>
  </si>
  <si>
    <t>Lake Jessica</t>
  </si>
  <si>
    <t>South Josephchester</t>
  </si>
  <si>
    <t>Kimhaven</t>
  </si>
  <si>
    <t>New Heather</t>
  </si>
  <si>
    <t>Port Justinton</t>
  </si>
  <si>
    <t>Davidbury</t>
  </si>
  <si>
    <t>South Karifort</t>
  </si>
  <si>
    <t>South Katherine</t>
  </si>
  <si>
    <t>West Williamton</t>
  </si>
  <si>
    <t>New Earl</t>
  </si>
  <si>
    <t>West Dean</t>
  </si>
  <si>
    <t>Williamsbury</t>
  </si>
  <si>
    <t>Lisaville</t>
  </si>
  <si>
    <t>West Aaronville</t>
  </si>
  <si>
    <t>South Hannahmouth</t>
  </si>
  <si>
    <t>Manueltown</t>
  </si>
  <si>
    <t>East Jenniferborough</t>
  </si>
  <si>
    <t>Mosleychester</t>
  </si>
  <si>
    <t>Salasstad</t>
  </si>
  <si>
    <t>North Eric</t>
  </si>
  <si>
    <t>Elizabethborough</t>
  </si>
  <si>
    <t>Marktown</t>
  </si>
  <si>
    <t>Garrettchester</t>
  </si>
  <si>
    <t>Lake William</t>
  </si>
  <si>
    <t>Jacksonshire</t>
  </si>
  <si>
    <t>Sydneystad</t>
  </si>
  <si>
    <t>South Kristen</t>
  </si>
  <si>
    <t>Lindsayshire</t>
  </si>
  <si>
    <t>Margaretside</t>
  </si>
  <si>
    <t>Shahchester</t>
  </si>
  <si>
    <t>New Timothy</t>
  </si>
  <si>
    <t>Millerview</t>
  </si>
  <si>
    <t>Cardenasmouth</t>
  </si>
  <si>
    <t>Thomaschester</t>
  </si>
  <si>
    <t>South Jenniferburgh</t>
  </si>
  <si>
    <t>Simmonsside</t>
  </si>
  <si>
    <t>Sandovalland</t>
  </si>
  <si>
    <t>Port Jasonstad</t>
  </si>
  <si>
    <t>Samanthabury</t>
  </si>
  <si>
    <t>Tonyville</t>
  </si>
  <si>
    <t>Englishfurt</t>
  </si>
  <si>
    <t>Port Stephenfurt</t>
  </si>
  <si>
    <t>West Stephanie</t>
  </si>
  <si>
    <t>West Autumn</t>
  </si>
  <si>
    <t>West Lindsay</t>
  </si>
  <si>
    <t>South Marvinfurt</t>
  </si>
  <si>
    <t>Kennethfort</t>
  </si>
  <si>
    <t>Christyton</t>
  </si>
  <si>
    <t>Romeromouth</t>
  </si>
  <si>
    <t>Jasminemouth</t>
  </si>
  <si>
    <t>North Jessica</t>
  </si>
  <si>
    <t>Jonathanborough</t>
  </si>
  <si>
    <t>Evansview</t>
  </si>
  <si>
    <t>East Christinehaven</t>
  </si>
  <si>
    <t>East Valerie</t>
  </si>
  <si>
    <t>East Courtneyfort</t>
  </si>
  <si>
    <t>Oscarfurt</t>
  </si>
  <si>
    <t>Lake Lindaberg</t>
  </si>
  <si>
    <t>Bushport</t>
  </si>
  <si>
    <t>Lake Abigail</t>
  </si>
  <si>
    <t>West Virginia</t>
  </si>
  <si>
    <t>South William</t>
  </si>
  <si>
    <t>New Angelicaport</t>
  </si>
  <si>
    <t>Caitlinbury</t>
  </si>
  <si>
    <t>North Justin</t>
  </si>
  <si>
    <t>Lyonsmouth</t>
  </si>
  <si>
    <t>Debrabury</t>
  </si>
  <si>
    <t>Bonnieland</t>
  </si>
  <si>
    <t>Nixonfort</t>
  </si>
  <si>
    <t>Bonnietown</t>
  </si>
  <si>
    <t>Watsonfurt</t>
  </si>
  <si>
    <t>Hartmanview</t>
  </si>
  <si>
    <t>North Jimmy</t>
  </si>
  <si>
    <t>North Adam</t>
  </si>
  <si>
    <t>Bartonhaven</t>
  </si>
  <si>
    <t>Port Christine</t>
  </si>
  <si>
    <t>Robinsonstad</t>
  </si>
  <si>
    <t>Jonesburgh</t>
  </si>
  <si>
    <t>South Matthew</t>
  </si>
  <si>
    <t>Williamsland</t>
  </si>
  <si>
    <t>Valerieport</t>
  </si>
  <si>
    <t>Port Scott</t>
  </si>
  <si>
    <t>South Crystalstad</t>
  </si>
  <si>
    <t>Pruittmouth</t>
  </si>
  <si>
    <t>Weaverborough</t>
  </si>
  <si>
    <t>Alexandramouth</t>
  </si>
  <si>
    <t>New Marcusside</t>
  </si>
  <si>
    <t>Reginatown</t>
  </si>
  <si>
    <t>Lake Kellymouth</t>
  </si>
  <si>
    <t>Lake Mariahton</t>
  </si>
  <si>
    <t>Josephhaven</t>
  </si>
  <si>
    <t>East Karenfurt</t>
  </si>
  <si>
    <t>New Lisa</t>
  </si>
  <si>
    <t>New Nancyberg</t>
  </si>
  <si>
    <t>Port Dawn</t>
  </si>
  <si>
    <t>Andersonland</t>
  </si>
  <si>
    <t>Christianchester</t>
  </si>
  <si>
    <t>Pearsonside</t>
  </si>
  <si>
    <t>Smithside</t>
  </si>
  <si>
    <t>Bethshire</t>
  </si>
  <si>
    <t>North Paulview</t>
  </si>
  <si>
    <t>Cowanstad</t>
  </si>
  <si>
    <t>North Cassandra</t>
  </si>
  <si>
    <t>New Melvinfurt</t>
  </si>
  <si>
    <t>Boydport</t>
  </si>
  <si>
    <t>Lake Rogertown</t>
  </si>
  <si>
    <t>East Lisastad</t>
  </si>
  <si>
    <t>Charlesstad</t>
  </si>
  <si>
    <t>Lake James</t>
  </si>
  <si>
    <t>New Ianmouth</t>
  </si>
  <si>
    <t>West Cathyburgh</t>
  </si>
  <si>
    <t>West Moniqueville</t>
  </si>
  <si>
    <t>North Robertoside</t>
  </si>
  <si>
    <t>Anthonyfort</t>
  </si>
  <si>
    <t>Carlamouth</t>
  </si>
  <si>
    <t>Gardnerbury</t>
  </si>
  <si>
    <t>Serranoburgh</t>
  </si>
  <si>
    <t>West Belindaville</t>
  </si>
  <si>
    <t>West Breannamouth</t>
  </si>
  <si>
    <t>North Dawnberg</t>
  </si>
  <si>
    <t>North Laurenfort</t>
  </si>
  <si>
    <t>Lake Victoriamouth</t>
  </si>
  <si>
    <t>South Rachelbury</t>
  </si>
  <si>
    <t>Kingport</t>
  </si>
  <si>
    <t>Deborahmouth</t>
  </si>
  <si>
    <t>Lake Roy</t>
  </si>
  <si>
    <t>Grantmouth</t>
  </si>
  <si>
    <t>Harmonburgh</t>
  </si>
  <si>
    <t>East Christopher</t>
  </si>
  <si>
    <t>Gwendolynshire</t>
  </si>
  <si>
    <t>West Vanessaport</t>
  </si>
  <si>
    <t>Thomasfurt</t>
  </si>
  <si>
    <t>South Sandra</t>
  </si>
  <si>
    <t>North Jonathanshire</t>
  </si>
  <si>
    <t>North William</t>
  </si>
  <si>
    <t>North Kevinbury</t>
  </si>
  <si>
    <t>Rojasmouth</t>
  </si>
  <si>
    <t>North Richardberg</t>
  </si>
  <si>
    <t>South Cesarton</t>
  </si>
  <si>
    <t>Jayburgh</t>
  </si>
  <si>
    <t>Aaronport</t>
  </si>
  <si>
    <t>Edwardsstad</t>
  </si>
  <si>
    <t>Millerton</t>
  </si>
  <si>
    <t>Mosleyburgh</t>
  </si>
  <si>
    <t>Lynchchester</t>
  </si>
  <si>
    <t>Lake Heatherhaven</t>
  </si>
  <si>
    <t>Port Michael</t>
  </si>
  <si>
    <t>Paulstad</t>
  </si>
  <si>
    <t>Lake Ashleyfort</t>
  </si>
  <si>
    <t>Lake Karenburgh</t>
  </si>
  <si>
    <t>Lake Lisaview</t>
  </si>
  <si>
    <t>Fitzgeraldfort</t>
  </si>
  <si>
    <t>Webstermouth</t>
  </si>
  <si>
    <t>West Matthewbury</t>
  </si>
  <si>
    <t>West Gina</t>
  </si>
  <si>
    <t>Hendersonfort</t>
  </si>
  <si>
    <t>East Karinafurt</t>
  </si>
  <si>
    <t>Laurenberg</t>
  </si>
  <si>
    <t>Moorehaven</t>
  </si>
  <si>
    <t>Lake Dianaborough</t>
  </si>
  <si>
    <t>East Denisemouth</t>
  </si>
  <si>
    <t>Brownhaven</t>
  </si>
  <si>
    <t>Kellyhaven</t>
  </si>
  <si>
    <t>North Alicetown</t>
  </si>
  <si>
    <t>East Michaelshire</t>
  </si>
  <si>
    <t>Susanfort</t>
  </si>
  <si>
    <t>South Timothy</t>
  </si>
  <si>
    <t>Johnnyshire</t>
  </si>
  <si>
    <t>Tammychester</t>
  </si>
  <si>
    <t>Port Whitneyfurt</t>
  </si>
  <si>
    <t>Lake Kaylaport</t>
  </si>
  <si>
    <t>Cynthiaport</t>
  </si>
  <si>
    <t>Hodgebury</t>
  </si>
  <si>
    <t>Port Susan</t>
  </si>
  <si>
    <t>Lake Samuel</t>
  </si>
  <si>
    <t>Lake Zachary</t>
  </si>
  <si>
    <t>Jenningsfurt</t>
  </si>
  <si>
    <t>East Walter</t>
  </si>
  <si>
    <t>Rhondaland</t>
  </si>
  <si>
    <t>West Richardside</t>
  </si>
  <si>
    <t>Thompsonshire</t>
  </si>
  <si>
    <t>Alyssaton</t>
  </si>
  <si>
    <t>North Pamela</t>
  </si>
  <si>
    <t>Richardhaven</t>
  </si>
  <si>
    <t>Victorberg</t>
  </si>
  <si>
    <t>Bennetttown</t>
  </si>
  <si>
    <t>Port Latoyaport</t>
  </si>
  <si>
    <t>Wardside</t>
  </si>
  <si>
    <t>Billystad</t>
  </si>
  <si>
    <t>West Laurashire</t>
  </si>
  <si>
    <t>Peterland</t>
  </si>
  <si>
    <t>West Dustin</t>
  </si>
  <si>
    <t>Port Katelyn</t>
  </si>
  <si>
    <t>Stonehaven</t>
  </si>
  <si>
    <t>Jessicaland</t>
  </si>
  <si>
    <t>Port Melvinbury</t>
  </si>
  <si>
    <t>Port Anthonybury</t>
  </si>
  <si>
    <t>Houstonton</t>
  </si>
  <si>
    <t>Lake Paul</t>
  </si>
  <si>
    <t>Smithmouth</t>
  </si>
  <si>
    <t>Leebury</t>
  </si>
  <si>
    <t>North Adammouth</t>
  </si>
  <si>
    <t>East Susanmouth</t>
  </si>
  <si>
    <t>Joshuashire</t>
  </si>
  <si>
    <t>North Alisonborough</t>
  </si>
  <si>
    <t>South Tinamouth</t>
  </si>
  <si>
    <t>Carmenfort</t>
  </si>
  <si>
    <t>North Georgefurt</t>
  </si>
  <si>
    <t>Port Cynthia</t>
  </si>
  <si>
    <t>North Chelsea</t>
  </si>
  <si>
    <t>Lisachester</t>
  </si>
  <si>
    <t>Elliotthaven</t>
  </si>
  <si>
    <t>Port Mallory</t>
  </si>
  <si>
    <t>Port Stephenmouth</t>
  </si>
  <si>
    <t>Jonesside</t>
  </si>
  <si>
    <t>Lake Jennifer</t>
  </si>
  <si>
    <t>North Stephenborough</t>
  </si>
  <si>
    <t>Grahamtown</t>
  </si>
  <si>
    <t>Thompsonport</t>
  </si>
  <si>
    <t>Connerstad</t>
  </si>
  <si>
    <t>Davidberg</t>
  </si>
  <si>
    <t>Brandonmouth</t>
  </si>
  <si>
    <t>South Jon</t>
  </si>
  <si>
    <t>Estradastad</t>
  </si>
  <si>
    <t>South Morgan</t>
  </si>
  <si>
    <t>North Jennifer</t>
  </si>
  <si>
    <t>South John</t>
  </si>
  <si>
    <t>West Anthony</t>
  </si>
  <si>
    <t>South Brian</t>
  </si>
  <si>
    <t>Jasonshire</t>
  </si>
  <si>
    <t>Butlerland</t>
  </si>
  <si>
    <t>West Kristinberg</t>
  </si>
  <si>
    <t>Cisnerosview</t>
  </si>
  <si>
    <t>Hugheshaven</t>
  </si>
  <si>
    <t>South Mikeburgh</t>
  </si>
  <si>
    <t>New Garretthaven</t>
  </si>
  <si>
    <t>West Zacharyland</t>
  </si>
  <si>
    <t>Victorview</t>
  </si>
  <si>
    <t>Tapiaburgh</t>
  </si>
  <si>
    <t>North Michellefort</t>
  </si>
  <si>
    <t>Bergchester</t>
  </si>
  <si>
    <t>Petersburgh</t>
  </si>
  <si>
    <t>Lake Jason</t>
  </si>
  <si>
    <t>East Suzannemouth</t>
  </si>
  <si>
    <t>West Adamshire</t>
  </si>
  <si>
    <t>Markstad</t>
  </si>
  <si>
    <t>Shaunland</t>
  </si>
  <si>
    <t>New Edwardstad</t>
  </si>
  <si>
    <t>West Michael</t>
  </si>
  <si>
    <t>Carolburgh</t>
  </si>
  <si>
    <t>Jerryside</t>
  </si>
  <si>
    <t>Port Rebecca</t>
  </si>
  <si>
    <t>South Andrea</t>
  </si>
  <si>
    <t>Lake Xavierberg</t>
  </si>
  <si>
    <t>Williamburgh</t>
  </si>
  <si>
    <t>Carrieville</t>
  </si>
  <si>
    <t>Port Richardland</t>
  </si>
  <si>
    <t>East Markland</t>
  </si>
  <si>
    <t>North Frank</t>
  </si>
  <si>
    <t>Adkinsview</t>
  </si>
  <si>
    <t>Danielleview</t>
  </si>
  <si>
    <t>Michaelport</t>
  </si>
  <si>
    <t>Delacruzburgh</t>
  </si>
  <si>
    <t>East Barrymouth</t>
  </si>
  <si>
    <t>Johnstad</t>
  </si>
  <si>
    <t>Waltonville</t>
  </si>
  <si>
    <t>Wallacehaven</t>
  </si>
  <si>
    <t>Amandastad</t>
  </si>
  <si>
    <t>Lindseybury</t>
  </si>
  <si>
    <t>East Cameron</t>
  </si>
  <si>
    <t>North Evelyn</t>
  </si>
  <si>
    <t>Lake Trevor</t>
  </si>
  <si>
    <t>Jonesstad</t>
  </si>
  <si>
    <t>New Dorothy</t>
  </si>
  <si>
    <t>West Michaelville</t>
  </si>
  <si>
    <t>Evelynhaven</t>
  </si>
  <si>
    <t>Fergusonhaven</t>
  </si>
  <si>
    <t>Gonzalezhaven</t>
  </si>
  <si>
    <t>Lewisburgh</t>
  </si>
  <si>
    <t>Mcclurestad</t>
  </si>
  <si>
    <t>North Jillian</t>
  </si>
  <si>
    <t>East Moniquemouth</t>
  </si>
  <si>
    <t>Lake Hollystad</t>
  </si>
  <si>
    <t>New Jim</t>
  </si>
  <si>
    <t>Petersonberg</t>
  </si>
  <si>
    <t>Davisland</t>
  </si>
  <si>
    <t>Lake Tammychester</t>
  </si>
  <si>
    <t>Wardfort</t>
  </si>
  <si>
    <t>Sanchezland</t>
  </si>
  <si>
    <t>Robertport</t>
  </si>
  <si>
    <t>Port Catherine</t>
  </si>
  <si>
    <t>East Sean</t>
  </si>
  <si>
    <t>Elizabethmouth</t>
  </si>
  <si>
    <t>West Davidchester</t>
  </si>
  <si>
    <t>Contrerasview</t>
  </si>
  <si>
    <t>East Josephville</t>
  </si>
  <si>
    <t>Brittanyview</t>
  </si>
  <si>
    <t>Richardton</t>
  </si>
  <si>
    <t>Port George</t>
  </si>
  <si>
    <t>Butlermouth</t>
  </si>
  <si>
    <t>West Josephville</t>
  </si>
  <si>
    <t>West Garyberg</t>
  </si>
  <si>
    <t>West Theresachester</t>
  </si>
  <si>
    <t>Calebside</t>
  </si>
  <si>
    <t>Lake Howardburgh</t>
  </si>
  <si>
    <t>Port Stephanie</t>
  </si>
  <si>
    <t>Lake Jillianfurt</t>
  </si>
  <si>
    <t>Matthewland</t>
  </si>
  <si>
    <t>Cohenburgh</t>
  </si>
  <si>
    <t>West Jeffrey</t>
  </si>
  <si>
    <t>Garyburgh</t>
  </si>
  <si>
    <t>New Veronicamouth</t>
  </si>
  <si>
    <t>Margaretberg</t>
  </si>
  <si>
    <t>New Cristianshire</t>
  </si>
  <si>
    <t>Lake Brett</t>
  </si>
  <si>
    <t>Nicolechester</t>
  </si>
  <si>
    <t>Sarahchester</t>
  </si>
  <si>
    <t>Leonardmouth</t>
  </si>
  <si>
    <t>Jamiebury</t>
  </si>
  <si>
    <t>Youngtown</t>
  </si>
  <si>
    <t>New Larry</t>
  </si>
  <si>
    <t>South Stevenmouth</t>
  </si>
  <si>
    <t>Traviston</t>
  </si>
  <si>
    <t>Leeberg</t>
  </si>
  <si>
    <t>Port Sean</t>
  </si>
  <si>
    <t>New Brenda</t>
  </si>
  <si>
    <t>Maryland</t>
  </si>
  <si>
    <t>Christopherfurt</t>
  </si>
  <si>
    <t>Port Carolland</t>
  </si>
  <si>
    <t>Lake Saratown</t>
  </si>
  <si>
    <t>Jodytown</t>
  </si>
  <si>
    <t>Reyestown</t>
  </si>
  <si>
    <t>North Veronica</t>
  </si>
  <si>
    <t>Vasquezfort</t>
  </si>
  <si>
    <t>South Walter</t>
  </si>
  <si>
    <t>North Dawn</t>
  </si>
  <si>
    <t>Lake Davidfort</t>
  </si>
  <si>
    <t>New Francesmouth</t>
  </si>
  <si>
    <t>Andrewstad</t>
  </si>
  <si>
    <t>West Kyle</t>
  </si>
  <si>
    <t>Parkville</t>
  </si>
  <si>
    <t>Kaylaland</t>
  </si>
  <si>
    <t>North Toddfort</t>
  </si>
  <si>
    <t>East Stephanie</t>
  </si>
  <si>
    <t>South Regina</t>
  </si>
  <si>
    <t>Cherylhaven</t>
  </si>
  <si>
    <t>Port Jacquelinestad</t>
  </si>
  <si>
    <t>Hannahberg</t>
  </si>
  <si>
    <t>Danielfort</t>
  </si>
  <si>
    <t>Gomezfort</t>
  </si>
  <si>
    <t>Caitlynland</t>
  </si>
  <si>
    <t>Port Matthew</t>
  </si>
  <si>
    <t>Port Ryan</t>
  </si>
  <si>
    <t>Lake Edwardbury</t>
  </si>
  <si>
    <t>Amandaside</t>
  </si>
  <si>
    <t>New Nicholasbury</t>
  </si>
  <si>
    <t>South Erikaport</t>
  </si>
  <si>
    <t>East Judithburgh</t>
  </si>
  <si>
    <t>West Desireeberg</t>
  </si>
  <si>
    <t>New Crystal</t>
  </si>
  <si>
    <t>North Bryan</t>
  </si>
  <si>
    <t>Lake Timothyburgh</t>
  </si>
  <si>
    <t>Williamsonberg</t>
  </si>
  <si>
    <t>North Nicholas</t>
  </si>
  <si>
    <t>Lake Amanda</t>
  </si>
  <si>
    <t>Kristenview</t>
  </si>
  <si>
    <t>Andrewside</t>
  </si>
  <si>
    <t>Lake Kim</t>
  </si>
  <si>
    <t>Flowersfort</t>
  </si>
  <si>
    <t>Lake Melindaside</t>
  </si>
  <si>
    <t>Pettyburgh</t>
  </si>
  <si>
    <t>Sharpport</t>
  </si>
  <si>
    <t>Benitezland</t>
  </si>
  <si>
    <t>New Terry</t>
  </si>
  <si>
    <t>Jenniferbury</t>
  </si>
  <si>
    <t>New Savannahville</t>
  </si>
  <si>
    <t>Johnsonshire</t>
  </si>
  <si>
    <t>South Kelsey</t>
  </si>
  <si>
    <t>Port Benjamin</t>
  </si>
  <si>
    <t>East Bonniefort</t>
  </si>
  <si>
    <t>Port Cindyport</t>
  </si>
  <si>
    <t>Matthewchester</t>
  </si>
  <si>
    <t>Johnmouth</t>
  </si>
  <si>
    <t>Martinport</t>
  </si>
  <si>
    <t>South Shawnside</t>
  </si>
  <si>
    <t>Lake Tonyaberg</t>
  </si>
  <si>
    <t>West Kenneth</t>
  </si>
  <si>
    <t>Kristenport</t>
  </si>
  <si>
    <t>New Allison</t>
  </si>
  <si>
    <t>Watkinston</t>
  </si>
  <si>
    <t>Woodmouth</t>
  </si>
  <si>
    <t>East Victor</t>
  </si>
  <si>
    <t>South Paulville</t>
  </si>
  <si>
    <t>Vasquezview</t>
  </si>
  <si>
    <t>Jacquelineshire</t>
  </si>
  <si>
    <t>Jenkinsland</t>
  </si>
  <si>
    <t>Susanland</t>
  </si>
  <si>
    <t>Samuelville</t>
  </si>
  <si>
    <t>South Samuelland</t>
  </si>
  <si>
    <t>Petermouth</t>
  </si>
  <si>
    <t>North Marymouth</t>
  </si>
  <si>
    <t>Port Courtneyberg</t>
  </si>
  <si>
    <t>Samanthatown</t>
  </si>
  <si>
    <t>Port Randy</t>
  </si>
  <si>
    <t>South Mary</t>
  </si>
  <si>
    <t>Lake Amymouth</t>
  </si>
  <si>
    <t>Georgeville</t>
  </si>
  <si>
    <t>West Jessicafort</t>
  </si>
  <si>
    <t>Port Roberthaven</t>
  </si>
  <si>
    <t>Zacharyhaven</t>
  </si>
  <si>
    <t>Lake Cheryl</t>
  </si>
  <si>
    <t>Lake Calvinstad</t>
  </si>
  <si>
    <t>West Peter</t>
  </si>
  <si>
    <t>North Crystal</t>
  </si>
  <si>
    <t>Lopezhaven</t>
  </si>
  <si>
    <t>Devinview</t>
  </si>
  <si>
    <t>Randymouth</t>
  </si>
  <si>
    <t>Kevinfurt</t>
  </si>
  <si>
    <t>South Melindaton</t>
  </si>
  <si>
    <t>Alvarezhaven</t>
  </si>
  <si>
    <t>Port Jasonton</t>
  </si>
  <si>
    <t>East Richardburgh</t>
  </si>
  <si>
    <t>East Phyllischester</t>
  </si>
  <si>
    <t>Kristenfort</t>
  </si>
  <si>
    <t>Lake Mary</t>
  </si>
  <si>
    <t>Tranbury</t>
  </si>
  <si>
    <t>Lake Cherylville</t>
  </si>
  <si>
    <t>East Brandon</t>
  </si>
  <si>
    <t>North Phillipstad</t>
  </si>
  <si>
    <t>West Oliviaville</t>
  </si>
  <si>
    <t>Juanborough</t>
  </si>
  <si>
    <t>Lake Jordan</t>
  </si>
  <si>
    <t>Rileyview</t>
  </si>
  <si>
    <t>Lauraview</t>
  </si>
  <si>
    <t>Wrightstad</t>
  </si>
  <si>
    <t>Combsmouth</t>
  </si>
  <si>
    <t>Loganton</t>
  </si>
  <si>
    <t>New Jenniferside</t>
  </si>
  <si>
    <t>Danielsland</t>
  </si>
  <si>
    <t>Careyfurt</t>
  </si>
  <si>
    <t>Terryshire</t>
  </si>
  <si>
    <t>Hansenview</t>
  </si>
  <si>
    <t>Lesterstad</t>
  </si>
  <si>
    <t>Danielberg</t>
  </si>
  <si>
    <t>Annebury</t>
  </si>
  <si>
    <t>New Maureen</t>
  </si>
  <si>
    <t>New Jenny</t>
  </si>
  <si>
    <t>East Kathyfurt</t>
  </si>
  <si>
    <t>Robertberg</t>
  </si>
  <si>
    <t>Aguirrestad</t>
  </si>
  <si>
    <t>Lake Devonport</t>
  </si>
  <si>
    <t>Mercadomouth</t>
  </si>
  <si>
    <t>North Amanda</t>
  </si>
  <si>
    <t>Lindseychester</t>
  </si>
  <si>
    <t>South Shannonhaven</t>
  </si>
  <si>
    <t>New John</t>
  </si>
  <si>
    <t>Garyfort</t>
  </si>
  <si>
    <t>New Miguelmouth</t>
  </si>
  <si>
    <t>South Randyborough</t>
  </si>
  <si>
    <t>East Victorialand</t>
  </si>
  <si>
    <t>Thompsonchester</t>
  </si>
  <si>
    <t>Baileyhaven</t>
  </si>
  <si>
    <t>Brandonville</t>
  </si>
  <si>
    <t>Ericborough</t>
  </si>
  <si>
    <t>Brookemouth</t>
  </si>
  <si>
    <t>Dennisport</t>
  </si>
  <si>
    <t>North Christopherport</t>
  </si>
  <si>
    <t>Lake Nicholasmouth</t>
  </si>
  <si>
    <t>Port Kimberlymouth</t>
  </si>
  <si>
    <t>Katherineburgh</t>
  </si>
  <si>
    <t>New Ricky</t>
  </si>
  <si>
    <t>Nathanhaven</t>
  </si>
  <si>
    <t>Christopherfort</t>
  </si>
  <si>
    <t>Caldwellview</t>
  </si>
  <si>
    <t>Fitzpatrickshire</t>
  </si>
  <si>
    <t>Lake Chadfort</t>
  </si>
  <si>
    <t>Port Jilltown</t>
  </si>
  <si>
    <t>Casefort</t>
  </si>
  <si>
    <t>Brettmouth</t>
  </si>
  <si>
    <t>Dawnborough</t>
  </si>
  <si>
    <t>Michellefort</t>
  </si>
  <si>
    <t>Port Allison</t>
  </si>
  <si>
    <t>Fernandoside</t>
  </si>
  <si>
    <t>Port Haleyside</t>
  </si>
  <si>
    <t>Perrymouth</t>
  </si>
  <si>
    <t>Boyerberg</t>
  </si>
  <si>
    <t>Burnettburgh</t>
  </si>
  <si>
    <t>Aliciamouth</t>
  </si>
  <si>
    <t>Isabellaburgh</t>
  </si>
  <si>
    <t>New Sharonbury</t>
  </si>
  <si>
    <t>North Bryanmouth</t>
  </si>
  <si>
    <t>Judithshire</t>
  </si>
  <si>
    <t>Pateltown</t>
  </si>
  <si>
    <t>Krauseborough</t>
  </si>
  <si>
    <t>New Karenborough</t>
  </si>
  <si>
    <t>Port Julieberg</t>
  </si>
  <si>
    <t>East Erikatown</t>
  </si>
  <si>
    <t>Michaelbury</t>
  </si>
  <si>
    <t>South Janet</t>
  </si>
  <si>
    <t>Veleztown</t>
  </si>
  <si>
    <t>East Stephaniemouth</t>
  </si>
  <si>
    <t>North Jonathanside</t>
  </si>
  <si>
    <t>Williamsfurt</t>
  </si>
  <si>
    <t>Davidville</t>
  </si>
  <si>
    <t>Starkborough</t>
  </si>
  <si>
    <t>North Heatherfort</t>
  </si>
  <si>
    <t>Millerchester</t>
  </si>
  <si>
    <t>West Dominiqueland</t>
  </si>
  <si>
    <t>East Dennis</t>
  </si>
  <si>
    <t>Garnerberg</t>
  </si>
  <si>
    <t>New David</t>
  </si>
  <si>
    <t>Harmonmouth</t>
  </si>
  <si>
    <t>Gilbertfurt</t>
  </si>
  <si>
    <t>New Jordanburgh</t>
  </si>
  <si>
    <t>Patriciastad</t>
  </si>
  <si>
    <t>Lake Casey</t>
  </si>
  <si>
    <t>East Debra</t>
  </si>
  <si>
    <t>South Rachelfurt</t>
  </si>
  <si>
    <t>Harrisonville</t>
  </si>
  <si>
    <t>Kellerport</t>
  </si>
  <si>
    <t>North Kylie</t>
  </si>
  <si>
    <t>Roblesview</t>
  </si>
  <si>
    <t>Port Emma</t>
  </si>
  <si>
    <t>Shawnfort</t>
  </si>
  <si>
    <t>Stricklandborough</t>
  </si>
  <si>
    <t>Kimberlyport</t>
  </si>
  <si>
    <t>Lynchport</t>
  </si>
  <si>
    <t>Port Sarahhaven</t>
  </si>
  <si>
    <t>Katherineville</t>
  </si>
  <si>
    <t>North Kristinabury</t>
  </si>
  <si>
    <t>Evelynborough</t>
  </si>
  <si>
    <t>Brownfort</t>
  </si>
  <si>
    <t>Port Ann</t>
  </si>
  <si>
    <t>New Ginamouth</t>
  </si>
  <si>
    <t>Kelseytown</t>
  </si>
  <si>
    <t>Teresastad</t>
  </si>
  <si>
    <t>West John</t>
  </si>
  <si>
    <t>Josephview</t>
  </si>
  <si>
    <t>Wiseberg</t>
  </si>
  <si>
    <t>Lake Tonyshire</t>
  </si>
  <si>
    <t>Christinehaven</t>
  </si>
  <si>
    <t>South Phillip</t>
  </si>
  <si>
    <t>New Keith</t>
  </si>
  <si>
    <t>Port Tracyburgh</t>
  </si>
  <si>
    <t>Samanthamouth</t>
  </si>
  <si>
    <t>Kristaland</t>
  </si>
  <si>
    <t>Port Scottton</t>
  </si>
  <si>
    <t>Alexanderport</t>
  </si>
  <si>
    <t>Charlesville</t>
  </si>
  <si>
    <t>Sarahside</t>
  </si>
  <si>
    <t>New Danaton</t>
  </si>
  <si>
    <t>Port Davidfort</t>
  </si>
  <si>
    <t>Amberton</t>
  </si>
  <si>
    <t>Annahaven</t>
  </si>
  <si>
    <t>Jamesside</t>
  </si>
  <si>
    <t>South Victoriaport</t>
  </si>
  <si>
    <t>Leeland</t>
  </si>
  <si>
    <t>Anthonyshire</t>
  </si>
  <si>
    <t>East Robinhaven</t>
  </si>
  <si>
    <t>Welchmouth</t>
  </si>
  <si>
    <t>North Markmouth</t>
  </si>
  <si>
    <t>New April</t>
  </si>
  <si>
    <t>North Jamesville</t>
  </si>
  <si>
    <t>East Angelastad</t>
  </si>
  <si>
    <t>Port Jasonchester</t>
  </si>
  <si>
    <t>South Kelly</t>
  </si>
  <si>
    <t>North Rachelfurt</t>
  </si>
  <si>
    <t>Fowlerstad</t>
  </si>
  <si>
    <t>Coleside</t>
  </si>
  <si>
    <t>New Markfort</t>
  </si>
  <si>
    <t>South Matthewborough</t>
  </si>
  <si>
    <t>Schaeferfurt</t>
  </si>
  <si>
    <t>Port Patricia</t>
  </si>
  <si>
    <t>Bryantside</t>
  </si>
  <si>
    <t>North Jenniferstad</t>
  </si>
  <si>
    <t>Stevenfurt</t>
  </si>
  <si>
    <t>East Emilyfort</t>
  </si>
  <si>
    <t>Paulfort</t>
  </si>
  <si>
    <t>Timothyview</t>
  </si>
  <si>
    <t>South Stephanie</t>
  </si>
  <si>
    <t>Millershire</t>
  </si>
  <si>
    <t>Lake Eric</t>
  </si>
  <si>
    <t>North Marieberg</t>
  </si>
  <si>
    <t>Henrystad</t>
  </si>
  <si>
    <t>Jeffreymouth</t>
  </si>
  <si>
    <t>Carrollbury</t>
  </si>
  <si>
    <t>South Crystalshire</t>
  </si>
  <si>
    <t>North Karishire</t>
  </si>
  <si>
    <t>Ryanbury</t>
  </si>
  <si>
    <t>South Michaelberg</t>
  </si>
  <si>
    <t>Dunnbury</t>
  </si>
  <si>
    <t>Jeffersonview</t>
  </si>
  <si>
    <t>Jamesberg</t>
  </si>
  <si>
    <t>Lake Chadmouth</t>
  </si>
  <si>
    <t>Benjaminmouth</t>
  </si>
  <si>
    <t>Mackburgh</t>
  </si>
  <si>
    <t>Sierratown</t>
  </si>
  <si>
    <t>Taylorburgh</t>
  </si>
  <si>
    <t>East April</t>
  </si>
  <si>
    <t>South Barbarachester</t>
  </si>
  <si>
    <t>Thomashaven</t>
  </si>
  <si>
    <t>North Lukeville</t>
  </si>
  <si>
    <t>Morenohaven</t>
  </si>
  <si>
    <t>Markmouth</t>
  </si>
  <si>
    <t>Danielhaven</t>
  </si>
  <si>
    <t>Smithchester</t>
  </si>
  <si>
    <t>Jacobbury</t>
  </si>
  <si>
    <t>Kimberlyburgh</t>
  </si>
  <si>
    <t>South Joshua</t>
  </si>
  <si>
    <t>Josephmouth</t>
  </si>
  <si>
    <t>Jamesburgh</t>
  </si>
  <si>
    <t>Martinview</t>
  </si>
  <si>
    <t>North Melinda</t>
  </si>
  <si>
    <t>Lake Madison</t>
  </si>
  <si>
    <t>Thompsonton</t>
  </si>
  <si>
    <t>New Anthony</t>
  </si>
  <si>
    <t>Paigeport</t>
  </si>
  <si>
    <t>North Michaelville</t>
  </si>
  <si>
    <t>South Kristina</t>
  </si>
  <si>
    <t>Lake Barbara</t>
  </si>
  <si>
    <t>Port Crystal</t>
  </si>
  <si>
    <t>Port Robertstad</t>
  </si>
  <si>
    <t>East Paul</t>
  </si>
  <si>
    <t>Guzmanchester</t>
  </si>
  <si>
    <t>East Carlosburgh</t>
  </si>
  <si>
    <t>Port Charles</t>
  </si>
  <si>
    <t>West Lindseyview</t>
  </si>
  <si>
    <t>North Jody</t>
  </si>
  <si>
    <t>West Kathleen</t>
  </si>
  <si>
    <t>New Sherry</t>
  </si>
  <si>
    <t>South Adam</t>
  </si>
  <si>
    <t>Port Rebeccashire</t>
  </si>
  <si>
    <t>Breannamouth</t>
  </si>
  <si>
    <t>Dennismouth</t>
  </si>
  <si>
    <t>Stevenburgh</t>
  </si>
  <si>
    <t>Lake Kimberlyton</t>
  </si>
  <si>
    <t>Lake Steve</t>
  </si>
  <si>
    <t>South Jeffery</t>
  </si>
  <si>
    <t>Edwinborough</t>
  </si>
  <si>
    <t>East Melissa</t>
  </si>
  <si>
    <t>Tammyville</t>
  </si>
  <si>
    <t>Nelsonmouth</t>
  </si>
  <si>
    <t>Lake Danielle</t>
  </si>
  <si>
    <t>Port Margaretville</t>
  </si>
  <si>
    <t>Williamsview</t>
  </si>
  <si>
    <t>Timothyburgh</t>
  </si>
  <si>
    <t>Perezland</t>
  </si>
  <si>
    <t>Lake Thomasfort</t>
  </si>
  <si>
    <t>Jordanview</t>
  </si>
  <si>
    <t>Reedborough</t>
  </si>
  <si>
    <t>Kellyland</t>
  </si>
  <si>
    <t>Walkerhaven</t>
  </si>
  <si>
    <t>New Amy</t>
  </si>
  <si>
    <t>Ernestport</t>
  </si>
  <si>
    <t>Jessicafurt</t>
  </si>
  <si>
    <t>Lake Adrian</t>
  </si>
  <si>
    <t>Loriton</t>
  </si>
  <si>
    <t>Amyton</t>
  </si>
  <si>
    <t>Ramseyshire</t>
  </si>
  <si>
    <t>Hernandezborough</t>
  </si>
  <si>
    <t>Parkerside</t>
  </si>
  <si>
    <t>Rachelmouth</t>
  </si>
  <si>
    <t>Karentown</t>
  </si>
  <si>
    <t>Port Dustinberg</t>
  </si>
  <si>
    <t>West Isaac</t>
  </si>
  <si>
    <t>Fowlerville</t>
  </si>
  <si>
    <t>East David</t>
  </si>
  <si>
    <t>Lake Jesseview</t>
  </si>
  <si>
    <t>Kimberlychester</t>
  </si>
  <si>
    <t>New Michaelfort</t>
  </si>
  <si>
    <t>Freemanmouth</t>
  </si>
  <si>
    <t>Port Amber</t>
  </si>
  <si>
    <t>New Amandastad</t>
  </si>
  <si>
    <t>East Michelle</t>
  </si>
  <si>
    <t>Haleystad</t>
  </si>
  <si>
    <t>Velasquezport</t>
  </si>
  <si>
    <t>Robertburgh</t>
  </si>
  <si>
    <t>Brentville</t>
  </si>
  <si>
    <t>Parkerburgh</t>
  </si>
  <si>
    <t>Reginaberg</t>
  </si>
  <si>
    <t>South Jasonside</t>
  </si>
  <si>
    <t>Port Kendraville</t>
  </si>
  <si>
    <t>Robertside</t>
  </si>
  <si>
    <t>South Rhondaland</t>
  </si>
  <si>
    <t>Port Latoya</t>
  </si>
  <si>
    <t>New Carolynstad</t>
  </si>
  <si>
    <t>Port Omar</t>
  </si>
  <si>
    <t>Sylviaton</t>
  </si>
  <si>
    <t>South Carol</t>
  </si>
  <si>
    <t>South Christopher</t>
  </si>
  <si>
    <t>Cassandraburgh</t>
  </si>
  <si>
    <t>Halemouth</t>
  </si>
  <si>
    <t>Victoriamouth</t>
  </si>
  <si>
    <t>Millerhaven</t>
  </si>
  <si>
    <t>East Lindseyview</t>
  </si>
  <si>
    <t>Annaton</t>
  </si>
  <si>
    <t>Rebeccafort</t>
  </si>
  <si>
    <t>Port Frankport</t>
  </si>
  <si>
    <t>Thomasfort</t>
  </si>
  <si>
    <t>Hansenburgh</t>
  </si>
  <si>
    <t>Cervantesborough</t>
  </si>
  <si>
    <t>Floresport</t>
  </si>
  <si>
    <t>Port Andresberg</t>
  </si>
  <si>
    <t>South Stephen</t>
  </si>
  <si>
    <t>East Marcus</t>
  </si>
  <si>
    <t>Lake Tylerbury</t>
  </si>
  <si>
    <t>East Randychester</t>
  </si>
  <si>
    <t>Ortizfort</t>
  </si>
  <si>
    <t>Wilsonmouth</t>
  </si>
  <si>
    <t>Lake Amberburgh</t>
  </si>
  <si>
    <t>New Laura</t>
  </si>
  <si>
    <t>East Margaretberg</t>
  </si>
  <si>
    <t>Youngberg</t>
  </si>
  <si>
    <t>Kochhaven</t>
  </si>
  <si>
    <t>South Cliffordfurt</t>
  </si>
  <si>
    <t>Rogersfort</t>
  </si>
  <si>
    <t>West Larryside</t>
  </si>
  <si>
    <t>Andersonstad</t>
  </si>
  <si>
    <t>Jasonburgh</t>
  </si>
  <si>
    <t>Brittanyfurt</t>
  </si>
  <si>
    <t>Margaretville</t>
  </si>
  <si>
    <t>South Jennifer</t>
  </si>
  <si>
    <t>South Bethport</t>
  </si>
  <si>
    <t>North Jeffery</t>
  </si>
  <si>
    <t>Paigeland</t>
  </si>
  <si>
    <t>New Mitchellfurt</t>
  </si>
  <si>
    <t>Wallaceberg</t>
  </si>
  <si>
    <t>Cindyborough</t>
  </si>
  <si>
    <t>Powellport</t>
  </si>
  <si>
    <t>Rangelborough</t>
  </si>
  <si>
    <t>Stevenside</t>
  </si>
  <si>
    <t>Tylerberg</t>
  </si>
  <si>
    <t>Kempberg</t>
  </si>
  <si>
    <t>Nixonview</t>
  </si>
  <si>
    <t>Martinezville</t>
  </si>
  <si>
    <t>North Jason</t>
  </si>
  <si>
    <t>Joelland</t>
  </si>
  <si>
    <t>Sonyaberg</t>
  </si>
  <si>
    <t>North Stephenport</t>
  </si>
  <si>
    <t>Jordanhaven</t>
  </si>
  <si>
    <t>Lake Caitlinstad</t>
  </si>
  <si>
    <t>Lewishaven</t>
  </si>
  <si>
    <t>Glasschester</t>
  </si>
  <si>
    <t>Brandonstad</t>
  </si>
  <si>
    <t>Wilkinsonbury</t>
  </si>
  <si>
    <t>Emilymouth</t>
  </si>
  <si>
    <t>Abigailfort</t>
  </si>
  <si>
    <t>Lake Kennethmouth</t>
  </si>
  <si>
    <t>Danshire</t>
  </si>
  <si>
    <t>Port Michelemouth</t>
  </si>
  <si>
    <t>Frankland</t>
  </si>
  <si>
    <t>New Kristenmouth</t>
  </si>
  <si>
    <t>Dustinville</t>
  </si>
  <si>
    <t>West Edward</t>
  </si>
  <si>
    <t>Bryanttown</t>
  </si>
  <si>
    <t>Deannabury</t>
  </si>
  <si>
    <t>Donaldburgh</t>
  </si>
  <si>
    <t>Langstad</t>
  </si>
  <si>
    <t>Mariahshire</t>
  </si>
  <si>
    <t>South Benjaminchester</t>
  </si>
  <si>
    <t>Blackland</t>
  </si>
  <si>
    <t>Johnhaven</t>
  </si>
  <si>
    <t>Port Ricardoview</t>
  </si>
  <si>
    <t>Port Jamesmouth</t>
  </si>
  <si>
    <t>Jayton</t>
  </si>
  <si>
    <t>Erinburgh</t>
  </si>
  <si>
    <t>Lake Jeffery</t>
  </si>
  <si>
    <t>Port Cristianhaven</t>
  </si>
  <si>
    <t>New Paulmouth</t>
  </si>
  <si>
    <t>Carrollmouth</t>
  </si>
  <si>
    <t>West Seanville</t>
  </si>
  <si>
    <t>Hallside</t>
  </si>
  <si>
    <t>West Markmouth</t>
  </si>
  <si>
    <t>Staffordville</t>
  </si>
  <si>
    <t>Stephaniehaven</t>
  </si>
  <si>
    <t>Johnfurt</t>
  </si>
  <si>
    <t>South Laurenburgh</t>
  </si>
  <si>
    <t>Port Kyleview</t>
  </si>
  <si>
    <t>Haasside</t>
  </si>
  <si>
    <t>Ryanmouth</t>
  </si>
  <si>
    <t>Branchport</t>
  </si>
  <si>
    <t>East Matthewchester</t>
  </si>
  <si>
    <t>Macdonaldfurt</t>
  </si>
  <si>
    <t>New Renee</t>
  </si>
  <si>
    <t>Mcintoshside</t>
  </si>
  <si>
    <t>Brianfurt</t>
  </si>
  <si>
    <t>North Elizabethberg</t>
  </si>
  <si>
    <t>East Ronald</t>
  </si>
  <si>
    <t>East Matthew</t>
  </si>
  <si>
    <t>West Autumnshire</t>
  </si>
  <si>
    <t>Morganville</t>
  </si>
  <si>
    <t>Robertfort</t>
  </si>
  <si>
    <t>Lake Jamesbury</t>
  </si>
  <si>
    <t>Wagnerside</t>
  </si>
  <si>
    <t>Lake Madeline</t>
  </si>
  <si>
    <t>Heatherchester</t>
  </si>
  <si>
    <t>West Laurafort</t>
  </si>
  <si>
    <t>Suttonchester</t>
  </si>
  <si>
    <t>Whiteton</t>
  </si>
  <si>
    <t>Kristishire</t>
  </si>
  <si>
    <t>Wolfefurt</t>
  </si>
  <si>
    <t>Deborahshire</t>
  </si>
  <si>
    <t>North Lindamouth</t>
  </si>
  <si>
    <t>Port Alan</t>
  </si>
  <si>
    <t>Ramirezbury</t>
  </si>
  <si>
    <t>Mariestad</t>
  </si>
  <si>
    <t>South Lori</t>
  </si>
  <si>
    <t>East Kimberly</t>
  </si>
  <si>
    <t>Port Justinville</t>
  </si>
  <si>
    <t>Parrishchester</t>
  </si>
  <si>
    <t>Harrisborough</t>
  </si>
  <si>
    <t>Cookburgh</t>
  </si>
  <si>
    <t>Alexandershire</t>
  </si>
  <si>
    <t>Thomastown</t>
  </si>
  <si>
    <t>Melissaside</t>
  </si>
  <si>
    <t>Shannonville</t>
  </si>
  <si>
    <t>East Timothyport</t>
  </si>
  <si>
    <t>Wolftown</t>
  </si>
  <si>
    <t>Phillipsland</t>
  </si>
  <si>
    <t>Timothyborough</t>
  </si>
  <si>
    <t>Castanedafurt</t>
  </si>
  <si>
    <t>Portermouth</t>
  </si>
  <si>
    <t>Smallmouth</t>
  </si>
  <si>
    <t>Sarahhaven</t>
  </si>
  <si>
    <t>Garyville</t>
  </si>
  <si>
    <t>Hudsonview</t>
  </si>
  <si>
    <t>Dennisview</t>
  </si>
  <si>
    <t>Dustinton</t>
  </si>
  <si>
    <t>Deckermouth</t>
  </si>
  <si>
    <t>Andersonberg</t>
  </si>
  <si>
    <t>Port Brandonhaven</t>
  </si>
  <si>
    <t>New Thomas</t>
  </si>
  <si>
    <t>Frankberg</t>
  </si>
  <si>
    <t>Lindafort</t>
  </si>
  <si>
    <t>Port Michaelton</t>
  </si>
  <si>
    <t>Anthonyland</t>
  </si>
  <si>
    <t>West Seth</t>
  </si>
  <si>
    <t>Gordonfort</t>
  </si>
  <si>
    <t>Clarkville</t>
  </si>
  <si>
    <t>Crawfordstad</t>
  </si>
  <si>
    <t>West Sheilaland</t>
  </si>
  <si>
    <t>Arroyofort</t>
  </si>
  <si>
    <t>Freemanchester</t>
  </si>
  <si>
    <t>Mcphersonbury</t>
  </si>
  <si>
    <t>Brandyview</t>
  </si>
  <si>
    <t>Torresberg</t>
  </si>
  <si>
    <t>North Jacob</t>
  </si>
  <si>
    <t>Herrerabury</t>
  </si>
  <si>
    <t>Walkerport</t>
  </si>
  <si>
    <t>South Joyton</t>
  </si>
  <si>
    <t>Josehaven</t>
  </si>
  <si>
    <t>Jenniferfort</t>
  </si>
  <si>
    <t>East Ashley</t>
  </si>
  <si>
    <t>South Benjamin</t>
  </si>
  <si>
    <t>Port Erica</t>
  </si>
  <si>
    <t>Lake Judith</t>
  </si>
  <si>
    <t>Michaelfurt</t>
  </si>
  <si>
    <t>Vincentland</t>
  </si>
  <si>
    <t>Millerburgh</t>
  </si>
  <si>
    <t>Benjaminville</t>
  </si>
  <si>
    <t>Alexanderside</t>
  </si>
  <si>
    <t>Grahamchester</t>
  </si>
  <si>
    <t>West Michaelchester</t>
  </si>
  <si>
    <t>Stewartton</t>
  </si>
  <si>
    <t>Port Michelle</t>
  </si>
  <si>
    <t>Haleyshire</t>
  </si>
  <si>
    <t>Lisabury</t>
  </si>
  <si>
    <t>Port Davidtown</t>
  </si>
  <si>
    <t>Markview</t>
  </si>
  <si>
    <t>North Robertside</t>
  </si>
  <si>
    <t>Jonathanshire</t>
  </si>
  <si>
    <t>East Dalemouth</t>
  </si>
  <si>
    <t>New Brettside</t>
  </si>
  <si>
    <t>Doughertymouth</t>
  </si>
  <si>
    <t>Freemanside</t>
  </si>
  <si>
    <t>Lake Carlos</t>
  </si>
  <si>
    <t>Port Joshua</t>
  </si>
  <si>
    <t>West Jenniferhaven</t>
  </si>
  <si>
    <t>Annaberg</t>
  </si>
  <si>
    <t>Huertashire</t>
  </si>
  <si>
    <t>Zimmermanhaven</t>
  </si>
  <si>
    <t>Port Jose</t>
  </si>
  <si>
    <t>New Becky</t>
  </si>
  <si>
    <t>South Autumn</t>
  </si>
  <si>
    <t>Leslieville</t>
  </si>
  <si>
    <t>New Jennifertown</t>
  </si>
  <si>
    <t>Shawnland</t>
  </si>
  <si>
    <t>Torresland</t>
  </si>
  <si>
    <t>East Julieland</t>
  </si>
  <si>
    <t>New Carriefort</t>
  </si>
  <si>
    <t>East Terry</t>
  </si>
  <si>
    <t>Port Christopherfort</t>
  </si>
  <si>
    <t>Stephenport</t>
  </si>
  <si>
    <t>Whiteport</t>
  </si>
  <si>
    <t>Jessicashire</t>
  </si>
  <si>
    <t>Lake Leahtown</t>
  </si>
  <si>
    <t>Weaverville</t>
  </si>
  <si>
    <t>South Elizabethfurt</t>
  </si>
  <si>
    <t>South Kathrynland</t>
  </si>
  <si>
    <t>West Stephenmouth</t>
  </si>
  <si>
    <t>Brucefurt</t>
  </si>
  <si>
    <t>East Donaldtown</t>
  </si>
  <si>
    <t>North Teresa</t>
  </si>
  <si>
    <t>Deanchester</t>
  </si>
  <si>
    <t>North Sarahhaven</t>
  </si>
  <si>
    <t>Port Donnaborough</t>
  </si>
  <si>
    <t>Port Jerryville</t>
  </si>
  <si>
    <t>East Reginafurt</t>
  </si>
  <si>
    <t>Monicafurt</t>
  </si>
  <si>
    <t>Jeremyburgh</t>
  </si>
  <si>
    <t>Hernandezburgh</t>
  </si>
  <si>
    <t>Port Jillland</t>
  </si>
  <si>
    <t>Justinport</t>
  </si>
  <si>
    <t>Raymondmouth</t>
  </si>
  <si>
    <t>Lake Michael</t>
  </si>
  <si>
    <t>South Robertborough</t>
  </si>
  <si>
    <t>Millermouth</t>
  </si>
  <si>
    <t>Morrisshire</t>
  </si>
  <si>
    <t>East Annburgh</t>
  </si>
  <si>
    <t>East Sarah</t>
  </si>
  <si>
    <t>Lake Tracey</t>
  </si>
  <si>
    <t>New Gary</t>
  </si>
  <si>
    <t>South Daniel</t>
  </si>
  <si>
    <t>North Gary</t>
  </si>
  <si>
    <t>Bowersfurt</t>
  </si>
  <si>
    <t>Johnsonview</t>
  </si>
  <si>
    <t>Reyeshaven</t>
  </si>
  <si>
    <t>Fernandezstad</t>
  </si>
  <si>
    <t>South Emmabury</t>
  </si>
  <si>
    <t>Boydfurt</t>
  </si>
  <si>
    <t>Frankhaven</t>
  </si>
  <si>
    <t>Rodneyfort</t>
  </si>
  <si>
    <t>South Melissa</t>
  </si>
  <si>
    <t>Hernandezville</t>
  </si>
  <si>
    <t>Heatherview</t>
  </si>
  <si>
    <t>New Gordon</t>
  </si>
  <si>
    <t>Haleburgh</t>
  </si>
  <si>
    <t>Bassfurt</t>
  </si>
  <si>
    <t>Hayleyland</t>
  </si>
  <si>
    <t>East Michaelborough</t>
  </si>
  <si>
    <t>New Danielchester</t>
  </si>
  <si>
    <t>Gonzalezchester</t>
  </si>
  <si>
    <t>Jonesfort</t>
  </si>
  <si>
    <t>Guerreroburgh</t>
  </si>
  <si>
    <t>Hooperton</t>
  </si>
  <si>
    <t>West Dawnborough</t>
  </si>
  <si>
    <t>Jonathanberg</t>
  </si>
  <si>
    <t>Palmerborough</t>
  </si>
  <si>
    <t>Port Richardbury</t>
  </si>
  <si>
    <t>North Pamelaport</t>
  </si>
  <si>
    <t>South Theresastad</t>
  </si>
  <si>
    <t>South Raymond</t>
  </si>
  <si>
    <t>West Courtney</t>
  </si>
  <si>
    <t>Melanieshire</t>
  </si>
  <si>
    <t>West Jeremy</t>
  </si>
  <si>
    <t>Rodgersstad</t>
  </si>
  <si>
    <t>West Melinda</t>
  </si>
  <si>
    <t>Gonzalezfort</t>
  </si>
  <si>
    <t>South Tiffany</t>
  </si>
  <si>
    <t>Kennethland</t>
  </si>
  <si>
    <t>Lake Sydneyville</t>
  </si>
  <si>
    <t>East Jamie</t>
  </si>
  <si>
    <t>Clinechester</t>
  </si>
  <si>
    <t>Williamsville</t>
  </si>
  <si>
    <t>North Danielleville</t>
  </si>
  <si>
    <t>South Jason</t>
  </si>
  <si>
    <t>West Cassidy</t>
  </si>
  <si>
    <t>South Monica</t>
  </si>
  <si>
    <t>East Eric</t>
  </si>
  <si>
    <t>West Barryburgh</t>
  </si>
  <si>
    <t>Kellishire</t>
  </si>
  <si>
    <t>Graychester</t>
  </si>
  <si>
    <t>Blackstad</t>
  </si>
  <si>
    <t>North Josephstad</t>
  </si>
  <si>
    <t>Wolfberg</t>
  </si>
  <si>
    <t>Timothyfort</t>
  </si>
  <si>
    <t>East Maryshire</t>
  </si>
  <si>
    <t>South Miaside</t>
  </si>
  <si>
    <t>Danamouth</t>
  </si>
  <si>
    <t>New Victor</t>
  </si>
  <si>
    <t>Butlerview</t>
  </si>
  <si>
    <t>Belindaport</t>
  </si>
  <si>
    <t>Port Catherinefort</t>
  </si>
  <si>
    <t>South Michaelside</t>
  </si>
  <si>
    <t>Salastown</t>
  </si>
  <si>
    <t>Lake Richard</t>
  </si>
  <si>
    <t>South Kristenchester</t>
  </si>
  <si>
    <t>South Mackenzieland</t>
  </si>
  <si>
    <t>West Vanessa</t>
  </si>
  <si>
    <t>West Melissastad</t>
  </si>
  <si>
    <t>Lake Amberberg</t>
  </si>
  <si>
    <t>Garciaborough</t>
  </si>
  <si>
    <t>Cameronbury</t>
  </si>
  <si>
    <t>North Rebecca</t>
  </si>
  <si>
    <t>Lake Emily</t>
  </si>
  <si>
    <t>Heatherville</t>
  </si>
  <si>
    <t>New Kristahaven</t>
  </si>
  <si>
    <t>Valenzuelaville</t>
  </si>
  <si>
    <t>Curtisborough</t>
  </si>
  <si>
    <t>Kennethville</t>
  </si>
  <si>
    <t>New Rebeccaborough</t>
  </si>
  <si>
    <t>Lake Alexis</t>
  </si>
  <si>
    <t>Port Larryton</t>
  </si>
  <si>
    <t>South Tanya</t>
  </si>
  <si>
    <t>South Heather</t>
  </si>
  <si>
    <t>Lake Michaelside</t>
  </si>
  <si>
    <t>Lisamouth</t>
  </si>
  <si>
    <t>Lake Allison</t>
  </si>
  <si>
    <t>Ashleyburgh</t>
  </si>
  <si>
    <t>Ashleyhaven</t>
  </si>
  <si>
    <t>Port Anita</t>
  </si>
  <si>
    <t>North Tonyatown</t>
  </si>
  <si>
    <t>Welchberg</t>
  </si>
  <si>
    <t>Tracichester</t>
  </si>
  <si>
    <t>Rebeccafurt</t>
  </si>
  <si>
    <t>New Gregory</t>
  </si>
  <si>
    <t>North Marieville</t>
  </si>
  <si>
    <t>Carlaberg</t>
  </si>
  <si>
    <t>Stephenton</t>
  </si>
  <si>
    <t>Conleytown</t>
  </si>
  <si>
    <t>North Larry</t>
  </si>
  <si>
    <t>Mathewstown</t>
  </si>
  <si>
    <t>New Walterburgh</t>
  </si>
  <si>
    <t>Lake Aprilchester</t>
  </si>
  <si>
    <t>Tannerview</t>
  </si>
  <si>
    <t>Mcfarlandfurt</t>
  </si>
  <si>
    <t>Jessicaport</t>
  </si>
  <si>
    <t>Karenhaven</t>
  </si>
  <si>
    <t>South Michaeltown</t>
  </si>
  <si>
    <t>Port Alison</t>
  </si>
  <si>
    <t>Jennifermouth</t>
  </si>
  <si>
    <t>Andreaville</t>
  </si>
  <si>
    <t>West Patriciaport</t>
  </si>
  <si>
    <t>Cindytown</t>
  </si>
  <si>
    <t>New Anita</t>
  </si>
  <si>
    <t>Lewisview</t>
  </si>
  <si>
    <t>North Sylviamouth</t>
  </si>
  <si>
    <t>Wagnershire</t>
  </si>
  <si>
    <t>Toddborough</t>
  </si>
  <si>
    <t>South Marco</t>
  </si>
  <si>
    <t>New Michaelland</t>
  </si>
  <si>
    <t>Michaeltown</t>
  </si>
  <si>
    <t>Port Deniseborough</t>
  </si>
  <si>
    <t>West Matthew</t>
  </si>
  <si>
    <t>Adamstown</t>
  </si>
  <si>
    <t>Hardyport</t>
  </si>
  <si>
    <t>Elizabethland</t>
  </si>
  <si>
    <t>Port Kristenberg</t>
  </si>
  <si>
    <t>East Karenside</t>
  </si>
  <si>
    <t>Stephenston</t>
  </si>
  <si>
    <t>Phillipberg</t>
  </si>
  <si>
    <t>South Alyssaburgh</t>
  </si>
  <si>
    <t>Michellechester</t>
  </si>
  <si>
    <t>West Nicholas</t>
  </si>
  <si>
    <t>Josephchester</t>
  </si>
  <si>
    <t>Port Henry</t>
  </si>
  <si>
    <t>Juliefurt</t>
  </si>
  <si>
    <t>Valerieland</t>
  </si>
  <si>
    <t>New Desireestad</t>
  </si>
  <si>
    <t>Littleshire</t>
  </si>
  <si>
    <t>West Brettmouth</t>
  </si>
  <si>
    <t>East Selena</t>
  </si>
  <si>
    <t>Port Connie</t>
  </si>
  <si>
    <t>East Kenneth</t>
  </si>
  <si>
    <t>West Kaylashire</t>
  </si>
  <si>
    <t>Reyesview</t>
  </si>
  <si>
    <t>West Andrew</t>
  </si>
  <si>
    <t>Stephaniestad</t>
  </si>
  <si>
    <t>Pearsonburgh</t>
  </si>
  <si>
    <t>West Julie</t>
  </si>
  <si>
    <t>Rivasport</t>
  </si>
  <si>
    <t>West Cynthiaside</t>
  </si>
  <si>
    <t>West Jason</t>
  </si>
  <si>
    <t>North Brianborough</t>
  </si>
  <si>
    <t>Garciaview</t>
  </si>
  <si>
    <t>Saraton</t>
  </si>
  <si>
    <t>Jamesport</t>
  </si>
  <si>
    <t>Fletcherland</t>
  </si>
  <si>
    <t>South Jamesstad</t>
  </si>
  <si>
    <t>Sanchezton</t>
  </si>
  <si>
    <t>North David</t>
  </si>
  <si>
    <t>Gomezchester</t>
  </si>
  <si>
    <t>North Charlesmouth</t>
  </si>
  <si>
    <t>West Teresamouth</t>
  </si>
  <si>
    <t>North Jeffrey</t>
  </si>
  <si>
    <t>Noblestad</t>
  </si>
  <si>
    <t>Michaelland</t>
  </si>
  <si>
    <t>South Kimberlystad</t>
  </si>
  <si>
    <t>Zavalashire</t>
  </si>
  <si>
    <t>Leeburgh</t>
  </si>
  <si>
    <t>Port Maria</t>
  </si>
  <si>
    <t>North Lorishire</t>
  </si>
  <si>
    <t>Pollardhaven</t>
  </si>
  <si>
    <t>East Dianemouth</t>
  </si>
  <si>
    <t>West Damon</t>
  </si>
  <si>
    <t>Port Dannyfurt</t>
  </si>
  <si>
    <t>Jacobborough</t>
  </si>
  <si>
    <t>West Samanthaport</t>
  </si>
  <si>
    <t>Callahanburgh</t>
  </si>
  <si>
    <t>Kevinmouth</t>
  </si>
  <si>
    <t>Ricardochester</t>
  </si>
  <si>
    <t>Gabrielleborough</t>
  </si>
  <si>
    <t>Johntown</t>
  </si>
  <si>
    <t>Jasonchester</t>
  </si>
  <si>
    <t>Greenland</t>
  </si>
  <si>
    <t>Sawyerland</t>
  </si>
  <si>
    <t>Lake Victor</t>
  </si>
  <si>
    <t>Port Debbieburgh</t>
  </si>
  <si>
    <t>East William</t>
  </si>
  <si>
    <t>New Veronica</t>
  </si>
  <si>
    <t>Kirkview</t>
  </si>
  <si>
    <t>Port Andrew</t>
  </si>
  <si>
    <t>East Christophershire</t>
  </si>
  <si>
    <t>South Christopherbury</t>
  </si>
  <si>
    <t>Brownside</t>
  </si>
  <si>
    <t>Brandonberg</t>
  </si>
  <si>
    <t>Gibsonton</t>
  </si>
  <si>
    <t>East Virginia</t>
  </si>
  <si>
    <t>Fisherbury</t>
  </si>
  <si>
    <t>Floresstad</t>
  </si>
  <si>
    <t>New Christopher</t>
  </si>
  <si>
    <t>Davistown</t>
  </si>
  <si>
    <t>Ginafurt</t>
  </si>
  <si>
    <t>West Kayleeberg</t>
  </si>
  <si>
    <t>Toddmouth</t>
  </si>
  <si>
    <t>Cooleyburgh</t>
  </si>
  <si>
    <t>Julieburgh</t>
  </si>
  <si>
    <t>Schultzburgh</t>
  </si>
  <si>
    <t>New Dylanchester</t>
  </si>
  <si>
    <t>Davidfurt</t>
  </si>
  <si>
    <t>South Markborough</t>
  </si>
  <si>
    <t>Port Margaret</t>
  </si>
  <si>
    <t>Andrewchester</t>
  </si>
  <si>
    <t>East Brian</t>
  </si>
  <si>
    <t>Lake Monica</t>
  </si>
  <si>
    <t>West Joelchester</t>
  </si>
  <si>
    <t>Jasonberg</t>
  </si>
  <si>
    <t>South Erikchester</t>
  </si>
  <si>
    <t>North Gregoryhaven</t>
  </si>
  <si>
    <t>Cartertown</t>
  </si>
  <si>
    <t>Rayfurt</t>
  </si>
  <si>
    <t>New Kennethfort</t>
  </si>
  <si>
    <t>Carrilloburgh</t>
  </si>
  <si>
    <t>Heatherberg</t>
  </si>
  <si>
    <t>East Juan</t>
  </si>
  <si>
    <t>Bryantown</t>
  </si>
  <si>
    <t>Curtistown</t>
  </si>
  <si>
    <t>Lake Brandy</t>
  </si>
  <si>
    <t>Campbellborough</t>
  </si>
  <si>
    <t>New Calebtown</t>
  </si>
  <si>
    <t>New Stephanieton</t>
  </si>
  <si>
    <t>West Marcusland</t>
  </si>
  <si>
    <t>Cookview</t>
  </si>
  <si>
    <t>Beckerberg</t>
  </si>
  <si>
    <t>North Mary</t>
  </si>
  <si>
    <t>Lindsaymouth</t>
  </si>
  <si>
    <t>Reyesberg</t>
  </si>
  <si>
    <t>New Thomasmouth</t>
  </si>
  <si>
    <t>Nelsonville</t>
  </si>
  <si>
    <t>Parkermouth</t>
  </si>
  <si>
    <t>West Matthewton</t>
  </si>
  <si>
    <t>Buckleyland</t>
  </si>
  <si>
    <t>North Josephton</t>
  </si>
  <si>
    <t>North Derrickshire</t>
  </si>
  <si>
    <t>Royville</t>
  </si>
  <si>
    <t>New Sarahberg</t>
  </si>
  <si>
    <t>Schwartzland</t>
  </si>
  <si>
    <t>Nataliefort</t>
  </si>
  <si>
    <t>East Nicholasshire</t>
  </si>
  <si>
    <t>Markfort</t>
  </si>
  <si>
    <t>Lorifurt</t>
  </si>
  <si>
    <t>Lake Stefanie</t>
  </si>
  <si>
    <t>East Samuelburgh</t>
  </si>
  <si>
    <t>Angelachester</t>
  </si>
  <si>
    <t>West Justin</t>
  </si>
  <si>
    <t>Santoston</t>
  </si>
  <si>
    <t>Phillipsmouth</t>
  </si>
  <si>
    <t>Laneside</t>
  </si>
  <si>
    <t>Chelseaview</t>
  </si>
  <si>
    <t>Kelleyhaven</t>
  </si>
  <si>
    <t>Lake Rebeccaborough</t>
  </si>
  <si>
    <t>Boydside</t>
  </si>
  <si>
    <t>East Steven</t>
  </si>
  <si>
    <t>Port Kevinville</t>
  </si>
  <si>
    <t>West Amandafurt</t>
  </si>
  <si>
    <t>Johnsonburgh</t>
  </si>
  <si>
    <t>East Jenniferberg</t>
  </si>
  <si>
    <t>New Frank</t>
  </si>
  <si>
    <t>West Robin</t>
  </si>
  <si>
    <t>Maryburgh</t>
  </si>
  <si>
    <t>Nicholasview</t>
  </si>
  <si>
    <t>North Martha</t>
  </si>
  <si>
    <t>Lake Amberbury</t>
  </si>
  <si>
    <t>South Randy</t>
  </si>
  <si>
    <t>East Leah</t>
  </si>
  <si>
    <t>Angelshire</t>
  </si>
  <si>
    <t>Marquezfort</t>
  </si>
  <si>
    <t>Shannonland</t>
  </si>
  <si>
    <t>Sergioside</t>
  </si>
  <si>
    <t>Whitebury</t>
  </si>
  <si>
    <t>Port Kevinchester</t>
  </si>
  <si>
    <t>West Hollyberg</t>
  </si>
  <si>
    <t>Paulaberg</t>
  </si>
  <si>
    <t>South Shane</t>
  </si>
  <si>
    <t>East Williamfort</t>
  </si>
  <si>
    <t>North Kathy</t>
  </si>
  <si>
    <t>South Derek</t>
  </si>
  <si>
    <t>Sarahberg</t>
  </si>
  <si>
    <t>North Christopher</t>
  </si>
  <si>
    <t>Sethmouth</t>
  </si>
  <si>
    <t>Ashleymouth</t>
  </si>
  <si>
    <t>Arianashire</t>
  </si>
  <si>
    <t>Douglasmouth</t>
  </si>
  <si>
    <t>New Patrick</t>
  </si>
  <si>
    <t>Byrdside</t>
  </si>
  <si>
    <t>Millerborough</t>
  </si>
  <si>
    <t>Lake Natalieberg</t>
  </si>
  <si>
    <t>Gregoryville</t>
  </si>
  <si>
    <t>South Davidmouth</t>
  </si>
  <si>
    <t>New Bradleyborough</t>
  </si>
  <si>
    <t>South Laura</t>
  </si>
  <si>
    <t>Jacksonborough</t>
  </si>
  <si>
    <t>Youngfurt</t>
  </si>
  <si>
    <t>Lindseyhaven</t>
  </si>
  <si>
    <t>Bishopbury</t>
  </si>
  <si>
    <t>Nancyland</t>
  </si>
  <si>
    <t>Ethanchester</t>
  </si>
  <si>
    <t>New Julie</t>
  </si>
  <si>
    <t>Mendozahaven</t>
  </si>
  <si>
    <t>Lopezport</t>
  </si>
  <si>
    <t>South Patricia</t>
  </si>
  <si>
    <t>Travismouth</t>
  </si>
  <si>
    <t>West Mariaborough</t>
  </si>
  <si>
    <t>Guerreromouth</t>
  </si>
  <si>
    <t>South Lisaview</t>
  </si>
  <si>
    <t>Paigemouth</t>
  </si>
  <si>
    <t>Lake Carolview</t>
  </si>
  <si>
    <t>Cookshire</t>
  </si>
  <si>
    <t>Ianhaven</t>
  </si>
  <si>
    <t>Lake Anthonybury</t>
  </si>
  <si>
    <t>Port Susanfort</t>
  </si>
  <si>
    <t>Angelaton</t>
  </si>
  <si>
    <t>Lake Sabrina</t>
  </si>
  <si>
    <t>New Nicoleville</t>
  </si>
  <si>
    <t>Smithton</t>
  </si>
  <si>
    <t>Lake Amy</t>
  </si>
  <si>
    <t>Aguilarside</t>
  </si>
  <si>
    <t>Robersonmouth</t>
  </si>
  <si>
    <t>Port Diane</t>
  </si>
  <si>
    <t>East Jim</t>
  </si>
  <si>
    <t>Jasmineville</t>
  </si>
  <si>
    <t>South Lauriemouth</t>
  </si>
  <si>
    <t>West Christina</t>
  </si>
  <si>
    <t>Ronaldtown</t>
  </si>
  <si>
    <t>Riveraland</t>
  </si>
  <si>
    <t>Williamborough</t>
  </si>
  <si>
    <t>New Sandra</t>
  </si>
  <si>
    <t>Muellertown</t>
  </si>
  <si>
    <t>Holmesport</t>
  </si>
  <si>
    <t>Kathrynhaven</t>
  </si>
  <si>
    <t>East Ianhaven</t>
  </si>
  <si>
    <t>East Thomas</t>
  </si>
  <si>
    <t>Lopezmouth</t>
  </si>
  <si>
    <t>Patrickville</t>
  </si>
  <si>
    <t>Edwardfort</t>
  </si>
  <si>
    <t>Marymouth</t>
  </si>
  <si>
    <t>Hesterbury</t>
  </si>
  <si>
    <t>Caroltown</t>
  </si>
  <si>
    <t>Deborahchester</t>
  </si>
  <si>
    <t>Michellehaven</t>
  </si>
  <si>
    <t>Singletonville</t>
  </si>
  <si>
    <t>Mollyview</t>
  </si>
  <si>
    <t>Tommyburgh</t>
  </si>
  <si>
    <t>Jeffreystad</t>
  </si>
  <si>
    <t>South Chelseyburgh</t>
  </si>
  <si>
    <t>New Steven</t>
  </si>
  <si>
    <t>Lyonsberg</t>
  </si>
  <si>
    <t>South Kenneth</t>
  </si>
  <si>
    <t>Milesberg</t>
  </si>
  <si>
    <t>Joshuaton</t>
  </si>
  <si>
    <t>West Jacksonport</t>
  </si>
  <si>
    <t>East Keithshire</t>
  </si>
  <si>
    <t>East Ralph</t>
  </si>
  <si>
    <t>New Roger</t>
  </si>
  <si>
    <t>Arnoldshire</t>
  </si>
  <si>
    <t>Wrightland</t>
  </si>
  <si>
    <t>West Debra</t>
  </si>
  <si>
    <t>Brendaton</t>
  </si>
  <si>
    <t>Jessicastad</t>
  </si>
  <si>
    <t>South Gracestad</t>
  </si>
  <si>
    <t>Lake Emma</t>
  </si>
  <si>
    <t>Barkershire</t>
  </si>
  <si>
    <t>Thompsonborough</t>
  </si>
  <si>
    <t>Flowersmouth</t>
  </si>
  <si>
    <t>North Matthewburgh</t>
  </si>
  <si>
    <t>North Drew</t>
  </si>
  <si>
    <t>Mataview</t>
  </si>
  <si>
    <t>Benjaminshire</t>
  </si>
  <si>
    <t>Wallaceland</t>
  </si>
  <si>
    <t>Boothtown</t>
  </si>
  <si>
    <t>Hartville</t>
  </si>
  <si>
    <t>East Kayla</t>
  </si>
  <si>
    <t>Burkeville</t>
  </si>
  <si>
    <t>Lewisside</t>
  </si>
  <si>
    <t>New Danielle</t>
  </si>
  <si>
    <t>West Luketon</t>
  </si>
  <si>
    <t>West Tiffany</t>
  </si>
  <si>
    <t>Lawsonhaven</t>
  </si>
  <si>
    <t>North Victor</t>
  </si>
  <si>
    <t>Catherineshire</t>
  </si>
  <si>
    <t>North Erica</t>
  </si>
  <si>
    <t>Hunterland</t>
  </si>
  <si>
    <t>Christopherbury</t>
  </si>
  <si>
    <t>Smithbury</t>
  </si>
  <si>
    <t>Perezburgh</t>
  </si>
  <si>
    <t>South Patrick</t>
  </si>
  <si>
    <t>Vegaburgh</t>
  </si>
  <si>
    <t>Schultzshire</t>
  </si>
  <si>
    <t>Scottfort</t>
  </si>
  <si>
    <t>Lake Laurenshire</t>
  </si>
  <si>
    <t>Lisaside</t>
  </si>
  <si>
    <t>Miguelfort</t>
  </si>
  <si>
    <t>Popeshire</t>
  </si>
  <si>
    <t>Port Matthewton</t>
  </si>
  <si>
    <t>Stefanieport</t>
  </si>
  <si>
    <t>North Tiffany</t>
  </si>
  <si>
    <t>New Jamesmouth</t>
  </si>
  <si>
    <t>West Dominiquehaven</t>
  </si>
  <si>
    <t>Port Danaborough</t>
  </si>
  <si>
    <t>New Andrew</t>
  </si>
  <si>
    <t>Port Morgan</t>
  </si>
  <si>
    <t>Port Dawnhaven</t>
  </si>
  <si>
    <t>West Shannonburgh</t>
  </si>
  <si>
    <t>Andersenhaven</t>
  </si>
  <si>
    <t>North Sandra</t>
  </si>
  <si>
    <t>East Kevinstad</t>
  </si>
  <si>
    <t>Morenotown</t>
  </si>
  <si>
    <t>New Coltonberg</t>
  </si>
  <si>
    <t>Angelamouth</t>
  </si>
  <si>
    <t>South Jacob</t>
  </si>
  <si>
    <t>Andrewsfort</t>
  </si>
  <si>
    <t>South Ryanberg</t>
  </si>
  <si>
    <t>Meadowsmouth</t>
  </si>
  <si>
    <t>East Audrey</t>
  </si>
  <si>
    <t>East Peggy</t>
  </si>
  <si>
    <t>New Calebburgh</t>
  </si>
  <si>
    <t>Lisahaven</t>
  </si>
  <si>
    <t>Samanthachester</t>
  </si>
  <si>
    <t>Port Caroline</t>
  </si>
  <si>
    <t>Lake Philipland</t>
  </si>
  <si>
    <t>Port Jennifer</t>
  </si>
  <si>
    <t>Singletonchester</t>
  </si>
  <si>
    <t>Nicoleport</t>
  </si>
  <si>
    <t>East Andrew</t>
  </si>
  <si>
    <t>Harrisside</t>
  </si>
  <si>
    <t>Lake Aliciafurt</t>
  </si>
  <si>
    <t>North Josephshire</t>
  </si>
  <si>
    <t>West Vicki</t>
  </si>
  <si>
    <t>South Katherineland</t>
  </si>
  <si>
    <t>Port Audreyburgh</t>
  </si>
  <si>
    <t>Luistown</t>
  </si>
  <si>
    <t>Geraldside</t>
  </si>
  <si>
    <t>Lopezville</t>
  </si>
  <si>
    <t>Loweland</t>
  </si>
  <si>
    <t>Hollowayborough</t>
  </si>
  <si>
    <t>Andersonchester</t>
  </si>
  <si>
    <t>Manuelport</t>
  </si>
  <si>
    <t>Gregbury</t>
  </si>
  <si>
    <t>Meganbury</t>
  </si>
  <si>
    <t>Brooksview</t>
  </si>
  <si>
    <t>North Johnbury</t>
  </si>
  <si>
    <t>New Rita</t>
  </si>
  <si>
    <t>New Benjaminmouth</t>
  </si>
  <si>
    <t>Dukeberg</t>
  </si>
  <si>
    <t>West Baileyborough</t>
  </si>
  <si>
    <t>Port Alexis</t>
  </si>
  <si>
    <t>West Amandachester</t>
  </si>
  <si>
    <t>Michaelview</t>
  </si>
  <si>
    <t>Kevinstad</t>
  </si>
  <si>
    <t>Cunninghamfurt</t>
  </si>
  <si>
    <t>Webermouth</t>
  </si>
  <si>
    <t>East Matthewberg</t>
  </si>
  <si>
    <t>South Brandonview</t>
  </si>
  <si>
    <t>New Raymondborough</t>
  </si>
  <si>
    <t>South Laurabury</t>
  </si>
  <si>
    <t>Blairstad</t>
  </si>
  <si>
    <t>Ryanfurt</t>
  </si>
  <si>
    <t>Vasquezbury</t>
  </si>
  <si>
    <t>East Tracy</t>
  </si>
  <si>
    <t>Arthurshire</t>
  </si>
  <si>
    <t>Port Jonathanville</t>
  </si>
  <si>
    <t>Lake Nicholaston</t>
  </si>
  <si>
    <t>New Edwardton</t>
  </si>
  <si>
    <t>Meganville</t>
  </si>
  <si>
    <t>Heatherton</t>
  </si>
  <si>
    <t>Aprilhaven</t>
  </si>
  <si>
    <t>New Brian</t>
  </si>
  <si>
    <t>West Brittany</t>
  </si>
  <si>
    <t>Matthewsfurt</t>
  </si>
  <si>
    <t>South Garrettstad</t>
  </si>
  <si>
    <t>Port Melissatown</t>
  </si>
  <si>
    <t>Woodwardberg</t>
  </si>
  <si>
    <t>South Meganside</t>
  </si>
  <si>
    <t>Chanville</t>
  </si>
  <si>
    <t>West Meganburgh</t>
  </si>
  <si>
    <t>Jonathanton</t>
  </si>
  <si>
    <t>West Rachelbury</t>
  </si>
  <si>
    <t>West Thomasborough</t>
  </si>
  <si>
    <t>Victorialand</t>
  </si>
  <si>
    <t>Jasmineview</t>
  </si>
  <si>
    <t>Lake Jochester</t>
  </si>
  <si>
    <t>New Johnmouth</t>
  </si>
  <si>
    <t>Toddton</t>
  </si>
  <si>
    <t>Jamesmouth</t>
  </si>
  <si>
    <t>North Michaelmouth</t>
  </si>
  <si>
    <t>Wagnerland</t>
  </si>
  <si>
    <t>Jacksonland</t>
  </si>
  <si>
    <t>Lanceshire</t>
  </si>
  <si>
    <t>East Jennifer</t>
  </si>
  <si>
    <t>Justinshire</t>
  </si>
  <si>
    <t>Aprilland</t>
  </si>
  <si>
    <t>Heatherland</t>
  </si>
  <si>
    <t>North Randy</t>
  </si>
  <si>
    <t>Rodriguezborough</t>
  </si>
  <si>
    <t>Tamaraton</t>
  </si>
  <si>
    <t>Mclaughlinborough</t>
  </si>
  <si>
    <t>Davisshire</t>
  </si>
  <si>
    <t>West Jermaine</t>
  </si>
  <si>
    <t>East Angelahaven</t>
  </si>
  <si>
    <t>Robertborough</t>
  </si>
  <si>
    <t>West Mariechester</t>
  </si>
  <si>
    <t>Port Meganmouth</t>
  </si>
  <si>
    <t>North Jasonton</t>
  </si>
  <si>
    <t>North Roger</t>
  </si>
  <si>
    <t>Tammymouth</t>
  </si>
  <si>
    <t>Josephland</t>
  </si>
  <si>
    <t>Jonestown</t>
  </si>
  <si>
    <t>Ochoastad</t>
  </si>
  <si>
    <t>Bowmanstad</t>
  </si>
  <si>
    <t>West Zachary</t>
  </si>
  <si>
    <t>Watersburgh</t>
  </si>
  <si>
    <t>East Phillipmouth</t>
  </si>
  <si>
    <t>West Dianeton</t>
  </si>
  <si>
    <t>Rodriguezberg</t>
  </si>
  <si>
    <t>Morrowtown</t>
  </si>
  <si>
    <t>New Lucas</t>
  </si>
  <si>
    <t>East Douglasland</t>
  </si>
  <si>
    <t>Kevinland</t>
  </si>
  <si>
    <t>Reevesmouth</t>
  </si>
  <si>
    <t>Carolborough</t>
  </si>
  <si>
    <t>Alexside</t>
  </si>
  <si>
    <t>Port Georgeside</t>
  </si>
  <si>
    <t>North Stephanieton</t>
  </si>
  <si>
    <t>East Richardville</t>
  </si>
  <si>
    <t>West Amyland</t>
  </si>
  <si>
    <t>Zacharyside</t>
  </si>
  <si>
    <t>Sandersview</t>
  </si>
  <si>
    <t>South Davidland</t>
  </si>
  <si>
    <t>Nguyenmouth</t>
  </si>
  <si>
    <t>Haleyview</t>
  </si>
  <si>
    <t>West Diane</t>
  </si>
  <si>
    <t>South David</t>
  </si>
  <si>
    <t>West Lee</t>
  </si>
  <si>
    <t>Matthewhaven</t>
  </si>
  <si>
    <t>New Rogerburgh</t>
  </si>
  <si>
    <t>East Andrewport</t>
  </si>
  <si>
    <t>West Judystad</t>
  </si>
  <si>
    <t>New Bryanbury</t>
  </si>
  <si>
    <t>North Michaelshire</t>
  </si>
  <si>
    <t>West Donna</t>
  </si>
  <si>
    <t>West Normanfort</t>
  </si>
  <si>
    <t>Williamshaven</t>
  </si>
  <si>
    <t>Michaelshire</t>
  </si>
  <si>
    <t>Haydenside</t>
  </si>
  <si>
    <t>South Robertfurt</t>
  </si>
  <si>
    <t>New Anna</t>
  </si>
  <si>
    <t>Davidsonberg</t>
  </si>
  <si>
    <t>Port Nicholas</t>
  </si>
  <si>
    <t>Karaton</t>
  </si>
  <si>
    <t>South Madison</t>
  </si>
  <si>
    <t>Juliefort</t>
  </si>
  <si>
    <t>Jeffersonmouth</t>
  </si>
  <si>
    <t>East Brettville</t>
  </si>
  <si>
    <t>South Georgeport</t>
  </si>
  <si>
    <t>Lake Seanmouth</t>
  </si>
  <si>
    <t>Hernandezstad</t>
  </si>
  <si>
    <t>West Ashleyborough</t>
  </si>
  <si>
    <t>New Edwardport</t>
  </si>
  <si>
    <t>Kimberlyville</t>
  </si>
  <si>
    <t>Gibbschester</t>
  </si>
  <si>
    <t>South Allisonmouth</t>
  </si>
  <si>
    <t>Jacksonport</t>
  </si>
  <si>
    <t>Christiantown</t>
  </si>
  <si>
    <t>Brendaview</t>
  </si>
  <si>
    <t>Port Barbara</t>
  </si>
  <si>
    <t>Nicoleberg</t>
  </si>
  <si>
    <t>Johnsonville</t>
  </si>
  <si>
    <t>Lake Leon</t>
  </si>
  <si>
    <t>Port Dustin</t>
  </si>
  <si>
    <t>West Joshua</t>
  </si>
  <si>
    <t>New Gerald</t>
  </si>
  <si>
    <t>East Richardfurt</t>
  </si>
  <si>
    <t>North Angelashire</t>
  </si>
  <si>
    <t>Brandonshire</t>
  </si>
  <si>
    <t>West Williamshire</t>
  </si>
  <si>
    <t>Richardtown</t>
  </si>
  <si>
    <t>New Michelle</t>
  </si>
  <si>
    <t>Garciamouth</t>
  </si>
  <si>
    <t>Nicholasberg</t>
  </si>
  <si>
    <t>South Michael</t>
  </si>
  <si>
    <t>Lake Amandamouth</t>
  </si>
  <si>
    <t>Lake Lesliechester</t>
  </si>
  <si>
    <t>Williamchester</t>
  </si>
  <si>
    <t>Sanchezshire</t>
  </si>
  <si>
    <t>Marytown</t>
  </si>
  <si>
    <t>Durhamchester</t>
  </si>
  <si>
    <t>West Sean</t>
  </si>
  <si>
    <t>Port Samuelstad</t>
  </si>
  <si>
    <t>Peggyshire</t>
  </si>
  <si>
    <t>Pricemouth</t>
  </si>
  <si>
    <t>East Kevin</t>
  </si>
  <si>
    <t>Gregoryborough</t>
  </si>
  <si>
    <t>North Kyle</t>
  </si>
  <si>
    <t>Lake Wendy</t>
  </si>
  <si>
    <t>Mirandafort</t>
  </si>
  <si>
    <t>Mercadochester</t>
  </si>
  <si>
    <t>Mullenmouth</t>
  </si>
  <si>
    <t>Sheilaville</t>
  </si>
  <si>
    <t>Scotthaven</t>
  </si>
  <si>
    <t>Luisport</t>
  </si>
  <si>
    <t>North Jeffreyside</t>
  </si>
  <si>
    <t>Lorishire</t>
  </si>
  <si>
    <t>Serranoport</t>
  </si>
  <si>
    <t>Doughertyhaven</t>
  </si>
  <si>
    <t>Karenview</t>
  </si>
  <si>
    <t>Rubenfort</t>
  </si>
  <si>
    <t>East Anthonyfort</t>
  </si>
  <si>
    <t>Petersonhaven</t>
  </si>
  <si>
    <t>Dianatown</t>
  </si>
  <si>
    <t>Feliciaside</t>
  </si>
  <si>
    <t>Olsonchester</t>
  </si>
  <si>
    <t>South Richardport</t>
  </si>
  <si>
    <t>North Erik</t>
  </si>
  <si>
    <t>Juanchester</t>
  </si>
  <si>
    <t>Smithfort</t>
  </si>
  <si>
    <t>Daltonberg</t>
  </si>
  <si>
    <t>Garyland</t>
  </si>
  <si>
    <t>Rowechester</t>
  </si>
  <si>
    <t>New Cynthia</t>
  </si>
  <si>
    <t>Claytonbury</t>
  </si>
  <si>
    <t>Carlosburgh</t>
  </si>
  <si>
    <t>Martinezfurt</t>
  </si>
  <si>
    <t>Port Veronica</t>
  </si>
  <si>
    <t>Tuckerland</t>
  </si>
  <si>
    <t>East Thomasborough</t>
  </si>
  <si>
    <t>New Jack</t>
  </si>
  <si>
    <t>Scottport</t>
  </si>
  <si>
    <t>West Terrychester</t>
  </si>
  <si>
    <t>Adamfurt</t>
  </si>
  <si>
    <t>Mariachester</t>
  </si>
  <si>
    <t>Martintown</t>
  </si>
  <si>
    <t>East Jonathanside</t>
  </si>
  <si>
    <t>South Lisahaven</t>
  </si>
  <si>
    <t>West Robertton</t>
  </si>
  <si>
    <t>North Sharonborough</t>
  </si>
  <si>
    <t>West Kendra</t>
  </si>
  <si>
    <t>Port Briannachester</t>
  </si>
  <si>
    <t>Lake Carl</t>
  </si>
  <si>
    <t>Williamton</t>
  </si>
  <si>
    <t>Lake Charlotteberg</t>
  </si>
  <si>
    <t>South Timothytown</t>
  </si>
  <si>
    <t>New Juliafurt</t>
  </si>
  <si>
    <t>Lake Stevenberg</t>
  </si>
  <si>
    <t>North Arthur</t>
  </si>
  <si>
    <t>West Sheriburgh</t>
  </si>
  <si>
    <t>New Jean</t>
  </si>
  <si>
    <t>West Jessicaport</t>
  </si>
  <si>
    <t>Port Nicoletown</t>
  </si>
  <si>
    <t>South Kimberly</t>
  </si>
  <si>
    <t>Lake Ashley</t>
  </si>
  <si>
    <t>Lake Tracyport</t>
  </si>
  <si>
    <t>Samanthaberg</t>
  </si>
  <si>
    <t>South Jaclynview</t>
  </si>
  <si>
    <t>Amandafurt</t>
  </si>
  <si>
    <t>West Jasonmouth</t>
  </si>
  <si>
    <t>Port Jeff</t>
  </si>
  <si>
    <t>Martinstad</t>
  </si>
  <si>
    <t>Russellland</t>
  </si>
  <si>
    <t>East Melissaville</t>
  </si>
  <si>
    <t>New Scott</t>
  </si>
  <si>
    <t>Wareside</t>
  </si>
  <si>
    <t>West Daniellestad</t>
  </si>
  <si>
    <t>West Brianborough</t>
  </si>
  <si>
    <t>Williamsberg</t>
  </si>
  <si>
    <t>Haynesport</t>
  </si>
  <si>
    <t>Sosaland</t>
  </si>
  <si>
    <t>Tammybury</t>
  </si>
  <si>
    <t>East Melanie</t>
  </si>
  <si>
    <t>Lake Kennethton</t>
  </si>
  <si>
    <t>New Geraldberg</t>
  </si>
  <si>
    <t>East Jason</t>
  </si>
  <si>
    <t>West Mark</t>
  </si>
  <si>
    <t>Lake Shawn</t>
  </si>
  <si>
    <t>Smithview</t>
  </si>
  <si>
    <t>Rogersmouth</t>
  </si>
  <si>
    <t>South Seth</t>
  </si>
  <si>
    <t>Jeffersonfurt</t>
  </si>
  <si>
    <t>East Barbara</t>
  </si>
  <si>
    <t>Ronaldfort</t>
  </si>
  <si>
    <t>Whitemouth</t>
  </si>
  <si>
    <t>Brianbury</t>
  </si>
  <si>
    <t>Lake Briana</t>
  </si>
  <si>
    <t>Bowmanton</t>
  </si>
  <si>
    <t>Rodriguezland</t>
  </si>
  <si>
    <t>West Carolynmouth</t>
  </si>
  <si>
    <t>Johnsonchester</t>
  </si>
  <si>
    <t>Stacyfort</t>
  </si>
  <si>
    <t>Barrymouth</t>
  </si>
  <si>
    <t>North Gregory</t>
  </si>
  <si>
    <t>Downsfurt</t>
  </si>
  <si>
    <t>East Karenshire</t>
  </si>
  <si>
    <t>Lake Brian</t>
  </si>
  <si>
    <t>South Gregorymouth</t>
  </si>
  <si>
    <t>Lake Tristanhaven</t>
  </si>
  <si>
    <t>North Colinfort</t>
  </si>
  <si>
    <t>New Meganberg</t>
  </si>
  <si>
    <t>East Williamville</t>
  </si>
  <si>
    <t>Bennettside</t>
  </si>
  <si>
    <t>Mikeland</t>
  </si>
  <si>
    <t>Port Vickiview</t>
  </si>
  <si>
    <t>New Aaronchester</t>
  </si>
  <si>
    <t>East Desiree</t>
  </si>
  <si>
    <t>New Edwardview</t>
  </si>
  <si>
    <t>Angelicaborough</t>
  </si>
  <si>
    <t>Alvaradoside</t>
  </si>
  <si>
    <t>Brewerhaven</t>
  </si>
  <si>
    <t>Port Marc</t>
  </si>
  <si>
    <t>Lake Rodneyport</t>
  </si>
  <si>
    <t>South Melindaside</t>
  </si>
  <si>
    <t>Oliviaport</t>
  </si>
  <si>
    <t>New Cindyborough</t>
  </si>
  <si>
    <t>West Austin</t>
  </si>
  <si>
    <t>North Marcusport</t>
  </si>
  <si>
    <t>Castillomouth</t>
  </si>
  <si>
    <t>West Luis</t>
  </si>
  <si>
    <t>North Zacharymouth</t>
  </si>
  <si>
    <t>Joeland</t>
  </si>
  <si>
    <t>Port Alejandro</t>
  </si>
  <si>
    <t>North Melissaborough</t>
  </si>
  <si>
    <t>East Guyfurt</t>
  </si>
  <si>
    <t>Lake Carolyn</t>
  </si>
  <si>
    <t>New Joshua</t>
  </si>
  <si>
    <t>North Richard</t>
  </si>
  <si>
    <t>Port Kirstenport</t>
  </si>
  <si>
    <t>New Samanthaport</t>
  </si>
  <si>
    <t>Juliehaven</t>
  </si>
  <si>
    <t>Amberside</t>
  </si>
  <si>
    <t>South Markshire</t>
  </si>
  <si>
    <t>Cassandramouth</t>
  </si>
  <si>
    <t>Lake Michaelbury</t>
  </si>
  <si>
    <t>New Martinville</t>
  </si>
  <si>
    <t>West Misty</t>
  </si>
  <si>
    <t>North Theresa</t>
  </si>
  <si>
    <t>South Taraport</t>
  </si>
  <si>
    <t>Gutierrezport</t>
  </si>
  <si>
    <t>New Marissa</t>
  </si>
  <si>
    <t>South Nicolebury</t>
  </si>
  <si>
    <t>Omarside</t>
  </si>
  <si>
    <t>Port Markfort</t>
  </si>
  <si>
    <t>Lopezbury</t>
  </si>
  <si>
    <t>Lake Henryshire</t>
  </si>
  <si>
    <t>Shirleyborough</t>
  </si>
  <si>
    <t>Joannland</t>
  </si>
  <si>
    <t>West Patrick</t>
  </si>
  <si>
    <t>South Teresa</t>
  </si>
  <si>
    <t>Bryanfurt</t>
  </si>
  <si>
    <t>New Mark</t>
  </si>
  <si>
    <t>Port Marilyn</t>
  </si>
  <si>
    <t>Shepardstad</t>
  </si>
  <si>
    <t>Angelaberg</t>
  </si>
  <si>
    <t>Megantown</t>
  </si>
  <si>
    <t>West Donaldville</t>
  </si>
  <si>
    <t>New Randyfort</t>
  </si>
  <si>
    <t>Delgadoborough</t>
  </si>
  <si>
    <t>East Richard</t>
  </si>
  <si>
    <t>East Natalieshire</t>
  </si>
  <si>
    <t>Chanland</t>
  </si>
  <si>
    <t>Ramseyfort</t>
  </si>
  <si>
    <t>Port Zacharymouth</t>
  </si>
  <si>
    <t>West Robert</t>
  </si>
  <si>
    <t>North Christina</t>
  </si>
  <si>
    <t>Connershire</t>
  </si>
  <si>
    <t>Lake Nancy</t>
  </si>
  <si>
    <t>East Marissastad</t>
  </si>
  <si>
    <t>East Johnberg</t>
  </si>
  <si>
    <t>Tracyhaven</t>
  </si>
  <si>
    <t>Natalieville</t>
  </si>
  <si>
    <t>East Johnshire</t>
  </si>
  <si>
    <t>Caitlinstad</t>
  </si>
  <si>
    <t>East Davidmouth</t>
  </si>
  <si>
    <t>Friedmanchester</t>
  </si>
  <si>
    <t>New Lisastad</t>
  </si>
  <si>
    <t>New Justinfort</t>
  </si>
  <si>
    <t>East Nicole</t>
  </si>
  <si>
    <t>Rachelhaven</t>
  </si>
  <si>
    <t>Mitchellburgh</t>
  </si>
  <si>
    <t>Kaylastad</t>
  </si>
  <si>
    <t>Jefferyhaven</t>
  </si>
  <si>
    <t>North Karenshire</t>
  </si>
  <si>
    <t>Lake Bradley</t>
  </si>
  <si>
    <t>New Tyler</t>
  </si>
  <si>
    <t>Lake Donna</t>
  </si>
  <si>
    <t>Marciaburgh</t>
  </si>
  <si>
    <t>East Taylorville</t>
  </si>
  <si>
    <t>West Linda</t>
  </si>
  <si>
    <t>Bradleyborough</t>
  </si>
  <si>
    <t>East Danielborough</t>
  </si>
  <si>
    <t>Dayborough</t>
  </si>
  <si>
    <t>Port Nathan</t>
  </si>
  <si>
    <t>East John</t>
  </si>
  <si>
    <t>Walkerfurt</t>
  </si>
  <si>
    <t>West Sandrashire</t>
  </si>
  <si>
    <t>Lake Charlesville</t>
  </si>
  <si>
    <t>Barbarachester</t>
  </si>
  <si>
    <t>West Michelletown</t>
  </si>
  <si>
    <t>East Chasemouth</t>
  </si>
  <si>
    <t>Mendozaton</t>
  </si>
  <si>
    <t>Sweeneymouth</t>
  </si>
  <si>
    <t>East Levi</t>
  </si>
  <si>
    <t>Smithburgh</t>
  </si>
  <si>
    <t>Amymouth</t>
  </si>
  <si>
    <t>North Lisaberg</t>
  </si>
  <si>
    <t>New Adamtown</t>
  </si>
  <si>
    <t>Christinaland</t>
  </si>
  <si>
    <t>Colemanmouth</t>
  </si>
  <si>
    <t>East Jeffrey</t>
  </si>
  <si>
    <t>New Kristenstad</t>
  </si>
  <si>
    <t>Bennettborough</t>
  </si>
  <si>
    <t>Potterton</t>
  </si>
  <si>
    <t>Jessicaton</t>
  </si>
  <si>
    <t>Port Tyler</t>
  </si>
  <si>
    <t>Kellyton</t>
  </si>
  <si>
    <t>Tracyborough</t>
  </si>
  <si>
    <t>Marissachester</t>
  </si>
  <si>
    <t>New Tammy</t>
  </si>
  <si>
    <t>South Susan</t>
  </si>
  <si>
    <t>Adrianside</t>
  </si>
  <si>
    <t>Jasonside</t>
  </si>
  <si>
    <t>East Christinaburgh</t>
  </si>
  <si>
    <t>Aaronchester</t>
  </si>
  <si>
    <t>Webbborough</t>
  </si>
  <si>
    <t>Port Danielport</t>
  </si>
  <si>
    <t>Diazstad</t>
  </si>
  <si>
    <t>Franktown</t>
  </si>
  <si>
    <t>Andreport</t>
  </si>
  <si>
    <t>West Tylerfort</t>
  </si>
  <si>
    <t>Michelleburgh</t>
  </si>
  <si>
    <t>Raymondstad</t>
  </si>
  <si>
    <t>East Barbaraville</t>
  </si>
  <si>
    <t>West Sharon</t>
  </si>
  <si>
    <t>Williamport</t>
  </si>
  <si>
    <t>Port Heatherburgh</t>
  </si>
  <si>
    <t>Rachelfort</t>
  </si>
  <si>
    <t>Port Todd</t>
  </si>
  <si>
    <t>North Zacharybury</t>
  </si>
  <si>
    <t>West Kristenland</t>
  </si>
  <si>
    <t>Kylechester</t>
  </si>
  <si>
    <t>Jenniferberg</t>
  </si>
  <si>
    <t>Lake Perrymouth</t>
  </si>
  <si>
    <t>South Frank</t>
  </si>
  <si>
    <t>Lake Erik</t>
  </si>
  <si>
    <t>North Scottview</t>
  </si>
  <si>
    <t>Travisville</t>
  </si>
  <si>
    <t>New Destinystad</t>
  </si>
  <si>
    <t>South Helen</t>
  </si>
  <si>
    <t>Ayersville</t>
  </si>
  <si>
    <t>North Daisyside</t>
  </si>
  <si>
    <t>Lake Nicholas</t>
  </si>
  <si>
    <t>Hillland</t>
  </si>
  <si>
    <t>South Edwardport</t>
  </si>
  <si>
    <t>North Timothybury</t>
  </si>
  <si>
    <t>Lake Vanessa</t>
  </si>
  <si>
    <t>West Daniel</t>
  </si>
  <si>
    <t>Rodneyview</t>
  </si>
  <si>
    <t>East Jacob</t>
  </si>
  <si>
    <t>Thomasberg</t>
  </si>
  <si>
    <t>South Barbara</t>
  </si>
  <si>
    <t>East Tommyville</t>
  </si>
  <si>
    <t>Woodsstad</t>
  </si>
  <si>
    <t>Melissaland</t>
  </si>
  <si>
    <t>Careyside</t>
  </si>
  <si>
    <t>North Christian</t>
  </si>
  <si>
    <t>Lake Oliviaview</t>
  </si>
  <si>
    <t>Herrerachester</t>
  </si>
  <si>
    <t>Lanehaven</t>
  </si>
  <si>
    <t>New Jeffreymouth</t>
  </si>
  <si>
    <t>Denisestad</t>
  </si>
  <si>
    <t>Samuelmouth</t>
  </si>
  <si>
    <t>Port Georgemouth</t>
  </si>
  <si>
    <t>Lake Alicia</t>
  </si>
  <si>
    <t>South Ericaton</t>
  </si>
  <si>
    <t>North Samanthachester</t>
  </si>
  <si>
    <t>Port Lauren</t>
  </si>
  <si>
    <t>Rogersland</t>
  </si>
  <si>
    <t>East Sharon</t>
  </si>
  <si>
    <t>Ramirezside</t>
  </si>
  <si>
    <t>Bradleyville</t>
  </si>
  <si>
    <t>Port Alberthaven</t>
  </si>
  <si>
    <t>Hughesfort</t>
  </si>
  <si>
    <t>West Alyssa</t>
  </si>
  <si>
    <t>Brianton</t>
  </si>
  <si>
    <t>Marychester</t>
  </si>
  <si>
    <t>Williamsonbury</t>
  </si>
  <si>
    <t>North Alice</t>
  </si>
  <si>
    <t>West Briana</t>
  </si>
  <si>
    <t>Powellmouth</t>
  </si>
  <si>
    <t>Hayestown</t>
  </si>
  <si>
    <t>Coreymouth</t>
  </si>
  <si>
    <t>West Jasonshire</t>
  </si>
  <si>
    <t>South Jonathonview</t>
  </si>
  <si>
    <t>Lake Yolandafort</t>
  </si>
  <si>
    <t>Lake Henryfort</t>
  </si>
  <si>
    <t>Lake Johntown</t>
  </si>
  <si>
    <t>East Savannahside</t>
  </si>
  <si>
    <t>Weaverton</t>
  </si>
  <si>
    <t>Lake Cheyennefurt</t>
  </si>
  <si>
    <t>Brownstad</t>
  </si>
  <si>
    <t>Roberthaven</t>
  </si>
  <si>
    <t>Ericshire</t>
  </si>
  <si>
    <t>Jasonton</t>
  </si>
  <si>
    <t>Jayville</t>
  </si>
  <si>
    <t>Stephensonland</t>
  </si>
  <si>
    <t>Martinborough</t>
  </si>
  <si>
    <t>North Garymouth</t>
  </si>
  <si>
    <t>West Tommy</t>
  </si>
  <si>
    <t>North Carlaside</t>
  </si>
  <si>
    <t>New Brentstad</t>
  </si>
  <si>
    <t>South Matthewfort</t>
  </si>
  <si>
    <t>Harperton</t>
  </si>
  <si>
    <t>East Bridget</t>
  </si>
  <si>
    <t>Johnsonfurt</t>
  </si>
  <si>
    <t>Port Angela</t>
  </si>
  <si>
    <t>Heatherburgh</t>
  </si>
  <si>
    <t>North Angela</t>
  </si>
  <si>
    <t>Luisbury</t>
  </si>
  <si>
    <t>Cantrellton</t>
  </si>
  <si>
    <t>Tarafurt</t>
  </si>
  <si>
    <t>Danielleshire</t>
  </si>
  <si>
    <t>West Kathrynberg</t>
  </si>
  <si>
    <t>Nicolasstad</t>
  </si>
  <si>
    <t>Josephbury</t>
  </si>
  <si>
    <t>Thomasport</t>
  </si>
  <si>
    <t>Valdezhaven</t>
  </si>
  <si>
    <t>Kellystad</t>
  </si>
  <si>
    <t>South Jaredtown</t>
  </si>
  <si>
    <t>Hughesburgh</t>
  </si>
  <si>
    <t>South Danielport</t>
  </si>
  <si>
    <t>Tammyton</t>
  </si>
  <si>
    <t>Cesarton</t>
  </si>
  <si>
    <t>New Margaret</t>
  </si>
  <si>
    <t>South Debra</t>
  </si>
  <si>
    <t>Kyleport</t>
  </si>
  <si>
    <t>Hamiltonchester</t>
  </si>
  <si>
    <t>North Jeannefurt</t>
  </si>
  <si>
    <t>North George</t>
  </si>
  <si>
    <t>New Sarashire</t>
  </si>
  <si>
    <t>West Christinaton</t>
  </si>
  <si>
    <t>East Rickyport</t>
  </si>
  <si>
    <t>Lake Donnatown</t>
  </si>
  <si>
    <t>West Anthonyburgh</t>
  </si>
  <si>
    <t>New Albert</t>
  </si>
  <si>
    <t>North Johnmouth</t>
  </si>
  <si>
    <t>Dianeport</t>
  </si>
  <si>
    <t>Anthonymouth</t>
  </si>
  <si>
    <t>Johnberg</t>
  </si>
  <si>
    <t>West Pamela</t>
  </si>
  <si>
    <t>New Cory</t>
  </si>
  <si>
    <t>Xavierhaven</t>
  </si>
  <si>
    <t>Jonesville</t>
  </si>
  <si>
    <t>Lozanoton</t>
  </si>
  <si>
    <t>Mooreport</t>
  </si>
  <si>
    <t>Lake Hector</t>
  </si>
  <si>
    <t>Lake Michaelmouth</t>
  </si>
  <si>
    <t>South Ashleyport</t>
  </si>
  <si>
    <t>Sharonfort</t>
  </si>
  <si>
    <t>Moraleston</t>
  </si>
  <si>
    <t>South Samuelborough</t>
  </si>
  <si>
    <t>Sheenabury</t>
  </si>
  <si>
    <t>North Christinaborough</t>
  </si>
  <si>
    <t>Amyville</t>
  </si>
  <si>
    <t>Port Jonathan</t>
  </si>
  <si>
    <t>South Latashatown</t>
  </si>
  <si>
    <t>New Matthewland</t>
  </si>
  <si>
    <t>East Charles</t>
  </si>
  <si>
    <t>New Haley</t>
  </si>
  <si>
    <t>South Timothyburgh</t>
  </si>
  <si>
    <t>New Miranda</t>
  </si>
  <si>
    <t>Cervantesstad</t>
  </si>
  <si>
    <t>Sarahfort</t>
  </si>
  <si>
    <t>West Gregory</t>
  </si>
  <si>
    <t>Lake Monicaland</t>
  </si>
  <si>
    <t>Jordanville</t>
  </si>
  <si>
    <t>North Cameron</t>
  </si>
  <si>
    <t>Gordonborough</t>
  </si>
  <si>
    <t>East Joannshire</t>
  </si>
  <si>
    <t>Gomezstad</t>
  </si>
  <si>
    <t>Rothburgh</t>
  </si>
  <si>
    <t>West Andre</t>
  </si>
  <si>
    <t>Torreston</t>
  </si>
  <si>
    <t>Munozfort</t>
  </si>
  <si>
    <t>West Mathewland</t>
  </si>
  <si>
    <t>New Christopherland</t>
  </si>
  <si>
    <t>West Catherineview</t>
  </si>
  <si>
    <t>Schroederfort</t>
  </si>
  <si>
    <t>Huntberg</t>
  </si>
  <si>
    <t>Perrystad</t>
  </si>
  <si>
    <t>Austinmouth</t>
  </si>
  <si>
    <t>Katieville</t>
  </si>
  <si>
    <t>Jeffreyside</t>
  </si>
  <si>
    <t>Parkershire</t>
  </si>
  <si>
    <t>Cooperton</t>
  </si>
  <si>
    <t>Wangside</t>
  </si>
  <si>
    <t>Port Julie</t>
  </si>
  <si>
    <t>Ambertown</t>
  </si>
  <si>
    <t>Rodriguezburgh</t>
  </si>
  <si>
    <t>Lake Billy</t>
  </si>
  <si>
    <t>South Patrickmouth</t>
  </si>
  <si>
    <t>Mollychester</t>
  </si>
  <si>
    <t>North Ronald</t>
  </si>
  <si>
    <t>New Rodney</t>
  </si>
  <si>
    <t>Munozbury</t>
  </si>
  <si>
    <t>Adamsbury</t>
  </si>
  <si>
    <t>Campbellview</t>
  </si>
  <si>
    <t>South Frederick</t>
  </si>
  <si>
    <t>Brianport</t>
  </si>
  <si>
    <t>Davilaton</t>
  </si>
  <si>
    <t>Pagehaven</t>
  </si>
  <si>
    <t>East Ericside</t>
  </si>
  <si>
    <t>West Tammyside</t>
  </si>
  <si>
    <t>Smithborough</t>
  </si>
  <si>
    <t>Foxstad</t>
  </si>
  <si>
    <t>North Robinmouth</t>
  </si>
  <si>
    <t>East Davidburgh</t>
  </si>
  <si>
    <t>Paigeburgh</t>
  </si>
  <si>
    <t>Lake Jacob</t>
  </si>
  <si>
    <t>Mcdonaldland</t>
  </si>
  <si>
    <t>West Christophershire</t>
  </si>
  <si>
    <t>Ashleyside</t>
  </si>
  <si>
    <t>Christophershire</t>
  </si>
  <si>
    <t>Port Jessicaside</t>
  </si>
  <si>
    <t>Powersbury</t>
  </si>
  <si>
    <t>Sanchezfort</t>
  </si>
  <si>
    <t>North Tracy</t>
  </si>
  <si>
    <t>Port Stevenfurt</t>
  </si>
  <si>
    <t>South Linda</t>
  </si>
  <si>
    <t>West Dariusberg</t>
  </si>
  <si>
    <t>East Sheliamouth</t>
  </si>
  <si>
    <t>West Jackson</t>
  </si>
  <si>
    <t>Adamborough</t>
  </si>
  <si>
    <t>Rhondaborough</t>
  </si>
  <si>
    <t>Matthewborough</t>
  </si>
  <si>
    <t>Wilsonside</t>
  </si>
  <si>
    <t>New Oscarburgh</t>
  </si>
  <si>
    <t>New Catherinetown</t>
  </si>
  <si>
    <t>East Donna</t>
  </si>
  <si>
    <t>South Antonio</t>
  </si>
  <si>
    <t>Lake Amandaborough</t>
  </si>
  <si>
    <t>Nicoleside</t>
  </si>
  <si>
    <t>Mcculloughland</t>
  </si>
  <si>
    <t>New Charlesland</t>
  </si>
  <si>
    <t>Melissashire</t>
  </si>
  <si>
    <t>South Thomasside</t>
  </si>
  <si>
    <t>Henryburgh</t>
  </si>
  <si>
    <t>North Joseph</t>
  </si>
  <si>
    <t>Ambermouth</t>
  </si>
  <si>
    <t>East Danafort</t>
  </si>
  <si>
    <t>Simmonsmouth</t>
  </si>
  <si>
    <t>North Jayton</t>
  </si>
  <si>
    <t>South Christina</t>
  </si>
  <si>
    <t>West Larry</t>
  </si>
  <si>
    <t>New Shawn</t>
  </si>
  <si>
    <t>South Brandonton</t>
  </si>
  <si>
    <t>Masonview</t>
  </si>
  <si>
    <t>New Alexanderborough</t>
  </si>
  <si>
    <t>Charlesshire</t>
  </si>
  <si>
    <t>Harrisburgh</t>
  </si>
  <si>
    <t>Port Robert</t>
  </si>
  <si>
    <t>South Sarah</t>
  </si>
  <si>
    <t>Andersonside</t>
  </si>
  <si>
    <t>Walshburgh</t>
  </si>
  <si>
    <t>Townsendfurt</t>
  </si>
  <si>
    <t>Parkview</t>
  </si>
  <si>
    <t>Port Annetteberg</t>
  </si>
  <si>
    <t>Lake Michelleview</t>
  </si>
  <si>
    <t>Dixonchester</t>
  </si>
  <si>
    <t>New Jefferyville</t>
  </si>
  <si>
    <t>Jennifershire</t>
  </si>
  <si>
    <t>Katherinefurt</t>
  </si>
  <si>
    <t>East Jefferystad</t>
  </si>
  <si>
    <t>Lake Jessicafurt</t>
  </si>
  <si>
    <t>Lake Regina</t>
  </si>
  <si>
    <t>Sanchezside</t>
  </si>
  <si>
    <t>East Christopherchester</t>
  </si>
  <si>
    <t>Reyesburgh</t>
  </si>
  <si>
    <t>West Benjaminchester</t>
  </si>
  <si>
    <t>South Ellenville</t>
  </si>
  <si>
    <t>Justinville</t>
  </si>
  <si>
    <t>Nicoleland</t>
  </si>
  <si>
    <t>New Erin</t>
  </si>
  <si>
    <t>Underwoodport</t>
  </si>
  <si>
    <t>South Gabrielton</t>
  </si>
  <si>
    <t>East Lisaland</t>
  </si>
  <si>
    <t>Walterside</t>
  </si>
  <si>
    <t>Port Douglasport</t>
  </si>
  <si>
    <t>Debbieville</t>
  </si>
  <si>
    <t>Moralesview</t>
  </si>
  <si>
    <t>Gutierrezchester</t>
  </si>
  <si>
    <t>Jonesborough</t>
  </si>
  <si>
    <t>Jamesstad</t>
  </si>
  <si>
    <t>Ravenside</t>
  </si>
  <si>
    <t>South Jasonland</t>
  </si>
  <si>
    <t>New Ryan</t>
  </si>
  <si>
    <t>New Stephen</t>
  </si>
  <si>
    <t>South Carlashire</t>
  </si>
  <si>
    <t>Lake Danielton</t>
  </si>
  <si>
    <t>Donaldville</t>
  </si>
  <si>
    <t>Lake Andrea</t>
  </si>
  <si>
    <t>North Deborah</t>
  </si>
  <si>
    <t>East Curtis</t>
  </si>
  <si>
    <t>Port Ericside</t>
  </si>
  <si>
    <t>Lake Shannon</t>
  </si>
  <si>
    <t>East Jenniferton</t>
  </si>
  <si>
    <t>Wallschester</t>
  </si>
  <si>
    <t>West Gloria</t>
  </si>
  <si>
    <t>Port Dustinland</t>
  </si>
  <si>
    <t>Lake Nathanton</t>
  </si>
  <si>
    <t>Johnside</t>
  </si>
  <si>
    <t>West Kathleenbury</t>
  </si>
  <si>
    <t>East Mauriceton</t>
  </si>
  <si>
    <t>Riverafort</t>
  </si>
  <si>
    <t>Brendamouth</t>
  </si>
  <si>
    <t>North Sharonhaven</t>
  </si>
  <si>
    <t>Johnport</t>
  </si>
  <si>
    <t>Robinsonhaven</t>
  </si>
  <si>
    <t>West Lance</t>
  </si>
  <si>
    <t>Santanaland</t>
  </si>
  <si>
    <t>South Eugene</t>
  </si>
  <si>
    <t>West Josephmouth</t>
  </si>
  <si>
    <t>Garzaland</t>
  </si>
  <si>
    <t>Doyleborough</t>
  </si>
  <si>
    <t>North Carla</t>
  </si>
  <si>
    <t>Port Jordanville</t>
  </si>
  <si>
    <t>Brandonborough</t>
  </si>
  <si>
    <t>Martinezborough</t>
  </si>
  <si>
    <t>Port Meganberg</t>
  </si>
  <si>
    <t>Pagefort</t>
  </si>
  <si>
    <t>Kaneville</t>
  </si>
  <si>
    <t>East Amandaburgh</t>
  </si>
  <si>
    <t>East Pamela</t>
  </si>
  <si>
    <t>Johnstonview</t>
  </si>
  <si>
    <t>East Lynn</t>
  </si>
  <si>
    <t>East Meganland</t>
  </si>
  <si>
    <t>Lake Nataliemouth</t>
  </si>
  <si>
    <t>Schmidtmouth</t>
  </si>
  <si>
    <t>East Dianeville</t>
  </si>
  <si>
    <t>Williamhaven</t>
  </si>
  <si>
    <t>Matthewmouth</t>
  </si>
  <si>
    <t>Frazierland</t>
  </si>
  <si>
    <t>Port Kevin</t>
  </si>
  <si>
    <t>Jamestown</t>
  </si>
  <si>
    <t>Hutchinsonstad</t>
  </si>
  <si>
    <t>South Jerry</t>
  </si>
  <si>
    <t>New Diane</t>
  </si>
  <si>
    <t>Lake Joseph</t>
  </si>
  <si>
    <t>Port Autumn</t>
  </si>
  <si>
    <t>Port Danielleville</t>
  </si>
  <si>
    <t>Grayside</t>
  </si>
  <si>
    <t>Beckchester</t>
  </si>
  <si>
    <t>Berrybury</t>
  </si>
  <si>
    <t>East Kelseymouth</t>
  </si>
  <si>
    <t>Brianburgh</t>
  </si>
  <si>
    <t>Calderonborough</t>
  </si>
  <si>
    <t>East Jamestown</t>
  </si>
  <si>
    <t>Braunview</t>
  </si>
  <si>
    <t>Garciatown</t>
  </si>
  <si>
    <t>New Jennifermouth</t>
  </si>
  <si>
    <t>Sparksfurt</t>
  </si>
  <si>
    <t>Port Deborah</t>
  </si>
  <si>
    <t>Robertbury</t>
  </si>
  <si>
    <t>Weaverfurt</t>
  </si>
  <si>
    <t>New Samanthamouth</t>
  </si>
  <si>
    <t>Jonesberg</t>
  </si>
  <si>
    <t>Pruittstad</t>
  </si>
  <si>
    <t>North Dustin</t>
  </si>
  <si>
    <t>North Deborahhaven</t>
  </si>
  <si>
    <t>Lake Coreyland</t>
  </si>
  <si>
    <t>East Erinside</t>
  </si>
  <si>
    <t>Lake Katelyn</t>
  </si>
  <si>
    <t>Harperland</t>
  </si>
  <si>
    <t>East Glennhaven</t>
  </si>
  <si>
    <t>Smithfurt</t>
  </si>
  <si>
    <t>Carpenterberg</t>
  </si>
  <si>
    <t>New Amanda</t>
  </si>
  <si>
    <t>New Rebeccamouth</t>
  </si>
  <si>
    <t>South Troymouth</t>
  </si>
  <si>
    <t>Lake Christopherborough</t>
  </si>
  <si>
    <t>New Sarah</t>
  </si>
  <si>
    <t>Murphyville</t>
  </si>
  <si>
    <t>Blackshire</t>
  </si>
  <si>
    <t>Dylanmouth</t>
  </si>
  <si>
    <t>New Timothyview</t>
  </si>
  <si>
    <t>Chadside</t>
  </si>
  <si>
    <t>Crosbybury</t>
  </si>
  <si>
    <t>Wallmouth</t>
  </si>
  <si>
    <t>East Michellechester</t>
  </si>
  <si>
    <t>Melodymouth</t>
  </si>
  <si>
    <t>Deborahview</t>
  </si>
  <si>
    <t>Anthonyberg</t>
  </si>
  <si>
    <t>New Cynthiafurt</t>
  </si>
  <si>
    <t>Diazville</t>
  </si>
  <si>
    <t>New Holly</t>
  </si>
  <si>
    <t>Lake Whitneyberg</t>
  </si>
  <si>
    <t>Watkinsberg</t>
  </si>
  <si>
    <t>Melissaview</t>
  </si>
  <si>
    <t>West Nathanielbury</t>
  </si>
  <si>
    <t>Lake Lisaborough</t>
  </si>
  <si>
    <t>Barnesburgh</t>
  </si>
  <si>
    <t>North Heatherville</t>
  </si>
  <si>
    <t>North Lisaside</t>
  </si>
  <si>
    <t>West Cathy</t>
  </si>
  <si>
    <t>Palmerport</t>
  </si>
  <si>
    <t>Kyleborough</t>
  </si>
  <si>
    <t>East Catherine</t>
  </si>
  <si>
    <t>West Timothyfurt</t>
  </si>
  <si>
    <t>Katieburgh</t>
  </si>
  <si>
    <t>Port Masonburgh</t>
  </si>
  <si>
    <t>Bendermouth</t>
  </si>
  <si>
    <t>North Brandonside</t>
  </si>
  <si>
    <t>Orrstad</t>
  </si>
  <si>
    <t>Port Davidbury</t>
  </si>
  <si>
    <t>North Earl</t>
  </si>
  <si>
    <t>West Laurenbury</t>
  </si>
  <si>
    <t>Acostaborough</t>
  </si>
  <si>
    <t>Freemanshire</t>
  </si>
  <si>
    <t>Joshuatown</t>
  </si>
  <si>
    <t>Port Jimmychester</t>
  </si>
  <si>
    <t>Maddenmouth</t>
  </si>
  <si>
    <t>North Erichaven</t>
  </si>
  <si>
    <t>Kaufmanside</t>
  </si>
  <si>
    <t>Barnettport</t>
  </si>
  <si>
    <t>Perezview</t>
  </si>
  <si>
    <t>Markville</t>
  </si>
  <si>
    <t>Gabrielatown</t>
  </si>
  <si>
    <t>Petersonstad</t>
  </si>
  <si>
    <t>West Melissaview</t>
  </si>
  <si>
    <t>North Davidhaven</t>
  </si>
  <si>
    <t>Mayerfurt</t>
  </si>
  <si>
    <t>North Louisland</t>
  </si>
  <si>
    <t>West Carlosville</t>
  </si>
  <si>
    <t>Hawkinstown</t>
  </si>
  <si>
    <t>Leeborough</t>
  </si>
  <si>
    <t>Lake Andrew</t>
  </si>
  <si>
    <t>Lake Catherinemouth</t>
  </si>
  <si>
    <t>Lake John</t>
  </si>
  <si>
    <t>Robertsport</t>
  </si>
  <si>
    <t>South Steven</t>
  </si>
  <si>
    <t>Hodgeton</t>
  </si>
  <si>
    <t>Rossview</t>
  </si>
  <si>
    <t>Sosahaven</t>
  </si>
  <si>
    <t>North Lisafort</t>
  </si>
  <si>
    <t>New Jackson</t>
  </si>
  <si>
    <t>South Jonton</t>
  </si>
  <si>
    <t>Shannonborough</t>
  </si>
  <si>
    <t>Prattchester</t>
  </si>
  <si>
    <t>Samanthahaven</t>
  </si>
  <si>
    <t>Calebfort</t>
  </si>
  <si>
    <t>Jamieland</t>
  </si>
  <si>
    <t>East Kristineborough</t>
  </si>
  <si>
    <t>New Brandon</t>
  </si>
  <si>
    <t>West Albert</t>
  </si>
  <si>
    <t>North Christophermouth</t>
  </si>
  <si>
    <t>Jackview</t>
  </si>
  <si>
    <t>Tylerhaven</t>
  </si>
  <si>
    <t>Bradleytown</t>
  </si>
  <si>
    <t>Williammouth</t>
  </si>
  <si>
    <t>Clairefort</t>
  </si>
  <si>
    <t>Jonesmouth</t>
  </si>
  <si>
    <t>Elizabethside</t>
  </si>
  <si>
    <t>Sharonberg</t>
  </si>
  <si>
    <t>South Kimberlybury</t>
  </si>
  <si>
    <t>East Noah</t>
  </si>
  <si>
    <t>Kaitlynview</t>
  </si>
  <si>
    <t>Lake Leonard</t>
  </si>
  <si>
    <t>North Laura</t>
  </si>
  <si>
    <t>Port Daniel</t>
  </si>
  <si>
    <t>Port Elizabethfort</t>
  </si>
  <si>
    <t>Amberstad</t>
  </si>
  <si>
    <t>Woodside</t>
  </si>
  <si>
    <t>Griffinmouth</t>
  </si>
  <si>
    <t>Port Jeremytown</t>
  </si>
  <si>
    <t>Lake Erinborough</t>
  </si>
  <si>
    <t>Jeromechester</t>
  </si>
  <si>
    <t>Ellisland</t>
  </si>
  <si>
    <t>New Kyle</t>
  </si>
  <si>
    <t>East Patrick</t>
  </si>
  <si>
    <t>Webstershire</t>
  </si>
  <si>
    <t>Michaelside</t>
  </si>
  <si>
    <t>Port Georgestad</t>
  </si>
  <si>
    <t>New Fernando</t>
  </si>
  <si>
    <t>Suttonmouth</t>
  </si>
  <si>
    <t>Rogersfurt</t>
  </si>
  <si>
    <t>Emilybury</t>
  </si>
  <si>
    <t>North Calebland</t>
  </si>
  <si>
    <t>East Johnborough</t>
  </si>
  <si>
    <t>West Eric</t>
  </si>
  <si>
    <t>Seanchester</t>
  </si>
  <si>
    <t>Charlesburgh</t>
  </si>
  <si>
    <t>West Kimberlyport</t>
  </si>
  <si>
    <t>Isabelside</t>
  </si>
  <si>
    <t>South Annatown</t>
  </si>
  <si>
    <t>Jacquelinemouth</t>
  </si>
  <si>
    <t>Lake Jillian</t>
  </si>
  <si>
    <t>New Robert</t>
  </si>
  <si>
    <t>East Andrealand</t>
  </si>
  <si>
    <t>Deborahland</t>
  </si>
  <si>
    <t>Lopezton</t>
  </si>
  <si>
    <t>North Frankstad</t>
  </si>
  <si>
    <t>South Davidburgh</t>
  </si>
  <si>
    <t>Port Zachary</t>
  </si>
  <si>
    <t>Angelashire</t>
  </si>
  <si>
    <t>Sarahfurt</t>
  </si>
  <si>
    <t>Brianville</t>
  </si>
  <si>
    <t>Berryport</t>
  </si>
  <si>
    <t>West Andrewside</t>
  </si>
  <si>
    <t>Port Jeffreyview</t>
  </si>
  <si>
    <t>Edwardsside</t>
  </si>
  <si>
    <t>Lake Kelly</t>
  </si>
  <si>
    <t>East Micheleton</t>
  </si>
  <si>
    <t>Cindybury</t>
  </si>
  <si>
    <t>Freemanport</t>
  </si>
  <si>
    <t>East Jon</t>
  </si>
  <si>
    <t>Mandyfurt</t>
  </si>
  <si>
    <t>Lake Benjaminside</t>
  </si>
  <si>
    <t>South Kaylamouth</t>
  </si>
  <si>
    <t>Port Tina</t>
  </si>
  <si>
    <t>North Carrieberg</t>
  </si>
  <si>
    <t>South Amber</t>
  </si>
  <si>
    <t>Grayshire</t>
  </si>
  <si>
    <t>Lake Karinaton</t>
  </si>
  <si>
    <t>East Anita</t>
  </si>
  <si>
    <t>Valenzuelachester</t>
  </si>
  <si>
    <t>South Michaelshire</t>
  </si>
  <si>
    <t>Lake Ronald</t>
  </si>
  <si>
    <t>West Jared</t>
  </si>
  <si>
    <t>Rachelport</t>
  </si>
  <si>
    <t>East Dorishaven</t>
  </si>
  <si>
    <t>East Charlesfurt</t>
  </si>
  <si>
    <t>Paulahaven</t>
  </si>
  <si>
    <t>Richardsview</t>
  </si>
  <si>
    <t>Port Karen</t>
  </si>
  <si>
    <t>Carolfurt</t>
  </si>
  <si>
    <t>Jenniferport</t>
  </si>
  <si>
    <t>Port Kevinburgh</t>
  </si>
  <si>
    <t>Lake Jeremyhaven</t>
  </si>
  <si>
    <t>Frederickmouth</t>
  </si>
  <si>
    <t>Christineberg</t>
  </si>
  <si>
    <t>Beasleymouth</t>
  </si>
  <si>
    <t>Sparksshire</t>
  </si>
  <si>
    <t>East Jaketown</t>
  </si>
  <si>
    <t>Port Christopherhaven</t>
  </si>
  <si>
    <t>South Johnmouth</t>
  </si>
  <si>
    <t>Adamburgh</t>
  </si>
  <si>
    <t>North Sarahburgh</t>
  </si>
  <si>
    <t>South Davidstad</t>
  </si>
  <si>
    <t>Port Michaelport</t>
  </si>
  <si>
    <t>Lake Alyssaville</t>
  </si>
  <si>
    <t>North Zacharyhaven</t>
  </si>
  <si>
    <t>Lake Daniel</t>
  </si>
  <si>
    <t>Brittanyton</t>
  </si>
  <si>
    <t>Gibsonside</t>
  </si>
  <si>
    <t>East Jasonview</t>
  </si>
  <si>
    <t>Danielborough</t>
  </si>
  <si>
    <t>Petersonshire</t>
  </si>
  <si>
    <t>Harperville</t>
  </si>
  <si>
    <t>South Bethanytown</t>
  </si>
  <si>
    <t>West Jamesmouth</t>
  </si>
  <si>
    <t>Port Danny</t>
  </si>
  <si>
    <t>Lake Robertport</t>
  </si>
  <si>
    <t>Levinefurt</t>
  </si>
  <si>
    <t>Briannashire</t>
  </si>
  <si>
    <t>Erinport</t>
  </si>
  <si>
    <t>East Jamesville</t>
  </si>
  <si>
    <t>East Amber</t>
  </si>
  <si>
    <t>North Zachary</t>
  </si>
  <si>
    <t>Justinstad</t>
  </si>
  <si>
    <t>Mcneilchester</t>
  </si>
  <si>
    <t>Campbellstad</t>
  </si>
  <si>
    <t>Wesleybury</t>
  </si>
  <si>
    <t>North Brooke</t>
  </si>
  <si>
    <t>Lake Cristian</t>
  </si>
  <si>
    <t>Toniburgh</t>
  </si>
  <si>
    <t>Port Jamesport</t>
  </si>
  <si>
    <t>Wongport</t>
  </si>
  <si>
    <t>Port Jacob</t>
  </si>
  <si>
    <t>Victorfurt</t>
  </si>
  <si>
    <t>Lake Ericmouth</t>
  </si>
  <si>
    <t>West Brooke</t>
  </si>
  <si>
    <t>Matthewport</t>
  </si>
  <si>
    <t>New Pamelaland</t>
  </si>
  <si>
    <t>Kevintown</t>
  </si>
  <si>
    <t>New Robertside</t>
  </si>
  <si>
    <t>South Carly</t>
  </si>
  <si>
    <t>East Nathanielburgh</t>
  </si>
  <si>
    <t>East Michaelberg</t>
  </si>
  <si>
    <t>Robinville</t>
  </si>
  <si>
    <t>Larsenburgh</t>
  </si>
  <si>
    <t>East Angela</t>
  </si>
  <si>
    <t>Brettside</t>
  </si>
  <si>
    <t>New Ethanstad</t>
  </si>
  <si>
    <t>New Jacobberg</t>
  </si>
  <si>
    <t>West Jamesport</t>
  </si>
  <si>
    <t>Lake Jefferyfort</t>
  </si>
  <si>
    <t>South Brittanyfort</t>
  </si>
  <si>
    <t>Sandrachester</t>
  </si>
  <si>
    <t>South Ericaside</t>
  </si>
  <si>
    <t>Lake Darrenhaven</t>
  </si>
  <si>
    <t>North Suzanne</t>
  </si>
  <si>
    <t>South Georgeberg</t>
  </si>
  <si>
    <t>East Elizabethfurt</t>
  </si>
  <si>
    <t>Butlerchester</t>
  </si>
  <si>
    <t>West Sarah</t>
  </si>
  <si>
    <t>New Patrickside</t>
  </si>
  <si>
    <t>Lake Angelachester</t>
  </si>
  <si>
    <t>North Travis</t>
  </si>
  <si>
    <t>Port Blakeville</t>
  </si>
  <si>
    <t>Robinview</t>
  </si>
  <si>
    <t>Ellenmouth</t>
  </si>
  <si>
    <t>East Taylormouth</t>
  </si>
  <si>
    <t>Hopkinsfurt</t>
  </si>
  <si>
    <t>Garciafort</t>
  </si>
  <si>
    <t>Deleonmouth</t>
  </si>
  <si>
    <t>Rebeccatown</t>
  </si>
  <si>
    <t>Beckberg</t>
  </si>
  <si>
    <t>Townsendview</t>
  </si>
  <si>
    <t>East Peter</t>
  </si>
  <si>
    <t>Jonathanfurt</t>
  </si>
  <si>
    <t>Alexanderville</t>
  </si>
  <si>
    <t>East Ryan</t>
  </si>
  <si>
    <t>Christinefurt</t>
  </si>
  <si>
    <t>New Alexander</t>
  </si>
  <si>
    <t>Johnbury</t>
  </si>
  <si>
    <t>Port Kristy</t>
  </si>
  <si>
    <t>Hinesmouth</t>
  </si>
  <si>
    <t>Port Kaylaland</t>
  </si>
  <si>
    <t>South Chelsea</t>
  </si>
  <si>
    <t>Morganburgh</t>
  </si>
  <si>
    <t>West Christopherchester</t>
  </si>
  <si>
    <t>Wardland</t>
  </si>
  <si>
    <t>Mcgrathport</t>
  </si>
  <si>
    <t>Lake Nathan</t>
  </si>
  <si>
    <t>North Jacobfurt</t>
  </si>
  <si>
    <t>Wesleyside</t>
  </si>
  <si>
    <t>North Kenneth</t>
  </si>
  <si>
    <t>Lorettahaven</t>
  </si>
  <si>
    <t>Payneland</t>
  </si>
  <si>
    <t>West Thomasmouth</t>
  </si>
  <si>
    <t>Jasonbury</t>
  </si>
  <si>
    <t>West Kimberlyview</t>
  </si>
  <si>
    <t>Allentown</t>
  </si>
  <si>
    <t>East Robertburgh</t>
  </si>
  <si>
    <t>South Christophershire</t>
  </si>
  <si>
    <t>South Jenniferfurt</t>
  </si>
  <si>
    <t>Leahfurt</t>
  </si>
  <si>
    <t>South Christineberg</t>
  </si>
  <si>
    <t>Kariburgh</t>
  </si>
  <si>
    <t>West Christopherside</t>
  </si>
  <si>
    <t>Woodville</t>
  </si>
  <si>
    <t>Garciaberg</t>
  </si>
  <si>
    <t>South Cathyhaven</t>
  </si>
  <si>
    <t>Alexanderstad</t>
  </si>
  <si>
    <t>Belindabury</t>
  </si>
  <si>
    <t>Kellifort</t>
  </si>
  <si>
    <t>Lake Coreyville</t>
  </si>
  <si>
    <t>Melendezland</t>
  </si>
  <si>
    <t>Laurenport</t>
  </si>
  <si>
    <t>North Lisaport</t>
  </si>
  <si>
    <t>Lake Hunter</t>
  </si>
  <si>
    <t>New Dawnshire</t>
  </si>
  <si>
    <t>Colemanside</t>
  </si>
  <si>
    <t>Brendahaven</t>
  </si>
  <si>
    <t>Smithhaven</t>
  </si>
  <si>
    <t>West Louisfort</t>
  </si>
  <si>
    <t>Seanfort</t>
  </si>
  <si>
    <t>North Nicoleland</t>
  </si>
  <si>
    <t>Joanberg</t>
  </si>
  <si>
    <t>Victorton</t>
  </si>
  <si>
    <t>Lake Dawnberg</t>
  </si>
  <si>
    <t>Autumnview</t>
  </si>
  <si>
    <t>West Randallville</t>
  </si>
  <si>
    <t>Josephberg</t>
  </si>
  <si>
    <t>South Suzanne</t>
  </si>
  <si>
    <t>Calderonchester</t>
  </si>
  <si>
    <t>Acostastad</t>
  </si>
  <si>
    <t>Becktown</t>
  </si>
  <si>
    <t>Garciaside</t>
  </si>
  <si>
    <t>East Kevinside</t>
  </si>
  <si>
    <t>Port Trevor</t>
  </si>
  <si>
    <t>North Steven</t>
  </si>
  <si>
    <t>Alyssastad</t>
  </si>
  <si>
    <t>Garybury</t>
  </si>
  <si>
    <t>Greenview</t>
  </si>
  <si>
    <t>Duncanland</t>
  </si>
  <si>
    <t>East Sonya</t>
  </si>
  <si>
    <t>South Annaton</t>
  </si>
  <si>
    <t>Jenniferhaven</t>
  </si>
  <si>
    <t>Bryanside</t>
  </si>
  <si>
    <t>Johnchester</t>
  </si>
  <si>
    <t>Anthonyfurt</t>
  </si>
  <si>
    <t>Port Micheal</t>
  </si>
  <si>
    <t>Tranview</t>
  </si>
  <si>
    <t>South Robertview</t>
  </si>
  <si>
    <t>Johnshire</t>
  </si>
  <si>
    <t>East Cindyberg</t>
  </si>
  <si>
    <t>South Stanley</t>
  </si>
  <si>
    <t>Willisland</t>
  </si>
  <si>
    <t>New Jennifer</t>
  </si>
  <si>
    <t>Lake Shannonburgh</t>
  </si>
  <si>
    <t>Schaefermouth</t>
  </si>
  <si>
    <t>Kiaratown</t>
  </si>
  <si>
    <t>Danielschester</t>
  </si>
  <si>
    <t>Ashleystad</t>
  </si>
  <si>
    <t>Port Christina</t>
  </si>
  <si>
    <t>Petersonport</t>
  </si>
  <si>
    <t>Brooksmouth</t>
  </si>
  <si>
    <t>Bryanfort</t>
  </si>
  <si>
    <t>Jessicahaven</t>
  </si>
  <si>
    <t>North Fredfurt</t>
  </si>
  <si>
    <t>Raymondland</t>
  </si>
  <si>
    <t>Martinezton</t>
  </si>
  <si>
    <t>Yvonnestad</t>
  </si>
  <si>
    <t>New Richardmouth</t>
  </si>
  <si>
    <t>Lake Johnnyhaven</t>
  </si>
  <si>
    <t>Angelburgh</t>
  </si>
  <si>
    <t>Gibsontown</t>
  </si>
  <si>
    <t>New Angelaport</t>
  </si>
  <si>
    <t>Mariaport</t>
  </si>
  <si>
    <t>Donnafurt</t>
  </si>
  <si>
    <t>East Alicia</t>
  </si>
  <si>
    <t>Kathrynmouth</t>
  </si>
  <si>
    <t>Port Robin</t>
  </si>
  <si>
    <t>New Colleenport</t>
  </si>
  <si>
    <t>Nathanieltown</t>
  </si>
  <si>
    <t>Port Katherineside</t>
  </si>
  <si>
    <t>North Heatherton</t>
  </si>
  <si>
    <t>Floresberg</t>
  </si>
  <si>
    <t>North Jasmine</t>
  </si>
  <si>
    <t>West Kevin</t>
  </si>
  <si>
    <t>West Brandon</t>
  </si>
  <si>
    <t>Kevinberg</t>
  </si>
  <si>
    <t>South Matthewburgh</t>
  </si>
  <si>
    <t>Morrisview</t>
  </si>
  <si>
    <t>Perezborough</t>
  </si>
  <si>
    <t>Dixonfurt</t>
  </si>
  <si>
    <t>East Andreamouth</t>
  </si>
  <si>
    <t>Lake Cherylhaven</t>
  </si>
  <si>
    <t>Lake Raymondberg</t>
  </si>
  <si>
    <t>Bethberg</t>
  </si>
  <si>
    <t>Port Amanda</t>
  </si>
  <si>
    <t>Fergusonfurt</t>
  </si>
  <si>
    <t>East Anthonychester</t>
  </si>
  <si>
    <t>West Raymond</t>
  </si>
  <si>
    <t>Christopherberg</t>
  </si>
  <si>
    <t>Trevorside</t>
  </si>
  <si>
    <t>Nicholasport</t>
  </si>
  <si>
    <t>Martinezside</t>
  </si>
  <si>
    <t>West Brittanytown</t>
  </si>
  <si>
    <t>Mullentown</t>
  </si>
  <si>
    <t>Jeffreyberg</t>
  </si>
  <si>
    <t>Brockmouth</t>
  </si>
  <si>
    <t>West Brenda</t>
  </si>
  <si>
    <t>Lake Timothy</t>
  </si>
  <si>
    <t>East Masonton</t>
  </si>
  <si>
    <t>Port Linda</t>
  </si>
  <si>
    <t>Port Christopher</t>
  </si>
  <si>
    <t>New Cassandra</t>
  </si>
  <si>
    <t>South Marytown</t>
  </si>
  <si>
    <t>Fieldsside</t>
  </si>
  <si>
    <t>North Christopherburgh</t>
  </si>
  <si>
    <t>Bankston</t>
  </si>
  <si>
    <t>Kristiemouth</t>
  </si>
  <si>
    <t>Steveburgh</t>
  </si>
  <si>
    <t>Kellyview</t>
  </si>
  <si>
    <t>Port Heidiside</t>
  </si>
  <si>
    <t>East Nathanmouth</t>
  </si>
  <si>
    <t>Lake Karenstad</t>
  </si>
  <si>
    <t>Sandershaven</t>
  </si>
  <si>
    <t>Edwardberg</t>
  </si>
  <si>
    <t>Lake Tanyaland</t>
  </si>
  <si>
    <t>West Kaylabury</t>
  </si>
  <si>
    <t>South Brandonland</t>
  </si>
  <si>
    <t>North Sherri</t>
  </si>
  <si>
    <t>Silvamouth</t>
  </si>
  <si>
    <t>New Patricia</t>
  </si>
  <si>
    <t>Martinezmouth</t>
  </si>
  <si>
    <t>Tonistad</t>
  </si>
  <si>
    <t>Wesleyton</t>
  </si>
  <si>
    <t>Norrisstad</t>
  </si>
  <si>
    <t>New Calvinton</t>
  </si>
  <si>
    <t>Port Davidstad</t>
  </si>
  <si>
    <t>New Leslie</t>
  </si>
  <si>
    <t>Lake Karen</t>
  </si>
  <si>
    <t>South Samantha</t>
  </si>
  <si>
    <t>East Adam</t>
  </si>
  <si>
    <t>South Kennethmouth</t>
  </si>
  <si>
    <t>Tiffanyview</t>
  </si>
  <si>
    <t>Lewisport</t>
  </si>
  <si>
    <t>East Kathleenshire</t>
  </si>
  <si>
    <t>Ashleybury</t>
  </si>
  <si>
    <t>Leahborough</t>
  </si>
  <si>
    <t>East Evelyn</t>
  </si>
  <si>
    <t>Christinashire</t>
  </si>
  <si>
    <t>West Rebeccaside</t>
  </si>
  <si>
    <t>North Sandraborough</t>
  </si>
  <si>
    <t>Port Catherinefurt</t>
  </si>
  <si>
    <t>Nancyport</t>
  </si>
  <si>
    <t>South Andrewfort</t>
  </si>
  <si>
    <t>West Peggy</t>
  </si>
  <si>
    <t>East Teresa</t>
  </si>
  <si>
    <t>Kevinview</t>
  </si>
  <si>
    <t>Jasonmouth</t>
  </si>
  <si>
    <t>West Glennshire</t>
  </si>
  <si>
    <t>Lake Shannonmouth</t>
  </si>
  <si>
    <t>Port Dwayne</t>
  </si>
  <si>
    <t>West Rogerfort</t>
  </si>
  <si>
    <t>Harryton</t>
  </si>
  <si>
    <t>Coltonbury</t>
  </si>
  <si>
    <t>Pennymouth</t>
  </si>
  <si>
    <t>Campbellmouth</t>
  </si>
  <si>
    <t>Alexandermouth</t>
  </si>
  <si>
    <t>Olsonville</t>
  </si>
  <si>
    <t>North Molly</t>
  </si>
  <si>
    <t>Grahamfurt</t>
  </si>
  <si>
    <t>Aprilfort</t>
  </si>
  <si>
    <t>South Stephanieville</t>
  </si>
  <si>
    <t>South Nathanielview</t>
  </si>
  <si>
    <t>Lake Michelefort</t>
  </si>
  <si>
    <t>West Josehaven</t>
  </si>
  <si>
    <t>South Frankmouth</t>
  </si>
  <si>
    <t>North Isaacville</t>
  </si>
  <si>
    <t>Whiteshire</t>
  </si>
  <si>
    <t>Austinhaven</t>
  </si>
  <si>
    <t>Garzatown</t>
  </si>
  <si>
    <t>Port Michealborough</t>
  </si>
  <si>
    <t>Port Douglas</t>
  </si>
  <si>
    <t>Bauershire</t>
  </si>
  <si>
    <t>Port Chad</t>
  </si>
  <si>
    <t>Allenside</t>
  </si>
  <si>
    <t>Whiteberg</t>
  </si>
  <si>
    <t>Smithville</t>
  </si>
  <si>
    <t>Port Aaron</t>
  </si>
  <si>
    <t>Terryland</t>
  </si>
  <si>
    <t>New Jasonside</t>
  </si>
  <si>
    <t>Zunigaside</t>
  </si>
  <si>
    <t>New Courtneyberg</t>
  </si>
  <si>
    <t>Pinedaport</t>
  </si>
  <si>
    <t>Lake Meagan</t>
  </si>
  <si>
    <t>New Michaelfurt</t>
  </si>
  <si>
    <t>North Eduardo</t>
  </si>
  <si>
    <t>Port Patriciafort</t>
  </si>
  <si>
    <t>Lorrainefort</t>
  </si>
  <si>
    <t>Port Ronaldport</t>
  </si>
  <si>
    <t>Lake Jeffrey</t>
  </si>
  <si>
    <t>Kylefort</t>
  </si>
  <si>
    <t>Morsechester</t>
  </si>
  <si>
    <t>North Katherineborough</t>
  </si>
  <si>
    <t>West Nancy</t>
  </si>
  <si>
    <t>Maynardville</t>
  </si>
  <si>
    <t>Justinside</t>
  </si>
  <si>
    <t>Kevinchester</t>
  </si>
  <si>
    <t>Fosterton</t>
  </si>
  <si>
    <t>West Danielville</t>
  </si>
  <si>
    <t>Noahville</t>
  </si>
  <si>
    <t>Eatonbury</t>
  </si>
  <si>
    <t>Lopeztown</t>
  </si>
  <si>
    <t>South Steventown</t>
  </si>
  <si>
    <t>Port Markside</t>
  </si>
  <si>
    <t>Jenniferside</t>
  </si>
  <si>
    <t>Destinybury</t>
  </si>
  <si>
    <t>Sherriside</t>
  </si>
  <si>
    <t>West Travis</t>
  </si>
  <si>
    <t>Kimberlyside</t>
  </si>
  <si>
    <t>Jonesfurt</t>
  </si>
  <si>
    <t>Lauraland</t>
  </si>
  <si>
    <t>Melissafurt</t>
  </si>
  <si>
    <t>North Brendamouth</t>
  </si>
  <si>
    <t>Weavertown</t>
  </si>
  <si>
    <t>Ruthshire</t>
  </si>
  <si>
    <t>Jordanshire</t>
  </si>
  <si>
    <t>Mooreview</t>
  </si>
  <si>
    <t>South Nathanside</t>
  </si>
  <si>
    <t>Joyberg</t>
  </si>
  <si>
    <t>South Harry</t>
  </si>
  <si>
    <t>West Martinview</t>
  </si>
  <si>
    <t>West Victoriahaven</t>
  </si>
  <si>
    <t>Port Shelialand</t>
  </si>
  <si>
    <t>Welchstad</t>
  </si>
  <si>
    <t>North Katherinemouth</t>
  </si>
  <si>
    <t>West Tracey</t>
  </si>
  <si>
    <t>Johnsonstad</t>
  </si>
  <si>
    <t>South Paigefurt</t>
  </si>
  <si>
    <t>South Christinemouth</t>
  </si>
  <si>
    <t>Patrickfort</t>
  </si>
  <si>
    <t>South Danshire</t>
  </si>
  <si>
    <t>Joshire</t>
  </si>
  <si>
    <t>Nguyenside</t>
  </si>
  <si>
    <t>West Matthewmouth</t>
  </si>
  <si>
    <t>Brooksport</t>
  </si>
  <si>
    <t>West Katherine</t>
  </si>
  <si>
    <t>Greenshire</t>
  </si>
  <si>
    <t>Port Emily</t>
  </si>
  <si>
    <t>Michellebury</t>
  </si>
  <si>
    <t>Port Benjaminshire</t>
  </si>
  <si>
    <t>Vincenttown</t>
  </si>
  <si>
    <t>East Stevenland</t>
  </si>
  <si>
    <t>North Courtney</t>
  </si>
  <si>
    <t>Jessicaville</t>
  </si>
  <si>
    <t>East Arthurfort</t>
  </si>
  <si>
    <t>New Brianborough</t>
  </si>
  <si>
    <t>West Courtneyhaven</t>
  </si>
  <si>
    <t>Lake Arthur</t>
  </si>
  <si>
    <t>Port Brianna</t>
  </si>
  <si>
    <t>Swansonshire</t>
  </si>
  <si>
    <t>New Kennethside</t>
  </si>
  <si>
    <t>West Kevinland</t>
  </si>
  <si>
    <t>Anthonyside</t>
  </si>
  <si>
    <t>Davidton</t>
  </si>
  <si>
    <t>New Lori</t>
  </si>
  <si>
    <t>Port Brent</t>
  </si>
  <si>
    <t>Lake Justinbury</t>
  </si>
  <si>
    <t>Christopherville</t>
  </si>
  <si>
    <t>Harrisview</t>
  </si>
  <si>
    <t>Kaylatown</t>
  </si>
  <si>
    <t>Hillburgh</t>
  </si>
  <si>
    <t>Christopherview</t>
  </si>
  <si>
    <t>Port Alexandrastad</t>
  </si>
  <si>
    <t>New Tony</t>
  </si>
  <si>
    <t>Sweeneystad</t>
  </si>
  <si>
    <t>Dannyport</t>
  </si>
  <si>
    <t>Benjaminchester</t>
  </si>
  <si>
    <t>Port Leslie</t>
  </si>
  <si>
    <t>Boothside</t>
  </si>
  <si>
    <t>North Brandonmouth</t>
  </si>
  <si>
    <t>New Ray</t>
  </si>
  <si>
    <t>Lake Paulchester</t>
  </si>
  <si>
    <t>New Shelley</t>
  </si>
  <si>
    <t>Port Brenda</t>
  </si>
  <si>
    <t>Grayhaven</t>
  </si>
  <si>
    <t>East Kennethville</t>
  </si>
  <si>
    <t>Brendaville</t>
  </si>
  <si>
    <t>New Sonya</t>
  </si>
  <si>
    <t>Lake Connor</t>
  </si>
  <si>
    <t>North Jodi</t>
  </si>
  <si>
    <t>Orrmouth</t>
  </si>
  <si>
    <t>Port Karenmouth</t>
  </si>
  <si>
    <t>Isaacfort</t>
  </si>
  <si>
    <t>Jacobshire</t>
  </si>
  <si>
    <t>Tiffanyton</t>
  </si>
  <si>
    <t>West Markburgh</t>
  </si>
  <si>
    <t>Chelseaberg</t>
  </si>
  <si>
    <t>Jimenezshire</t>
  </si>
  <si>
    <t>East Daniellefort</t>
  </si>
  <si>
    <t>North Johntown</t>
  </si>
  <si>
    <t>East Mary</t>
  </si>
  <si>
    <t>New Joseph</t>
  </si>
  <si>
    <t>West Lesliestad</t>
  </si>
  <si>
    <t>North Diane</t>
  </si>
  <si>
    <t>East Collinhaven</t>
  </si>
  <si>
    <t>Christensenhaven</t>
  </si>
  <si>
    <t>North Charles</t>
  </si>
  <si>
    <t>New Heathertown</t>
  </si>
  <si>
    <t>East Patriciaberg</t>
  </si>
  <si>
    <t>Port Peterbury</t>
  </si>
  <si>
    <t>Johnland</t>
  </si>
  <si>
    <t>Jessicabury</t>
  </si>
  <si>
    <t>Lake Gloria</t>
  </si>
  <si>
    <t>North Chadberg</t>
  </si>
  <si>
    <t>West Saraland</t>
  </si>
  <si>
    <t>Derekside</t>
  </si>
  <si>
    <t>Joseville</t>
  </si>
  <si>
    <t>East Michaelport</t>
  </si>
  <si>
    <t>East Sandra</t>
  </si>
  <si>
    <t>West Annaview</t>
  </si>
  <si>
    <t>Port Jason</t>
  </si>
  <si>
    <t>Judyburgh</t>
  </si>
  <si>
    <t>South Jenniferport</t>
  </si>
  <si>
    <t>East Elizabethbury</t>
  </si>
  <si>
    <t>Nicoleburgh</t>
  </si>
  <si>
    <t>Walkerland</t>
  </si>
  <si>
    <t>East Dawnmouth</t>
  </si>
  <si>
    <t>North Lancehaven</t>
  </si>
  <si>
    <t>West Morgan</t>
  </si>
  <si>
    <t>Daymouth</t>
  </si>
  <si>
    <t>West Paul</t>
  </si>
  <si>
    <t>Greenfurt</t>
  </si>
  <si>
    <t>Parksmouth</t>
  </si>
  <si>
    <t>Ashleytown</t>
  </si>
  <si>
    <t>Doylefort</t>
  </si>
  <si>
    <t>Kristenmouth</t>
  </si>
  <si>
    <t>Jaredport</t>
  </si>
  <si>
    <t>Arnoldville</t>
  </si>
  <si>
    <t>Matamouth</t>
  </si>
  <si>
    <t>New Kimberlybury</t>
  </si>
  <si>
    <t>Victoriaport</t>
  </si>
  <si>
    <t>Smithshire</t>
  </si>
  <si>
    <t>Gateshaven</t>
  </si>
  <si>
    <t>North Katherinebury</t>
  </si>
  <si>
    <t>Davidshire</t>
  </si>
  <si>
    <t>Kimberlymouth</t>
  </si>
  <si>
    <t>Pearsonland</t>
  </si>
  <si>
    <t>Lake Michellebury</t>
  </si>
  <si>
    <t>Torresmouth</t>
  </si>
  <si>
    <t>Port Angelastad</t>
  </si>
  <si>
    <t>East Courtneyville</t>
  </si>
  <si>
    <t>Stevensburgh</t>
  </si>
  <si>
    <t>Barkerview</t>
  </si>
  <si>
    <t>Patriciahaven</t>
  </si>
  <si>
    <t>Leside</t>
  </si>
  <si>
    <t>Cruzview</t>
  </si>
  <si>
    <t>Amyberg</t>
  </si>
  <si>
    <t>Port Meaganbury</t>
  </si>
  <si>
    <t>Edwardside</t>
  </si>
  <si>
    <t>Elliottborough</t>
  </si>
  <si>
    <t>Mackview</t>
  </si>
  <si>
    <t>Cherylchester</t>
  </si>
  <si>
    <t>North Krystal</t>
  </si>
  <si>
    <t>Sandersland</t>
  </si>
  <si>
    <t>East Michaelside</t>
  </si>
  <si>
    <t>Jacobsonhaven</t>
  </si>
  <si>
    <t>Rebeccaside</t>
  </si>
  <si>
    <t>North Timothyfurt</t>
  </si>
  <si>
    <t>East Samuelfurt</t>
  </si>
  <si>
    <t>Aaronberg</t>
  </si>
  <si>
    <t>Blackside</t>
  </si>
  <si>
    <t>Dennistown</t>
  </si>
  <si>
    <t>Lake Geoffreyville</t>
  </si>
  <si>
    <t>Mckenziechester</t>
  </si>
  <si>
    <t>West Catherine</t>
  </si>
  <si>
    <t>Floreshaven</t>
  </si>
  <si>
    <t>West Nathanborough</t>
  </si>
  <si>
    <t>Greerborough</t>
  </si>
  <si>
    <t>Campbellburgh</t>
  </si>
  <si>
    <t>New Brentberg</t>
  </si>
  <si>
    <t>West Bradleyside</t>
  </si>
  <si>
    <t>Armstrongborough</t>
  </si>
  <si>
    <t>North Donnaland</t>
  </si>
  <si>
    <t>Lake Joshua</t>
  </si>
  <si>
    <t>Joanshire</t>
  </si>
  <si>
    <t>Baileybury</t>
  </si>
  <si>
    <t>Port Catherinechester</t>
  </si>
  <si>
    <t>Port Glenda</t>
  </si>
  <si>
    <t>Scottview</t>
  </si>
  <si>
    <t>Port Haroldside</t>
  </si>
  <si>
    <t>North Paul</t>
  </si>
  <si>
    <t>East Leonard</t>
  </si>
  <si>
    <t>Ramseyview</t>
  </si>
  <si>
    <t>South Maria</t>
  </si>
  <si>
    <t>North Cynthia</t>
  </si>
  <si>
    <t>East Garymouth</t>
  </si>
  <si>
    <t>Nancyside</t>
  </si>
  <si>
    <t>Lake Adrianabury</t>
  </si>
  <si>
    <t>North Mariastad</t>
  </si>
  <si>
    <t>New Kellychester</t>
  </si>
  <si>
    <t>West Samantha</t>
  </si>
  <si>
    <t>Floresburgh</t>
  </si>
  <si>
    <t>West Taylor</t>
  </si>
  <si>
    <t>Ricehaven</t>
  </si>
  <si>
    <t>West Denise</t>
  </si>
  <si>
    <t>East Thomasstad</t>
  </si>
  <si>
    <t>Beckbury</t>
  </si>
  <si>
    <t>East Dominiquefurt</t>
  </si>
  <si>
    <t>North Paulstad</t>
  </si>
  <si>
    <t>South Joelchester</t>
  </si>
  <si>
    <t>Port Andrea</t>
  </si>
  <si>
    <t>Douglasport</t>
  </si>
  <si>
    <t>East Katieview</t>
  </si>
  <si>
    <t>South Kimberlyburgh</t>
  </si>
  <si>
    <t>Harrisfort</t>
  </si>
  <si>
    <t>Angelabury</t>
  </si>
  <si>
    <t>Griffinview</t>
  </si>
  <si>
    <t>Rayborough</t>
  </si>
  <si>
    <t>Trevorstad</t>
  </si>
  <si>
    <t>Robertsville</t>
  </si>
  <si>
    <t>Veronicabury</t>
  </si>
  <si>
    <t>Arellanoville</t>
  </si>
  <si>
    <t>Jonathanbury</t>
  </si>
  <si>
    <t>Watsonton</t>
  </si>
  <si>
    <t>West Kristi</t>
  </si>
  <si>
    <t>West Robertland</t>
  </si>
  <si>
    <t>Kellyshire</t>
  </si>
  <si>
    <t>West Traceyton</t>
  </si>
  <si>
    <t>North Angelastad</t>
  </si>
  <si>
    <t>Joehaven</t>
  </si>
  <si>
    <t>Wardhaven</t>
  </si>
  <si>
    <t>Lindseyton</t>
  </si>
  <si>
    <t>East Scottstad</t>
  </si>
  <si>
    <t>East Ambertown</t>
  </si>
  <si>
    <t>Sarahstad</t>
  </si>
  <si>
    <t>Yorkland</t>
  </si>
  <si>
    <t>West Marciachester</t>
  </si>
  <si>
    <t>Grossville</t>
  </si>
  <si>
    <t>Schmidtfort</t>
  </si>
  <si>
    <t>Knightburgh</t>
  </si>
  <si>
    <t>East Jose</t>
  </si>
  <si>
    <t>New Juliaborough</t>
  </si>
  <si>
    <t>Banksland</t>
  </si>
  <si>
    <t>Figueroaborough</t>
  </si>
  <si>
    <t>New Kenneth</t>
  </si>
  <si>
    <t>Laurabury</t>
  </si>
  <si>
    <t>Lake Ericaside</t>
  </si>
  <si>
    <t>New Danielland</t>
  </si>
  <si>
    <t>New Jenniferton</t>
  </si>
  <si>
    <t>Port Michele</t>
  </si>
  <si>
    <t>North Jaredberg</t>
  </si>
  <si>
    <t>East Brendanside</t>
  </si>
  <si>
    <t>Teresaton</t>
  </si>
  <si>
    <t>West Alicia</t>
  </si>
  <si>
    <t>North Brenda</t>
  </si>
  <si>
    <t>East Todd</t>
  </si>
  <si>
    <t>Crystalmouth</t>
  </si>
  <si>
    <t>North Kaitlin</t>
  </si>
  <si>
    <t>Andreaport</t>
  </si>
  <si>
    <t>Kimberlytown</t>
  </si>
  <si>
    <t>Lake Roberto</t>
  </si>
  <si>
    <t>South Georgeshire</t>
  </si>
  <si>
    <t>Suarezstad</t>
  </si>
  <si>
    <t>Carrieshire</t>
  </si>
  <si>
    <t>East Michaelland</t>
  </si>
  <si>
    <t>Lake Robertshire</t>
  </si>
  <si>
    <t>Port Christineport</t>
  </si>
  <si>
    <t>West Nathanside</t>
  </si>
  <si>
    <t>Cochranside</t>
  </si>
  <si>
    <t>Dunnstad</t>
  </si>
  <si>
    <t>Amybury</t>
  </si>
  <si>
    <t>West Jenniferburgh</t>
  </si>
  <si>
    <t>East Erintown</t>
  </si>
  <si>
    <t>South Jacobtown</t>
  </si>
  <si>
    <t>North Cory</t>
  </si>
  <si>
    <t>New Colleen</t>
  </si>
  <si>
    <t>East Antonio</t>
  </si>
  <si>
    <t>Laurafort</t>
  </si>
  <si>
    <t>Keithberg</t>
  </si>
  <si>
    <t>South Paulton</t>
  </si>
  <si>
    <t>Bruceberg</t>
  </si>
  <si>
    <t>Kingside</t>
  </si>
  <si>
    <t>Jamesview</t>
  </si>
  <si>
    <t>Hensonland</t>
  </si>
  <si>
    <t>Rachelfurt</t>
  </si>
  <si>
    <t>New Mackenziemouth</t>
  </si>
  <si>
    <t>Ibarratown</t>
  </si>
  <si>
    <t>South Ericbury</t>
  </si>
  <si>
    <t>Lake Jillfurt</t>
  </si>
  <si>
    <t>Port Shelby</t>
  </si>
  <si>
    <t>Rachelbury</t>
  </si>
  <si>
    <t>East Elizabethton</t>
  </si>
  <si>
    <t>Edwardsfurt</t>
  </si>
  <si>
    <t>Brianview</t>
  </si>
  <si>
    <t>West Cameron</t>
  </si>
  <si>
    <t>Rosariotown</t>
  </si>
  <si>
    <t>Jeanneton</t>
  </si>
  <si>
    <t>Ginabury</t>
  </si>
  <si>
    <t>New Chadland</t>
  </si>
  <si>
    <t>Jasminton</t>
  </si>
  <si>
    <t>North Brendaland</t>
  </si>
  <si>
    <t>Lake Laurieburgh</t>
  </si>
  <si>
    <t>Ritterberg</t>
  </si>
  <si>
    <t>North Sallyport</t>
  </si>
  <si>
    <t>Mckinneymouth</t>
  </si>
  <si>
    <t>Robinsonfurt</t>
  </si>
  <si>
    <t>Susanmouth</t>
  </si>
  <si>
    <t>South Jenny</t>
  </si>
  <si>
    <t>South Christine</t>
  </si>
  <si>
    <t>Lake Anthonyborough</t>
  </si>
  <si>
    <t>Port Gordonside</t>
  </si>
  <si>
    <t>Jasonville</t>
  </si>
  <si>
    <t>East Traciland</t>
  </si>
  <si>
    <t>Lake Dianeshire</t>
  </si>
  <si>
    <t>New Kennethchester</t>
  </si>
  <si>
    <t>Darrenbury</t>
  </si>
  <si>
    <t>East Tyler</t>
  </si>
  <si>
    <t>Alexanderchester</t>
  </si>
  <si>
    <t>Galvanmouth</t>
  </si>
  <si>
    <t>North John</t>
  </si>
  <si>
    <t>Petersonmouth</t>
  </si>
  <si>
    <t>Port Paul</t>
  </si>
  <si>
    <t>Wilcoxmouth</t>
  </si>
  <si>
    <t>Angelaview</t>
  </si>
  <si>
    <t>South Kellyport</t>
  </si>
  <si>
    <t>Baileyland</t>
  </si>
  <si>
    <t>Rebeccamouth</t>
  </si>
  <si>
    <t>Jodyville</t>
  </si>
  <si>
    <t>Tiffanymouth</t>
  </si>
  <si>
    <t>Kristinastad</t>
  </si>
  <si>
    <t>Sullivanville</t>
  </si>
  <si>
    <t>Moyerborough</t>
  </si>
  <si>
    <t>Martinezstad</t>
  </si>
  <si>
    <t>Mosschester</t>
  </si>
  <si>
    <t>Brendanstad</t>
  </si>
  <si>
    <t>Port Gabrielton</t>
  </si>
  <si>
    <t>Andersonport</t>
  </si>
  <si>
    <t>Jacksonmouth</t>
  </si>
  <si>
    <t>Russellborough</t>
  </si>
  <si>
    <t>South Michaelmouth</t>
  </si>
  <si>
    <t>Heidimouth</t>
  </si>
  <si>
    <t>South Nathanhaven</t>
  </si>
  <si>
    <t>Port Alyssachester</t>
  </si>
  <si>
    <t>Lake Linda</t>
  </si>
  <si>
    <t>East Christianside</t>
  </si>
  <si>
    <t>New Ianstad</t>
  </si>
  <si>
    <t>Lake Tamaramouth</t>
  </si>
  <si>
    <t>Morgantown</t>
  </si>
  <si>
    <t>West Jamesview</t>
  </si>
  <si>
    <t>North Martin</t>
  </si>
  <si>
    <t>Harringtonhaven</t>
  </si>
  <si>
    <t>West Kristen</t>
  </si>
  <si>
    <t>Joshuamouth</t>
  </si>
  <si>
    <t>Port Ericmouth</t>
  </si>
  <si>
    <t>Jasonview</t>
  </si>
  <si>
    <t>Port Isaacton</t>
  </si>
  <si>
    <t>Kelseybury</t>
  </si>
  <si>
    <t>Lynnton</t>
  </si>
  <si>
    <t>Lake Lauren</t>
  </si>
  <si>
    <t>Penaport</t>
  </si>
  <si>
    <t>East Samantha</t>
  </si>
  <si>
    <t>Lake Carolineview</t>
  </si>
  <si>
    <t>Jasmineland</t>
  </si>
  <si>
    <t>Janethaven</t>
  </si>
  <si>
    <t>West Jacobberg</t>
  </si>
  <si>
    <t>North Tammyland</t>
  </si>
  <si>
    <t>West Jillside</t>
  </si>
  <si>
    <t>New Williammouth</t>
  </si>
  <si>
    <t>Avilaborough</t>
  </si>
  <si>
    <t>Sethside</t>
  </si>
  <si>
    <t>Douglashaven</t>
  </si>
  <si>
    <t>Fordburgh</t>
  </si>
  <si>
    <t>Andrewmouth</t>
  </si>
  <si>
    <t>Sanchezhaven</t>
  </si>
  <si>
    <t>North Juliefort</t>
  </si>
  <si>
    <t>Kingburgh</t>
  </si>
  <si>
    <t>Andrealand</t>
  </si>
  <si>
    <t>West Suzanne</t>
  </si>
  <si>
    <t>West Wanda</t>
  </si>
  <si>
    <t>Mcgeemouth</t>
  </si>
  <si>
    <t>Watkinsbury</t>
  </si>
  <si>
    <t>West Aaron</t>
  </si>
  <si>
    <t>Catherineville</t>
  </si>
  <si>
    <t>East Elizabethport</t>
  </si>
  <si>
    <t>Castilloborough</t>
  </si>
  <si>
    <t>East Shari</t>
  </si>
  <si>
    <t>Nicholasmouth</t>
  </si>
  <si>
    <t>Olsenburgh</t>
  </si>
  <si>
    <t>Martinezburgh</t>
  </si>
  <si>
    <t>Goodmanshire</t>
  </si>
  <si>
    <t>West Sabrina</t>
  </si>
  <si>
    <t>West Jaredborough</t>
  </si>
  <si>
    <t>Janetburgh</t>
  </si>
  <si>
    <t>Jesseland</t>
  </si>
  <si>
    <t>Mullinsshire</t>
  </si>
  <si>
    <t>West Vincentmouth</t>
  </si>
  <si>
    <t>West Davidbury</t>
  </si>
  <si>
    <t>Markhaven</t>
  </si>
  <si>
    <t>Rushton</t>
  </si>
  <si>
    <t>Lisaview</t>
  </si>
  <si>
    <t>Deanburgh</t>
  </si>
  <si>
    <t>Kellymouth</t>
  </si>
  <si>
    <t>Lisafort</t>
  </si>
  <si>
    <t>Hendersonview</t>
  </si>
  <si>
    <t>Wilsonburgh</t>
  </si>
  <si>
    <t>Javierfurt</t>
  </si>
  <si>
    <t>Griffithmouth</t>
  </si>
  <si>
    <t>West Zacharyville</t>
  </si>
  <si>
    <t>New Derrick</t>
  </si>
  <si>
    <t>Deniseton</t>
  </si>
  <si>
    <t>Danielleborough</t>
  </si>
  <si>
    <t>Kempborough</t>
  </si>
  <si>
    <t>Alexandriamouth</t>
  </si>
  <si>
    <t>Porterfurt</t>
  </si>
  <si>
    <t>Barbarastad</t>
  </si>
  <si>
    <t>East James</t>
  </si>
  <si>
    <t>Allenborough</t>
  </si>
  <si>
    <t>New Joseland</t>
  </si>
  <si>
    <t>Campbellchester</t>
  </si>
  <si>
    <t>Lake Saraberg</t>
  </si>
  <si>
    <t>Johnnyview</t>
  </si>
  <si>
    <t>South Kathleenhaven</t>
  </si>
  <si>
    <t>Port Mary</t>
  </si>
  <si>
    <t>Karenchester</t>
  </si>
  <si>
    <t>Millerside</t>
  </si>
  <si>
    <t>New Luisstad</t>
  </si>
  <si>
    <t>Michaelstad</t>
  </si>
  <si>
    <t>Port Darrellberg</t>
  </si>
  <si>
    <t>Lake Danielside</t>
  </si>
  <si>
    <t>Howellfort</t>
  </si>
  <si>
    <t>North Rebeccafurt</t>
  </si>
  <si>
    <t>Floresside</t>
  </si>
  <si>
    <t>Daviston</t>
  </si>
  <si>
    <t>Lake George</t>
  </si>
  <si>
    <t>Daleton</t>
  </si>
  <si>
    <t>Lake Cristinaberg</t>
  </si>
  <si>
    <t>Jefferystad</t>
  </si>
  <si>
    <t>New Matthewburgh</t>
  </si>
  <si>
    <t>East Stephanieshire</t>
  </si>
  <si>
    <t>New Ronnietown</t>
  </si>
  <si>
    <t>New Autumn</t>
  </si>
  <si>
    <t>Markborough</t>
  </si>
  <si>
    <t>Lopezchester</t>
  </si>
  <si>
    <t>Lake Michelle</t>
  </si>
  <si>
    <t>West Jasmineton</t>
  </si>
  <si>
    <t>Moonborough</t>
  </si>
  <si>
    <t>Port Jessica</t>
  </si>
  <si>
    <t>Port Danielburgh</t>
  </si>
  <si>
    <t>Smithtown</t>
  </si>
  <si>
    <t>West Jeffreyfurt</t>
  </si>
  <si>
    <t>Elliottton</t>
  </si>
  <si>
    <t>Robinborough</t>
  </si>
  <si>
    <t>Valeriebury</t>
  </si>
  <si>
    <t>West Michelle</t>
  </si>
  <si>
    <t>Bautistaview</t>
  </si>
  <si>
    <t>South Kerry</t>
  </si>
  <si>
    <t>Danielside</t>
  </si>
  <si>
    <t>Waltersland</t>
  </si>
  <si>
    <t>West Lanceberg</t>
  </si>
  <si>
    <t>Port Ashleyside</t>
  </si>
  <si>
    <t>New Michaelhaven</t>
  </si>
  <si>
    <t>Jordanmouth</t>
  </si>
  <si>
    <t>Mcgeefort</t>
  </si>
  <si>
    <t>Kayleeshire</t>
  </si>
  <si>
    <t>Mileshaven</t>
  </si>
  <si>
    <t>South Josephfort</t>
  </si>
  <si>
    <t>Madelineville</t>
  </si>
  <si>
    <t>Carrport</t>
  </si>
  <si>
    <t>East Ginaberg</t>
  </si>
  <si>
    <t>Lucerochester</t>
  </si>
  <si>
    <t>Peggyton</t>
  </si>
  <si>
    <t>Burkefort</t>
  </si>
  <si>
    <t>Johnview</t>
  </si>
  <si>
    <t>Kristinport</t>
  </si>
  <si>
    <t>East Raymond</t>
  </si>
  <si>
    <t>Amandamouth</t>
  </si>
  <si>
    <t>New Adam</t>
  </si>
  <si>
    <t>South Danielleland</t>
  </si>
  <si>
    <t>Lauraport</t>
  </si>
  <si>
    <t>North Bridgetchester</t>
  </si>
  <si>
    <t>South Andreafurt</t>
  </si>
  <si>
    <t>West Alexandraville</t>
  </si>
  <si>
    <t>East Ana</t>
  </si>
  <si>
    <t>South Laurenshire</t>
  </si>
  <si>
    <t>East Dave</t>
  </si>
  <si>
    <t>West Rachel</t>
  </si>
  <si>
    <t>Aliciaton</t>
  </si>
  <si>
    <t>East Nicolemouth</t>
  </si>
  <si>
    <t>Port Erictown</t>
  </si>
  <si>
    <t>Lawrenceville</t>
  </si>
  <si>
    <t>Christopherborough</t>
  </si>
  <si>
    <t>Andersonview</t>
  </si>
  <si>
    <t>Ruthberg</t>
  </si>
  <si>
    <t>East Katietown</t>
  </si>
  <si>
    <t>Terribury</t>
  </si>
  <si>
    <t>North Valerie</t>
  </si>
  <si>
    <t>North Susan</t>
  </si>
  <si>
    <t>Port Nicole</t>
  </si>
  <si>
    <t>New Paul</t>
  </si>
  <si>
    <t>Kennethside</t>
  </si>
  <si>
    <t>North Thomas</t>
  </si>
  <si>
    <t>Sanchezmouth</t>
  </si>
  <si>
    <t>West Emilyport</t>
  </si>
  <si>
    <t>Vegachester</t>
  </si>
  <si>
    <t>New Melissastad</t>
  </si>
  <si>
    <t>Chadmouth</t>
  </si>
  <si>
    <t>Lake Robertborough</t>
  </si>
  <si>
    <t>New Dominique</t>
  </si>
  <si>
    <t>Ramirezberg</t>
  </si>
  <si>
    <t>Port Frank</t>
  </si>
  <si>
    <t>New Martinborough</t>
  </si>
  <si>
    <t>Baileyfort</t>
  </si>
  <si>
    <t>Garrisonshire</t>
  </si>
  <si>
    <t>East Emilyport</t>
  </si>
  <si>
    <t>Alvinville</t>
  </si>
  <si>
    <t>Patriciafurt</t>
  </si>
  <si>
    <t>East Ronniefurt</t>
  </si>
  <si>
    <t>Port Debraland</t>
  </si>
  <si>
    <t>South Lisaborough</t>
  </si>
  <si>
    <t>Laneland</t>
  </si>
  <si>
    <t>Michellemouth</t>
  </si>
  <si>
    <t>Port Gregory</t>
  </si>
  <si>
    <t>Colleenview</t>
  </si>
  <si>
    <t>Hamiltonmouth</t>
  </si>
  <si>
    <t>Nataliemouth</t>
  </si>
  <si>
    <t>Martinmouth</t>
  </si>
  <si>
    <t>Danaberg</t>
  </si>
  <si>
    <t>New Jamiemouth</t>
  </si>
  <si>
    <t>Cohentown</t>
  </si>
  <si>
    <t>West Mandy</t>
  </si>
  <si>
    <t>Bruceport</t>
  </si>
  <si>
    <t>Donnachester</t>
  </si>
  <si>
    <t>Carterview</t>
  </si>
  <si>
    <t>Longside</t>
  </si>
  <si>
    <t>West Allisonfurt</t>
  </si>
  <si>
    <t>New Alicia</t>
  </si>
  <si>
    <t>Susanshire</t>
  </si>
  <si>
    <t>Olsenberg</t>
  </si>
  <si>
    <t>East Roymouth</t>
  </si>
  <si>
    <t>Lauramouth</t>
  </si>
  <si>
    <t>Patrickfurt</t>
  </si>
  <si>
    <t>Guzmanborough</t>
  </si>
  <si>
    <t>New Keithmouth</t>
  </si>
  <si>
    <t>New Robertchester</t>
  </si>
  <si>
    <t>Lake Hannahton</t>
  </si>
  <si>
    <t>Acostaburgh</t>
  </si>
  <si>
    <t>New Carolynport</t>
  </si>
  <si>
    <t>Davidland</t>
  </si>
  <si>
    <t>Keithview</t>
  </si>
  <si>
    <t>Kennedyfurt</t>
  </si>
  <si>
    <t>Robertsshire</t>
  </si>
  <si>
    <t>Paulview</t>
  </si>
  <si>
    <t>Annettemouth</t>
  </si>
  <si>
    <t>Peterview</t>
  </si>
  <si>
    <t>Edwardstown</t>
  </si>
  <si>
    <t>East Mariachester</t>
  </si>
  <si>
    <t>Lake Rebecca</t>
  </si>
  <si>
    <t>Patrickside</t>
  </si>
  <si>
    <t>North Kristen</t>
  </si>
  <si>
    <t>Davisfort</t>
  </si>
  <si>
    <t>Rachelchester</t>
  </si>
  <si>
    <t>Port Kristen</t>
  </si>
  <si>
    <t>North Douglaston</t>
  </si>
  <si>
    <t>New Francisco</t>
  </si>
  <si>
    <t>South Kristine</t>
  </si>
  <si>
    <t>New Elizabethton</t>
  </si>
  <si>
    <t>South Anitamouth</t>
  </si>
  <si>
    <t>Larabury</t>
  </si>
  <si>
    <t>Olsonshire</t>
  </si>
  <si>
    <t>North Beth</t>
  </si>
  <si>
    <t>Port Kaitlynland</t>
  </si>
  <si>
    <t>South Andreabury</t>
  </si>
  <si>
    <t>Lake Lisatown</t>
  </si>
  <si>
    <t>North Eileen</t>
  </si>
  <si>
    <t>Reyesland</t>
  </si>
  <si>
    <t>West Amberland</t>
  </si>
  <si>
    <t>Hendrickschester</t>
  </si>
  <si>
    <t>Lucasborough</t>
  </si>
  <si>
    <t>Leonport</t>
  </si>
  <si>
    <t>Shirleyport</t>
  </si>
  <si>
    <t>Mayshire</t>
  </si>
  <si>
    <t>Stanleybury</t>
  </si>
  <si>
    <t>East Jessicaton</t>
  </si>
  <si>
    <t>Paulaview</t>
  </si>
  <si>
    <t>West Dustintown</t>
  </si>
  <si>
    <t>Lake Kimberlyburgh</t>
  </si>
  <si>
    <t>East Russellchester</t>
  </si>
  <si>
    <t>Andersonborough</t>
  </si>
  <si>
    <t>Nielsenbury</t>
  </si>
  <si>
    <t>Sandersberg</t>
  </si>
  <si>
    <t>Billyfurt</t>
  </si>
  <si>
    <t>West Isaiahbury</t>
  </si>
  <si>
    <t>New Beckytown</t>
  </si>
  <si>
    <t>Montoyatown</t>
  </si>
  <si>
    <t>West Jessicachester</t>
  </si>
  <si>
    <t>Rebeccaberg</t>
  </si>
  <si>
    <t>Mcneilfort</t>
  </si>
  <si>
    <t>Port Sarahport</t>
  </si>
  <si>
    <t>New Steventon</t>
  </si>
  <si>
    <t>East Sherryport</t>
  </si>
  <si>
    <t>Levyborough</t>
  </si>
  <si>
    <t>Zacharymouth</t>
  </si>
  <si>
    <t>Larsenside</t>
  </si>
  <si>
    <t>Floydhaven</t>
  </si>
  <si>
    <t>Donnabury</t>
  </si>
  <si>
    <t>North Zacharyborough</t>
  </si>
  <si>
    <t>Davisberg</t>
  </si>
  <si>
    <t>Haaston</t>
  </si>
  <si>
    <t>Danielsview</t>
  </si>
  <si>
    <t>East Abigailport</t>
  </si>
  <si>
    <t>West Valerie</t>
  </si>
  <si>
    <t>South Lynnport</t>
  </si>
  <si>
    <t>New Susan</t>
  </si>
  <si>
    <t>Reedstad</t>
  </si>
  <si>
    <t>West Jenniferfurt</t>
  </si>
  <si>
    <t>Roblesville</t>
  </si>
  <si>
    <t>South Ianview</t>
  </si>
  <si>
    <t>North Emilyfort</t>
  </si>
  <si>
    <t>Donaldmouth</t>
  </si>
  <si>
    <t>Leefurt</t>
  </si>
  <si>
    <t>Lake Olivia</t>
  </si>
  <si>
    <t>Wisefort</t>
  </si>
  <si>
    <t>Navarroport</t>
  </si>
  <si>
    <t>Jeffreyburgh</t>
  </si>
  <si>
    <t>South Martinfurt</t>
  </si>
  <si>
    <t>West Meghanport</t>
  </si>
  <si>
    <t>Mayerstad</t>
  </si>
  <si>
    <t>Murillomouth</t>
  </si>
  <si>
    <t>Frederickland</t>
  </si>
  <si>
    <t>Adammouth</t>
  </si>
  <si>
    <t>South Davidshire</t>
  </si>
  <si>
    <t>East Betty</t>
  </si>
  <si>
    <t>Lake Matthew</t>
  </si>
  <si>
    <t>North Derek</t>
  </si>
  <si>
    <t>Lake Victorfort</t>
  </si>
  <si>
    <t>Port Laurieborough</t>
  </si>
  <si>
    <t>Teresafort</t>
  </si>
  <si>
    <t>North Danielmouth</t>
  </si>
  <si>
    <t>North Angelabury</t>
  </si>
  <si>
    <t>Alyssabury</t>
  </si>
  <si>
    <t>Amandaport</t>
  </si>
  <si>
    <t>North Dwayneburgh</t>
  </si>
  <si>
    <t>West Joanne</t>
  </si>
  <si>
    <t>Port Rossmouth</t>
  </si>
  <si>
    <t>Owensfort</t>
  </si>
  <si>
    <t>New Kristinfurt</t>
  </si>
  <si>
    <t>East Stephanieberg</t>
  </si>
  <si>
    <t>South Victoriaborough</t>
  </si>
  <si>
    <t>New Briannamouth</t>
  </si>
  <si>
    <t>Lopezside</t>
  </si>
  <si>
    <t>South Karen</t>
  </si>
  <si>
    <t>Lake Williamstad</t>
  </si>
  <si>
    <t>New Andrewshire</t>
  </si>
  <si>
    <t>West Jacqueline</t>
  </si>
  <si>
    <t>Shannonview</t>
  </si>
  <si>
    <t>Cynthiaberg</t>
  </si>
  <si>
    <t>Dianefurt</t>
  </si>
  <si>
    <t>Port Angel</t>
  </si>
  <si>
    <t>South Jonathan</t>
  </si>
  <si>
    <t>West Erinville</t>
  </si>
  <si>
    <t>Rosaleston</t>
  </si>
  <si>
    <t>Chadchester</t>
  </si>
  <si>
    <t>Port Jimville</t>
  </si>
  <si>
    <t>Port Jodiborough</t>
  </si>
  <si>
    <t>Jamesfort</t>
  </si>
  <si>
    <t>Danielland</t>
  </si>
  <si>
    <t>Fostermouth</t>
  </si>
  <si>
    <t>East Misty</t>
  </si>
  <si>
    <t>Dawnfurt</t>
  </si>
  <si>
    <t>East Keithton</t>
  </si>
  <si>
    <t>North Timothy</t>
  </si>
  <si>
    <t>West Victor</t>
  </si>
  <si>
    <t>East Shellybury</t>
  </si>
  <si>
    <t>Paulastad</t>
  </si>
  <si>
    <t>New Dale</t>
  </si>
  <si>
    <t>Jennachester</t>
  </si>
  <si>
    <t>South Charlesville</t>
  </si>
  <si>
    <t>South Jeffrey</t>
  </si>
  <si>
    <t>Gravesshire</t>
  </si>
  <si>
    <t>South Crystal</t>
  </si>
  <si>
    <t>New Jesse</t>
  </si>
  <si>
    <t>Jimhaven</t>
  </si>
  <si>
    <t>Nathanmouth</t>
  </si>
  <si>
    <t>Port Scottside</t>
  </si>
  <si>
    <t>Sandraburgh</t>
  </si>
  <si>
    <t>Lake Racheltown</t>
  </si>
  <si>
    <t>Port Kathleenville</t>
  </si>
  <si>
    <t>Wrightchester</t>
  </si>
  <si>
    <t>North Brandy</t>
  </si>
  <si>
    <t>New Aprilview</t>
  </si>
  <si>
    <t>Fuentesmouth</t>
  </si>
  <si>
    <t>Reginachester</t>
  </si>
  <si>
    <t>Frankmouth</t>
  </si>
  <si>
    <t>Lake Kerryton</t>
  </si>
  <si>
    <t>East Ginashire</t>
  </si>
  <si>
    <t>Marcton</t>
  </si>
  <si>
    <t>West Josephton</t>
  </si>
  <si>
    <t>Lake Christinamouth</t>
  </si>
  <si>
    <t>South Joseshire</t>
  </si>
  <si>
    <t>Port Tylerfort</t>
  </si>
  <si>
    <t>Petersontown</t>
  </si>
  <si>
    <t>Karenfort</t>
  </si>
  <si>
    <t>East Kristen</t>
  </si>
  <si>
    <t>South Terrimouth</t>
  </si>
  <si>
    <t>Desireefort</t>
  </si>
  <si>
    <t>Duanefort</t>
  </si>
  <si>
    <t>Kaitlynburgh</t>
  </si>
  <si>
    <t>West Bradley</t>
  </si>
  <si>
    <t>Romerostad</t>
  </si>
  <si>
    <t>Lewisville</t>
  </si>
  <si>
    <t>Wallerton</t>
  </si>
  <si>
    <t>New Donald</t>
  </si>
  <si>
    <t>Justinhaven</t>
  </si>
  <si>
    <t>West Shannon</t>
  </si>
  <si>
    <t>New Petermouth</t>
  </si>
  <si>
    <t>Derekberg</t>
  </si>
  <si>
    <t>Ericahaven</t>
  </si>
  <si>
    <t>Normanview</t>
  </si>
  <si>
    <t>Sonyamouth</t>
  </si>
  <si>
    <t>New Jeffery</t>
  </si>
  <si>
    <t>West Madison</t>
  </si>
  <si>
    <t>Kathyburgh</t>
  </si>
  <si>
    <t>Elizabethton</t>
  </si>
  <si>
    <t>Dixonside</t>
  </si>
  <si>
    <t>Port Anthonyborough</t>
  </si>
  <si>
    <t>North Kristin</t>
  </si>
  <si>
    <t>Jillberg</t>
  </si>
  <si>
    <t>South Michealview</t>
  </si>
  <si>
    <t>Castroshire</t>
  </si>
  <si>
    <t>Port Melinda</t>
  </si>
  <si>
    <t>Edwardmouth</t>
  </si>
  <si>
    <t>North Jennifertown</t>
  </si>
  <si>
    <t>Donaldton</t>
  </si>
  <si>
    <t>New Grant</t>
  </si>
  <si>
    <t>New Shawnmouth</t>
  </si>
  <si>
    <t>Johnsonfort</t>
  </si>
  <si>
    <t>Tinaside</t>
  </si>
  <si>
    <t>North Erikamouth</t>
  </si>
  <si>
    <t>Autumnville</t>
  </si>
  <si>
    <t>West Victoriaport</t>
  </si>
  <si>
    <t>New Kaylaton</t>
  </si>
  <si>
    <t>West Tylermouth</t>
  </si>
  <si>
    <t>Gentryport</t>
  </si>
  <si>
    <t>East Vincent</t>
  </si>
  <si>
    <t>Warnerton</t>
  </si>
  <si>
    <t>Port Margaretside</t>
  </si>
  <si>
    <t>West Nicole</t>
  </si>
  <si>
    <t>East Ernest</t>
  </si>
  <si>
    <t>Oliverbury</t>
  </si>
  <si>
    <t>New Susanchester</t>
  </si>
  <si>
    <t>Dylanport</t>
  </si>
  <si>
    <t>North Maryfurt</t>
  </si>
  <si>
    <t>Briggston</t>
  </si>
  <si>
    <t>Murphyfort</t>
  </si>
  <si>
    <t>Welchhaven</t>
  </si>
  <si>
    <t>Port Amandafort</t>
  </si>
  <si>
    <t>Cathyport</t>
  </si>
  <si>
    <t>New Zacharybury</t>
  </si>
  <si>
    <t>Lake Jayside</t>
  </si>
  <si>
    <t>Christianbury</t>
  </si>
  <si>
    <t>Taylormouth</t>
  </si>
  <si>
    <t>Lake Kathleenside</t>
  </si>
  <si>
    <t>Jasminland</t>
  </si>
  <si>
    <t>Samanthaville</t>
  </si>
  <si>
    <t>Sabrinamouth</t>
  </si>
  <si>
    <t>Carolinestad</t>
  </si>
  <si>
    <t>North Dianemouth</t>
  </si>
  <si>
    <t>East Patriciashire</t>
  </si>
  <si>
    <t>West Kimberlyborough</t>
  </si>
  <si>
    <t>Garnerhaven</t>
  </si>
  <si>
    <t>Webbside</t>
  </si>
  <si>
    <t>Lake Lisa</t>
  </si>
  <si>
    <t>Estradaville</t>
  </si>
  <si>
    <t>New Roy</t>
  </si>
  <si>
    <t>Port Edward</t>
  </si>
  <si>
    <t>Campbellhaven</t>
  </si>
  <si>
    <t>South Gregorytown</t>
  </si>
  <si>
    <t>South Lisatown</t>
  </si>
  <si>
    <t>Clarenceland</t>
  </si>
  <si>
    <t>Timothystad</t>
  </si>
  <si>
    <t>Lake Ashleyport</t>
  </si>
  <si>
    <t>Lake Rickymouth</t>
  </si>
  <si>
    <t>New Christinaberg</t>
  </si>
  <si>
    <t>Kathleenmouth</t>
  </si>
  <si>
    <t>Johnfort</t>
  </si>
  <si>
    <t>South Kimberlyport</t>
  </si>
  <si>
    <t>Dawnside</t>
  </si>
  <si>
    <t>Port Kennethborough</t>
  </si>
  <si>
    <t>Port Damonland</t>
  </si>
  <si>
    <t>Lake Karenville</t>
  </si>
  <si>
    <t>North Kimberlychester</t>
  </si>
  <si>
    <t>New Mike</t>
  </si>
  <si>
    <t>Lake Lori</t>
  </si>
  <si>
    <t>Cowanland</t>
  </si>
  <si>
    <t>Lake Melvintown</t>
  </si>
  <si>
    <t>Laurenstad</t>
  </si>
  <si>
    <t>Ronaldberg</t>
  </si>
  <si>
    <t>Port Craigbury</t>
  </si>
  <si>
    <t>Nathanside</t>
  </si>
  <si>
    <t>Petersstad</t>
  </si>
  <si>
    <t>New Kristinchester</t>
  </si>
  <si>
    <t>Lisashire</t>
  </si>
  <si>
    <t>Melissamouth</t>
  </si>
  <si>
    <t>North Brandon</t>
  </si>
  <si>
    <t>New Michelleland</t>
  </si>
  <si>
    <t>North Gerald</t>
  </si>
  <si>
    <t>Klinemouth</t>
  </si>
  <si>
    <t>Lake Thomashaven</t>
  </si>
  <si>
    <t>Oliverfort</t>
  </si>
  <si>
    <t>Lake Dawnhaven</t>
  </si>
  <si>
    <t>Watkinsview</t>
  </si>
  <si>
    <t>Lake Jane</t>
  </si>
  <si>
    <t>Seanton</t>
  </si>
  <si>
    <t>Brittanytown</t>
  </si>
  <si>
    <t>East Christinefurt</t>
  </si>
  <si>
    <t>New Christine</t>
  </si>
  <si>
    <t>New Matthew</t>
  </si>
  <si>
    <t>Lake Kristaville</t>
  </si>
  <si>
    <t>Lake Kellyhaven</t>
  </si>
  <si>
    <t>New Judith</t>
  </si>
  <si>
    <t>West Crystal</t>
  </si>
  <si>
    <t>East Josephshire</t>
  </si>
  <si>
    <t>Port Jerry</t>
  </si>
  <si>
    <t>Reynoldsview</t>
  </si>
  <si>
    <t>Meghantown</t>
  </si>
  <si>
    <t>Danastad</t>
  </si>
  <si>
    <t>South James</t>
  </si>
  <si>
    <t>New Michaelstad</t>
  </si>
  <si>
    <t>Stephaniebury</t>
  </si>
  <si>
    <t>Yatesborough</t>
  </si>
  <si>
    <t>Rebeccaborough</t>
  </si>
  <si>
    <t>New Brandonmouth</t>
  </si>
  <si>
    <t>Ericaton</t>
  </si>
  <si>
    <t>East Charlesborough</t>
  </si>
  <si>
    <t>Gutierrezmouth</t>
  </si>
  <si>
    <t>Ortizside</t>
  </si>
  <si>
    <t>Danielshire</t>
  </si>
  <si>
    <t>Tylerside</t>
  </si>
  <si>
    <t>New Elizabeth</t>
  </si>
  <si>
    <t>South Brittanyside</t>
  </si>
  <si>
    <t>North Christopherborough</t>
  </si>
  <si>
    <t>New Rubenland</t>
  </si>
  <si>
    <t>Nicoleton</t>
  </si>
  <si>
    <t>Lake Catherine</t>
  </si>
  <si>
    <t>West Judith</t>
  </si>
  <si>
    <t>New Peterview</t>
  </si>
  <si>
    <t>Rebeccaburgh</t>
  </si>
  <si>
    <t>North Alisonfurt</t>
  </si>
  <si>
    <t>Craigchester</t>
  </si>
  <si>
    <t>West Timothy</t>
  </si>
  <si>
    <t>Harperside</t>
  </si>
  <si>
    <t>Port Clintonport</t>
  </si>
  <si>
    <t>Knightchester</t>
  </si>
  <si>
    <t>Friedmanstad</t>
  </si>
  <si>
    <t>New Jasminehaven</t>
  </si>
  <si>
    <t>East Amanda</t>
  </si>
  <si>
    <t>Lynnville</t>
  </si>
  <si>
    <t>Stevenmouth</t>
  </si>
  <si>
    <t>Susanhaven</t>
  </si>
  <si>
    <t>Ibarraport</t>
  </si>
  <si>
    <t>Barnettville</t>
  </si>
  <si>
    <t>New Patriciabury</t>
  </si>
  <si>
    <t>East Brittneyborough</t>
  </si>
  <si>
    <t>Kellyborough</t>
  </si>
  <si>
    <t>Port Toddtown</t>
  </si>
  <si>
    <t>Candaceside</t>
  </si>
  <si>
    <t>Jacksonhaven</t>
  </si>
  <si>
    <t>East Faith</t>
  </si>
  <si>
    <t>West Moniqueton</t>
  </si>
  <si>
    <t>Kristinberg</t>
  </si>
  <si>
    <t>Armstrongton</t>
  </si>
  <si>
    <t>Staceytown</t>
  </si>
  <si>
    <t>Kelseystad</t>
  </si>
  <si>
    <t>West Sherry</t>
  </si>
  <si>
    <t>Bishopfurt</t>
  </si>
  <si>
    <t>Burkeport</t>
  </si>
  <si>
    <t>New Tonya</t>
  </si>
  <si>
    <t>Lake Adamhaven</t>
  </si>
  <si>
    <t>Ramseystad</t>
  </si>
  <si>
    <t>Johnsonland</t>
  </si>
  <si>
    <t>Middletonborough</t>
  </si>
  <si>
    <t>Alanport</t>
  </si>
  <si>
    <t>Antonioside</t>
  </si>
  <si>
    <t>North Samantha</t>
  </si>
  <si>
    <t>Vargaston</t>
  </si>
  <si>
    <t>Richardberg</t>
  </si>
  <si>
    <t>Jacksonburgh</t>
  </si>
  <si>
    <t>West Danielle</t>
  </si>
  <si>
    <t>North Nicole</t>
  </si>
  <si>
    <t>Coleburgh</t>
  </si>
  <si>
    <t>Tiffanyfurt</t>
  </si>
  <si>
    <t>West Corey</t>
  </si>
  <si>
    <t>Oliviastad</t>
  </si>
  <si>
    <t>Port Timothymouth</t>
  </si>
  <si>
    <t>Hillville</t>
  </si>
  <si>
    <t>Ashleychester</t>
  </si>
  <si>
    <t>Paulport</t>
  </si>
  <si>
    <t>Morenochester</t>
  </si>
  <si>
    <t>New Franceshaven</t>
  </si>
  <si>
    <t>Jarvisshire</t>
  </si>
  <si>
    <t>Whiteheadbury</t>
  </si>
  <si>
    <t>Rileyville</t>
  </si>
  <si>
    <t>Robinsonton</t>
  </si>
  <si>
    <t>South Justinmouth</t>
  </si>
  <si>
    <t>Mitchellfort</t>
  </si>
  <si>
    <t>West Melissamouth</t>
  </si>
  <si>
    <t>Maxview</t>
  </si>
  <si>
    <t>Barnettland</t>
  </si>
  <si>
    <t>West Melissa</t>
  </si>
  <si>
    <t>North Cynthiafort</t>
  </si>
  <si>
    <t>South Brookefurt</t>
  </si>
  <si>
    <t>Donovanburgh</t>
  </si>
  <si>
    <t>North Michael</t>
  </si>
  <si>
    <t>Harrisonview</t>
  </si>
  <si>
    <t>Tarahaven</t>
  </si>
  <si>
    <t>Wandaberg</t>
  </si>
  <si>
    <t>Rayfort</t>
  </si>
  <si>
    <t>North Philipbury</t>
  </si>
  <si>
    <t>North Lori</t>
  </si>
  <si>
    <t>Lake Danielborough</t>
  </si>
  <si>
    <t>Katieton</t>
  </si>
  <si>
    <t>West Audreyview</t>
  </si>
  <si>
    <t>Gregorytown</t>
  </si>
  <si>
    <t>Cortezport</t>
  </si>
  <si>
    <t>Dixonmouth</t>
  </si>
  <si>
    <t>Davisview</t>
  </si>
  <si>
    <t>Mindyborough</t>
  </si>
  <si>
    <t>Jodyton</t>
  </si>
  <si>
    <t>Edwardsburgh</t>
  </si>
  <si>
    <t>Dustinfort</t>
  </si>
  <si>
    <t>Port Philliphaven</t>
  </si>
  <si>
    <t>Wrightberg</t>
  </si>
  <si>
    <t>Hernandezbury</t>
  </si>
  <si>
    <t>Jessefort</t>
  </si>
  <si>
    <t>West Evan</t>
  </si>
  <si>
    <t>East Isabelshire</t>
  </si>
  <si>
    <t>Hicksfurt</t>
  </si>
  <si>
    <t>Wellsstad</t>
  </si>
  <si>
    <t>New Raymondfort</t>
  </si>
  <si>
    <t>Rosschester</t>
  </si>
  <si>
    <t>West Cory</t>
  </si>
  <si>
    <t>East Alanton</t>
  </si>
  <si>
    <t>North Desireebury</t>
  </si>
  <si>
    <t>Port Annettemouth</t>
  </si>
  <si>
    <t>East Josephfurt</t>
  </si>
  <si>
    <t>Thompsonmouth</t>
  </si>
  <si>
    <t>Markton</t>
  </si>
  <si>
    <t>Port Chaseville</t>
  </si>
  <si>
    <t>Timothyside</t>
  </si>
  <si>
    <t>Stonemouth</t>
  </si>
  <si>
    <t>New Cheryl</t>
  </si>
  <si>
    <t>South Connie</t>
  </si>
  <si>
    <t>Meadowsburgh</t>
  </si>
  <si>
    <t>Ericaland</t>
  </si>
  <si>
    <t>Lake Alexa</t>
  </si>
  <si>
    <t>Marthaton</t>
  </si>
  <si>
    <t>Port Austin</t>
  </si>
  <si>
    <t>East Raymondberg</t>
  </si>
  <si>
    <t>Michaelborough</t>
  </si>
  <si>
    <t>North Lindsey</t>
  </si>
  <si>
    <t>South Wyattville</t>
  </si>
  <si>
    <t>Phillipsview</t>
  </si>
  <si>
    <t>Anthonystad</t>
  </si>
  <si>
    <t>North Robertstad</t>
  </si>
  <si>
    <t>Loganland</t>
  </si>
  <si>
    <t>Paceshire</t>
  </si>
  <si>
    <t>South Shirleystad</t>
  </si>
  <si>
    <t>West Johnville</t>
  </si>
  <si>
    <t>East Danielbury</t>
  </si>
  <si>
    <t>Lopezborough</t>
  </si>
  <si>
    <t>New Donaldhaven</t>
  </si>
  <si>
    <t>Williamfurt</t>
  </si>
  <si>
    <t>West Phillipmouth</t>
  </si>
  <si>
    <t>Port Jerrychester</t>
  </si>
  <si>
    <t>Diazside</t>
  </si>
  <si>
    <t>Port Manuelville</t>
  </si>
  <si>
    <t>South Tylerfort</t>
  </si>
  <si>
    <t>North Thomaston</t>
  </si>
  <si>
    <t>Jenniferfurt</t>
  </si>
  <si>
    <t>Carrmouth</t>
  </si>
  <si>
    <t>Juanmouth</t>
  </si>
  <si>
    <t>Jacksontown</t>
  </si>
  <si>
    <t>North Rebeccatown</t>
  </si>
  <si>
    <t>West Johnmouth</t>
  </si>
  <si>
    <t>Turnerview</t>
  </si>
  <si>
    <t>Bradleyberg</t>
  </si>
  <si>
    <t>Lake Kristen</t>
  </si>
  <si>
    <t>West Samuelfort</t>
  </si>
  <si>
    <t>New Chrisbury</t>
  </si>
  <si>
    <t>Bruceview</t>
  </si>
  <si>
    <t>Gonzalesview</t>
  </si>
  <si>
    <t>West Williestad</t>
  </si>
  <si>
    <t>South Tina</t>
  </si>
  <si>
    <t>South Stephenland</t>
  </si>
  <si>
    <t>New Victorview</t>
  </si>
  <si>
    <t>Andrewton</t>
  </si>
  <si>
    <t>Ericton</t>
  </si>
  <si>
    <t>Morrisonmouth</t>
  </si>
  <si>
    <t>New Courtneyview</t>
  </si>
  <si>
    <t>Lake Teresaport</t>
  </si>
  <si>
    <t>Andreahaven</t>
  </si>
  <si>
    <t>South Loganchester</t>
  </si>
  <si>
    <t>Lake Andrewview</t>
  </si>
  <si>
    <t>South Stephanieside</t>
  </si>
  <si>
    <t>Port Steven</t>
  </si>
  <si>
    <t>Michaelashire</t>
  </si>
  <si>
    <t>New Candace</t>
  </si>
  <si>
    <t>South Rebeccaview</t>
  </si>
  <si>
    <t>Lake Wesleyton</t>
  </si>
  <si>
    <t>Davisborough</t>
  </si>
  <si>
    <t>Maddenberg</t>
  </si>
  <si>
    <t>New Davidborough</t>
  </si>
  <si>
    <t>New Karen</t>
  </si>
  <si>
    <t>Lake Ginaburgh</t>
  </si>
  <si>
    <t>Bentonbury</t>
  </si>
  <si>
    <t>Christinemouth</t>
  </si>
  <si>
    <t>Edwardhaven</t>
  </si>
  <si>
    <t>North Matthew</t>
  </si>
  <si>
    <t>Lake Thomas</t>
  </si>
  <si>
    <t>Lake Hollyberg</t>
  </si>
  <si>
    <t>Fergusonland</t>
  </si>
  <si>
    <t>Lake Patriciabury</t>
  </si>
  <si>
    <t>Simmonsstad</t>
  </si>
  <si>
    <t>Gibbsfurt</t>
  </si>
  <si>
    <t>West Brettfurt</t>
  </si>
  <si>
    <t>Port Jessicaport</t>
  </si>
  <si>
    <t>Morganhaven</t>
  </si>
  <si>
    <t>North Matthewfort</t>
  </si>
  <si>
    <t>Rebekahfort</t>
  </si>
  <si>
    <t>Maryfort</t>
  </si>
  <si>
    <t>East Diana</t>
  </si>
  <si>
    <t>Davidsonstad</t>
  </si>
  <si>
    <t>Sherrystad</t>
  </si>
  <si>
    <t>Scottland</t>
  </si>
  <si>
    <t>New Calvin</t>
  </si>
  <si>
    <t>Port Brianview</t>
  </si>
  <si>
    <t>East Theresa</t>
  </si>
  <si>
    <t>Cherylville</t>
  </si>
  <si>
    <t>Port Robertoborough</t>
  </si>
  <si>
    <t>Rachelside</t>
  </si>
  <si>
    <t>Gibsonshire</t>
  </si>
  <si>
    <t>West Gary</t>
  </si>
  <si>
    <t>Lake Kristenstad</t>
  </si>
  <si>
    <t>Delgadoton</t>
  </si>
  <si>
    <t>Alexanderhaven</t>
  </si>
  <si>
    <t>Juliamouth</t>
  </si>
  <si>
    <t>West Stephaniestad</t>
  </si>
  <si>
    <t>Palmerland</t>
  </si>
  <si>
    <t>Kathytown</t>
  </si>
  <si>
    <t>Mitchellside</t>
  </si>
  <si>
    <t>East Jordan</t>
  </si>
  <si>
    <t>Thompsonland</t>
  </si>
  <si>
    <t>Robertsview</t>
  </si>
  <si>
    <t>Masonfurt</t>
  </si>
  <si>
    <t>East Abigail</t>
  </si>
  <si>
    <t>Perkinsland</t>
  </si>
  <si>
    <t>Jasontown</t>
  </si>
  <si>
    <t>Reneefurt</t>
  </si>
  <si>
    <t>East Shelley</t>
  </si>
  <si>
    <t>Breannachester</t>
  </si>
  <si>
    <t>Emilyside</t>
  </si>
  <si>
    <t>East Hollyshire</t>
  </si>
  <si>
    <t>Deniseberg</t>
  </si>
  <si>
    <t>Brownshire</t>
  </si>
  <si>
    <t>Parkerberg</t>
  </si>
  <si>
    <t>Stacychester</t>
  </si>
  <si>
    <t>East Samanthamouth</t>
  </si>
  <si>
    <t>South Masonmouth</t>
  </si>
  <si>
    <t>Georgeland</t>
  </si>
  <si>
    <t>Erinborough</t>
  </si>
  <si>
    <t>Michelleport</t>
  </si>
  <si>
    <t>Trujillomouth</t>
  </si>
  <si>
    <t>Weaverhaven</t>
  </si>
  <si>
    <t>Sandersville</t>
  </si>
  <si>
    <t>Lake Patricia</t>
  </si>
  <si>
    <t>East Jasonhaven</t>
  </si>
  <si>
    <t>Johnstonburgh</t>
  </si>
  <si>
    <t>Mcneilburgh</t>
  </si>
  <si>
    <t>Tabithamouth</t>
  </si>
  <si>
    <t>Port Caitlinville</t>
  </si>
  <si>
    <t>Nathanielton</t>
  </si>
  <si>
    <t>South Christophertown</t>
  </si>
  <si>
    <t>South Kevinfurt</t>
  </si>
  <si>
    <t>Child</t>
  </si>
  <si>
    <t>Food</t>
  </si>
  <si>
    <t>Program</t>
  </si>
  <si>
    <t>Trip</t>
  </si>
  <si>
    <t>Clothing</t>
  </si>
  <si>
    <t>Full</t>
  </si>
  <si>
    <t>Medical</t>
  </si>
  <si>
    <t>Any</t>
  </si>
  <si>
    <t>Thing</t>
  </si>
  <si>
    <t>Through</t>
  </si>
  <si>
    <t>Electronics</t>
  </si>
  <si>
    <t>Happen</t>
  </si>
  <si>
    <t>Always</t>
  </si>
  <si>
    <t>Shake</t>
  </si>
  <si>
    <t>Record</t>
  </si>
  <si>
    <t>Without</t>
  </si>
  <si>
    <t>Right</t>
  </si>
  <si>
    <t>Furniture</t>
  </si>
  <si>
    <t>Eye</t>
  </si>
  <si>
    <t>Major</t>
  </si>
  <si>
    <t>Want</t>
  </si>
  <si>
    <t>Guy</t>
  </si>
  <si>
    <t>Dream</t>
  </si>
  <si>
    <t>Society</t>
  </si>
  <si>
    <t>Carry</t>
  </si>
  <si>
    <t>Even</t>
  </si>
  <si>
    <t>Subject</t>
  </si>
  <si>
    <t>Suffer</t>
  </si>
  <si>
    <t>Interesting</t>
  </si>
  <si>
    <t>Us</t>
  </si>
  <si>
    <t>Hold</t>
  </si>
  <si>
    <t>Product</t>
  </si>
  <si>
    <t>Book</t>
  </si>
  <si>
    <t>Company</t>
  </si>
  <si>
    <t>Natural</t>
  </si>
  <si>
    <t>Play</t>
  </si>
  <si>
    <t>Citizen</t>
  </si>
  <si>
    <t>Turn</t>
  </si>
  <si>
    <t>Issue</t>
  </si>
  <si>
    <t>Again</t>
  </si>
  <si>
    <t>Force</t>
  </si>
  <si>
    <t>Director</t>
  </si>
  <si>
    <t>Seek</t>
  </si>
  <si>
    <t>Under</t>
  </si>
  <si>
    <t>Probably</t>
  </si>
  <si>
    <t>Including</t>
  </si>
  <si>
    <t>Step</t>
  </si>
  <si>
    <t>Difference</t>
  </si>
  <si>
    <t>Stage</t>
  </si>
  <si>
    <t>Half</t>
  </si>
  <si>
    <t>Traditional</t>
  </si>
  <si>
    <t>And</t>
  </si>
  <si>
    <t>Benefit</t>
  </si>
  <si>
    <t>Million</t>
  </si>
  <si>
    <t>Message</t>
  </si>
  <si>
    <t>Continue</t>
  </si>
  <si>
    <t>Organization</t>
  </si>
  <si>
    <t>Base</t>
  </si>
  <si>
    <t>Meet</t>
  </si>
  <si>
    <t>Respond</t>
  </si>
  <si>
    <t>Remember</t>
  </si>
  <si>
    <t>Scientist</t>
  </si>
  <si>
    <t>Than</t>
  </si>
  <si>
    <t>Speak</t>
  </si>
  <si>
    <t>Weight</t>
  </si>
  <si>
    <t>City</t>
  </si>
  <si>
    <t>Article</t>
  </si>
  <si>
    <t>Suddenly</t>
  </si>
  <si>
    <t>Fund</t>
  </si>
  <si>
    <t>Western</t>
  </si>
  <si>
    <t>Know</t>
  </si>
  <si>
    <t>Job</t>
  </si>
  <si>
    <t>Address</t>
  </si>
  <si>
    <t>Relationship</t>
  </si>
  <si>
    <t>Much</t>
  </si>
  <si>
    <t>Resource</t>
  </si>
  <si>
    <t>Set</t>
  </si>
  <si>
    <t>People</t>
  </si>
  <si>
    <t>Ability</t>
  </si>
  <si>
    <t>Campaign</t>
  </si>
  <si>
    <t>Off</t>
  </si>
  <si>
    <t>Small</t>
  </si>
  <si>
    <t>Thousand</t>
  </si>
  <si>
    <t>Among</t>
  </si>
  <si>
    <t>Room</t>
  </si>
  <si>
    <t>Fill</t>
  </si>
  <si>
    <t>Painting</t>
  </si>
  <si>
    <t>Economic</t>
  </si>
  <si>
    <t>Argue</t>
  </si>
  <si>
    <t>Back</t>
  </si>
  <si>
    <t>Myself</t>
  </si>
  <si>
    <t>Huge</t>
  </si>
  <si>
    <t>Fact</t>
  </si>
  <si>
    <t>Sort</t>
  </si>
  <si>
    <t>Hot</t>
  </si>
  <si>
    <t>Enjoy</t>
  </si>
  <si>
    <t>Question</t>
  </si>
  <si>
    <t>President</t>
  </si>
  <si>
    <t>Good</t>
  </si>
  <si>
    <t>Character</t>
  </si>
  <si>
    <t>Body</t>
  </si>
  <si>
    <t>Pressure</t>
  </si>
  <si>
    <t>Many</t>
  </si>
  <si>
    <t>Pm</t>
  </si>
  <si>
    <t>Individual</t>
  </si>
  <si>
    <t>On</t>
  </si>
  <si>
    <t>Social</t>
  </si>
  <si>
    <t>Reduce</t>
  </si>
  <si>
    <t>Listen</t>
  </si>
  <si>
    <t>None</t>
  </si>
  <si>
    <t>Hope</t>
  </si>
  <si>
    <t>Physical</t>
  </si>
  <si>
    <t>Local</t>
  </si>
  <si>
    <t>Live</t>
  </si>
  <si>
    <t>Sea</t>
  </si>
  <si>
    <t>Information</t>
  </si>
  <si>
    <t>News</t>
  </si>
  <si>
    <t>Kind</t>
  </si>
  <si>
    <t>Near</t>
  </si>
  <si>
    <t>South</t>
  </si>
  <si>
    <t>Billion</t>
  </si>
  <si>
    <t>Consider</t>
  </si>
  <si>
    <t>Attorney</t>
  </si>
  <si>
    <t>Sport</t>
  </si>
  <si>
    <t>Herself</t>
  </si>
  <si>
    <t>Sister</t>
  </si>
  <si>
    <t>Magazine</t>
  </si>
  <si>
    <t>Standard</t>
  </si>
  <si>
    <t>Case</t>
  </si>
  <si>
    <t>Last</t>
  </si>
  <si>
    <t>Give</t>
  </si>
  <si>
    <t>Cold</t>
  </si>
  <si>
    <t>Enter</t>
  </si>
  <si>
    <t>Happy</t>
  </si>
  <si>
    <t>Congress</t>
  </si>
  <si>
    <t>Fast</t>
  </si>
  <si>
    <t>Store</t>
  </si>
  <si>
    <t>Training</t>
  </si>
  <si>
    <t>Language</t>
  </si>
  <si>
    <t>Develop</t>
  </si>
  <si>
    <t>Pay</t>
  </si>
  <si>
    <t>Not</t>
  </si>
  <si>
    <t>Capital</t>
  </si>
  <si>
    <t>Dark</t>
  </si>
  <si>
    <t>Land</t>
  </si>
  <si>
    <t>Control</t>
  </si>
  <si>
    <t>State</t>
  </si>
  <si>
    <t>Mean</t>
  </si>
  <si>
    <t>Girl</t>
  </si>
  <si>
    <t>Three</t>
  </si>
  <si>
    <t>Mother</t>
  </si>
  <si>
    <t>Rest</t>
  </si>
  <si>
    <t>Style</t>
  </si>
  <si>
    <t>Choose</t>
  </si>
  <si>
    <t>Former</t>
  </si>
  <si>
    <t>Rich</t>
  </si>
  <si>
    <t>Arm</t>
  </si>
  <si>
    <t>Recognize</t>
  </si>
  <si>
    <t>Up</t>
  </si>
  <si>
    <t>Me</t>
  </si>
  <si>
    <t>Prove</t>
  </si>
  <si>
    <t>Able</t>
  </si>
  <si>
    <t>Early</t>
  </si>
  <si>
    <t>Lot</t>
  </si>
  <si>
    <t>Effort</t>
  </si>
  <si>
    <t>Knowledge</t>
  </si>
  <si>
    <t>product_name</t>
  </si>
  <si>
    <t>category</t>
  </si>
  <si>
    <t>unit_price</t>
  </si>
  <si>
    <t>By</t>
  </si>
  <si>
    <t>Receive</t>
  </si>
  <si>
    <t>Run</t>
  </si>
  <si>
    <t>Year</t>
  </si>
  <si>
    <t>Science</t>
  </si>
  <si>
    <t>shipment_id</t>
  </si>
  <si>
    <t>vehicle_id</t>
  </si>
  <si>
    <t>scheduled_delivery</t>
  </si>
  <si>
    <t>actual_delivery</t>
  </si>
  <si>
    <t>delivery_cost</t>
  </si>
  <si>
    <t>vehicle_type</t>
  </si>
  <si>
    <t>capacity_kg</t>
  </si>
  <si>
    <t>driver_name</t>
  </si>
  <si>
    <t>Bike</t>
  </si>
  <si>
    <t>Lori Wilson</t>
  </si>
  <si>
    <t>Drone</t>
  </si>
  <si>
    <t>Sherry Carney</t>
  </si>
  <si>
    <t>Truck</t>
  </si>
  <si>
    <t>Holly Gould</t>
  </si>
  <si>
    <t>Matthew Jackson</t>
  </si>
  <si>
    <t>Van</t>
  </si>
  <si>
    <t>Mark Taylor</t>
  </si>
  <si>
    <t>Caitlyn Graves</t>
  </si>
  <si>
    <t>Jose Carney</t>
  </si>
  <si>
    <t>Troy Cooper</t>
  </si>
  <si>
    <t>James Hendricks</t>
  </si>
  <si>
    <t>Joseph Parks</t>
  </si>
  <si>
    <t>Pamela Leonard</t>
  </si>
  <si>
    <t>Eugene Brown</t>
  </si>
  <si>
    <t>Rebecca Watson</t>
  </si>
  <si>
    <t>Erica Ruiz</t>
  </si>
  <si>
    <t>Julie Bowen</t>
  </si>
  <si>
    <t>Robert Morales</t>
  </si>
  <si>
    <t>Blake Jacobs MD</t>
  </si>
  <si>
    <t>Gina Flores</t>
  </si>
  <si>
    <t>Tyler Vaughn</t>
  </si>
  <si>
    <t>Jennifer Morgan</t>
  </si>
  <si>
    <t>Stephanie Jackson</t>
  </si>
  <si>
    <t>Stanley Harris</t>
  </si>
  <si>
    <t>Monica Lawrence</t>
  </si>
  <si>
    <t>Kayla Choi</t>
  </si>
  <si>
    <t>Nicole Pena</t>
  </si>
  <si>
    <t>Michelle Soto</t>
  </si>
  <si>
    <t>Jeffrey White</t>
  </si>
  <si>
    <t>William Salinas</t>
  </si>
  <si>
    <t>Tammy Maldonado</t>
  </si>
  <si>
    <t>Jeremy Callahan</t>
  </si>
  <si>
    <t>Kristine Pena</t>
  </si>
  <si>
    <t>Deborah Mcmillan</t>
  </si>
  <si>
    <t>Mary Reed</t>
  </si>
  <si>
    <t>Mario Johnston</t>
  </si>
  <si>
    <t>Kathy Mcdowell</t>
  </si>
  <si>
    <t>Molly Gutierrez</t>
  </si>
  <si>
    <t>Brandi Garcia</t>
  </si>
  <si>
    <t>Samuel Moore</t>
  </si>
  <si>
    <t>Caleb Hester</t>
  </si>
  <si>
    <t>Dale Ramirez</t>
  </si>
  <si>
    <t>Charles Vaughn</t>
  </si>
  <si>
    <t>Rhonda Moore</t>
  </si>
  <si>
    <t>Manuel Jones Jr.</t>
  </si>
  <si>
    <t>Jennifer Stevens</t>
  </si>
  <si>
    <t>Tracey Patel</t>
  </si>
  <si>
    <t>Steven Taylor</t>
  </si>
  <si>
    <t>Erika Alvarez</t>
  </si>
  <si>
    <t>Stephanie Allen</t>
  </si>
  <si>
    <t>Kristine Fuentes</t>
  </si>
  <si>
    <t>Elijah Fischer</t>
  </si>
  <si>
    <t>Felicia Dougherty</t>
  </si>
  <si>
    <t>Brian Harrison</t>
  </si>
  <si>
    <t>Amanda Thompson</t>
  </si>
  <si>
    <t>James Anthony</t>
  </si>
  <si>
    <t>Matthew Ball</t>
  </si>
  <si>
    <t>Benjamin Lyons</t>
  </si>
  <si>
    <t>Eddie Leonard</t>
  </si>
  <si>
    <t>Eric Brown</t>
  </si>
  <si>
    <t>Corey Ramirez</t>
  </si>
  <si>
    <t>Kevin Warren</t>
  </si>
  <si>
    <t>Michelle Nelson</t>
  </si>
  <si>
    <t>Christopher Vaughn</t>
  </si>
  <si>
    <t>Seth Pena</t>
  </si>
  <si>
    <t>Heather Werner</t>
  </si>
  <si>
    <t>Stephen Moody</t>
  </si>
  <si>
    <t>Jennifer Morrow</t>
  </si>
  <si>
    <t>Kaitlyn Perez</t>
  </si>
  <si>
    <t>Jason Chavez</t>
  </si>
  <si>
    <t>Cathy Fields</t>
  </si>
  <si>
    <t>Brandon Hamilton</t>
  </si>
  <si>
    <t>Steven Curtis</t>
  </si>
  <si>
    <t>Anne Roberts</t>
  </si>
  <si>
    <t>Michael Richardson</t>
  </si>
  <si>
    <t>Stephanie Beck</t>
  </si>
  <si>
    <t>Angel Terrell</t>
  </si>
  <si>
    <t>Brittany Alvarez</t>
  </si>
  <si>
    <t>Annette Sexton</t>
  </si>
  <si>
    <t>Debra Russell</t>
  </si>
  <si>
    <t>Brandon Stevens</t>
  </si>
  <si>
    <t>Michael Koch</t>
  </si>
  <si>
    <t>Cynthia Nguyen</t>
  </si>
  <si>
    <t>Erika Thomas</t>
  </si>
  <si>
    <t>Lisa Rose</t>
  </si>
  <si>
    <t>Craig Cameron</t>
  </si>
  <si>
    <t>Daniel Shepard</t>
  </si>
  <si>
    <t>Edward Golden</t>
  </si>
  <si>
    <t>Sandra Martinez</t>
  </si>
  <si>
    <t>Laura Martin</t>
  </si>
  <si>
    <t>Joseph Brown</t>
  </si>
  <si>
    <t>Hannah Manning</t>
  </si>
  <si>
    <t>Jennifer Garcia</t>
  </si>
  <si>
    <t>Kevin Strickland</t>
  </si>
  <si>
    <t>Jenny Estrada</t>
  </si>
  <si>
    <t>Elizabeth Wright</t>
  </si>
  <si>
    <t>Gregory Miller</t>
  </si>
  <si>
    <t>Amber Chavez</t>
  </si>
  <si>
    <t>Amy Cardenas</t>
  </si>
  <si>
    <t>Kyle Joseph</t>
  </si>
  <si>
    <t>Bernard Henderson</t>
  </si>
  <si>
    <t>Kyle Sharp</t>
  </si>
  <si>
    <t>supplier_name</t>
  </si>
  <si>
    <t>country</t>
  </si>
  <si>
    <t>Robinson, Beasley and Hall</t>
  </si>
  <si>
    <t>Cambodia</t>
  </si>
  <si>
    <t>Holmes, Duncan and Reed</t>
  </si>
  <si>
    <t>Croatia</t>
  </si>
  <si>
    <t>Mendez-Miller</t>
  </si>
  <si>
    <t>Samoa</t>
  </si>
  <si>
    <t>Martin, Dean and Glenn</t>
  </si>
  <si>
    <t>Cape Verde</t>
  </si>
  <si>
    <t>Logan-Fernandez</t>
  </si>
  <si>
    <t>Madagascar</t>
  </si>
  <si>
    <t>Dunn Ltd</t>
  </si>
  <si>
    <t>Iceland</t>
  </si>
  <si>
    <t>Holloway-Mcconnell</t>
  </si>
  <si>
    <t>Jersey</t>
  </si>
  <si>
    <t>Andrews-Jordan</t>
  </si>
  <si>
    <t>South Africa</t>
  </si>
  <si>
    <t>Aguirre and Sons</t>
  </si>
  <si>
    <t>Saint Kitts and Nevis</t>
  </si>
  <si>
    <t>Wilson, Jones and Gregory</t>
  </si>
  <si>
    <t>Venezuela</t>
  </si>
  <si>
    <t>Cross Inc</t>
  </si>
  <si>
    <t>Azerbaijan</t>
  </si>
  <si>
    <t>Yoder-Thompson</t>
  </si>
  <si>
    <t>Puerto Rico</t>
  </si>
  <si>
    <t>Smith, Munoz and Campbell</t>
  </si>
  <si>
    <t>Senegal</t>
  </si>
  <si>
    <t>Walsh-Perez</t>
  </si>
  <si>
    <t>Lee, Johnston and Williams</t>
  </si>
  <si>
    <t>Bulgaria</t>
  </si>
  <si>
    <t>Freeman-Rogers</t>
  </si>
  <si>
    <t>Oman</t>
  </si>
  <si>
    <t>Acevedo PLC</t>
  </si>
  <si>
    <t>Russian Federation</t>
  </si>
  <si>
    <t>Walsh and Sons</t>
  </si>
  <si>
    <t>Myanmar</t>
  </si>
  <si>
    <t>King LLC</t>
  </si>
  <si>
    <t>Georgia</t>
  </si>
  <si>
    <t>Cooper-Jones</t>
  </si>
  <si>
    <t>Netherlands Antilles</t>
  </si>
  <si>
    <t>Delgado Ltd</t>
  </si>
  <si>
    <t>Afghanistan</t>
  </si>
  <si>
    <t>Martinez PLC</t>
  </si>
  <si>
    <t>Timor-Leste</t>
  </si>
  <si>
    <t>Thompson, West and Weaver</t>
  </si>
  <si>
    <t>Brunei Darussalam</t>
  </si>
  <si>
    <t>Maldonado, Johnson and Huffman</t>
  </si>
  <si>
    <t>Solomon Islands</t>
  </si>
  <si>
    <t>Kim-Cole</t>
  </si>
  <si>
    <t>Palau</t>
  </si>
  <si>
    <t>Miller-Pennington</t>
  </si>
  <si>
    <t>Rwanda</t>
  </si>
  <si>
    <t>Wheeler, Fleming and Sherman</t>
  </si>
  <si>
    <t>Brown, Maynard and Campbell</t>
  </si>
  <si>
    <t>Canada</t>
  </si>
  <si>
    <t>James, Rivera and Reid</t>
  </si>
  <si>
    <t>Burton-Logan</t>
  </si>
  <si>
    <t>Netherlands</t>
  </si>
  <si>
    <t>Turner LLC</t>
  </si>
  <si>
    <t>Guatemala</t>
  </si>
  <si>
    <t>Santana Ltd</t>
  </si>
  <si>
    <t>Jamaica</t>
  </si>
  <si>
    <t>Andrews-Hubbard</t>
  </si>
  <si>
    <t>Hungary</t>
  </si>
  <si>
    <t>Singh Ltd</t>
  </si>
  <si>
    <t>Antigua and Barbuda</t>
  </si>
  <si>
    <t>Braun-Miller</t>
  </si>
  <si>
    <t>Heard Island and McDonald Islands</t>
  </si>
  <si>
    <t>Petersen Inc</t>
  </si>
  <si>
    <t>Niger</t>
  </si>
  <si>
    <t>Butler Ltd</t>
  </si>
  <si>
    <t>Austria</t>
  </si>
  <si>
    <t>Gray Group</t>
  </si>
  <si>
    <t>Belize</t>
  </si>
  <si>
    <t>Garcia-Logan</t>
  </si>
  <si>
    <t>Gabon</t>
  </si>
  <si>
    <t>Ross Inc</t>
  </si>
  <si>
    <t>Namibia</t>
  </si>
  <si>
    <t>Gomez and Sons</t>
  </si>
  <si>
    <t>Saint Pierre and Miquelon</t>
  </si>
  <si>
    <t>Sullivan-Smith</t>
  </si>
  <si>
    <t>Saint Martin</t>
  </si>
  <si>
    <t>Johnson, Knight and Dawson</t>
  </si>
  <si>
    <t>British Virgin Islands</t>
  </si>
  <si>
    <t>Richardson Group</t>
  </si>
  <si>
    <t>Tanzania</t>
  </si>
  <si>
    <t>Horton-Huffman</t>
  </si>
  <si>
    <t>Reunion</t>
  </si>
  <si>
    <t>Bailey PLC</t>
  </si>
  <si>
    <t>Armenia</t>
  </si>
  <si>
    <t>Gutierrez and Sons</t>
  </si>
  <si>
    <t>Antarctica (the territory South of 60 deg S)</t>
  </si>
  <si>
    <t>Thompson, Shaw and Brown</t>
  </si>
  <si>
    <t>Hawkins Inc</t>
  </si>
  <si>
    <t>Moldova</t>
  </si>
  <si>
    <t>Waters-Robinson</t>
  </si>
  <si>
    <t>United Arab Emirates</t>
  </si>
  <si>
    <t>Product_name</t>
  </si>
  <si>
    <t>Delivery_date</t>
  </si>
  <si>
    <t>Vehicle_type</t>
  </si>
  <si>
    <t>Supplier_name</t>
  </si>
  <si>
    <t>Delivery_status</t>
  </si>
  <si>
    <t>Order_date_</t>
  </si>
  <si>
    <t>Order_date2</t>
  </si>
  <si>
    <t>Product Category</t>
  </si>
  <si>
    <t>Vehicle Id</t>
  </si>
  <si>
    <t>Vehicle type</t>
  </si>
  <si>
    <t>2023</t>
  </si>
  <si>
    <t>2024</t>
  </si>
  <si>
    <t/>
  </si>
  <si>
    <t>Delivered</t>
  </si>
  <si>
    <t>Pending</t>
  </si>
  <si>
    <t>Slow</t>
  </si>
  <si>
    <t>Normal</t>
  </si>
  <si>
    <t>Profit_margin%</t>
  </si>
  <si>
    <t>Delivery _profit_margin%</t>
  </si>
  <si>
    <t>Delivery_rate</t>
  </si>
  <si>
    <t>Delivery_days</t>
  </si>
  <si>
    <t>Destination_city</t>
  </si>
  <si>
    <t>Profit $</t>
  </si>
  <si>
    <t>Total_revenue $</t>
  </si>
  <si>
    <t>Unit_cost $</t>
  </si>
  <si>
    <t>Delivery_profit $</t>
  </si>
  <si>
    <t>Delivery_cost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</si>
</sst>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" fontId="0" fillId="0" borderId="0" xfId="0" applyNumberFormat="1"/>
    <xf numFmtId="164" fontId="0" fillId="0" borderId="0" xfId="1" applyNumberFormat="1" applyFont="1"/>
    <xf numFmtId="1" fontId="0" fillId="0" borderId="0" xfId="1" applyNumberFormat="1" applyFont="1"/>
    <xf numFmtId="1" fontId="0" fillId="0" borderId="0" xfId="2" applyNumberFormat="1" applyFont="1"/>
    <xf numFmtId="2" fontId="0" fillId="0" borderId="0" xfId="1" applyNumberFormat="1" applyFont="1"/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23"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numFmt numFmtId="1" formatCode="0"/>
    </dxf>
    <dxf>
      <numFmt numFmtId="164" formatCode="_(* #,##0_);_(* \(#,##0\);_(* &quot;-&quot;??_);_(@_)"/>
    </dxf>
    <dxf>
      <numFmt numFmtId="2" formatCode="0.00"/>
    </dxf>
    <dxf>
      <numFmt numFmtId="1" formatCode="0"/>
    </dxf>
    <dxf>
      <numFmt numFmtId="19" formatCode="m/d/yyyy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7" name="Table7" displayName="Table7" ref="A1:F1227" totalsRowShown="0">
  <autoFilter ref="A1:F1227"/>
  <tableColumns count="6">
    <tableColumn id="1" name="order_id"/>
    <tableColumn id="2" name="supplier_id"/>
    <tableColumn id="3" name="product_id"/>
    <tableColumn id="4" name="quantity"/>
    <tableColumn id="5" name="order_date" dataDxfId="22"/>
    <tableColumn id="6" name="Order_date_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W5001" totalsRowShown="0">
  <autoFilter ref="A1:W5001"/>
  <tableColumns count="23">
    <tableColumn id="1" name="order_id"/>
    <tableColumn id="2" name="supplier_id"/>
    <tableColumn id="3" name="product_id"/>
    <tableColumn id="4" name="quantity"/>
    <tableColumn id="10" name="Order_date2" dataDxfId="8"/>
    <tableColumn id="40" name="Year" dataDxfId="6"/>
    <tableColumn id="7" name="Product_name" dataDxfId="7">
      <calculatedColumnFormula>INDEX(Products!B:B, MATCH(C2,Clean_Processing!A:A, 0))</calculatedColumnFormula>
    </tableColumn>
    <tableColumn id="8" name="Supplier_name" dataDxfId="20">
      <calculatedColumnFormula>INDEX(Suppliers!B:B, MATCH(B2, Clean_Processing!A:A, 0))</calculatedColumnFormula>
    </tableColumn>
    <tableColumn id="26" name="Product Category" dataDxfId="19">
      <calculatedColumnFormula>INDEX(Products!C:C, MATCH(B2,Clean_Processing!A:A, 0))</calculatedColumnFormula>
    </tableColumn>
    <tableColumn id="27" name="Vehicle Id" dataDxfId="18">
      <calculatedColumnFormula>INDEX(Shipments!C:C, MATCH(B2,Clean_Processing!A:A, 0))</calculatedColumnFormula>
    </tableColumn>
    <tableColumn id="28" name="Vehicle type" dataDxfId="17">
      <calculatedColumnFormula>INDEX(Shipments!D:D, MATCH(C2,Clean_Processing!A:A, 0))</calculatedColumnFormula>
    </tableColumn>
    <tableColumn id="38" name="Delivery_date" dataDxfId="10"/>
    <tableColumn id="39" name="Delivery_status" dataDxfId="9"/>
    <tableColumn id="24" name="Delivery_cost $" dataDxfId="5">
      <calculatedColumnFormula>IFERROR(INDEX(Shipments!G:G, MATCH(J2, Clean_Processing!C:C, 0)), "")</calculatedColumnFormula>
    </tableColumn>
    <tableColumn id="36" name="Delivery_profit $" dataDxfId="3" dataCellStyle="Comma"/>
    <tableColumn id="37" name="Delivery _profit_margin%" dataDxfId="4"/>
    <tableColumn id="13" name="Unit_cost $" dataDxfId="2">
      <calculatedColumnFormula>INDEX(Products!D:D, MATCH(C2, Clean_Processing!A:A, 0))</calculatedColumnFormula>
    </tableColumn>
    <tableColumn id="35" name="Total_revenue $" dataDxfId="0" dataCellStyle="Comma"/>
    <tableColumn id="34" name="Profit $" dataDxfId="1" dataCellStyle="Comma"/>
    <tableColumn id="33" name="Profit_margin%" dataDxfId="11" dataCellStyle="Comma"/>
    <tableColumn id="25" name="Delivery_days" dataDxfId="12" dataCellStyle="Percent"/>
    <tableColumn id="23" name="Delivery_rate" dataDxfId="13" dataCellStyle="Comma"/>
    <tableColumn id="6" name="Destination_city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D201" totalsRowShown="0">
  <autoFilter ref="A1:D201"/>
  <tableColumns count="4">
    <tableColumn id="1" name="product_id"/>
    <tableColumn id="2" name="product_name"/>
    <tableColumn id="3" name="category"/>
    <tableColumn id="4" name="unit_price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4001" totalsRowShown="0">
  <autoFilter ref="A1:G4001"/>
  <tableColumns count="7">
    <tableColumn id="1" name="shipment_id"/>
    <tableColumn id="2" name="order_id"/>
    <tableColumn id="3" name="vehicle_id"/>
    <tableColumn id="8" name="Vehicle_type" dataDxfId="16">
      <calculatedColumnFormula>INDEX(Vehicles!B:B, MATCH(C2, Shipments!C:C, 0))</calculatedColumnFormula>
    </tableColumn>
    <tableColumn id="4" name="scheduled_delivery" dataDxfId="15"/>
    <tableColumn id="5" name="actual_delivery" dataDxfId="14"/>
    <tableColumn id="6" name="delivery_cost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1" totalsRowShown="0">
  <autoFilter ref="A1:C51"/>
  <tableColumns count="3">
    <tableColumn id="1" name="supplier_id"/>
    <tableColumn id="2" name="supplier_name"/>
    <tableColumn id="3" name="country"/>
  </tableColumns>
  <tableStyleInfo name="TableStyleLight20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D101" totalsRowShown="0">
  <autoFilter ref="A1:D101"/>
  <tableColumns count="4">
    <tableColumn id="1" name="vehicle_id"/>
    <tableColumn id="2" name="vehicle_type"/>
    <tableColumn id="3" name="capacity_kg"/>
    <tableColumn id="4" name="driver_name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7"/>
  <sheetViews>
    <sheetView workbookViewId="0">
      <selection activeCell="C4" sqref="C4"/>
    </sheetView>
  </sheetViews>
  <sheetFormatPr defaultRowHeight="14.5" x14ac:dyDescent="0.35"/>
  <cols>
    <col min="1" max="1" width="10" customWidth="1"/>
    <col min="2" max="2" width="12.08984375" customWidth="1"/>
    <col min="3" max="3" width="12" customWidth="1"/>
    <col min="4" max="4" width="9.90625" customWidth="1"/>
    <col min="5" max="5" width="12.26953125" customWidth="1"/>
    <col min="6" max="6" width="13.542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4674</v>
      </c>
    </row>
    <row r="2" spans="1:6" x14ac:dyDescent="0.35">
      <c r="A2">
        <v>3999</v>
      </c>
      <c r="B2">
        <v>49</v>
      </c>
      <c r="C2">
        <v>36</v>
      </c>
      <c r="D2">
        <v>17</v>
      </c>
      <c r="E2" s="1">
        <v>45217</v>
      </c>
      <c r="F2" s="1">
        <v>45217</v>
      </c>
    </row>
    <row r="3" spans="1:6" x14ac:dyDescent="0.35">
      <c r="A3">
        <v>3995</v>
      </c>
      <c r="B3">
        <v>28</v>
      </c>
      <c r="C3">
        <v>199</v>
      </c>
      <c r="D3">
        <v>35</v>
      </c>
      <c r="E3" s="1">
        <v>45142</v>
      </c>
      <c r="F3" s="1">
        <v>45142</v>
      </c>
    </row>
    <row r="4" spans="1:6" x14ac:dyDescent="0.35">
      <c r="A4">
        <v>3994</v>
      </c>
      <c r="B4">
        <v>49</v>
      </c>
      <c r="C4">
        <v>130</v>
      </c>
      <c r="D4">
        <v>14</v>
      </c>
      <c r="E4" s="1">
        <v>45046</v>
      </c>
      <c r="F4" s="1">
        <v>45046</v>
      </c>
    </row>
    <row r="5" spans="1:6" x14ac:dyDescent="0.35">
      <c r="A5">
        <v>3992</v>
      </c>
      <c r="B5">
        <v>39</v>
      </c>
      <c r="C5">
        <v>87</v>
      </c>
      <c r="D5">
        <v>62</v>
      </c>
      <c r="E5" s="1">
        <v>45118</v>
      </c>
      <c r="F5" s="1">
        <v>45118</v>
      </c>
    </row>
    <row r="6" spans="1:6" x14ac:dyDescent="0.35">
      <c r="A6">
        <v>5</v>
      </c>
      <c r="B6">
        <v>1</v>
      </c>
      <c r="C6">
        <v>108</v>
      </c>
      <c r="D6">
        <v>63</v>
      </c>
      <c r="E6" s="1">
        <v>45101</v>
      </c>
      <c r="F6" s="1">
        <v>45101</v>
      </c>
    </row>
    <row r="7" spans="1:6" x14ac:dyDescent="0.35">
      <c r="A7">
        <v>6</v>
      </c>
      <c r="B7">
        <v>28</v>
      </c>
      <c r="C7">
        <v>93</v>
      </c>
      <c r="D7">
        <v>82</v>
      </c>
      <c r="E7" s="1">
        <v>44981</v>
      </c>
      <c r="F7" s="1">
        <v>44981</v>
      </c>
    </row>
    <row r="8" spans="1:6" x14ac:dyDescent="0.35">
      <c r="A8">
        <v>3988</v>
      </c>
      <c r="B8">
        <v>12</v>
      </c>
      <c r="C8">
        <v>193</v>
      </c>
      <c r="D8">
        <v>3</v>
      </c>
      <c r="E8" s="1">
        <v>45206</v>
      </c>
      <c r="F8" s="1">
        <v>45206</v>
      </c>
    </row>
    <row r="9" spans="1:6" x14ac:dyDescent="0.35">
      <c r="A9">
        <v>8</v>
      </c>
      <c r="B9">
        <v>47</v>
      </c>
      <c r="C9">
        <v>134</v>
      </c>
      <c r="D9">
        <v>84</v>
      </c>
      <c r="E9" s="1">
        <v>45017</v>
      </c>
      <c r="F9" s="1">
        <v>45017</v>
      </c>
    </row>
    <row r="10" spans="1:6" x14ac:dyDescent="0.35">
      <c r="A10">
        <v>3982</v>
      </c>
      <c r="B10">
        <v>37</v>
      </c>
      <c r="C10">
        <v>97</v>
      </c>
      <c r="D10">
        <v>85</v>
      </c>
      <c r="E10" s="1">
        <v>45117</v>
      </c>
      <c r="F10" s="1">
        <v>45117</v>
      </c>
    </row>
    <row r="11" spans="1:6" x14ac:dyDescent="0.35">
      <c r="A11">
        <v>3975</v>
      </c>
      <c r="B11">
        <v>44</v>
      </c>
      <c r="C11">
        <v>74</v>
      </c>
      <c r="D11">
        <v>27</v>
      </c>
      <c r="E11" s="1">
        <v>45257</v>
      </c>
      <c r="F11" s="1">
        <v>45257</v>
      </c>
    </row>
    <row r="12" spans="1:6" x14ac:dyDescent="0.35">
      <c r="A12">
        <v>3968</v>
      </c>
      <c r="B12">
        <v>19</v>
      </c>
      <c r="C12">
        <v>67</v>
      </c>
      <c r="D12">
        <v>90</v>
      </c>
      <c r="E12" s="1">
        <v>45017</v>
      </c>
      <c r="F12" s="1">
        <v>45017</v>
      </c>
    </row>
    <row r="13" spans="1:6" x14ac:dyDescent="0.35">
      <c r="A13">
        <v>3967</v>
      </c>
      <c r="B13">
        <v>13</v>
      </c>
      <c r="C13">
        <v>70</v>
      </c>
      <c r="D13">
        <v>26</v>
      </c>
      <c r="E13" s="1">
        <v>45042</v>
      </c>
      <c r="F13" s="1">
        <v>45042</v>
      </c>
    </row>
    <row r="14" spans="1:6" x14ac:dyDescent="0.35">
      <c r="A14">
        <v>13</v>
      </c>
      <c r="B14">
        <v>37</v>
      </c>
      <c r="C14">
        <v>157</v>
      </c>
      <c r="D14">
        <v>86</v>
      </c>
      <c r="E14" s="1">
        <v>45164</v>
      </c>
      <c r="F14" s="1">
        <v>45164</v>
      </c>
    </row>
    <row r="15" spans="1:6" x14ac:dyDescent="0.35">
      <c r="A15">
        <v>3966</v>
      </c>
      <c r="B15">
        <v>37</v>
      </c>
      <c r="C15">
        <v>81</v>
      </c>
      <c r="D15">
        <v>53</v>
      </c>
      <c r="E15" s="1">
        <v>44998</v>
      </c>
      <c r="F15" s="1">
        <v>44998</v>
      </c>
    </row>
    <row r="16" spans="1:6" x14ac:dyDescent="0.35">
      <c r="A16">
        <v>15</v>
      </c>
      <c r="B16">
        <v>12</v>
      </c>
      <c r="C16">
        <v>125</v>
      </c>
      <c r="D16">
        <v>28</v>
      </c>
      <c r="E16" s="1">
        <v>45093</v>
      </c>
      <c r="F16" s="1">
        <v>45093</v>
      </c>
    </row>
    <row r="17" spans="1:6" x14ac:dyDescent="0.35">
      <c r="A17">
        <v>3965</v>
      </c>
      <c r="B17">
        <v>19</v>
      </c>
      <c r="C17">
        <v>46</v>
      </c>
      <c r="D17">
        <v>36</v>
      </c>
      <c r="E17" s="1">
        <v>45288</v>
      </c>
      <c r="F17" s="1">
        <v>45288</v>
      </c>
    </row>
    <row r="18" spans="1:6" x14ac:dyDescent="0.35">
      <c r="A18">
        <v>3963</v>
      </c>
      <c r="B18">
        <v>44</v>
      </c>
      <c r="C18">
        <v>165</v>
      </c>
      <c r="D18">
        <v>25</v>
      </c>
      <c r="E18" s="1">
        <v>45084</v>
      </c>
      <c r="F18" s="1">
        <v>45084</v>
      </c>
    </row>
    <row r="19" spans="1:6" x14ac:dyDescent="0.35">
      <c r="A19">
        <v>3961</v>
      </c>
      <c r="B19">
        <v>14</v>
      </c>
      <c r="C19">
        <v>164</v>
      </c>
      <c r="D19">
        <v>48</v>
      </c>
      <c r="E19" s="1">
        <v>44932</v>
      </c>
      <c r="F19" s="1">
        <v>44932</v>
      </c>
    </row>
    <row r="20" spans="1:6" x14ac:dyDescent="0.35">
      <c r="A20">
        <v>19</v>
      </c>
      <c r="B20">
        <v>47</v>
      </c>
      <c r="C20">
        <v>105</v>
      </c>
      <c r="D20">
        <v>63</v>
      </c>
      <c r="E20" s="1">
        <v>45050</v>
      </c>
      <c r="F20" s="1">
        <v>45050</v>
      </c>
    </row>
    <row r="21" spans="1:6" x14ac:dyDescent="0.35">
      <c r="A21">
        <v>20</v>
      </c>
      <c r="B21">
        <v>49</v>
      </c>
      <c r="C21">
        <v>62</v>
      </c>
      <c r="D21">
        <v>89</v>
      </c>
      <c r="E21" s="1">
        <v>45211</v>
      </c>
      <c r="F21" s="1">
        <v>45211</v>
      </c>
    </row>
    <row r="22" spans="1:6" x14ac:dyDescent="0.35">
      <c r="A22">
        <v>3960</v>
      </c>
      <c r="B22">
        <v>2</v>
      </c>
      <c r="C22">
        <v>197</v>
      </c>
      <c r="D22">
        <v>22</v>
      </c>
      <c r="E22" s="1">
        <v>45247</v>
      </c>
      <c r="F22" s="1">
        <v>45247</v>
      </c>
    </row>
    <row r="23" spans="1:6" x14ac:dyDescent="0.35">
      <c r="A23">
        <v>22</v>
      </c>
      <c r="B23">
        <v>2</v>
      </c>
      <c r="C23">
        <v>24</v>
      </c>
      <c r="D23">
        <v>38</v>
      </c>
      <c r="E23" s="1">
        <v>45156</v>
      </c>
      <c r="F23" s="1">
        <v>45156</v>
      </c>
    </row>
    <row r="24" spans="1:6" x14ac:dyDescent="0.35">
      <c r="A24">
        <v>3959</v>
      </c>
      <c r="B24">
        <v>12</v>
      </c>
      <c r="C24">
        <v>82</v>
      </c>
      <c r="D24">
        <v>76</v>
      </c>
      <c r="E24" s="1">
        <v>44971</v>
      </c>
      <c r="F24" s="1">
        <v>44971</v>
      </c>
    </row>
    <row r="25" spans="1:6" x14ac:dyDescent="0.35">
      <c r="A25">
        <v>3957</v>
      </c>
      <c r="B25">
        <v>37</v>
      </c>
      <c r="C25">
        <v>119</v>
      </c>
      <c r="D25">
        <v>12</v>
      </c>
      <c r="E25" s="1">
        <v>44971</v>
      </c>
      <c r="F25" s="1">
        <v>44971</v>
      </c>
    </row>
    <row r="26" spans="1:6" x14ac:dyDescent="0.35">
      <c r="A26">
        <v>25</v>
      </c>
      <c r="B26">
        <v>36</v>
      </c>
      <c r="C26">
        <v>136</v>
      </c>
      <c r="D26">
        <v>45</v>
      </c>
      <c r="E26" s="1">
        <v>45169</v>
      </c>
      <c r="F26" s="1">
        <v>45169</v>
      </c>
    </row>
    <row r="27" spans="1:6" x14ac:dyDescent="0.35">
      <c r="A27">
        <v>3955</v>
      </c>
      <c r="B27">
        <v>36</v>
      </c>
      <c r="C27">
        <v>90</v>
      </c>
      <c r="D27">
        <v>16</v>
      </c>
      <c r="E27" s="1">
        <v>45067</v>
      </c>
      <c r="F27" s="1">
        <v>45067</v>
      </c>
    </row>
    <row r="28" spans="1:6" x14ac:dyDescent="0.35">
      <c r="A28">
        <v>3950</v>
      </c>
      <c r="B28">
        <v>49</v>
      </c>
      <c r="C28">
        <v>129</v>
      </c>
      <c r="D28">
        <v>19</v>
      </c>
      <c r="E28" s="1">
        <v>45025</v>
      </c>
      <c r="F28" s="1">
        <v>45025</v>
      </c>
    </row>
    <row r="29" spans="1:6" x14ac:dyDescent="0.35">
      <c r="A29">
        <v>3947</v>
      </c>
      <c r="B29">
        <v>47</v>
      </c>
      <c r="C29">
        <v>94</v>
      </c>
      <c r="D29">
        <v>67</v>
      </c>
      <c r="E29" s="1">
        <v>45227</v>
      </c>
      <c r="F29" s="1">
        <v>45227</v>
      </c>
    </row>
    <row r="30" spans="1:6" x14ac:dyDescent="0.35">
      <c r="A30">
        <v>3941</v>
      </c>
      <c r="B30">
        <v>9</v>
      </c>
      <c r="C30">
        <v>22</v>
      </c>
      <c r="D30">
        <v>54</v>
      </c>
      <c r="E30" s="1">
        <v>45017</v>
      </c>
      <c r="F30" s="1">
        <v>45017</v>
      </c>
    </row>
    <row r="31" spans="1:6" x14ac:dyDescent="0.35">
      <c r="A31">
        <v>30</v>
      </c>
      <c r="B31">
        <v>49</v>
      </c>
      <c r="C31">
        <v>177</v>
      </c>
      <c r="D31">
        <v>24</v>
      </c>
      <c r="E31" s="1">
        <v>45201</v>
      </c>
      <c r="F31" s="1">
        <v>45201</v>
      </c>
    </row>
    <row r="32" spans="1:6" x14ac:dyDescent="0.35">
      <c r="A32">
        <v>31</v>
      </c>
      <c r="B32">
        <v>14</v>
      </c>
      <c r="C32">
        <v>190</v>
      </c>
      <c r="D32">
        <v>62</v>
      </c>
      <c r="E32" s="1">
        <v>45025</v>
      </c>
      <c r="F32" s="1">
        <v>45025</v>
      </c>
    </row>
    <row r="33" spans="1:6" x14ac:dyDescent="0.35">
      <c r="A33">
        <v>32</v>
      </c>
      <c r="B33">
        <v>47</v>
      </c>
      <c r="C33">
        <v>151</v>
      </c>
      <c r="D33">
        <v>98</v>
      </c>
      <c r="E33" s="1">
        <v>45068</v>
      </c>
      <c r="F33" s="1">
        <v>45068</v>
      </c>
    </row>
    <row r="34" spans="1:6" x14ac:dyDescent="0.35">
      <c r="A34">
        <v>33</v>
      </c>
      <c r="B34">
        <v>39</v>
      </c>
      <c r="C34">
        <v>73</v>
      </c>
      <c r="D34">
        <v>13</v>
      </c>
      <c r="E34" s="1">
        <v>45195</v>
      </c>
      <c r="F34" s="1">
        <v>45195</v>
      </c>
    </row>
    <row r="35" spans="1:6" x14ac:dyDescent="0.35">
      <c r="A35">
        <v>34</v>
      </c>
      <c r="B35">
        <v>19</v>
      </c>
      <c r="C35">
        <v>59</v>
      </c>
      <c r="D35">
        <v>47</v>
      </c>
      <c r="E35" s="1">
        <v>45026</v>
      </c>
      <c r="F35" s="1">
        <v>45026</v>
      </c>
    </row>
    <row r="36" spans="1:6" x14ac:dyDescent="0.35">
      <c r="A36">
        <v>3938</v>
      </c>
      <c r="B36">
        <v>49</v>
      </c>
      <c r="C36">
        <v>140</v>
      </c>
      <c r="D36">
        <v>14</v>
      </c>
      <c r="E36" s="1">
        <v>45258</v>
      </c>
      <c r="F36" s="1">
        <v>45258</v>
      </c>
    </row>
    <row r="37" spans="1:6" x14ac:dyDescent="0.35">
      <c r="A37">
        <v>36</v>
      </c>
      <c r="B37">
        <v>9</v>
      </c>
      <c r="C37">
        <v>71</v>
      </c>
      <c r="D37">
        <v>6</v>
      </c>
      <c r="E37" s="1">
        <v>45200</v>
      </c>
      <c r="F37" s="1">
        <v>45200</v>
      </c>
    </row>
    <row r="38" spans="1:6" x14ac:dyDescent="0.35">
      <c r="A38">
        <v>37</v>
      </c>
      <c r="B38">
        <v>36</v>
      </c>
      <c r="C38">
        <v>75</v>
      </c>
      <c r="D38">
        <v>90</v>
      </c>
      <c r="E38" s="1">
        <v>44954</v>
      </c>
      <c r="F38" s="1">
        <v>44954</v>
      </c>
    </row>
    <row r="39" spans="1:6" x14ac:dyDescent="0.35">
      <c r="A39">
        <v>3937</v>
      </c>
      <c r="B39">
        <v>12</v>
      </c>
      <c r="C39">
        <v>122</v>
      </c>
      <c r="D39">
        <v>96</v>
      </c>
      <c r="E39" s="1">
        <v>45178</v>
      </c>
      <c r="F39" s="1">
        <v>45178</v>
      </c>
    </row>
    <row r="40" spans="1:6" x14ac:dyDescent="0.35">
      <c r="A40">
        <v>39</v>
      </c>
      <c r="B40">
        <v>1</v>
      </c>
      <c r="C40">
        <v>147</v>
      </c>
      <c r="D40">
        <v>37</v>
      </c>
      <c r="E40" s="1">
        <v>44979</v>
      </c>
      <c r="F40" s="1">
        <v>44979</v>
      </c>
    </row>
    <row r="41" spans="1:6" x14ac:dyDescent="0.35">
      <c r="A41">
        <v>3936</v>
      </c>
      <c r="B41">
        <v>39</v>
      </c>
      <c r="C41">
        <v>162</v>
      </c>
      <c r="D41">
        <v>59</v>
      </c>
      <c r="E41" s="1">
        <v>45168</v>
      </c>
      <c r="F41" s="1">
        <v>45168</v>
      </c>
    </row>
    <row r="42" spans="1:6" x14ac:dyDescent="0.35">
      <c r="A42">
        <v>3935</v>
      </c>
      <c r="B42">
        <v>37</v>
      </c>
      <c r="C42">
        <v>8</v>
      </c>
      <c r="D42">
        <v>92</v>
      </c>
      <c r="E42" s="1">
        <v>44956</v>
      </c>
      <c r="F42" s="1">
        <v>44956</v>
      </c>
    </row>
    <row r="43" spans="1:6" x14ac:dyDescent="0.35">
      <c r="A43">
        <v>3931</v>
      </c>
      <c r="B43">
        <v>1</v>
      </c>
      <c r="C43">
        <v>156</v>
      </c>
      <c r="D43">
        <v>35</v>
      </c>
      <c r="E43" s="1">
        <v>45184</v>
      </c>
      <c r="F43" s="1">
        <v>45184</v>
      </c>
    </row>
    <row r="44" spans="1:6" x14ac:dyDescent="0.35">
      <c r="A44">
        <v>43</v>
      </c>
      <c r="B44">
        <v>37</v>
      </c>
      <c r="C44">
        <v>162</v>
      </c>
      <c r="D44">
        <v>88</v>
      </c>
      <c r="E44" s="1">
        <v>44964</v>
      </c>
      <c r="F44" s="1">
        <v>44964</v>
      </c>
    </row>
    <row r="45" spans="1:6" x14ac:dyDescent="0.35">
      <c r="A45">
        <v>3930</v>
      </c>
      <c r="B45">
        <v>7</v>
      </c>
      <c r="C45">
        <v>95</v>
      </c>
      <c r="D45">
        <v>33</v>
      </c>
      <c r="E45" s="1">
        <v>45095</v>
      </c>
      <c r="F45" s="1">
        <v>45095</v>
      </c>
    </row>
    <row r="46" spans="1:6" x14ac:dyDescent="0.35">
      <c r="A46">
        <v>3929</v>
      </c>
      <c r="B46">
        <v>1</v>
      </c>
      <c r="C46">
        <v>151</v>
      </c>
      <c r="D46">
        <v>40</v>
      </c>
      <c r="E46" s="1">
        <v>45026</v>
      </c>
      <c r="F46" s="1">
        <v>45026</v>
      </c>
    </row>
    <row r="47" spans="1:6" x14ac:dyDescent="0.35">
      <c r="A47">
        <v>46</v>
      </c>
      <c r="B47">
        <v>49</v>
      </c>
      <c r="C47">
        <v>107</v>
      </c>
      <c r="D47">
        <v>78</v>
      </c>
      <c r="E47" s="1">
        <v>45212</v>
      </c>
      <c r="F47" s="1">
        <v>45212</v>
      </c>
    </row>
    <row r="48" spans="1:6" x14ac:dyDescent="0.35">
      <c r="A48">
        <v>3927</v>
      </c>
      <c r="B48">
        <v>12</v>
      </c>
      <c r="C48">
        <v>192</v>
      </c>
      <c r="D48">
        <v>2</v>
      </c>
      <c r="E48" s="1">
        <v>45118</v>
      </c>
      <c r="F48" s="1">
        <v>45118</v>
      </c>
    </row>
    <row r="49" spans="1:6" x14ac:dyDescent="0.35">
      <c r="A49">
        <v>3926</v>
      </c>
      <c r="B49">
        <v>36</v>
      </c>
      <c r="C49">
        <v>49</v>
      </c>
      <c r="D49">
        <v>49</v>
      </c>
      <c r="E49" s="1">
        <v>45242</v>
      </c>
      <c r="F49" s="1">
        <v>45242</v>
      </c>
    </row>
    <row r="50" spans="1:6" x14ac:dyDescent="0.35">
      <c r="A50">
        <v>3925</v>
      </c>
      <c r="B50">
        <v>47</v>
      </c>
      <c r="C50">
        <v>109</v>
      </c>
      <c r="D50">
        <v>28</v>
      </c>
      <c r="E50" s="1">
        <v>45104</v>
      </c>
      <c r="F50" s="1">
        <v>45104</v>
      </c>
    </row>
    <row r="51" spans="1:6" x14ac:dyDescent="0.35">
      <c r="A51">
        <v>3913</v>
      </c>
      <c r="B51">
        <v>28</v>
      </c>
      <c r="C51">
        <v>171</v>
      </c>
      <c r="D51">
        <v>61</v>
      </c>
      <c r="E51" s="1">
        <v>45152</v>
      </c>
      <c r="F51" s="1">
        <v>45152</v>
      </c>
    </row>
    <row r="52" spans="1:6" x14ac:dyDescent="0.35">
      <c r="A52">
        <v>51</v>
      </c>
      <c r="B52">
        <v>49</v>
      </c>
      <c r="C52">
        <v>54</v>
      </c>
      <c r="D52">
        <v>81</v>
      </c>
      <c r="E52" s="1">
        <v>44977</v>
      </c>
      <c r="F52" s="1">
        <v>44977</v>
      </c>
    </row>
    <row r="53" spans="1:6" x14ac:dyDescent="0.35">
      <c r="A53">
        <v>3909</v>
      </c>
      <c r="B53">
        <v>1</v>
      </c>
      <c r="C53">
        <v>60</v>
      </c>
      <c r="D53">
        <v>28</v>
      </c>
      <c r="E53" s="1">
        <v>45013</v>
      </c>
      <c r="F53" s="1">
        <v>45013</v>
      </c>
    </row>
    <row r="54" spans="1:6" x14ac:dyDescent="0.35">
      <c r="A54">
        <v>3907</v>
      </c>
      <c r="B54">
        <v>39</v>
      </c>
      <c r="C54">
        <v>71</v>
      </c>
      <c r="D54">
        <v>95</v>
      </c>
      <c r="E54" s="1">
        <v>45230</v>
      </c>
      <c r="F54" s="1">
        <v>45230</v>
      </c>
    </row>
    <row r="55" spans="1:6" x14ac:dyDescent="0.35">
      <c r="A55">
        <v>3903</v>
      </c>
      <c r="B55">
        <v>47</v>
      </c>
      <c r="C55">
        <v>56</v>
      </c>
      <c r="D55">
        <v>36</v>
      </c>
      <c r="E55" s="1">
        <v>44979</v>
      </c>
      <c r="F55" s="1">
        <v>44979</v>
      </c>
    </row>
    <row r="56" spans="1:6" x14ac:dyDescent="0.35">
      <c r="A56">
        <v>3899</v>
      </c>
      <c r="B56">
        <v>47</v>
      </c>
      <c r="C56">
        <v>79</v>
      </c>
      <c r="D56">
        <v>48</v>
      </c>
      <c r="E56" s="1">
        <v>45226</v>
      </c>
      <c r="F56" s="1">
        <v>45226</v>
      </c>
    </row>
    <row r="57" spans="1:6" x14ac:dyDescent="0.35">
      <c r="A57">
        <v>3890</v>
      </c>
      <c r="B57">
        <v>1</v>
      </c>
      <c r="C57">
        <v>82</v>
      </c>
      <c r="D57">
        <v>54</v>
      </c>
      <c r="E57" s="1">
        <v>45169</v>
      </c>
      <c r="F57" s="1">
        <v>45169</v>
      </c>
    </row>
    <row r="58" spans="1:6" x14ac:dyDescent="0.35">
      <c r="A58">
        <v>57</v>
      </c>
      <c r="B58">
        <v>19</v>
      </c>
      <c r="C58">
        <v>180</v>
      </c>
      <c r="D58">
        <v>59</v>
      </c>
      <c r="E58" s="1">
        <v>45288</v>
      </c>
      <c r="F58" s="1">
        <v>45288</v>
      </c>
    </row>
    <row r="59" spans="1:6" x14ac:dyDescent="0.35">
      <c r="A59">
        <v>58</v>
      </c>
      <c r="B59">
        <v>44</v>
      </c>
      <c r="C59">
        <v>60</v>
      </c>
      <c r="D59">
        <v>34</v>
      </c>
      <c r="E59" s="1">
        <v>44963</v>
      </c>
      <c r="F59" s="1">
        <v>44963</v>
      </c>
    </row>
    <row r="60" spans="1:6" x14ac:dyDescent="0.35">
      <c r="A60">
        <v>3886</v>
      </c>
      <c r="B60">
        <v>14</v>
      </c>
      <c r="C60">
        <v>158</v>
      </c>
      <c r="D60">
        <v>92</v>
      </c>
      <c r="E60" s="1">
        <v>45277</v>
      </c>
      <c r="F60" s="1">
        <v>45277</v>
      </c>
    </row>
    <row r="61" spans="1:6" x14ac:dyDescent="0.35">
      <c r="A61">
        <v>3879</v>
      </c>
      <c r="B61">
        <v>28</v>
      </c>
      <c r="C61">
        <v>127</v>
      </c>
      <c r="D61">
        <v>22</v>
      </c>
      <c r="E61" s="1">
        <v>44946</v>
      </c>
      <c r="F61" s="1">
        <v>44946</v>
      </c>
    </row>
    <row r="62" spans="1:6" x14ac:dyDescent="0.35">
      <c r="A62">
        <v>3878</v>
      </c>
      <c r="B62">
        <v>13</v>
      </c>
      <c r="C62">
        <v>113</v>
      </c>
      <c r="D62">
        <v>15</v>
      </c>
      <c r="E62" s="1">
        <v>45012</v>
      </c>
      <c r="F62" s="1">
        <v>45012</v>
      </c>
    </row>
    <row r="63" spans="1:6" x14ac:dyDescent="0.35">
      <c r="A63">
        <v>3876</v>
      </c>
      <c r="B63">
        <v>9</v>
      </c>
      <c r="C63">
        <v>194</v>
      </c>
      <c r="D63">
        <v>2</v>
      </c>
      <c r="E63" s="1">
        <v>45119</v>
      </c>
      <c r="F63" s="1">
        <v>45119</v>
      </c>
    </row>
    <row r="64" spans="1:6" x14ac:dyDescent="0.35">
      <c r="A64">
        <v>3875</v>
      </c>
      <c r="B64">
        <v>28</v>
      </c>
      <c r="C64">
        <v>180</v>
      </c>
      <c r="D64">
        <v>10</v>
      </c>
      <c r="E64" s="1">
        <v>44980</v>
      </c>
      <c r="F64" s="1">
        <v>44980</v>
      </c>
    </row>
    <row r="65" spans="1:6" x14ac:dyDescent="0.35">
      <c r="A65">
        <v>3869</v>
      </c>
      <c r="B65">
        <v>37</v>
      </c>
      <c r="C65">
        <v>154</v>
      </c>
      <c r="D65">
        <v>53</v>
      </c>
      <c r="E65" s="1">
        <v>45279</v>
      </c>
      <c r="F65" s="1">
        <v>45279</v>
      </c>
    </row>
    <row r="66" spans="1:6" x14ac:dyDescent="0.35">
      <c r="A66">
        <v>3865</v>
      </c>
      <c r="B66">
        <v>47</v>
      </c>
      <c r="C66">
        <v>146</v>
      </c>
      <c r="D66">
        <v>98</v>
      </c>
      <c r="E66" s="1">
        <v>45194</v>
      </c>
      <c r="F66" s="1">
        <v>45194</v>
      </c>
    </row>
    <row r="67" spans="1:6" x14ac:dyDescent="0.35">
      <c r="A67">
        <v>3862</v>
      </c>
      <c r="B67">
        <v>36</v>
      </c>
      <c r="C67">
        <v>44</v>
      </c>
      <c r="D67">
        <v>27</v>
      </c>
      <c r="E67" s="1">
        <v>44975</v>
      </c>
      <c r="F67" s="1">
        <v>44975</v>
      </c>
    </row>
    <row r="68" spans="1:6" x14ac:dyDescent="0.35">
      <c r="A68">
        <v>67</v>
      </c>
      <c r="B68">
        <v>39</v>
      </c>
      <c r="C68">
        <v>11</v>
      </c>
      <c r="D68">
        <v>56</v>
      </c>
      <c r="E68" s="1">
        <v>44968</v>
      </c>
      <c r="F68" s="1">
        <v>44968</v>
      </c>
    </row>
    <row r="69" spans="1:6" x14ac:dyDescent="0.35">
      <c r="A69">
        <v>68</v>
      </c>
      <c r="B69">
        <v>39</v>
      </c>
      <c r="C69">
        <v>65</v>
      </c>
      <c r="D69">
        <v>4</v>
      </c>
      <c r="E69" s="1">
        <v>45092</v>
      </c>
      <c r="F69" s="1">
        <v>45092</v>
      </c>
    </row>
    <row r="70" spans="1:6" x14ac:dyDescent="0.35">
      <c r="A70">
        <v>3860</v>
      </c>
      <c r="B70">
        <v>7</v>
      </c>
      <c r="C70">
        <v>165</v>
      </c>
      <c r="D70">
        <v>40</v>
      </c>
      <c r="E70" s="1">
        <v>45215</v>
      </c>
      <c r="F70" s="1">
        <v>45215</v>
      </c>
    </row>
    <row r="71" spans="1:6" x14ac:dyDescent="0.35">
      <c r="A71">
        <v>70</v>
      </c>
      <c r="B71">
        <v>2</v>
      </c>
      <c r="C71">
        <v>196</v>
      </c>
      <c r="D71">
        <v>87</v>
      </c>
      <c r="E71" s="1">
        <v>45227</v>
      </c>
      <c r="F71" s="1">
        <v>45227</v>
      </c>
    </row>
    <row r="72" spans="1:6" x14ac:dyDescent="0.35">
      <c r="A72">
        <v>71</v>
      </c>
      <c r="B72">
        <v>37</v>
      </c>
      <c r="C72">
        <v>11</v>
      </c>
      <c r="D72">
        <v>98</v>
      </c>
      <c r="E72" s="1">
        <v>45064</v>
      </c>
      <c r="F72" s="1">
        <v>45064</v>
      </c>
    </row>
    <row r="73" spans="1:6" x14ac:dyDescent="0.35">
      <c r="A73">
        <v>3858</v>
      </c>
      <c r="B73">
        <v>2</v>
      </c>
      <c r="C73">
        <v>102</v>
      </c>
      <c r="D73">
        <v>99</v>
      </c>
      <c r="E73" s="1">
        <v>45222</v>
      </c>
      <c r="F73" s="1">
        <v>45222</v>
      </c>
    </row>
    <row r="74" spans="1:6" x14ac:dyDescent="0.35">
      <c r="A74">
        <v>3857</v>
      </c>
      <c r="B74">
        <v>7</v>
      </c>
      <c r="C74">
        <v>116</v>
      </c>
      <c r="D74">
        <v>29</v>
      </c>
      <c r="E74" s="1">
        <v>45292</v>
      </c>
      <c r="F74" s="1">
        <v>45292</v>
      </c>
    </row>
    <row r="75" spans="1:6" x14ac:dyDescent="0.35">
      <c r="A75">
        <v>3855</v>
      </c>
      <c r="B75">
        <v>2</v>
      </c>
      <c r="C75">
        <v>128</v>
      </c>
      <c r="D75">
        <v>94</v>
      </c>
      <c r="E75" s="1">
        <v>45122</v>
      </c>
      <c r="F75" s="1">
        <v>45122</v>
      </c>
    </row>
    <row r="76" spans="1:6" x14ac:dyDescent="0.35">
      <c r="A76">
        <v>3850</v>
      </c>
      <c r="B76">
        <v>7</v>
      </c>
      <c r="C76">
        <v>68</v>
      </c>
      <c r="D76">
        <v>84</v>
      </c>
      <c r="E76" s="1">
        <v>45030</v>
      </c>
      <c r="F76" s="1">
        <v>45030</v>
      </c>
    </row>
    <row r="77" spans="1:6" x14ac:dyDescent="0.35">
      <c r="A77">
        <v>3845</v>
      </c>
      <c r="B77">
        <v>1</v>
      </c>
      <c r="C77">
        <v>191</v>
      </c>
      <c r="D77">
        <v>70</v>
      </c>
      <c r="E77" s="1">
        <v>44937</v>
      </c>
      <c r="F77" s="1">
        <v>44937</v>
      </c>
    </row>
    <row r="78" spans="1:6" x14ac:dyDescent="0.35">
      <c r="A78">
        <v>3844</v>
      </c>
      <c r="B78">
        <v>49</v>
      </c>
      <c r="C78">
        <v>188</v>
      </c>
      <c r="D78">
        <v>54</v>
      </c>
      <c r="E78" s="1">
        <v>45287</v>
      </c>
      <c r="F78" s="1">
        <v>45287</v>
      </c>
    </row>
    <row r="79" spans="1:6" x14ac:dyDescent="0.35">
      <c r="A79">
        <v>3839</v>
      </c>
      <c r="B79">
        <v>2</v>
      </c>
      <c r="C79">
        <v>59</v>
      </c>
      <c r="D79">
        <v>81</v>
      </c>
      <c r="E79" s="1">
        <v>45081</v>
      </c>
      <c r="F79" s="1">
        <v>45081</v>
      </c>
    </row>
    <row r="80" spans="1:6" x14ac:dyDescent="0.35">
      <c r="A80">
        <v>3837</v>
      </c>
      <c r="B80">
        <v>7</v>
      </c>
      <c r="C80">
        <v>129</v>
      </c>
      <c r="D80">
        <v>51</v>
      </c>
      <c r="E80" s="1">
        <v>45196</v>
      </c>
      <c r="F80" s="1">
        <v>45196</v>
      </c>
    </row>
    <row r="81" spans="1:6" x14ac:dyDescent="0.35">
      <c r="A81">
        <v>3836</v>
      </c>
      <c r="B81">
        <v>1</v>
      </c>
      <c r="C81">
        <v>10</v>
      </c>
      <c r="D81">
        <v>3</v>
      </c>
      <c r="E81" s="1">
        <v>45054</v>
      </c>
      <c r="F81" s="1">
        <v>45054</v>
      </c>
    </row>
    <row r="82" spans="1:6" x14ac:dyDescent="0.35">
      <c r="A82">
        <v>3834</v>
      </c>
      <c r="B82">
        <v>19</v>
      </c>
      <c r="C82">
        <v>42</v>
      </c>
      <c r="D82">
        <v>48</v>
      </c>
      <c r="E82" s="1">
        <v>45044</v>
      </c>
      <c r="F82" s="1">
        <v>45044</v>
      </c>
    </row>
    <row r="83" spans="1:6" x14ac:dyDescent="0.35">
      <c r="A83">
        <v>3832</v>
      </c>
      <c r="B83">
        <v>14</v>
      </c>
      <c r="C83">
        <v>93</v>
      </c>
      <c r="D83">
        <v>69</v>
      </c>
      <c r="E83" s="1">
        <v>45192</v>
      </c>
      <c r="F83" s="1">
        <v>45192</v>
      </c>
    </row>
    <row r="84" spans="1:6" x14ac:dyDescent="0.35">
      <c r="A84">
        <v>3828</v>
      </c>
      <c r="B84">
        <v>39</v>
      </c>
      <c r="C84">
        <v>139</v>
      </c>
      <c r="D84">
        <v>3</v>
      </c>
      <c r="E84" s="1">
        <v>44993</v>
      </c>
      <c r="F84" s="1">
        <v>44993</v>
      </c>
    </row>
    <row r="85" spans="1:6" x14ac:dyDescent="0.35">
      <c r="A85">
        <v>3826</v>
      </c>
      <c r="B85">
        <v>14</v>
      </c>
      <c r="C85">
        <v>200</v>
      </c>
      <c r="D85">
        <v>81</v>
      </c>
      <c r="E85" s="1">
        <v>45201</v>
      </c>
      <c r="F85" s="1">
        <v>45201</v>
      </c>
    </row>
    <row r="86" spans="1:6" x14ac:dyDescent="0.35">
      <c r="A86">
        <v>85</v>
      </c>
      <c r="B86">
        <v>14</v>
      </c>
      <c r="C86">
        <v>69</v>
      </c>
      <c r="D86">
        <v>71</v>
      </c>
      <c r="E86" s="1">
        <v>44953</v>
      </c>
      <c r="F86" s="1">
        <v>44953</v>
      </c>
    </row>
    <row r="87" spans="1:6" x14ac:dyDescent="0.35">
      <c r="A87">
        <v>86</v>
      </c>
      <c r="B87">
        <v>19</v>
      </c>
      <c r="C87">
        <v>113</v>
      </c>
      <c r="D87">
        <v>90</v>
      </c>
      <c r="E87" s="1">
        <v>44994</v>
      </c>
      <c r="F87" s="1">
        <v>44994</v>
      </c>
    </row>
    <row r="88" spans="1:6" x14ac:dyDescent="0.35">
      <c r="A88">
        <v>3823</v>
      </c>
      <c r="B88">
        <v>47</v>
      </c>
      <c r="C88">
        <v>57</v>
      </c>
      <c r="D88">
        <v>44</v>
      </c>
      <c r="E88" s="1">
        <v>45175</v>
      </c>
      <c r="F88" s="1">
        <v>45175</v>
      </c>
    </row>
    <row r="89" spans="1:6" x14ac:dyDescent="0.35">
      <c r="A89">
        <v>3818</v>
      </c>
      <c r="B89">
        <v>19</v>
      </c>
      <c r="C89">
        <v>69</v>
      </c>
      <c r="D89">
        <v>65</v>
      </c>
      <c r="E89" s="1">
        <v>44941</v>
      </c>
      <c r="F89" s="1">
        <v>44941</v>
      </c>
    </row>
    <row r="90" spans="1:6" x14ac:dyDescent="0.35">
      <c r="A90">
        <v>89</v>
      </c>
      <c r="B90">
        <v>36</v>
      </c>
      <c r="C90">
        <v>4</v>
      </c>
      <c r="D90">
        <v>71</v>
      </c>
      <c r="E90" s="1">
        <v>45086</v>
      </c>
      <c r="F90" s="1">
        <v>45086</v>
      </c>
    </row>
    <row r="91" spans="1:6" x14ac:dyDescent="0.35">
      <c r="A91">
        <v>3813</v>
      </c>
      <c r="B91">
        <v>28</v>
      </c>
      <c r="C91">
        <v>30</v>
      </c>
      <c r="D91">
        <v>23</v>
      </c>
      <c r="E91" s="1">
        <v>45266</v>
      </c>
      <c r="F91" s="1">
        <v>45266</v>
      </c>
    </row>
    <row r="92" spans="1:6" x14ac:dyDescent="0.35">
      <c r="A92">
        <v>3811</v>
      </c>
      <c r="B92">
        <v>49</v>
      </c>
      <c r="C92">
        <v>196</v>
      </c>
      <c r="D92">
        <v>37</v>
      </c>
      <c r="E92" s="1">
        <v>44984</v>
      </c>
      <c r="F92" s="1">
        <v>44984</v>
      </c>
    </row>
    <row r="93" spans="1:6" x14ac:dyDescent="0.35">
      <c r="A93">
        <v>3810</v>
      </c>
      <c r="B93">
        <v>19</v>
      </c>
      <c r="C93">
        <v>25</v>
      </c>
      <c r="D93">
        <v>29</v>
      </c>
      <c r="E93" s="1">
        <v>45173</v>
      </c>
      <c r="F93" s="1">
        <v>45173</v>
      </c>
    </row>
    <row r="94" spans="1:6" x14ac:dyDescent="0.35">
      <c r="A94">
        <v>3809</v>
      </c>
      <c r="B94">
        <v>39</v>
      </c>
      <c r="C94">
        <v>92</v>
      </c>
      <c r="D94">
        <v>70</v>
      </c>
      <c r="E94" s="1">
        <v>45127</v>
      </c>
      <c r="F94" s="1">
        <v>45127</v>
      </c>
    </row>
    <row r="95" spans="1:6" x14ac:dyDescent="0.35">
      <c r="A95">
        <v>3803</v>
      </c>
      <c r="B95">
        <v>12</v>
      </c>
      <c r="C95">
        <v>10</v>
      </c>
      <c r="D95">
        <v>54</v>
      </c>
      <c r="E95" s="1">
        <v>45290</v>
      </c>
      <c r="F95" s="1">
        <v>45290</v>
      </c>
    </row>
    <row r="96" spans="1:6" x14ac:dyDescent="0.35">
      <c r="A96">
        <v>3802</v>
      </c>
      <c r="B96">
        <v>36</v>
      </c>
      <c r="C96">
        <v>157</v>
      </c>
      <c r="D96">
        <v>27</v>
      </c>
      <c r="E96" s="1">
        <v>45178</v>
      </c>
      <c r="F96" s="1">
        <v>45178</v>
      </c>
    </row>
    <row r="97" spans="1:6" x14ac:dyDescent="0.35">
      <c r="A97">
        <v>3801</v>
      </c>
      <c r="B97">
        <v>1</v>
      </c>
      <c r="C97">
        <v>112</v>
      </c>
      <c r="D97">
        <v>9</v>
      </c>
      <c r="E97" s="1">
        <v>45036</v>
      </c>
      <c r="F97" s="1">
        <v>45036</v>
      </c>
    </row>
    <row r="98" spans="1:6" x14ac:dyDescent="0.35">
      <c r="A98">
        <v>3799</v>
      </c>
      <c r="B98">
        <v>19</v>
      </c>
      <c r="C98">
        <v>34</v>
      </c>
      <c r="D98">
        <v>26</v>
      </c>
      <c r="E98" s="1">
        <v>45181</v>
      </c>
      <c r="F98" s="1">
        <v>45181</v>
      </c>
    </row>
    <row r="99" spans="1:6" x14ac:dyDescent="0.35">
      <c r="A99">
        <v>3797</v>
      </c>
      <c r="B99">
        <v>44</v>
      </c>
      <c r="C99">
        <v>51</v>
      </c>
      <c r="D99">
        <v>34</v>
      </c>
      <c r="E99" s="1">
        <v>45039</v>
      </c>
      <c r="F99" s="1">
        <v>45039</v>
      </c>
    </row>
    <row r="100" spans="1:6" x14ac:dyDescent="0.35">
      <c r="A100">
        <v>3796</v>
      </c>
      <c r="B100">
        <v>9</v>
      </c>
      <c r="C100">
        <v>151</v>
      </c>
      <c r="D100">
        <v>49</v>
      </c>
      <c r="E100" s="1">
        <v>45052</v>
      </c>
      <c r="F100" s="1">
        <v>45052</v>
      </c>
    </row>
    <row r="101" spans="1:6" x14ac:dyDescent="0.35">
      <c r="A101">
        <v>3794</v>
      </c>
      <c r="B101">
        <v>36</v>
      </c>
      <c r="C101">
        <v>170</v>
      </c>
      <c r="D101">
        <v>81</v>
      </c>
      <c r="E101" s="1">
        <v>45024</v>
      </c>
      <c r="F101" s="1">
        <v>45024</v>
      </c>
    </row>
    <row r="102" spans="1:6" x14ac:dyDescent="0.35">
      <c r="A102">
        <v>3788</v>
      </c>
      <c r="B102">
        <v>47</v>
      </c>
      <c r="C102">
        <v>20</v>
      </c>
      <c r="D102">
        <v>42</v>
      </c>
      <c r="E102" s="1">
        <v>45040</v>
      </c>
      <c r="F102" s="1">
        <v>45040</v>
      </c>
    </row>
    <row r="103" spans="1:6" x14ac:dyDescent="0.35">
      <c r="A103">
        <v>3782</v>
      </c>
      <c r="B103">
        <v>37</v>
      </c>
      <c r="C103">
        <v>110</v>
      </c>
      <c r="D103">
        <v>94</v>
      </c>
      <c r="E103" s="1">
        <v>45071</v>
      </c>
      <c r="F103" s="1">
        <v>45071</v>
      </c>
    </row>
    <row r="104" spans="1:6" x14ac:dyDescent="0.35">
      <c r="A104">
        <v>3781</v>
      </c>
      <c r="B104">
        <v>2</v>
      </c>
      <c r="C104">
        <v>95</v>
      </c>
      <c r="D104">
        <v>27</v>
      </c>
      <c r="E104" s="1">
        <v>45177</v>
      </c>
      <c r="F104" s="1">
        <v>45177</v>
      </c>
    </row>
    <row r="105" spans="1:6" x14ac:dyDescent="0.35">
      <c r="A105">
        <v>3779</v>
      </c>
      <c r="B105">
        <v>2</v>
      </c>
      <c r="C105">
        <v>154</v>
      </c>
      <c r="D105">
        <v>6</v>
      </c>
      <c r="E105" s="1">
        <v>45013</v>
      </c>
      <c r="F105" s="1">
        <v>45013</v>
      </c>
    </row>
    <row r="106" spans="1:6" x14ac:dyDescent="0.35">
      <c r="A106">
        <v>3778</v>
      </c>
      <c r="B106">
        <v>36</v>
      </c>
      <c r="C106">
        <v>131</v>
      </c>
      <c r="D106">
        <v>97</v>
      </c>
      <c r="E106" s="1">
        <v>45032</v>
      </c>
      <c r="F106" s="1">
        <v>45032</v>
      </c>
    </row>
    <row r="107" spans="1:6" x14ac:dyDescent="0.35">
      <c r="A107">
        <v>3776</v>
      </c>
      <c r="B107">
        <v>49</v>
      </c>
      <c r="C107">
        <v>28</v>
      </c>
      <c r="D107">
        <v>30</v>
      </c>
      <c r="E107" s="1">
        <v>45237</v>
      </c>
      <c r="F107" s="1">
        <v>45237</v>
      </c>
    </row>
    <row r="108" spans="1:6" x14ac:dyDescent="0.35">
      <c r="A108">
        <v>3773</v>
      </c>
      <c r="B108">
        <v>19</v>
      </c>
      <c r="C108">
        <v>43</v>
      </c>
      <c r="D108">
        <v>16</v>
      </c>
      <c r="E108" s="1">
        <v>45104</v>
      </c>
      <c r="F108" s="1">
        <v>45104</v>
      </c>
    </row>
    <row r="109" spans="1:6" x14ac:dyDescent="0.35">
      <c r="A109">
        <v>3771</v>
      </c>
      <c r="B109">
        <v>28</v>
      </c>
      <c r="C109">
        <v>133</v>
      </c>
      <c r="D109">
        <v>36</v>
      </c>
      <c r="E109" s="1">
        <v>45034</v>
      </c>
      <c r="F109" s="1">
        <v>45034</v>
      </c>
    </row>
    <row r="110" spans="1:6" x14ac:dyDescent="0.35">
      <c r="A110">
        <v>3767</v>
      </c>
      <c r="B110">
        <v>37</v>
      </c>
      <c r="C110">
        <v>133</v>
      </c>
      <c r="D110">
        <v>68</v>
      </c>
      <c r="E110" s="1">
        <v>44951</v>
      </c>
      <c r="F110" s="1">
        <v>44951</v>
      </c>
    </row>
    <row r="111" spans="1:6" x14ac:dyDescent="0.35">
      <c r="A111">
        <v>110</v>
      </c>
      <c r="B111">
        <v>1</v>
      </c>
      <c r="C111">
        <v>185</v>
      </c>
      <c r="D111">
        <v>19</v>
      </c>
      <c r="E111" s="1">
        <v>45160</v>
      </c>
      <c r="F111" s="1">
        <v>45160</v>
      </c>
    </row>
    <row r="112" spans="1:6" x14ac:dyDescent="0.35">
      <c r="A112">
        <v>3760</v>
      </c>
      <c r="B112">
        <v>9</v>
      </c>
      <c r="C112">
        <v>188</v>
      </c>
      <c r="D112">
        <v>24</v>
      </c>
      <c r="E112" s="1">
        <v>45285</v>
      </c>
      <c r="F112" s="1">
        <v>45285</v>
      </c>
    </row>
    <row r="113" spans="1:6" x14ac:dyDescent="0.35">
      <c r="A113">
        <v>3759</v>
      </c>
      <c r="B113">
        <v>19</v>
      </c>
      <c r="C113">
        <v>194</v>
      </c>
      <c r="D113">
        <v>62</v>
      </c>
      <c r="E113" s="1">
        <v>45150</v>
      </c>
      <c r="F113" s="1">
        <v>45150</v>
      </c>
    </row>
    <row r="114" spans="1:6" x14ac:dyDescent="0.35">
      <c r="A114">
        <v>3756</v>
      </c>
      <c r="B114">
        <v>39</v>
      </c>
      <c r="C114">
        <v>158</v>
      </c>
      <c r="D114">
        <v>14</v>
      </c>
      <c r="E114" s="1">
        <v>45229</v>
      </c>
      <c r="F114" s="1">
        <v>45229</v>
      </c>
    </row>
    <row r="115" spans="1:6" x14ac:dyDescent="0.35">
      <c r="A115">
        <v>114</v>
      </c>
      <c r="B115">
        <v>44</v>
      </c>
      <c r="C115">
        <v>137</v>
      </c>
      <c r="D115">
        <v>49</v>
      </c>
      <c r="E115" s="1">
        <v>45095</v>
      </c>
      <c r="F115" s="1">
        <v>45095</v>
      </c>
    </row>
    <row r="116" spans="1:6" x14ac:dyDescent="0.35">
      <c r="A116">
        <v>3754</v>
      </c>
      <c r="B116">
        <v>36</v>
      </c>
      <c r="C116">
        <v>62</v>
      </c>
      <c r="D116">
        <v>92</v>
      </c>
      <c r="E116" s="1">
        <v>45283</v>
      </c>
      <c r="F116" s="1">
        <v>45283</v>
      </c>
    </row>
    <row r="117" spans="1:6" x14ac:dyDescent="0.35">
      <c r="A117">
        <v>3750</v>
      </c>
      <c r="B117">
        <v>9</v>
      </c>
      <c r="C117">
        <v>9</v>
      </c>
      <c r="D117">
        <v>56</v>
      </c>
      <c r="E117" s="1">
        <v>44978</v>
      </c>
      <c r="F117" s="1">
        <v>44978</v>
      </c>
    </row>
    <row r="118" spans="1:6" x14ac:dyDescent="0.35">
      <c r="A118">
        <v>3747</v>
      </c>
      <c r="B118">
        <v>12</v>
      </c>
      <c r="C118">
        <v>117</v>
      </c>
      <c r="D118">
        <v>2</v>
      </c>
      <c r="E118" s="1">
        <v>45028</v>
      </c>
      <c r="F118" s="1">
        <v>45028</v>
      </c>
    </row>
    <row r="119" spans="1:6" x14ac:dyDescent="0.35">
      <c r="A119">
        <v>3743</v>
      </c>
      <c r="B119">
        <v>39</v>
      </c>
      <c r="C119">
        <v>67</v>
      </c>
      <c r="D119">
        <v>37</v>
      </c>
      <c r="E119" s="1">
        <v>44997</v>
      </c>
      <c r="F119" s="1">
        <v>44997</v>
      </c>
    </row>
    <row r="120" spans="1:6" x14ac:dyDescent="0.35">
      <c r="A120">
        <v>119</v>
      </c>
      <c r="B120">
        <v>7</v>
      </c>
      <c r="C120">
        <v>195</v>
      </c>
      <c r="D120">
        <v>82</v>
      </c>
      <c r="E120" s="1">
        <v>45149</v>
      </c>
      <c r="F120" s="1">
        <v>45149</v>
      </c>
    </row>
    <row r="121" spans="1:6" x14ac:dyDescent="0.35">
      <c r="A121">
        <v>120</v>
      </c>
      <c r="B121">
        <v>7</v>
      </c>
      <c r="C121">
        <v>114</v>
      </c>
      <c r="D121">
        <v>22</v>
      </c>
      <c r="E121" s="1">
        <v>45287</v>
      </c>
      <c r="F121" s="1">
        <v>45287</v>
      </c>
    </row>
    <row r="122" spans="1:6" x14ac:dyDescent="0.35">
      <c r="A122">
        <v>3742</v>
      </c>
      <c r="B122">
        <v>44</v>
      </c>
      <c r="C122">
        <v>150</v>
      </c>
      <c r="D122">
        <v>86</v>
      </c>
      <c r="E122" s="1">
        <v>45135</v>
      </c>
      <c r="F122" s="1">
        <v>45135</v>
      </c>
    </row>
    <row r="123" spans="1:6" x14ac:dyDescent="0.35">
      <c r="A123">
        <v>3733</v>
      </c>
      <c r="B123">
        <v>19</v>
      </c>
      <c r="C123">
        <v>63</v>
      </c>
      <c r="D123">
        <v>43</v>
      </c>
      <c r="E123" s="1">
        <v>45221</v>
      </c>
      <c r="F123" s="1">
        <v>45221</v>
      </c>
    </row>
    <row r="124" spans="1:6" x14ac:dyDescent="0.35">
      <c r="A124">
        <v>123</v>
      </c>
      <c r="B124">
        <v>28</v>
      </c>
      <c r="C124">
        <v>38</v>
      </c>
      <c r="D124">
        <v>32</v>
      </c>
      <c r="E124" s="1">
        <v>45118</v>
      </c>
      <c r="F124" s="1">
        <v>45118</v>
      </c>
    </row>
    <row r="125" spans="1:6" x14ac:dyDescent="0.35">
      <c r="A125">
        <v>3729</v>
      </c>
      <c r="B125">
        <v>47</v>
      </c>
      <c r="C125">
        <v>108</v>
      </c>
      <c r="D125">
        <v>69</v>
      </c>
      <c r="E125" s="1">
        <v>45207</v>
      </c>
      <c r="F125" s="1">
        <v>45207</v>
      </c>
    </row>
    <row r="126" spans="1:6" x14ac:dyDescent="0.35">
      <c r="A126">
        <v>3726</v>
      </c>
      <c r="B126">
        <v>47</v>
      </c>
      <c r="C126">
        <v>39</v>
      </c>
      <c r="D126">
        <v>49</v>
      </c>
      <c r="E126" s="1">
        <v>45263</v>
      </c>
      <c r="F126" s="1">
        <v>45263</v>
      </c>
    </row>
    <row r="127" spans="1:6" x14ac:dyDescent="0.35">
      <c r="A127">
        <v>3722</v>
      </c>
      <c r="B127">
        <v>2</v>
      </c>
      <c r="C127">
        <v>28</v>
      </c>
      <c r="D127">
        <v>78</v>
      </c>
      <c r="E127" s="1">
        <v>45229</v>
      </c>
      <c r="F127" s="1">
        <v>45229</v>
      </c>
    </row>
    <row r="128" spans="1:6" x14ac:dyDescent="0.35">
      <c r="A128">
        <v>3718</v>
      </c>
      <c r="B128">
        <v>39</v>
      </c>
      <c r="C128">
        <v>93</v>
      </c>
      <c r="D128">
        <v>43</v>
      </c>
      <c r="E128" s="1">
        <v>45094</v>
      </c>
      <c r="F128" s="1">
        <v>45094</v>
      </c>
    </row>
    <row r="129" spans="1:6" x14ac:dyDescent="0.35">
      <c r="A129">
        <v>3717</v>
      </c>
      <c r="B129">
        <v>19</v>
      </c>
      <c r="C129">
        <v>37</v>
      </c>
      <c r="D129">
        <v>4</v>
      </c>
      <c r="E129" s="1">
        <v>45145</v>
      </c>
      <c r="F129" s="1">
        <v>45145</v>
      </c>
    </row>
    <row r="130" spans="1:6" x14ac:dyDescent="0.35">
      <c r="A130">
        <v>3712</v>
      </c>
      <c r="B130">
        <v>39</v>
      </c>
      <c r="C130">
        <v>61</v>
      </c>
      <c r="D130">
        <v>45</v>
      </c>
      <c r="E130" s="1">
        <v>44949</v>
      </c>
      <c r="F130" s="1">
        <v>44949</v>
      </c>
    </row>
    <row r="131" spans="1:6" x14ac:dyDescent="0.35">
      <c r="A131">
        <v>130</v>
      </c>
      <c r="B131">
        <v>19</v>
      </c>
      <c r="C131">
        <v>174</v>
      </c>
      <c r="D131">
        <v>70</v>
      </c>
      <c r="E131" s="1">
        <v>45165</v>
      </c>
      <c r="F131" s="1">
        <v>45165</v>
      </c>
    </row>
    <row r="132" spans="1:6" x14ac:dyDescent="0.35">
      <c r="A132">
        <v>3707</v>
      </c>
      <c r="B132">
        <v>12</v>
      </c>
      <c r="C132">
        <v>176</v>
      </c>
      <c r="D132">
        <v>65</v>
      </c>
      <c r="E132" s="1">
        <v>44946</v>
      </c>
      <c r="F132" s="1">
        <v>44946</v>
      </c>
    </row>
    <row r="133" spans="1:6" x14ac:dyDescent="0.35">
      <c r="A133">
        <v>3704</v>
      </c>
      <c r="B133">
        <v>9</v>
      </c>
      <c r="C133">
        <v>59</v>
      </c>
      <c r="D133">
        <v>81</v>
      </c>
      <c r="E133" s="1">
        <v>45180</v>
      </c>
      <c r="F133" s="1">
        <v>45180</v>
      </c>
    </row>
    <row r="134" spans="1:6" x14ac:dyDescent="0.35">
      <c r="A134">
        <v>3698</v>
      </c>
      <c r="B134">
        <v>1</v>
      </c>
      <c r="C134">
        <v>120</v>
      </c>
      <c r="D134">
        <v>5</v>
      </c>
      <c r="E134" s="1">
        <v>45152</v>
      </c>
      <c r="F134" s="1">
        <v>45152</v>
      </c>
    </row>
    <row r="135" spans="1:6" x14ac:dyDescent="0.35">
      <c r="A135">
        <v>3695</v>
      </c>
      <c r="B135">
        <v>1</v>
      </c>
      <c r="C135">
        <v>32</v>
      </c>
      <c r="D135">
        <v>40</v>
      </c>
      <c r="E135" s="1">
        <v>45238</v>
      </c>
      <c r="F135" s="1">
        <v>45238</v>
      </c>
    </row>
    <row r="136" spans="1:6" x14ac:dyDescent="0.35">
      <c r="A136">
        <v>3687</v>
      </c>
      <c r="B136">
        <v>37</v>
      </c>
      <c r="C136">
        <v>185</v>
      </c>
      <c r="D136">
        <v>73</v>
      </c>
      <c r="E136" s="1">
        <v>45144</v>
      </c>
      <c r="F136" s="1">
        <v>45144</v>
      </c>
    </row>
    <row r="137" spans="1:6" x14ac:dyDescent="0.35">
      <c r="A137">
        <v>136</v>
      </c>
      <c r="B137">
        <v>19</v>
      </c>
      <c r="C137">
        <v>180</v>
      </c>
      <c r="D137">
        <v>38</v>
      </c>
      <c r="E137" s="1">
        <v>45221</v>
      </c>
      <c r="F137" s="1">
        <v>45221</v>
      </c>
    </row>
    <row r="138" spans="1:6" x14ac:dyDescent="0.35">
      <c r="A138">
        <v>3686</v>
      </c>
      <c r="B138">
        <v>19</v>
      </c>
      <c r="C138">
        <v>137</v>
      </c>
      <c r="D138">
        <v>60</v>
      </c>
      <c r="E138" s="1">
        <v>45274</v>
      </c>
      <c r="F138" s="1">
        <v>45274</v>
      </c>
    </row>
    <row r="139" spans="1:6" x14ac:dyDescent="0.35">
      <c r="A139">
        <v>138</v>
      </c>
      <c r="B139">
        <v>37</v>
      </c>
      <c r="C139">
        <v>176</v>
      </c>
      <c r="D139">
        <v>100</v>
      </c>
      <c r="E139" s="1">
        <v>44931</v>
      </c>
      <c r="F139" s="1">
        <v>44931</v>
      </c>
    </row>
    <row r="140" spans="1:6" x14ac:dyDescent="0.35">
      <c r="A140">
        <v>139</v>
      </c>
      <c r="B140">
        <v>39</v>
      </c>
      <c r="C140">
        <v>191</v>
      </c>
      <c r="D140">
        <v>64</v>
      </c>
      <c r="E140" s="1">
        <v>44952</v>
      </c>
      <c r="F140" s="1">
        <v>44952</v>
      </c>
    </row>
    <row r="141" spans="1:6" x14ac:dyDescent="0.35">
      <c r="A141">
        <v>3685</v>
      </c>
      <c r="B141">
        <v>7</v>
      </c>
      <c r="C141">
        <v>142</v>
      </c>
      <c r="D141">
        <v>50</v>
      </c>
      <c r="E141" s="1">
        <v>44956</v>
      </c>
      <c r="F141" s="1">
        <v>44956</v>
      </c>
    </row>
    <row r="142" spans="1:6" x14ac:dyDescent="0.35">
      <c r="A142">
        <v>3684</v>
      </c>
      <c r="B142">
        <v>28</v>
      </c>
      <c r="C142">
        <v>110</v>
      </c>
      <c r="D142">
        <v>94</v>
      </c>
      <c r="E142" s="1">
        <v>45245</v>
      </c>
      <c r="F142" s="1">
        <v>45245</v>
      </c>
    </row>
    <row r="143" spans="1:6" x14ac:dyDescent="0.35">
      <c r="A143">
        <v>3683</v>
      </c>
      <c r="B143">
        <v>49</v>
      </c>
      <c r="C143">
        <v>8</v>
      </c>
      <c r="D143">
        <v>44</v>
      </c>
      <c r="E143" s="1">
        <v>45037</v>
      </c>
      <c r="F143" s="1">
        <v>45037</v>
      </c>
    </row>
    <row r="144" spans="1:6" x14ac:dyDescent="0.35">
      <c r="A144">
        <v>143</v>
      </c>
      <c r="B144">
        <v>44</v>
      </c>
      <c r="C144">
        <v>36</v>
      </c>
      <c r="D144">
        <v>81</v>
      </c>
      <c r="E144" s="1">
        <v>45264</v>
      </c>
      <c r="F144" s="1">
        <v>45264</v>
      </c>
    </row>
    <row r="145" spans="1:6" x14ac:dyDescent="0.35">
      <c r="A145">
        <v>3681</v>
      </c>
      <c r="B145">
        <v>2</v>
      </c>
      <c r="C145">
        <v>156</v>
      </c>
      <c r="D145">
        <v>97</v>
      </c>
      <c r="E145" s="1">
        <v>45105</v>
      </c>
      <c r="F145" s="1">
        <v>45105</v>
      </c>
    </row>
    <row r="146" spans="1:6" x14ac:dyDescent="0.35">
      <c r="A146">
        <v>3679</v>
      </c>
      <c r="B146">
        <v>28</v>
      </c>
      <c r="C146">
        <v>137</v>
      </c>
      <c r="D146">
        <v>7</v>
      </c>
      <c r="E146" s="1">
        <v>45264</v>
      </c>
      <c r="F146" s="1">
        <v>45264</v>
      </c>
    </row>
    <row r="147" spans="1:6" x14ac:dyDescent="0.35">
      <c r="A147">
        <v>146</v>
      </c>
      <c r="B147">
        <v>47</v>
      </c>
      <c r="C147">
        <v>34</v>
      </c>
      <c r="D147">
        <v>12</v>
      </c>
      <c r="E147" s="1">
        <v>45113</v>
      </c>
      <c r="F147" s="1">
        <v>45113</v>
      </c>
    </row>
    <row r="148" spans="1:6" x14ac:dyDescent="0.35">
      <c r="A148">
        <v>3678</v>
      </c>
      <c r="B148">
        <v>14</v>
      </c>
      <c r="C148">
        <v>98</v>
      </c>
      <c r="D148">
        <v>24</v>
      </c>
      <c r="E148" s="1">
        <v>45041</v>
      </c>
      <c r="F148" s="1">
        <v>45041</v>
      </c>
    </row>
    <row r="149" spans="1:6" x14ac:dyDescent="0.35">
      <c r="A149">
        <v>148</v>
      </c>
      <c r="B149">
        <v>13</v>
      </c>
      <c r="C149">
        <v>34</v>
      </c>
      <c r="D149">
        <v>70</v>
      </c>
      <c r="E149" s="1">
        <v>45016</v>
      </c>
      <c r="F149" s="1">
        <v>45016</v>
      </c>
    </row>
    <row r="150" spans="1:6" x14ac:dyDescent="0.35">
      <c r="A150">
        <v>3673</v>
      </c>
      <c r="B150">
        <v>2</v>
      </c>
      <c r="C150">
        <v>128</v>
      </c>
      <c r="D150">
        <v>5</v>
      </c>
      <c r="E150" s="1">
        <v>44985</v>
      </c>
      <c r="F150" s="1">
        <v>44985</v>
      </c>
    </row>
    <row r="151" spans="1:6" x14ac:dyDescent="0.35">
      <c r="A151">
        <v>3670</v>
      </c>
      <c r="B151">
        <v>14</v>
      </c>
      <c r="C151">
        <v>32</v>
      </c>
      <c r="D151">
        <v>48</v>
      </c>
      <c r="E151" s="1">
        <v>45210</v>
      </c>
      <c r="F151" s="1">
        <v>45210</v>
      </c>
    </row>
    <row r="152" spans="1:6" x14ac:dyDescent="0.35">
      <c r="A152">
        <v>3664</v>
      </c>
      <c r="B152">
        <v>19</v>
      </c>
      <c r="C152">
        <v>168</v>
      </c>
      <c r="D152">
        <v>32</v>
      </c>
      <c r="E152" s="1">
        <v>45209</v>
      </c>
      <c r="F152" s="1">
        <v>45209</v>
      </c>
    </row>
    <row r="153" spans="1:6" x14ac:dyDescent="0.35">
      <c r="A153">
        <v>152</v>
      </c>
      <c r="B153">
        <v>49</v>
      </c>
      <c r="C153">
        <v>58</v>
      </c>
      <c r="D153">
        <v>87</v>
      </c>
      <c r="E153" s="1">
        <v>44999</v>
      </c>
      <c r="F153" s="1">
        <v>44999</v>
      </c>
    </row>
    <row r="154" spans="1:6" x14ac:dyDescent="0.35">
      <c r="A154">
        <v>3648</v>
      </c>
      <c r="B154">
        <v>28</v>
      </c>
      <c r="C154">
        <v>141</v>
      </c>
      <c r="D154">
        <v>18</v>
      </c>
      <c r="E154" s="1">
        <v>45286</v>
      </c>
      <c r="F154" s="1">
        <v>45286</v>
      </c>
    </row>
    <row r="155" spans="1:6" x14ac:dyDescent="0.35">
      <c r="A155">
        <v>3644</v>
      </c>
      <c r="B155">
        <v>39</v>
      </c>
      <c r="C155">
        <v>98</v>
      </c>
      <c r="D155">
        <v>88</v>
      </c>
      <c r="E155" s="1">
        <v>45200</v>
      </c>
      <c r="F155" s="1">
        <v>45200</v>
      </c>
    </row>
    <row r="156" spans="1:6" x14ac:dyDescent="0.35">
      <c r="A156">
        <v>3643</v>
      </c>
      <c r="B156">
        <v>2</v>
      </c>
      <c r="C156">
        <v>199</v>
      </c>
      <c r="D156">
        <v>26</v>
      </c>
      <c r="E156" s="1">
        <v>44955</v>
      </c>
      <c r="F156" s="1">
        <v>44955</v>
      </c>
    </row>
    <row r="157" spans="1:6" x14ac:dyDescent="0.35">
      <c r="A157">
        <v>3634</v>
      </c>
      <c r="B157">
        <v>49</v>
      </c>
      <c r="C157">
        <v>170</v>
      </c>
      <c r="D157">
        <v>8</v>
      </c>
      <c r="E157" s="1">
        <v>45095</v>
      </c>
      <c r="F157" s="1">
        <v>45095</v>
      </c>
    </row>
    <row r="158" spans="1:6" x14ac:dyDescent="0.35">
      <c r="A158">
        <v>3633</v>
      </c>
      <c r="B158">
        <v>9</v>
      </c>
      <c r="C158">
        <v>53</v>
      </c>
      <c r="D158">
        <v>71</v>
      </c>
      <c r="E158" s="1">
        <v>44957</v>
      </c>
      <c r="F158" s="1">
        <v>44957</v>
      </c>
    </row>
    <row r="159" spans="1:6" x14ac:dyDescent="0.35">
      <c r="A159">
        <v>158</v>
      </c>
      <c r="B159">
        <v>44</v>
      </c>
      <c r="C159">
        <v>60</v>
      </c>
      <c r="D159">
        <v>61</v>
      </c>
      <c r="E159" s="1">
        <v>44982</v>
      </c>
      <c r="F159" s="1">
        <v>44982</v>
      </c>
    </row>
    <row r="160" spans="1:6" x14ac:dyDescent="0.35">
      <c r="A160">
        <v>3632</v>
      </c>
      <c r="B160">
        <v>13</v>
      </c>
      <c r="C160">
        <v>86</v>
      </c>
      <c r="D160">
        <v>98</v>
      </c>
      <c r="E160" s="1">
        <v>45060</v>
      </c>
      <c r="F160" s="1">
        <v>45060</v>
      </c>
    </row>
    <row r="161" spans="1:6" x14ac:dyDescent="0.35">
      <c r="A161">
        <v>3626</v>
      </c>
      <c r="B161">
        <v>19</v>
      </c>
      <c r="C161">
        <v>20</v>
      </c>
      <c r="D161">
        <v>69</v>
      </c>
      <c r="E161" s="1">
        <v>45007</v>
      </c>
      <c r="F161" s="1">
        <v>45007</v>
      </c>
    </row>
    <row r="162" spans="1:6" x14ac:dyDescent="0.35">
      <c r="A162">
        <v>3623</v>
      </c>
      <c r="B162">
        <v>39</v>
      </c>
      <c r="C162">
        <v>139</v>
      </c>
      <c r="D162">
        <v>43</v>
      </c>
      <c r="E162" s="1">
        <v>44953</v>
      </c>
      <c r="F162" s="1">
        <v>44953</v>
      </c>
    </row>
    <row r="163" spans="1:6" x14ac:dyDescent="0.35">
      <c r="A163">
        <v>3621</v>
      </c>
      <c r="B163">
        <v>9</v>
      </c>
      <c r="C163">
        <v>133</v>
      </c>
      <c r="D163">
        <v>39</v>
      </c>
      <c r="E163" s="1">
        <v>44967</v>
      </c>
      <c r="F163" s="1">
        <v>44967</v>
      </c>
    </row>
    <row r="164" spans="1:6" x14ac:dyDescent="0.35">
      <c r="A164">
        <v>3617</v>
      </c>
      <c r="B164">
        <v>37</v>
      </c>
      <c r="C164">
        <v>122</v>
      </c>
      <c r="D164">
        <v>65</v>
      </c>
      <c r="E164" s="1">
        <v>45033</v>
      </c>
      <c r="F164" s="1">
        <v>45033</v>
      </c>
    </row>
    <row r="165" spans="1:6" x14ac:dyDescent="0.35">
      <c r="A165">
        <v>164</v>
      </c>
      <c r="B165">
        <v>7</v>
      </c>
      <c r="C165">
        <v>61</v>
      </c>
      <c r="D165">
        <v>69</v>
      </c>
      <c r="E165" s="1">
        <v>44986</v>
      </c>
      <c r="F165" s="1">
        <v>44986</v>
      </c>
    </row>
    <row r="166" spans="1:6" x14ac:dyDescent="0.35">
      <c r="A166">
        <v>3615</v>
      </c>
      <c r="B166">
        <v>44</v>
      </c>
      <c r="C166">
        <v>187</v>
      </c>
      <c r="D166">
        <v>94</v>
      </c>
      <c r="E166" s="1">
        <v>45021</v>
      </c>
      <c r="F166" s="1">
        <v>45021</v>
      </c>
    </row>
    <row r="167" spans="1:6" x14ac:dyDescent="0.35">
      <c r="A167">
        <v>3612</v>
      </c>
      <c r="B167">
        <v>14</v>
      </c>
      <c r="C167">
        <v>9</v>
      </c>
      <c r="D167">
        <v>18</v>
      </c>
      <c r="E167" s="1">
        <v>44976</v>
      </c>
      <c r="F167" s="1">
        <v>44976</v>
      </c>
    </row>
    <row r="168" spans="1:6" x14ac:dyDescent="0.35">
      <c r="A168">
        <v>3611</v>
      </c>
      <c r="B168">
        <v>2</v>
      </c>
      <c r="C168">
        <v>162</v>
      </c>
      <c r="D168">
        <v>86</v>
      </c>
      <c r="E168" s="1">
        <v>45225</v>
      </c>
      <c r="F168" s="1">
        <v>45225</v>
      </c>
    </row>
    <row r="169" spans="1:6" x14ac:dyDescent="0.35">
      <c r="A169">
        <v>3609</v>
      </c>
      <c r="B169">
        <v>13</v>
      </c>
      <c r="C169">
        <v>190</v>
      </c>
      <c r="D169">
        <v>21</v>
      </c>
      <c r="E169" s="1">
        <v>45042</v>
      </c>
      <c r="F169" s="1">
        <v>45042</v>
      </c>
    </row>
    <row r="170" spans="1:6" x14ac:dyDescent="0.35">
      <c r="A170">
        <v>3607</v>
      </c>
      <c r="B170">
        <v>13</v>
      </c>
      <c r="C170">
        <v>51</v>
      </c>
      <c r="D170">
        <v>33</v>
      </c>
      <c r="E170" s="1">
        <v>45211</v>
      </c>
      <c r="F170" s="1">
        <v>45211</v>
      </c>
    </row>
    <row r="171" spans="1:6" x14ac:dyDescent="0.35">
      <c r="A171">
        <v>3606</v>
      </c>
      <c r="B171">
        <v>9</v>
      </c>
      <c r="C171">
        <v>164</v>
      </c>
      <c r="D171">
        <v>74</v>
      </c>
      <c r="E171" s="1">
        <v>45120</v>
      </c>
      <c r="F171" s="1">
        <v>45120</v>
      </c>
    </row>
    <row r="172" spans="1:6" x14ac:dyDescent="0.35">
      <c r="A172">
        <v>3605</v>
      </c>
      <c r="B172">
        <v>7</v>
      </c>
      <c r="C172">
        <v>179</v>
      </c>
      <c r="D172">
        <v>58</v>
      </c>
      <c r="E172" s="1">
        <v>45091</v>
      </c>
      <c r="F172" s="1">
        <v>45091</v>
      </c>
    </row>
    <row r="173" spans="1:6" x14ac:dyDescent="0.35">
      <c r="A173">
        <v>172</v>
      </c>
      <c r="B173">
        <v>44</v>
      </c>
      <c r="C173">
        <v>95</v>
      </c>
      <c r="D173">
        <v>70</v>
      </c>
      <c r="E173" s="1">
        <v>44977</v>
      </c>
      <c r="F173" s="1">
        <v>44977</v>
      </c>
    </row>
    <row r="174" spans="1:6" x14ac:dyDescent="0.35">
      <c r="A174">
        <v>3600</v>
      </c>
      <c r="B174">
        <v>12</v>
      </c>
      <c r="C174">
        <v>187</v>
      </c>
      <c r="D174">
        <v>50</v>
      </c>
      <c r="E174" s="1">
        <v>44980</v>
      </c>
      <c r="F174" s="1">
        <v>44980</v>
      </c>
    </row>
    <row r="175" spans="1:6" x14ac:dyDescent="0.35">
      <c r="A175">
        <v>174</v>
      </c>
      <c r="B175">
        <v>13</v>
      </c>
      <c r="C175">
        <v>32</v>
      </c>
      <c r="D175">
        <v>59</v>
      </c>
      <c r="E175" s="1">
        <v>45068</v>
      </c>
      <c r="F175" s="1">
        <v>45068</v>
      </c>
    </row>
    <row r="176" spans="1:6" x14ac:dyDescent="0.35">
      <c r="A176">
        <v>3598</v>
      </c>
      <c r="B176">
        <v>44</v>
      </c>
      <c r="C176">
        <v>122</v>
      </c>
      <c r="D176">
        <v>42</v>
      </c>
      <c r="E176" s="1">
        <v>45182</v>
      </c>
      <c r="F176" s="1">
        <v>45182</v>
      </c>
    </row>
    <row r="177" spans="1:6" x14ac:dyDescent="0.35">
      <c r="A177">
        <v>176</v>
      </c>
      <c r="B177">
        <v>39</v>
      </c>
      <c r="C177">
        <v>6</v>
      </c>
      <c r="D177">
        <v>7</v>
      </c>
      <c r="E177" s="1">
        <v>45254</v>
      </c>
      <c r="F177" s="1">
        <v>45254</v>
      </c>
    </row>
    <row r="178" spans="1:6" x14ac:dyDescent="0.35">
      <c r="A178">
        <v>3597</v>
      </c>
      <c r="B178">
        <v>7</v>
      </c>
      <c r="C178">
        <v>171</v>
      </c>
      <c r="D178">
        <v>14</v>
      </c>
      <c r="E178" s="1">
        <v>45045</v>
      </c>
      <c r="F178" s="1">
        <v>45045</v>
      </c>
    </row>
    <row r="179" spans="1:6" x14ac:dyDescent="0.35">
      <c r="A179">
        <v>3596</v>
      </c>
      <c r="B179">
        <v>2</v>
      </c>
      <c r="C179">
        <v>188</v>
      </c>
      <c r="D179">
        <v>21</v>
      </c>
      <c r="E179" s="1">
        <v>44950</v>
      </c>
      <c r="F179" s="1">
        <v>44950</v>
      </c>
    </row>
    <row r="180" spans="1:6" x14ac:dyDescent="0.35">
      <c r="A180">
        <v>3587</v>
      </c>
      <c r="B180">
        <v>47</v>
      </c>
      <c r="C180">
        <v>145</v>
      </c>
      <c r="D180">
        <v>44</v>
      </c>
      <c r="E180" s="1">
        <v>45262</v>
      </c>
      <c r="F180" s="1">
        <v>45262</v>
      </c>
    </row>
    <row r="181" spans="1:6" x14ac:dyDescent="0.35">
      <c r="A181">
        <v>3584</v>
      </c>
      <c r="B181">
        <v>14</v>
      </c>
      <c r="C181">
        <v>90</v>
      </c>
      <c r="D181">
        <v>91</v>
      </c>
      <c r="E181" s="1">
        <v>45184</v>
      </c>
      <c r="F181" s="1">
        <v>45184</v>
      </c>
    </row>
    <row r="182" spans="1:6" x14ac:dyDescent="0.35">
      <c r="A182">
        <v>3582</v>
      </c>
      <c r="B182">
        <v>47</v>
      </c>
      <c r="C182">
        <v>118</v>
      </c>
      <c r="D182">
        <v>36</v>
      </c>
      <c r="E182" s="1">
        <v>45166</v>
      </c>
      <c r="F182" s="1">
        <v>45166</v>
      </c>
    </row>
    <row r="183" spans="1:6" x14ac:dyDescent="0.35">
      <c r="A183">
        <v>3576</v>
      </c>
      <c r="B183">
        <v>7</v>
      </c>
      <c r="C183">
        <v>119</v>
      </c>
      <c r="D183">
        <v>54</v>
      </c>
      <c r="E183" s="1">
        <v>45284</v>
      </c>
      <c r="F183" s="1">
        <v>45284</v>
      </c>
    </row>
    <row r="184" spans="1:6" x14ac:dyDescent="0.35">
      <c r="A184">
        <v>183</v>
      </c>
      <c r="B184">
        <v>2</v>
      </c>
      <c r="C184">
        <v>34</v>
      </c>
      <c r="D184">
        <v>2</v>
      </c>
      <c r="E184" s="1">
        <v>45265</v>
      </c>
      <c r="F184" s="1">
        <v>45265</v>
      </c>
    </row>
    <row r="185" spans="1:6" x14ac:dyDescent="0.35">
      <c r="A185">
        <v>3573</v>
      </c>
      <c r="B185">
        <v>19</v>
      </c>
      <c r="C185">
        <v>75</v>
      </c>
      <c r="D185">
        <v>86</v>
      </c>
      <c r="E185" s="1">
        <v>45172</v>
      </c>
      <c r="F185" s="1">
        <v>45172</v>
      </c>
    </row>
    <row r="186" spans="1:6" x14ac:dyDescent="0.35">
      <c r="A186">
        <v>185</v>
      </c>
      <c r="B186">
        <v>12</v>
      </c>
      <c r="C186">
        <v>68</v>
      </c>
      <c r="D186">
        <v>7</v>
      </c>
      <c r="E186" s="1">
        <v>44935</v>
      </c>
      <c r="F186" s="1">
        <v>44935</v>
      </c>
    </row>
    <row r="187" spans="1:6" x14ac:dyDescent="0.35">
      <c r="A187">
        <v>3564</v>
      </c>
      <c r="B187">
        <v>2</v>
      </c>
      <c r="C187">
        <v>130</v>
      </c>
      <c r="D187">
        <v>57</v>
      </c>
      <c r="E187" s="1">
        <v>45169</v>
      </c>
      <c r="F187" s="1">
        <v>45169</v>
      </c>
    </row>
    <row r="188" spans="1:6" x14ac:dyDescent="0.35">
      <c r="A188">
        <v>3562</v>
      </c>
      <c r="B188">
        <v>39</v>
      </c>
      <c r="C188">
        <v>31</v>
      </c>
      <c r="D188">
        <v>67</v>
      </c>
      <c r="E188" s="1">
        <v>45005</v>
      </c>
      <c r="F188" s="1">
        <v>45005</v>
      </c>
    </row>
    <row r="189" spans="1:6" x14ac:dyDescent="0.35">
      <c r="A189">
        <v>3557</v>
      </c>
      <c r="B189">
        <v>36</v>
      </c>
      <c r="C189">
        <v>190</v>
      </c>
      <c r="D189">
        <v>64</v>
      </c>
      <c r="E189" s="1">
        <v>45000</v>
      </c>
      <c r="F189" s="1">
        <v>45000</v>
      </c>
    </row>
    <row r="190" spans="1:6" x14ac:dyDescent="0.35">
      <c r="A190">
        <v>189</v>
      </c>
      <c r="B190">
        <v>7</v>
      </c>
      <c r="C190">
        <v>116</v>
      </c>
      <c r="D190">
        <v>65</v>
      </c>
      <c r="E190" s="1">
        <v>45230</v>
      </c>
      <c r="F190" s="1">
        <v>45230</v>
      </c>
    </row>
    <row r="191" spans="1:6" x14ac:dyDescent="0.35">
      <c r="A191">
        <v>3552</v>
      </c>
      <c r="B191">
        <v>39</v>
      </c>
      <c r="C191">
        <v>25</v>
      </c>
      <c r="D191">
        <v>38</v>
      </c>
      <c r="E191" s="1">
        <v>45097</v>
      </c>
      <c r="F191" s="1">
        <v>45097</v>
      </c>
    </row>
    <row r="192" spans="1:6" x14ac:dyDescent="0.35">
      <c r="A192">
        <v>3548</v>
      </c>
      <c r="B192">
        <v>49</v>
      </c>
      <c r="C192">
        <v>101</v>
      </c>
      <c r="D192">
        <v>17</v>
      </c>
      <c r="E192" s="1">
        <v>44954</v>
      </c>
      <c r="F192" s="1">
        <v>44954</v>
      </c>
    </row>
    <row r="193" spans="1:6" x14ac:dyDescent="0.35">
      <c r="A193">
        <v>192</v>
      </c>
      <c r="B193">
        <v>2</v>
      </c>
      <c r="C193">
        <v>16</v>
      </c>
      <c r="D193">
        <v>62</v>
      </c>
      <c r="E193" s="1">
        <v>45256</v>
      </c>
      <c r="F193" s="1">
        <v>45256</v>
      </c>
    </row>
    <row r="194" spans="1:6" x14ac:dyDescent="0.35">
      <c r="A194">
        <v>193</v>
      </c>
      <c r="B194">
        <v>28</v>
      </c>
      <c r="C194">
        <v>176</v>
      </c>
      <c r="D194">
        <v>14</v>
      </c>
      <c r="E194" s="1">
        <v>45132</v>
      </c>
      <c r="F194" s="1">
        <v>45132</v>
      </c>
    </row>
    <row r="195" spans="1:6" x14ac:dyDescent="0.35">
      <c r="A195">
        <v>3542</v>
      </c>
      <c r="B195">
        <v>28</v>
      </c>
      <c r="C195">
        <v>120</v>
      </c>
      <c r="D195">
        <v>54</v>
      </c>
      <c r="E195" s="1">
        <v>45108</v>
      </c>
      <c r="F195" s="1">
        <v>45108</v>
      </c>
    </row>
    <row r="196" spans="1:6" x14ac:dyDescent="0.35">
      <c r="A196">
        <v>3539</v>
      </c>
      <c r="B196">
        <v>7</v>
      </c>
      <c r="C196">
        <v>36</v>
      </c>
      <c r="D196">
        <v>68</v>
      </c>
      <c r="E196" s="1">
        <v>45150</v>
      </c>
      <c r="F196" s="1">
        <v>45150</v>
      </c>
    </row>
    <row r="197" spans="1:6" x14ac:dyDescent="0.35">
      <c r="A197">
        <v>196</v>
      </c>
      <c r="B197">
        <v>9</v>
      </c>
      <c r="C197">
        <v>71</v>
      </c>
      <c r="D197">
        <v>80</v>
      </c>
      <c r="E197" s="1">
        <v>44960</v>
      </c>
      <c r="F197" s="1">
        <v>44960</v>
      </c>
    </row>
    <row r="198" spans="1:6" x14ac:dyDescent="0.35">
      <c r="A198">
        <v>3536</v>
      </c>
      <c r="B198">
        <v>13</v>
      </c>
      <c r="C198">
        <v>78</v>
      </c>
      <c r="D198">
        <v>40</v>
      </c>
      <c r="E198" s="1">
        <v>45210</v>
      </c>
      <c r="F198" s="1">
        <v>45210</v>
      </c>
    </row>
    <row r="199" spans="1:6" x14ac:dyDescent="0.35">
      <c r="A199">
        <v>3534</v>
      </c>
      <c r="B199">
        <v>9</v>
      </c>
      <c r="C199">
        <v>175</v>
      </c>
      <c r="D199">
        <v>99</v>
      </c>
      <c r="E199" s="1">
        <v>45223</v>
      </c>
      <c r="F199" s="1">
        <v>45223</v>
      </c>
    </row>
    <row r="200" spans="1:6" x14ac:dyDescent="0.35">
      <c r="A200">
        <v>3533</v>
      </c>
      <c r="B200">
        <v>28</v>
      </c>
      <c r="C200">
        <v>174</v>
      </c>
      <c r="D200">
        <v>42</v>
      </c>
      <c r="E200" s="1">
        <v>45215</v>
      </c>
      <c r="F200" s="1">
        <v>45215</v>
      </c>
    </row>
    <row r="201" spans="1:6" x14ac:dyDescent="0.35">
      <c r="A201">
        <v>200</v>
      </c>
      <c r="B201">
        <v>7</v>
      </c>
      <c r="C201">
        <v>180</v>
      </c>
      <c r="D201">
        <v>15</v>
      </c>
      <c r="E201" s="1">
        <v>45147</v>
      </c>
      <c r="F201" s="1">
        <v>45147</v>
      </c>
    </row>
    <row r="202" spans="1:6" x14ac:dyDescent="0.35">
      <c r="A202">
        <v>3532</v>
      </c>
      <c r="B202">
        <v>39</v>
      </c>
      <c r="C202">
        <v>80</v>
      </c>
      <c r="D202">
        <v>23</v>
      </c>
      <c r="E202" s="1">
        <v>45081</v>
      </c>
      <c r="F202" s="1">
        <v>45081</v>
      </c>
    </row>
    <row r="203" spans="1:6" x14ac:dyDescent="0.35">
      <c r="A203">
        <v>202</v>
      </c>
      <c r="B203">
        <v>28</v>
      </c>
      <c r="C203">
        <v>116</v>
      </c>
      <c r="D203">
        <v>30</v>
      </c>
      <c r="E203" s="1">
        <v>45037</v>
      </c>
      <c r="F203" s="1">
        <v>45037</v>
      </c>
    </row>
    <row r="204" spans="1:6" x14ac:dyDescent="0.35">
      <c r="A204">
        <v>3530</v>
      </c>
      <c r="B204">
        <v>44</v>
      </c>
      <c r="C204">
        <v>164</v>
      </c>
      <c r="D204">
        <v>50</v>
      </c>
      <c r="E204" s="1">
        <v>45054</v>
      </c>
      <c r="F204" s="1">
        <v>45054</v>
      </c>
    </row>
    <row r="205" spans="1:6" x14ac:dyDescent="0.35">
      <c r="A205">
        <v>204</v>
      </c>
      <c r="B205">
        <v>47</v>
      </c>
      <c r="C205">
        <v>25</v>
      </c>
      <c r="D205">
        <v>41</v>
      </c>
      <c r="E205" s="1">
        <v>45139</v>
      </c>
      <c r="F205" s="1">
        <v>45139</v>
      </c>
    </row>
    <row r="206" spans="1:6" x14ac:dyDescent="0.35">
      <c r="A206">
        <v>3521</v>
      </c>
      <c r="B206">
        <v>19</v>
      </c>
      <c r="C206">
        <v>152</v>
      </c>
      <c r="D206">
        <v>16</v>
      </c>
      <c r="E206" s="1">
        <v>45038</v>
      </c>
      <c r="F206" s="1">
        <v>45038</v>
      </c>
    </row>
    <row r="207" spans="1:6" x14ac:dyDescent="0.35">
      <c r="A207">
        <v>3520</v>
      </c>
      <c r="B207">
        <v>1</v>
      </c>
      <c r="C207">
        <v>117</v>
      </c>
      <c r="D207">
        <v>6</v>
      </c>
      <c r="E207" s="1">
        <v>45077</v>
      </c>
      <c r="F207" s="1">
        <v>45077</v>
      </c>
    </row>
    <row r="208" spans="1:6" x14ac:dyDescent="0.35">
      <c r="A208">
        <v>3518</v>
      </c>
      <c r="B208">
        <v>36</v>
      </c>
      <c r="C208">
        <v>171</v>
      </c>
      <c r="D208">
        <v>21</v>
      </c>
      <c r="E208" s="1">
        <v>45246</v>
      </c>
      <c r="F208" s="1">
        <v>45246</v>
      </c>
    </row>
    <row r="209" spans="1:6" x14ac:dyDescent="0.35">
      <c r="A209">
        <v>208</v>
      </c>
      <c r="B209">
        <v>7</v>
      </c>
      <c r="C209">
        <v>191</v>
      </c>
      <c r="D209">
        <v>95</v>
      </c>
      <c r="E209" s="1">
        <v>45148</v>
      </c>
      <c r="F209" s="1">
        <v>45148</v>
      </c>
    </row>
    <row r="210" spans="1:6" x14ac:dyDescent="0.35">
      <c r="A210">
        <v>209</v>
      </c>
      <c r="B210">
        <v>9</v>
      </c>
      <c r="C210">
        <v>143</v>
      </c>
      <c r="D210">
        <v>8</v>
      </c>
      <c r="E210" s="1">
        <v>45117</v>
      </c>
      <c r="F210" s="1">
        <v>45117</v>
      </c>
    </row>
    <row r="211" spans="1:6" x14ac:dyDescent="0.35">
      <c r="A211">
        <v>210</v>
      </c>
      <c r="B211">
        <v>36</v>
      </c>
      <c r="C211">
        <v>144</v>
      </c>
      <c r="D211">
        <v>43</v>
      </c>
      <c r="E211" s="1">
        <v>45227</v>
      </c>
      <c r="F211" s="1">
        <v>45227</v>
      </c>
    </row>
    <row r="212" spans="1:6" x14ac:dyDescent="0.35">
      <c r="A212">
        <v>3516</v>
      </c>
      <c r="B212">
        <v>44</v>
      </c>
      <c r="C212">
        <v>38</v>
      </c>
      <c r="D212">
        <v>60</v>
      </c>
      <c r="E212" s="1">
        <v>45182</v>
      </c>
      <c r="F212" s="1">
        <v>45182</v>
      </c>
    </row>
    <row r="213" spans="1:6" x14ac:dyDescent="0.35">
      <c r="A213">
        <v>212</v>
      </c>
      <c r="B213">
        <v>49</v>
      </c>
      <c r="C213">
        <v>109</v>
      </c>
      <c r="D213">
        <v>93</v>
      </c>
      <c r="E213" s="1">
        <v>45267</v>
      </c>
      <c r="F213" s="1">
        <v>45267</v>
      </c>
    </row>
    <row r="214" spans="1:6" x14ac:dyDescent="0.35">
      <c r="A214">
        <v>213</v>
      </c>
      <c r="B214">
        <v>19</v>
      </c>
      <c r="C214">
        <v>154</v>
      </c>
      <c r="D214">
        <v>40</v>
      </c>
      <c r="E214" s="1">
        <v>44953</v>
      </c>
      <c r="F214" s="1">
        <v>44953</v>
      </c>
    </row>
    <row r="215" spans="1:6" x14ac:dyDescent="0.35">
      <c r="A215">
        <v>214</v>
      </c>
      <c r="B215">
        <v>7</v>
      </c>
      <c r="C215">
        <v>148</v>
      </c>
      <c r="D215">
        <v>65</v>
      </c>
      <c r="E215" s="1">
        <v>45107</v>
      </c>
      <c r="F215" s="1">
        <v>45107</v>
      </c>
    </row>
    <row r="216" spans="1:6" x14ac:dyDescent="0.35">
      <c r="A216">
        <v>3515</v>
      </c>
      <c r="B216">
        <v>19</v>
      </c>
      <c r="C216">
        <v>29</v>
      </c>
      <c r="D216">
        <v>2</v>
      </c>
      <c r="E216" s="1">
        <v>45104</v>
      </c>
      <c r="F216" s="1">
        <v>45104</v>
      </c>
    </row>
    <row r="217" spans="1:6" x14ac:dyDescent="0.35">
      <c r="A217">
        <v>216</v>
      </c>
      <c r="B217">
        <v>7</v>
      </c>
      <c r="C217">
        <v>90</v>
      </c>
      <c r="D217">
        <v>72</v>
      </c>
      <c r="E217" s="1">
        <v>45041</v>
      </c>
      <c r="F217" s="1">
        <v>45041</v>
      </c>
    </row>
    <row r="218" spans="1:6" x14ac:dyDescent="0.35">
      <c r="A218">
        <v>3514</v>
      </c>
      <c r="B218">
        <v>28</v>
      </c>
      <c r="C218">
        <v>117</v>
      </c>
      <c r="D218">
        <v>73</v>
      </c>
      <c r="E218" s="1">
        <v>44989</v>
      </c>
      <c r="F218" s="1">
        <v>44989</v>
      </c>
    </row>
    <row r="219" spans="1:6" x14ac:dyDescent="0.35">
      <c r="A219">
        <v>3512</v>
      </c>
      <c r="B219">
        <v>13</v>
      </c>
      <c r="C219">
        <v>11</v>
      </c>
      <c r="D219">
        <v>75</v>
      </c>
      <c r="E219" s="1">
        <v>45085</v>
      </c>
      <c r="F219" s="1">
        <v>45085</v>
      </c>
    </row>
    <row r="220" spans="1:6" x14ac:dyDescent="0.35">
      <c r="A220">
        <v>3510</v>
      </c>
      <c r="B220">
        <v>44</v>
      </c>
      <c r="C220">
        <v>90</v>
      </c>
      <c r="D220">
        <v>43</v>
      </c>
      <c r="E220" s="1">
        <v>45062</v>
      </c>
      <c r="F220" s="1">
        <v>45062</v>
      </c>
    </row>
    <row r="221" spans="1:6" x14ac:dyDescent="0.35">
      <c r="A221">
        <v>220</v>
      </c>
      <c r="B221">
        <v>2</v>
      </c>
      <c r="C221">
        <v>156</v>
      </c>
      <c r="D221">
        <v>85</v>
      </c>
      <c r="E221" s="1">
        <v>45212</v>
      </c>
      <c r="F221" s="1">
        <v>45212</v>
      </c>
    </row>
    <row r="222" spans="1:6" x14ac:dyDescent="0.35">
      <c r="A222">
        <v>3507</v>
      </c>
      <c r="B222">
        <v>13</v>
      </c>
      <c r="C222">
        <v>97</v>
      </c>
      <c r="D222">
        <v>82</v>
      </c>
      <c r="E222" s="1">
        <v>44972</v>
      </c>
      <c r="F222" s="1">
        <v>44972</v>
      </c>
    </row>
    <row r="223" spans="1:6" x14ac:dyDescent="0.35">
      <c r="A223">
        <v>3506</v>
      </c>
      <c r="B223">
        <v>28</v>
      </c>
      <c r="C223">
        <v>93</v>
      </c>
      <c r="D223">
        <v>27</v>
      </c>
      <c r="E223" s="1">
        <v>45283</v>
      </c>
      <c r="F223" s="1">
        <v>45283</v>
      </c>
    </row>
    <row r="224" spans="1:6" x14ac:dyDescent="0.35">
      <c r="A224">
        <v>3505</v>
      </c>
      <c r="B224">
        <v>2</v>
      </c>
      <c r="C224">
        <v>63</v>
      </c>
      <c r="D224">
        <v>74</v>
      </c>
      <c r="E224" s="1">
        <v>45181</v>
      </c>
      <c r="F224" s="1">
        <v>45181</v>
      </c>
    </row>
    <row r="225" spans="1:6" x14ac:dyDescent="0.35">
      <c r="A225">
        <v>224</v>
      </c>
      <c r="B225">
        <v>37</v>
      </c>
      <c r="C225">
        <v>169</v>
      </c>
      <c r="D225">
        <v>52</v>
      </c>
      <c r="E225" s="1">
        <v>45000</v>
      </c>
      <c r="F225" s="1">
        <v>45000</v>
      </c>
    </row>
    <row r="226" spans="1:6" x14ac:dyDescent="0.35">
      <c r="A226">
        <v>3503</v>
      </c>
      <c r="B226">
        <v>2</v>
      </c>
      <c r="C226">
        <v>38</v>
      </c>
      <c r="D226">
        <v>53</v>
      </c>
      <c r="E226" s="1">
        <v>45254</v>
      </c>
      <c r="F226" s="1">
        <v>45254</v>
      </c>
    </row>
    <row r="227" spans="1:6" x14ac:dyDescent="0.35">
      <c r="A227">
        <v>3502</v>
      </c>
      <c r="B227">
        <v>44</v>
      </c>
      <c r="C227">
        <v>133</v>
      </c>
      <c r="D227">
        <v>94</v>
      </c>
      <c r="E227" s="1">
        <v>45065</v>
      </c>
      <c r="F227" s="1">
        <v>45065</v>
      </c>
    </row>
    <row r="228" spans="1:6" x14ac:dyDescent="0.35">
      <c r="A228">
        <v>3501</v>
      </c>
      <c r="B228">
        <v>39</v>
      </c>
      <c r="C228">
        <v>124</v>
      </c>
      <c r="D228">
        <v>15</v>
      </c>
      <c r="E228" s="1">
        <v>45266</v>
      </c>
      <c r="F228" s="1">
        <v>45266</v>
      </c>
    </row>
    <row r="229" spans="1:6" x14ac:dyDescent="0.35">
      <c r="A229">
        <v>3493</v>
      </c>
      <c r="B229">
        <v>44</v>
      </c>
      <c r="C229">
        <v>75</v>
      </c>
      <c r="D229">
        <v>30</v>
      </c>
      <c r="E229" s="1">
        <v>45217</v>
      </c>
      <c r="F229" s="1">
        <v>45217</v>
      </c>
    </row>
    <row r="230" spans="1:6" x14ac:dyDescent="0.35">
      <c r="A230">
        <v>3491</v>
      </c>
      <c r="B230">
        <v>1</v>
      </c>
      <c r="C230">
        <v>126</v>
      </c>
      <c r="D230">
        <v>32</v>
      </c>
      <c r="E230" s="1">
        <v>45225</v>
      </c>
      <c r="F230" s="1">
        <v>45225</v>
      </c>
    </row>
    <row r="231" spans="1:6" x14ac:dyDescent="0.35">
      <c r="A231">
        <v>3490</v>
      </c>
      <c r="B231">
        <v>39</v>
      </c>
      <c r="C231">
        <v>91</v>
      </c>
      <c r="D231">
        <v>61</v>
      </c>
      <c r="E231" s="1">
        <v>44931</v>
      </c>
      <c r="F231" s="1">
        <v>44931</v>
      </c>
    </row>
    <row r="232" spans="1:6" x14ac:dyDescent="0.35">
      <c r="A232">
        <v>3488</v>
      </c>
      <c r="B232">
        <v>2</v>
      </c>
      <c r="C232">
        <v>46</v>
      </c>
      <c r="D232">
        <v>34</v>
      </c>
      <c r="E232" s="1">
        <v>45098</v>
      </c>
      <c r="F232" s="1">
        <v>45098</v>
      </c>
    </row>
    <row r="233" spans="1:6" x14ac:dyDescent="0.35">
      <c r="A233">
        <v>3485</v>
      </c>
      <c r="B233">
        <v>44</v>
      </c>
      <c r="C233">
        <v>18</v>
      </c>
      <c r="D233">
        <v>22</v>
      </c>
      <c r="E233" s="1">
        <v>45088</v>
      </c>
      <c r="F233" s="1">
        <v>45088</v>
      </c>
    </row>
    <row r="234" spans="1:6" x14ac:dyDescent="0.35">
      <c r="A234">
        <v>233</v>
      </c>
      <c r="B234">
        <v>39</v>
      </c>
      <c r="C234">
        <v>114</v>
      </c>
      <c r="D234">
        <v>54</v>
      </c>
      <c r="E234" s="1">
        <v>45175</v>
      </c>
      <c r="F234" s="1">
        <v>45175</v>
      </c>
    </row>
    <row r="235" spans="1:6" x14ac:dyDescent="0.35">
      <c r="A235">
        <v>234</v>
      </c>
      <c r="B235">
        <v>14</v>
      </c>
      <c r="C235">
        <v>194</v>
      </c>
      <c r="D235">
        <v>66</v>
      </c>
      <c r="E235" s="1">
        <v>45066</v>
      </c>
      <c r="F235" s="1">
        <v>45066</v>
      </c>
    </row>
    <row r="236" spans="1:6" x14ac:dyDescent="0.35">
      <c r="A236">
        <v>3482</v>
      </c>
      <c r="B236">
        <v>7</v>
      </c>
      <c r="C236">
        <v>48</v>
      </c>
      <c r="D236">
        <v>65</v>
      </c>
      <c r="E236" s="1">
        <v>44928</v>
      </c>
      <c r="F236" s="1">
        <v>44928</v>
      </c>
    </row>
    <row r="237" spans="1:6" x14ac:dyDescent="0.35">
      <c r="A237">
        <v>236</v>
      </c>
      <c r="B237">
        <v>44</v>
      </c>
      <c r="C237">
        <v>174</v>
      </c>
      <c r="D237">
        <v>76</v>
      </c>
      <c r="E237" s="1">
        <v>45072</v>
      </c>
      <c r="F237" s="1">
        <v>45072</v>
      </c>
    </row>
    <row r="238" spans="1:6" x14ac:dyDescent="0.35">
      <c r="A238">
        <v>3480</v>
      </c>
      <c r="B238">
        <v>14</v>
      </c>
      <c r="C238">
        <v>89</v>
      </c>
      <c r="D238">
        <v>82</v>
      </c>
      <c r="E238" s="1">
        <v>45014</v>
      </c>
      <c r="F238" s="1">
        <v>45014</v>
      </c>
    </row>
    <row r="239" spans="1:6" x14ac:dyDescent="0.35">
      <c r="A239">
        <v>3478</v>
      </c>
      <c r="B239">
        <v>7</v>
      </c>
      <c r="C239">
        <v>57</v>
      </c>
      <c r="D239">
        <v>94</v>
      </c>
      <c r="E239" s="1">
        <v>45128</v>
      </c>
      <c r="F239" s="1">
        <v>45128</v>
      </c>
    </row>
    <row r="240" spans="1:6" x14ac:dyDescent="0.35">
      <c r="A240">
        <v>239</v>
      </c>
      <c r="B240">
        <v>1</v>
      </c>
      <c r="C240">
        <v>53</v>
      </c>
      <c r="D240">
        <v>39</v>
      </c>
      <c r="E240" s="1">
        <v>44955</v>
      </c>
      <c r="F240" s="1">
        <v>44955</v>
      </c>
    </row>
    <row r="241" spans="1:6" x14ac:dyDescent="0.35">
      <c r="A241">
        <v>3472</v>
      </c>
      <c r="B241">
        <v>7</v>
      </c>
      <c r="C241">
        <v>175</v>
      </c>
      <c r="D241">
        <v>7</v>
      </c>
      <c r="E241" s="1">
        <v>45148</v>
      </c>
      <c r="F241" s="1">
        <v>45148</v>
      </c>
    </row>
    <row r="242" spans="1:6" x14ac:dyDescent="0.35">
      <c r="A242">
        <v>241</v>
      </c>
      <c r="B242">
        <v>19</v>
      </c>
      <c r="C242">
        <v>84</v>
      </c>
      <c r="D242">
        <v>16</v>
      </c>
      <c r="E242" s="1">
        <v>45057</v>
      </c>
      <c r="F242" s="1">
        <v>45057</v>
      </c>
    </row>
    <row r="243" spans="1:6" x14ac:dyDescent="0.35">
      <c r="A243">
        <v>3471</v>
      </c>
      <c r="B243">
        <v>39</v>
      </c>
      <c r="C243">
        <v>127</v>
      </c>
      <c r="D243">
        <v>67</v>
      </c>
      <c r="E243" s="1">
        <v>45198</v>
      </c>
      <c r="F243" s="1">
        <v>45198</v>
      </c>
    </row>
    <row r="244" spans="1:6" x14ac:dyDescent="0.35">
      <c r="A244">
        <v>243</v>
      </c>
      <c r="B244">
        <v>9</v>
      </c>
      <c r="C244">
        <v>98</v>
      </c>
      <c r="D244">
        <v>69</v>
      </c>
      <c r="E244" s="1">
        <v>45016</v>
      </c>
      <c r="F244" s="1">
        <v>45016</v>
      </c>
    </row>
    <row r="245" spans="1:6" x14ac:dyDescent="0.35">
      <c r="A245">
        <v>3470</v>
      </c>
      <c r="B245">
        <v>12</v>
      </c>
      <c r="C245">
        <v>153</v>
      </c>
      <c r="D245">
        <v>36</v>
      </c>
      <c r="E245" s="1">
        <v>45133</v>
      </c>
      <c r="F245" s="1">
        <v>45133</v>
      </c>
    </row>
    <row r="246" spans="1:6" x14ac:dyDescent="0.35">
      <c r="A246">
        <v>3469</v>
      </c>
      <c r="B246">
        <v>13</v>
      </c>
      <c r="C246">
        <v>76</v>
      </c>
      <c r="D246">
        <v>25</v>
      </c>
      <c r="E246" s="1">
        <v>45143</v>
      </c>
      <c r="F246" s="1">
        <v>45143</v>
      </c>
    </row>
    <row r="247" spans="1:6" x14ac:dyDescent="0.35">
      <c r="A247">
        <v>246</v>
      </c>
      <c r="B247">
        <v>28</v>
      </c>
      <c r="C247">
        <v>5</v>
      </c>
      <c r="D247">
        <v>59</v>
      </c>
      <c r="E247" s="1">
        <v>44948</v>
      </c>
      <c r="F247" s="1">
        <v>44948</v>
      </c>
    </row>
    <row r="248" spans="1:6" x14ac:dyDescent="0.35">
      <c r="A248">
        <v>3459</v>
      </c>
      <c r="B248">
        <v>7</v>
      </c>
      <c r="C248">
        <v>38</v>
      </c>
      <c r="D248">
        <v>60</v>
      </c>
      <c r="E248" s="1">
        <v>45258</v>
      </c>
      <c r="F248" s="1">
        <v>45258</v>
      </c>
    </row>
    <row r="249" spans="1:6" x14ac:dyDescent="0.35">
      <c r="A249">
        <v>3458</v>
      </c>
      <c r="B249">
        <v>44</v>
      </c>
      <c r="C249">
        <v>79</v>
      </c>
      <c r="D249">
        <v>74</v>
      </c>
      <c r="E249" s="1">
        <v>45011</v>
      </c>
      <c r="F249" s="1">
        <v>45011</v>
      </c>
    </row>
    <row r="250" spans="1:6" x14ac:dyDescent="0.35">
      <c r="A250">
        <v>249</v>
      </c>
      <c r="B250">
        <v>19</v>
      </c>
      <c r="C250">
        <v>30</v>
      </c>
      <c r="D250">
        <v>52</v>
      </c>
      <c r="E250" s="1">
        <v>45140</v>
      </c>
      <c r="F250" s="1">
        <v>45140</v>
      </c>
    </row>
    <row r="251" spans="1:6" x14ac:dyDescent="0.35">
      <c r="A251">
        <v>3456</v>
      </c>
      <c r="B251">
        <v>13</v>
      </c>
      <c r="C251">
        <v>200</v>
      </c>
      <c r="D251">
        <v>52</v>
      </c>
      <c r="E251" s="1">
        <v>45189</v>
      </c>
      <c r="F251" s="1">
        <v>45189</v>
      </c>
    </row>
    <row r="252" spans="1:6" x14ac:dyDescent="0.35">
      <c r="A252">
        <v>3454</v>
      </c>
      <c r="B252">
        <v>7</v>
      </c>
      <c r="C252">
        <v>34</v>
      </c>
      <c r="D252">
        <v>29</v>
      </c>
      <c r="E252" s="1">
        <v>45185</v>
      </c>
      <c r="F252" s="1">
        <v>45185</v>
      </c>
    </row>
    <row r="253" spans="1:6" x14ac:dyDescent="0.35">
      <c r="A253">
        <v>252</v>
      </c>
      <c r="B253">
        <v>7</v>
      </c>
      <c r="C253">
        <v>63</v>
      </c>
      <c r="D253">
        <v>56</v>
      </c>
      <c r="E253" s="1">
        <v>45150</v>
      </c>
      <c r="F253" s="1">
        <v>45150</v>
      </c>
    </row>
    <row r="254" spans="1:6" x14ac:dyDescent="0.35">
      <c r="A254">
        <v>3449</v>
      </c>
      <c r="B254">
        <v>14</v>
      </c>
      <c r="C254">
        <v>120</v>
      </c>
      <c r="D254">
        <v>50</v>
      </c>
      <c r="E254" s="1">
        <v>45270</v>
      </c>
      <c r="F254" s="1">
        <v>45270</v>
      </c>
    </row>
    <row r="255" spans="1:6" x14ac:dyDescent="0.35">
      <c r="A255">
        <v>3430</v>
      </c>
      <c r="B255">
        <v>1</v>
      </c>
      <c r="C255">
        <v>36</v>
      </c>
      <c r="D255">
        <v>14</v>
      </c>
      <c r="E255" s="1">
        <v>44951</v>
      </c>
      <c r="F255" s="1">
        <v>44951</v>
      </c>
    </row>
    <row r="256" spans="1:6" x14ac:dyDescent="0.35">
      <c r="A256">
        <v>3429</v>
      </c>
      <c r="B256">
        <v>7</v>
      </c>
      <c r="C256">
        <v>8</v>
      </c>
      <c r="D256">
        <v>29</v>
      </c>
      <c r="E256" s="1">
        <v>45243</v>
      </c>
      <c r="F256" s="1">
        <v>45243</v>
      </c>
    </row>
    <row r="257" spans="1:6" x14ac:dyDescent="0.35">
      <c r="A257">
        <v>3422</v>
      </c>
      <c r="B257">
        <v>2</v>
      </c>
      <c r="C257">
        <v>18</v>
      </c>
      <c r="D257">
        <v>61</v>
      </c>
      <c r="E257" s="1">
        <v>45257</v>
      </c>
      <c r="F257" s="1">
        <v>45257</v>
      </c>
    </row>
    <row r="258" spans="1:6" x14ac:dyDescent="0.35">
      <c r="A258">
        <v>3420</v>
      </c>
      <c r="B258">
        <v>9</v>
      </c>
      <c r="C258">
        <v>104</v>
      </c>
      <c r="D258">
        <v>5</v>
      </c>
      <c r="E258" s="1">
        <v>45072</v>
      </c>
      <c r="F258" s="1">
        <v>45072</v>
      </c>
    </row>
    <row r="259" spans="1:6" x14ac:dyDescent="0.35">
      <c r="A259">
        <v>3419</v>
      </c>
      <c r="B259">
        <v>37</v>
      </c>
      <c r="C259">
        <v>2</v>
      </c>
      <c r="D259">
        <v>60</v>
      </c>
      <c r="E259" s="1">
        <v>45256</v>
      </c>
      <c r="F259" s="1">
        <v>45256</v>
      </c>
    </row>
    <row r="260" spans="1:6" x14ac:dyDescent="0.35">
      <c r="A260">
        <v>3418</v>
      </c>
      <c r="B260">
        <v>2</v>
      </c>
      <c r="C260">
        <v>73</v>
      </c>
      <c r="D260">
        <v>3</v>
      </c>
      <c r="E260" s="1">
        <v>45222</v>
      </c>
      <c r="F260" s="1">
        <v>45222</v>
      </c>
    </row>
    <row r="261" spans="1:6" x14ac:dyDescent="0.35">
      <c r="A261">
        <v>260</v>
      </c>
      <c r="B261">
        <v>13</v>
      </c>
      <c r="C261">
        <v>45</v>
      </c>
      <c r="D261">
        <v>78</v>
      </c>
      <c r="E261" s="1">
        <v>45058</v>
      </c>
      <c r="F261" s="1">
        <v>45058</v>
      </c>
    </row>
    <row r="262" spans="1:6" x14ac:dyDescent="0.35">
      <c r="A262">
        <v>261</v>
      </c>
      <c r="B262">
        <v>49</v>
      </c>
      <c r="C262">
        <v>195</v>
      </c>
      <c r="D262">
        <v>84</v>
      </c>
      <c r="E262" s="1">
        <v>45005</v>
      </c>
      <c r="F262" s="1">
        <v>45005</v>
      </c>
    </row>
    <row r="263" spans="1:6" x14ac:dyDescent="0.35">
      <c r="A263">
        <v>262</v>
      </c>
      <c r="B263">
        <v>12</v>
      </c>
      <c r="C263">
        <v>198</v>
      </c>
      <c r="D263">
        <v>81</v>
      </c>
      <c r="E263" s="1">
        <v>44965</v>
      </c>
      <c r="F263" s="1">
        <v>44965</v>
      </c>
    </row>
    <row r="264" spans="1:6" x14ac:dyDescent="0.35">
      <c r="A264">
        <v>3410</v>
      </c>
      <c r="B264">
        <v>36</v>
      </c>
      <c r="C264">
        <v>72</v>
      </c>
      <c r="D264">
        <v>92</v>
      </c>
      <c r="E264" s="1">
        <v>44979</v>
      </c>
      <c r="F264" s="1">
        <v>44979</v>
      </c>
    </row>
    <row r="265" spans="1:6" x14ac:dyDescent="0.35">
      <c r="A265">
        <v>3409</v>
      </c>
      <c r="B265">
        <v>14</v>
      </c>
      <c r="C265">
        <v>135</v>
      </c>
      <c r="D265">
        <v>28</v>
      </c>
      <c r="E265" s="1">
        <v>45235</v>
      </c>
      <c r="F265" s="1">
        <v>45235</v>
      </c>
    </row>
    <row r="266" spans="1:6" x14ac:dyDescent="0.35">
      <c r="A266">
        <v>3407</v>
      </c>
      <c r="B266">
        <v>37</v>
      </c>
      <c r="C266">
        <v>83</v>
      </c>
      <c r="D266">
        <v>30</v>
      </c>
      <c r="E266" s="1">
        <v>45165</v>
      </c>
      <c r="F266" s="1">
        <v>45165</v>
      </c>
    </row>
    <row r="267" spans="1:6" x14ac:dyDescent="0.35">
      <c r="A267">
        <v>3405</v>
      </c>
      <c r="B267">
        <v>1</v>
      </c>
      <c r="C267">
        <v>82</v>
      </c>
      <c r="D267">
        <v>89</v>
      </c>
      <c r="E267" s="1">
        <v>44989</v>
      </c>
      <c r="F267" s="1">
        <v>44989</v>
      </c>
    </row>
    <row r="268" spans="1:6" x14ac:dyDescent="0.35">
      <c r="A268">
        <v>3403</v>
      </c>
      <c r="B268">
        <v>14</v>
      </c>
      <c r="C268">
        <v>169</v>
      </c>
      <c r="D268">
        <v>48</v>
      </c>
      <c r="E268" s="1">
        <v>44964</v>
      </c>
      <c r="F268" s="1">
        <v>44964</v>
      </c>
    </row>
    <row r="269" spans="1:6" x14ac:dyDescent="0.35">
      <c r="A269">
        <v>3402</v>
      </c>
      <c r="B269">
        <v>12</v>
      </c>
      <c r="C269">
        <v>92</v>
      </c>
      <c r="D269">
        <v>32</v>
      </c>
      <c r="E269" s="1">
        <v>45146</v>
      </c>
      <c r="F269" s="1">
        <v>45146</v>
      </c>
    </row>
    <row r="270" spans="1:6" x14ac:dyDescent="0.35">
      <c r="A270">
        <v>3396</v>
      </c>
      <c r="B270">
        <v>13</v>
      </c>
      <c r="C270">
        <v>146</v>
      </c>
      <c r="D270">
        <v>46</v>
      </c>
      <c r="E270" s="1">
        <v>45146</v>
      </c>
      <c r="F270" s="1">
        <v>45146</v>
      </c>
    </row>
    <row r="271" spans="1:6" x14ac:dyDescent="0.35">
      <c r="A271">
        <v>3395</v>
      </c>
      <c r="B271">
        <v>7</v>
      </c>
      <c r="C271">
        <v>156</v>
      </c>
      <c r="D271">
        <v>50</v>
      </c>
      <c r="E271" s="1">
        <v>45245</v>
      </c>
      <c r="F271" s="1">
        <v>45245</v>
      </c>
    </row>
    <row r="272" spans="1:6" x14ac:dyDescent="0.35">
      <c r="A272">
        <v>271</v>
      </c>
      <c r="B272">
        <v>19</v>
      </c>
      <c r="C272">
        <v>20</v>
      </c>
      <c r="D272">
        <v>83</v>
      </c>
      <c r="E272" s="1">
        <v>45115</v>
      </c>
      <c r="F272" s="1">
        <v>45115</v>
      </c>
    </row>
    <row r="273" spans="1:6" x14ac:dyDescent="0.35">
      <c r="A273">
        <v>3393</v>
      </c>
      <c r="B273">
        <v>28</v>
      </c>
      <c r="C273">
        <v>115</v>
      </c>
      <c r="D273">
        <v>55</v>
      </c>
      <c r="E273" s="1">
        <v>45176</v>
      </c>
      <c r="F273" s="1">
        <v>45176</v>
      </c>
    </row>
    <row r="274" spans="1:6" x14ac:dyDescent="0.35">
      <c r="A274">
        <v>3388</v>
      </c>
      <c r="B274">
        <v>28</v>
      </c>
      <c r="C274">
        <v>132</v>
      </c>
      <c r="D274">
        <v>52</v>
      </c>
      <c r="E274" s="1">
        <v>45180</v>
      </c>
      <c r="F274" s="1">
        <v>45180</v>
      </c>
    </row>
    <row r="275" spans="1:6" x14ac:dyDescent="0.35">
      <c r="A275">
        <v>3383</v>
      </c>
      <c r="B275">
        <v>2</v>
      </c>
      <c r="C275">
        <v>84</v>
      </c>
      <c r="D275">
        <v>18</v>
      </c>
      <c r="E275" s="1">
        <v>45038</v>
      </c>
      <c r="F275" s="1">
        <v>45038</v>
      </c>
    </row>
    <row r="276" spans="1:6" x14ac:dyDescent="0.35">
      <c r="A276">
        <v>3382</v>
      </c>
      <c r="B276">
        <v>14</v>
      </c>
      <c r="C276">
        <v>94</v>
      </c>
      <c r="D276">
        <v>15</v>
      </c>
      <c r="E276" s="1">
        <v>45005</v>
      </c>
      <c r="F276" s="1">
        <v>45005</v>
      </c>
    </row>
    <row r="277" spans="1:6" x14ac:dyDescent="0.35">
      <c r="A277">
        <v>3380</v>
      </c>
      <c r="B277">
        <v>39</v>
      </c>
      <c r="C277">
        <v>8</v>
      </c>
      <c r="D277">
        <v>69</v>
      </c>
      <c r="E277" s="1">
        <v>45025</v>
      </c>
      <c r="F277" s="1">
        <v>45025</v>
      </c>
    </row>
    <row r="278" spans="1:6" x14ac:dyDescent="0.35">
      <c r="A278">
        <v>3376</v>
      </c>
      <c r="B278">
        <v>39</v>
      </c>
      <c r="C278">
        <v>9</v>
      </c>
      <c r="D278">
        <v>16</v>
      </c>
      <c r="E278" s="1">
        <v>45250</v>
      </c>
      <c r="F278" s="1">
        <v>45250</v>
      </c>
    </row>
    <row r="279" spans="1:6" x14ac:dyDescent="0.35">
      <c r="A279">
        <v>3375</v>
      </c>
      <c r="B279">
        <v>12</v>
      </c>
      <c r="C279">
        <v>169</v>
      </c>
      <c r="D279">
        <v>73</v>
      </c>
      <c r="E279" s="1">
        <v>44932</v>
      </c>
      <c r="F279" s="1">
        <v>44932</v>
      </c>
    </row>
    <row r="280" spans="1:6" x14ac:dyDescent="0.35">
      <c r="A280">
        <v>3368</v>
      </c>
      <c r="B280">
        <v>19</v>
      </c>
      <c r="C280">
        <v>68</v>
      </c>
      <c r="D280">
        <v>24</v>
      </c>
      <c r="E280" s="1">
        <v>44999</v>
      </c>
      <c r="F280" s="1">
        <v>44999</v>
      </c>
    </row>
    <row r="281" spans="1:6" x14ac:dyDescent="0.35">
      <c r="A281">
        <v>3367</v>
      </c>
      <c r="B281">
        <v>39</v>
      </c>
      <c r="C281">
        <v>32</v>
      </c>
      <c r="D281">
        <v>14</v>
      </c>
      <c r="E281" s="1">
        <v>45162</v>
      </c>
      <c r="F281" s="1">
        <v>45162</v>
      </c>
    </row>
    <row r="282" spans="1:6" x14ac:dyDescent="0.35">
      <c r="A282">
        <v>3363</v>
      </c>
      <c r="B282">
        <v>47</v>
      </c>
      <c r="C282">
        <v>200</v>
      </c>
      <c r="D282">
        <v>49</v>
      </c>
      <c r="E282" s="1">
        <v>45052</v>
      </c>
      <c r="F282" s="1">
        <v>45052</v>
      </c>
    </row>
    <row r="283" spans="1:6" x14ac:dyDescent="0.35">
      <c r="A283">
        <v>3361</v>
      </c>
      <c r="B283">
        <v>12</v>
      </c>
      <c r="C283">
        <v>62</v>
      </c>
      <c r="D283">
        <v>84</v>
      </c>
      <c r="E283" s="1">
        <v>45110</v>
      </c>
      <c r="F283" s="1">
        <v>45110</v>
      </c>
    </row>
    <row r="284" spans="1:6" x14ac:dyDescent="0.35">
      <c r="A284">
        <v>3359</v>
      </c>
      <c r="B284">
        <v>2</v>
      </c>
      <c r="C284">
        <v>191</v>
      </c>
      <c r="D284">
        <v>94</v>
      </c>
      <c r="E284" s="1">
        <v>45122</v>
      </c>
      <c r="F284" s="1">
        <v>45122</v>
      </c>
    </row>
    <row r="285" spans="1:6" x14ac:dyDescent="0.35">
      <c r="A285">
        <v>3356</v>
      </c>
      <c r="B285">
        <v>28</v>
      </c>
      <c r="C285">
        <v>3</v>
      </c>
      <c r="D285">
        <v>81</v>
      </c>
      <c r="E285" s="1">
        <v>44940</v>
      </c>
      <c r="F285" s="1">
        <v>44940</v>
      </c>
    </row>
    <row r="286" spans="1:6" x14ac:dyDescent="0.35">
      <c r="A286">
        <v>285</v>
      </c>
      <c r="B286">
        <v>44</v>
      </c>
      <c r="C286">
        <v>99</v>
      </c>
      <c r="D286">
        <v>37</v>
      </c>
      <c r="E286" s="1">
        <v>45212</v>
      </c>
      <c r="F286" s="1">
        <v>45212</v>
      </c>
    </row>
    <row r="287" spans="1:6" x14ac:dyDescent="0.35">
      <c r="A287">
        <v>286</v>
      </c>
      <c r="B287">
        <v>47</v>
      </c>
      <c r="C287">
        <v>169</v>
      </c>
      <c r="D287">
        <v>78</v>
      </c>
      <c r="E287" s="1">
        <v>45056</v>
      </c>
      <c r="F287" s="1">
        <v>45056</v>
      </c>
    </row>
    <row r="288" spans="1:6" x14ac:dyDescent="0.35">
      <c r="A288">
        <v>3355</v>
      </c>
      <c r="B288">
        <v>14</v>
      </c>
      <c r="C288">
        <v>24</v>
      </c>
      <c r="D288">
        <v>12</v>
      </c>
      <c r="E288" s="1">
        <v>45092</v>
      </c>
      <c r="F288" s="1">
        <v>45092</v>
      </c>
    </row>
    <row r="289" spans="1:6" x14ac:dyDescent="0.35">
      <c r="A289">
        <v>3353</v>
      </c>
      <c r="B289">
        <v>37</v>
      </c>
      <c r="C289">
        <v>101</v>
      </c>
      <c r="D289">
        <v>98</v>
      </c>
      <c r="E289" s="1">
        <v>45250</v>
      </c>
      <c r="F289" s="1">
        <v>45250</v>
      </c>
    </row>
    <row r="290" spans="1:6" x14ac:dyDescent="0.35">
      <c r="A290">
        <v>3352</v>
      </c>
      <c r="B290">
        <v>9</v>
      </c>
      <c r="C290">
        <v>130</v>
      </c>
      <c r="D290">
        <v>16</v>
      </c>
      <c r="E290" s="1">
        <v>45290</v>
      </c>
      <c r="F290" s="1">
        <v>45290</v>
      </c>
    </row>
    <row r="291" spans="1:6" x14ac:dyDescent="0.35">
      <c r="A291">
        <v>290</v>
      </c>
      <c r="B291">
        <v>39</v>
      </c>
      <c r="C291">
        <v>182</v>
      </c>
      <c r="D291">
        <v>11</v>
      </c>
      <c r="E291" s="1">
        <v>44993</v>
      </c>
      <c r="F291" s="1">
        <v>44993</v>
      </c>
    </row>
    <row r="292" spans="1:6" x14ac:dyDescent="0.35">
      <c r="A292">
        <v>291</v>
      </c>
      <c r="B292">
        <v>36</v>
      </c>
      <c r="C292">
        <v>97</v>
      </c>
      <c r="D292">
        <v>83</v>
      </c>
      <c r="E292" s="1">
        <v>45085</v>
      </c>
      <c r="F292" s="1">
        <v>45085</v>
      </c>
    </row>
    <row r="293" spans="1:6" x14ac:dyDescent="0.35">
      <c r="A293">
        <v>292</v>
      </c>
      <c r="B293">
        <v>9</v>
      </c>
      <c r="C293">
        <v>172</v>
      </c>
      <c r="D293">
        <v>90</v>
      </c>
      <c r="E293" s="1">
        <v>45095</v>
      </c>
      <c r="F293" s="1">
        <v>45095</v>
      </c>
    </row>
    <row r="294" spans="1:6" x14ac:dyDescent="0.35">
      <c r="A294">
        <v>3351</v>
      </c>
      <c r="B294">
        <v>28</v>
      </c>
      <c r="C294">
        <v>60</v>
      </c>
      <c r="D294">
        <v>13</v>
      </c>
      <c r="E294" s="1">
        <v>45008</v>
      </c>
      <c r="F294" s="1">
        <v>45008</v>
      </c>
    </row>
    <row r="295" spans="1:6" x14ac:dyDescent="0.35">
      <c r="A295">
        <v>294</v>
      </c>
      <c r="B295">
        <v>28</v>
      </c>
      <c r="C295">
        <v>131</v>
      </c>
      <c r="D295">
        <v>47</v>
      </c>
      <c r="E295" s="1">
        <v>45270</v>
      </c>
      <c r="F295" s="1">
        <v>45270</v>
      </c>
    </row>
    <row r="296" spans="1:6" x14ac:dyDescent="0.35">
      <c r="A296">
        <v>3347</v>
      </c>
      <c r="B296">
        <v>13</v>
      </c>
      <c r="C296">
        <v>158</v>
      </c>
      <c r="D296">
        <v>83</v>
      </c>
      <c r="E296" s="1">
        <v>45127</v>
      </c>
      <c r="F296" s="1">
        <v>45127</v>
      </c>
    </row>
    <row r="297" spans="1:6" x14ac:dyDescent="0.35">
      <c r="A297">
        <v>3346</v>
      </c>
      <c r="B297">
        <v>28</v>
      </c>
      <c r="C297">
        <v>62</v>
      </c>
      <c r="D297">
        <v>72</v>
      </c>
      <c r="E297" s="1">
        <v>45219</v>
      </c>
      <c r="F297" s="1">
        <v>45219</v>
      </c>
    </row>
    <row r="298" spans="1:6" x14ac:dyDescent="0.35">
      <c r="A298">
        <v>3335</v>
      </c>
      <c r="B298">
        <v>19</v>
      </c>
      <c r="C298">
        <v>108</v>
      </c>
      <c r="D298">
        <v>28</v>
      </c>
      <c r="E298" s="1">
        <v>45268</v>
      </c>
      <c r="F298" s="1">
        <v>45268</v>
      </c>
    </row>
    <row r="299" spans="1:6" x14ac:dyDescent="0.35">
      <c r="A299">
        <v>298</v>
      </c>
      <c r="B299">
        <v>19</v>
      </c>
      <c r="C299">
        <v>26</v>
      </c>
      <c r="D299">
        <v>65</v>
      </c>
      <c r="E299" s="1">
        <v>44966</v>
      </c>
      <c r="F299" s="1">
        <v>44966</v>
      </c>
    </row>
    <row r="300" spans="1:6" x14ac:dyDescent="0.35">
      <c r="A300">
        <v>3329</v>
      </c>
      <c r="B300">
        <v>28</v>
      </c>
      <c r="C300">
        <v>163</v>
      </c>
      <c r="D300">
        <v>37</v>
      </c>
      <c r="E300" s="1">
        <v>45275</v>
      </c>
      <c r="F300" s="1">
        <v>45275</v>
      </c>
    </row>
    <row r="301" spans="1:6" x14ac:dyDescent="0.35">
      <c r="A301">
        <v>3328</v>
      </c>
      <c r="B301">
        <v>19</v>
      </c>
      <c r="C301">
        <v>169</v>
      </c>
      <c r="D301">
        <v>89</v>
      </c>
      <c r="E301" s="1">
        <v>45122</v>
      </c>
      <c r="F301" s="1">
        <v>45122</v>
      </c>
    </row>
    <row r="302" spans="1:6" x14ac:dyDescent="0.35">
      <c r="A302">
        <v>301</v>
      </c>
      <c r="B302">
        <v>39</v>
      </c>
      <c r="C302">
        <v>97</v>
      </c>
      <c r="D302">
        <v>20</v>
      </c>
      <c r="E302" s="1">
        <v>44994</v>
      </c>
      <c r="F302" s="1">
        <v>44994</v>
      </c>
    </row>
    <row r="303" spans="1:6" x14ac:dyDescent="0.35">
      <c r="A303">
        <v>302</v>
      </c>
      <c r="B303">
        <v>12</v>
      </c>
      <c r="C303">
        <v>178</v>
      </c>
      <c r="D303">
        <v>99</v>
      </c>
      <c r="E303" s="1">
        <v>45010</v>
      </c>
      <c r="F303" s="1">
        <v>45010</v>
      </c>
    </row>
    <row r="304" spans="1:6" x14ac:dyDescent="0.35">
      <c r="A304">
        <v>3320</v>
      </c>
      <c r="B304">
        <v>1</v>
      </c>
      <c r="C304">
        <v>95</v>
      </c>
      <c r="D304">
        <v>47</v>
      </c>
      <c r="E304" s="1">
        <v>45222</v>
      </c>
      <c r="F304" s="1">
        <v>45222</v>
      </c>
    </row>
    <row r="305" spans="1:6" x14ac:dyDescent="0.35">
      <c r="A305">
        <v>3319</v>
      </c>
      <c r="B305">
        <v>14</v>
      </c>
      <c r="C305">
        <v>49</v>
      </c>
      <c r="D305">
        <v>87</v>
      </c>
      <c r="E305" s="1">
        <v>45105</v>
      </c>
      <c r="F305" s="1">
        <v>45105</v>
      </c>
    </row>
    <row r="306" spans="1:6" x14ac:dyDescent="0.35">
      <c r="A306">
        <v>3318</v>
      </c>
      <c r="B306">
        <v>39</v>
      </c>
      <c r="C306">
        <v>97</v>
      </c>
      <c r="D306">
        <v>28</v>
      </c>
      <c r="E306" s="1">
        <v>45012</v>
      </c>
      <c r="F306" s="1">
        <v>45012</v>
      </c>
    </row>
    <row r="307" spans="1:6" x14ac:dyDescent="0.35">
      <c r="A307">
        <v>3316</v>
      </c>
      <c r="B307">
        <v>14</v>
      </c>
      <c r="C307">
        <v>191</v>
      </c>
      <c r="D307">
        <v>25</v>
      </c>
      <c r="E307" s="1">
        <v>44945</v>
      </c>
      <c r="F307" s="1">
        <v>44945</v>
      </c>
    </row>
    <row r="308" spans="1:6" x14ac:dyDescent="0.35">
      <c r="A308">
        <v>3311</v>
      </c>
      <c r="B308">
        <v>1</v>
      </c>
      <c r="C308">
        <v>39</v>
      </c>
      <c r="D308">
        <v>59</v>
      </c>
      <c r="E308" s="1">
        <v>45089</v>
      </c>
      <c r="F308" s="1">
        <v>45089</v>
      </c>
    </row>
    <row r="309" spans="1:6" x14ac:dyDescent="0.35">
      <c r="A309">
        <v>308</v>
      </c>
      <c r="B309">
        <v>37</v>
      </c>
      <c r="C309">
        <v>113</v>
      </c>
      <c r="D309">
        <v>60</v>
      </c>
      <c r="E309" s="1">
        <v>45274</v>
      </c>
      <c r="F309" s="1">
        <v>45274</v>
      </c>
    </row>
    <row r="310" spans="1:6" x14ac:dyDescent="0.35">
      <c r="A310">
        <v>3308</v>
      </c>
      <c r="B310">
        <v>13</v>
      </c>
      <c r="C310">
        <v>20</v>
      </c>
      <c r="D310">
        <v>93</v>
      </c>
      <c r="E310" s="1">
        <v>45232</v>
      </c>
      <c r="F310" s="1">
        <v>45232</v>
      </c>
    </row>
    <row r="311" spans="1:6" x14ac:dyDescent="0.35">
      <c r="A311">
        <v>3306</v>
      </c>
      <c r="B311">
        <v>28</v>
      </c>
      <c r="C311">
        <v>91</v>
      </c>
      <c r="D311">
        <v>89</v>
      </c>
      <c r="E311" s="1">
        <v>45283</v>
      </c>
      <c r="F311" s="1">
        <v>45283</v>
      </c>
    </row>
    <row r="312" spans="1:6" x14ac:dyDescent="0.35">
      <c r="A312">
        <v>311</v>
      </c>
      <c r="B312">
        <v>9</v>
      </c>
      <c r="C312">
        <v>65</v>
      </c>
      <c r="D312">
        <v>7</v>
      </c>
      <c r="E312" s="1">
        <v>45236</v>
      </c>
      <c r="F312" s="1">
        <v>45236</v>
      </c>
    </row>
    <row r="313" spans="1:6" x14ac:dyDescent="0.35">
      <c r="A313">
        <v>3303</v>
      </c>
      <c r="B313">
        <v>49</v>
      </c>
      <c r="C313">
        <v>77</v>
      </c>
      <c r="D313">
        <v>22</v>
      </c>
      <c r="E313" s="1">
        <v>45102</v>
      </c>
      <c r="F313" s="1">
        <v>45102</v>
      </c>
    </row>
    <row r="314" spans="1:6" x14ac:dyDescent="0.35">
      <c r="A314">
        <v>3301</v>
      </c>
      <c r="B314">
        <v>14</v>
      </c>
      <c r="C314">
        <v>172</v>
      </c>
      <c r="D314">
        <v>34</v>
      </c>
      <c r="E314" s="1">
        <v>45195</v>
      </c>
      <c r="F314" s="1">
        <v>45195</v>
      </c>
    </row>
    <row r="315" spans="1:6" x14ac:dyDescent="0.35">
      <c r="A315">
        <v>3298</v>
      </c>
      <c r="B315">
        <v>12</v>
      </c>
      <c r="C315">
        <v>22</v>
      </c>
      <c r="D315">
        <v>19</v>
      </c>
      <c r="E315" s="1">
        <v>45252</v>
      </c>
      <c r="F315" s="1">
        <v>45252</v>
      </c>
    </row>
    <row r="316" spans="1:6" x14ac:dyDescent="0.35">
      <c r="A316">
        <v>3297</v>
      </c>
      <c r="B316">
        <v>28</v>
      </c>
      <c r="C316">
        <v>70</v>
      </c>
      <c r="D316">
        <v>33</v>
      </c>
      <c r="E316" s="1">
        <v>45277</v>
      </c>
      <c r="F316" s="1">
        <v>45277</v>
      </c>
    </row>
    <row r="317" spans="1:6" x14ac:dyDescent="0.35">
      <c r="A317">
        <v>3296</v>
      </c>
      <c r="B317">
        <v>14</v>
      </c>
      <c r="C317">
        <v>6</v>
      </c>
      <c r="D317">
        <v>98</v>
      </c>
      <c r="E317" s="1">
        <v>44954</v>
      </c>
      <c r="F317" s="1">
        <v>44954</v>
      </c>
    </row>
    <row r="318" spans="1:6" x14ac:dyDescent="0.35">
      <c r="A318">
        <v>317</v>
      </c>
      <c r="B318">
        <v>2</v>
      </c>
      <c r="C318">
        <v>107</v>
      </c>
      <c r="D318">
        <v>7</v>
      </c>
      <c r="E318" s="1">
        <v>45105</v>
      </c>
      <c r="F318" s="1">
        <v>45105</v>
      </c>
    </row>
    <row r="319" spans="1:6" x14ac:dyDescent="0.35">
      <c r="A319">
        <v>3295</v>
      </c>
      <c r="B319">
        <v>28</v>
      </c>
      <c r="C319">
        <v>122</v>
      </c>
      <c r="D319">
        <v>28</v>
      </c>
      <c r="E319" s="1">
        <v>45112</v>
      </c>
      <c r="F319" s="1">
        <v>45112</v>
      </c>
    </row>
    <row r="320" spans="1:6" x14ac:dyDescent="0.35">
      <c r="A320">
        <v>3289</v>
      </c>
      <c r="B320">
        <v>39</v>
      </c>
      <c r="C320">
        <v>125</v>
      </c>
      <c r="D320">
        <v>28</v>
      </c>
      <c r="E320" s="1">
        <v>45102</v>
      </c>
      <c r="F320" s="1">
        <v>45102</v>
      </c>
    </row>
    <row r="321" spans="1:6" x14ac:dyDescent="0.35">
      <c r="A321">
        <v>3286</v>
      </c>
      <c r="B321">
        <v>12</v>
      </c>
      <c r="C321">
        <v>188</v>
      </c>
      <c r="D321">
        <v>14</v>
      </c>
      <c r="E321" s="1">
        <v>44970</v>
      </c>
      <c r="F321" s="1">
        <v>44970</v>
      </c>
    </row>
    <row r="322" spans="1:6" x14ac:dyDescent="0.35">
      <c r="A322">
        <v>3282</v>
      </c>
      <c r="B322">
        <v>37</v>
      </c>
      <c r="C322">
        <v>103</v>
      </c>
      <c r="D322">
        <v>10</v>
      </c>
      <c r="E322" s="1">
        <v>45008</v>
      </c>
      <c r="F322" s="1">
        <v>45008</v>
      </c>
    </row>
    <row r="323" spans="1:6" x14ac:dyDescent="0.35">
      <c r="A323">
        <v>322</v>
      </c>
      <c r="B323">
        <v>19</v>
      </c>
      <c r="C323">
        <v>121</v>
      </c>
      <c r="D323">
        <v>90</v>
      </c>
      <c r="E323" s="1">
        <v>44946</v>
      </c>
      <c r="F323" s="1">
        <v>44946</v>
      </c>
    </row>
    <row r="324" spans="1:6" x14ac:dyDescent="0.35">
      <c r="A324">
        <v>323</v>
      </c>
      <c r="B324">
        <v>49</v>
      </c>
      <c r="C324">
        <v>181</v>
      </c>
      <c r="D324">
        <v>61</v>
      </c>
      <c r="E324" s="1">
        <v>44998</v>
      </c>
      <c r="F324" s="1">
        <v>44998</v>
      </c>
    </row>
    <row r="325" spans="1:6" x14ac:dyDescent="0.35">
      <c r="A325">
        <v>3281</v>
      </c>
      <c r="B325">
        <v>7</v>
      </c>
      <c r="C325">
        <v>75</v>
      </c>
      <c r="D325">
        <v>49</v>
      </c>
      <c r="E325" s="1">
        <v>45006</v>
      </c>
      <c r="F325" s="1">
        <v>45006</v>
      </c>
    </row>
    <row r="326" spans="1:6" x14ac:dyDescent="0.35">
      <c r="A326">
        <v>3277</v>
      </c>
      <c r="B326">
        <v>44</v>
      </c>
      <c r="C326">
        <v>106</v>
      </c>
      <c r="D326">
        <v>65</v>
      </c>
      <c r="E326" s="1">
        <v>44969</v>
      </c>
      <c r="F326" s="1">
        <v>44969</v>
      </c>
    </row>
    <row r="327" spans="1:6" x14ac:dyDescent="0.35">
      <c r="A327">
        <v>326</v>
      </c>
      <c r="B327">
        <v>47</v>
      </c>
      <c r="C327">
        <v>156</v>
      </c>
      <c r="D327">
        <v>68</v>
      </c>
      <c r="E327" s="1">
        <v>45207</v>
      </c>
      <c r="F327" s="1">
        <v>45207</v>
      </c>
    </row>
    <row r="328" spans="1:6" x14ac:dyDescent="0.35">
      <c r="A328">
        <v>3275</v>
      </c>
      <c r="B328">
        <v>9</v>
      </c>
      <c r="C328">
        <v>113</v>
      </c>
      <c r="D328">
        <v>47</v>
      </c>
      <c r="E328" s="1">
        <v>45275</v>
      </c>
      <c r="F328" s="1">
        <v>45275</v>
      </c>
    </row>
    <row r="329" spans="1:6" x14ac:dyDescent="0.35">
      <c r="A329">
        <v>3270</v>
      </c>
      <c r="B329">
        <v>12</v>
      </c>
      <c r="C329">
        <v>182</v>
      </c>
      <c r="D329">
        <v>99</v>
      </c>
      <c r="E329" s="1">
        <v>44963</v>
      </c>
      <c r="F329" s="1">
        <v>44963</v>
      </c>
    </row>
    <row r="330" spans="1:6" x14ac:dyDescent="0.35">
      <c r="A330">
        <v>3266</v>
      </c>
      <c r="B330">
        <v>36</v>
      </c>
      <c r="C330">
        <v>23</v>
      </c>
      <c r="D330">
        <v>64</v>
      </c>
      <c r="E330" s="1">
        <v>45085</v>
      </c>
      <c r="F330" s="1">
        <v>45085</v>
      </c>
    </row>
    <row r="331" spans="1:6" x14ac:dyDescent="0.35">
      <c r="A331">
        <v>3265</v>
      </c>
      <c r="B331">
        <v>7</v>
      </c>
      <c r="C331">
        <v>4</v>
      </c>
      <c r="D331">
        <v>19</v>
      </c>
      <c r="E331" s="1">
        <v>45181</v>
      </c>
      <c r="F331" s="1">
        <v>45181</v>
      </c>
    </row>
    <row r="332" spans="1:6" x14ac:dyDescent="0.35">
      <c r="A332">
        <v>3263</v>
      </c>
      <c r="B332">
        <v>14</v>
      </c>
      <c r="C332">
        <v>157</v>
      </c>
      <c r="D332">
        <v>78</v>
      </c>
      <c r="E332" s="1">
        <v>45049</v>
      </c>
      <c r="F332" s="1">
        <v>45049</v>
      </c>
    </row>
    <row r="333" spans="1:6" x14ac:dyDescent="0.35">
      <c r="A333">
        <v>332</v>
      </c>
      <c r="B333">
        <v>37</v>
      </c>
      <c r="C333">
        <v>62</v>
      </c>
      <c r="D333">
        <v>92</v>
      </c>
      <c r="E333" s="1">
        <v>45190</v>
      </c>
      <c r="F333" s="1">
        <v>45190</v>
      </c>
    </row>
    <row r="334" spans="1:6" x14ac:dyDescent="0.35">
      <c r="A334">
        <v>333</v>
      </c>
      <c r="B334">
        <v>19</v>
      </c>
      <c r="C334">
        <v>110</v>
      </c>
      <c r="D334">
        <v>1</v>
      </c>
      <c r="E334" s="1">
        <v>45000</v>
      </c>
      <c r="F334" s="1">
        <v>45000</v>
      </c>
    </row>
    <row r="335" spans="1:6" x14ac:dyDescent="0.35">
      <c r="A335">
        <v>3260</v>
      </c>
      <c r="B335">
        <v>9</v>
      </c>
      <c r="C335">
        <v>87</v>
      </c>
      <c r="D335">
        <v>38</v>
      </c>
      <c r="E335" s="1">
        <v>45156</v>
      </c>
      <c r="F335" s="1">
        <v>45156</v>
      </c>
    </row>
    <row r="336" spans="1:6" x14ac:dyDescent="0.35">
      <c r="A336">
        <v>335</v>
      </c>
      <c r="B336">
        <v>12</v>
      </c>
      <c r="C336">
        <v>171</v>
      </c>
      <c r="D336">
        <v>86</v>
      </c>
      <c r="E336" s="1">
        <v>45140</v>
      </c>
      <c r="F336" s="1">
        <v>45140</v>
      </c>
    </row>
    <row r="337" spans="1:6" x14ac:dyDescent="0.35">
      <c r="A337">
        <v>3256</v>
      </c>
      <c r="B337">
        <v>14</v>
      </c>
      <c r="C337">
        <v>175</v>
      </c>
      <c r="D337">
        <v>84</v>
      </c>
      <c r="E337" s="1">
        <v>45045</v>
      </c>
      <c r="F337" s="1">
        <v>45045</v>
      </c>
    </row>
    <row r="338" spans="1:6" x14ac:dyDescent="0.35">
      <c r="A338">
        <v>3252</v>
      </c>
      <c r="B338">
        <v>2</v>
      </c>
      <c r="C338">
        <v>151</v>
      </c>
      <c r="D338">
        <v>49</v>
      </c>
      <c r="E338" s="1">
        <v>45003</v>
      </c>
      <c r="F338" s="1">
        <v>45003</v>
      </c>
    </row>
    <row r="339" spans="1:6" x14ac:dyDescent="0.35">
      <c r="A339">
        <v>338</v>
      </c>
      <c r="B339">
        <v>2</v>
      </c>
      <c r="C339">
        <v>100</v>
      </c>
      <c r="D339">
        <v>61</v>
      </c>
      <c r="E339" s="1">
        <v>45210</v>
      </c>
      <c r="F339" s="1">
        <v>45210</v>
      </c>
    </row>
    <row r="340" spans="1:6" x14ac:dyDescent="0.35">
      <c r="A340">
        <v>3251</v>
      </c>
      <c r="B340">
        <v>7</v>
      </c>
      <c r="C340">
        <v>129</v>
      </c>
      <c r="D340">
        <v>100</v>
      </c>
      <c r="E340" s="1">
        <v>45184</v>
      </c>
      <c r="F340" s="1">
        <v>45184</v>
      </c>
    </row>
    <row r="341" spans="1:6" x14ac:dyDescent="0.35">
      <c r="A341">
        <v>3249</v>
      </c>
      <c r="B341">
        <v>9</v>
      </c>
      <c r="C341">
        <v>180</v>
      </c>
      <c r="D341">
        <v>87</v>
      </c>
      <c r="E341" s="1">
        <v>45109</v>
      </c>
      <c r="F341" s="1">
        <v>45109</v>
      </c>
    </row>
    <row r="342" spans="1:6" x14ac:dyDescent="0.35">
      <c r="A342">
        <v>3248</v>
      </c>
      <c r="B342">
        <v>49</v>
      </c>
      <c r="C342">
        <v>101</v>
      </c>
      <c r="D342">
        <v>93</v>
      </c>
      <c r="E342" s="1">
        <v>45088</v>
      </c>
      <c r="F342" s="1">
        <v>45088</v>
      </c>
    </row>
    <row r="343" spans="1:6" x14ac:dyDescent="0.35">
      <c r="A343">
        <v>3244</v>
      </c>
      <c r="B343">
        <v>37</v>
      </c>
      <c r="C343">
        <v>12</v>
      </c>
      <c r="D343">
        <v>73</v>
      </c>
      <c r="E343" s="1">
        <v>45218</v>
      </c>
      <c r="F343" s="1">
        <v>45218</v>
      </c>
    </row>
    <row r="344" spans="1:6" x14ac:dyDescent="0.35">
      <c r="A344">
        <v>3242</v>
      </c>
      <c r="B344">
        <v>36</v>
      </c>
      <c r="C344">
        <v>52</v>
      </c>
      <c r="D344">
        <v>82</v>
      </c>
      <c r="E344" s="1">
        <v>45023</v>
      </c>
      <c r="F344" s="1">
        <v>45023</v>
      </c>
    </row>
    <row r="345" spans="1:6" x14ac:dyDescent="0.35">
      <c r="A345">
        <v>3241</v>
      </c>
      <c r="B345">
        <v>1</v>
      </c>
      <c r="C345">
        <v>194</v>
      </c>
      <c r="D345">
        <v>40</v>
      </c>
      <c r="E345" s="1">
        <v>45232</v>
      </c>
      <c r="F345" s="1">
        <v>45232</v>
      </c>
    </row>
    <row r="346" spans="1:6" x14ac:dyDescent="0.35">
      <c r="A346">
        <v>3240</v>
      </c>
      <c r="B346">
        <v>7</v>
      </c>
      <c r="C346">
        <v>17</v>
      </c>
      <c r="D346">
        <v>28</v>
      </c>
      <c r="E346" s="1">
        <v>45204</v>
      </c>
      <c r="F346" s="1">
        <v>45204</v>
      </c>
    </row>
    <row r="347" spans="1:6" x14ac:dyDescent="0.35">
      <c r="A347">
        <v>3238</v>
      </c>
      <c r="B347">
        <v>39</v>
      </c>
      <c r="C347">
        <v>200</v>
      </c>
      <c r="D347">
        <v>43</v>
      </c>
      <c r="E347" s="1">
        <v>45112</v>
      </c>
      <c r="F347" s="1">
        <v>45112</v>
      </c>
    </row>
    <row r="348" spans="1:6" x14ac:dyDescent="0.35">
      <c r="A348">
        <v>347</v>
      </c>
      <c r="B348">
        <v>12</v>
      </c>
      <c r="C348">
        <v>35</v>
      </c>
      <c r="D348">
        <v>9</v>
      </c>
      <c r="E348" s="1">
        <v>45250</v>
      </c>
      <c r="F348" s="1">
        <v>45250</v>
      </c>
    </row>
    <row r="349" spans="1:6" x14ac:dyDescent="0.35">
      <c r="A349">
        <v>3237</v>
      </c>
      <c r="B349">
        <v>7</v>
      </c>
      <c r="C349">
        <v>27</v>
      </c>
      <c r="D349">
        <v>10</v>
      </c>
      <c r="E349" s="1">
        <v>45065</v>
      </c>
      <c r="F349" s="1">
        <v>45065</v>
      </c>
    </row>
    <row r="350" spans="1:6" x14ac:dyDescent="0.35">
      <c r="A350">
        <v>349</v>
      </c>
      <c r="B350">
        <v>13</v>
      </c>
      <c r="C350">
        <v>11</v>
      </c>
      <c r="D350">
        <v>41</v>
      </c>
      <c r="E350" s="1">
        <v>44949</v>
      </c>
      <c r="F350" s="1">
        <v>44949</v>
      </c>
    </row>
    <row r="351" spans="1:6" x14ac:dyDescent="0.35">
      <c r="A351">
        <v>3232</v>
      </c>
      <c r="B351">
        <v>12</v>
      </c>
      <c r="C351">
        <v>191</v>
      </c>
      <c r="D351">
        <v>72</v>
      </c>
      <c r="E351" s="1">
        <v>45127</v>
      </c>
      <c r="F351" s="1">
        <v>45127</v>
      </c>
    </row>
    <row r="352" spans="1:6" x14ac:dyDescent="0.35">
      <c r="A352">
        <v>3230</v>
      </c>
      <c r="B352">
        <v>9</v>
      </c>
      <c r="C352">
        <v>191</v>
      </c>
      <c r="D352">
        <v>28</v>
      </c>
      <c r="E352" s="1">
        <v>45120</v>
      </c>
      <c r="F352" s="1">
        <v>45120</v>
      </c>
    </row>
    <row r="353" spans="1:6" x14ac:dyDescent="0.35">
      <c r="A353">
        <v>352</v>
      </c>
      <c r="B353">
        <v>13</v>
      </c>
      <c r="C353">
        <v>74</v>
      </c>
      <c r="D353">
        <v>46</v>
      </c>
      <c r="E353" s="1">
        <v>45258</v>
      </c>
      <c r="F353" s="1">
        <v>45258</v>
      </c>
    </row>
    <row r="354" spans="1:6" x14ac:dyDescent="0.35">
      <c r="A354">
        <v>3226</v>
      </c>
      <c r="B354">
        <v>44</v>
      </c>
      <c r="C354">
        <v>117</v>
      </c>
      <c r="D354">
        <v>71</v>
      </c>
      <c r="E354" s="1">
        <v>45143</v>
      </c>
      <c r="F354" s="1">
        <v>45143</v>
      </c>
    </row>
    <row r="355" spans="1:6" x14ac:dyDescent="0.35">
      <c r="A355">
        <v>3224</v>
      </c>
      <c r="B355">
        <v>39</v>
      </c>
      <c r="C355">
        <v>193</v>
      </c>
      <c r="D355">
        <v>23</v>
      </c>
      <c r="E355" s="1">
        <v>44943</v>
      </c>
      <c r="F355" s="1">
        <v>44943</v>
      </c>
    </row>
    <row r="356" spans="1:6" x14ac:dyDescent="0.35">
      <c r="A356">
        <v>3221</v>
      </c>
      <c r="B356">
        <v>47</v>
      </c>
      <c r="C356">
        <v>87</v>
      </c>
      <c r="D356">
        <v>57</v>
      </c>
      <c r="E356" s="1">
        <v>45137</v>
      </c>
      <c r="F356" s="1">
        <v>45137</v>
      </c>
    </row>
    <row r="357" spans="1:6" x14ac:dyDescent="0.35">
      <c r="A357">
        <v>3218</v>
      </c>
      <c r="B357">
        <v>37</v>
      </c>
      <c r="C357">
        <v>107</v>
      </c>
      <c r="D357">
        <v>20</v>
      </c>
      <c r="E357" s="1">
        <v>44933</v>
      </c>
      <c r="F357" s="1">
        <v>44933</v>
      </c>
    </row>
    <row r="358" spans="1:6" x14ac:dyDescent="0.35">
      <c r="A358">
        <v>3216</v>
      </c>
      <c r="B358">
        <v>2</v>
      </c>
      <c r="C358">
        <v>38</v>
      </c>
      <c r="D358">
        <v>47</v>
      </c>
      <c r="E358" s="1">
        <v>45007</v>
      </c>
      <c r="F358" s="1">
        <v>45007</v>
      </c>
    </row>
    <row r="359" spans="1:6" x14ac:dyDescent="0.35">
      <c r="A359">
        <v>3207</v>
      </c>
      <c r="B359">
        <v>9</v>
      </c>
      <c r="C359">
        <v>29</v>
      </c>
      <c r="D359">
        <v>8</v>
      </c>
      <c r="E359" s="1">
        <v>45169</v>
      </c>
      <c r="F359" s="1">
        <v>45169</v>
      </c>
    </row>
    <row r="360" spans="1:6" x14ac:dyDescent="0.35">
      <c r="A360">
        <v>3206</v>
      </c>
      <c r="B360">
        <v>2</v>
      </c>
      <c r="C360">
        <v>93</v>
      </c>
      <c r="D360">
        <v>72</v>
      </c>
      <c r="E360" s="1">
        <v>45031</v>
      </c>
      <c r="F360" s="1">
        <v>45031</v>
      </c>
    </row>
    <row r="361" spans="1:6" x14ac:dyDescent="0.35">
      <c r="A361">
        <v>3194</v>
      </c>
      <c r="B361">
        <v>47</v>
      </c>
      <c r="C361">
        <v>72</v>
      </c>
      <c r="D361">
        <v>19</v>
      </c>
      <c r="E361" s="1">
        <v>45145</v>
      </c>
      <c r="F361" s="1">
        <v>45145</v>
      </c>
    </row>
    <row r="362" spans="1:6" x14ac:dyDescent="0.35">
      <c r="A362">
        <v>3188</v>
      </c>
      <c r="B362">
        <v>19</v>
      </c>
      <c r="C362">
        <v>90</v>
      </c>
      <c r="D362">
        <v>14</v>
      </c>
      <c r="E362" s="1">
        <v>45246</v>
      </c>
      <c r="F362" s="1">
        <v>45246</v>
      </c>
    </row>
    <row r="363" spans="1:6" x14ac:dyDescent="0.35">
      <c r="A363">
        <v>3186</v>
      </c>
      <c r="B363">
        <v>12</v>
      </c>
      <c r="C363">
        <v>174</v>
      </c>
      <c r="D363">
        <v>55</v>
      </c>
      <c r="E363" s="1">
        <v>45234</v>
      </c>
      <c r="F363" s="1">
        <v>45234</v>
      </c>
    </row>
    <row r="364" spans="1:6" x14ac:dyDescent="0.35">
      <c r="A364">
        <v>3185</v>
      </c>
      <c r="B364">
        <v>28</v>
      </c>
      <c r="C364">
        <v>136</v>
      </c>
      <c r="D364">
        <v>43</v>
      </c>
      <c r="E364" s="1">
        <v>45018</v>
      </c>
      <c r="F364" s="1">
        <v>45018</v>
      </c>
    </row>
    <row r="365" spans="1:6" x14ac:dyDescent="0.35">
      <c r="A365">
        <v>3182</v>
      </c>
      <c r="B365">
        <v>19</v>
      </c>
      <c r="C365">
        <v>92</v>
      </c>
      <c r="D365">
        <v>10</v>
      </c>
      <c r="E365" s="1">
        <v>44979</v>
      </c>
      <c r="F365" s="1">
        <v>44979</v>
      </c>
    </row>
    <row r="366" spans="1:6" x14ac:dyDescent="0.35">
      <c r="A366">
        <v>3180</v>
      </c>
      <c r="B366">
        <v>44</v>
      </c>
      <c r="C366">
        <v>184</v>
      </c>
      <c r="D366">
        <v>15</v>
      </c>
      <c r="E366" s="1">
        <v>45123</v>
      </c>
      <c r="F366" s="1">
        <v>45123</v>
      </c>
    </row>
    <row r="367" spans="1:6" x14ac:dyDescent="0.35">
      <c r="A367">
        <v>3179</v>
      </c>
      <c r="B367">
        <v>19</v>
      </c>
      <c r="C367">
        <v>58</v>
      </c>
      <c r="D367">
        <v>88</v>
      </c>
      <c r="E367" s="1">
        <v>45262</v>
      </c>
      <c r="F367" s="1">
        <v>45262</v>
      </c>
    </row>
    <row r="368" spans="1:6" x14ac:dyDescent="0.35">
      <c r="A368">
        <v>3175</v>
      </c>
      <c r="B368">
        <v>7</v>
      </c>
      <c r="C368">
        <v>140</v>
      </c>
      <c r="D368">
        <v>38</v>
      </c>
      <c r="E368" s="1">
        <v>44949</v>
      </c>
      <c r="F368" s="1">
        <v>44949</v>
      </c>
    </row>
    <row r="369" spans="1:6" x14ac:dyDescent="0.35">
      <c r="A369">
        <v>368</v>
      </c>
      <c r="B369">
        <v>44</v>
      </c>
      <c r="C369">
        <v>113</v>
      </c>
      <c r="D369">
        <v>5</v>
      </c>
      <c r="E369" s="1">
        <v>45238</v>
      </c>
      <c r="F369" s="1">
        <v>45238</v>
      </c>
    </row>
    <row r="370" spans="1:6" x14ac:dyDescent="0.35">
      <c r="A370">
        <v>3170</v>
      </c>
      <c r="B370">
        <v>13</v>
      </c>
      <c r="C370">
        <v>36</v>
      </c>
      <c r="D370">
        <v>62</v>
      </c>
      <c r="E370" s="1">
        <v>44970</v>
      </c>
      <c r="F370" s="1">
        <v>44970</v>
      </c>
    </row>
    <row r="371" spans="1:6" x14ac:dyDescent="0.35">
      <c r="A371">
        <v>3168</v>
      </c>
      <c r="B371">
        <v>1</v>
      </c>
      <c r="C371">
        <v>3</v>
      </c>
      <c r="D371">
        <v>14</v>
      </c>
      <c r="E371" s="1">
        <v>45234</v>
      </c>
      <c r="F371" s="1">
        <v>45234</v>
      </c>
    </row>
    <row r="372" spans="1:6" x14ac:dyDescent="0.35">
      <c r="A372">
        <v>3164</v>
      </c>
      <c r="B372">
        <v>7</v>
      </c>
      <c r="C372">
        <v>97</v>
      </c>
      <c r="D372">
        <v>50</v>
      </c>
      <c r="E372" s="1">
        <v>45235</v>
      </c>
      <c r="F372" s="1">
        <v>45235</v>
      </c>
    </row>
    <row r="373" spans="1:6" x14ac:dyDescent="0.35">
      <c r="A373">
        <v>3163</v>
      </c>
      <c r="B373">
        <v>47</v>
      </c>
      <c r="C373">
        <v>193</v>
      </c>
      <c r="D373">
        <v>2</v>
      </c>
      <c r="E373" s="1">
        <v>44997</v>
      </c>
      <c r="F373" s="1">
        <v>44997</v>
      </c>
    </row>
    <row r="374" spans="1:6" x14ac:dyDescent="0.35">
      <c r="A374">
        <v>373</v>
      </c>
      <c r="B374">
        <v>49</v>
      </c>
      <c r="C374">
        <v>20</v>
      </c>
      <c r="D374">
        <v>74</v>
      </c>
      <c r="E374" s="1">
        <v>45154</v>
      </c>
      <c r="F374" s="1">
        <v>45154</v>
      </c>
    </row>
    <row r="375" spans="1:6" x14ac:dyDescent="0.35">
      <c r="A375">
        <v>3162</v>
      </c>
      <c r="B375">
        <v>7</v>
      </c>
      <c r="C375">
        <v>186</v>
      </c>
      <c r="D375">
        <v>68</v>
      </c>
      <c r="E375" s="1">
        <v>45133</v>
      </c>
      <c r="F375" s="1">
        <v>45133</v>
      </c>
    </row>
    <row r="376" spans="1:6" x14ac:dyDescent="0.35">
      <c r="A376">
        <v>3158</v>
      </c>
      <c r="B376">
        <v>2</v>
      </c>
      <c r="C376">
        <v>80</v>
      </c>
      <c r="D376">
        <v>21</v>
      </c>
      <c r="E376" s="1">
        <v>45071</v>
      </c>
      <c r="F376" s="1">
        <v>45071</v>
      </c>
    </row>
    <row r="377" spans="1:6" x14ac:dyDescent="0.35">
      <c r="A377">
        <v>376</v>
      </c>
      <c r="B377">
        <v>2</v>
      </c>
      <c r="C377">
        <v>189</v>
      </c>
      <c r="D377">
        <v>24</v>
      </c>
      <c r="E377" s="1">
        <v>44985</v>
      </c>
      <c r="F377" s="1">
        <v>44985</v>
      </c>
    </row>
    <row r="378" spans="1:6" x14ac:dyDescent="0.35">
      <c r="A378">
        <v>3157</v>
      </c>
      <c r="B378">
        <v>47</v>
      </c>
      <c r="C378">
        <v>47</v>
      </c>
      <c r="D378">
        <v>83</v>
      </c>
      <c r="E378" s="1">
        <v>45178</v>
      </c>
      <c r="F378" s="1">
        <v>45178</v>
      </c>
    </row>
    <row r="379" spans="1:6" x14ac:dyDescent="0.35">
      <c r="A379">
        <v>3156</v>
      </c>
      <c r="B379">
        <v>12</v>
      </c>
      <c r="C379">
        <v>49</v>
      </c>
      <c r="D379">
        <v>73</v>
      </c>
      <c r="E379" s="1">
        <v>45021</v>
      </c>
      <c r="F379" s="1">
        <v>45021</v>
      </c>
    </row>
    <row r="380" spans="1:6" x14ac:dyDescent="0.35">
      <c r="A380">
        <v>3152</v>
      </c>
      <c r="B380">
        <v>14</v>
      </c>
      <c r="C380">
        <v>149</v>
      </c>
      <c r="D380">
        <v>81</v>
      </c>
      <c r="E380" s="1">
        <v>45064</v>
      </c>
      <c r="F380" s="1">
        <v>45064</v>
      </c>
    </row>
    <row r="381" spans="1:6" x14ac:dyDescent="0.35">
      <c r="A381">
        <v>3148</v>
      </c>
      <c r="B381">
        <v>7</v>
      </c>
      <c r="C381">
        <v>185</v>
      </c>
      <c r="D381">
        <v>96</v>
      </c>
      <c r="E381" s="1">
        <v>45225</v>
      </c>
      <c r="F381" s="1">
        <v>45225</v>
      </c>
    </row>
    <row r="382" spans="1:6" x14ac:dyDescent="0.35">
      <c r="A382">
        <v>381</v>
      </c>
      <c r="B382">
        <v>9</v>
      </c>
      <c r="C382">
        <v>19</v>
      </c>
      <c r="D382">
        <v>58</v>
      </c>
      <c r="E382" s="1">
        <v>44989</v>
      </c>
      <c r="F382" s="1">
        <v>44989</v>
      </c>
    </row>
    <row r="383" spans="1:6" x14ac:dyDescent="0.35">
      <c r="A383">
        <v>3147</v>
      </c>
      <c r="B383">
        <v>2</v>
      </c>
      <c r="C383">
        <v>138</v>
      </c>
      <c r="D383">
        <v>85</v>
      </c>
      <c r="E383" s="1">
        <v>45058</v>
      </c>
      <c r="F383" s="1">
        <v>45058</v>
      </c>
    </row>
    <row r="384" spans="1:6" x14ac:dyDescent="0.35">
      <c r="A384">
        <v>3146</v>
      </c>
      <c r="B384">
        <v>47</v>
      </c>
      <c r="C384">
        <v>72</v>
      </c>
      <c r="D384">
        <v>23</v>
      </c>
      <c r="E384" s="1">
        <v>45039</v>
      </c>
      <c r="F384" s="1">
        <v>45039</v>
      </c>
    </row>
    <row r="385" spans="1:6" x14ac:dyDescent="0.35">
      <c r="A385">
        <v>3131</v>
      </c>
      <c r="B385">
        <v>1</v>
      </c>
      <c r="C385">
        <v>41</v>
      </c>
      <c r="D385">
        <v>74</v>
      </c>
      <c r="E385" s="1">
        <v>45021</v>
      </c>
      <c r="F385" s="1">
        <v>45021</v>
      </c>
    </row>
    <row r="386" spans="1:6" x14ac:dyDescent="0.35">
      <c r="A386">
        <v>3130</v>
      </c>
      <c r="B386">
        <v>39</v>
      </c>
      <c r="C386">
        <v>70</v>
      </c>
      <c r="D386">
        <v>27</v>
      </c>
      <c r="E386" s="1">
        <v>45132</v>
      </c>
      <c r="F386" s="1">
        <v>45132</v>
      </c>
    </row>
    <row r="387" spans="1:6" x14ac:dyDescent="0.35">
      <c r="A387">
        <v>3129</v>
      </c>
      <c r="B387">
        <v>36</v>
      </c>
      <c r="C387">
        <v>200</v>
      </c>
      <c r="D387">
        <v>50</v>
      </c>
      <c r="E387" s="1">
        <v>45123</v>
      </c>
      <c r="F387" s="1">
        <v>45123</v>
      </c>
    </row>
    <row r="388" spans="1:6" x14ac:dyDescent="0.35">
      <c r="A388">
        <v>3125</v>
      </c>
      <c r="B388">
        <v>37</v>
      </c>
      <c r="C388">
        <v>16</v>
      </c>
      <c r="D388">
        <v>89</v>
      </c>
      <c r="E388" s="1">
        <v>44950</v>
      </c>
      <c r="F388" s="1">
        <v>44950</v>
      </c>
    </row>
    <row r="389" spans="1:6" x14ac:dyDescent="0.35">
      <c r="A389">
        <v>388</v>
      </c>
      <c r="B389">
        <v>9</v>
      </c>
      <c r="C389">
        <v>61</v>
      </c>
      <c r="D389">
        <v>64</v>
      </c>
      <c r="E389" s="1">
        <v>45029</v>
      </c>
      <c r="F389" s="1">
        <v>45029</v>
      </c>
    </row>
    <row r="390" spans="1:6" x14ac:dyDescent="0.35">
      <c r="A390">
        <v>3123</v>
      </c>
      <c r="B390">
        <v>2</v>
      </c>
      <c r="C390">
        <v>43</v>
      </c>
      <c r="D390">
        <v>77</v>
      </c>
      <c r="E390" s="1">
        <v>45184</v>
      </c>
      <c r="F390" s="1">
        <v>45184</v>
      </c>
    </row>
    <row r="391" spans="1:6" x14ac:dyDescent="0.35">
      <c r="A391">
        <v>3118</v>
      </c>
      <c r="B391">
        <v>9</v>
      </c>
      <c r="C391">
        <v>50</v>
      </c>
      <c r="D391">
        <v>54</v>
      </c>
      <c r="E391" s="1">
        <v>44949</v>
      </c>
      <c r="F391" s="1">
        <v>44949</v>
      </c>
    </row>
    <row r="392" spans="1:6" x14ac:dyDescent="0.35">
      <c r="A392">
        <v>3116</v>
      </c>
      <c r="B392">
        <v>47</v>
      </c>
      <c r="C392">
        <v>122</v>
      </c>
      <c r="D392">
        <v>98</v>
      </c>
      <c r="E392" s="1">
        <v>45081</v>
      </c>
      <c r="F392" s="1">
        <v>45081</v>
      </c>
    </row>
    <row r="393" spans="1:6" x14ac:dyDescent="0.35">
      <c r="A393">
        <v>3109</v>
      </c>
      <c r="B393">
        <v>39</v>
      </c>
      <c r="C393">
        <v>96</v>
      </c>
      <c r="D393">
        <v>31</v>
      </c>
      <c r="E393" s="1">
        <v>45197</v>
      </c>
      <c r="F393" s="1">
        <v>45197</v>
      </c>
    </row>
    <row r="394" spans="1:6" x14ac:dyDescent="0.35">
      <c r="A394">
        <v>3106</v>
      </c>
      <c r="B394">
        <v>44</v>
      </c>
      <c r="C394">
        <v>142</v>
      </c>
      <c r="D394">
        <v>99</v>
      </c>
      <c r="E394" s="1">
        <v>44933</v>
      </c>
      <c r="F394" s="1">
        <v>44933</v>
      </c>
    </row>
    <row r="395" spans="1:6" x14ac:dyDescent="0.35">
      <c r="A395">
        <v>3103</v>
      </c>
      <c r="B395">
        <v>7</v>
      </c>
      <c r="C395">
        <v>111</v>
      </c>
      <c r="D395">
        <v>24</v>
      </c>
      <c r="E395" s="1">
        <v>45237</v>
      </c>
      <c r="F395" s="1">
        <v>45237</v>
      </c>
    </row>
    <row r="396" spans="1:6" x14ac:dyDescent="0.35">
      <c r="A396">
        <v>3102</v>
      </c>
      <c r="B396">
        <v>19</v>
      </c>
      <c r="C396">
        <v>121</v>
      </c>
      <c r="D396">
        <v>36</v>
      </c>
      <c r="E396" s="1">
        <v>45035</v>
      </c>
      <c r="F396" s="1">
        <v>45035</v>
      </c>
    </row>
    <row r="397" spans="1:6" x14ac:dyDescent="0.35">
      <c r="A397">
        <v>3100</v>
      </c>
      <c r="B397">
        <v>12</v>
      </c>
      <c r="C397">
        <v>11</v>
      </c>
      <c r="D397">
        <v>1</v>
      </c>
      <c r="E397" s="1">
        <v>44951</v>
      </c>
      <c r="F397" s="1">
        <v>44951</v>
      </c>
    </row>
    <row r="398" spans="1:6" x14ac:dyDescent="0.35">
      <c r="A398">
        <v>3092</v>
      </c>
      <c r="B398">
        <v>2</v>
      </c>
      <c r="C398">
        <v>158</v>
      </c>
      <c r="D398">
        <v>26</v>
      </c>
      <c r="E398" s="1">
        <v>45145</v>
      </c>
      <c r="F398" s="1">
        <v>45145</v>
      </c>
    </row>
    <row r="399" spans="1:6" x14ac:dyDescent="0.35">
      <c r="A399">
        <v>398</v>
      </c>
      <c r="B399">
        <v>28</v>
      </c>
      <c r="C399">
        <v>129</v>
      </c>
      <c r="D399">
        <v>8</v>
      </c>
      <c r="E399" s="1">
        <v>44993</v>
      </c>
      <c r="F399" s="1">
        <v>44993</v>
      </c>
    </row>
    <row r="400" spans="1:6" x14ac:dyDescent="0.35">
      <c r="A400">
        <v>3087</v>
      </c>
      <c r="B400">
        <v>7</v>
      </c>
      <c r="C400">
        <v>180</v>
      </c>
      <c r="D400">
        <v>94</v>
      </c>
      <c r="E400" s="1">
        <v>45288</v>
      </c>
      <c r="F400" s="1">
        <v>45288</v>
      </c>
    </row>
    <row r="401" spans="1:6" x14ac:dyDescent="0.35">
      <c r="A401">
        <v>3086</v>
      </c>
      <c r="B401">
        <v>28</v>
      </c>
      <c r="C401">
        <v>51</v>
      </c>
      <c r="D401">
        <v>61</v>
      </c>
      <c r="E401" s="1">
        <v>45268</v>
      </c>
      <c r="F401" s="1">
        <v>45268</v>
      </c>
    </row>
    <row r="402" spans="1:6" x14ac:dyDescent="0.35">
      <c r="A402">
        <v>3084</v>
      </c>
      <c r="B402">
        <v>12</v>
      </c>
      <c r="C402">
        <v>64</v>
      </c>
      <c r="D402">
        <v>36</v>
      </c>
      <c r="E402" s="1">
        <v>45188</v>
      </c>
      <c r="F402" s="1">
        <v>45188</v>
      </c>
    </row>
    <row r="403" spans="1:6" x14ac:dyDescent="0.35">
      <c r="A403">
        <v>3080</v>
      </c>
      <c r="B403">
        <v>39</v>
      </c>
      <c r="C403">
        <v>189</v>
      </c>
      <c r="D403">
        <v>2</v>
      </c>
      <c r="E403" s="1">
        <v>45146</v>
      </c>
      <c r="F403" s="1">
        <v>45146</v>
      </c>
    </row>
    <row r="404" spans="1:6" x14ac:dyDescent="0.35">
      <c r="A404">
        <v>3078</v>
      </c>
      <c r="B404">
        <v>1</v>
      </c>
      <c r="C404">
        <v>197</v>
      </c>
      <c r="D404">
        <v>88</v>
      </c>
      <c r="E404" s="1">
        <v>45183</v>
      </c>
      <c r="F404" s="1">
        <v>45183</v>
      </c>
    </row>
    <row r="405" spans="1:6" x14ac:dyDescent="0.35">
      <c r="A405">
        <v>3077</v>
      </c>
      <c r="B405">
        <v>9</v>
      </c>
      <c r="C405">
        <v>40</v>
      </c>
      <c r="D405">
        <v>45</v>
      </c>
      <c r="E405" s="1">
        <v>44937</v>
      </c>
      <c r="F405" s="1">
        <v>44937</v>
      </c>
    </row>
    <row r="406" spans="1:6" x14ac:dyDescent="0.35">
      <c r="A406">
        <v>3076</v>
      </c>
      <c r="B406">
        <v>9</v>
      </c>
      <c r="C406">
        <v>29</v>
      </c>
      <c r="D406">
        <v>14</v>
      </c>
      <c r="E406" s="1">
        <v>45126</v>
      </c>
      <c r="F406" s="1">
        <v>45126</v>
      </c>
    </row>
    <row r="407" spans="1:6" x14ac:dyDescent="0.35">
      <c r="A407">
        <v>3074</v>
      </c>
      <c r="B407">
        <v>49</v>
      </c>
      <c r="C407">
        <v>196</v>
      </c>
      <c r="D407">
        <v>100</v>
      </c>
      <c r="E407" s="1">
        <v>45093</v>
      </c>
      <c r="F407" s="1">
        <v>45093</v>
      </c>
    </row>
    <row r="408" spans="1:6" x14ac:dyDescent="0.35">
      <c r="A408">
        <v>407</v>
      </c>
      <c r="B408">
        <v>47</v>
      </c>
      <c r="C408">
        <v>155</v>
      </c>
      <c r="D408">
        <v>44</v>
      </c>
      <c r="E408" s="1">
        <v>45246</v>
      </c>
      <c r="F408" s="1">
        <v>45246</v>
      </c>
    </row>
    <row r="409" spans="1:6" x14ac:dyDescent="0.35">
      <c r="A409">
        <v>3073</v>
      </c>
      <c r="B409">
        <v>44</v>
      </c>
      <c r="C409">
        <v>183</v>
      </c>
      <c r="D409">
        <v>17</v>
      </c>
      <c r="E409" s="1">
        <v>45180</v>
      </c>
      <c r="F409" s="1">
        <v>45180</v>
      </c>
    </row>
    <row r="410" spans="1:6" x14ac:dyDescent="0.35">
      <c r="A410">
        <v>3069</v>
      </c>
      <c r="B410">
        <v>9</v>
      </c>
      <c r="C410">
        <v>102</v>
      </c>
      <c r="D410">
        <v>54</v>
      </c>
      <c r="E410" s="1">
        <v>44947</v>
      </c>
      <c r="F410" s="1">
        <v>44947</v>
      </c>
    </row>
    <row r="411" spans="1:6" x14ac:dyDescent="0.35">
      <c r="A411">
        <v>3067</v>
      </c>
      <c r="B411">
        <v>1</v>
      </c>
      <c r="C411">
        <v>92</v>
      </c>
      <c r="D411">
        <v>91</v>
      </c>
      <c r="E411" s="1">
        <v>45149</v>
      </c>
      <c r="F411" s="1">
        <v>45149</v>
      </c>
    </row>
    <row r="412" spans="1:6" x14ac:dyDescent="0.35">
      <c r="A412">
        <v>3066</v>
      </c>
      <c r="B412">
        <v>9</v>
      </c>
      <c r="C412">
        <v>91</v>
      </c>
      <c r="D412">
        <v>96</v>
      </c>
      <c r="E412" s="1">
        <v>45009</v>
      </c>
      <c r="F412" s="1">
        <v>45009</v>
      </c>
    </row>
    <row r="413" spans="1:6" x14ac:dyDescent="0.35">
      <c r="A413">
        <v>3064</v>
      </c>
      <c r="B413">
        <v>12</v>
      </c>
      <c r="C413">
        <v>138</v>
      </c>
      <c r="D413">
        <v>35</v>
      </c>
      <c r="E413" s="1">
        <v>45146</v>
      </c>
      <c r="F413" s="1">
        <v>45146</v>
      </c>
    </row>
    <row r="414" spans="1:6" x14ac:dyDescent="0.35">
      <c r="A414">
        <v>3055</v>
      </c>
      <c r="B414">
        <v>1</v>
      </c>
      <c r="C414">
        <v>158</v>
      </c>
      <c r="D414">
        <v>59</v>
      </c>
      <c r="E414" s="1">
        <v>45109</v>
      </c>
      <c r="F414" s="1">
        <v>45109</v>
      </c>
    </row>
    <row r="415" spans="1:6" x14ac:dyDescent="0.35">
      <c r="A415">
        <v>414</v>
      </c>
      <c r="B415">
        <v>44</v>
      </c>
      <c r="C415">
        <v>104</v>
      </c>
      <c r="D415">
        <v>39</v>
      </c>
      <c r="E415" s="1">
        <v>45052</v>
      </c>
      <c r="F415" s="1">
        <v>45052</v>
      </c>
    </row>
    <row r="416" spans="1:6" x14ac:dyDescent="0.35">
      <c r="A416">
        <v>3052</v>
      </c>
      <c r="B416">
        <v>37</v>
      </c>
      <c r="C416">
        <v>101</v>
      </c>
      <c r="D416">
        <v>28</v>
      </c>
      <c r="E416" s="1">
        <v>45250</v>
      </c>
      <c r="F416" s="1">
        <v>45250</v>
      </c>
    </row>
    <row r="417" spans="1:6" x14ac:dyDescent="0.35">
      <c r="A417">
        <v>3050</v>
      </c>
      <c r="B417">
        <v>19</v>
      </c>
      <c r="C417">
        <v>77</v>
      </c>
      <c r="D417">
        <v>62</v>
      </c>
      <c r="E417" s="1">
        <v>44987</v>
      </c>
      <c r="F417" s="1">
        <v>44987</v>
      </c>
    </row>
    <row r="418" spans="1:6" x14ac:dyDescent="0.35">
      <c r="A418">
        <v>417</v>
      </c>
      <c r="B418">
        <v>14</v>
      </c>
      <c r="C418">
        <v>88</v>
      </c>
      <c r="D418">
        <v>78</v>
      </c>
      <c r="E418" s="1">
        <v>45164</v>
      </c>
      <c r="F418" s="1">
        <v>45164</v>
      </c>
    </row>
    <row r="419" spans="1:6" x14ac:dyDescent="0.35">
      <c r="A419">
        <v>3047</v>
      </c>
      <c r="B419">
        <v>28</v>
      </c>
      <c r="C419">
        <v>127</v>
      </c>
      <c r="D419">
        <v>49</v>
      </c>
      <c r="E419" s="1">
        <v>44953</v>
      </c>
      <c r="F419" s="1">
        <v>44953</v>
      </c>
    </row>
    <row r="420" spans="1:6" x14ac:dyDescent="0.35">
      <c r="A420">
        <v>3046</v>
      </c>
      <c r="B420">
        <v>9</v>
      </c>
      <c r="C420">
        <v>132</v>
      </c>
      <c r="D420">
        <v>46</v>
      </c>
      <c r="E420" s="1">
        <v>45114</v>
      </c>
      <c r="F420" s="1">
        <v>45114</v>
      </c>
    </row>
    <row r="421" spans="1:6" x14ac:dyDescent="0.35">
      <c r="A421">
        <v>3043</v>
      </c>
      <c r="B421">
        <v>44</v>
      </c>
      <c r="C421">
        <v>156</v>
      </c>
      <c r="D421">
        <v>6</v>
      </c>
      <c r="E421" s="1">
        <v>45197</v>
      </c>
      <c r="F421" s="1">
        <v>45197</v>
      </c>
    </row>
    <row r="422" spans="1:6" x14ac:dyDescent="0.35">
      <c r="A422">
        <v>3038</v>
      </c>
      <c r="B422">
        <v>44</v>
      </c>
      <c r="C422">
        <v>137</v>
      </c>
      <c r="D422">
        <v>90</v>
      </c>
      <c r="E422" s="1">
        <v>45277</v>
      </c>
      <c r="F422" s="1">
        <v>45277</v>
      </c>
    </row>
    <row r="423" spans="1:6" x14ac:dyDescent="0.35">
      <c r="A423">
        <v>3036</v>
      </c>
      <c r="B423">
        <v>44</v>
      </c>
      <c r="C423">
        <v>131</v>
      </c>
      <c r="D423">
        <v>94</v>
      </c>
      <c r="E423" s="1">
        <v>45144</v>
      </c>
      <c r="F423" s="1">
        <v>45144</v>
      </c>
    </row>
    <row r="424" spans="1:6" x14ac:dyDescent="0.35">
      <c r="A424">
        <v>3035</v>
      </c>
      <c r="B424">
        <v>36</v>
      </c>
      <c r="C424">
        <v>127</v>
      </c>
      <c r="D424">
        <v>2</v>
      </c>
      <c r="E424" s="1">
        <v>45073</v>
      </c>
      <c r="F424" s="1">
        <v>45073</v>
      </c>
    </row>
    <row r="425" spans="1:6" x14ac:dyDescent="0.35">
      <c r="A425">
        <v>3034</v>
      </c>
      <c r="B425">
        <v>37</v>
      </c>
      <c r="C425">
        <v>15</v>
      </c>
      <c r="D425">
        <v>11</v>
      </c>
      <c r="E425" s="1">
        <v>45011</v>
      </c>
      <c r="F425" s="1">
        <v>45011</v>
      </c>
    </row>
    <row r="426" spans="1:6" x14ac:dyDescent="0.35">
      <c r="A426">
        <v>425</v>
      </c>
      <c r="B426">
        <v>37</v>
      </c>
      <c r="C426">
        <v>185</v>
      </c>
      <c r="D426">
        <v>41</v>
      </c>
      <c r="E426" s="1">
        <v>45094</v>
      </c>
      <c r="F426" s="1">
        <v>45094</v>
      </c>
    </row>
    <row r="427" spans="1:6" x14ac:dyDescent="0.35">
      <c r="A427">
        <v>426</v>
      </c>
      <c r="B427">
        <v>49</v>
      </c>
      <c r="C427">
        <v>41</v>
      </c>
      <c r="D427">
        <v>64</v>
      </c>
      <c r="E427" s="1">
        <v>45024</v>
      </c>
      <c r="F427" s="1">
        <v>45024</v>
      </c>
    </row>
    <row r="428" spans="1:6" x14ac:dyDescent="0.35">
      <c r="A428">
        <v>3033</v>
      </c>
      <c r="B428">
        <v>47</v>
      </c>
      <c r="C428">
        <v>62</v>
      </c>
      <c r="D428">
        <v>12</v>
      </c>
      <c r="E428" s="1">
        <v>44966</v>
      </c>
      <c r="F428" s="1">
        <v>44966</v>
      </c>
    </row>
    <row r="429" spans="1:6" x14ac:dyDescent="0.35">
      <c r="A429">
        <v>428</v>
      </c>
      <c r="B429">
        <v>2</v>
      </c>
      <c r="C429">
        <v>24</v>
      </c>
      <c r="D429">
        <v>51</v>
      </c>
      <c r="E429" s="1">
        <v>45181</v>
      </c>
      <c r="F429" s="1">
        <v>45181</v>
      </c>
    </row>
    <row r="430" spans="1:6" x14ac:dyDescent="0.35">
      <c r="A430">
        <v>3029</v>
      </c>
      <c r="B430">
        <v>19</v>
      </c>
      <c r="C430">
        <v>71</v>
      </c>
      <c r="D430">
        <v>55</v>
      </c>
      <c r="E430" s="1">
        <v>45184</v>
      </c>
      <c r="F430" s="1">
        <v>45184</v>
      </c>
    </row>
    <row r="431" spans="1:6" x14ac:dyDescent="0.35">
      <c r="A431">
        <v>3025</v>
      </c>
      <c r="B431">
        <v>47</v>
      </c>
      <c r="C431">
        <v>164</v>
      </c>
      <c r="D431">
        <v>48</v>
      </c>
      <c r="E431" s="1">
        <v>44954</v>
      </c>
      <c r="F431" s="1">
        <v>44954</v>
      </c>
    </row>
    <row r="432" spans="1:6" x14ac:dyDescent="0.35">
      <c r="A432">
        <v>3024</v>
      </c>
      <c r="B432">
        <v>37</v>
      </c>
      <c r="C432">
        <v>189</v>
      </c>
      <c r="D432">
        <v>35</v>
      </c>
      <c r="E432" s="1">
        <v>45120</v>
      </c>
      <c r="F432" s="1">
        <v>45120</v>
      </c>
    </row>
    <row r="433" spans="1:6" x14ac:dyDescent="0.35">
      <c r="A433">
        <v>3022</v>
      </c>
      <c r="B433">
        <v>44</v>
      </c>
      <c r="C433">
        <v>132</v>
      </c>
      <c r="D433">
        <v>92</v>
      </c>
      <c r="E433" s="1">
        <v>44931</v>
      </c>
      <c r="F433" s="1">
        <v>44931</v>
      </c>
    </row>
    <row r="434" spans="1:6" x14ac:dyDescent="0.35">
      <c r="A434">
        <v>433</v>
      </c>
      <c r="B434">
        <v>7</v>
      </c>
      <c r="C434">
        <v>111</v>
      </c>
      <c r="D434">
        <v>18</v>
      </c>
      <c r="E434" s="1">
        <v>44931</v>
      </c>
      <c r="F434" s="1">
        <v>44931</v>
      </c>
    </row>
    <row r="435" spans="1:6" x14ac:dyDescent="0.35">
      <c r="A435">
        <v>434</v>
      </c>
      <c r="B435">
        <v>47</v>
      </c>
      <c r="C435">
        <v>94</v>
      </c>
      <c r="D435">
        <v>98</v>
      </c>
      <c r="E435" s="1">
        <v>45062</v>
      </c>
      <c r="F435" s="1">
        <v>45062</v>
      </c>
    </row>
    <row r="436" spans="1:6" x14ac:dyDescent="0.35">
      <c r="A436">
        <v>3020</v>
      </c>
      <c r="B436">
        <v>36</v>
      </c>
      <c r="C436">
        <v>153</v>
      </c>
      <c r="D436">
        <v>52</v>
      </c>
      <c r="E436" s="1">
        <v>45199</v>
      </c>
      <c r="F436" s="1">
        <v>45199</v>
      </c>
    </row>
    <row r="437" spans="1:6" x14ac:dyDescent="0.35">
      <c r="A437">
        <v>436</v>
      </c>
      <c r="B437">
        <v>37</v>
      </c>
      <c r="C437">
        <v>144</v>
      </c>
      <c r="D437">
        <v>25</v>
      </c>
      <c r="E437" s="1">
        <v>44953</v>
      </c>
      <c r="F437" s="1">
        <v>44953</v>
      </c>
    </row>
    <row r="438" spans="1:6" x14ac:dyDescent="0.35">
      <c r="A438">
        <v>437</v>
      </c>
      <c r="B438">
        <v>36</v>
      </c>
      <c r="C438">
        <v>74</v>
      </c>
      <c r="D438">
        <v>10</v>
      </c>
      <c r="E438" s="1">
        <v>45112</v>
      </c>
      <c r="F438" s="1">
        <v>45112</v>
      </c>
    </row>
    <row r="439" spans="1:6" x14ac:dyDescent="0.35">
      <c r="A439">
        <v>3017</v>
      </c>
      <c r="B439">
        <v>39</v>
      </c>
      <c r="C439">
        <v>26</v>
      </c>
      <c r="D439">
        <v>7</v>
      </c>
      <c r="E439" s="1">
        <v>45065</v>
      </c>
      <c r="F439" s="1">
        <v>45065</v>
      </c>
    </row>
    <row r="440" spans="1:6" x14ac:dyDescent="0.35">
      <c r="A440">
        <v>3016</v>
      </c>
      <c r="B440">
        <v>37</v>
      </c>
      <c r="C440">
        <v>73</v>
      </c>
      <c r="D440">
        <v>71</v>
      </c>
      <c r="E440" s="1">
        <v>45285</v>
      </c>
      <c r="F440" s="1">
        <v>45285</v>
      </c>
    </row>
    <row r="441" spans="1:6" x14ac:dyDescent="0.35">
      <c r="A441">
        <v>3015</v>
      </c>
      <c r="B441">
        <v>7</v>
      </c>
      <c r="C441">
        <v>136</v>
      </c>
      <c r="D441">
        <v>45</v>
      </c>
      <c r="E441" s="1">
        <v>45177</v>
      </c>
      <c r="F441" s="1">
        <v>45177</v>
      </c>
    </row>
    <row r="442" spans="1:6" x14ac:dyDescent="0.35">
      <c r="A442">
        <v>3014</v>
      </c>
      <c r="B442">
        <v>47</v>
      </c>
      <c r="C442">
        <v>79</v>
      </c>
      <c r="D442">
        <v>76</v>
      </c>
      <c r="E442" s="1">
        <v>45196</v>
      </c>
      <c r="F442" s="1">
        <v>45196</v>
      </c>
    </row>
    <row r="443" spans="1:6" x14ac:dyDescent="0.35">
      <c r="A443">
        <v>442</v>
      </c>
      <c r="B443">
        <v>49</v>
      </c>
      <c r="C443">
        <v>37</v>
      </c>
      <c r="D443">
        <v>26</v>
      </c>
      <c r="E443" s="1">
        <v>45114</v>
      </c>
      <c r="F443" s="1">
        <v>45114</v>
      </c>
    </row>
    <row r="444" spans="1:6" x14ac:dyDescent="0.35">
      <c r="A444">
        <v>3013</v>
      </c>
      <c r="B444">
        <v>7</v>
      </c>
      <c r="C444">
        <v>32</v>
      </c>
      <c r="D444">
        <v>23</v>
      </c>
      <c r="E444" s="1">
        <v>45120</v>
      </c>
      <c r="F444" s="1">
        <v>45120</v>
      </c>
    </row>
    <row r="445" spans="1:6" x14ac:dyDescent="0.35">
      <c r="A445">
        <v>3012</v>
      </c>
      <c r="B445">
        <v>7</v>
      </c>
      <c r="C445">
        <v>97</v>
      </c>
      <c r="D445">
        <v>29</v>
      </c>
      <c r="E445" s="1">
        <v>44932</v>
      </c>
      <c r="F445" s="1">
        <v>44932</v>
      </c>
    </row>
    <row r="446" spans="1:6" x14ac:dyDescent="0.35">
      <c r="A446">
        <v>3001</v>
      </c>
      <c r="B446">
        <v>14</v>
      </c>
      <c r="C446">
        <v>19</v>
      </c>
      <c r="D446">
        <v>81</v>
      </c>
      <c r="E446" s="1">
        <v>45201</v>
      </c>
      <c r="F446" s="1">
        <v>45201</v>
      </c>
    </row>
    <row r="447" spans="1:6" x14ac:dyDescent="0.35">
      <c r="A447">
        <v>3000</v>
      </c>
      <c r="B447">
        <v>28</v>
      </c>
      <c r="C447">
        <v>178</v>
      </c>
      <c r="D447">
        <v>19</v>
      </c>
      <c r="E447" s="1">
        <v>45273</v>
      </c>
      <c r="F447" s="1">
        <v>45273</v>
      </c>
    </row>
    <row r="448" spans="1:6" x14ac:dyDescent="0.35">
      <c r="A448">
        <v>2996</v>
      </c>
      <c r="B448">
        <v>9</v>
      </c>
      <c r="C448">
        <v>187</v>
      </c>
      <c r="D448">
        <v>80</v>
      </c>
      <c r="E448" s="1">
        <v>45069</v>
      </c>
      <c r="F448" s="1">
        <v>45069</v>
      </c>
    </row>
    <row r="449" spans="1:6" x14ac:dyDescent="0.35">
      <c r="A449">
        <v>2995</v>
      </c>
      <c r="B449">
        <v>14</v>
      </c>
      <c r="C449">
        <v>152</v>
      </c>
      <c r="D449">
        <v>46</v>
      </c>
      <c r="E449" s="1">
        <v>45209</v>
      </c>
      <c r="F449" s="1">
        <v>45209</v>
      </c>
    </row>
    <row r="450" spans="1:6" x14ac:dyDescent="0.35">
      <c r="A450">
        <v>2994</v>
      </c>
      <c r="B450">
        <v>14</v>
      </c>
      <c r="C450">
        <v>35</v>
      </c>
      <c r="D450">
        <v>78</v>
      </c>
      <c r="E450" s="1">
        <v>45080</v>
      </c>
      <c r="F450" s="1">
        <v>45080</v>
      </c>
    </row>
    <row r="451" spans="1:6" x14ac:dyDescent="0.35">
      <c r="A451">
        <v>2992</v>
      </c>
      <c r="B451">
        <v>7</v>
      </c>
      <c r="C451">
        <v>170</v>
      </c>
      <c r="D451">
        <v>6</v>
      </c>
      <c r="E451" s="1">
        <v>45279</v>
      </c>
      <c r="F451" s="1">
        <v>45279</v>
      </c>
    </row>
    <row r="452" spans="1:6" x14ac:dyDescent="0.35">
      <c r="A452">
        <v>2989</v>
      </c>
      <c r="B452">
        <v>9</v>
      </c>
      <c r="C452">
        <v>148</v>
      </c>
      <c r="D452">
        <v>63</v>
      </c>
      <c r="E452" s="1">
        <v>45154</v>
      </c>
      <c r="F452" s="1">
        <v>45154</v>
      </c>
    </row>
    <row r="453" spans="1:6" x14ac:dyDescent="0.35">
      <c r="A453">
        <v>2988</v>
      </c>
      <c r="B453">
        <v>19</v>
      </c>
      <c r="C453">
        <v>169</v>
      </c>
      <c r="D453">
        <v>69</v>
      </c>
      <c r="E453" s="1">
        <v>45192</v>
      </c>
      <c r="F453" s="1">
        <v>45192</v>
      </c>
    </row>
    <row r="454" spans="1:6" x14ac:dyDescent="0.35">
      <c r="A454">
        <v>2984</v>
      </c>
      <c r="B454">
        <v>49</v>
      </c>
      <c r="C454">
        <v>9</v>
      </c>
      <c r="D454">
        <v>11</v>
      </c>
      <c r="E454" s="1">
        <v>45058</v>
      </c>
      <c r="F454" s="1">
        <v>45058</v>
      </c>
    </row>
    <row r="455" spans="1:6" x14ac:dyDescent="0.35">
      <c r="A455">
        <v>2982</v>
      </c>
      <c r="B455">
        <v>9</v>
      </c>
      <c r="C455">
        <v>148</v>
      </c>
      <c r="D455">
        <v>27</v>
      </c>
      <c r="E455" s="1">
        <v>44947</v>
      </c>
      <c r="F455" s="1">
        <v>44947</v>
      </c>
    </row>
    <row r="456" spans="1:6" x14ac:dyDescent="0.35">
      <c r="A456">
        <v>2976</v>
      </c>
      <c r="B456">
        <v>36</v>
      </c>
      <c r="C456">
        <v>138</v>
      </c>
      <c r="D456">
        <v>68</v>
      </c>
      <c r="E456" s="1">
        <v>45128</v>
      </c>
      <c r="F456" s="1">
        <v>45128</v>
      </c>
    </row>
    <row r="457" spans="1:6" x14ac:dyDescent="0.35">
      <c r="A457">
        <v>456</v>
      </c>
      <c r="B457">
        <v>37</v>
      </c>
      <c r="C457">
        <v>59</v>
      </c>
      <c r="D457">
        <v>93</v>
      </c>
      <c r="E457" s="1">
        <v>45223</v>
      </c>
      <c r="F457" s="1">
        <v>45223</v>
      </c>
    </row>
    <row r="458" spans="1:6" x14ac:dyDescent="0.35">
      <c r="A458">
        <v>2973</v>
      </c>
      <c r="B458">
        <v>37</v>
      </c>
      <c r="C458">
        <v>33</v>
      </c>
      <c r="D458">
        <v>13</v>
      </c>
      <c r="E458" s="1">
        <v>45079</v>
      </c>
      <c r="F458" s="1">
        <v>45079</v>
      </c>
    </row>
    <row r="459" spans="1:6" x14ac:dyDescent="0.35">
      <c r="A459">
        <v>2969</v>
      </c>
      <c r="B459">
        <v>2</v>
      </c>
      <c r="C459">
        <v>151</v>
      </c>
      <c r="D459">
        <v>74</v>
      </c>
      <c r="E459" s="1">
        <v>45042</v>
      </c>
      <c r="F459" s="1">
        <v>45042</v>
      </c>
    </row>
    <row r="460" spans="1:6" x14ac:dyDescent="0.35">
      <c r="A460">
        <v>2962</v>
      </c>
      <c r="B460">
        <v>39</v>
      </c>
      <c r="C460">
        <v>45</v>
      </c>
      <c r="D460">
        <v>84</v>
      </c>
      <c r="E460" s="1">
        <v>45279</v>
      </c>
      <c r="F460" s="1">
        <v>45279</v>
      </c>
    </row>
    <row r="461" spans="1:6" x14ac:dyDescent="0.35">
      <c r="A461">
        <v>460</v>
      </c>
      <c r="B461">
        <v>37</v>
      </c>
      <c r="C461">
        <v>180</v>
      </c>
      <c r="D461">
        <v>15</v>
      </c>
      <c r="E461" s="1">
        <v>44943</v>
      </c>
      <c r="F461" s="1">
        <v>44943</v>
      </c>
    </row>
    <row r="462" spans="1:6" x14ac:dyDescent="0.35">
      <c r="A462">
        <v>461</v>
      </c>
      <c r="B462">
        <v>2</v>
      </c>
      <c r="C462">
        <v>113</v>
      </c>
      <c r="D462">
        <v>41</v>
      </c>
      <c r="E462" s="1">
        <v>45024</v>
      </c>
      <c r="F462" s="1">
        <v>45024</v>
      </c>
    </row>
    <row r="463" spans="1:6" x14ac:dyDescent="0.35">
      <c r="A463">
        <v>2959</v>
      </c>
      <c r="B463">
        <v>28</v>
      </c>
      <c r="C463">
        <v>39</v>
      </c>
      <c r="D463">
        <v>81</v>
      </c>
      <c r="E463" s="1">
        <v>45230</v>
      </c>
      <c r="F463" s="1">
        <v>45230</v>
      </c>
    </row>
    <row r="464" spans="1:6" x14ac:dyDescent="0.35">
      <c r="A464">
        <v>2954</v>
      </c>
      <c r="B464">
        <v>47</v>
      </c>
      <c r="C464">
        <v>148</v>
      </c>
      <c r="D464">
        <v>14</v>
      </c>
      <c r="E464" s="1">
        <v>45112</v>
      </c>
      <c r="F464" s="1">
        <v>45112</v>
      </c>
    </row>
    <row r="465" spans="1:6" x14ac:dyDescent="0.35">
      <c r="A465">
        <v>2952</v>
      </c>
      <c r="B465">
        <v>14</v>
      </c>
      <c r="C465">
        <v>56</v>
      </c>
      <c r="D465">
        <v>96</v>
      </c>
      <c r="E465" s="1">
        <v>45001</v>
      </c>
      <c r="F465" s="1">
        <v>45001</v>
      </c>
    </row>
    <row r="466" spans="1:6" x14ac:dyDescent="0.35">
      <c r="A466">
        <v>2947</v>
      </c>
      <c r="B466">
        <v>36</v>
      </c>
      <c r="C466">
        <v>101</v>
      </c>
      <c r="D466">
        <v>13</v>
      </c>
      <c r="E466" s="1">
        <v>45285</v>
      </c>
      <c r="F466" s="1">
        <v>45285</v>
      </c>
    </row>
    <row r="467" spans="1:6" x14ac:dyDescent="0.35">
      <c r="A467">
        <v>466</v>
      </c>
      <c r="B467">
        <v>36</v>
      </c>
      <c r="C467">
        <v>84</v>
      </c>
      <c r="D467">
        <v>85</v>
      </c>
      <c r="E467" s="1">
        <v>45033</v>
      </c>
      <c r="F467" s="1">
        <v>45033</v>
      </c>
    </row>
    <row r="468" spans="1:6" x14ac:dyDescent="0.35">
      <c r="A468">
        <v>2946</v>
      </c>
      <c r="B468">
        <v>19</v>
      </c>
      <c r="C468">
        <v>179</v>
      </c>
      <c r="D468">
        <v>25</v>
      </c>
      <c r="E468" s="1">
        <v>45071</v>
      </c>
      <c r="F468" s="1">
        <v>45071</v>
      </c>
    </row>
    <row r="469" spans="1:6" x14ac:dyDescent="0.35">
      <c r="A469">
        <v>2933</v>
      </c>
      <c r="B469">
        <v>39</v>
      </c>
      <c r="C469">
        <v>73</v>
      </c>
      <c r="D469">
        <v>19</v>
      </c>
      <c r="E469" s="1">
        <v>45002</v>
      </c>
      <c r="F469" s="1">
        <v>45002</v>
      </c>
    </row>
    <row r="470" spans="1:6" x14ac:dyDescent="0.35">
      <c r="A470">
        <v>2929</v>
      </c>
      <c r="B470">
        <v>39</v>
      </c>
      <c r="C470">
        <v>152</v>
      </c>
      <c r="D470">
        <v>29</v>
      </c>
      <c r="E470" s="1">
        <v>45266</v>
      </c>
      <c r="F470" s="1">
        <v>45266</v>
      </c>
    </row>
    <row r="471" spans="1:6" x14ac:dyDescent="0.35">
      <c r="A471">
        <v>2928</v>
      </c>
      <c r="B471">
        <v>44</v>
      </c>
      <c r="C471">
        <v>33</v>
      </c>
      <c r="D471">
        <v>67</v>
      </c>
      <c r="E471" s="1">
        <v>45113</v>
      </c>
      <c r="F471" s="1">
        <v>45113</v>
      </c>
    </row>
    <row r="472" spans="1:6" x14ac:dyDescent="0.35">
      <c r="A472">
        <v>2927</v>
      </c>
      <c r="B472">
        <v>28</v>
      </c>
      <c r="C472">
        <v>82</v>
      </c>
      <c r="D472">
        <v>99</v>
      </c>
      <c r="E472" s="1">
        <v>45125</v>
      </c>
      <c r="F472" s="1">
        <v>45125</v>
      </c>
    </row>
    <row r="473" spans="1:6" x14ac:dyDescent="0.35">
      <c r="A473">
        <v>472</v>
      </c>
      <c r="B473">
        <v>36</v>
      </c>
      <c r="C473">
        <v>77</v>
      </c>
      <c r="D473">
        <v>29</v>
      </c>
      <c r="E473" s="1">
        <v>45069</v>
      </c>
      <c r="F473" s="1">
        <v>45069</v>
      </c>
    </row>
    <row r="474" spans="1:6" x14ac:dyDescent="0.35">
      <c r="A474">
        <v>2924</v>
      </c>
      <c r="B474">
        <v>9</v>
      </c>
      <c r="C474">
        <v>81</v>
      </c>
      <c r="D474">
        <v>49</v>
      </c>
      <c r="E474" s="1">
        <v>45115</v>
      </c>
      <c r="F474" s="1">
        <v>45115</v>
      </c>
    </row>
    <row r="475" spans="1:6" x14ac:dyDescent="0.35">
      <c r="A475">
        <v>2921</v>
      </c>
      <c r="B475">
        <v>19</v>
      </c>
      <c r="C475">
        <v>23</v>
      </c>
      <c r="D475">
        <v>15</v>
      </c>
      <c r="E475" s="1">
        <v>44986</v>
      </c>
      <c r="F475" s="1">
        <v>44986</v>
      </c>
    </row>
    <row r="476" spans="1:6" x14ac:dyDescent="0.35">
      <c r="A476">
        <v>2917</v>
      </c>
      <c r="B476">
        <v>37</v>
      </c>
      <c r="C476">
        <v>197</v>
      </c>
      <c r="D476">
        <v>77</v>
      </c>
      <c r="E476" s="1">
        <v>45041</v>
      </c>
      <c r="F476" s="1">
        <v>45041</v>
      </c>
    </row>
    <row r="477" spans="1:6" x14ac:dyDescent="0.35">
      <c r="A477">
        <v>476</v>
      </c>
      <c r="B477">
        <v>19</v>
      </c>
      <c r="C477">
        <v>32</v>
      </c>
      <c r="D477">
        <v>74</v>
      </c>
      <c r="E477" s="1">
        <v>45067</v>
      </c>
      <c r="F477" s="1">
        <v>45067</v>
      </c>
    </row>
    <row r="478" spans="1:6" x14ac:dyDescent="0.35">
      <c r="A478">
        <v>2913</v>
      </c>
      <c r="B478">
        <v>47</v>
      </c>
      <c r="C478">
        <v>66</v>
      </c>
      <c r="D478">
        <v>86</v>
      </c>
      <c r="E478" s="1">
        <v>45039</v>
      </c>
      <c r="F478" s="1">
        <v>45039</v>
      </c>
    </row>
    <row r="479" spans="1:6" x14ac:dyDescent="0.35">
      <c r="A479">
        <v>2909</v>
      </c>
      <c r="B479">
        <v>14</v>
      </c>
      <c r="C479">
        <v>44</v>
      </c>
      <c r="D479">
        <v>97</v>
      </c>
      <c r="E479" s="1">
        <v>45051</v>
      </c>
      <c r="F479" s="1">
        <v>45051</v>
      </c>
    </row>
    <row r="480" spans="1:6" x14ac:dyDescent="0.35">
      <c r="A480">
        <v>479</v>
      </c>
      <c r="B480">
        <v>19</v>
      </c>
      <c r="C480">
        <v>183</v>
      </c>
      <c r="D480">
        <v>11</v>
      </c>
      <c r="E480" s="1">
        <v>44948</v>
      </c>
      <c r="F480" s="1">
        <v>44948</v>
      </c>
    </row>
    <row r="481" spans="1:6" x14ac:dyDescent="0.35">
      <c r="A481">
        <v>2903</v>
      </c>
      <c r="B481">
        <v>39</v>
      </c>
      <c r="C481">
        <v>50</v>
      </c>
      <c r="D481">
        <v>92</v>
      </c>
      <c r="E481" s="1">
        <v>45077</v>
      </c>
      <c r="F481" s="1">
        <v>45077</v>
      </c>
    </row>
    <row r="482" spans="1:6" x14ac:dyDescent="0.35">
      <c r="A482">
        <v>481</v>
      </c>
      <c r="B482">
        <v>14</v>
      </c>
      <c r="C482">
        <v>52</v>
      </c>
      <c r="D482">
        <v>69</v>
      </c>
      <c r="E482" s="1">
        <v>45172</v>
      </c>
      <c r="F482" s="1">
        <v>45172</v>
      </c>
    </row>
    <row r="483" spans="1:6" x14ac:dyDescent="0.35">
      <c r="A483">
        <v>482</v>
      </c>
      <c r="B483">
        <v>36</v>
      </c>
      <c r="C483">
        <v>179</v>
      </c>
      <c r="D483">
        <v>35</v>
      </c>
      <c r="E483" s="1">
        <v>45065</v>
      </c>
      <c r="F483" s="1">
        <v>45065</v>
      </c>
    </row>
    <row r="484" spans="1:6" x14ac:dyDescent="0.35">
      <c r="A484">
        <v>483</v>
      </c>
      <c r="B484">
        <v>7</v>
      </c>
      <c r="C484">
        <v>158</v>
      </c>
      <c r="D484">
        <v>95</v>
      </c>
      <c r="E484" s="1">
        <v>44997</v>
      </c>
      <c r="F484" s="1">
        <v>44997</v>
      </c>
    </row>
    <row r="485" spans="1:6" x14ac:dyDescent="0.35">
      <c r="A485">
        <v>2902</v>
      </c>
      <c r="B485">
        <v>7</v>
      </c>
      <c r="C485">
        <v>188</v>
      </c>
      <c r="D485">
        <v>50</v>
      </c>
      <c r="E485" s="1">
        <v>45285</v>
      </c>
      <c r="F485" s="1">
        <v>45285</v>
      </c>
    </row>
    <row r="486" spans="1:6" x14ac:dyDescent="0.35">
      <c r="A486">
        <v>2901</v>
      </c>
      <c r="B486">
        <v>28</v>
      </c>
      <c r="C486">
        <v>122</v>
      </c>
      <c r="D486">
        <v>85</v>
      </c>
      <c r="E486" s="1">
        <v>45105</v>
      </c>
      <c r="F486" s="1">
        <v>45105</v>
      </c>
    </row>
    <row r="487" spans="1:6" x14ac:dyDescent="0.35">
      <c r="A487">
        <v>2897</v>
      </c>
      <c r="B487">
        <v>2</v>
      </c>
      <c r="C487">
        <v>163</v>
      </c>
      <c r="D487">
        <v>47</v>
      </c>
      <c r="E487" s="1">
        <v>45091</v>
      </c>
      <c r="F487" s="1">
        <v>45091</v>
      </c>
    </row>
    <row r="488" spans="1:6" x14ac:dyDescent="0.35">
      <c r="A488">
        <v>2896</v>
      </c>
      <c r="B488">
        <v>13</v>
      </c>
      <c r="C488">
        <v>1</v>
      </c>
      <c r="D488">
        <v>82</v>
      </c>
      <c r="E488" s="1">
        <v>45265</v>
      </c>
      <c r="F488" s="1">
        <v>45265</v>
      </c>
    </row>
    <row r="489" spans="1:6" x14ac:dyDescent="0.35">
      <c r="A489">
        <v>2892</v>
      </c>
      <c r="B489">
        <v>39</v>
      </c>
      <c r="C489">
        <v>32</v>
      </c>
      <c r="D489">
        <v>68</v>
      </c>
      <c r="E489" s="1">
        <v>44940</v>
      </c>
      <c r="F489" s="1">
        <v>44940</v>
      </c>
    </row>
    <row r="490" spans="1:6" x14ac:dyDescent="0.35">
      <c r="A490">
        <v>2890</v>
      </c>
      <c r="B490">
        <v>7</v>
      </c>
      <c r="C490">
        <v>1</v>
      </c>
      <c r="D490">
        <v>59</v>
      </c>
      <c r="E490" s="1">
        <v>45096</v>
      </c>
      <c r="F490" s="1">
        <v>45096</v>
      </c>
    </row>
    <row r="491" spans="1:6" x14ac:dyDescent="0.35">
      <c r="A491">
        <v>2887</v>
      </c>
      <c r="B491">
        <v>44</v>
      </c>
      <c r="C491">
        <v>88</v>
      </c>
      <c r="D491">
        <v>41</v>
      </c>
      <c r="E491" s="1">
        <v>45116</v>
      </c>
      <c r="F491" s="1">
        <v>45116</v>
      </c>
    </row>
    <row r="492" spans="1:6" x14ac:dyDescent="0.35">
      <c r="A492">
        <v>2886</v>
      </c>
      <c r="B492">
        <v>39</v>
      </c>
      <c r="C492">
        <v>110</v>
      </c>
      <c r="D492">
        <v>44</v>
      </c>
      <c r="E492" s="1">
        <v>45099</v>
      </c>
      <c r="F492" s="1">
        <v>45099</v>
      </c>
    </row>
    <row r="493" spans="1:6" x14ac:dyDescent="0.35">
      <c r="A493">
        <v>2884</v>
      </c>
      <c r="B493">
        <v>39</v>
      </c>
      <c r="C493">
        <v>134</v>
      </c>
      <c r="D493">
        <v>98</v>
      </c>
      <c r="E493" s="1">
        <v>45119</v>
      </c>
      <c r="F493" s="1">
        <v>45119</v>
      </c>
    </row>
    <row r="494" spans="1:6" x14ac:dyDescent="0.35">
      <c r="A494">
        <v>2883</v>
      </c>
      <c r="B494">
        <v>14</v>
      </c>
      <c r="C494">
        <v>134</v>
      </c>
      <c r="D494">
        <v>1</v>
      </c>
      <c r="E494" s="1">
        <v>44976</v>
      </c>
      <c r="F494" s="1">
        <v>44976</v>
      </c>
    </row>
    <row r="495" spans="1:6" x14ac:dyDescent="0.35">
      <c r="A495">
        <v>494</v>
      </c>
      <c r="B495">
        <v>12</v>
      </c>
      <c r="C495">
        <v>107</v>
      </c>
      <c r="D495">
        <v>23</v>
      </c>
      <c r="E495" s="1">
        <v>44946</v>
      </c>
      <c r="F495" s="1">
        <v>44946</v>
      </c>
    </row>
    <row r="496" spans="1:6" x14ac:dyDescent="0.35">
      <c r="A496">
        <v>2881</v>
      </c>
      <c r="B496">
        <v>1</v>
      </c>
      <c r="C496">
        <v>16</v>
      </c>
      <c r="D496">
        <v>35</v>
      </c>
      <c r="E496" s="1">
        <v>44978</v>
      </c>
      <c r="F496" s="1">
        <v>44978</v>
      </c>
    </row>
    <row r="497" spans="1:6" x14ac:dyDescent="0.35">
      <c r="A497">
        <v>2879</v>
      </c>
      <c r="B497">
        <v>2</v>
      </c>
      <c r="C497">
        <v>150</v>
      </c>
      <c r="D497">
        <v>31</v>
      </c>
      <c r="E497" s="1">
        <v>45102</v>
      </c>
      <c r="F497" s="1">
        <v>45102</v>
      </c>
    </row>
    <row r="498" spans="1:6" x14ac:dyDescent="0.35">
      <c r="A498">
        <v>497</v>
      </c>
      <c r="B498">
        <v>39</v>
      </c>
      <c r="C498">
        <v>28</v>
      </c>
      <c r="D498">
        <v>43</v>
      </c>
      <c r="E498" s="1">
        <v>45217</v>
      </c>
      <c r="F498" s="1">
        <v>45217</v>
      </c>
    </row>
    <row r="499" spans="1:6" x14ac:dyDescent="0.35">
      <c r="A499">
        <v>2873</v>
      </c>
      <c r="B499">
        <v>14</v>
      </c>
      <c r="C499">
        <v>48</v>
      </c>
      <c r="D499">
        <v>26</v>
      </c>
      <c r="E499" s="1">
        <v>45217</v>
      </c>
      <c r="F499" s="1">
        <v>45217</v>
      </c>
    </row>
    <row r="500" spans="1:6" x14ac:dyDescent="0.35">
      <c r="A500">
        <v>2871</v>
      </c>
      <c r="B500">
        <v>9</v>
      </c>
      <c r="C500">
        <v>51</v>
      </c>
      <c r="D500">
        <v>63</v>
      </c>
      <c r="E500" s="1">
        <v>45287</v>
      </c>
      <c r="F500" s="1">
        <v>45287</v>
      </c>
    </row>
    <row r="501" spans="1:6" x14ac:dyDescent="0.35">
      <c r="A501">
        <v>2870</v>
      </c>
      <c r="B501">
        <v>12</v>
      </c>
      <c r="C501">
        <v>96</v>
      </c>
      <c r="D501">
        <v>24</v>
      </c>
      <c r="E501" s="1">
        <v>45014</v>
      </c>
      <c r="F501" s="1">
        <v>45014</v>
      </c>
    </row>
    <row r="502" spans="1:6" x14ac:dyDescent="0.35">
      <c r="A502">
        <v>2869</v>
      </c>
      <c r="B502">
        <v>19</v>
      </c>
      <c r="C502">
        <v>188</v>
      </c>
      <c r="D502">
        <v>56</v>
      </c>
      <c r="E502" s="1">
        <v>45262</v>
      </c>
      <c r="F502" s="1">
        <v>45262</v>
      </c>
    </row>
    <row r="503" spans="1:6" x14ac:dyDescent="0.35">
      <c r="A503">
        <v>2867</v>
      </c>
      <c r="B503">
        <v>7</v>
      </c>
      <c r="C503">
        <v>18</v>
      </c>
      <c r="D503">
        <v>100</v>
      </c>
      <c r="E503" s="1">
        <v>44927</v>
      </c>
      <c r="F503" s="1">
        <v>44927</v>
      </c>
    </row>
    <row r="504" spans="1:6" x14ac:dyDescent="0.35">
      <c r="A504">
        <v>2866</v>
      </c>
      <c r="B504">
        <v>1</v>
      </c>
      <c r="C504">
        <v>44</v>
      </c>
      <c r="D504">
        <v>63</v>
      </c>
      <c r="E504" s="1">
        <v>45084</v>
      </c>
      <c r="F504" s="1">
        <v>45084</v>
      </c>
    </row>
    <row r="505" spans="1:6" x14ac:dyDescent="0.35">
      <c r="A505">
        <v>504</v>
      </c>
      <c r="B505">
        <v>44</v>
      </c>
      <c r="C505">
        <v>194</v>
      </c>
      <c r="D505">
        <v>25</v>
      </c>
      <c r="E505" s="1">
        <v>45217</v>
      </c>
      <c r="F505" s="1">
        <v>45217</v>
      </c>
    </row>
    <row r="506" spans="1:6" x14ac:dyDescent="0.35">
      <c r="A506">
        <v>2863</v>
      </c>
      <c r="B506">
        <v>7</v>
      </c>
      <c r="C506">
        <v>163</v>
      </c>
      <c r="D506">
        <v>74</v>
      </c>
      <c r="E506" s="1">
        <v>44972</v>
      </c>
      <c r="F506" s="1">
        <v>44972</v>
      </c>
    </row>
    <row r="507" spans="1:6" x14ac:dyDescent="0.35">
      <c r="A507">
        <v>2862</v>
      </c>
      <c r="B507">
        <v>47</v>
      </c>
      <c r="C507">
        <v>106</v>
      </c>
      <c r="D507">
        <v>97</v>
      </c>
      <c r="E507" s="1">
        <v>45084</v>
      </c>
      <c r="F507" s="1">
        <v>45084</v>
      </c>
    </row>
    <row r="508" spans="1:6" x14ac:dyDescent="0.35">
      <c r="A508">
        <v>2859</v>
      </c>
      <c r="B508">
        <v>28</v>
      </c>
      <c r="C508">
        <v>43</v>
      </c>
      <c r="D508">
        <v>55</v>
      </c>
      <c r="E508" s="1">
        <v>45023</v>
      </c>
      <c r="F508" s="1">
        <v>45023</v>
      </c>
    </row>
    <row r="509" spans="1:6" x14ac:dyDescent="0.35">
      <c r="A509">
        <v>2845</v>
      </c>
      <c r="B509">
        <v>37</v>
      </c>
      <c r="C509">
        <v>42</v>
      </c>
      <c r="D509">
        <v>25</v>
      </c>
      <c r="E509" s="1">
        <v>45124</v>
      </c>
      <c r="F509" s="1">
        <v>45124</v>
      </c>
    </row>
    <row r="510" spans="1:6" x14ac:dyDescent="0.35">
      <c r="A510">
        <v>2838</v>
      </c>
      <c r="B510">
        <v>9</v>
      </c>
      <c r="C510">
        <v>184</v>
      </c>
      <c r="D510">
        <v>61</v>
      </c>
      <c r="E510" s="1">
        <v>45097</v>
      </c>
      <c r="F510" s="1">
        <v>45097</v>
      </c>
    </row>
    <row r="511" spans="1:6" x14ac:dyDescent="0.35">
      <c r="A511">
        <v>510</v>
      </c>
      <c r="B511">
        <v>49</v>
      </c>
      <c r="C511">
        <v>69</v>
      </c>
      <c r="D511">
        <v>43</v>
      </c>
      <c r="E511" s="1">
        <v>45155</v>
      </c>
      <c r="F511" s="1">
        <v>45155</v>
      </c>
    </row>
    <row r="512" spans="1:6" x14ac:dyDescent="0.35">
      <c r="A512">
        <v>2837</v>
      </c>
      <c r="B512">
        <v>39</v>
      </c>
      <c r="C512">
        <v>124</v>
      </c>
      <c r="D512">
        <v>10</v>
      </c>
      <c r="E512" s="1">
        <v>45214</v>
      </c>
      <c r="F512" s="1">
        <v>45214</v>
      </c>
    </row>
    <row r="513" spans="1:6" x14ac:dyDescent="0.35">
      <c r="A513">
        <v>2833</v>
      </c>
      <c r="B513">
        <v>49</v>
      </c>
      <c r="C513">
        <v>77</v>
      </c>
      <c r="D513">
        <v>77</v>
      </c>
      <c r="E513" s="1">
        <v>44969</v>
      </c>
      <c r="F513" s="1">
        <v>44969</v>
      </c>
    </row>
    <row r="514" spans="1:6" x14ac:dyDescent="0.35">
      <c r="A514">
        <v>2832</v>
      </c>
      <c r="B514">
        <v>49</v>
      </c>
      <c r="C514">
        <v>98</v>
      </c>
      <c r="D514">
        <v>55</v>
      </c>
      <c r="E514" s="1">
        <v>44937</v>
      </c>
      <c r="F514" s="1">
        <v>44937</v>
      </c>
    </row>
    <row r="515" spans="1:6" x14ac:dyDescent="0.35">
      <c r="A515">
        <v>2831</v>
      </c>
      <c r="B515">
        <v>49</v>
      </c>
      <c r="C515">
        <v>40</v>
      </c>
      <c r="D515">
        <v>62</v>
      </c>
      <c r="E515" s="1">
        <v>45148</v>
      </c>
      <c r="F515" s="1">
        <v>45148</v>
      </c>
    </row>
    <row r="516" spans="1:6" x14ac:dyDescent="0.35">
      <c r="A516">
        <v>515</v>
      </c>
      <c r="B516">
        <v>44</v>
      </c>
      <c r="C516">
        <v>129</v>
      </c>
      <c r="D516">
        <v>91</v>
      </c>
      <c r="E516" s="1">
        <v>45134</v>
      </c>
      <c r="F516" s="1">
        <v>45134</v>
      </c>
    </row>
    <row r="517" spans="1:6" x14ac:dyDescent="0.35">
      <c r="A517">
        <v>2825</v>
      </c>
      <c r="B517">
        <v>28</v>
      </c>
      <c r="C517">
        <v>46</v>
      </c>
      <c r="D517">
        <v>78</v>
      </c>
      <c r="E517" s="1">
        <v>45052</v>
      </c>
      <c r="F517" s="1">
        <v>45052</v>
      </c>
    </row>
    <row r="518" spans="1:6" x14ac:dyDescent="0.35">
      <c r="A518">
        <v>2823</v>
      </c>
      <c r="B518">
        <v>28</v>
      </c>
      <c r="C518">
        <v>186</v>
      </c>
      <c r="D518">
        <v>60</v>
      </c>
      <c r="E518" s="1">
        <v>44967</v>
      </c>
      <c r="F518" s="1">
        <v>44967</v>
      </c>
    </row>
    <row r="519" spans="1:6" x14ac:dyDescent="0.35">
      <c r="A519">
        <v>518</v>
      </c>
      <c r="B519">
        <v>9</v>
      </c>
      <c r="C519">
        <v>123</v>
      </c>
      <c r="D519">
        <v>20</v>
      </c>
      <c r="E519" s="1">
        <v>45039</v>
      </c>
      <c r="F519" s="1">
        <v>45039</v>
      </c>
    </row>
    <row r="520" spans="1:6" x14ac:dyDescent="0.35">
      <c r="A520">
        <v>2822</v>
      </c>
      <c r="B520">
        <v>14</v>
      </c>
      <c r="C520">
        <v>61</v>
      </c>
      <c r="D520">
        <v>65</v>
      </c>
      <c r="E520" s="1">
        <v>45208</v>
      </c>
      <c r="F520" s="1">
        <v>45208</v>
      </c>
    </row>
    <row r="521" spans="1:6" x14ac:dyDescent="0.35">
      <c r="A521">
        <v>2813</v>
      </c>
      <c r="B521">
        <v>49</v>
      </c>
      <c r="C521">
        <v>7</v>
      </c>
      <c r="D521">
        <v>30</v>
      </c>
      <c r="E521" s="1">
        <v>45074</v>
      </c>
      <c r="F521" s="1">
        <v>45074</v>
      </c>
    </row>
    <row r="522" spans="1:6" x14ac:dyDescent="0.35">
      <c r="A522">
        <v>2797</v>
      </c>
      <c r="B522">
        <v>44</v>
      </c>
      <c r="C522">
        <v>198</v>
      </c>
      <c r="D522">
        <v>89</v>
      </c>
      <c r="E522" s="1">
        <v>45125</v>
      </c>
      <c r="F522" s="1">
        <v>45125</v>
      </c>
    </row>
    <row r="523" spans="1:6" x14ac:dyDescent="0.35">
      <c r="A523">
        <v>522</v>
      </c>
      <c r="B523">
        <v>44</v>
      </c>
      <c r="C523">
        <v>194</v>
      </c>
      <c r="D523">
        <v>77</v>
      </c>
      <c r="E523" s="1">
        <v>45053</v>
      </c>
      <c r="F523" s="1">
        <v>45053</v>
      </c>
    </row>
    <row r="524" spans="1:6" x14ac:dyDescent="0.35">
      <c r="A524">
        <v>2794</v>
      </c>
      <c r="B524">
        <v>7</v>
      </c>
      <c r="C524">
        <v>183</v>
      </c>
      <c r="D524">
        <v>69</v>
      </c>
      <c r="E524" s="1">
        <v>45182</v>
      </c>
      <c r="F524" s="1">
        <v>45182</v>
      </c>
    </row>
    <row r="525" spans="1:6" x14ac:dyDescent="0.35">
      <c r="A525">
        <v>2788</v>
      </c>
      <c r="B525">
        <v>12</v>
      </c>
      <c r="C525">
        <v>4</v>
      </c>
      <c r="D525">
        <v>52</v>
      </c>
      <c r="E525" s="1">
        <v>45092</v>
      </c>
      <c r="F525" s="1">
        <v>45092</v>
      </c>
    </row>
    <row r="526" spans="1:6" x14ac:dyDescent="0.35">
      <c r="A526">
        <v>2787</v>
      </c>
      <c r="B526">
        <v>14</v>
      </c>
      <c r="C526">
        <v>28</v>
      </c>
      <c r="D526">
        <v>46</v>
      </c>
      <c r="E526" s="1">
        <v>45045</v>
      </c>
      <c r="F526" s="1">
        <v>45045</v>
      </c>
    </row>
    <row r="527" spans="1:6" x14ac:dyDescent="0.35">
      <c r="A527">
        <v>526</v>
      </c>
      <c r="B527">
        <v>37</v>
      </c>
      <c r="C527">
        <v>138</v>
      </c>
      <c r="D527">
        <v>20</v>
      </c>
      <c r="E527" s="1">
        <v>45030</v>
      </c>
      <c r="F527" s="1">
        <v>45030</v>
      </c>
    </row>
    <row r="528" spans="1:6" x14ac:dyDescent="0.35">
      <c r="A528">
        <v>2785</v>
      </c>
      <c r="B528">
        <v>13</v>
      </c>
      <c r="C528">
        <v>160</v>
      </c>
      <c r="D528">
        <v>27</v>
      </c>
      <c r="E528" s="1">
        <v>45247</v>
      </c>
      <c r="F528" s="1">
        <v>45247</v>
      </c>
    </row>
    <row r="529" spans="1:6" x14ac:dyDescent="0.35">
      <c r="A529">
        <v>528</v>
      </c>
      <c r="B529">
        <v>44</v>
      </c>
      <c r="C529">
        <v>53</v>
      </c>
      <c r="D529">
        <v>92</v>
      </c>
      <c r="E529" s="1">
        <v>44986</v>
      </c>
      <c r="F529" s="1">
        <v>44986</v>
      </c>
    </row>
    <row r="530" spans="1:6" x14ac:dyDescent="0.35">
      <c r="A530">
        <v>2780</v>
      </c>
      <c r="B530">
        <v>1</v>
      </c>
      <c r="C530">
        <v>87</v>
      </c>
      <c r="D530">
        <v>25</v>
      </c>
      <c r="E530" s="1">
        <v>44941</v>
      </c>
      <c r="F530" s="1">
        <v>44941</v>
      </c>
    </row>
    <row r="531" spans="1:6" x14ac:dyDescent="0.35">
      <c r="A531">
        <v>2775</v>
      </c>
      <c r="B531">
        <v>7</v>
      </c>
      <c r="C531">
        <v>100</v>
      </c>
      <c r="D531">
        <v>89</v>
      </c>
      <c r="E531" s="1">
        <v>45264</v>
      </c>
      <c r="F531" s="1">
        <v>45264</v>
      </c>
    </row>
    <row r="532" spans="1:6" x14ac:dyDescent="0.35">
      <c r="A532">
        <v>2772</v>
      </c>
      <c r="B532">
        <v>44</v>
      </c>
      <c r="C532">
        <v>137</v>
      </c>
      <c r="D532">
        <v>28</v>
      </c>
      <c r="E532" s="1">
        <v>44944</v>
      </c>
      <c r="F532" s="1">
        <v>44944</v>
      </c>
    </row>
    <row r="533" spans="1:6" x14ac:dyDescent="0.35">
      <c r="A533">
        <v>532</v>
      </c>
      <c r="B533">
        <v>36</v>
      </c>
      <c r="C533">
        <v>119</v>
      </c>
      <c r="D533">
        <v>87</v>
      </c>
      <c r="E533" s="1">
        <v>44956</v>
      </c>
      <c r="F533" s="1">
        <v>44956</v>
      </c>
    </row>
    <row r="534" spans="1:6" x14ac:dyDescent="0.35">
      <c r="A534">
        <v>533</v>
      </c>
      <c r="B534">
        <v>47</v>
      </c>
      <c r="C534">
        <v>6</v>
      </c>
      <c r="D534">
        <v>51</v>
      </c>
      <c r="E534" s="1">
        <v>45084</v>
      </c>
      <c r="F534" s="1">
        <v>45084</v>
      </c>
    </row>
    <row r="535" spans="1:6" x14ac:dyDescent="0.35">
      <c r="A535">
        <v>534</v>
      </c>
      <c r="B535">
        <v>1</v>
      </c>
      <c r="C535">
        <v>191</v>
      </c>
      <c r="D535">
        <v>28</v>
      </c>
      <c r="E535" s="1">
        <v>45057</v>
      </c>
      <c r="F535" s="1">
        <v>45057</v>
      </c>
    </row>
    <row r="536" spans="1:6" x14ac:dyDescent="0.35">
      <c r="A536">
        <v>2771</v>
      </c>
      <c r="B536">
        <v>12</v>
      </c>
      <c r="C536">
        <v>56</v>
      </c>
      <c r="D536">
        <v>92</v>
      </c>
      <c r="E536" s="1">
        <v>45110</v>
      </c>
      <c r="F536" s="1">
        <v>45110</v>
      </c>
    </row>
    <row r="537" spans="1:6" x14ac:dyDescent="0.35">
      <c r="A537">
        <v>2767</v>
      </c>
      <c r="B537">
        <v>12</v>
      </c>
      <c r="C537">
        <v>76</v>
      </c>
      <c r="D537">
        <v>16</v>
      </c>
      <c r="E537" s="1">
        <v>44978</v>
      </c>
      <c r="F537" s="1">
        <v>44978</v>
      </c>
    </row>
    <row r="538" spans="1:6" x14ac:dyDescent="0.35">
      <c r="A538">
        <v>2765</v>
      </c>
      <c r="B538">
        <v>9</v>
      </c>
      <c r="C538">
        <v>121</v>
      </c>
      <c r="D538">
        <v>36</v>
      </c>
      <c r="E538" s="1">
        <v>45151</v>
      </c>
      <c r="F538" s="1">
        <v>45151</v>
      </c>
    </row>
    <row r="539" spans="1:6" x14ac:dyDescent="0.35">
      <c r="A539">
        <v>2758</v>
      </c>
      <c r="B539">
        <v>44</v>
      </c>
      <c r="C539">
        <v>192</v>
      </c>
      <c r="D539">
        <v>60</v>
      </c>
      <c r="E539" s="1">
        <v>45282</v>
      </c>
      <c r="F539" s="1">
        <v>45282</v>
      </c>
    </row>
    <row r="540" spans="1:6" x14ac:dyDescent="0.35">
      <c r="A540">
        <v>2757</v>
      </c>
      <c r="B540">
        <v>2</v>
      </c>
      <c r="C540">
        <v>19</v>
      </c>
      <c r="D540">
        <v>82</v>
      </c>
      <c r="E540" s="1">
        <v>45163</v>
      </c>
      <c r="F540" s="1">
        <v>45163</v>
      </c>
    </row>
    <row r="541" spans="1:6" x14ac:dyDescent="0.35">
      <c r="A541">
        <v>2756</v>
      </c>
      <c r="B541">
        <v>14</v>
      </c>
      <c r="C541">
        <v>130</v>
      </c>
      <c r="D541">
        <v>6</v>
      </c>
      <c r="E541" s="1">
        <v>45056</v>
      </c>
      <c r="F541" s="1">
        <v>45056</v>
      </c>
    </row>
    <row r="542" spans="1:6" x14ac:dyDescent="0.35">
      <c r="A542">
        <v>2748</v>
      </c>
      <c r="B542">
        <v>7</v>
      </c>
      <c r="C542">
        <v>101</v>
      </c>
      <c r="D542">
        <v>90</v>
      </c>
      <c r="E542" s="1">
        <v>45218</v>
      </c>
      <c r="F542" s="1">
        <v>45218</v>
      </c>
    </row>
    <row r="543" spans="1:6" x14ac:dyDescent="0.35">
      <c r="A543">
        <v>2746</v>
      </c>
      <c r="B543">
        <v>47</v>
      </c>
      <c r="C543">
        <v>111</v>
      </c>
      <c r="D543">
        <v>59</v>
      </c>
      <c r="E543" s="1">
        <v>45243</v>
      </c>
      <c r="F543" s="1">
        <v>45243</v>
      </c>
    </row>
    <row r="544" spans="1:6" x14ac:dyDescent="0.35">
      <c r="A544">
        <v>2738</v>
      </c>
      <c r="B544">
        <v>13</v>
      </c>
      <c r="C544">
        <v>2</v>
      </c>
      <c r="D544">
        <v>19</v>
      </c>
      <c r="E544" s="1">
        <v>45068</v>
      </c>
      <c r="F544" s="1">
        <v>45068</v>
      </c>
    </row>
    <row r="545" spans="1:6" x14ac:dyDescent="0.35">
      <c r="A545">
        <v>2730</v>
      </c>
      <c r="B545">
        <v>1</v>
      </c>
      <c r="C545">
        <v>44</v>
      </c>
      <c r="D545">
        <v>42</v>
      </c>
      <c r="E545" s="1">
        <v>45192</v>
      </c>
      <c r="F545" s="1">
        <v>45192</v>
      </c>
    </row>
    <row r="546" spans="1:6" x14ac:dyDescent="0.35">
      <c r="A546">
        <v>545</v>
      </c>
      <c r="B546">
        <v>1</v>
      </c>
      <c r="C546">
        <v>194</v>
      </c>
      <c r="D546">
        <v>3</v>
      </c>
      <c r="E546" s="1">
        <v>45041</v>
      </c>
      <c r="F546" s="1">
        <v>45041</v>
      </c>
    </row>
    <row r="547" spans="1:6" x14ac:dyDescent="0.35">
      <c r="A547">
        <v>2728</v>
      </c>
      <c r="B547">
        <v>19</v>
      </c>
      <c r="C547">
        <v>169</v>
      </c>
      <c r="D547">
        <v>68</v>
      </c>
      <c r="E547" s="1">
        <v>45046</v>
      </c>
      <c r="F547" s="1">
        <v>45046</v>
      </c>
    </row>
    <row r="548" spans="1:6" x14ac:dyDescent="0.35">
      <c r="A548">
        <v>547</v>
      </c>
      <c r="B548">
        <v>28</v>
      </c>
      <c r="C548">
        <v>137</v>
      </c>
      <c r="D548">
        <v>49</v>
      </c>
      <c r="E548" s="1">
        <v>45205</v>
      </c>
      <c r="F548" s="1">
        <v>45205</v>
      </c>
    </row>
    <row r="549" spans="1:6" x14ac:dyDescent="0.35">
      <c r="A549">
        <v>2726</v>
      </c>
      <c r="B549">
        <v>2</v>
      </c>
      <c r="C549">
        <v>48</v>
      </c>
      <c r="D549">
        <v>26</v>
      </c>
      <c r="E549" s="1">
        <v>45177</v>
      </c>
      <c r="F549" s="1">
        <v>45177</v>
      </c>
    </row>
    <row r="550" spans="1:6" x14ac:dyDescent="0.35">
      <c r="A550">
        <v>2724</v>
      </c>
      <c r="B550">
        <v>7</v>
      </c>
      <c r="C550">
        <v>173</v>
      </c>
      <c r="D550">
        <v>71</v>
      </c>
      <c r="E550" s="1">
        <v>45014</v>
      </c>
      <c r="F550" s="1">
        <v>45014</v>
      </c>
    </row>
    <row r="551" spans="1:6" x14ac:dyDescent="0.35">
      <c r="A551">
        <v>2722</v>
      </c>
      <c r="B551">
        <v>7</v>
      </c>
      <c r="C551">
        <v>85</v>
      </c>
      <c r="D551">
        <v>73</v>
      </c>
      <c r="E551" s="1">
        <v>45170</v>
      </c>
      <c r="F551" s="1">
        <v>45170</v>
      </c>
    </row>
    <row r="552" spans="1:6" x14ac:dyDescent="0.35">
      <c r="A552">
        <v>2719</v>
      </c>
      <c r="B552">
        <v>39</v>
      </c>
      <c r="C552">
        <v>156</v>
      </c>
      <c r="D552">
        <v>74</v>
      </c>
      <c r="E552" s="1">
        <v>45249</v>
      </c>
      <c r="F552" s="1">
        <v>45249</v>
      </c>
    </row>
    <row r="553" spans="1:6" x14ac:dyDescent="0.35">
      <c r="A553">
        <v>2717</v>
      </c>
      <c r="B553">
        <v>2</v>
      </c>
      <c r="C553">
        <v>146</v>
      </c>
      <c r="D553">
        <v>5</v>
      </c>
      <c r="E553" s="1">
        <v>45227</v>
      </c>
      <c r="F553" s="1">
        <v>45227</v>
      </c>
    </row>
    <row r="554" spans="1:6" x14ac:dyDescent="0.35">
      <c r="A554">
        <v>2715</v>
      </c>
      <c r="B554">
        <v>49</v>
      </c>
      <c r="C554">
        <v>104</v>
      </c>
      <c r="D554">
        <v>98</v>
      </c>
      <c r="E554" s="1">
        <v>45278</v>
      </c>
      <c r="F554" s="1">
        <v>45278</v>
      </c>
    </row>
    <row r="555" spans="1:6" x14ac:dyDescent="0.35">
      <c r="A555">
        <v>2712</v>
      </c>
      <c r="B555">
        <v>9</v>
      </c>
      <c r="C555">
        <v>79</v>
      </c>
      <c r="D555">
        <v>95</v>
      </c>
      <c r="E555" s="1">
        <v>45222</v>
      </c>
      <c r="F555" s="1">
        <v>45222</v>
      </c>
    </row>
    <row r="556" spans="1:6" x14ac:dyDescent="0.35">
      <c r="A556">
        <v>2711</v>
      </c>
      <c r="B556">
        <v>2</v>
      </c>
      <c r="C556">
        <v>96</v>
      </c>
      <c r="D556">
        <v>18</v>
      </c>
      <c r="E556" s="1">
        <v>45212</v>
      </c>
      <c r="F556" s="1">
        <v>45212</v>
      </c>
    </row>
    <row r="557" spans="1:6" x14ac:dyDescent="0.35">
      <c r="A557">
        <v>556</v>
      </c>
      <c r="B557">
        <v>14</v>
      </c>
      <c r="C557">
        <v>194</v>
      </c>
      <c r="D557">
        <v>100</v>
      </c>
      <c r="E557" s="1">
        <v>45203</v>
      </c>
      <c r="F557" s="1">
        <v>45203</v>
      </c>
    </row>
    <row r="558" spans="1:6" x14ac:dyDescent="0.35">
      <c r="A558">
        <v>557</v>
      </c>
      <c r="B558">
        <v>9</v>
      </c>
      <c r="C558">
        <v>129</v>
      </c>
      <c r="D558">
        <v>38</v>
      </c>
      <c r="E558" s="1">
        <v>44955</v>
      </c>
      <c r="F558" s="1">
        <v>44955</v>
      </c>
    </row>
    <row r="559" spans="1:6" x14ac:dyDescent="0.35">
      <c r="A559">
        <v>558</v>
      </c>
      <c r="B559">
        <v>47</v>
      </c>
      <c r="C559">
        <v>148</v>
      </c>
      <c r="D559">
        <v>41</v>
      </c>
      <c r="E559" s="1">
        <v>45046</v>
      </c>
      <c r="F559" s="1">
        <v>45046</v>
      </c>
    </row>
    <row r="560" spans="1:6" x14ac:dyDescent="0.35">
      <c r="A560">
        <v>559</v>
      </c>
      <c r="B560">
        <v>39</v>
      </c>
      <c r="C560">
        <v>198</v>
      </c>
      <c r="D560">
        <v>87</v>
      </c>
      <c r="E560" s="1">
        <v>45222</v>
      </c>
      <c r="F560" s="1">
        <v>45222</v>
      </c>
    </row>
    <row r="561" spans="1:6" x14ac:dyDescent="0.35">
      <c r="A561">
        <v>2710</v>
      </c>
      <c r="B561">
        <v>14</v>
      </c>
      <c r="C561">
        <v>113</v>
      </c>
      <c r="D561">
        <v>58</v>
      </c>
      <c r="E561" s="1">
        <v>45140</v>
      </c>
      <c r="F561" s="1">
        <v>45140</v>
      </c>
    </row>
    <row r="562" spans="1:6" x14ac:dyDescent="0.35">
      <c r="A562">
        <v>2709</v>
      </c>
      <c r="B562">
        <v>28</v>
      </c>
      <c r="C562">
        <v>198</v>
      </c>
      <c r="D562">
        <v>90</v>
      </c>
      <c r="E562" s="1">
        <v>45023</v>
      </c>
      <c r="F562" s="1">
        <v>45023</v>
      </c>
    </row>
    <row r="563" spans="1:6" x14ac:dyDescent="0.35">
      <c r="A563">
        <v>2707</v>
      </c>
      <c r="B563">
        <v>36</v>
      </c>
      <c r="C563">
        <v>194</v>
      </c>
      <c r="D563">
        <v>60</v>
      </c>
      <c r="E563" s="1">
        <v>45227</v>
      </c>
      <c r="F563" s="1">
        <v>45227</v>
      </c>
    </row>
    <row r="564" spans="1:6" x14ac:dyDescent="0.35">
      <c r="A564">
        <v>2702</v>
      </c>
      <c r="B564">
        <v>19</v>
      </c>
      <c r="C564">
        <v>89</v>
      </c>
      <c r="D564">
        <v>52</v>
      </c>
      <c r="E564" s="1">
        <v>45080</v>
      </c>
      <c r="F564" s="1">
        <v>45080</v>
      </c>
    </row>
    <row r="565" spans="1:6" x14ac:dyDescent="0.35">
      <c r="A565">
        <v>564</v>
      </c>
      <c r="B565">
        <v>28</v>
      </c>
      <c r="C565">
        <v>143</v>
      </c>
      <c r="D565">
        <v>64</v>
      </c>
      <c r="E565" s="1">
        <v>45274</v>
      </c>
      <c r="F565" s="1">
        <v>45274</v>
      </c>
    </row>
    <row r="566" spans="1:6" x14ac:dyDescent="0.35">
      <c r="A566">
        <v>2700</v>
      </c>
      <c r="B566">
        <v>9</v>
      </c>
      <c r="C566">
        <v>193</v>
      </c>
      <c r="D566">
        <v>92</v>
      </c>
      <c r="E566" s="1">
        <v>45236</v>
      </c>
      <c r="F566" s="1">
        <v>45236</v>
      </c>
    </row>
    <row r="567" spans="1:6" x14ac:dyDescent="0.35">
      <c r="A567">
        <v>2697</v>
      </c>
      <c r="B567">
        <v>13</v>
      </c>
      <c r="C567">
        <v>173</v>
      </c>
      <c r="D567">
        <v>43</v>
      </c>
      <c r="E567" s="1">
        <v>45097</v>
      </c>
      <c r="F567" s="1">
        <v>45097</v>
      </c>
    </row>
    <row r="568" spans="1:6" x14ac:dyDescent="0.35">
      <c r="A568">
        <v>2695</v>
      </c>
      <c r="B568">
        <v>7</v>
      </c>
      <c r="C568">
        <v>31</v>
      </c>
      <c r="D568">
        <v>10</v>
      </c>
      <c r="E568" s="1">
        <v>45043</v>
      </c>
      <c r="F568" s="1">
        <v>45043</v>
      </c>
    </row>
    <row r="569" spans="1:6" x14ac:dyDescent="0.35">
      <c r="A569">
        <v>568</v>
      </c>
      <c r="B569">
        <v>12</v>
      </c>
      <c r="C569">
        <v>194</v>
      </c>
      <c r="D569">
        <v>69</v>
      </c>
      <c r="E569" s="1">
        <v>45119</v>
      </c>
      <c r="F569" s="1">
        <v>45119</v>
      </c>
    </row>
    <row r="570" spans="1:6" x14ac:dyDescent="0.35">
      <c r="A570">
        <v>2693</v>
      </c>
      <c r="B570">
        <v>19</v>
      </c>
      <c r="C570">
        <v>129</v>
      </c>
      <c r="D570">
        <v>66</v>
      </c>
      <c r="E570" s="1">
        <v>44969</v>
      </c>
      <c r="F570" s="1">
        <v>44969</v>
      </c>
    </row>
    <row r="571" spans="1:6" x14ac:dyDescent="0.35">
      <c r="A571">
        <v>2691</v>
      </c>
      <c r="B571">
        <v>12</v>
      </c>
      <c r="C571">
        <v>114</v>
      </c>
      <c r="D571">
        <v>30</v>
      </c>
      <c r="E571" s="1">
        <v>44939</v>
      </c>
      <c r="F571" s="1">
        <v>44939</v>
      </c>
    </row>
    <row r="572" spans="1:6" x14ac:dyDescent="0.35">
      <c r="A572">
        <v>2689</v>
      </c>
      <c r="B572">
        <v>28</v>
      </c>
      <c r="C572">
        <v>105</v>
      </c>
      <c r="D572">
        <v>48</v>
      </c>
      <c r="E572" s="1">
        <v>45166</v>
      </c>
      <c r="F572" s="1">
        <v>45166</v>
      </c>
    </row>
    <row r="573" spans="1:6" x14ac:dyDescent="0.35">
      <c r="A573">
        <v>572</v>
      </c>
      <c r="B573">
        <v>9</v>
      </c>
      <c r="C573">
        <v>100</v>
      </c>
      <c r="D573">
        <v>32</v>
      </c>
      <c r="E573" s="1">
        <v>45198</v>
      </c>
      <c r="F573" s="1">
        <v>45198</v>
      </c>
    </row>
    <row r="574" spans="1:6" x14ac:dyDescent="0.35">
      <c r="A574">
        <v>573</v>
      </c>
      <c r="B574">
        <v>14</v>
      </c>
      <c r="C574">
        <v>85</v>
      </c>
      <c r="D574">
        <v>83</v>
      </c>
      <c r="E574" s="1">
        <v>45057</v>
      </c>
      <c r="F574" s="1">
        <v>45057</v>
      </c>
    </row>
    <row r="575" spans="1:6" x14ac:dyDescent="0.35">
      <c r="A575">
        <v>2685</v>
      </c>
      <c r="B575">
        <v>49</v>
      </c>
      <c r="C575">
        <v>22</v>
      </c>
      <c r="D575">
        <v>38</v>
      </c>
      <c r="E575" s="1">
        <v>44995</v>
      </c>
      <c r="F575" s="1">
        <v>44995</v>
      </c>
    </row>
    <row r="576" spans="1:6" x14ac:dyDescent="0.35">
      <c r="A576">
        <v>575</v>
      </c>
      <c r="B576">
        <v>47</v>
      </c>
      <c r="C576">
        <v>49</v>
      </c>
      <c r="D576">
        <v>7</v>
      </c>
      <c r="E576" s="1">
        <v>45201</v>
      </c>
      <c r="F576" s="1">
        <v>45201</v>
      </c>
    </row>
    <row r="577" spans="1:6" x14ac:dyDescent="0.35">
      <c r="A577">
        <v>2675</v>
      </c>
      <c r="B577">
        <v>49</v>
      </c>
      <c r="C577">
        <v>131</v>
      </c>
      <c r="D577">
        <v>48</v>
      </c>
      <c r="E577" s="1">
        <v>45257</v>
      </c>
      <c r="F577" s="1">
        <v>45257</v>
      </c>
    </row>
    <row r="578" spans="1:6" x14ac:dyDescent="0.35">
      <c r="A578">
        <v>2664</v>
      </c>
      <c r="B578">
        <v>28</v>
      </c>
      <c r="C578">
        <v>183</v>
      </c>
      <c r="D578">
        <v>9</v>
      </c>
      <c r="E578" s="1">
        <v>45246</v>
      </c>
      <c r="F578" s="1">
        <v>45246</v>
      </c>
    </row>
    <row r="579" spans="1:6" x14ac:dyDescent="0.35">
      <c r="A579">
        <v>578</v>
      </c>
      <c r="B579">
        <v>47</v>
      </c>
      <c r="C579">
        <v>172</v>
      </c>
      <c r="D579">
        <v>72</v>
      </c>
      <c r="E579" s="1">
        <v>45227</v>
      </c>
      <c r="F579" s="1">
        <v>45227</v>
      </c>
    </row>
    <row r="580" spans="1:6" x14ac:dyDescent="0.35">
      <c r="A580">
        <v>2660</v>
      </c>
      <c r="B580">
        <v>44</v>
      </c>
      <c r="C580">
        <v>36</v>
      </c>
      <c r="D580">
        <v>49</v>
      </c>
      <c r="E580" s="1">
        <v>44937</v>
      </c>
      <c r="F580" s="1">
        <v>44937</v>
      </c>
    </row>
    <row r="581" spans="1:6" x14ac:dyDescent="0.35">
      <c r="A581">
        <v>580</v>
      </c>
      <c r="B581">
        <v>1</v>
      </c>
      <c r="C581">
        <v>55</v>
      </c>
      <c r="D581">
        <v>25</v>
      </c>
      <c r="E581" s="1">
        <v>45082</v>
      </c>
      <c r="F581" s="1">
        <v>45082</v>
      </c>
    </row>
    <row r="582" spans="1:6" x14ac:dyDescent="0.35">
      <c r="A582">
        <v>2659</v>
      </c>
      <c r="B582">
        <v>12</v>
      </c>
      <c r="C582">
        <v>68</v>
      </c>
      <c r="D582">
        <v>13</v>
      </c>
      <c r="E582" s="1">
        <v>44938</v>
      </c>
      <c r="F582" s="1">
        <v>44938</v>
      </c>
    </row>
    <row r="583" spans="1:6" x14ac:dyDescent="0.35">
      <c r="A583">
        <v>2657</v>
      </c>
      <c r="B583">
        <v>47</v>
      </c>
      <c r="C583">
        <v>45</v>
      </c>
      <c r="D583">
        <v>44</v>
      </c>
      <c r="E583" s="1">
        <v>45061</v>
      </c>
      <c r="F583" s="1">
        <v>45061</v>
      </c>
    </row>
    <row r="584" spans="1:6" x14ac:dyDescent="0.35">
      <c r="A584">
        <v>2656</v>
      </c>
      <c r="B584">
        <v>19</v>
      </c>
      <c r="C584">
        <v>45</v>
      </c>
      <c r="D584">
        <v>29</v>
      </c>
      <c r="E584" s="1">
        <v>45028</v>
      </c>
      <c r="F584" s="1">
        <v>45028</v>
      </c>
    </row>
    <row r="585" spans="1:6" x14ac:dyDescent="0.35">
      <c r="A585">
        <v>2654</v>
      </c>
      <c r="B585">
        <v>13</v>
      </c>
      <c r="C585">
        <v>162</v>
      </c>
      <c r="D585">
        <v>75</v>
      </c>
      <c r="E585" s="1">
        <v>45152</v>
      </c>
      <c r="F585" s="1">
        <v>45152</v>
      </c>
    </row>
    <row r="586" spans="1:6" x14ac:dyDescent="0.35">
      <c r="A586">
        <v>2651</v>
      </c>
      <c r="B586">
        <v>12</v>
      </c>
      <c r="C586">
        <v>2</v>
      </c>
      <c r="D586">
        <v>47</v>
      </c>
      <c r="E586" s="1">
        <v>45131</v>
      </c>
      <c r="F586" s="1">
        <v>45131</v>
      </c>
    </row>
    <row r="587" spans="1:6" x14ac:dyDescent="0.35">
      <c r="A587">
        <v>2647</v>
      </c>
      <c r="B587">
        <v>1</v>
      </c>
      <c r="C587">
        <v>164</v>
      </c>
      <c r="D587">
        <v>29</v>
      </c>
      <c r="E587" s="1">
        <v>45039</v>
      </c>
      <c r="F587" s="1">
        <v>45039</v>
      </c>
    </row>
    <row r="588" spans="1:6" x14ac:dyDescent="0.35">
      <c r="A588">
        <v>2644</v>
      </c>
      <c r="B588">
        <v>37</v>
      </c>
      <c r="C588">
        <v>86</v>
      </c>
      <c r="D588">
        <v>79</v>
      </c>
      <c r="E588" s="1">
        <v>45223</v>
      </c>
      <c r="F588" s="1">
        <v>45223</v>
      </c>
    </row>
    <row r="589" spans="1:6" x14ac:dyDescent="0.35">
      <c r="A589">
        <v>588</v>
      </c>
      <c r="B589">
        <v>49</v>
      </c>
      <c r="C589">
        <v>82</v>
      </c>
      <c r="D589">
        <v>27</v>
      </c>
      <c r="E589" s="1">
        <v>45167</v>
      </c>
      <c r="F589" s="1">
        <v>45167</v>
      </c>
    </row>
    <row r="590" spans="1:6" x14ac:dyDescent="0.35">
      <c r="A590">
        <v>2643</v>
      </c>
      <c r="B590">
        <v>39</v>
      </c>
      <c r="C590">
        <v>178</v>
      </c>
      <c r="D590">
        <v>43</v>
      </c>
      <c r="E590" s="1">
        <v>45166</v>
      </c>
      <c r="F590" s="1">
        <v>45166</v>
      </c>
    </row>
    <row r="591" spans="1:6" x14ac:dyDescent="0.35">
      <c r="A591">
        <v>2640</v>
      </c>
      <c r="B591">
        <v>13</v>
      </c>
      <c r="C591">
        <v>52</v>
      </c>
      <c r="D591">
        <v>82</v>
      </c>
      <c r="E591" s="1">
        <v>45103</v>
      </c>
      <c r="F591" s="1">
        <v>45103</v>
      </c>
    </row>
    <row r="592" spans="1:6" x14ac:dyDescent="0.35">
      <c r="A592">
        <v>2639</v>
      </c>
      <c r="B592">
        <v>36</v>
      </c>
      <c r="C592">
        <v>14</v>
      </c>
      <c r="D592">
        <v>55</v>
      </c>
      <c r="E592" s="1">
        <v>45186</v>
      </c>
      <c r="F592" s="1">
        <v>45186</v>
      </c>
    </row>
    <row r="593" spans="1:6" x14ac:dyDescent="0.35">
      <c r="A593">
        <v>592</v>
      </c>
      <c r="B593">
        <v>47</v>
      </c>
      <c r="C593">
        <v>107</v>
      </c>
      <c r="D593">
        <v>38</v>
      </c>
      <c r="E593" s="1">
        <v>45223</v>
      </c>
      <c r="F593" s="1">
        <v>45223</v>
      </c>
    </row>
    <row r="594" spans="1:6" x14ac:dyDescent="0.35">
      <c r="A594">
        <v>593</v>
      </c>
      <c r="B594">
        <v>13</v>
      </c>
      <c r="C594">
        <v>85</v>
      </c>
      <c r="D594">
        <v>30</v>
      </c>
      <c r="E594" s="1">
        <v>45005</v>
      </c>
      <c r="F594" s="1">
        <v>45005</v>
      </c>
    </row>
    <row r="595" spans="1:6" x14ac:dyDescent="0.35">
      <c r="A595">
        <v>594</v>
      </c>
      <c r="B595">
        <v>37</v>
      </c>
      <c r="C595">
        <v>63</v>
      </c>
      <c r="D595">
        <v>64</v>
      </c>
      <c r="E595" s="1">
        <v>45121</v>
      </c>
      <c r="F595" s="1">
        <v>45121</v>
      </c>
    </row>
    <row r="596" spans="1:6" x14ac:dyDescent="0.35">
      <c r="A596">
        <v>2633</v>
      </c>
      <c r="B596">
        <v>28</v>
      </c>
      <c r="C596">
        <v>132</v>
      </c>
      <c r="D596">
        <v>84</v>
      </c>
      <c r="E596" s="1">
        <v>45226</v>
      </c>
      <c r="F596" s="1">
        <v>45226</v>
      </c>
    </row>
    <row r="597" spans="1:6" x14ac:dyDescent="0.35">
      <c r="A597">
        <v>596</v>
      </c>
      <c r="B597">
        <v>49</v>
      </c>
      <c r="C597">
        <v>126</v>
      </c>
      <c r="D597">
        <v>93</v>
      </c>
      <c r="E597" s="1">
        <v>45058</v>
      </c>
      <c r="F597" s="1">
        <v>45058</v>
      </c>
    </row>
    <row r="598" spans="1:6" x14ac:dyDescent="0.35">
      <c r="A598">
        <v>2631</v>
      </c>
      <c r="B598">
        <v>12</v>
      </c>
      <c r="C598">
        <v>63</v>
      </c>
      <c r="D598">
        <v>18</v>
      </c>
      <c r="E598" s="1">
        <v>45154</v>
      </c>
      <c r="F598" s="1">
        <v>45154</v>
      </c>
    </row>
    <row r="599" spans="1:6" x14ac:dyDescent="0.35">
      <c r="A599">
        <v>598</v>
      </c>
      <c r="B599">
        <v>47</v>
      </c>
      <c r="C599">
        <v>91</v>
      </c>
      <c r="D599">
        <v>22</v>
      </c>
      <c r="E599" s="1">
        <v>45013</v>
      </c>
      <c r="F599" s="1">
        <v>45013</v>
      </c>
    </row>
    <row r="600" spans="1:6" x14ac:dyDescent="0.35">
      <c r="A600">
        <v>599</v>
      </c>
      <c r="B600">
        <v>47</v>
      </c>
      <c r="C600">
        <v>140</v>
      </c>
      <c r="D600">
        <v>63</v>
      </c>
      <c r="E600" s="1">
        <v>44998</v>
      </c>
      <c r="F600" s="1">
        <v>44998</v>
      </c>
    </row>
    <row r="601" spans="1:6" x14ac:dyDescent="0.35">
      <c r="A601">
        <v>2628</v>
      </c>
      <c r="B601">
        <v>13</v>
      </c>
      <c r="C601">
        <v>147</v>
      </c>
      <c r="D601">
        <v>17</v>
      </c>
      <c r="E601" s="1">
        <v>45230</v>
      </c>
      <c r="F601" s="1">
        <v>45230</v>
      </c>
    </row>
    <row r="602" spans="1:6" x14ac:dyDescent="0.35">
      <c r="A602">
        <v>2627</v>
      </c>
      <c r="B602">
        <v>39</v>
      </c>
      <c r="C602">
        <v>183</v>
      </c>
      <c r="D602">
        <v>9</v>
      </c>
      <c r="E602" s="1">
        <v>44933</v>
      </c>
      <c r="F602" s="1">
        <v>44933</v>
      </c>
    </row>
    <row r="603" spans="1:6" x14ac:dyDescent="0.35">
      <c r="A603">
        <v>602</v>
      </c>
      <c r="B603">
        <v>49</v>
      </c>
      <c r="C603">
        <v>2</v>
      </c>
      <c r="D603">
        <v>53</v>
      </c>
      <c r="E603" s="1">
        <v>44951</v>
      </c>
      <c r="F603" s="1">
        <v>44951</v>
      </c>
    </row>
    <row r="604" spans="1:6" x14ac:dyDescent="0.35">
      <c r="A604">
        <v>2626</v>
      </c>
      <c r="B604">
        <v>13</v>
      </c>
      <c r="C604">
        <v>28</v>
      </c>
      <c r="D604">
        <v>14</v>
      </c>
      <c r="E604" s="1">
        <v>45227</v>
      </c>
      <c r="F604" s="1">
        <v>45227</v>
      </c>
    </row>
    <row r="605" spans="1:6" x14ac:dyDescent="0.35">
      <c r="A605">
        <v>2623</v>
      </c>
      <c r="B605">
        <v>28</v>
      </c>
      <c r="C605">
        <v>159</v>
      </c>
      <c r="D605">
        <v>80</v>
      </c>
      <c r="E605" s="1">
        <v>45164</v>
      </c>
      <c r="F605" s="1">
        <v>45164</v>
      </c>
    </row>
    <row r="606" spans="1:6" x14ac:dyDescent="0.35">
      <c r="A606">
        <v>2622</v>
      </c>
      <c r="B606">
        <v>1</v>
      </c>
      <c r="C606">
        <v>117</v>
      </c>
      <c r="D606">
        <v>50</v>
      </c>
      <c r="E606" s="1">
        <v>45246</v>
      </c>
      <c r="F606" s="1">
        <v>45246</v>
      </c>
    </row>
    <row r="607" spans="1:6" x14ac:dyDescent="0.35">
      <c r="A607">
        <v>2620</v>
      </c>
      <c r="B607">
        <v>7</v>
      </c>
      <c r="C607">
        <v>159</v>
      </c>
      <c r="D607">
        <v>97</v>
      </c>
      <c r="E607" s="1">
        <v>45132</v>
      </c>
      <c r="F607" s="1">
        <v>45132</v>
      </c>
    </row>
    <row r="608" spans="1:6" x14ac:dyDescent="0.35">
      <c r="A608">
        <v>2618</v>
      </c>
      <c r="B608">
        <v>7</v>
      </c>
      <c r="C608">
        <v>174</v>
      </c>
      <c r="D608">
        <v>8</v>
      </c>
      <c r="E608" s="1">
        <v>44960</v>
      </c>
      <c r="F608" s="1">
        <v>44960</v>
      </c>
    </row>
    <row r="609" spans="1:6" x14ac:dyDescent="0.35">
      <c r="A609">
        <v>2607</v>
      </c>
      <c r="B609">
        <v>2</v>
      </c>
      <c r="C609">
        <v>123</v>
      </c>
      <c r="D609">
        <v>56</v>
      </c>
      <c r="E609" s="1">
        <v>44976</v>
      </c>
      <c r="F609" s="1">
        <v>44976</v>
      </c>
    </row>
    <row r="610" spans="1:6" x14ac:dyDescent="0.35">
      <c r="A610">
        <v>609</v>
      </c>
      <c r="B610">
        <v>2</v>
      </c>
      <c r="C610">
        <v>136</v>
      </c>
      <c r="D610">
        <v>93</v>
      </c>
      <c r="E610" s="1">
        <v>44933</v>
      </c>
      <c r="F610" s="1">
        <v>44933</v>
      </c>
    </row>
    <row r="611" spans="1:6" x14ac:dyDescent="0.35">
      <c r="A611">
        <v>2605</v>
      </c>
      <c r="B611">
        <v>13</v>
      </c>
      <c r="C611">
        <v>43</v>
      </c>
      <c r="D611">
        <v>43</v>
      </c>
      <c r="E611" s="1">
        <v>45054</v>
      </c>
      <c r="F611" s="1">
        <v>45054</v>
      </c>
    </row>
    <row r="612" spans="1:6" x14ac:dyDescent="0.35">
      <c r="A612">
        <v>2602</v>
      </c>
      <c r="B612">
        <v>1</v>
      </c>
      <c r="C612">
        <v>101</v>
      </c>
      <c r="D612">
        <v>25</v>
      </c>
      <c r="E612" s="1">
        <v>45088</v>
      </c>
      <c r="F612" s="1">
        <v>45088</v>
      </c>
    </row>
    <row r="613" spans="1:6" x14ac:dyDescent="0.35">
      <c r="A613">
        <v>612</v>
      </c>
      <c r="B613">
        <v>7</v>
      </c>
      <c r="C613">
        <v>25</v>
      </c>
      <c r="D613">
        <v>68</v>
      </c>
      <c r="E613" s="1">
        <v>45018</v>
      </c>
      <c r="F613" s="1">
        <v>45018</v>
      </c>
    </row>
    <row r="614" spans="1:6" x14ac:dyDescent="0.35">
      <c r="A614">
        <v>2600</v>
      </c>
      <c r="B614">
        <v>47</v>
      </c>
      <c r="C614">
        <v>58</v>
      </c>
      <c r="D614">
        <v>7</v>
      </c>
      <c r="E614" s="1">
        <v>44949</v>
      </c>
      <c r="F614" s="1">
        <v>44949</v>
      </c>
    </row>
    <row r="615" spans="1:6" x14ac:dyDescent="0.35">
      <c r="A615">
        <v>2595</v>
      </c>
      <c r="B615">
        <v>36</v>
      </c>
      <c r="C615">
        <v>117</v>
      </c>
      <c r="D615">
        <v>1</v>
      </c>
      <c r="E615" s="1">
        <v>45275</v>
      </c>
      <c r="F615" s="1">
        <v>45275</v>
      </c>
    </row>
    <row r="616" spans="1:6" x14ac:dyDescent="0.35">
      <c r="A616">
        <v>2593</v>
      </c>
      <c r="B616">
        <v>44</v>
      </c>
      <c r="C616">
        <v>6</v>
      </c>
      <c r="D616">
        <v>89</v>
      </c>
      <c r="E616" s="1">
        <v>45025</v>
      </c>
      <c r="F616" s="1">
        <v>45025</v>
      </c>
    </row>
    <row r="617" spans="1:6" x14ac:dyDescent="0.35">
      <c r="A617">
        <v>616</v>
      </c>
      <c r="B617">
        <v>37</v>
      </c>
      <c r="C617">
        <v>63</v>
      </c>
      <c r="D617">
        <v>90</v>
      </c>
      <c r="E617" s="1">
        <v>45162</v>
      </c>
      <c r="F617" s="1">
        <v>45162</v>
      </c>
    </row>
    <row r="618" spans="1:6" x14ac:dyDescent="0.35">
      <c r="A618">
        <v>2591</v>
      </c>
      <c r="B618">
        <v>9</v>
      </c>
      <c r="C618">
        <v>67</v>
      </c>
      <c r="D618">
        <v>73</v>
      </c>
      <c r="E618" s="1">
        <v>44960</v>
      </c>
      <c r="F618" s="1">
        <v>44960</v>
      </c>
    </row>
    <row r="619" spans="1:6" x14ac:dyDescent="0.35">
      <c r="A619">
        <v>2589</v>
      </c>
      <c r="B619">
        <v>44</v>
      </c>
      <c r="C619">
        <v>155</v>
      </c>
      <c r="D619">
        <v>73</v>
      </c>
      <c r="E619" s="1">
        <v>45271</v>
      </c>
      <c r="F619" s="1">
        <v>45271</v>
      </c>
    </row>
    <row r="620" spans="1:6" x14ac:dyDescent="0.35">
      <c r="A620">
        <v>2585</v>
      </c>
      <c r="B620">
        <v>1</v>
      </c>
      <c r="C620">
        <v>51</v>
      </c>
      <c r="D620">
        <v>82</v>
      </c>
      <c r="E620" s="1">
        <v>45034</v>
      </c>
      <c r="F620" s="1">
        <v>45034</v>
      </c>
    </row>
    <row r="621" spans="1:6" x14ac:dyDescent="0.35">
      <c r="A621">
        <v>2580</v>
      </c>
      <c r="B621">
        <v>44</v>
      </c>
      <c r="C621">
        <v>182</v>
      </c>
      <c r="D621">
        <v>46</v>
      </c>
      <c r="E621" s="1">
        <v>45070</v>
      </c>
      <c r="F621" s="1">
        <v>45070</v>
      </c>
    </row>
    <row r="622" spans="1:6" x14ac:dyDescent="0.35">
      <c r="A622">
        <v>2578</v>
      </c>
      <c r="B622">
        <v>13</v>
      </c>
      <c r="C622">
        <v>114</v>
      </c>
      <c r="D622">
        <v>2</v>
      </c>
      <c r="E622" s="1">
        <v>45116</v>
      </c>
      <c r="F622" s="1">
        <v>45116</v>
      </c>
    </row>
    <row r="623" spans="1:6" x14ac:dyDescent="0.35">
      <c r="A623">
        <v>622</v>
      </c>
      <c r="B623">
        <v>28</v>
      </c>
      <c r="C623">
        <v>166</v>
      </c>
      <c r="D623">
        <v>43</v>
      </c>
      <c r="E623" s="1">
        <v>45182</v>
      </c>
      <c r="F623" s="1">
        <v>45182</v>
      </c>
    </row>
    <row r="624" spans="1:6" x14ac:dyDescent="0.35">
      <c r="A624">
        <v>623</v>
      </c>
      <c r="B624">
        <v>7</v>
      </c>
      <c r="C624">
        <v>136</v>
      </c>
      <c r="D624">
        <v>6</v>
      </c>
      <c r="E624" s="1">
        <v>45216</v>
      </c>
      <c r="F624" s="1">
        <v>45216</v>
      </c>
    </row>
    <row r="625" spans="1:6" x14ac:dyDescent="0.35">
      <c r="A625">
        <v>624</v>
      </c>
      <c r="B625">
        <v>14</v>
      </c>
      <c r="C625">
        <v>178</v>
      </c>
      <c r="D625">
        <v>73</v>
      </c>
      <c r="E625" s="1">
        <v>45044</v>
      </c>
      <c r="F625" s="1">
        <v>45044</v>
      </c>
    </row>
    <row r="626" spans="1:6" x14ac:dyDescent="0.35">
      <c r="A626">
        <v>2577</v>
      </c>
      <c r="B626">
        <v>1</v>
      </c>
      <c r="C626">
        <v>32</v>
      </c>
      <c r="D626">
        <v>60</v>
      </c>
      <c r="E626" s="1">
        <v>45283</v>
      </c>
      <c r="F626" s="1">
        <v>45283</v>
      </c>
    </row>
    <row r="627" spans="1:6" x14ac:dyDescent="0.35">
      <c r="A627">
        <v>2574</v>
      </c>
      <c r="B627">
        <v>2</v>
      </c>
      <c r="C627">
        <v>172</v>
      </c>
      <c r="D627">
        <v>57</v>
      </c>
      <c r="E627" s="1">
        <v>45202</v>
      </c>
      <c r="F627" s="1">
        <v>45202</v>
      </c>
    </row>
    <row r="628" spans="1:6" x14ac:dyDescent="0.35">
      <c r="A628">
        <v>2572</v>
      </c>
      <c r="B628">
        <v>49</v>
      </c>
      <c r="C628">
        <v>101</v>
      </c>
      <c r="D628">
        <v>69</v>
      </c>
      <c r="E628" s="1">
        <v>45177</v>
      </c>
      <c r="F628" s="1">
        <v>45177</v>
      </c>
    </row>
    <row r="629" spans="1:6" x14ac:dyDescent="0.35">
      <c r="A629">
        <v>628</v>
      </c>
      <c r="B629">
        <v>14</v>
      </c>
      <c r="C629">
        <v>151</v>
      </c>
      <c r="D629">
        <v>19</v>
      </c>
      <c r="E629" s="1">
        <v>44935</v>
      </c>
      <c r="F629" s="1">
        <v>44935</v>
      </c>
    </row>
    <row r="630" spans="1:6" x14ac:dyDescent="0.35">
      <c r="A630">
        <v>2571</v>
      </c>
      <c r="B630">
        <v>36</v>
      </c>
      <c r="C630">
        <v>179</v>
      </c>
      <c r="D630">
        <v>91</v>
      </c>
      <c r="E630" s="1">
        <v>45138</v>
      </c>
      <c r="F630" s="1">
        <v>45138</v>
      </c>
    </row>
    <row r="631" spans="1:6" x14ac:dyDescent="0.35">
      <c r="A631">
        <v>630</v>
      </c>
      <c r="B631">
        <v>37</v>
      </c>
      <c r="C631">
        <v>62</v>
      </c>
      <c r="D631">
        <v>73</v>
      </c>
      <c r="E631" s="1">
        <v>45010</v>
      </c>
      <c r="F631" s="1">
        <v>45010</v>
      </c>
    </row>
    <row r="632" spans="1:6" x14ac:dyDescent="0.35">
      <c r="A632">
        <v>631</v>
      </c>
      <c r="B632">
        <v>44</v>
      </c>
      <c r="C632">
        <v>139</v>
      </c>
      <c r="D632">
        <v>43</v>
      </c>
      <c r="E632" s="1">
        <v>45126</v>
      </c>
      <c r="F632" s="1">
        <v>45126</v>
      </c>
    </row>
    <row r="633" spans="1:6" x14ac:dyDescent="0.35">
      <c r="A633">
        <v>632</v>
      </c>
      <c r="B633">
        <v>49</v>
      </c>
      <c r="C633">
        <v>190</v>
      </c>
      <c r="D633">
        <v>18</v>
      </c>
      <c r="E633" s="1">
        <v>45123</v>
      </c>
      <c r="F633" s="1">
        <v>45123</v>
      </c>
    </row>
    <row r="634" spans="1:6" x14ac:dyDescent="0.35">
      <c r="A634">
        <v>633</v>
      </c>
      <c r="B634">
        <v>47</v>
      </c>
      <c r="C634">
        <v>21</v>
      </c>
      <c r="D634">
        <v>65</v>
      </c>
      <c r="E634" s="1">
        <v>45279</v>
      </c>
      <c r="F634" s="1">
        <v>45279</v>
      </c>
    </row>
    <row r="635" spans="1:6" x14ac:dyDescent="0.35">
      <c r="A635">
        <v>2570</v>
      </c>
      <c r="B635">
        <v>1</v>
      </c>
      <c r="C635">
        <v>173</v>
      </c>
      <c r="D635">
        <v>23</v>
      </c>
      <c r="E635" s="1">
        <v>44929</v>
      </c>
      <c r="F635" s="1">
        <v>44929</v>
      </c>
    </row>
    <row r="636" spans="1:6" x14ac:dyDescent="0.35">
      <c r="A636">
        <v>2569</v>
      </c>
      <c r="B636">
        <v>1</v>
      </c>
      <c r="C636">
        <v>156</v>
      </c>
      <c r="D636">
        <v>61</v>
      </c>
      <c r="E636" s="1">
        <v>45257</v>
      </c>
      <c r="F636" s="1">
        <v>45257</v>
      </c>
    </row>
    <row r="637" spans="1:6" x14ac:dyDescent="0.35">
      <c r="A637">
        <v>636</v>
      </c>
      <c r="B637">
        <v>39</v>
      </c>
      <c r="C637">
        <v>102</v>
      </c>
      <c r="D637">
        <v>100</v>
      </c>
      <c r="E637" s="1">
        <v>45241</v>
      </c>
      <c r="F637" s="1">
        <v>45241</v>
      </c>
    </row>
    <row r="638" spans="1:6" x14ac:dyDescent="0.35">
      <c r="A638">
        <v>637</v>
      </c>
      <c r="B638">
        <v>2</v>
      </c>
      <c r="C638">
        <v>163</v>
      </c>
      <c r="D638">
        <v>35</v>
      </c>
      <c r="E638" s="1">
        <v>45094</v>
      </c>
      <c r="F638" s="1">
        <v>45094</v>
      </c>
    </row>
    <row r="639" spans="1:6" x14ac:dyDescent="0.35">
      <c r="A639">
        <v>2568</v>
      </c>
      <c r="B639">
        <v>2</v>
      </c>
      <c r="C639">
        <v>178</v>
      </c>
      <c r="D639">
        <v>18</v>
      </c>
      <c r="E639" s="1">
        <v>45095</v>
      </c>
      <c r="F639" s="1">
        <v>45095</v>
      </c>
    </row>
    <row r="640" spans="1:6" x14ac:dyDescent="0.35">
      <c r="A640">
        <v>2567</v>
      </c>
      <c r="B640">
        <v>14</v>
      </c>
      <c r="C640">
        <v>118</v>
      </c>
      <c r="D640">
        <v>77</v>
      </c>
      <c r="E640" s="1">
        <v>45101</v>
      </c>
      <c r="F640" s="1">
        <v>45101</v>
      </c>
    </row>
    <row r="641" spans="1:6" x14ac:dyDescent="0.35">
      <c r="A641">
        <v>2565</v>
      </c>
      <c r="B641">
        <v>49</v>
      </c>
      <c r="C641">
        <v>182</v>
      </c>
      <c r="D641">
        <v>58</v>
      </c>
      <c r="E641" s="1">
        <v>45060</v>
      </c>
      <c r="F641" s="1">
        <v>45060</v>
      </c>
    </row>
    <row r="642" spans="1:6" x14ac:dyDescent="0.35">
      <c r="A642">
        <v>2564</v>
      </c>
      <c r="B642">
        <v>44</v>
      </c>
      <c r="C642">
        <v>88</v>
      </c>
      <c r="D642">
        <v>82</v>
      </c>
      <c r="E642" s="1">
        <v>45089</v>
      </c>
      <c r="F642" s="1">
        <v>45089</v>
      </c>
    </row>
    <row r="643" spans="1:6" x14ac:dyDescent="0.35">
      <c r="A643">
        <v>2563</v>
      </c>
      <c r="B643">
        <v>14</v>
      </c>
      <c r="C643">
        <v>157</v>
      </c>
      <c r="D643">
        <v>65</v>
      </c>
      <c r="E643" s="1">
        <v>45148</v>
      </c>
      <c r="F643" s="1">
        <v>45148</v>
      </c>
    </row>
    <row r="644" spans="1:6" x14ac:dyDescent="0.35">
      <c r="A644">
        <v>2562</v>
      </c>
      <c r="B644">
        <v>47</v>
      </c>
      <c r="C644">
        <v>143</v>
      </c>
      <c r="D644">
        <v>36</v>
      </c>
      <c r="E644" s="1">
        <v>44998</v>
      </c>
      <c r="F644" s="1">
        <v>44998</v>
      </c>
    </row>
    <row r="645" spans="1:6" x14ac:dyDescent="0.35">
      <c r="A645">
        <v>2560</v>
      </c>
      <c r="B645">
        <v>37</v>
      </c>
      <c r="C645">
        <v>18</v>
      </c>
      <c r="D645">
        <v>39</v>
      </c>
      <c r="E645" s="1">
        <v>45200</v>
      </c>
      <c r="F645" s="1">
        <v>45200</v>
      </c>
    </row>
    <row r="646" spans="1:6" x14ac:dyDescent="0.35">
      <c r="A646">
        <v>2558</v>
      </c>
      <c r="B646">
        <v>14</v>
      </c>
      <c r="C646">
        <v>150</v>
      </c>
      <c r="D646">
        <v>66</v>
      </c>
      <c r="E646" s="1">
        <v>45250</v>
      </c>
      <c r="F646" s="1">
        <v>45250</v>
      </c>
    </row>
    <row r="647" spans="1:6" x14ac:dyDescent="0.35">
      <c r="A647">
        <v>2557</v>
      </c>
      <c r="B647">
        <v>44</v>
      </c>
      <c r="C647">
        <v>98</v>
      </c>
      <c r="D647">
        <v>45</v>
      </c>
      <c r="E647" s="1">
        <v>45055</v>
      </c>
      <c r="F647" s="1">
        <v>45055</v>
      </c>
    </row>
    <row r="648" spans="1:6" x14ac:dyDescent="0.35">
      <c r="A648">
        <v>647</v>
      </c>
      <c r="B648">
        <v>7</v>
      </c>
      <c r="C648">
        <v>34</v>
      </c>
      <c r="D648">
        <v>12</v>
      </c>
      <c r="E648" s="1">
        <v>45065</v>
      </c>
      <c r="F648" s="1">
        <v>45065</v>
      </c>
    </row>
    <row r="649" spans="1:6" x14ac:dyDescent="0.35">
      <c r="A649">
        <v>648</v>
      </c>
      <c r="B649">
        <v>28</v>
      </c>
      <c r="C649">
        <v>115</v>
      </c>
      <c r="D649">
        <v>72</v>
      </c>
      <c r="E649" s="1">
        <v>45022</v>
      </c>
      <c r="F649" s="1">
        <v>45022</v>
      </c>
    </row>
    <row r="650" spans="1:6" x14ac:dyDescent="0.35">
      <c r="A650">
        <v>2554</v>
      </c>
      <c r="B650">
        <v>1</v>
      </c>
      <c r="C650">
        <v>119</v>
      </c>
      <c r="D650">
        <v>80</v>
      </c>
      <c r="E650" s="1">
        <v>44948</v>
      </c>
      <c r="F650" s="1">
        <v>44948</v>
      </c>
    </row>
    <row r="651" spans="1:6" x14ac:dyDescent="0.35">
      <c r="A651">
        <v>2553</v>
      </c>
      <c r="B651">
        <v>28</v>
      </c>
      <c r="C651">
        <v>143</v>
      </c>
      <c r="D651">
        <v>58</v>
      </c>
      <c r="E651" s="1">
        <v>45202</v>
      </c>
      <c r="F651" s="1">
        <v>45202</v>
      </c>
    </row>
    <row r="652" spans="1:6" x14ac:dyDescent="0.35">
      <c r="A652">
        <v>651</v>
      </c>
      <c r="B652">
        <v>39</v>
      </c>
      <c r="C652">
        <v>154</v>
      </c>
      <c r="D652">
        <v>42</v>
      </c>
      <c r="E652" s="1">
        <v>44974</v>
      </c>
      <c r="F652" s="1">
        <v>44974</v>
      </c>
    </row>
    <row r="653" spans="1:6" x14ac:dyDescent="0.35">
      <c r="A653">
        <v>652</v>
      </c>
      <c r="B653">
        <v>1</v>
      </c>
      <c r="C653">
        <v>75</v>
      </c>
      <c r="D653">
        <v>53</v>
      </c>
      <c r="E653" s="1">
        <v>45124</v>
      </c>
      <c r="F653" s="1">
        <v>45124</v>
      </c>
    </row>
    <row r="654" spans="1:6" x14ac:dyDescent="0.35">
      <c r="A654">
        <v>2548</v>
      </c>
      <c r="B654">
        <v>44</v>
      </c>
      <c r="C654">
        <v>26</v>
      </c>
      <c r="D654">
        <v>32</v>
      </c>
      <c r="E654" s="1">
        <v>45227</v>
      </c>
      <c r="F654" s="1">
        <v>45227</v>
      </c>
    </row>
    <row r="655" spans="1:6" x14ac:dyDescent="0.35">
      <c r="A655">
        <v>2547</v>
      </c>
      <c r="B655">
        <v>2</v>
      </c>
      <c r="C655">
        <v>69</v>
      </c>
      <c r="D655">
        <v>71</v>
      </c>
      <c r="E655" s="1">
        <v>45046</v>
      </c>
      <c r="F655" s="1">
        <v>45046</v>
      </c>
    </row>
    <row r="656" spans="1:6" x14ac:dyDescent="0.35">
      <c r="A656">
        <v>655</v>
      </c>
      <c r="B656">
        <v>44</v>
      </c>
      <c r="C656">
        <v>98</v>
      </c>
      <c r="D656">
        <v>22</v>
      </c>
      <c r="E656" s="1">
        <v>45013</v>
      </c>
      <c r="F656" s="1">
        <v>45013</v>
      </c>
    </row>
    <row r="657" spans="1:6" x14ac:dyDescent="0.35">
      <c r="A657">
        <v>2546</v>
      </c>
      <c r="B657">
        <v>2</v>
      </c>
      <c r="C657">
        <v>105</v>
      </c>
      <c r="D657">
        <v>82</v>
      </c>
      <c r="E657" s="1">
        <v>45174</v>
      </c>
      <c r="F657" s="1">
        <v>45174</v>
      </c>
    </row>
    <row r="658" spans="1:6" x14ac:dyDescent="0.35">
      <c r="A658">
        <v>2545</v>
      </c>
      <c r="B658">
        <v>36</v>
      </c>
      <c r="C658">
        <v>105</v>
      </c>
      <c r="D658">
        <v>9</v>
      </c>
      <c r="E658" s="1">
        <v>45164</v>
      </c>
      <c r="F658" s="1">
        <v>45164</v>
      </c>
    </row>
    <row r="659" spans="1:6" x14ac:dyDescent="0.35">
      <c r="A659">
        <v>2543</v>
      </c>
      <c r="B659">
        <v>49</v>
      </c>
      <c r="C659">
        <v>130</v>
      </c>
      <c r="D659">
        <v>50</v>
      </c>
      <c r="E659" s="1">
        <v>45187</v>
      </c>
      <c r="F659" s="1">
        <v>45187</v>
      </c>
    </row>
    <row r="660" spans="1:6" x14ac:dyDescent="0.35">
      <c r="A660">
        <v>2539</v>
      </c>
      <c r="B660">
        <v>7</v>
      </c>
      <c r="C660">
        <v>82</v>
      </c>
      <c r="D660">
        <v>19</v>
      </c>
      <c r="E660" s="1">
        <v>45126</v>
      </c>
      <c r="F660" s="1">
        <v>45126</v>
      </c>
    </row>
    <row r="661" spans="1:6" x14ac:dyDescent="0.35">
      <c r="A661">
        <v>660</v>
      </c>
      <c r="B661">
        <v>47</v>
      </c>
      <c r="C661">
        <v>161</v>
      </c>
      <c r="D661">
        <v>64</v>
      </c>
      <c r="E661" s="1">
        <v>45053</v>
      </c>
      <c r="F661" s="1">
        <v>45053</v>
      </c>
    </row>
    <row r="662" spans="1:6" x14ac:dyDescent="0.35">
      <c r="A662">
        <v>2534</v>
      </c>
      <c r="B662">
        <v>19</v>
      </c>
      <c r="C662">
        <v>37</v>
      </c>
      <c r="D662">
        <v>24</v>
      </c>
      <c r="E662" s="1">
        <v>45013</v>
      </c>
      <c r="F662" s="1">
        <v>45013</v>
      </c>
    </row>
    <row r="663" spans="1:6" x14ac:dyDescent="0.35">
      <c r="A663">
        <v>662</v>
      </c>
      <c r="B663">
        <v>9</v>
      </c>
      <c r="C663">
        <v>78</v>
      </c>
      <c r="D663">
        <v>1</v>
      </c>
      <c r="E663" s="1">
        <v>44981</v>
      </c>
      <c r="F663" s="1">
        <v>44981</v>
      </c>
    </row>
    <row r="664" spans="1:6" x14ac:dyDescent="0.35">
      <c r="A664">
        <v>2531</v>
      </c>
      <c r="B664">
        <v>12</v>
      </c>
      <c r="C664">
        <v>107</v>
      </c>
      <c r="D664">
        <v>4</v>
      </c>
      <c r="E664" s="1">
        <v>45150</v>
      </c>
      <c r="F664" s="1">
        <v>45150</v>
      </c>
    </row>
    <row r="665" spans="1:6" x14ac:dyDescent="0.35">
      <c r="A665">
        <v>2527</v>
      </c>
      <c r="B665">
        <v>14</v>
      </c>
      <c r="C665">
        <v>63</v>
      </c>
      <c r="D665">
        <v>91</v>
      </c>
      <c r="E665" s="1">
        <v>45067</v>
      </c>
      <c r="F665" s="1">
        <v>45067</v>
      </c>
    </row>
    <row r="666" spans="1:6" x14ac:dyDescent="0.35">
      <c r="A666">
        <v>665</v>
      </c>
      <c r="B666">
        <v>39</v>
      </c>
      <c r="C666">
        <v>35</v>
      </c>
      <c r="D666">
        <v>39</v>
      </c>
      <c r="E666" s="1">
        <v>45260</v>
      </c>
      <c r="F666" s="1">
        <v>45260</v>
      </c>
    </row>
    <row r="667" spans="1:6" x14ac:dyDescent="0.35">
      <c r="A667">
        <v>666</v>
      </c>
      <c r="B667">
        <v>39</v>
      </c>
      <c r="C667">
        <v>178</v>
      </c>
      <c r="D667">
        <v>26</v>
      </c>
      <c r="E667" s="1">
        <v>45091</v>
      </c>
      <c r="F667" s="1">
        <v>45091</v>
      </c>
    </row>
    <row r="668" spans="1:6" x14ac:dyDescent="0.35">
      <c r="A668">
        <v>2524</v>
      </c>
      <c r="B668">
        <v>37</v>
      </c>
      <c r="C668">
        <v>134</v>
      </c>
      <c r="D668">
        <v>25</v>
      </c>
      <c r="E668" s="1">
        <v>44954</v>
      </c>
      <c r="F668" s="1">
        <v>44954</v>
      </c>
    </row>
    <row r="669" spans="1:6" x14ac:dyDescent="0.35">
      <c r="A669">
        <v>668</v>
      </c>
      <c r="B669">
        <v>19</v>
      </c>
      <c r="C669">
        <v>189</v>
      </c>
      <c r="D669">
        <v>89</v>
      </c>
      <c r="E669" s="1">
        <v>45090</v>
      </c>
      <c r="F669" s="1">
        <v>45090</v>
      </c>
    </row>
    <row r="670" spans="1:6" x14ac:dyDescent="0.35">
      <c r="A670">
        <v>2520</v>
      </c>
      <c r="B670">
        <v>37</v>
      </c>
      <c r="C670">
        <v>162</v>
      </c>
      <c r="D670">
        <v>99</v>
      </c>
      <c r="E670" s="1">
        <v>44939</v>
      </c>
      <c r="F670" s="1">
        <v>44939</v>
      </c>
    </row>
    <row r="671" spans="1:6" x14ac:dyDescent="0.35">
      <c r="A671">
        <v>2512</v>
      </c>
      <c r="B671">
        <v>9</v>
      </c>
      <c r="C671">
        <v>196</v>
      </c>
      <c r="D671">
        <v>18</v>
      </c>
      <c r="E671" s="1">
        <v>45237</v>
      </c>
      <c r="F671" s="1">
        <v>45237</v>
      </c>
    </row>
    <row r="672" spans="1:6" x14ac:dyDescent="0.35">
      <c r="A672">
        <v>2507</v>
      </c>
      <c r="B672">
        <v>12</v>
      </c>
      <c r="C672">
        <v>190</v>
      </c>
      <c r="D672">
        <v>63</v>
      </c>
      <c r="E672" s="1">
        <v>45037</v>
      </c>
      <c r="F672" s="1">
        <v>45037</v>
      </c>
    </row>
    <row r="673" spans="1:6" x14ac:dyDescent="0.35">
      <c r="A673">
        <v>2502</v>
      </c>
      <c r="B673">
        <v>19</v>
      </c>
      <c r="C673">
        <v>11</v>
      </c>
      <c r="D673">
        <v>67</v>
      </c>
      <c r="E673" s="1">
        <v>45219</v>
      </c>
      <c r="F673" s="1">
        <v>45219</v>
      </c>
    </row>
    <row r="674" spans="1:6" x14ac:dyDescent="0.35">
      <c r="A674">
        <v>673</v>
      </c>
      <c r="B674">
        <v>2</v>
      </c>
      <c r="C674">
        <v>187</v>
      </c>
      <c r="D674">
        <v>60</v>
      </c>
      <c r="E674" s="1">
        <v>45208</v>
      </c>
      <c r="F674" s="1">
        <v>45208</v>
      </c>
    </row>
    <row r="675" spans="1:6" x14ac:dyDescent="0.35">
      <c r="A675">
        <v>674</v>
      </c>
      <c r="B675">
        <v>14</v>
      </c>
      <c r="C675">
        <v>113</v>
      </c>
      <c r="D675">
        <v>38</v>
      </c>
      <c r="E675" s="1">
        <v>45289</v>
      </c>
      <c r="F675" s="1">
        <v>45289</v>
      </c>
    </row>
    <row r="676" spans="1:6" x14ac:dyDescent="0.35">
      <c r="A676">
        <v>2489</v>
      </c>
      <c r="B676">
        <v>9</v>
      </c>
      <c r="C676">
        <v>122</v>
      </c>
      <c r="D676">
        <v>28</v>
      </c>
      <c r="E676" s="1">
        <v>45144</v>
      </c>
      <c r="F676" s="1">
        <v>45144</v>
      </c>
    </row>
    <row r="677" spans="1:6" x14ac:dyDescent="0.35">
      <c r="A677">
        <v>676</v>
      </c>
      <c r="B677">
        <v>9</v>
      </c>
      <c r="C677">
        <v>163</v>
      </c>
      <c r="D677">
        <v>39</v>
      </c>
      <c r="E677" s="1">
        <v>45182</v>
      </c>
      <c r="F677" s="1">
        <v>45182</v>
      </c>
    </row>
    <row r="678" spans="1:6" x14ac:dyDescent="0.35">
      <c r="A678">
        <v>2483</v>
      </c>
      <c r="B678">
        <v>44</v>
      </c>
      <c r="C678">
        <v>36</v>
      </c>
      <c r="D678">
        <v>92</v>
      </c>
      <c r="E678" s="1">
        <v>45220</v>
      </c>
      <c r="F678" s="1">
        <v>45220</v>
      </c>
    </row>
    <row r="679" spans="1:6" x14ac:dyDescent="0.35">
      <c r="A679">
        <v>2480</v>
      </c>
      <c r="B679">
        <v>37</v>
      </c>
      <c r="C679">
        <v>183</v>
      </c>
      <c r="D679">
        <v>81</v>
      </c>
      <c r="E679" s="1">
        <v>45224</v>
      </c>
      <c r="F679" s="1">
        <v>45224</v>
      </c>
    </row>
    <row r="680" spans="1:6" x14ac:dyDescent="0.35">
      <c r="A680">
        <v>2475</v>
      </c>
      <c r="B680">
        <v>47</v>
      </c>
      <c r="C680">
        <v>16</v>
      </c>
      <c r="D680">
        <v>48</v>
      </c>
      <c r="E680" s="1">
        <v>44983</v>
      </c>
      <c r="F680" s="1">
        <v>44983</v>
      </c>
    </row>
    <row r="681" spans="1:6" x14ac:dyDescent="0.35">
      <c r="A681">
        <v>2474</v>
      </c>
      <c r="B681">
        <v>47</v>
      </c>
      <c r="C681">
        <v>109</v>
      </c>
      <c r="D681">
        <v>65</v>
      </c>
      <c r="E681" s="1">
        <v>45082</v>
      </c>
      <c r="F681" s="1">
        <v>45082</v>
      </c>
    </row>
    <row r="682" spans="1:6" x14ac:dyDescent="0.35">
      <c r="A682">
        <v>2462</v>
      </c>
      <c r="B682">
        <v>1</v>
      </c>
      <c r="C682">
        <v>72</v>
      </c>
      <c r="D682">
        <v>68</v>
      </c>
      <c r="E682" s="1">
        <v>45103</v>
      </c>
      <c r="F682" s="1">
        <v>45103</v>
      </c>
    </row>
    <row r="683" spans="1:6" x14ac:dyDescent="0.35">
      <c r="A683">
        <v>682</v>
      </c>
      <c r="B683">
        <v>39</v>
      </c>
      <c r="C683">
        <v>164</v>
      </c>
      <c r="D683">
        <v>11</v>
      </c>
      <c r="E683" s="1">
        <v>45201</v>
      </c>
      <c r="F683" s="1">
        <v>45201</v>
      </c>
    </row>
    <row r="684" spans="1:6" x14ac:dyDescent="0.35">
      <c r="A684">
        <v>2461</v>
      </c>
      <c r="B684">
        <v>47</v>
      </c>
      <c r="C684">
        <v>191</v>
      </c>
      <c r="D684">
        <v>41</v>
      </c>
      <c r="E684" s="1">
        <v>45082</v>
      </c>
      <c r="F684" s="1">
        <v>45082</v>
      </c>
    </row>
    <row r="685" spans="1:6" x14ac:dyDescent="0.35">
      <c r="A685">
        <v>2460</v>
      </c>
      <c r="B685">
        <v>44</v>
      </c>
      <c r="C685">
        <v>180</v>
      </c>
      <c r="D685">
        <v>71</v>
      </c>
      <c r="E685" s="1">
        <v>45132</v>
      </c>
      <c r="F685" s="1">
        <v>45132</v>
      </c>
    </row>
    <row r="686" spans="1:6" x14ac:dyDescent="0.35">
      <c r="A686">
        <v>2449</v>
      </c>
      <c r="B686">
        <v>49</v>
      </c>
      <c r="C686">
        <v>193</v>
      </c>
      <c r="D686">
        <v>68</v>
      </c>
      <c r="E686" s="1">
        <v>45004</v>
      </c>
      <c r="F686" s="1">
        <v>45004</v>
      </c>
    </row>
    <row r="687" spans="1:6" x14ac:dyDescent="0.35">
      <c r="A687">
        <v>2437</v>
      </c>
      <c r="B687">
        <v>36</v>
      </c>
      <c r="C687">
        <v>11</v>
      </c>
      <c r="D687">
        <v>65</v>
      </c>
      <c r="E687" s="1">
        <v>44979</v>
      </c>
      <c r="F687" s="1">
        <v>44979</v>
      </c>
    </row>
    <row r="688" spans="1:6" x14ac:dyDescent="0.35">
      <c r="A688">
        <v>687</v>
      </c>
      <c r="B688">
        <v>28</v>
      </c>
      <c r="C688">
        <v>28</v>
      </c>
      <c r="D688">
        <v>2</v>
      </c>
      <c r="E688" s="1">
        <v>45096</v>
      </c>
      <c r="F688" s="1">
        <v>45096</v>
      </c>
    </row>
    <row r="689" spans="1:6" x14ac:dyDescent="0.35">
      <c r="A689">
        <v>2436</v>
      </c>
      <c r="B689">
        <v>7</v>
      </c>
      <c r="C689">
        <v>157</v>
      </c>
      <c r="D689">
        <v>79</v>
      </c>
      <c r="E689" s="1">
        <v>44983</v>
      </c>
      <c r="F689" s="1">
        <v>44983</v>
      </c>
    </row>
    <row r="690" spans="1:6" x14ac:dyDescent="0.35">
      <c r="A690">
        <v>689</v>
      </c>
      <c r="B690">
        <v>36</v>
      </c>
      <c r="C690">
        <v>149</v>
      </c>
      <c r="D690">
        <v>89</v>
      </c>
      <c r="E690" s="1">
        <v>45192</v>
      </c>
      <c r="F690" s="1">
        <v>45192</v>
      </c>
    </row>
    <row r="691" spans="1:6" x14ac:dyDescent="0.35">
      <c r="A691">
        <v>2434</v>
      </c>
      <c r="B691">
        <v>39</v>
      </c>
      <c r="C691">
        <v>172</v>
      </c>
      <c r="D691">
        <v>14</v>
      </c>
      <c r="E691" s="1">
        <v>45190</v>
      </c>
      <c r="F691" s="1">
        <v>45190</v>
      </c>
    </row>
    <row r="692" spans="1:6" x14ac:dyDescent="0.35">
      <c r="A692">
        <v>2428</v>
      </c>
      <c r="B692">
        <v>12</v>
      </c>
      <c r="C692">
        <v>129</v>
      </c>
      <c r="D692">
        <v>5</v>
      </c>
      <c r="E692" s="1">
        <v>45008</v>
      </c>
      <c r="F692" s="1">
        <v>45008</v>
      </c>
    </row>
    <row r="693" spans="1:6" x14ac:dyDescent="0.35">
      <c r="A693">
        <v>2426</v>
      </c>
      <c r="B693">
        <v>36</v>
      </c>
      <c r="C693">
        <v>13</v>
      </c>
      <c r="D693">
        <v>3</v>
      </c>
      <c r="E693" s="1">
        <v>45034</v>
      </c>
      <c r="F693" s="1">
        <v>45034</v>
      </c>
    </row>
    <row r="694" spans="1:6" x14ac:dyDescent="0.35">
      <c r="A694">
        <v>693</v>
      </c>
      <c r="B694">
        <v>2</v>
      </c>
      <c r="C694">
        <v>124</v>
      </c>
      <c r="D694">
        <v>14</v>
      </c>
      <c r="E694" s="1">
        <v>45103</v>
      </c>
      <c r="F694" s="1">
        <v>45103</v>
      </c>
    </row>
    <row r="695" spans="1:6" x14ac:dyDescent="0.35">
      <c r="A695">
        <v>2424</v>
      </c>
      <c r="B695">
        <v>39</v>
      </c>
      <c r="C695">
        <v>126</v>
      </c>
      <c r="D695">
        <v>13</v>
      </c>
      <c r="E695" s="1">
        <v>45007</v>
      </c>
      <c r="F695" s="1">
        <v>45007</v>
      </c>
    </row>
    <row r="696" spans="1:6" x14ac:dyDescent="0.35">
      <c r="A696">
        <v>2423</v>
      </c>
      <c r="B696">
        <v>9</v>
      </c>
      <c r="C696">
        <v>45</v>
      </c>
      <c r="D696">
        <v>26</v>
      </c>
      <c r="E696" s="1">
        <v>45174</v>
      </c>
      <c r="F696" s="1">
        <v>45174</v>
      </c>
    </row>
    <row r="697" spans="1:6" x14ac:dyDescent="0.35">
      <c r="A697">
        <v>696</v>
      </c>
      <c r="B697">
        <v>14</v>
      </c>
      <c r="C697">
        <v>134</v>
      </c>
      <c r="D697">
        <v>62</v>
      </c>
      <c r="E697" s="1">
        <v>45160</v>
      </c>
      <c r="F697" s="1">
        <v>45160</v>
      </c>
    </row>
    <row r="698" spans="1:6" x14ac:dyDescent="0.35">
      <c r="A698">
        <v>2414</v>
      </c>
      <c r="B698">
        <v>2</v>
      </c>
      <c r="C698">
        <v>42</v>
      </c>
      <c r="D698">
        <v>37</v>
      </c>
      <c r="E698" s="1">
        <v>45150</v>
      </c>
      <c r="F698" s="1">
        <v>45150</v>
      </c>
    </row>
    <row r="699" spans="1:6" x14ac:dyDescent="0.35">
      <c r="A699">
        <v>2410</v>
      </c>
      <c r="B699">
        <v>37</v>
      </c>
      <c r="C699">
        <v>81</v>
      </c>
      <c r="D699">
        <v>71</v>
      </c>
      <c r="E699" s="1">
        <v>45143</v>
      </c>
      <c r="F699" s="1">
        <v>45143</v>
      </c>
    </row>
    <row r="700" spans="1:6" x14ac:dyDescent="0.35">
      <c r="A700">
        <v>2408</v>
      </c>
      <c r="B700">
        <v>44</v>
      </c>
      <c r="C700">
        <v>125</v>
      </c>
      <c r="D700">
        <v>30</v>
      </c>
      <c r="E700" s="1">
        <v>45240</v>
      </c>
      <c r="F700" s="1">
        <v>45240</v>
      </c>
    </row>
    <row r="701" spans="1:6" x14ac:dyDescent="0.35">
      <c r="A701">
        <v>2406</v>
      </c>
      <c r="B701">
        <v>19</v>
      </c>
      <c r="C701">
        <v>10</v>
      </c>
      <c r="D701">
        <v>63</v>
      </c>
      <c r="E701" s="1">
        <v>45210</v>
      </c>
      <c r="F701" s="1">
        <v>45210</v>
      </c>
    </row>
    <row r="702" spans="1:6" x14ac:dyDescent="0.35">
      <c r="A702">
        <v>2402</v>
      </c>
      <c r="B702">
        <v>19</v>
      </c>
      <c r="C702">
        <v>146</v>
      </c>
      <c r="D702">
        <v>51</v>
      </c>
      <c r="E702" s="1">
        <v>45030</v>
      </c>
      <c r="F702" s="1">
        <v>45030</v>
      </c>
    </row>
    <row r="703" spans="1:6" x14ac:dyDescent="0.35">
      <c r="A703">
        <v>702</v>
      </c>
      <c r="B703">
        <v>12</v>
      </c>
      <c r="C703">
        <v>142</v>
      </c>
      <c r="D703">
        <v>21</v>
      </c>
      <c r="E703" s="1">
        <v>45191</v>
      </c>
      <c r="F703" s="1">
        <v>45191</v>
      </c>
    </row>
    <row r="704" spans="1:6" x14ac:dyDescent="0.35">
      <c r="A704">
        <v>703</v>
      </c>
      <c r="B704">
        <v>36</v>
      </c>
      <c r="C704">
        <v>110</v>
      </c>
      <c r="D704">
        <v>60</v>
      </c>
      <c r="E704" s="1">
        <v>45096</v>
      </c>
      <c r="F704" s="1">
        <v>45096</v>
      </c>
    </row>
    <row r="705" spans="1:6" x14ac:dyDescent="0.35">
      <c r="A705">
        <v>2396</v>
      </c>
      <c r="B705">
        <v>28</v>
      </c>
      <c r="C705">
        <v>161</v>
      </c>
      <c r="D705">
        <v>69</v>
      </c>
      <c r="E705" s="1">
        <v>45050</v>
      </c>
      <c r="F705" s="1">
        <v>45050</v>
      </c>
    </row>
    <row r="706" spans="1:6" x14ac:dyDescent="0.35">
      <c r="A706">
        <v>2394</v>
      </c>
      <c r="B706">
        <v>13</v>
      </c>
      <c r="C706">
        <v>7</v>
      </c>
      <c r="D706">
        <v>27</v>
      </c>
      <c r="E706" s="1">
        <v>45283</v>
      </c>
      <c r="F706" s="1">
        <v>45283</v>
      </c>
    </row>
    <row r="707" spans="1:6" x14ac:dyDescent="0.35">
      <c r="A707">
        <v>706</v>
      </c>
      <c r="B707">
        <v>2</v>
      </c>
      <c r="C707">
        <v>189</v>
      </c>
      <c r="D707">
        <v>79</v>
      </c>
      <c r="E707" s="1">
        <v>45129</v>
      </c>
      <c r="F707" s="1">
        <v>45129</v>
      </c>
    </row>
    <row r="708" spans="1:6" x14ac:dyDescent="0.35">
      <c r="A708">
        <v>2393</v>
      </c>
      <c r="B708">
        <v>13</v>
      </c>
      <c r="C708">
        <v>29</v>
      </c>
      <c r="D708">
        <v>3</v>
      </c>
      <c r="E708" s="1">
        <v>44934</v>
      </c>
      <c r="F708" s="1">
        <v>44934</v>
      </c>
    </row>
    <row r="709" spans="1:6" x14ac:dyDescent="0.35">
      <c r="A709">
        <v>708</v>
      </c>
      <c r="B709">
        <v>1</v>
      </c>
      <c r="C709">
        <v>181</v>
      </c>
      <c r="D709">
        <v>28</v>
      </c>
      <c r="E709" s="1">
        <v>45126</v>
      </c>
      <c r="F709" s="1">
        <v>45126</v>
      </c>
    </row>
    <row r="710" spans="1:6" x14ac:dyDescent="0.35">
      <c r="A710">
        <v>2389</v>
      </c>
      <c r="B710">
        <v>47</v>
      </c>
      <c r="C710">
        <v>125</v>
      </c>
      <c r="D710">
        <v>39</v>
      </c>
      <c r="E710" s="1">
        <v>45235</v>
      </c>
      <c r="F710" s="1">
        <v>45235</v>
      </c>
    </row>
    <row r="711" spans="1:6" x14ac:dyDescent="0.35">
      <c r="A711">
        <v>710</v>
      </c>
      <c r="B711">
        <v>37</v>
      </c>
      <c r="C711">
        <v>27</v>
      </c>
      <c r="D711">
        <v>69</v>
      </c>
      <c r="E711" s="1">
        <v>44959</v>
      </c>
      <c r="F711" s="1">
        <v>44959</v>
      </c>
    </row>
    <row r="712" spans="1:6" x14ac:dyDescent="0.35">
      <c r="A712">
        <v>2386</v>
      </c>
      <c r="B712">
        <v>1</v>
      </c>
      <c r="C712">
        <v>102</v>
      </c>
      <c r="D712">
        <v>15</v>
      </c>
      <c r="E712" s="1">
        <v>44936</v>
      </c>
      <c r="F712" s="1">
        <v>44936</v>
      </c>
    </row>
    <row r="713" spans="1:6" x14ac:dyDescent="0.35">
      <c r="A713">
        <v>2385</v>
      </c>
      <c r="B713">
        <v>7</v>
      </c>
      <c r="C713">
        <v>112</v>
      </c>
      <c r="D713">
        <v>69</v>
      </c>
      <c r="E713" s="1">
        <v>45271</v>
      </c>
      <c r="F713" s="1">
        <v>45271</v>
      </c>
    </row>
    <row r="714" spans="1:6" x14ac:dyDescent="0.35">
      <c r="A714">
        <v>2383</v>
      </c>
      <c r="B714">
        <v>12</v>
      </c>
      <c r="C714">
        <v>55</v>
      </c>
      <c r="D714">
        <v>24</v>
      </c>
      <c r="E714" s="1">
        <v>45101</v>
      </c>
      <c r="F714" s="1">
        <v>45101</v>
      </c>
    </row>
    <row r="715" spans="1:6" x14ac:dyDescent="0.35">
      <c r="A715">
        <v>2379</v>
      </c>
      <c r="B715">
        <v>12</v>
      </c>
      <c r="C715">
        <v>101</v>
      </c>
      <c r="D715">
        <v>6</v>
      </c>
      <c r="E715" s="1">
        <v>45018</v>
      </c>
      <c r="F715" s="1">
        <v>45018</v>
      </c>
    </row>
    <row r="716" spans="1:6" x14ac:dyDescent="0.35">
      <c r="A716">
        <v>2374</v>
      </c>
      <c r="B716">
        <v>28</v>
      </c>
      <c r="C716">
        <v>106</v>
      </c>
      <c r="D716">
        <v>13</v>
      </c>
      <c r="E716" s="1">
        <v>45188</v>
      </c>
      <c r="F716" s="1">
        <v>45188</v>
      </c>
    </row>
    <row r="717" spans="1:6" x14ac:dyDescent="0.35">
      <c r="A717">
        <v>2372</v>
      </c>
      <c r="B717">
        <v>37</v>
      </c>
      <c r="C717">
        <v>13</v>
      </c>
      <c r="D717">
        <v>71</v>
      </c>
      <c r="E717" s="1">
        <v>45078</v>
      </c>
      <c r="F717" s="1">
        <v>45078</v>
      </c>
    </row>
    <row r="718" spans="1:6" x14ac:dyDescent="0.35">
      <c r="A718">
        <v>2369</v>
      </c>
      <c r="B718">
        <v>28</v>
      </c>
      <c r="C718">
        <v>21</v>
      </c>
      <c r="D718">
        <v>62</v>
      </c>
      <c r="E718" s="1">
        <v>45166</v>
      </c>
      <c r="F718" s="1">
        <v>45166</v>
      </c>
    </row>
    <row r="719" spans="1:6" x14ac:dyDescent="0.35">
      <c r="A719">
        <v>718</v>
      </c>
      <c r="B719">
        <v>44</v>
      </c>
      <c r="C719">
        <v>35</v>
      </c>
      <c r="D719">
        <v>41</v>
      </c>
      <c r="E719" s="1">
        <v>44970</v>
      </c>
      <c r="F719" s="1">
        <v>44970</v>
      </c>
    </row>
    <row r="720" spans="1:6" x14ac:dyDescent="0.35">
      <c r="A720">
        <v>2364</v>
      </c>
      <c r="B720">
        <v>28</v>
      </c>
      <c r="C720">
        <v>24</v>
      </c>
      <c r="D720">
        <v>6</v>
      </c>
      <c r="E720" s="1">
        <v>45249</v>
      </c>
      <c r="F720" s="1">
        <v>45249</v>
      </c>
    </row>
    <row r="721" spans="1:6" x14ac:dyDescent="0.35">
      <c r="A721">
        <v>2359</v>
      </c>
      <c r="B721">
        <v>7</v>
      </c>
      <c r="C721">
        <v>95</v>
      </c>
      <c r="D721">
        <v>66</v>
      </c>
      <c r="E721" s="1">
        <v>45267</v>
      </c>
      <c r="F721" s="1">
        <v>45267</v>
      </c>
    </row>
    <row r="722" spans="1:6" x14ac:dyDescent="0.35">
      <c r="A722">
        <v>2358</v>
      </c>
      <c r="B722">
        <v>39</v>
      </c>
      <c r="C722">
        <v>34</v>
      </c>
      <c r="D722">
        <v>46</v>
      </c>
      <c r="E722" s="1">
        <v>45277</v>
      </c>
      <c r="F722" s="1">
        <v>45277</v>
      </c>
    </row>
    <row r="723" spans="1:6" x14ac:dyDescent="0.35">
      <c r="A723">
        <v>722</v>
      </c>
      <c r="B723">
        <v>37</v>
      </c>
      <c r="C723">
        <v>99</v>
      </c>
      <c r="D723">
        <v>55</v>
      </c>
      <c r="E723" s="1">
        <v>44997</v>
      </c>
      <c r="F723" s="1">
        <v>44997</v>
      </c>
    </row>
    <row r="724" spans="1:6" x14ac:dyDescent="0.35">
      <c r="A724">
        <v>2357</v>
      </c>
      <c r="B724">
        <v>28</v>
      </c>
      <c r="C724">
        <v>189</v>
      </c>
      <c r="D724">
        <v>40</v>
      </c>
      <c r="E724" s="1">
        <v>45178</v>
      </c>
      <c r="F724" s="1">
        <v>45178</v>
      </c>
    </row>
    <row r="725" spans="1:6" x14ac:dyDescent="0.35">
      <c r="A725">
        <v>2355</v>
      </c>
      <c r="B725">
        <v>19</v>
      </c>
      <c r="C725">
        <v>166</v>
      </c>
      <c r="D725">
        <v>97</v>
      </c>
      <c r="E725" s="1">
        <v>45133</v>
      </c>
      <c r="F725" s="1">
        <v>45133</v>
      </c>
    </row>
    <row r="726" spans="1:6" x14ac:dyDescent="0.35">
      <c r="A726">
        <v>2354</v>
      </c>
      <c r="B726">
        <v>14</v>
      </c>
      <c r="C726">
        <v>42</v>
      </c>
      <c r="D726">
        <v>50</v>
      </c>
      <c r="E726" s="1">
        <v>44937</v>
      </c>
      <c r="F726" s="1">
        <v>44937</v>
      </c>
    </row>
    <row r="727" spans="1:6" x14ac:dyDescent="0.35">
      <c r="A727">
        <v>2351</v>
      </c>
      <c r="B727">
        <v>36</v>
      </c>
      <c r="C727">
        <v>155</v>
      </c>
      <c r="D727">
        <v>49</v>
      </c>
      <c r="E727" s="1">
        <v>44963</v>
      </c>
      <c r="F727" s="1">
        <v>44963</v>
      </c>
    </row>
    <row r="728" spans="1:6" x14ac:dyDescent="0.35">
      <c r="A728">
        <v>2350</v>
      </c>
      <c r="B728">
        <v>19</v>
      </c>
      <c r="C728">
        <v>83</v>
      </c>
      <c r="D728">
        <v>8</v>
      </c>
      <c r="E728" s="1">
        <v>45256</v>
      </c>
      <c r="F728" s="1">
        <v>45256</v>
      </c>
    </row>
    <row r="729" spans="1:6" x14ac:dyDescent="0.35">
      <c r="A729">
        <v>728</v>
      </c>
      <c r="B729">
        <v>13</v>
      </c>
      <c r="C729">
        <v>99</v>
      </c>
      <c r="D729">
        <v>72</v>
      </c>
      <c r="E729" s="1">
        <v>44996</v>
      </c>
      <c r="F729" s="1">
        <v>44996</v>
      </c>
    </row>
    <row r="730" spans="1:6" x14ac:dyDescent="0.35">
      <c r="A730">
        <v>2349</v>
      </c>
      <c r="B730">
        <v>9</v>
      </c>
      <c r="C730">
        <v>55</v>
      </c>
      <c r="D730">
        <v>7</v>
      </c>
      <c r="E730" s="1">
        <v>45218</v>
      </c>
      <c r="F730" s="1">
        <v>45218</v>
      </c>
    </row>
    <row r="731" spans="1:6" x14ac:dyDescent="0.35">
      <c r="A731">
        <v>2344</v>
      </c>
      <c r="B731">
        <v>2</v>
      </c>
      <c r="C731">
        <v>21</v>
      </c>
      <c r="D731">
        <v>59</v>
      </c>
      <c r="E731" s="1">
        <v>45005</v>
      </c>
      <c r="F731" s="1">
        <v>45005</v>
      </c>
    </row>
    <row r="732" spans="1:6" x14ac:dyDescent="0.35">
      <c r="A732">
        <v>2342</v>
      </c>
      <c r="B732">
        <v>44</v>
      </c>
      <c r="C732">
        <v>32</v>
      </c>
      <c r="D732">
        <v>51</v>
      </c>
      <c r="E732" s="1">
        <v>45275</v>
      </c>
      <c r="F732" s="1">
        <v>45275</v>
      </c>
    </row>
    <row r="733" spans="1:6" x14ac:dyDescent="0.35">
      <c r="A733">
        <v>732</v>
      </c>
      <c r="B733">
        <v>2</v>
      </c>
      <c r="C733">
        <v>195</v>
      </c>
      <c r="D733">
        <v>29</v>
      </c>
      <c r="E733" s="1">
        <v>45216</v>
      </c>
      <c r="F733" s="1">
        <v>45216</v>
      </c>
    </row>
    <row r="734" spans="1:6" x14ac:dyDescent="0.35">
      <c r="A734">
        <v>2339</v>
      </c>
      <c r="B734">
        <v>12</v>
      </c>
      <c r="C734">
        <v>107</v>
      </c>
      <c r="D734">
        <v>10</v>
      </c>
      <c r="E734" s="1">
        <v>45219</v>
      </c>
      <c r="F734" s="1">
        <v>45219</v>
      </c>
    </row>
    <row r="735" spans="1:6" x14ac:dyDescent="0.35">
      <c r="A735">
        <v>734</v>
      </c>
      <c r="B735">
        <v>19</v>
      </c>
      <c r="C735">
        <v>44</v>
      </c>
      <c r="D735">
        <v>100</v>
      </c>
      <c r="E735" s="1">
        <v>45202</v>
      </c>
      <c r="F735" s="1">
        <v>45202</v>
      </c>
    </row>
    <row r="736" spans="1:6" x14ac:dyDescent="0.35">
      <c r="A736">
        <v>735</v>
      </c>
      <c r="B736">
        <v>37</v>
      </c>
      <c r="C736">
        <v>191</v>
      </c>
      <c r="D736">
        <v>99</v>
      </c>
      <c r="E736" s="1">
        <v>45161</v>
      </c>
      <c r="F736" s="1">
        <v>45161</v>
      </c>
    </row>
    <row r="737" spans="1:6" x14ac:dyDescent="0.35">
      <c r="A737">
        <v>736</v>
      </c>
      <c r="B737">
        <v>36</v>
      </c>
      <c r="C737">
        <v>131</v>
      </c>
      <c r="D737">
        <v>15</v>
      </c>
      <c r="E737" s="1">
        <v>45180</v>
      </c>
      <c r="F737" s="1">
        <v>45180</v>
      </c>
    </row>
    <row r="738" spans="1:6" x14ac:dyDescent="0.35">
      <c r="A738">
        <v>2337</v>
      </c>
      <c r="B738">
        <v>37</v>
      </c>
      <c r="C738">
        <v>170</v>
      </c>
      <c r="D738">
        <v>75</v>
      </c>
      <c r="E738" s="1">
        <v>45066</v>
      </c>
      <c r="F738" s="1">
        <v>45066</v>
      </c>
    </row>
    <row r="739" spans="1:6" x14ac:dyDescent="0.35">
      <c r="A739">
        <v>2334</v>
      </c>
      <c r="B739">
        <v>47</v>
      </c>
      <c r="C739">
        <v>38</v>
      </c>
      <c r="D739">
        <v>16</v>
      </c>
      <c r="E739" s="1">
        <v>44984</v>
      </c>
      <c r="F739" s="1">
        <v>44984</v>
      </c>
    </row>
    <row r="740" spans="1:6" x14ac:dyDescent="0.35">
      <c r="A740">
        <v>739</v>
      </c>
      <c r="B740">
        <v>49</v>
      </c>
      <c r="C740">
        <v>185</v>
      </c>
      <c r="D740">
        <v>57</v>
      </c>
      <c r="E740" s="1">
        <v>44948</v>
      </c>
      <c r="F740" s="1">
        <v>44948</v>
      </c>
    </row>
    <row r="741" spans="1:6" x14ac:dyDescent="0.35">
      <c r="A741">
        <v>740</v>
      </c>
      <c r="B741">
        <v>14</v>
      </c>
      <c r="C741">
        <v>109</v>
      </c>
      <c r="D741">
        <v>14</v>
      </c>
      <c r="E741" s="1">
        <v>45206</v>
      </c>
      <c r="F741" s="1">
        <v>45206</v>
      </c>
    </row>
    <row r="742" spans="1:6" x14ac:dyDescent="0.35">
      <c r="A742">
        <v>741</v>
      </c>
      <c r="B742">
        <v>49</v>
      </c>
      <c r="C742">
        <v>64</v>
      </c>
      <c r="D742">
        <v>39</v>
      </c>
      <c r="E742" s="1">
        <v>45261</v>
      </c>
      <c r="F742" s="1">
        <v>45261</v>
      </c>
    </row>
    <row r="743" spans="1:6" x14ac:dyDescent="0.35">
      <c r="A743">
        <v>2331</v>
      </c>
      <c r="B743">
        <v>28</v>
      </c>
      <c r="C743">
        <v>30</v>
      </c>
      <c r="D743">
        <v>64</v>
      </c>
      <c r="E743" s="1">
        <v>45166</v>
      </c>
      <c r="F743" s="1">
        <v>45166</v>
      </c>
    </row>
    <row r="744" spans="1:6" x14ac:dyDescent="0.35">
      <c r="A744">
        <v>2327</v>
      </c>
      <c r="B744">
        <v>36</v>
      </c>
      <c r="C744">
        <v>169</v>
      </c>
      <c r="D744">
        <v>82</v>
      </c>
      <c r="E744" s="1">
        <v>45004</v>
      </c>
      <c r="F744" s="1">
        <v>45004</v>
      </c>
    </row>
    <row r="745" spans="1:6" x14ac:dyDescent="0.35">
      <c r="A745">
        <v>744</v>
      </c>
      <c r="B745">
        <v>14</v>
      </c>
      <c r="C745">
        <v>189</v>
      </c>
      <c r="D745">
        <v>76</v>
      </c>
      <c r="E745" s="1">
        <v>45048</v>
      </c>
      <c r="F745" s="1">
        <v>45048</v>
      </c>
    </row>
    <row r="746" spans="1:6" x14ac:dyDescent="0.35">
      <c r="A746">
        <v>2324</v>
      </c>
      <c r="B746">
        <v>19</v>
      </c>
      <c r="C746">
        <v>68</v>
      </c>
      <c r="D746">
        <v>79</v>
      </c>
      <c r="E746" s="1">
        <v>45147</v>
      </c>
      <c r="F746" s="1">
        <v>45147</v>
      </c>
    </row>
    <row r="747" spans="1:6" x14ac:dyDescent="0.35">
      <c r="A747">
        <v>746</v>
      </c>
      <c r="B747">
        <v>28</v>
      </c>
      <c r="C747">
        <v>43</v>
      </c>
      <c r="D747">
        <v>79</v>
      </c>
      <c r="E747" s="1">
        <v>45250</v>
      </c>
      <c r="F747" s="1">
        <v>45250</v>
      </c>
    </row>
    <row r="748" spans="1:6" x14ac:dyDescent="0.35">
      <c r="A748">
        <v>747</v>
      </c>
      <c r="B748">
        <v>14</v>
      </c>
      <c r="C748">
        <v>53</v>
      </c>
      <c r="D748">
        <v>8</v>
      </c>
      <c r="E748" s="1">
        <v>44998</v>
      </c>
      <c r="F748" s="1">
        <v>44998</v>
      </c>
    </row>
    <row r="749" spans="1:6" x14ac:dyDescent="0.35">
      <c r="A749">
        <v>2321</v>
      </c>
      <c r="B749">
        <v>28</v>
      </c>
      <c r="C749">
        <v>37</v>
      </c>
      <c r="D749">
        <v>34</v>
      </c>
      <c r="E749" s="1">
        <v>45198</v>
      </c>
      <c r="F749" s="1">
        <v>45198</v>
      </c>
    </row>
    <row r="750" spans="1:6" x14ac:dyDescent="0.35">
      <c r="A750">
        <v>2318</v>
      </c>
      <c r="B750">
        <v>12</v>
      </c>
      <c r="C750">
        <v>67</v>
      </c>
      <c r="D750">
        <v>22</v>
      </c>
      <c r="E750" s="1">
        <v>45224</v>
      </c>
      <c r="F750" s="1">
        <v>45224</v>
      </c>
    </row>
    <row r="751" spans="1:6" x14ac:dyDescent="0.35">
      <c r="A751">
        <v>750</v>
      </c>
      <c r="B751">
        <v>19</v>
      </c>
      <c r="C751">
        <v>75</v>
      </c>
      <c r="D751">
        <v>74</v>
      </c>
      <c r="E751" s="1">
        <v>45287</v>
      </c>
      <c r="F751" s="1">
        <v>45287</v>
      </c>
    </row>
    <row r="752" spans="1:6" x14ac:dyDescent="0.35">
      <c r="A752">
        <v>2317</v>
      </c>
      <c r="B752">
        <v>9</v>
      </c>
      <c r="C752">
        <v>144</v>
      </c>
      <c r="D752">
        <v>6</v>
      </c>
      <c r="E752" s="1">
        <v>45116</v>
      </c>
      <c r="F752" s="1">
        <v>45116</v>
      </c>
    </row>
    <row r="753" spans="1:6" x14ac:dyDescent="0.35">
      <c r="A753">
        <v>752</v>
      </c>
      <c r="B753">
        <v>49</v>
      </c>
      <c r="C753">
        <v>106</v>
      </c>
      <c r="D753">
        <v>8</v>
      </c>
      <c r="E753" s="1">
        <v>44996</v>
      </c>
      <c r="F753" s="1">
        <v>44996</v>
      </c>
    </row>
    <row r="754" spans="1:6" x14ac:dyDescent="0.35">
      <c r="A754">
        <v>2310</v>
      </c>
      <c r="B754">
        <v>28</v>
      </c>
      <c r="C754">
        <v>189</v>
      </c>
      <c r="D754">
        <v>77</v>
      </c>
      <c r="E754" s="1">
        <v>45289</v>
      </c>
      <c r="F754" s="1">
        <v>45289</v>
      </c>
    </row>
    <row r="755" spans="1:6" x14ac:dyDescent="0.35">
      <c r="A755">
        <v>2309</v>
      </c>
      <c r="B755">
        <v>14</v>
      </c>
      <c r="C755">
        <v>183</v>
      </c>
      <c r="D755">
        <v>50</v>
      </c>
      <c r="E755" s="1">
        <v>45278</v>
      </c>
      <c r="F755" s="1">
        <v>45278</v>
      </c>
    </row>
    <row r="756" spans="1:6" x14ac:dyDescent="0.35">
      <c r="A756">
        <v>2304</v>
      </c>
      <c r="B756">
        <v>2</v>
      </c>
      <c r="C756">
        <v>75</v>
      </c>
      <c r="D756">
        <v>34</v>
      </c>
      <c r="E756" s="1">
        <v>45001</v>
      </c>
      <c r="F756" s="1">
        <v>45001</v>
      </c>
    </row>
    <row r="757" spans="1:6" x14ac:dyDescent="0.35">
      <c r="A757">
        <v>2302</v>
      </c>
      <c r="B757">
        <v>19</v>
      </c>
      <c r="C757">
        <v>187</v>
      </c>
      <c r="D757">
        <v>87</v>
      </c>
      <c r="E757" s="1">
        <v>45037</v>
      </c>
      <c r="F757" s="1">
        <v>45037</v>
      </c>
    </row>
    <row r="758" spans="1:6" x14ac:dyDescent="0.35">
      <c r="A758">
        <v>2301</v>
      </c>
      <c r="B758">
        <v>28</v>
      </c>
      <c r="C758">
        <v>53</v>
      </c>
      <c r="D758">
        <v>77</v>
      </c>
      <c r="E758" s="1">
        <v>44993</v>
      </c>
      <c r="F758" s="1">
        <v>44993</v>
      </c>
    </row>
    <row r="759" spans="1:6" x14ac:dyDescent="0.35">
      <c r="A759">
        <v>2299</v>
      </c>
      <c r="B759">
        <v>14</v>
      </c>
      <c r="C759">
        <v>49</v>
      </c>
      <c r="D759">
        <v>35</v>
      </c>
      <c r="E759" s="1">
        <v>45292</v>
      </c>
      <c r="F759" s="1">
        <v>45292</v>
      </c>
    </row>
    <row r="760" spans="1:6" x14ac:dyDescent="0.35">
      <c r="A760">
        <v>2297</v>
      </c>
      <c r="B760">
        <v>28</v>
      </c>
      <c r="C760">
        <v>198</v>
      </c>
      <c r="D760">
        <v>59</v>
      </c>
      <c r="E760" s="1">
        <v>45196</v>
      </c>
      <c r="F760" s="1">
        <v>45196</v>
      </c>
    </row>
    <row r="761" spans="1:6" x14ac:dyDescent="0.35">
      <c r="A761">
        <v>2296</v>
      </c>
      <c r="B761">
        <v>37</v>
      </c>
      <c r="C761">
        <v>31</v>
      </c>
      <c r="D761">
        <v>2</v>
      </c>
      <c r="E761" s="1">
        <v>45014</v>
      </c>
      <c r="F761" s="1">
        <v>45014</v>
      </c>
    </row>
    <row r="762" spans="1:6" x14ac:dyDescent="0.35">
      <c r="A762">
        <v>2289</v>
      </c>
      <c r="B762">
        <v>12</v>
      </c>
      <c r="C762">
        <v>101</v>
      </c>
      <c r="D762">
        <v>49</v>
      </c>
      <c r="E762" s="1">
        <v>45115</v>
      </c>
      <c r="F762" s="1">
        <v>45115</v>
      </c>
    </row>
    <row r="763" spans="1:6" x14ac:dyDescent="0.35">
      <c r="A763">
        <v>762</v>
      </c>
      <c r="B763">
        <v>47</v>
      </c>
      <c r="C763">
        <v>118</v>
      </c>
      <c r="D763">
        <v>82</v>
      </c>
      <c r="E763" s="1">
        <v>44974</v>
      </c>
      <c r="F763" s="1">
        <v>44974</v>
      </c>
    </row>
    <row r="764" spans="1:6" x14ac:dyDescent="0.35">
      <c r="A764">
        <v>2288</v>
      </c>
      <c r="B764">
        <v>13</v>
      </c>
      <c r="C764">
        <v>22</v>
      </c>
      <c r="D764">
        <v>54</v>
      </c>
      <c r="E764" s="1">
        <v>45071</v>
      </c>
      <c r="F764" s="1">
        <v>45071</v>
      </c>
    </row>
    <row r="765" spans="1:6" x14ac:dyDescent="0.35">
      <c r="A765">
        <v>2287</v>
      </c>
      <c r="B765">
        <v>44</v>
      </c>
      <c r="C765">
        <v>152</v>
      </c>
      <c r="D765">
        <v>42</v>
      </c>
      <c r="E765" s="1">
        <v>45015</v>
      </c>
      <c r="F765" s="1">
        <v>45015</v>
      </c>
    </row>
    <row r="766" spans="1:6" x14ac:dyDescent="0.35">
      <c r="A766">
        <v>2284</v>
      </c>
      <c r="B766">
        <v>49</v>
      </c>
      <c r="C766">
        <v>34</v>
      </c>
      <c r="D766">
        <v>77</v>
      </c>
      <c r="E766" s="1">
        <v>45259</v>
      </c>
      <c r="F766" s="1">
        <v>45259</v>
      </c>
    </row>
    <row r="767" spans="1:6" x14ac:dyDescent="0.35">
      <c r="A767">
        <v>2282</v>
      </c>
      <c r="B767">
        <v>37</v>
      </c>
      <c r="C767">
        <v>22</v>
      </c>
      <c r="D767">
        <v>15</v>
      </c>
      <c r="E767" s="1">
        <v>45087</v>
      </c>
      <c r="F767" s="1">
        <v>45087</v>
      </c>
    </row>
    <row r="768" spans="1:6" x14ac:dyDescent="0.35">
      <c r="A768">
        <v>767</v>
      </c>
      <c r="B768">
        <v>37</v>
      </c>
      <c r="C768">
        <v>125</v>
      </c>
      <c r="D768">
        <v>44</v>
      </c>
      <c r="E768" s="1">
        <v>44993</v>
      </c>
      <c r="F768" s="1">
        <v>44993</v>
      </c>
    </row>
    <row r="769" spans="1:6" x14ac:dyDescent="0.35">
      <c r="A769">
        <v>768</v>
      </c>
      <c r="B769">
        <v>49</v>
      </c>
      <c r="C769">
        <v>13</v>
      </c>
      <c r="D769">
        <v>6</v>
      </c>
      <c r="E769" s="1">
        <v>45276</v>
      </c>
      <c r="F769" s="1">
        <v>45276</v>
      </c>
    </row>
    <row r="770" spans="1:6" x14ac:dyDescent="0.35">
      <c r="A770">
        <v>2281</v>
      </c>
      <c r="B770">
        <v>13</v>
      </c>
      <c r="C770">
        <v>161</v>
      </c>
      <c r="D770">
        <v>40</v>
      </c>
      <c r="E770" s="1">
        <v>45132</v>
      </c>
      <c r="F770" s="1">
        <v>45132</v>
      </c>
    </row>
    <row r="771" spans="1:6" x14ac:dyDescent="0.35">
      <c r="A771">
        <v>2278</v>
      </c>
      <c r="B771">
        <v>2</v>
      </c>
      <c r="C771">
        <v>196</v>
      </c>
      <c r="D771">
        <v>7</v>
      </c>
      <c r="E771" s="1">
        <v>45282</v>
      </c>
      <c r="F771" s="1">
        <v>45282</v>
      </c>
    </row>
    <row r="772" spans="1:6" x14ac:dyDescent="0.35">
      <c r="A772">
        <v>771</v>
      </c>
      <c r="B772">
        <v>28</v>
      </c>
      <c r="C772">
        <v>52</v>
      </c>
      <c r="D772">
        <v>89</v>
      </c>
      <c r="E772" s="1">
        <v>44927</v>
      </c>
      <c r="F772" s="1">
        <v>44927</v>
      </c>
    </row>
    <row r="773" spans="1:6" x14ac:dyDescent="0.35">
      <c r="A773">
        <v>2270</v>
      </c>
      <c r="B773">
        <v>14</v>
      </c>
      <c r="C773">
        <v>42</v>
      </c>
      <c r="D773">
        <v>57</v>
      </c>
      <c r="E773" s="1">
        <v>45079</v>
      </c>
      <c r="F773" s="1">
        <v>45079</v>
      </c>
    </row>
    <row r="774" spans="1:6" x14ac:dyDescent="0.35">
      <c r="A774">
        <v>2268</v>
      </c>
      <c r="B774">
        <v>1</v>
      </c>
      <c r="C774">
        <v>101</v>
      </c>
      <c r="D774">
        <v>33</v>
      </c>
      <c r="E774" s="1">
        <v>45125</v>
      </c>
      <c r="F774" s="1">
        <v>45125</v>
      </c>
    </row>
    <row r="775" spans="1:6" x14ac:dyDescent="0.35">
      <c r="A775">
        <v>2265</v>
      </c>
      <c r="B775">
        <v>36</v>
      </c>
      <c r="C775">
        <v>99</v>
      </c>
      <c r="D775">
        <v>40</v>
      </c>
      <c r="E775" s="1">
        <v>45056</v>
      </c>
      <c r="F775" s="1">
        <v>45056</v>
      </c>
    </row>
    <row r="776" spans="1:6" x14ac:dyDescent="0.35">
      <c r="A776">
        <v>2256</v>
      </c>
      <c r="B776">
        <v>12</v>
      </c>
      <c r="C776">
        <v>55</v>
      </c>
      <c r="D776">
        <v>36</v>
      </c>
      <c r="E776" s="1">
        <v>44981</v>
      </c>
      <c r="F776" s="1">
        <v>44981</v>
      </c>
    </row>
    <row r="777" spans="1:6" x14ac:dyDescent="0.35">
      <c r="A777">
        <v>2255</v>
      </c>
      <c r="B777">
        <v>28</v>
      </c>
      <c r="C777">
        <v>56</v>
      </c>
      <c r="D777">
        <v>19</v>
      </c>
      <c r="E777" s="1">
        <v>45047</v>
      </c>
      <c r="F777" s="1">
        <v>45047</v>
      </c>
    </row>
    <row r="778" spans="1:6" x14ac:dyDescent="0.35">
      <c r="A778">
        <v>777</v>
      </c>
      <c r="B778">
        <v>28</v>
      </c>
      <c r="C778">
        <v>168</v>
      </c>
      <c r="D778">
        <v>12</v>
      </c>
      <c r="E778" s="1">
        <v>45046</v>
      </c>
      <c r="F778" s="1">
        <v>45046</v>
      </c>
    </row>
    <row r="779" spans="1:6" x14ac:dyDescent="0.35">
      <c r="A779">
        <v>778</v>
      </c>
      <c r="B779">
        <v>7</v>
      </c>
      <c r="C779">
        <v>1</v>
      </c>
      <c r="D779">
        <v>28</v>
      </c>
      <c r="E779" s="1">
        <v>45287</v>
      </c>
      <c r="F779" s="1">
        <v>45287</v>
      </c>
    </row>
    <row r="780" spans="1:6" x14ac:dyDescent="0.35">
      <c r="A780">
        <v>2245</v>
      </c>
      <c r="B780">
        <v>47</v>
      </c>
      <c r="C780">
        <v>125</v>
      </c>
      <c r="D780">
        <v>3</v>
      </c>
      <c r="E780" s="1">
        <v>44948</v>
      </c>
      <c r="F780" s="1">
        <v>44948</v>
      </c>
    </row>
    <row r="781" spans="1:6" x14ac:dyDescent="0.35">
      <c r="A781">
        <v>2244</v>
      </c>
      <c r="B781">
        <v>36</v>
      </c>
      <c r="C781">
        <v>46</v>
      </c>
      <c r="D781">
        <v>83</v>
      </c>
      <c r="E781" s="1">
        <v>45264</v>
      </c>
      <c r="F781" s="1">
        <v>45264</v>
      </c>
    </row>
    <row r="782" spans="1:6" x14ac:dyDescent="0.35">
      <c r="A782">
        <v>781</v>
      </c>
      <c r="B782">
        <v>1</v>
      </c>
      <c r="C782">
        <v>179</v>
      </c>
      <c r="D782">
        <v>44</v>
      </c>
      <c r="E782" s="1">
        <v>44931</v>
      </c>
      <c r="F782" s="1">
        <v>44931</v>
      </c>
    </row>
    <row r="783" spans="1:6" x14ac:dyDescent="0.35">
      <c r="A783">
        <v>782</v>
      </c>
      <c r="B783">
        <v>28</v>
      </c>
      <c r="C783">
        <v>178</v>
      </c>
      <c r="D783">
        <v>17</v>
      </c>
      <c r="E783" s="1">
        <v>44988</v>
      </c>
      <c r="F783" s="1">
        <v>44988</v>
      </c>
    </row>
    <row r="784" spans="1:6" x14ac:dyDescent="0.35">
      <c r="A784">
        <v>2243</v>
      </c>
      <c r="B784">
        <v>2</v>
      </c>
      <c r="C784">
        <v>67</v>
      </c>
      <c r="D784">
        <v>36</v>
      </c>
      <c r="E784" s="1">
        <v>44996</v>
      </c>
      <c r="F784" s="1">
        <v>44996</v>
      </c>
    </row>
    <row r="785" spans="1:6" x14ac:dyDescent="0.35">
      <c r="A785">
        <v>784</v>
      </c>
      <c r="B785">
        <v>47</v>
      </c>
      <c r="C785">
        <v>27</v>
      </c>
      <c r="D785">
        <v>14</v>
      </c>
      <c r="E785" s="1">
        <v>44972</v>
      </c>
      <c r="F785" s="1">
        <v>44972</v>
      </c>
    </row>
    <row r="786" spans="1:6" x14ac:dyDescent="0.35">
      <c r="A786">
        <v>2242</v>
      </c>
      <c r="B786">
        <v>13</v>
      </c>
      <c r="C786">
        <v>41</v>
      </c>
      <c r="D786">
        <v>35</v>
      </c>
      <c r="E786" s="1">
        <v>44945</v>
      </c>
      <c r="F786" s="1">
        <v>44945</v>
      </c>
    </row>
    <row r="787" spans="1:6" x14ac:dyDescent="0.35">
      <c r="A787">
        <v>2241</v>
      </c>
      <c r="B787">
        <v>28</v>
      </c>
      <c r="C787">
        <v>109</v>
      </c>
      <c r="D787">
        <v>83</v>
      </c>
      <c r="E787" s="1">
        <v>45213</v>
      </c>
      <c r="F787" s="1">
        <v>45213</v>
      </c>
    </row>
    <row r="788" spans="1:6" x14ac:dyDescent="0.35">
      <c r="A788">
        <v>787</v>
      </c>
      <c r="B788">
        <v>44</v>
      </c>
      <c r="C788">
        <v>37</v>
      </c>
      <c r="D788">
        <v>9</v>
      </c>
      <c r="E788" s="1">
        <v>45255</v>
      </c>
      <c r="F788" s="1">
        <v>45255</v>
      </c>
    </row>
    <row r="789" spans="1:6" x14ac:dyDescent="0.35">
      <c r="A789">
        <v>788</v>
      </c>
      <c r="B789">
        <v>37</v>
      </c>
      <c r="C789">
        <v>3</v>
      </c>
      <c r="D789">
        <v>79</v>
      </c>
      <c r="E789" s="1">
        <v>45198</v>
      </c>
      <c r="F789" s="1">
        <v>45198</v>
      </c>
    </row>
    <row r="790" spans="1:6" x14ac:dyDescent="0.35">
      <c r="A790">
        <v>2234</v>
      </c>
      <c r="B790">
        <v>49</v>
      </c>
      <c r="C790">
        <v>77</v>
      </c>
      <c r="D790">
        <v>56</v>
      </c>
      <c r="E790" s="1">
        <v>45277</v>
      </c>
      <c r="F790" s="1">
        <v>45277</v>
      </c>
    </row>
    <row r="791" spans="1:6" x14ac:dyDescent="0.35">
      <c r="A791">
        <v>2231</v>
      </c>
      <c r="B791">
        <v>37</v>
      </c>
      <c r="C791">
        <v>187</v>
      </c>
      <c r="D791">
        <v>81</v>
      </c>
      <c r="E791" s="1">
        <v>45149</v>
      </c>
      <c r="F791" s="1">
        <v>45149</v>
      </c>
    </row>
    <row r="792" spans="1:6" x14ac:dyDescent="0.35">
      <c r="A792">
        <v>2228</v>
      </c>
      <c r="B792">
        <v>37</v>
      </c>
      <c r="C792">
        <v>128</v>
      </c>
      <c r="D792">
        <v>28</v>
      </c>
      <c r="E792" s="1">
        <v>45022</v>
      </c>
      <c r="F792" s="1">
        <v>45022</v>
      </c>
    </row>
    <row r="793" spans="1:6" x14ac:dyDescent="0.35">
      <c r="A793">
        <v>2226</v>
      </c>
      <c r="B793">
        <v>49</v>
      </c>
      <c r="C793">
        <v>141</v>
      </c>
      <c r="D793">
        <v>24</v>
      </c>
      <c r="E793" s="1">
        <v>45270</v>
      </c>
      <c r="F793" s="1">
        <v>45270</v>
      </c>
    </row>
    <row r="794" spans="1:6" x14ac:dyDescent="0.35">
      <c r="A794">
        <v>2224</v>
      </c>
      <c r="B794">
        <v>13</v>
      </c>
      <c r="C794">
        <v>107</v>
      </c>
      <c r="D794">
        <v>52</v>
      </c>
      <c r="E794" s="1">
        <v>45087</v>
      </c>
      <c r="F794" s="1">
        <v>45087</v>
      </c>
    </row>
    <row r="795" spans="1:6" x14ac:dyDescent="0.35">
      <c r="A795">
        <v>794</v>
      </c>
      <c r="B795">
        <v>28</v>
      </c>
      <c r="C795">
        <v>81</v>
      </c>
      <c r="D795">
        <v>18</v>
      </c>
      <c r="E795" s="1">
        <v>45106</v>
      </c>
      <c r="F795" s="1">
        <v>45106</v>
      </c>
    </row>
    <row r="796" spans="1:6" x14ac:dyDescent="0.35">
      <c r="A796">
        <v>2223</v>
      </c>
      <c r="B796">
        <v>28</v>
      </c>
      <c r="C796">
        <v>170</v>
      </c>
      <c r="D796">
        <v>70</v>
      </c>
      <c r="E796" s="1">
        <v>45080</v>
      </c>
      <c r="F796" s="1">
        <v>45080</v>
      </c>
    </row>
    <row r="797" spans="1:6" x14ac:dyDescent="0.35">
      <c r="A797">
        <v>796</v>
      </c>
      <c r="B797">
        <v>36</v>
      </c>
      <c r="C797">
        <v>154</v>
      </c>
      <c r="D797">
        <v>77</v>
      </c>
      <c r="E797" s="1">
        <v>45054</v>
      </c>
      <c r="F797" s="1">
        <v>45054</v>
      </c>
    </row>
    <row r="798" spans="1:6" x14ac:dyDescent="0.35">
      <c r="A798">
        <v>797</v>
      </c>
      <c r="B798">
        <v>19</v>
      </c>
      <c r="C798">
        <v>200</v>
      </c>
      <c r="D798">
        <v>89</v>
      </c>
      <c r="E798" s="1">
        <v>45238</v>
      </c>
      <c r="F798" s="1">
        <v>45238</v>
      </c>
    </row>
    <row r="799" spans="1:6" x14ac:dyDescent="0.35">
      <c r="A799">
        <v>2221</v>
      </c>
      <c r="B799">
        <v>28</v>
      </c>
      <c r="C799">
        <v>54</v>
      </c>
      <c r="D799">
        <v>45</v>
      </c>
      <c r="E799" s="1">
        <v>45170</v>
      </c>
      <c r="F799" s="1">
        <v>45170</v>
      </c>
    </row>
    <row r="800" spans="1:6" x14ac:dyDescent="0.35">
      <c r="A800">
        <v>799</v>
      </c>
      <c r="B800">
        <v>39</v>
      </c>
      <c r="C800">
        <v>131</v>
      </c>
      <c r="D800">
        <v>25</v>
      </c>
      <c r="E800" s="1">
        <v>45192</v>
      </c>
      <c r="F800" s="1">
        <v>45192</v>
      </c>
    </row>
    <row r="801" spans="1:6" x14ac:dyDescent="0.35">
      <c r="A801">
        <v>800</v>
      </c>
      <c r="B801">
        <v>19</v>
      </c>
      <c r="C801">
        <v>166</v>
      </c>
      <c r="D801">
        <v>7</v>
      </c>
      <c r="E801" s="1">
        <v>45127</v>
      </c>
      <c r="F801" s="1">
        <v>45127</v>
      </c>
    </row>
    <row r="802" spans="1:6" x14ac:dyDescent="0.35">
      <c r="A802">
        <v>2219</v>
      </c>
      <c r="B802">
        <v>7</v>
      </c>
      <c r="C802">
        <v>152</v>
      </c>
      <c r="D802">
        <v>44</v>
      </c>
      <c r="E802" s="1">
        <v>45223</v>
      </c>
      <c r="F802" s="1">
        <v>45223</v>
      </c>
    </row>
    <row r="803" spans="1:6" x14ac:dyDescent="0.35">
      <c r="A803">
        <v>2217</v>
      </c>
      <c r="B803">
        <v>37</v>
      </c>
      <c r="C803">
        <v>103</v>
      </c>
      <c r="D803">
        <v>29</v>
      </c>
      <c r="E803" s="1">
        <v>45079</v>
      </c>
      <c r="F803" s="1">
        <v>45079</v>
      </c>
    </row>
    <row r="804" spans="1:6" x14ac:dyDescent="0.35">
      <c r="A804">
        <v>2216</v>
      </c>
      <c r="B804">
        <v>19</v>
      </c>
      <c r="C804">
        <v>68</v>
      </c>
      <c r="D804">
        <v>7</v>
      </c>
      <c r="E804" s="1">
        <v>45036</v>
      </c>
      <c r="F804" s="1">
        <v>45036</v>
      </c>
    </row>
    <row r="805" spans="1:6" x14ac:dyDescent="0.35">
      <c r="A805">
        <v>804</v>
      </c>
      <c r="B805">
        <v>9</v>
      </c>
      <c r="C805">
        <v>100</v>
      </c>
      <c r="D805">
        <v>73</v>
      </c>
      <c r="E805" s="1">
        <v>45089</v>
      </c>
      <c r="F805" s="1">
        <v>45089</v>
      </c>
    </row>
    <row r="806" spans="1:6" x14ac:dyDescent="0.35">
      <c r="A806">
        <v>2210</v>
      </c>
      <c r="B806">
        <v>37</v>
      </c>
      <c r="C806">
        <v>26</v>
      </c>
      <c r="D806">
        <v>63</v>
      </c>
      <c r="E806" s="1">
        <v>45092</v>
      </c>
      <c r="F806" s="1">
        <v>45092</v>
      </c>
    </row>
    <row r="807" spans="1:6" x14ac:dyDescent="0.35">
      <c r="A807">
        <v>806</v>
      </c>
      <c r="B807">
        <v>49</v>
      </c>
      <c r="C807">
        <v>121</v>
      </c>
      <c r="D807">
        <v>99</v>
      </c>
      <c r="E807" s="1">
        <v>45015</v>
      </c>
      <c r="F807" s="1">
        <v>45015</v>
      </c>
    </row>
    <row r="808" spans="1:6" x14ac:dyDescent="0.35">
      <c r="A808">
        <v>807</v>
      </c>
      <c r="B808">
        <v>2</v>
      </c>
      <c r="C808">
        <v>151</v>
      </c>
      <c r="D808">
        <v>9</v>
      </c>
      <c r="E808" s="1">
        <v>44964</v>
      </c>
      <c r="F808" s="1">
        <v>44964</v>
      </c>
    </row>
    <row r="809" spans="1:6" x14ac:dyDescent="0.35">
      <c r="A809">
        <v>2195</v>
      </c>
      <c r="B809">
        <v>44</v>
      </c>
      <c r="C809">
        <v>91</v>
      </c>
      <c r="D809">
        <v>99</v>
      </c>
      <c r="E809" s="1">
        <v>45242</v>
      </c>
      <c r="F809" s="1">
        <v>45242</v>
      </c>
    </row>
    <row r="810" spans="1:6" x14ac:dyDescent="0.35">
      <c r="A810">
        <v>2191</v>
      </c>
      <c r="B810">
        <v>36</v>
      </c>
      <c r="C810">
        <v>176</v>
      </c>
      <c r="D810">
        <v>70</v>
      </c>
      <c r="E810" s="1">
        <v>45264</v>
      </c>
      <c r="F810" s="1">
        <v>45264</v>
      </c>
    </row>
    <row r="811" spans="1:6" x14ac:dyDescent="0.35">
      <c r="A811">
        <v>2190</v>
      </c>
      <c r="B811">
        <v>37</v>
      </c>
      <c r="C811">
        <v>173</v>
      </c>
      <c r="D811">
        <v>63</v>
      </c>
      <c r="E811" s="1">
        <v>44983</v>
      </c>
      <c r="F811" s="1">
        <v>44983</v>
      </c>
    </row>
    <row r="812" spans="1:6" x14ac:dyDescent="0.35">
      <c r="A812">
        <v>811</v>
      </c>
      <c r="B812">
        <v>28</v>
      </c>
      <c r="C812">
        <v>180</v>
      </c>
      <c r="D812">
        <v>52</v>
      </c>
      <c r="E812" s="1">
        <v>45139</v>
      </c>
      <c r="F812" s="1">
        <v>45139</v>
      </c>
    </row>
    <row r="813" spans="1:6" x14ac:dyDescent="0.35">
      <c r="A813">
        <v>2183</v>
      </c>
      <c r="B813">
        <v>2</v>
      </c>
      <c r="C813">
        <v>196</v>
      </c>
      <c r="D813">
        <v>5</v>
      </c>
      <c r="E813" s="1">
        <v>45206</v>
      </c>
      <c r="F813" s="1">
        <v>45206</v>
      </c>
    </row>
    <row r="814" spans="1:6" x14ac:dyDescent="0.35">
      <c r="A814">
        <v>2176</v>
      </c>
      <c r="B814">
        <v>12</v>
      </c>
      <c r="C814">
        <v>98</v>
      </c>
      <c r="D814">
        <v>78</v>
      </c>
      <c r="E814" s="1">
        <v>44940</v>
      </c>
      <c r="F814" s="1">
        <v>44940</v>
      </c>
    </row>
    <row r="815" spans="1:6" x14ac:dyDescent="0.35">
      <c r="A815">
        <v>2174</v>
      </c>
      <c r="B815">
        <v>2</v>
      </c>
      <c r="C815">
        <v>26</v>
      </c>
      <c r="D815">
        <v>95</v>
      </c>
      <c r="E815" s="1">
        <v>44995</v>
      </c>
      <c r="F815" s="1">
        <v>44995</v>
      </c>
    </row>
    <row r="816" spans="1:6" x14ac:dyDescent="0.35">
      <c r="A816">
        <v>2172</v>
      </c>
      <c r="B816">
        <v>7</v>
      </c>
      <c r="C816">
        <v>32</v>
      </c>
      <c r="D816">
        <v>33</v>
      </c>
      <c r="E816" s="1">
        <v>45159</v>
      </c>
      <c r="F816" s="1">
        <v>45159</v>
      </c>
    </row>
    <row r="817" spans="1:6" x14ac:dyDescent="0.35">
      <c r="A817">
        <v>2170</v>
      </c>
      <c r="B817">
        <v>39</v>
      </c>
      <c r="C817">
        <v>104</v>
      </c>
      <c r="D817">
        <v>63</v>
      </c>
      <c r="E817" s="1">
        <v>45268</v>
      </c>
      <c r="F817" s="1">
        <v>45268</v>
      </c>
    </row>
    <row r="818" spans="1:6" x14ac:dyDescent="0.35">
      <c r="A818">
        <v>2167</v>
      </c>
      <c r="B818">
        <v>49</v>
      </c>
      <c r="C818">
        <v>183</v>
      </c>
      <c r="D818">
        <v>99</v>
      </c>
      <c r="E818" s="1">
        <v>45069</v>
      </c>
      <c r="F818" s="1">
        <v>45069</v>
      </c>
    </row>
    <row r="819" spans="1:6" x14ac:dyDescent="0.35">
      <c r="A819">
        <v>818</v>
      </c>
      <c r="B819">
        <v>28</v>
      </c>
      <c r="C819">
        <v>187</v>
      </c>
      <c r="D819">
        <v>31</v>
      </c>
      <c r="E819" s="1">
        <v>45284</v>
      </c>
      <c r="F819" s="1">
        <v>45284</v>
      </c>
    </row>
    <row r="820" spans="1:6" x14ac:dyDescent="0.35">
      <c r="A820">
        <v>2166</v>
      </c>
      <c r="B820">
        <v>28</v>
      </c>
      <c r="C820">
        <v>186</v>
      </c>
      <c r="D820">
        <v>64</v>
      </c>
      <c r="E820" s="1">
        <v>45046</v>
      </c>
      <c r="F820" s="1">
        <v>45046</v>
      </c>
    </row>
    <row r="821" spans="1:6" x14ac:dyDescent="0.35">
      <c r="A821">
        <v>2165</v>
      </c>
      <c r="B821">
        <v>39</v>
      </c>
      <c r="C821">
        <v>104</v>
      </c>
      <c r="D821">
        <v>16</v>
      </c>
      <c r="E821" s="1">
        <v>45029</v>
      </c>
      <c r="F821" s="1">
        <v>45029</v>
      </c>
    </row>
    <row r="822" spans="1:6" x14ac:dyDescent="0.35">
      <c r="A822">
        <v>2163</v>
      </c>
      <c r="B822">
        <v>7</v>
      </c>
      <c r="C822">
        <v>190</v>
      </c>
      <c r="D822">
        <v>22</v>
      </c>
      <c r="E822" s="1">
        <v>45229</v>
      </c>
      <c r="F822" s="1">
        <v>45229</v>
      </c>
    </row>
    <row r="823" spans="1:6" x14ac:dyDescent="0.35">
      <c r="A823">
        <v>2161</v>
      </c>
      <c r="B823">
        <v>44</v>
      </c>
      <c r="C823">
        <v>22</v>
      </c>
      <c r="D823">
        <v>16</v>
      </c>
      <c r="E823" s="1">
        <v>45264</v>
      </c>
      <c r="F823" s="1">
        <v>45264</v>
      </c>
    </row>
    <row r="824" spans="1:6" x14ac:dyDescent="0.35">
      <c r="A824">
        <v>2159</v>
      </c>
      <c r="B824">
        <v>44</v>
      </c>
      <c r="C824">
        <v>126</v>
      </c>
      <c r="D824">
        <v>87</v>
      </c>
      <c r="E824" s="1">
        <v>44933</v>
      </c>
      <c r="F824" s="1">
        <v>44933</v>
      </c>
    </row>
    <row r="825" spans="1:6" x14ac:dyDescent="0.35">
      <c r="A825">
        <v>2158</v>
      </c>
      <c r="B825">
        <v>44</v>
      </c>
      <c r="C825">
        <v>95</v>
      </c>
      <c r="D825">
        <v>23</v>
      </c>
      <c r="E825" s="1">
        <v>45170</v>
      </c>
      <c r="F825" s="1">
        <v>45170</v>
      </c>
    </row>
    <row r="826" spans="1:6" x14ac:dyDescent="0.35">
      <c r="A826">
        <v>2157</v>
      </c>
      <c r="B826">
        <v>28</v>
      </c>
      <c r="C826">
        <v>49</v>
      </c>
      <c r="D826">
        <v>9</v>
      </c>
      <c r="E826" s="1">
        <v>45075</v>
      </c>
      <c r="F826" s="1">
        <v>45075</v>
      </c>
    </row>
    <row r="827" spans="1:6" x14ac:dyDescent="0.35">
      <c r="A827">
        <v>2151</v>
      </c>
      <c r="B827">
        <v>9</v>
      </c>
      <c r="C827">
        <v>127</v>
      </c>
      <c r="D827">
        <v>98</v>
      </c>
      <c r="E827" s="1">
        <v>45193</v>
      </c>
      <c r="F827" s="1">
        <v>45193</v>
      </c>
    </row>
    <row r="828" spans="1:6" x14ac:dyDescent="0.35">
      <c r="A828">
        <v>827</v>
      </c>
      <c r="B828">
        <v>47</v>
      </c>
      <c r="C828">
        <v>31</v>
      </c>
      <c r="D828">
        <v>99</v>
      </c>
      <c r="E828" s="1">
        <v>45064</v>
      </c>
      <c r="F828" s="1">
        <v>45064</v>
      </c>
    </row>
    <row r="829" spans="1:6" x14ac:dyDescent="0.35">
      <c r="A829">
        <v>2147</v>
      </c>
      <c r="B829">
        <v>44</v>
      </c>
      <c r="C829">
        <v>28</v>
      </c>
      <c r="D829">
        <v>24</v>
      </c>
      <c r="E829" s="1">
        <v>45152</v>
      </c>
      <c r="F829" s="1">
        <v>45152</v>
      </c>
    </row>
    <row r="830" spans="1:6" x14ac:dyDescent="0.35">
      <c r="A830">
        <v>2144</v>
      </c>
      <c r="B830">
        <v>1</v>
      </c>
      <c r="C830">
        <v>186</v>
      </c>
      <c r="D830">
        <v>13</v>
      </c>
      <c r="E830" s="1">
        <v>45202</v>
      </c>
      <c r="F830" s="1">
        <v>45202</v>
      </c>
    </row>
    <row r="831" spans="1:6" x14ac:dyDescent="0.35">
      <c r="A831">
        <v>2143</v>
      </c>
      <c r="B831">
        <v>19</v>
      </c>
      <c r="C831">
        <v>44</v>
      </c>
      <c r="D831">
        <v>97</v>
      </c>
      <c r="E831" s="1">
        <v>45025</v>
      </c>
      <c r="F831" s="1">
        <v>45025</v>
      </c>
    </row>
    <row r="832" spans="1:6" x14ac:dyDescent="0.35">
      <c r="A832">
        <v>2141</v>
      </c>
      <c r="B832">
        <v>7</v>
      </c>
      <c r="C832">
        <v>149</v>
      </c>
      <c r="D832">
        <v>98</v>
      </c>
      <c r="E832" s="1">
        <v>44961</v>
      </c>
      <c r="F832" s="1">
        <v>44961</v>
      </c>
    </row>
    <row r="833" spans="1:6" x14ac:dyDescent="0.35">
      <c r="A833">
        <v>832</v>
      </c>
      <c r="B833">
        <v>37</v>
      </c>
      <c r="C833">
        <v>43</v>
      </c>
      <c r="D833">
        <v>48</v>
      </c>
      <c r="E833" s="1">
        <v>45182</v>
      </c>
      <c r="F833" s="1">
        <v>45182</v>
      </c>
    </row>
    <row r="834" spans="1:6" x14ac:dyDescent="0.35">
      <c r="A834">
        <v>2137</v>
      </c>
      <c r="B834">
        <v>2</v>
      </c>
      <c r="C834">
        <v>24</v>
      </c>
      <c r="D834">
        <v>19</v>
      </c>
      <c r="E834" s="1">
        <v>45106</v>
      </c>
      <c r="F834" s="1">
        <v>45106</v>
      </c>
    </row>
    <row r="835" spans="1:6" x14ac:dyDescent="0.35">
      <c r="A835">
        <v>834</v>
      </c>
      <c r="B835">
        <v>44</v>
      </c>
      <c r="C835">
        <v>186</v>
      </c>
      <c r="D835">
        <v>15</v>
      </c>
      <c r="E835" s="1">
        <v>45220</v>
      </c>
      <c r="F835" s="1">
        <v>45220</v>
      </c>
    </row>
    <row r="836" spans="1:6" x14ac:dyDescent="0.35">
      <c r="A836">
        <v>2136</v>
      </c>
      <c r="B836">
        <v>13</v>
      </c>
      <c r="C836">
        <v>48</v>
      </c>
      <c r="D836">
        <v>86</v>
      </c>
      <c r="E836" s="1">
        <v>45227</v>
      </c>
      <c r="F836" s="1">
        <v>45227</v>
      </c>
    </row>
    <row r="837" spans="1:6" x14ac:dyDescent="0.35">
      <c r="A837">
        <v>836</v>
      </c>
      <c r="B837">
        <v>1</v>
      </c>
      <c r="C837">
        <v>63</v>
      </c>
      <c r="D837">
        <v>6</v>
      </c>
      <c r="E837" s="1">
        <v>44949</v>
      </c>
      <c r="F837" s="1">
        <v>44949</v>
      </c>
    </row>
    <row r="838" spans="1:6" x14ac:dyDescent="0.35">
      <c r="A838">
        <v>2131</v>
      </c>
      <c r="B838">
        <v>7</v>
      </c>
      <c r="C838">
        <v>9</v>
      </c>
      <c r="D838">
        <v>85</v>
      </c>
      <c r="E838" s="1">
        <v>45027</v>
      </c>
      <c r="F838" s="1">
        <v>45027</v>
      </c>
    </row>
    <row r="839" spans="1:6" x14ac:dyDescent="0.35">
      <c r="A839">
        <v>2130</v>
      </c>
      <c r="B839">
        <v>49</v>
      </c>
      <c r="C839">
        <v>111</v>
      </c>
      <c r="D839">
        <v>6</v>
      </c>
      <c r="E839" s="1">
        <v>45174</v>
      </c>
      <c r="F839" s="1">
        <v>45174</v>
      </c>
    </row>
    <row r="840" spans="1:6" x14ac:dyDescent="0.35">
      <c r="A840">
        <v>2124</v>
      </c>
      <c r="B840">
        <v>12</v>
      </c>
      <c r="C840">
        <v>182</v>
      </c>
      <c r="D840">
        <v>39</v>
      </c>
      <c r="E840" s="1">
        <v>45102</v>
      </c>
      <c r="F840" s="1">
        <v>45102</v>
      </c>
    </row>
    <row r="841" spans="1:6" x14ac:dyDescent="0.35">
      <c r="A841">
        <v>2123</v>
      </c>
      <c r="B841">
        <v>39</v>
      </c>
      <c r="C841">
        <v>134</v>
      </c>
      <c r="D841">
        <v>98</v>
      </c>
      <c r="E841" s="1">
        <v>45153</v>
      </c>
      <c r="F841" s="1">
        <v>45153</v>
      </c>
    </row>
    <row r="842" spans="1:6" x14ac:dyDescent="0.35">
      <c r="A842">
        <v>2121</v>
      </c>
      <c r="B842">
        <v>2</v>
      </c>
      <c r="C842">
        <v>123</v>
      </c>
      <c r="D842">
        <v>45</v>
      </c>
      <c r="E842" s="1">
        <v>44994</v>
      </c>
      <c r="F842" s="1">
        <v>44994</v>
      </c>
    </row>
    <row r="843" spans="1:6" x14ac:dyDescent="0.35">
      <c r="A843">
        <v>2117</v>
      </c>
      <c r="B843">
        <v>13</v>
      </c>
      <c r="C843">
        <v>144</v>
      </c>
      <c r="D843">
        <v>79</v>
      </c>
      <c r="E843" s="1">
        <v>45040</v>
      </c>
      <c r="F843" s="1">
        <v>45040</v>
      </c>
    </row>
    <row r="844" spans="1:6" x14ac:dyDescent="0.35">
      <c r="A844">
        <v>2116</v>
      </c>
      <c r="B844">
        <v>14</v>
      </c>
      <c r="C844">
        <v>40</v>
      </c>
      <c r="D844">
        <v>65</v>
      </c>
      <c r="E844" s="1">
        <v>44979</v>
      </c>
      <c r="F844" s="1">
        <v>44979</v>
      </c>
    </row>
    <row r="845" spans="1:6" x14ac:dyDescent="0.35">
      <c r="A845">
        <v>2109</v>
      </c>
      <c r="B845">
        <v>39</v>
      </c>
      <c r="C845">
        <v>193</v>
      </c>
      <c r="D845">
        <v>22</v>
      </c>
      <c r="E845" s="1">
        <v>44975</v>
      </c>
      <c r="F845" s="1">
        <v>44975</v>
      </c>
    </row>
    <row r="846" spans="1:6" x14ac:dyDescent="0.35">
      <c r="A846">
        <v>2101</v>
      </c>
      <c r="B846">
        <v>47</v>
      </c>
      <c r="C846">
        <v>148</v>
      </c>
      <c r="D846">
        <v>3</v>
      </c>
      <c r="E846" s="1">
        <v>45189</v>
      </c>
      <c r="F846" s="1">
        <v>45189</v>
      </c>
    </row>
    <row r="847" spans="1:6" x14ac:dyDescent="0.35">
      <c r="A847">
        <v>846</v>
      </c>
      <c r="B847">
        <v>1</v>
      </c>
      <c r="C847">
        <v>95</v>
      </c>
      <c r="D847">
        <v>26</v>
      </c>
      <c r="E847" s="1">
        <v>45160</v>
      </c>
      <c r="F847" s="1">
        <v>45160</v>
      </c>
    </row>
    <row r="848" spans="1:6" x14ac:dyDescent="0.35">
      <c r="A848">
        <v>847</v>
      </c>
      <c r="B848">
        <v>37</v>
      </c>
      <c r="C848">
        <v>78</v>
      </c>
      <c r="D848">
        <v>95</v>
      </c>
      <c r="E848" s="1">
        <v>45076</v>
      </c>
      <c r="F848" s="1">
        <v>45076</v>
      </c>
    </row>
    <row r="849" spans="1:6" x14ac:dyDescent="0.35">
      <c r="A849">
        <v>2094</v>
      </c>
      <c r="B849">
        <v>19</v>
      </c>
      <c r="C849">
        <v>107</v>
      </c>
      <c r="D849">
        <v>23</v>
      </c>
      <c r="E849" s="1">
        <v>45267</v>
      </c>
      <c r="F849" s="1">
        <v>45267</v>
      </c>
    </row>
    <row r="850" spans="1:6" x14ac:dyDescent="0.35">
      <c r="A850">
        <v>2088</v>
      </c>
      <c r="B850">
        <v>12</v>
      </c>
      <c r="C850">
        <v>98</v>
      </c>
      <c r="D850">
        <v>38</v>
      </c>
      <c r="E850" s="1">
        <v>45029</v>
      </c>
      <c r="F850" s="1">
        <v>45029</v>
      </c>
    </row>
    <row r="851" spans="1:6" x14ac:dyDescent="0.35">
      <c r="A851">
        <v>850</v>
      </c>
      <c r="B851">
        <v>47</v>
      </c>
      <c r="C851">
        <v>140</v>
      </c>
      <c r="D851">
        <v>98</v>
      </c>
      <c r="E851" s="1">
        <v>45027</v>
      </c>
      <c r="F851" s="1">
        <v>45027</v>
      </c>
    </row>
    <row r="852" spans="1:6" x14ac:dyDescent="0.35">
      <c r="A852">
        <v>2087</v>
      </c>
      <c r="B852">
        <v>37</v>
      </c>
      <c r="C852">
        <v>194</v>
      </c>
      <c r="D852">
        <v>18</v>
      </c>
      <c r="E852" s="1">
        <v>45290</v>
      </c>
      <c r="F852" s="1">
        <v>45290</v>
      </c>
    </row>
    <row r="853" spans="1:6" x14ac:dyDescent="0.35">
      <c r="A853">
        <v>2086</v>
      </c>
      <c r="B853">
        <v>12</v>
      </c>
      <c r="C853">
        <v>143</v>
      </c>
      <c r="D853">
        <v>60</v>
      </c>
      <c r="E853" s="1">
        <v>45139</v>
      </c>
      <c r="F853" s="1">
        <v>45139</v>
      </c>
    </row>
    <row r="854" spans="1:6" x14ac:dyDescent="0.35">
      <c r="A854">
        <v>2084</v>
      </c>
      <c r="B854">
        <v>49</v>
      </c>
      <c r="C854">
        <v>97</v>
      </c>
      <c r="D854">
        <v>12</v>
      </c>
      <c r="E854" s="1">
        <v>45229</v>
      </c>
      <c r="F854" s="1">
        <v>45229</v>
      </c>
    </row>
    <row r="855" spans="1:6" x14ac:dyDescent="0.35">
      <c r="A855">
        <v>854</v>
      </c>
      <c r="B855">
        <v>49</v>
      </c>
      <c r="C855">
        <v>169</v>
      </c>
      <c r="D855">
        <v>49</v>
      </c>
      <c r="E855" s="1">
        <v>44927</v>
      </c>
      <c r="F855" s="1">
        <v>44927</v>
      </c>
    </row>
    <row r="856" spans="1:6" x14ac:dyDescent="0.35">
      <c r="A856">
        <v>855</v>
      </c>
      <c r="B856">
        <v>7</v>
      </c>
      <c r="C856">
        <v>53</v>
      </c>
      <c r="D856">
        <v>68</v>
      </c>
      <c r="E856" s="1">
        <v>45084</v>
      </c>
      <c r="F856" s="1">
        <v>45084</v>
      </c>
    </row>
    <row r="857" spans="1:6" x14ac:dyDescent="0.35">
      <c r="A857">
        <v>2081</v>
      </c>
      <c r="B857">
        <v>9</v>
      </c>
      <c r="C857">
        <v>151</v>
      </c>
      <c r="D857">
        <v>77</v>
      </c>
      <c r="E857" s="1">
        <v>45139</v>
      </c>
      <c r="F857" s="1">
        <v>45139</v>
      </c>
    </row>
    <row r="858" spans="1:6" x14ac:dyDescent="0.35">
      <c r="A858">
        <v>2073</v>
      </c>
      <c r="B858">
        <v>39</v>
      </c>
      <c r="C858">
        <v>155</v>
      </c>
      <c r="D858">
        <v>66</v>
      </c>
      <c r="E858" s="1">
        <v>45089</v>
      </c>
      <c r="F858" s="1">
        <v>45089</v>
      </c>
    </row>
    <row r="859" spans="1:6" x14ac:dyDescent="0.35">
      <c r="A859">
        <v>2071</v>
      </c>
      <c r="B859">
        <v>44</v>
      </c>
      <c r="C859">
        <v>172</v>
      </c>
      <c r="D859">
        <v>12</v>
      </c>
      <c r="E859" s="1">
        <v>45155</v>
      </c>
      <c r="F859" s="1">
        <v>45155</v>
      </c>
    </row>
    <row r="860" spans="1:6" x14ac:dyDescent="0.35">
      <c r="A860">
        <v>2070</v>
      </c>
      <c r="B860">
        <v>2</v>
      </c>
      <c r="C860">
        <v>22</v>
      </c>
      <c r="D860">
        <v>69</v>
      </c>
      <c r="E860" s="1">
        <v>45027</v>
      </c>
      <c r="F860" s="1">
        <v>45027</v>
      </c>
    </row>
    <row r="861" spans="1:6" x14ac:dyDescent="0.35">
      <c r="A861">
        <v>2061</v>
      </c>
      <c r="B861">
        <v>19</v>
      </c>
      <c r="C861">
        <v>194</v>
      </c>
      <c r="D861">
        <v>74</v>
      </c>
      <c r="E861" s="1">
        <v>45169</v>
      </c>
      <c r="F861" s="1">
        <v>45169</v>
      </c>
    </row>
    <row r="862" spans="1:6" x14ac:dyDescent="0.35">
      <c r="A862">
        <v>2057</v>
      </c>
      <c r="B862">
        <v>2</v>
      </c>
      <c r="C862">
        <v>104</v>
      </c>
      <c r="D862">
        <v>64</v>
      </c>
      <c r="E862" s="1">
        <v>44989</v>
      </c>
      <c r="F862" s="1">
        <v>44989</v>
      </c>
    </row>
    <row r="863" spans="1:6" x14ac:dyDescent="0.35">
      <c r="A863">
        <v>862</v>
      </c>
      <c r="B863">
        <v>37</v>
      </c>
      <c r="C863">
        <v>16</v>
      </c>
      <c r="D863">
        <v>56</v>
      </c>
      <c r="E863" s="1">
        <v>45230</v>
      </c>
      <c r="F863" s="1">
        <v>45230</v>
      </c>
    </row>
    <row r="864" spans="1:6" x14ac:dyDescent="0.35">
      <c r="A864">
        <v>863</v>
      </c>
      <c r="B864">
        <v>9</v>
      </c>
      <c r="C864">
        <v>61</v>
      </c>
      <c r="D864">
        <v>38</v>
      </c>
      <c r="E864" s="1">
        <v>45266</v>
      </c>
      <c r="F864" s="1">
        <v>45266</v>
      </c>
    </row>
    <row r="865" spans="1:6" x14ac:dyDescent="0.35">
      <c r="A865">
        <v>2053</v>
      </c>
      <c r="B865">
        <v>12</v>
      </c>
      <c r="C865">
        <v>53</v>
      </c>
      <c r="D865">
        <v>72</v>
      </c>
      <c r="E865" s="1">
        <v>45116</v>
      </c>
      <c r="F865" s="1">
        <v>45116</v>
      </c>
    </row>
    <row r="866" spans="1:6" x14ac:dyDescent="0.35">
      <c r="A866">
        <v>2052</v>
      </c>
      <c r="B866">
        <v>9</v>
      </c>
      <c r="C866">
        <v>113</v>
      </c>
      <c r="D866">
        <v>34</v>
      </c>
      <c r="E866" s="1">
        <v>45221</v>
      </c>
      <c r="F866" s="1">
        <v>45221</v>
      </c>
    </row>
    <row r="867" spans="1:6" x14ac:dyDescent="0.35">
      <c r="A867">
        <v>2049</v>
      </c>
      <c r="B867">
        <v>12</v>
      </c>
      <c r="C867">
        <v>45</v>
      </c>
      <c r="D867">
        <v>91</v>
      </c>
      <c r="E867" s="1">
        <v>45073</v>
      </c>
      <c r="F867" s="1">
        <v>45073</v>
      </c>
    </row>
    <row r="868" spans="1:6" x14ac:dyDescent="0.35">
      <c r="A868">
        <v>867</v>
      </c>
      <c r="B868">
        <v>7</v>
      </c>
      <c r="C868">
        <v>40</v>
      </c>
      <c r="D868">
        <v>14</v>
      </c>
      <c r="E868" s="1">
        <v>45226</v>
      </c>
      <c r="F868" s="1">
        <v>45226</v>
      </c>
    </row>
    <row r="869" spans="1:6" x14ac:dyDescent="0.35">
      <c r="A869">
        <v>2047</v>
      </c>
      <c r="B869">
        <v>19</v>
      </c>
      <c r="C869">
        <v>117</v>
      </c>
      <c r="D869">
        <v>22</v>
      </c>
      <c r="E869" s="1">
        <v>45107</v>
      </c>
      <c r="F869" s="1">
        <v>45107</v>
      </c>
    </row>
    <row r="870" spans="1:6" x14ac:dyDescent="0.35">
      <c r="A870">
        <v>2044</v>
      </c>
      <c r="B870">
        <v>9</v>
      </c>
      <c r="C870">
        <v>79</v>
      </c>
      <c r="D870">
        <v>22</v>
      </c>
      <c r="E870" s="1">
        <v>45217</v>
      </c>
      <c r="F870" s="1">
        <v>45217</v>
      </c>
    </row>
    <row r="871" spans="1:6" x14ac:dyDescent="0.35">
      <c r="A871">
        <v>2038</v>
      </c>
      <c r="B871">
        <v>19</v>
      </c>
      <c r="C871">
        <v>49</v>
      </c>
      <c r="D871">
        <v>9</v>
      </c>
      <c r="E871" s="1">
        <v>44937</v>
      </c>
      <c r="F871" s="1">
        <v>44937</v>
      </c>
    </row>
    <row r="872" spans="1:6" x14ac:dyDescent="0.35">
      <c r="A872">
        <v>2036</v>
      </c>
      <c r="B872">
        <v>9</v>
      </c>
      <c r="C872">
        <v>122</v>
      </c>
      <c r="D872">
        <v>45</v>
      </c>
      <c r="E872" s="1">
        <v>45204</v>
      </c>
      <c r="F872" s="1">
        <v>45204</v>
      </c>
    </row>
    <row r="873" spans="1:6" x14ac:dyDescent="0.35">
      <c r="A873">
        <v>2035</v>
      </c>
      <c r="B873">
        <v>19</v>
      </c>
      <c r="C873">
        <v>107</v>
      </c>
      <c r="D873">
        <v>88</v>
      </c>
      <c r="E873" s="1">
        <v>44938</v>
      </c>
      <c r="F873" s="1">
        <v>44938</v>
      </c>
    </row>
    <row r="874" spans="1:6" x14ac:dyDescent="0.35">
      <c r="A874">
        <v>2034</v>
      </c>
      <c r="B874">
        <v>14</v>
      </c>
      <c r="C874">
        <v>134</v>
      </c>
      <c r="D874">
        <v>81</v>
      </c>
      <c r="E874" s="1">
        <v>45004</v>
      </c>
      <c r="F874" s="1">
        <v>45004</v>
      </c>
    </row>
    <row r="875" spans="1:6" x14ac:dyDescent="0.35">
      <c r="A875">
        <v>2032</v>
      </c>
      <c r="B875">
        <v>7</v>
      </c>
      <c r="C875">
        <v>43</v>
      </c>
      <c r="D875">
        <v>36</v>
      </c>
      <c r="E875" s="1">
        <v>44966</v>
      </c>
      <c r="F875" s="1">
        <v>44966</v>
      </c>
    </row>
    <row r="876" spans="1:6" x14ac:dyDescent="0.35">
      <c r="A876">
        <v>2030</v>
      </c>
      <c r="B876">
        <v>13</v>
      </c>
      <c r="C876">
        <v>118</v>
      </c>
      <c r="D876">
        <v>12</v>
      </c>
      <c r="E876" s="1">
        <v>44960</v>
      </c>
      <c r="F876" s="1">
        <v>44960</v>
      </c>
    </row>
    <row r="877" spans="1:6" x14ac:dyDescent="0.35">
      <c r="A877">
        <v>2024</v>
      </c>
      <c r="B877">
        <v>44</v>
      </c>
      <c r="C877">
        <v>109</v>
      </c>
      <c r="D877">
        <v>36</v>
      </c>
      <c r="E877" s="1">
        <v>45184</v>
      </c>
      <c r="F877" s="1">
        <v>45184</v>
      </c>
    </row>
    <row r="878" spans="1:6" x14ac:dyDescent="0.35">
      <c r="A878">
        <v>2020</v>
      </c>
      <c r="B878">
        <v>9</v>
      </c>
      <c r="C878">
        <v>86</v>
      </c>
      <c r="D878">
        <v>31</v>
      </c>
      <c r="E878" s="1">
        <v>45031</v>
      </c>
      <c r="F878" s="1">
        <v>45031</v>
      </c>
    </row>
    <row r="879" spans="1:6" x14ac:dyDescent="0.35">
      <c r="A879">
        <v>2019</v>
      </c>
      <c r="B879">
        <v>36</v>
      </c>
      <c r="C879">
        <v>182</v>
      </c>
      <c r="D879">
        <v>100</v>
      </c>
      <c r="E879" s="1">
        <v>44961</v>
      </c>
      <c r="F879" s="1">
        <v>44961</v>
      </c>
    </row>
    <row r="880" spans="1:6" x14ac:dyDescent="0.35">
      <c r="A880">
        <v>879</v>
      </c>
      <c r="B880">
        <v>9</v>
      </c>
      <c r="C880">
        <v>32</v>
      </c>
      <c r="D880">
        <v>2</v>
      </c>
      <c r="E880" s="1">
        <v>44979</v>
      </c>
      <c r="F880" s="1">
        <v>44979</v>
      </c>
    </row>
    <row r="881" spans="1:6" x14ac:dyDescent="0.35">
      <c r="A881">
        <v>2015</v>
      </c>
      <c r="B881">
        <v>44</v>
      </c>
      <c r="C881">
        <v>94</v>
      </c>
      <c r="D881">
        <v>7</v>
      </c>
      <c r="E881" s="1">
        <v>45190</v>
      </c>
      <c r="F881" s="1">
        <v>45190</v>
      </c>
    </row>
    <row r="882" spans="1:6" x14ac:dyDescent="0.35">
      <c r="A882">
        <v>2013</v>
      </c>
      <c r="B882">
        <v>14</v>
      </c>
      <c r="C882">
        <v>176</v>
      </c>
      <c r="D882">
        <v>11</v>
      </c>
      <c r="E882" s="1">
        <v>45221</v>
      </c>
      <c r="F882" s="1">
        <v>45221</v>
      </c>
    </row>
    <row r="883" spans="1:6" x14ac:dyDescent="0.35">
      <c r="A883">
        <v>2011</v>
      </c>
      <c r="B883">
        <v>19</v>
      </c>
      <c r="C883">
        <v>110</v>
      </c>
      <c r="D883">
        <v>97</v>
      </c>
      <c r="E883" s="1">
        <v>44943</v>
      </c>
      <c r="F883" s="1">
        <v>44943</v>
      </c>
    </row>
    <row r="884" spans="1:6" x14ac:dyDescent="0.35">
      <c r="A884">
        <v>2009</v>
      </c>
      <c r="B884">
        <v>1</v>
      </c>
      <c r="C884">
        <v>161</v>
      </c>
      <c r="D884">
        <v>10</v>
      </c>
      <c r="E884" s="1">
        <v>45251</v>
      </c>
      <c r="F884" s="1">
        <v>45251</v>
      </c>
    </row>
    <row r="885" spans="1:6" x14ac:dyDescent="0.35">
      <c r="A885">
        <v>884</v>
      </c>
      <c r="B885">
        <v>13</v>
      </c>
      <c r="C885">
        <v>166</v>
      </c>
      <c r="D885">
        <v>57</v>
      </c>
      <c r="E885" s="1">
        <v>44960</v>
      </c>
      <c r="F885" s="1">
        <v>44960</v>
      </c>
    </row>
    <row r="886" spans="1:6" x14ac:dyDescent="0.35">
      <c r="A886">
        <v>2006</v>
      </c>
      <c r="B886">
        <v>2</v>
      </c>
      <c r="C886">
        <v>117</v>
      </c>
      <c r="D886">
        <v>60</v>
      </c>
      <c r="E886" s="1">
        <v>45225</v>
      </c>
      <c r="F886" s="1">
        <v>45225</v>
      </c>
    </row>
    <row r="887" spans="1:6" x14ac:dyDescent="0.35">
      <c r="A887">
        <v>2002</v>
      </c>
      <c r="B887">
        <v>14</v>
      </c>
      <c r="C887">
        <v>34</v>
      </c>
      <c r="D887">
        <v>46</v>
      </c>
      <c r="E887" s="1">
        <v>45135</v>
      </c>
      <c r="F887" s="1">
        <v>45135</v>
      </c>
    </row>
    <row r="888" spans="1:6" x14ac:dyDescent="0.35">
      <c r="A888">
        <v>887</v>
      </c>
      <c r="B888">
        <v>28</v>
      </c>
      <c r="C888">
        <v>186</v>
      </c>
      <c r="D888">
        <v>51</v>
      </c>
      <c r="E888" s="1">
        <v>45220</v>
      </c>
      <c r="F888" s="1">
        <v>45220</v>
      </c>
    </row>
    <row r="889" spans="1:6" x14ac:dyDescent="0.35">
      <c r="A889">
        <v>888</v>
      </c>
      <c r="B889">
        <v>2</v>
      </c>
      <c r="C889">
        <v>98</v>
      </c>
      <c r="D889">
        <v>88</v>
      </c>
      <c r="E889" s="1">
        <v>45181</v>
      </c>
      <c r="F889" s="1">
        <v>45181</v>
      </c>
    </row>
    <row r="890" spans="1:6" x14ac:dyDescent="0.35">
      <c r="A890">
        <v>889</v>
      </c>
      <c r="B890">
        <v>12</v>
      </c>
      <c r="C890">
        <v>91</v>
      </c>
      <c r="D890">
        <v>28</v>
      </c>
      <c r="E890" s="1">
        <v>45145</v>
      </c>
      <c r="F890" s="1">
        <v>45145</v>
      </c>
    </row>
    <row r="891" spans="1:6" x14ac:dyDescent="0.35">
      <c r="A891">
        <v>2001</v>
      </c>
      <c r="B891">
        <v>49</v>
      </c>
      <c r="C891">
        <v>4</v>
      </c>
      <c r="D891">
        <v>89</v>
      </c>
      <c r="E891" s="1">
        <v>45212</v>
      </c>
      <c r="F891" s="1">
        <v>45212</v>
      </c>
    </row>
    <row r="892" spans="1:6" x14ac:dyDescent="0.35">
      <c r="A892">
        <v>1995</v>
      </c>
      <c r="B892">
        <v>28</v>
      </c>
      <c r="C892">
        <v>149</v>
      </c>
      <c r="D892">
        <v>29</v>
      </c>
      <c r="E892" s="1">
        <v>45094</v>
      </c>
      <c r="F892" s="1">
        <v>45094</v>
      </c>
    </row>
    <row r="893" spans="1:6" x14ac:dyDescent="0.35">
      <c r="A893">
        <v>1989</v>
      </c>
      <c r="B893">
        <v>19</v>
      </c>
      <c r="C893">
        <v>155</v>
      </c>
      <c r="D893">
        <v>21</v>
      </c>
      <c r="E893" s="1">
        <v>45039</v>
      </c>
      <c r="F893" s="1">
        <v>45039</v>
      </c>
    </row>
    <row r="894" spans="1:6" x14ac:dyDescent="0.35">
      <c r="A894">
        <v>1986</v>
      </c>
      <c r="B894">
        <v>37</v>
      </c>
      <c r="C894">
        <v>16</v>
      </c>
      <c r="D894">
        <v>36</v>
      </c>
      <c r="E894" s="1">
        <v>45281</v>
      </c>
      <c r="F894" s="1">
        <v>45281</v>
      </c>
    </row>
    <row r="895" spans="1:6" x14ac:dyDescent="0.35">
      <c r="A895">
        <v>1983</v>
      </c>
      <c r="B895">
        <v>9</v>
      </c>
      <c r="C895">
        <v>118</v>
      </c>
      <c r="D895">
        <v>93</v>
      </c>
      <c r="E895" s="1">
        <v>45118</v>
      </c>
      <c r="F895" s="1">
        <v>45118</v>
      </c>
    </row>
    <row r="896" spans="1:6" x14ac:dyDescent="0.35">
      <c r="A896">
        <v>1981</v>
      </c>
      <c r="B896">
        <v>28</v>
      </c>
      <c r="C896">
        <v>38</v>
      </c>
      <c r="D896">
        <v>28</v>
      </c>
      <c r="E896" s="1">
        <v>44954</v>
      </c>
      <c r="F896" s="1">
        <v>44954</v>
      </c>
    </row>
    <row r="897" spans="1:6" x14ac:dyDescent="0.35">
      <c r="A897">
        <v>1979</v>
      </c>
      <c r="B897">
        <v>13</v>
      </c>
      <c r="C897">
        <v>97</v>
      </c>
      <c r="D897">
        <v>29</v>
      </c>
      <c r="E897" s="1">
        <v>45138</v>
      </c>
      <c r="F897" s="1">
        <v>45138</v>
      </c>
    </row>
    <row r="898" spans="1:6" x14ac:dyDescent="0.35">
      <c r="A898">
        <v>1978</v>
      </c>
      <c r="B898">
        <v>7</v>
      </c>
      <c r="C898">
        <v>61</v>
      </c>
      <c r="D898">
        <v>95</v>
      </c>
      <c r="E898" s="1">
        <v>45043</v>
      </c>
      <c r="F898" s="1">
        <v>45043</v>
      </c>
    </row>
    <row r="899" spans="1:6" x14ac:dyDescent="0.35">
      <c r="A899">
        <v>1966</v>
      </c>
      <c r="B899">
        <v>13</v>
      </c>
      <c r="C899">
        <v>29</v>
      </c>
      <c r="D899">
        <v>20</v>
      </c>
      <c r="E899" s="1">
        <v>44954</v>
      </c>
      <c r="F899" s="1">
        <v>44954</v>
      </c>
    </row>
    <row r="900" spans="1:6" x14ac:dyDescent="0.35">
      <c r="A900">
        <v>1963</v>
      </c>
      <c r="B900">
        <v>7</v>
      </c>
      <c r="C900">
        <v>159</v>
      </c>
      <c r="D900">
        <v>47</v>
      </c>
      <c r="E900" s="1">
        <v>45198</v>
      </c>
      <c r="F900" s="1">
        <v>45198</v>
      </c>
    </row>
    <row r="901" spans="1:6" x14ac:dyDescent="0.35">
      <c r="A901">
        <v>900</v>
      </c>
      <c r="B901">
        <v>12</v>
      </c>
      <c r="C901">
        <v>7</v>
      </c>
      <c r="D901">
        <v>41</v>
      </c>
      <c r="E901" s="1">
        <v>45065</v>
      </c>
      <c r="F901" s="1">
        <v>45065</v>
      </c>
    </row>
    <row r="902" spans="1:6" x14ac:dyDescent="0.35">
      <c r="A902">
        <v>1956</v>
      </c>
      <c r="B902">
        <v>9</v>
      </c>
      <c r="C902">
        <v>53</v>
      </c>
      <c r="D902">
        <v>19</v>
      </c>
      <c r="E902" s="1">
        <v>45281</v>
      </c>
      <c r="F902" s="1">
        <v>45281</v>
      </c>
    </row>
    <row r="903" spans="1:6" x14ac:dyDescent="0.35">
      <c r="A903">
        <v>1953</v>
      </c>
      <c r="B903">
        <v>1</v>
      </c>
      <c r="C903">
        <v>46</v>
      </c>
      <c r="D903">
        <v>12</v>
      </c>
      <c r="E903" s="1">
        <v>44930</v>
      </c>
      <c r="F903" s="1">
        <v>44930</v>
      </c>
    </row>
    <row r="904" spans="1:6" x14ac:dyDescent="0.35">
      <c r="A904">
        <v>1952</v>
      </c>
      <c r="B904">
        <v>2</v>
      </c>
      <c r="C904">
        <v>125</v>
      </c>
      <c r="D904">
        <v>11</v>
      </c>
      <c r="E904" s="1">
        <v>45007</v>
      </c>
      <c r="F904" s="1">
        <v>45007</v>
      </c>
    </row>
    <row r="905" spans="1:6" x14ac:dyDescent="0.35">
      <c r="A905">
        <v>904</v>
      </c>
      <c r="B905">
        <v>7</v>
      </c>
      <c r="C905">
        <v>64</v>
      </c>
      <c r="D905">
        <v>85</v>
      </c>
      <c r="E905" s="1">
        <v>45008</v>
      </c>
      <c r="F905" s="1">
        <v>45008</v>
      </c>
    </row>
    <row r="906" spans="1:6" x14ac:dyDescent="0.35">
      <c r="A906">
        <v>1946</v>
      </c>
      <c r="B906">
        <v>12</v>
      </c>
      <c r="C906">
        <v>86</v>
      </c>
      <c r="D906">
        <v>9</v>
      </c>
      <c r="E906" s="1">
        <v>45230</v>
      </c>
      <c r="F906" s="1">
        <v>45230</v>
      </c>
    </row>
    <row r="907" spans="1:6" x14ac:dyDescent="0.35">
      <c r="A907">
        <v>906</v>
      </c>
      <c r="B907">
        <v>49</v>
      </c>
      <c r="C907">
        <v>57</v>
      </c>
      <c r="D907">
        <v>74</v>
      </c>
      <c r="E907" s="1">
        <v>44955</v>
      </c>
      <c r="F907" s="1">
        <v>44955</v>
      </c>
    </row>
    <row r="908" spans="1:6" x14ac:dyDescent="0.35">
      <c r="A908">
        <v>1945</v>
      </c>
      <c r="B908">
        <v>14</v>
      </c>
      <c r="C908">
        <v>196</v>
      </c>
      <c r="D908">
        <v>6</v>
      </c>
      <c r="E908" s="1">
        <v>45091</v>
      </c>
      <c r="F908" s="1">
        <v>45091</v>
      </c>
    </row>
    <row r="909" spans="1:6" x14ac:dyDescent="0.35">
      <c r="A909">
        <v>1944</v>
      </c>
      <c r="B909">
        <v>37</v>
      </c>
      <c r="C909">
        <v>140</v>
      </c>
      <c r="D909">
        <v>18</v>
      </c>
      <c r="E909" s="1">
        <v>45277</v>
      </c>
      <c r="F909" s="1">
        <v>45277</v>
      </c>
    </row>
    <row r="910" spans="1:6" x14ac:dyDescent="0.35">
      <c r="A910">
        <v>1942</v>
      </c>
      <c r="B910">
        <v>13</v>
      </c>
      <c r="C910">
        <v>110</v>
      </c>
      <c r="D910">
        <v>44</v>
      </c>
      <c r="E910" s="1">
        <v>44959</v>
      </c>
      <c r="F910" s="1">
        <v>44959</v>
      </c>
    </row>
    <row r="911" spans="1:6" x14ac:dyDescent="0.35">
      <c r="A911">
        <v>1941</v>
      </c>
      <c r="B911">
        <v>39</v>
      </c>
      <c r="C911">
        <v>158</v>
      </c>
      <c r="D911">
        <v>29</v>
      </c>
      <c r="E911" s="1">
        <v>45181</v>
      </c>
      <c r="F911" s="1">
        <v>45181</v>
      </c>
    </row>
    <row r="912" spans="1:6" x14ac:dyDescent="0.35">
      <c r="A912">
        <v>1929</v>
      </c>
      <c r="B912">
        <v>2</v>
      </c>
      <c r="C912">
        <v>10</v>
      </c>
      <c r="D912">
        <v>44</v>
      </c>
      <c r="E912" s="1">
        <v>45157</v>
      </c>
      <c r="F912" s="1">
        <v>45157</v>
      </c>
    </row>
    <row r="913" spans="1:6" x14ac:dyDescent="0.35">
      <c r="A913">
        <v>1926</v>
      </c>
      <c r="B913">
        <v>47</v>
      </c>
      <c r="C913">
        <v>152</v>
      </c>
      <c r="D913">
        <v>31</v>
      </c>
      <c r="E913" s="1">
        <v>44939</v>
      </c>
      <c r="F913" s="1">
        <v>44939</v>
      </c>
    </row>
    <row r="914" spans="1:6" x14ac:dyDescent="0.35">
      <c r="A914">
        <v>1925</v>
      </c>
      <c r="B914">
        <v>9</v>
      </c>
      <c r="C914">
        <v>10</v>
      </c>
      <c r="D914">
        <v>25</v>
      </c>
      <c r="E914" s="1">
        <v>45024</v>
      </c>
      <c r="F914" s="1">
        <v>45024</v>
      </c>
    </row>
    <row r="915" spans="1:6" x14ac:dyDescent="0.35">
      <c r="A915">
        <v>914</v>
      </c>
      <c r="B915">
        <v>39</v>
      </c>
      <c r="C915">
        <v>57</v>
      </c>
      <c r="D915">
        <v>3</v>
      </c>
      <c r="E915" s="1">
        <v>45046</v>
      </c>
      <c r="F915" s="1">
        <v>45046</v>
      </c>
    </row>
    <row r="916" spans="1:6" x14ac:dyDescent="0.35">
      <c r="A916">
        <v>1920</v>
      </c>
      <c r="B916">
        <v>13</v>
      </c>
      <c r="C916">
        <v>46</v>
      </c>
      <c r="D916">
        <v>71</v>
      </c>
      <c r="E916" s="1">
        <v>45258</v>
      </c>
      <c r="F916" s="1">
        <v>45258</v>
      </c>
    </row>
    <row r="917" spans="1:6" x14ac:dyDescent="0.35">
      <c r="A917">
        <v>916</v>
      </c>
      <c r="B917">
        <v>13</v>
      </c>
      <c r="C917">
        <v>34</v>
      </c>
      <c r="D917">
        <v>44</v>
      </c>
      <c r="E917" s="1">
        <v>45241</v>
      </c>
      <c r="F917" s="1">
        <v>45241</v>
      </c>
    </row>
    <row r="918" spans="1:6" x14ac:dyDescent="0.35">
      <c r="A918">
        <v>1919</v>
      </c>
      <c r="B918">
        <v>49</v>
      </c>
      <c r="C918">
        <v>197</v>
      </c>
      <c r="D918">
        <v>38</v>
      </c>
      <c r="E918" s="1">
        <v>45162</v>
      </c>
      <c r="F918" s="1">
        <v>45162</v>
      </c>
    </row>
    <row r="919" spans="1:6" x14ac:dyDescent="0.35">
      <c r="A919">
        <v>1916</v>
      </c>
      <c r="B919">
        <v>44</v>
      </c>
      <c r="C919">
        <v>78</v>
      </c>
      <c r="D919">
        <v>52</v>
      </c>
      <c r="E919" s="1">
        <v>45097</v>
      </c>
      <c r="F919" s="1">
        <v>45097</v>
      </c>
    </row>
    <row r="920" spans="1:6" x14ac:dyDescent="0.35">
      <c r="A920">
        <v>1915</v>
      </c>
      <c r="B920">
        <v>37</v>
      </c>
      <c r="C920">
        <v>138</v>
      </c>
      <c r="D920">
        <v>46</v>
      </c>
      <c r="E920" s="1">
        <v>44989</v>
      </c>
      <c r="F920" s="1">
        <v>44989</v>
      </c>
    </row>
    <row r="921" spans="1:6" x14ac:dyDescent="0.35">
      <c r="A921">
        <v>1907</v>
      </c>
      <c r="B921">
        <v>2</v>
      </c>
      <c r="C921">
        <v>128</v>
      </c>
      <c r="D921">
        <v>20</v>
      </c>
      <c r="E921" s="1">
        <v>45155</v>
      </c>
      <c r="F921" s="1">
        <v>45155</v>
      </c>
    </row>
    <row r="922" spans="1:6" x14ac:dyDescent="0.35">
      <c r="A922">
        <v>921</v>
      </c>
      <c r="B922">
        <v>7</v>
      </c>
      <c r="C922">
        <v>87</v>
      </c>
      <c r="D922">
        <v>39</v>
      </c>
      <c r="E922" s="1">
        <v>45227</v>
      </c>
      <c r="F922" s="1">
        <v>45227</v>
      </c>
    </row>
    <row r="923" spans="1:6" x14ac:dyDescent="0.35">
      <c r="A923">
        <v>922</v>
      </c>
      <c r="B923">
        <v>9</v>
      </c>
      <c r="C923">
        <v>41</v>
      </c>
      <c r="D923">
        <v>94</v>
      </c>
      <c r="E923" s="1">
        <v>45092</v>
      </c>
      <c r="F923" s="1">
        <v>45092</v>
      </c>
    </row>
    <row r="924" spans="1:6" x14ac:dyDescent="0.35">
      <c r="A924">
        <v>1906</v>
      </c>
      <c r="B924">
        <v>47</v>
      </c>
      <c r="C924">
        <v>65</v>
      </c>
      <c r="D924">
        <v>100</v>
      </c>
      <c r="E924" s="1">
        <v>45219</v>
      </c>
      <c r="F924" s="1">
        <v>45219</v>
      </c>
    </row>
    <row r="925" spans="1:6" x14ac:dyDescent="0.35">
      <c r="A925">
        <v>924</v>
      </c>
      <c r="B925">
        <v>12</v>
      </c>
      <c r="C925">
        <v>182</v>
      </c>
      <c r="D925">
        <v>72</v>
      </c>
      <c r="E925" s="1">
        <v>45089</v>
      </c>
      <c r="F925" s="1">
        <v>45089</v>
      </c>
    </row>
    <row r="926" spans="1:6" x14ac:dyDescent="0.35">
      <c r="A926">
        <v>1903</v>
      </c>
      <c r="B926">
        <v>14</v>
      </c>
      <c r="C926">
        <v>158</v>
      </c>
      <c r="D926">
        <v>83</v>
      </c>
      <c r="E926" s="1">
        <v>45147</v>
      </c>
      <c r="F926" s="1">
        <v>45147</v>
      </c>
    </row>
    <row r="927" spans="1:6" x14ac:dyDescent="0.35">
      <c r="A927">
        <v>1901</v>
      </c>
      <c r="B927">
        <v>12</v>
      </c>
      <c r="C927">
        <v>166</v>
      </c>
      <c r="D927">
        <v>63</v>
      </c>
      <c r="E927" s="1">
        <v>45128</v>
      </c>
      <c r="F927" s="1">
        <v>45128</v>
      </c>
    </row>
    <row r="928" spans="1:6" x14ac:dyDescent="0.35">
      <c r="A928">
        <v>927</v>
      </c>
      <c r="B928">
        <v>47</v>
      </c>
      <c r="C928">
        <v>177</v>
      </c>
      <c r="D928">
        <v>38</v>
      </c>
      <c r="E928" s="1">
        <v>45084</v>
      </c>
      <c r="F928" s="1">
        <v>45084</v>
      </c>
    </row>
    <row r="929" spans="1:6" x14ac:dyDescent="0.35">
      <c r="A929">
        <v>928</v>
      </c>
      <c r="B929">
        <v>12</v>
      </c>
      <c r="C929">
        <v>187</v>
      </c>
      <c r="D929">
        <v>1</v>
      </c>
      <c r="E929" s="1">
        <v>44992</v>
      </c>
      <c r="F929" s="1">
        <v>44992</v>
      </c>
    </row>
    <row r="930" spans="1:6" x14ac:dyDescent="0.35">
      <c r="A930">
        <v>929</v>
      </c>
      <c r="B930">
        <v>37</v>
      </c>
      <c r="C930">
        <v>101</v>
      </c>
      <c r="D930">
        <v>99</v>
      </c>
      <c r="E930" s="1">
        <v>45286</v>
      </c>
      <c r="F930" s="1">
        <v>45286</v>
      </c>
    </row>
    <row r="931" spans="1:6" x14ac:dyDescent="0.35">
      <c r="A931">
        <v>1892</v>
      </c>
      <c r="B931">
        <v>12</v>
      </c>
      <c r="C931">
        <v>65</v>
      </c>
      <c r="D931">
        <v>38</v>
      </c>
      <c r="E931" s="1">
        <v>45283</v>
      </c>
      <c r="F931" s="1">
        <v>45283</v>
      </c>
    </row>
    <row r="932" spans="1:6" x14ac:dyDescent="0.35">
      <c r="A932">
        <v>1891</v>
      </c>
      <c r="B932">
        <v>37</v>
      </c>
      <c r="C932">
        <v>48</v>
      </c>
      <c r="D932">
        <v>15</v>
      </c>
      <c r="E932" s="1">
        <v>45258</v>
      </c>
      <c r="F932" s="1">
        <v>45258</v>
      </c>
    </row>
    <row r="933" spans="1:6" x14ac:dyDescent="0.35">
      <c r="A933">
        <v>932</v>
      </c>
      <c r="B933">
        <v>7</v>
      </c>
      <c r="C933">
        <v>128</v>
      </c>
      <c r="D933">
        <v>19</v>
      </c>
      <c r="E933" s="1">
        <v>45216</v>
      </c>
      <c r="F933" s="1">
        <v>45216</v>
      </c>
    </row>
    <row r="934" spans="1:6" x14ac:dyDescent="0.35">
      <c r="A934">
        <v>1888</v>
      </c>
      <c r="B934">
        <v>39</v>
      </c>
      <c r="C934">
        <v>164</v>
      </c>
      <c r="D934">
        <v>16</v>
      </c>
      <c r="E934" s="1">
        <v>45038</v>
      </c>
      <c r="F934" s="1">
        <v>45038</v>
      </c>
    </row>
    <row r="935" spans="1:6" x14ac:dyDescent="0.35">
      <c r="A935">
        <v>1885</v>
      </c>
      <c r="B935">
        <v>47</v>
      </c>
      <c r="C935">
        <v>73</v>
      </c>
      <c r="D935">
        <v>33</v>
      </c>
      <c r="E935" s="1">
        <v>45039</v>
      </c>
      <c r="F935" s="1">
        <v>45039</v>
      </c>
    </row>
    <row r="936" spans="1:6" x14ac:dyDescent="0.35">
      <c r="A936">
        <v>1884</v>
      </c>
      <c r="B936">
        <v>44</v>
      </c>
      <c r="C936">
        <v>115</v>
      </c>
      <c r="D936">
        <v>45</v>
      </c>
      <c r="E936" s="1">
        <v>44980</v>
      </c>
      <c r="F936" s="1">
        <v>44980</v>
      </c>
    </row>
    <row r="937" spans="1:6" x14ac:dyDescent="0.35">
      <c r="A937">
        <v>1882</v>
      </c>
      <c r="B937">
        <v>44</v>
      </c>
      <c r="C937">
        <v>3</v>
      </c>
      <c r="D937">
        <v>9</v>
      </c>
      <c r="E937" s="1">
        <v>44932</v>
      </c>
      <c r="F937" s="1">
        <v>44932</v>
      </c>
    </row>
    <row r="938" spans="1:6" x14ac:dyDescent="0.35">
      <c r="A938">
        <v>1881</v>
      </c>
      <c r="B938">
        <v>12</v>
      </c>
      <c r="C938">
        <v>81</v>
      </c>
      <c r="D938">
        <v>71</v>
      </c>
      <c r="E938" s="1">
        <v>45280</v>
      </c>
      <c r="F938" s="1">
        <v>45280</v>
      </c>
    </row>
    <row r="939" spans="1:6" x14ac:dyDescent="0.35">
      <c r="A939">
        <v>1879</v>
      </c>
      <c r="B939">
        <v>47</v>
      </c>
      <c r="C939">
        <v>173</v>
      </c>
      <c r="D939">
        <v>76</v>
      </c>
      <c r="E939" s="1">
        <v>45050</v>
      </c>
      <c r="F939" s="1">
        <v>45050</v>
      </c>
    </row>
    <row r="940" spans="1:6" x14ac:dyDescent="0.35">
      <c r="A940">
        <v>1861</v>
      </c>
      <c r="B940">
        <v>12</v>
      </c>
      <c r="C940">
        <v>136</v>
      </c>
      <c r="D940">
        <v>5</v>
      </c>
      <c r="E940" s="1">
        <v>45175</v>
      </c>
      <c r="F940" s="1">
        <v>45175</v>
      </c>
    </row>
    <row r="941" spans="1:6" x14ac:dyDescent="0.35">
      <c r="A941">
        <v>1858</v>
      </c>
      <c r="B941">
        <v>12</v>
      </c>
      <c r="C941">
        <v>152</v>
      </c>
      <c r="D941">
        <v>95</v>
      </c>
      <c r="E941" s="1">
        <v>45236</v>
      </c>
      <c r="F941" s="1">
        <v>45236</v>
      </c>
    </row>
    <row r="942" spans="1:6" x14ac:dyDescent="0.35">
      <c r="A942">
        <v>1857</v>
      </c>
      <c r="B942">
        <v>1</v>
      </c>
      <c r="C942">
        <v>190</v>
      </c>
      <c r="D942">
        <v>15</v>
      </c>
      <c r="E942" s="1">
        <v>45058</v>
      </c>
      <c r="F942" s="1">
        <v>45058</v>
      </c>
    </row>
    <row r="943" spans="1:6" x14ac:dyDescent="0.35">
      <c r="A943">
        <v>1852</v>
      </c>
      <c r="B943">
        <v>37</v>
      </c>
      <c r="C943">
        <v>14</v>
      </c>
      <c r="D943">
        <v>85</v>
      </c>
      <c r="E943" s="1">
        <v>45013</v>
      </c>
      <c r="F943" s="1">
        <v>45013</v>
      </c>
    </row>
    <row r="944" spans="1:6" x14ac:dyDescent="0.35">
      <c r="A944">
        <v>1850</v>
      </c>
      <c r="B944">
        <v>47</v>
      </c>
      <c r="C944">
        <v>145</v>
      </c>
      <c r="D944">
        <v>34</v>
      </c>
      <c r="E944" s="1">
        <v>45082</v>
      </c>
      <c r="F944" s="1">
        <v>45082</v>
      </c>
    </row>
    <row r="945" spans="1:6" x14ac:dyDescent="0.35">
      <c r="A945">
        <v>1848</v>
      </c>
      <c r="B945">
        <v>19</v>
      </c>
      <c r="C945">
        <v>75</v>
      </c>
      <c r="D945">
        <v>22</v>
      </c>
      <c r="E945" s="1">
        <v>45107</v>
      </c>
      <c r="F945" s="1">
        <v>45107</v>
      </c>
    </row>
    <row r="946" spans="1:6" x14ac:dyDescent="0.35">
      <c r="A946">
        <v>1847</v>
      </c>
      <c r="B946">
        <v>47</v>
      </c>
      <c r="C946">
        <v>85</v>
      </c>
      <c r="D946">
        <v>54</v>
      </c>
      <c r="E946" s="1">
        <v>45220</v>
      </c>
      <c r="F946" s="1">
        <v>45220</v>
      </c>
    </row>
    <row r="947" spans="1:6" x14ac:dyDescent="0.35">
      <c r="A947">
        <v>1843</v>
      </c>
      <c r="B947">
        <v>44</v>
      </c>
      <c r="C947">
        <v>163</v>
      </c>
      <c r="D947">
        <v>70</v>
      </c>
      <c r="E947" s="1">
        <v>44966</v>
      </c>
      <c r="F947" s="1">
        <v>44966</v>
      </c>
    </row>
    <row r="948" spans="1:6" x14ac:dyDescent="0.35">
      <c r="A948">
        <v>947</v>
      </c>
      <c r="B948">
        <v>36</v>
      </c>
      <c r="C948">
        <v>24</v>
      </c>
      <c r="D948">
        <v>44</v>
      </c>
      <c r="E948" s="1">
        <v>44965</v>
      </c>
      <c r="F948" s="1">
        <v>44965</v>
      </c>
    </row>
    <row r="949" spans="1:6" x14ac:dyDescent="0.35">
      <c r="A949">
        <v>1839</v>
      </c>
      <c r="B949">
        <v>49</v>
      </c>
      <c r="C949">
        <v>200</v>
      </c>
      <c r="D949">
        <v>36</v>
      </c>
      <c r="E949" s="1">
        <v>45196</v>
      </c>
      <c r="F949" s="1">
        <v>45196</v>
      </c>
    </row>
    <row r="950" spans="1:6" x14ac:dyDescent="0.35">
      <c r="A950">
        <v>949</v>
      </c>
      <c r="B950">
        <v>28</v>
      </c>
      <c r="C950">
        <v>168</v>
      </c>
      <c r="D950">
        <v>22</v>
      </c>
      <c r="E950" s="1">
        <v>44942</v>
      </c>
      <c r="F950" s="1">
        <v>44942</v>
      </c>
    </row>
    <row r="951" spans="1:6" x14ac:dyDescent="0.35">
      <c r="A951">
        <v>950</v>
      </c>
      <c r="B951">
        <v>28</v>
      </c>
      <c r="C951">
        <v>41</v>
      </c>
      <c r="D951">
        <v>7</v>
      </c>
      <c r="E951" s="1">
        <v>45237</v>
      </c>
      <c r="F951" s="1">
        <v>45237</v>
      </c>
    </row>
    <row r="952" spans="1:6" x14ac:dyDescent="0.35">
      <c r="A952">
        <v>1833</v>
      </c>
      <c r="B952">
        <v>1</v>
      </c>
      <c r="C952">
        <v>148</v>
      </c>
      <c r="D952">
        <v>64</v>
      </c>
      <c r="E952" s="1">
        <v>45236</v>
      </c>
      <c r="F952" s="1">
        <v>45236</v>
      </c>
    </row>
    <row r="953" spans="1:6" x14ac:dyDescent="0.35">
      <c r="A953">
        <v>1831</v>
      </c>
      <c r="B953">
        <v>36</v>
      </c>
      <c r="C953">
        <v>116</v>
      </c>
      <c r="D953">
        <v>50</v>
      </c>
      <c r="E953" s="1">
        <v>45144</v>
      </c>
      <c r="F953" s="1">
        <v>45144</v>
      </c>
    </row>
    <row r="954" spans="1:6" x14ac:dyDescent="0.35">
      <c r="A954">
        <v>1830</v>
      </c>
      <c r="B954">
        <v>12</v>
      </c>
      <c r="C954">
        <v>117</v>
      </c>
      <c r="D954">
        <v>66</v>
      </c>
      <c r="E954" s="1">
        <v>45246</v>
      </c>
      <c r="F954" s="1">
        <v>45246</v>
      </c>
    </row>
    <row r="955" spans="1:6" x14ac:dyDescent="0.35">
      <c r="A955">
        <v>1828</v>
      </c>
      <c r="B955">
        <v>9</v>
      </c>
      <c r="C955">
        <v>165</v>
      </c>
      <c r="D955">
        <v>54</v>
      </c>
      <c r="E955" s="1">
        <v>44970</v>
      </c>
      <c r="F955" s="1">
        <v>44970</v>
      </c>
    </row>
    <row r="956" spans="1:6" x14ac:dyDescent="0.35">
      <c r="A956">
        <v>955</v>
      </c>
      <c r="B956">
        <v>37</v>
      </c>
      <c r="C956">
        <v>141</v>
      </c>
      <c r="D956">
        <v>63</v>
      </c>
      <c r="E956" s="1">
        <v>45128</v>
      </c>
      <c r="F956" s="1">
        <v>45128</v>
      </c>
    </row>
    <row r="957" spans="1:6" x14ac:dyDescent="0.35">
      <c r="A957">
        <v>1826</v>
      </c>
      <c r="B957">
        <v>2</v>
      </c>
      <c r="C957">
        <v>37</v>
      </c>
      <c r="D957">
        <v>93</v>
      </c>
      <c r="E957" s="1">
        <v>45258</v>
      </c>
      <c r="F957" s="1">
        <v>45258</v>
      </c>
    </row>
    <row r="958" spans="1:6" x14ac:dyDescent="0.35">
      <c r="A958">
        <v>1825</v>
      </c>
      <c r="B958">
        <v>9</v>
      </c>
      <c r="C958">
        <v>3</v>
      </c>
      <c r="D958">
        <v>10</v>
      </c>
      <c r="E958" s="1">
        <v>44991</v>
      </c>
      <c r="F958" s="1">
        <v>44991</v>
      </c>
    </row>
    <row r="959" spans="1:6" x14ac:dyDescent="0.35">
      <c r="A959">
        <v>958</v>
      </c>
      <c r="B959">
        <v>39</v>
      </c>
      <c r="C959">
        <v>123</v>
      </c>
      <c r="D959">
        <v>26</v>
      </c>
      <c r="E959" s="1">
        <v>45247</v>
      </c>
      <c r="F959" s="1">
        <v>45247</v>
      </c>
    </row>
    <row r="960" spans="1:6" x14ac:dyDescent="0.35">
      <c r="A960">
        <v>959</v>
      </c>
      <c r="B960">
        <v>2</v>
      </c>
      <c r="C960">
        <v>53</v>
      </c>
      <c r="D960">
        <v>22</v>
      </c>
      <c r="E960" s="1">
        <v>44976</v>
      </c>
      <c r="F960" s="1">
        <v>44976</v>
      </c>
    </row>
    <row r="961" spans="1:6" x14ac:dyDescent="0.35">
      <c r="A961">
        <v>960</v>
      </c>
      <c r="B961">
        <v>19</v>
      </c>
      <c r="C961">
        <v>21</v>
      </c>
      <c r="D961">
        <v>61</v>
      </c>
      <c r="E961" s="1">
        <v>45253</v>
      </c>
      <c r="F961" s="1">
        <v>45253</v>
      </c>
    </row>
    <row r="962" spans="1:6" x14ac:dyDescent="0.35">
      <c r="A962">
        <v>1823</v>
      </c>
      <c r="B962">
        <v>36</v>
      </c>
      <c r="C962">
        <v>99</v>
      </c>
      <c r="D962">
        <v>47</v>
      </c>
      <c r="E962" s="1">
        <v>45023</v>
      </c>
      <c r="F962" s="1">
        <v>45023</v>
      </c>
    </row>
    <row r="963" spans="1:6" x14ac:dyDescent="0.35">
      <c r="A963">
        <v>1822</v>
      </c>
      <c r="B963">
        <v>12</v>
      </c>
      <c r="C963">
        <v>122</v>
      </c>
      <c r="D963">
        <v>18</v>
      </c>
      <c r="E963" s="1">
        <v>45266</v>
      </c>
      <c r="F963" s="1">
        <v>45266</v>
      </c>
    </row>
    <row r="964" spans="1:6" x14ac:dyDescent="0.35">
      <c r="A964">
        <v>1821</v>
      </c>
      <c r="B964">
        <v>28</v>
      </c>
      <c r="C964">
        <v>140</v>
      </c>
      <c r="D964">
        <v>28</v>
      </c>
      <c r="E964" s="1">
        <v>45122</v>
      </c>
      <c r="F964" s="1">
        <v>45122</v>
      </c>
    </row>
    <row r="965" spans="1:6" x14ac:dyDescent="0.35">
      <c r="A965">
        <v>1818</v>
      </c>
      <c r="B965">
        <v>2</v>
      </c>
      <c r="C965">
        <v>61</v>
      </c>
      <c r="D965">
        <v>56</v>
      </c>
      <c r="E965" s="1">
        <v>45071</v>
      </c>
      <c r="F965" s="1">
        <v>45071</v>
      </c>
    </row>
    <row r="966" spans="1:6" x14ac:dyDescent="0.35">
      <c r="A966">
        <v>1817</v>
      </c>
      <c r="B966">
        <v>36</v>
      </c>
      <c r="C966">
        <v>92</v>
      </c>
      <c r="D966">
        <v>15</v>
      </c>
      <c r="E966" s="1">
        <v>45287</v>
      </c>
      <c r="F966" s="1">
        <v>45287</v>
      </c>
    </row>
    <row r="967" spans="1:6" x14ac:dyDescent="0.35">
      <c r="A967">
        <v>1816</v>
      </c>
      <c r="B967">
        <v>36</v>
      </c>
      <c r="C967">
        <v>14</v>
      </c>
      <c r="D967">
        <v>1</v>
      </c>
      <c r="E967" s="1">
        <v>45116</v>
      </c>
      <c r="F967" s="1">
        <v>45116</v>
      </c>
    </row>
    <row r="968" spans="1:6" x14ac:dyDescent="0.35">
      <c r="A968">
        <v>1815</v>
      </c>
      <c r="B968">
        <v>9</v>
      </c>
      <c r="C968">
        <v>76</v>
      </c>
      <c r="D968">
        <v>8</v>
      </c>
      <c r="E968" s="1">
        <v>45133</v>
      </c>
      <c r="F968" s="1">
        <v>45133</v>
      </c>
    </row>
    <row r="969" spans="1:6" x14ac:dyDescent="0.35">
      <c r="A969">
        <v>1814</v>
      </c>
      <c r="B969">
        <v>1</v>
      </c>
      <c r="C969">
        <v>157</v>
      </c>
      <c r="D969">
        <v>66</v>
      </c>
      <c r="E969" s="1">
        <v>45225</v>
      </c>
      <c r="F969" s="1">
        <v>45225</v>
      </c>
    </row>
    <row r="970" spans="1:6" x14ac:dyDescent="0.35">
      <c r="A970">
        <v>1812</v>
      </c>
      <c r="B970">
        <v>37</v>
      </c>
      <c r="C970">
        <v>174</v>
      </c>
      <c r="D970">
        <v>39</v>
      </c>
      <c r="E970" s="1">
        <v>45080</v>
      </c>
      <c r="F970" s="1">
        <v>45080</v>
      </c>
    </row>
    <row r="971" spans="1:6" x14ac:dyDescent="0.35">
      <c r="A971">
        <v>1811</v>
      </c>
      <c r="B971">
        <v>14</v>
      </c>
      <c r="C971">
        <v>175</v>
      </c>
      <c r="D971">
        <v>41</v>
      </c>
      <c r="E971" s="1">
        <v>45027</v>
      </c>
      <c r="F971" s="1">
        <v>45027</v>
      </c>
    </row>
    <row r="972" spans="1:6" x14ac:dyDescent="0.35">
      <c r="A972">
        <v>1808</v>
      </c>
      <c r="B972">
        <v>49</v>
      </c>
      <c r="C972">
        <v>38</v>
      </c>
      <c r="D972">
        <v>85</v>
      </c>
      <c r="E972" s="1">
        <v>44927</v>
      </c>
      <c r="F972" s="1">
        <v>44927</v>
      </c>
    </row>
    <row r="973" spans="1:6" x14ac:dyDescent="0.35">
      <c r="A973">
        <v>1804</v>
      </c>
      <c r="B973">
        <v>44</v>
      </c>
      <c r="C973">
        <v>153</v>
      </c>
      <c r="D973">
        <v>99</v>
      </c>
      <c r="E973" s="1">
        <v>44982</v>
      </c>
      <c r="F973" s="1">
        <v>44982</v>
      </c>
    </row>
    <row r="974" spans="1:6" x14ac:dyDescent="0.35">
      <c r="A974">
        <v>1802</v>
      </c>
      <c r="B974">
        <v>7</v>
      </c>
      <c r="C974">
        <v>114</v>
      </c>
      <c r="D974">
        <v>23</v>
      </c>
      <c r="E974" s="1">
        <v>45211</v>
      </c>
      <c r="F974" s="1">
        <v>45211</v>
      </c>
    </row>
    <row r="975" spans="1:6" x14ac:dyDescent="0.35">
      <c r="A975">
        <v>1801</v>
      </c>
      <c r="B975">
        <v>39</v>
      </c>
      <c r="C975">
        <v>119</v>
      </c>
      <c r="D975">
        <v>42</v>
      </c>
      <c r="E975" s="1">
        <v>45230</v>
      </c>
      <c r="F975" s="1">
        <v>45230</v>
      </c>
    </row>
    <row r="976" spans="1:6" x14ac:dyDescent="0.35">
      <c r="A976">
        <v>975</v>
      </c>
      <c r="B976">
        <v>37</v>
      </c>
      <c r="C976">
        <v>174</v>
      </c>
      <c r="D976">
        <v>80</v>
      </c>
      <c r="E976" s="1">
        <v>45191</v>
      </c>
      <c r="F976" s="1">
        <v>45191</v>
      </c>
    </row>
    <row r="977" spans="1:6" x14ac:dyDescent="0.35">
      <c r="A977">
        <v>1800</v>
      </c>
      <c r="B977">
        <v>37</v>
      </c>
      <c r="C977">
        <v>125</v>
      </c>
      <c r="D977">
        <v>15</v>
      </c>
      <c r="E977" s="1">
        <v>45291</v>
      </c>
      <c r="F977" s="1">
        <v>45291</v>
      </c>
    </row>
    <row r="978" spans="1:6" x14ac:dyDescent="0.35">
      <c r="A978">
        <v>1797</v>
      </c>
      <c r="B978">
        <v>28</v>
      </c>
      <c r="C978">
        <v>112</v>
      </c>
      <c r="D978">
        <v>73</v>
      </c>
      <c r="E978" s="1">
        <v>45229</v>
      </c>
      <c r="F978" s="1">
        <v>45229</v>
      </c>
    </row>
    <row r="979" spans="1:6" x14ac:dyDescent="0.35">
      <c r="A979">
        <v>1790</v>
      </c>
      <c r="B979">
        <v>9</v>
      </c>
      <c r="C979">
        <v>131</v>
      </c>
      <c r="D979">
        <v>14</v>
      </c>
      <c r="E979" s="1">
        <v>45221</v>
      </c>
      <c r="F979" s="1">
        <v>45221</v>
      </c>
    </row>
    <row r="980" spans="1:6" x14ac:dyDescent="0.35">
      <c r="A980">
        <v>979</v>
      </c>
      <c r="B980">
        <v>28</v>
      </c>
      <c r="C980">
        <v>52</v>
      </c>
      <c r="D980">
        <v>81</v>
      </c>
      <c r="E980" s="1">
        <v>45276</v>
      </c>
      <c r="F980" s="1">
        <v>45276</v>
      </c>
    </row>
    <row r="981" spans="1:6" x14ac:dyDescent="0.35">
      <c r="A981">
        <v>980</v>
      </c>
      <c r="B981">
        <v>39</v>
      </c>
      <c r="C981">
        <v>67</v>
      </c>
      <c r="D981">
        <v>41</v>
      </c>
      <c r="E981" s="1">
        <v>45002</v>
      </c>
      <c r="F981" s="1">
        <v>45002</v>
      </c>
    </row>
    <row r="982" spans="1:6" x14ac:dyDescent="0.35">
      <c r="A982">
        <v>1785</v>
      </c>
      <c r="B982">
        <v>12</v>
      </c>
      <c r="C982">
        <v>180</v>
      </c>
      <c r="D982">
        <v>86</v>
      </c>
      <c r="E982" s="1">
        <v>45127</v>
      </c>
      <c r="F982" s="1">
        <v>45127</v>
      </c>
    </row>
    <row r="983" spans="1:6" x14ac:dyDescent="0.35">
      <c r="A983">
        <v>982</v>
      </c>
      <c r="B983">
        <v>36</v>
      </c>
      <c r="C983">
        <v>84</v>
      </c>
      <c r="D983">
        <v>36</v>
      </c>
      <c r="E983" s="1">
        <v>45130</v>
      </c>
      <c r="F983" s="1">
        <v>45130</v>
      </c>
    </row>
    <row r="984" spans="1:6" x14ac:dyDescent="0.35">
      <c r="A984">
        <v>1781</v>
      </c>
      <c r="B984">
        <v>7</v>
      </c>
      <c r="C984">
        <v>117</v>
      </c>
      <c r="D984">
        <v>40</v>
      </c>
      <c r="E984" s="1">
        <v>45166</v>
      </c>
      <c r="F984" s="1">
        <v>45166</v>
      </c>
    </row>
    <row r="985" spans="1:6" x14ac:dyDescent="0.35">
      <c r="A985">
        <v>1780</v>
      </c>
      <c r="B985">
        <v>9</v>
      </c>
      <c r="C985">
        <v>24</v>
      </c>
      <c r="D985">
        <v>90</v>
      </c>
      <c r="E985" s="1">
        <v>45217</v>
      </c>
      <c r="F985" s="1">
        <v>45217</v>
      </c>
    </row>
    <row r="986" spans="1:6" x14ac:dyDescent="0.35">
      <c r="A986">
        <v>1779</v>
      </c>
      <c r="B986">
        <v>49</v>
      </c>
      <c r="C986">
        <v>196</v>
      </c>
      <c r="D986">
        <v>60</v>
      </c>
      <c r="E986" s="1">
        <v>44967</v>
      </c>
      <c r="F986" s="1">
        <v>44967</v>
      </c>
    </row>
    <row r="987" spans="1:6" x14ac:dyDescent="0.35">
      <c r="A987">
        <v>1778</v>
      </c>
      <c r="B987">
        <v>49</v>
      </c>
      <c r="C987">
        <v>172</v>
      </c>
      <c r="D987">
        <v>69</v>
      </c>
      <c r="E987" s="1">
        <v>45292</v>
      </c>
      <c r="F987" s="1">
        <v>45292</v>
      </c>
    </row>
    <row r="988" spans="1:6" x14ac:dyDescent="0.35">
      <c r="A988">
        <v>987</v>
      </c>
      <c r="B988">
        <v>7</v>
      </c>
      <c r="C988">
        <v>145</v>
      </c>
      <c r="D988">
        <v>100</v>
      </c>
      <c r="E988" s="1">
        <v>44978</v>
      </c>
      <c r="F988" s="1">
        <v>44978</v>
      </c>
    </row>
    <row r="989" spans="1:6" x14ac:dyDescent="0.35">
      <c r="A989">
        <v>988</v>
      </c>
      <c r="B989">
        <v>19</v>
      </c>
      <c r="C989">
        <v>138</v>
      </c>
      <c r="D989">
        <v>45</v>
      </c>
      <c r="E989" s="1">
        <v>44978</v>
      </c>
      <c r="F989" s="1">
        <v>44978</v>
      </c>
    </row>
    <row r="990" spans="1:6" x14ac:dyDescent="0.35">
      <c r="A990">
        <v>1775</v>
      </c>
      <c r="B990">
        <v>39</v>
      </c>
      <c r="C990">
        <v>152</v>
      </c>
      <c r="D990">
        <v>81</v>
      </c>
      <c r="E990" s="1">
        <v>45287</v>
      </c>
      <c r="F990" s="1">
        <v>45287</v>
      </c>
    </row>
    <row r="991" spans="1:6" x14ac:dyDescent="0.35">
      <c r="A991">
        <v>990</v>
      </c>
      <c r="B991">
        <v>37</v>
      </c>
      <c r="C991">
        <v>156</v>
      </c>
      <c r="D991">
        <v>61</v>
      </c>
      <c r="E991" s="1">
        <v>45175</v>
      </c>
      <c r="F991" s="1">
        <v>45175</v>
      </c>
    </row>
    <row r="992" spans="1:6" x14ac:dyDescent="0.35">
      <c r="A992">
        <v>991</v>
      </c>
      <c r="B992">
        <v>12</v>
      </c>
      <c r="C992">
        <v>71</v>
      </c>
      <c r="D992">
        <v>52</v>
      </c>
      <c r="E992" s="1">
        <v>44946</v>
      </c>
      <c r="F992" s="1">
        <v>44946</v>
      </c>
    </row>
    <row r="993" spans="1:6" x14ac:dyDescent="0.35">
      <c r="A993">
        <v>1774</v>
      </c>
      <c r="B993">
        <v>28</v>
      </c>
      <c r="C993">
        <v>101</v>
      </c>
      <c r="D993">
        <v>23</v>
      </c>
      <c r="E993" s="1">
        <v>44971</v>
      </c>
      <c r="F993" s="1">
        <v>44971</v>
      </c>
    </row>
    <row r="994" spans="1:6" x14ac:dyDescent="0.35">
      <c r="A994">
        <v>1773</v>
      </c>
      <c r="B994">
        <v>7</v>
      </c>
      <c r="C994">
        <v>99</v>
      </c>
      <c r="D994">
        <v>7</v>
      </c>
      <c r="E994" s="1">
        <v>44952</v>
      </c>
      <c r="F994" s="1">
        <v>44952</v>
      </c>
    </row>
    <row r="995" spans="1:6" x14ac:dyDescent="0.35">
      <c r="A995">
        <v>1772</v>
      </c>
      <c r="B995">
        <v>2</v>
      </c>
      <c r="C995">
        <v>121</v>
      </c>
      <c r="D995">
        <v>87</v>
      </c>
      <c r="E995" s="1">
        <v>44993</v>
      </c>
      <c r="F995" s="1">
        <v>44993</v>
      </c>
    </row>
    <row r="996" spans="1:6" x14ac:dyDescent="0.35">
      <c r="A996">
        <v>1769</v>
      </c>
      <c r="B996">
        <v>19</v>
      </c>
      <c r="C996">
        <v>147</v>
      </c>
      <c r="D996">
        <v>32</v>
      </c>
      <c r="E996" s="1">
        <v>45287</v>
      </c>
      <c r="F996" s="1">
        <v>45287</v>
      </c>
    </row>
    <row r="997" spans="1:6" x14ac:dyDescent="0.35">
      <c r="A997">
        <v>1767</v>
      </c>
      <c r="B997">
        <v>14</v>
      </c>
      <c r="C997">
        <v>139</v>
      </c>
      <c r="D997">
        <v>45</v>
      </c>
      <c r="E997" s="1">
        <v>44979</v>
      </c>
      <c r="F997" s="1">
        <v>44979</v>
      </c>
    </row>
    <row r="998" spans="1:6" x14ac:dyDescent="0.35">
      <c r="A998">
        <v>1761</v>
      </c>
      <c r="B998">
        <v>49</v>
      </c>
      <c r="C998">
        <v>80</v>
      </c>
      <c r="D998">
        <v>82</v>
      </c>
      <c r="E998" s="1">
        <v>45222</v>
      </c>
      <c r="F998" s="1">
        <v>45222</v>
      </c>
    </row>
    <row r="999" spans="1:6" x14ac:dyDescent="0.35">
      <c r="A999">
        <v>998</v>
      </c>
      <c r="B999">
        <v>9</v>
      </c>
      <c r="C999">
        <v>77</v>
      </c>
      <c r="D999">
        <v>96</v>
      </c>
      <c r="E999" s="1">
        <v>45043</v>
      </c>
      <c r="F999" s="1">
        <v>45043</v>
      </c>
    </row>
    <row r="1000" spans="1:6" x14ac:dyDescent="0.35">
      <c r="A1000">
        <v>1759</v>
      </c>
      <c r="B1000">
        <v>7</v>
      </c>
      <c r="C1000">
        <v>134</v>
      </c>
      <c r="D1000">
        <v>99</v>
      </c>
      <c r="E1000" s="1">
        <v>44950</v>
      </c>
      <c r="F1000" s="1">
        <v>44950</v>
      </c>
    </row>
    <row r="1001" spans="1:6" x14ac:dyDescent="0.35">
      <c r="A1001">
        <v>1000</v>
      </c>
      <c r="B1001">
        <v>39</v>
      </c>
      <c r="C1001">
        <v>166</v>
      </c>
      <c r="D1001">
        <v>12</v>
      </c>
      <c r="E1001" s="1">
        <v>45140</v>
      </c>
      <c r="F1001" s="1">
        <v>45140</v>
      </c>
    </row>
    <row r="1002" spans="1:6" x14ac:dyDescent="0.35">
      <c r="A1002">
        <v>1755</v>
      </c>
      <c r="B1002">
        <v>47</v>
      </c>
      <c r="C1002">
        <v>10</v>
      </c>
      <c r="D1002">
        <v>59</v>
      </c>
      <c r="E1002" s="1">
        <v>45032</v>
      </c>
      <c r="F1002" s="1">
        <v>45032</v>
      </c>
    </row>
    <row r="1003" spans="1:6" x14ac:dyDescent="0.35">
      <c r="A1003">
        <v>1002</v>
      </c>
      <c r="B1003">
        <v>49</v>
      </c>
      <c r="C1003">
        <v>133</v>
      </c>
      <c r="D1003">
        <v>48</v>
      </c>
      <c r="E1003" s="1">
        <v>45175</v>
      </c>
      <c r="F1003" s="1">
        <v>45175</v>
      </c>
    </row>
    <row r="1004" spans="1:6" x14ac:dyDescent="0.35">
      <c r="A1004">
        <v>1744</v>
      </c>
      <c r="B1004">
        <v>49</v>
      </c>
      <c r="C1004">
        <v>79</v>
      </c>
      <c r="D1004">
        <v>91</v>
      </c>
      <c r="E1004" s="1">
        <v>44986</v>
      </c>
      <c r="F1004" s="1">
        <v>44986</v>
      </c>
    </row>
    <row r="1005" spans="1:6" x14ac:dyDescent="0.35">
      <c r="A1005">
        <v>1741</v>
      </c>
      <c r="B1005">
        <v>2</v>
      </c>
      <c r="C1005">
        <v>87</v>
      </c>
      <c r="D1005">
        <v>49</v>
      </c>
      <c r="E1005" s="1">
        <v>45070</v>
      </c>
      <c r="F1005" s="1">
        <v>45070</v>
      </c>
    </row>
    <row r="1006" spans="1:6" x14ac:dyDescent="0.35">
      <c r="A1006">
        <v>1739</v>
      </c>
      <c r="B1006">
        <v>14</v>
      </c>
      <c r="C1006">
        <v>148</v>
      </c>
      <c r="D1006">
        <v>88</v>
      </c>
      <c r="E1006" s="1">
        <v>44936</v>
      </c>
      <c r="F1006" s="1">
        <v>44936</v>
      </c>
    </row>
    <row r="1007" spans="1:6" x14ac:dyDescent="0.35">
      <c r="A1007">
        <v>1006</v>
      </c>
      <c r="B1007">
        <v>12</v>
      </c>
      <c r="C1007">
        <v>50</v>
      </c>
      <c r="D1007">
        <v>26</v>
      </c>
      <c r="E1007" s="1">
        <v>44941</v>
      </c>
      <c r="F1007" s="1">
        <v>44941</v>
      </c>
    </row>
    <row r="1008" spans="1:6" x14ac:dyDescent="0.35">
      <c r="A1008">
        <v>1732</v>
      </c>
      <c r="B1008">
        <v>2</v>
      </c>
      <c r="C1008">
        <v>45</v>
      </c>
      <c r="D1008">
        <v>25</v>
      </c>
      <c r="E1008" s="1">
        <v>45242</v>
      </c>
      <c r="F1008" s="1">
        <v>45242</v>
      </c>
    </row>
    <row r="1009" spans="1:6" x14ac:dyDescent="0.35">
      <c r="A1009">
        <v>1726</v>
      </c>
      <c r="B1009">
        <v>36</v>
      </c>
      <c r="C1009">
        <v>164</v>
      </c>
      <c r="D1009">
        <v>28</v>
      </c>
      <c r="E1009" s="1">
        <v>45106</v>
      </c>
      <c r="F1009" s="1">
        <v>45106</v>
      </c>
    </row>
    <row r="1010" spans="1:6" x14ac:dyDescent="0.35">
      <c r="A1010">
        <v>1723</v>
      </c>
      <c r="B1010">
        <v>2</v>
      </c>
      <c r="C1010">
        <v>120</v>
      </c>
      <c r="D1010">
        <v>81</v>
      </c>
      <c r="E1010" s="1">
        <v>44987</v>
      </c>
      <c r="F1010" s="1">
        <v>44987</v>
      </c>
    </row>
    <row r="1011" spans="1:6" x14ac:dyDescent="0.35">
      <c r="A1011">
        <v>1722</v>
      </c>
      <c r="B1011">
        <v>19</v>
      </c>
      <c r="C1011">
        <v>50</v>
      </c>
      <c r="D1011">
        <v>1</v>
      </c>
      <c r="E1011" s="1">
        <v>45289</v>
      </c>
      <c r="F1011" s="1">
        <v>45289</v>
      </c>
    </row>
    <row r="1012" spans="1:6" x14ac:dyDescent="0.35">
      <c r="A1012">
        <v>1721</v>
      </c>
      <c r="B1012">
        <v>12</v>
      </c>
      <c r="C1012">
        <v>157</v>
      </c>
      <c r="D1012">
        <v>30</v>
      </c>
      <c r="E1012" s="1">
        <v>45179</v>
      </c>
      <c r="F1012" s="1">
        <v>45179</v>
      </c>
    </row>
    <row r="1013" spans="1:6" x14ac:dyDescent="0.35">
      <c r="A1013">
        <v>1720</v>
      </c>
      <c r="B1013">
        <v>47</v>
      </c>
      <c r="C1013">
        <v>162</v>
      </c>
      <c r="D1013">
        <v>64</v>
      </c>
      <c r="E1013" s="1">
        <v>45193</v>
      </c>
      <c r="F1013" s="1">
        <v>45193</v>
      </c>
    </row>
    <row r="1014" spans="1:6" x14ac:dyDescent="0.35">
      <c r="A1014">
        <v>1013</v>
      </c>
      <c r="B1014">
        <v>36</v>
      </c>
      <c r="C1014">
        <v>90</v>
      </c>
      <c r="D1014">
        <v>45</v>
      </c>
      <c r="E1014" s="1">
        <v>45227</v>
      </c>
      <c r="F1014" s="1">
        <v>45227</v>
      </c>
    </row>
    <row r="1015" spans="1:6" x14ac:dyDescent="0.35">
      <c r="A1015">
        <v>1718</v>
      </c>
      <c r="B1015">
        <v>37</v>
      </c>
      <c r="C1015">
        <v>160</v>
      </c>
      <c r="D1015">
        <v>46</v>
      </c>
      <c r="E1015" s="1">
        <v>45196</v>
      </c>
      <c r="F1015" s="1">
        <v>45196</v>
      </c>
    </row>
    <row r="1016" spans="1:6" x14ac:dyDescent="0.35">
      <c r="A1016">
        <v>1015</v>
      </c>
      <c r="B1016">
        <v>19</v>
      </c>
      <c r="C1016">
        <v>8</v>
      </c>
      <c r="D1016">
        <v>50</v>
      </c>
      <c r="E1016" s="1">
        <v>44973</v>
      </c>
      <c r="F1016" s="1">
        <v>44973</v>
      </c>
    </row>
    <row r="1017" spans="1:6" x14ac:dyDescent="0.35">
      <c r="A1017">
        <v>1717</v>
      </c>
      <c r="B1017">
        <v>39</v>
      </c>
      <c r="C1017">
        <v>82</v>
      </c>
      <c r="D1017">
        <v>34</v>
      </c>
      <c r="E1017" s="1">
        <v>45145</v>
      </c>
      <c r="F1017" s="1">
        <v>45145</v>
      </c>
    </row>
    <row r="1018" spans="1:6" x14ac:dyDescent="0.35">
      <c r="A1018">
        <v>1716</v>
      </c>
      <c r="B1018">
        <v>39</v>
      </c>
      <c r="C1018">
        <v>181</v>
      </c>
      <c r="D1018">
        <v>37</v>
      </c>
      <c r="E1018" s="1">
        <v>45279</v>
      </c>
      <c r="F1018" s="1">
        <v>45279</v>
      </c>
    </row>
    <row r="1019" spans="1:6" x14ac:dyDescent="0.35">
      <c r="A1019">
        <v>1018</v>
      </c>
      <c r="B1019">
        <v>14</v>
      </c>
      <c r="C1019">
        <v>69</v>
      </c>
      <c r="D1019">
        <v>84</v>
      </c>
      <c r="E1019" s="1">
        <v>45273</v>
      </c>
      <c r="F1019" s="1">
        <v>45273</v>
      </c>
    </row>
    <row r="1020" spans="1:6" x14ac:dyDescent="0.35">
      <c r="A1020">
        <v>1714</v>
      </c>
      <c r="B1020">
        <v>37</v>
      </c>
      <c r="C1020">
        <v>187</v>
      </c>
      <c r="D1020">
        <v>81</v>
      </c>
      <c r="E1020" s="1">
        <v>44982</v>
      </c>
      <c r="F1020" s="1">
        <v>44982</v>
      </c>
    </row>
    <row r="1021" spans="1:6" x14ac:dyDescent="0.35">
      <c r="A1021">
        <v>1020</v>
      </c>
      <c r="B1021">
        <v>1</v>
      </c>
      <c r="C1021">
        <v>122</v>
      </c>
      <c r="D1021">
        <v>17</v>
      </c>
      <c r="E1021" s="1">
        <v>45276</v>
      </c>
      <c r="F1021" s="1">
        <v>45276</v>
      </c>
    </row>
    <row r="1022" spans="1:6" x14ac:dyDescent="0.35">
      <c r="A1022">
        <v>1021</v>
      </c>
      <c r="B1022">
        <v>12</v>
      </c>
      <c r="C1022">
        <v>154</v>
      </c>
      <c r="D1022">
        <v>2</v>
      </c>
      <c r="E1022" s="1">
        <v>45258</v>
      </c>
      <c r="F1022" s="1">
        <v>45258</v>
      </c>
    </row>
    <row r="1023" spans="1:6" x14ac:dyDescent="0.35">
      <c r="A1023">
        <v>1713</v>
      </c>
      <c r="B1023">
        <v>14</v>
      </c>
      <c r="C1023">
        <v>157</v>
      </c>
      <c r="D1023">
        <v>8</v>
      </c>
      <c r="E1023" s="1">
        <v>45283</v>
      </c>
      <c r="F1023" s="1">
        <v>45283</v>
      </c>
    </row>
    <row r="1024" spans="1:6" x14ac:dyDescent="0.35">
      <c r="A1024">
        <v>1710</v>
      </c>
      <c r="B1024">
        <v>19</v>
      </c>
      <c r="C1024">
        <v>121</v>
      </c>
      <c r="D1024">
        <v>18</v>
      </c>
      <c r="E1024" s="1">
        <v>44960</v>
      </c>
      <c r="F1024" s="1">
        <v>44960</v>
      </c>
    </row>
    <row r="1025" spans="1:6" x14ac:dyDescent="0.35">
      <c r="A1025">
        <v>1709</v>
      </c>
      <c r="B1025">
        <v>49</v>
      </c>
      <c r="C1025">
        <v>110</v>
      </c>
      <c r="D1025">
        <v>71</v>
      </c>
      <c r="E1025" s="1">
        <v>44961</v>
      </c>
      <c r="F1025" s="1">
        <v>44961</v>
      </c>
    </row>
    <row r="1026" spans="1:6" x14ac:dyDescent="0.35">
      <c r="A1026">
        <v>1025</v>
      </c>
      <c r="B1026">
        <v>14</v>
      </c>
      <c r="C1026">
        <v>120</v>
      </c>
      <c r="D1026">
        <v>39</v>
      </c>
      <c r="E1026" s="1">
        <v>45056</v>
      </c>
      <c r="F1026" s="1">
        <v>45056</v>
      </c>
    </row>
    <row r="1027" spans="1:6" x14ac:dyDescent="0.35">
      <c r="A1027">
        <v>1706</v>
      </c>
      <c r="B1027">
        <v>12</v>
      </c>
      <c r="C1027">
        <v>117</v>
      </c>
      <c r="D1027">
        <v>96</v>
      </c>
      <c r="E1027" s="1">
        <v>45214</v>
      </c>
      <c r="F1027" s="1">
        <v>45214</v>
      </c>
    </row>
    <row r="1028" spans="1:6" x14ac:dyDescent="0.35">
      <c r="A1028">
        <v>1027</v>
      </c>
      <c r="B1028">
        <v>7</v>
      </c>
      <c r="C1028">
        <v>2</v>
      </c>
      <c r="D1028">
        <v>66</v>
      </c>
      <c r="E1028" s="1">
        <v>45226</v>
      </c>
      <c r="F1028" s="1">
        <v>45226</v>
      </c>
    </row>
    <row r="1029" spans="1:6" x14ac:dyDescent="0.35">
      <c r="A1029">
        <v>1704</v>
      </c>
      <c r="B1029">
        <v>19</v>
      </c>
      <c r="C1029">
        <v>157</v>
      </c>
      <c r="D1029">
        <v>85</v>
      </c>
      <c r="E1029" s="1">
        <v>45271</v>
      </c>
      <c r="F1029" s="1">
        <v>45271</v>
      </c>
    </row>
    <row r="1030" spans="1:6" x14ac:dyDescent="0.35">
      <c r="A1030">
        <v>1029</v>
      </c>
      <c r="B1030">
        <v>39</v>
      </c>
      <c r="C1030">
        <v>73</v>
      </c>
      <c r="D1030">
        <v>39</v>
      </c>
      <c r="E1030" s="1">
        <v>45231</v>
      </c>
      <c r="F1030" s="1">
        <v>45231</v>
      </c>
    </row>
    <row r="1031" spans="1:6" x14ac:dyDescent="0.35">
      <c r="A1031">
        <v>1030</v>
      </c>
      <c r="B1031">
        <v>7</v>
      </c>
      <c r="C1031">
        <v>124</v>
      </c>
      <c r="D1031">
        <v>9</v>
      </c>
      <c r="E1031" s="1">
        <v>45277</v>
      </c>
      <c r="F1031" s="1">
        <v>45277</v>
      </c>
    </row>
    <row r="1032" spans="1:6" x14ac:dyDescent="0.35">
      <c r="A1032">
        <v>1699</v>
      </c>
      <c r="B1032">
        <v>12</v>
      </c>
      <c r="C1032">
        <v>38</v>
      </c>
      <c r="D1032">
        <v>8</v>
      </c>
      <c r="E1032" s="1">
        <v>44952</v>
      </c>
      <c r="F1032" s="1">
        <v>44952</v>
      </c>
    </row>
    <row r="1033" spans="1:6" x14ac:dyDescent="0.35">
      <c r="A1033">
        <v>1692</v>
      </c>
      <c r="B1033">
        <v>1</v>
      </c>
      <c r="C1033">
        <v>118</v>
      </c>
      <c r="D1033">
        <v>64</v>
      </c>
      <c r="E1033" s="1">
        <v>45056</v>
      </c>
      <c r="F1033" s="1">
        <v>45056</v>
      </c>
    </row>
    <row r="1034" spans="1:6" x14ac:dyDescent="0.35">
      <c r="A1034">
        <v>1691</v>
      </c>
      <c r="B1034">
        <v>13</v>
      </c>
      <c r="C1034">
        <v>1</v>
      </c>
      <c r="D1034">
        <v>80</v>
      </c>
      <c r="E1034" s="1">
        <v>44994</v>
      </c>
      <c r="F1034" s="1">
        <v>44994</v>
      </c>
    </row>
    <row r="1035" spans="1:6" x14ac:dyDescent="0.35">
      <c r="A1035">
        <v>1034</v>
      </c>
      <c r="B1035">
        <v>49</v>
      </c>
      <c r="C1035">
        <v>62</v>
      </c>
      <c r="D1035">
        <v>8</v>
      </c>
      <c r="E1035" s="1">
        <v>45191</v>
      </c>
      <c r="F1035" s="1">
        <v>45191</v>
      </c>
    </row>
    <row r="1036" spans="1:6" x14ac:dyDescent="0.35">
      <c r="A1036">
        <v>1689</v>
      </c>
      <c r="B1036">
        <v>47</v>
      </c>
      <c r="C1036">
        <v>197</v>
      </c>
      <c r="D1036">
        <v>58</v>
      </c>
      <c r="E1036" s="1">
        <v>45085</v>
      </c>
      <c r="F1036" s="1">
        <v>45085</v>
      </c>
    </row>
    <row r="1037" spans="1:6" x14ac:dyDescent="0.35">
      <c r="A1037">
        <v>1036</v>
      </c>
      <c r="B1037">
        <v>9</v>
      </c>
      <c r="C1037">
        <v>185</v>
      </c>
      <c r="D1037">
        <v>4</v>
      </c>
      <c r="E1037" s="1">
        <v>45275</v>
      </c>
      <c r="F1037" s="1">
        <v>45275</v>
      </c>
    </row>
    <row r="1038" spans="1:6" x14ac:dyDescent="0.35">
      <c r="A1038">
        <v>1686</v>
      </c>
      <c r="B1038">
        <v>37</v>
      </c>
      <c r="C1038">
        <v>169</v>
      </c>
      <c r="D1038">
        <v>20</v>
      </c>
      <c r="E1038" s="1">
        <v>45098</v>
      </c>
      <c r="F1038" s="1">
        <v>45098</v>
      </c>
    </row>
    <row r="1039" spans="1:6" x14ac:dyDescent="0.35">
      <c r="A1039">
        <v>1674</v>
      </c>
      <c r="B1039">
        <v>12</v>
      </c>
      <c r="C1039">
        <v>200</v>
      </c>
      <c r="D1039">
        <v>75</v>
      </c>
      <c r="E1039" s="1">
        <v>44984</v>
      </c>
      <c r="F1039" s="1">
        <v>44984</v>
      </c>
    </row>
    <row r="1040" spans="1:6" x14ac:dyDescent="0.35">
      <c r="A1040">
        <v>1667</v>
      </c>
      <c r="B1040">
        <v>36</v>
      </c>
      <c r="C1040">
        <v>100</v>
      </c>
      <c r="D1040">
        <v>67</v>
      </c>
      <c r="E1040" s="1">
        <v>44947</v>
      </c>
      <c r="F1040" s="1">
        <v>44947</v>
      </c>
    </row>
    <row r="1041" spans="1:6" x14ac:dyDescent="0.35">
      <c r="A1041">
        <v>1663</v>
      </c>
      <c r="B1041">
        <v>39</v>
      </c>
      <c r="C1041">
        <v>138</v>
      </c>
      <c r="D1041">
        <v>68</v>
      </c>
      <c r="E1041" s="1">
        <v>45219</v>
      </c>
      <c r="F1041" s="1">
        <v>45219</v>
      </c>
    </row>
    <row r="1042" spans="1:6" x14ac:dyDescent="0.35">
      <c r="A1042">
        <v>1041</v>
      </c>
      <c r="B1042">
        <v>44</v>
      </c>
      <c r="C1042">
        <v>137</v>
      </c>
      <c r="D1042">
        <v>82</v>
      </c>
      <c r="E1042" s="1">
        <v>45040</v>
      </c>
      <c r="F1042" s="1">
        <v>45040</v>
      </c>
    </row>
    <row r="1043" spans="1:6" x14ac:dyDescent="0.35">
      <c r="A1043">
        <v>1661</v>
      </c>
      <c r="B1043">
        <v>39</v>
      </c>
      <c r="C1043">
        <v>189</v>
      </c>
      <c r="D1043">
        <v>49</v>
      </c>
      <c r="E1043" s="1">
        <v>44948</v>
      </c>
      <c r="F1043" s="1">
        <v>44948</v>
      </c>
    </row>
    <row r="1044" spans="1:6" x14ac:dyDescent="0.35">
      <c r="A1044">
        <v>1660</v>
      </c>
      <c r="B1044">
        <v>28</v>
      </c>
      <c r="C1044">
        <v>104</v>
      </c>
      <c r="D1044">
        <v>100</v>
      </c>
      <c r="E1044" s="1">
        <v>45053</v>
      </c>
      <c r="F1044" s="1">
        <v>45053</v>
      </c>
    </row>
    <row r="1045" spans="1:6" x14ac:dyDescent="0.35">
      <c r="A1045">
        <v>1044</v>
      </c>
      <c r="B1045">
        <v>19</v>
      </c>
      <c r="C1045">
        <v>25</v>
      </c>
      <c r="D1045">
        <v>61</v>
      </c>
      <c r="E1045" s="1">
        <v>45019</v>
      </c>
      <c r="F1045" s="1">
        <v>45019</v>
      </c>
    </row>
    <row r="1046" spans="1:6" x14ac:dyDescent="0.35">
      <c r="A1046">
        <v>1658</v>
      </c>
      <c r="B1046">
        <v>12</v>
      </c>
      <c r="C1046">
        <v>113</v>
      </c>
      <c r="D1046">
        <v>79</v>
      </c>
      <c r="E1046" s="1">
        <v>44960</v>
      </c>
      <c r="F1046" s="1">
        <v>44960</v>
      </c>
    </row>
    <row r="1047" spans="1:6" x14ac:dyDescent="0.35">
      <c r="A1047">
        <v>1046</v>
      </c>
      <c r="B1047">
        <v>49</v>
      </c>
      <c r="C1047">
        <v>47</v>
      </c>
      <c r="D1047">
        <v>88</v>
      </c>
      <c r="E1047" s="1">
        <v>45213</v>
      </c>
      <c r="F1047" s="1">
        <v>45213</v>
      </c>
    </row>
    <row r="1048" spans="1:6" x14ac:dyDescent="0.35">
      <c r="A1048">
        <v>1657</v>
      </c>
      <c r="B1048">
        <v>13</v>
      </c>
      <c r="C1048">
        <v>194</v>
      </c>
      <c r="D1048">
        <v>27</v>
      </c>
      <c r="E1048" s="1">
        <v>45270</v>
      </c>
      <c r="F1048" s="1">
        <v>45270</v>
      </c>
    </row>
    <row r="1049" spans="1:6" x14ac:dyDescent="0.35">
      <c r="A1049">
        <v>1652</v>
      </c>
      <c r="B1049">
        <v>39</v>
      </c>
      <c r="C1049">
        <v>121</v>
      </c>
      <c r="D1049">
        <v>92</v>
      </c>
      <c r="E1049" s="1">
        <v>45184</v>
      </c>
      <c r="F1049" s="1">
        <v>45184</v>
      </c>
    </row>
    <row r="1050" spans="1:6" x14ac:dyDescent="0.35">
      <c r="A1050">
        <v>1650</v>
      </c>
      <c r="B1050">
        <v>2</v>
      </c>
      <c r="C1050">
        <v>92</v>
      </c>
      <c r="D1050">
        <v>11</v>
      </c>
      <c r="E1050" s="1">
        <v>45278</v>
      </c>
      <c r="F1050" s="1">
        <v>45278</v>
      </c>
    </row>
    <row r="1051" spans="1:6" x14ac:dyDescent="0.35">
      <c r="A1051">
        <v>1050</v>
      </c>
      <c r="B1051">
        <v>19</v>
      </c>
      <c r="C1051">
        <v>119</v>
      </c>
      <c r="D1051">
        <v>16</v>
      </c>
      <c r="E1051" s="1">
        <v>45226</v>
      </c>
      <c r="F1051" s="1">
        <v>45226</v>
      </c>
    </row>
    <row r="1052" spans="1:6" x14ac:dyDescent="0.35">
      <c r="A1052">
        <v>1649</v>
      </c>
      <c r="B1052">
        <v>39</v>
      </c>
      <c r="C1052">
        <v>60</v>
      </c>
      <c r="D1052">
        <v>30</v>
      </c>
      <c r="E1052" s="1">
        <v>45045</v>
      </c>
      <c r="F1052" s="1">
        <v>45045</v>
      </c>
    </row>
    <row r="1053" spans="1:6" x14ac:dyDescent="0.35">
      <c r="A1053">
        <v>1648</v>
      </c>
      <c r="B1053">
        <v>39</v>
      </c>
      <c r="C1053">
        <v>146</v>
      </c>
      <c r="D1053">
        <v>79</v>
      </c>
      <c r="E1053" s="1">
        <v>45063</v>
      </c>
      <c r="F1053" s="1">
        <v>45063</v>
      </c>
    </row>
    <row r="1054" spans="1:6" x14ac:dyDescent="0.35">
      <c r="A1054">
        <v>1647</v>
      </c>
      <c r="B1054">
        <v>49</v>
      </c>
      <c r="C1054">
        <v>157</v>
      </c>
      <c r="D1054">
        <v>79</v>
      </c>
      <c r="E1054" s="1">
        <v>44940</v>
      </c>
      <c r="F1054" s="1">
        <v>44940</v>
      </c>
    </row>
    <row r="1055" spans="1:6" x14ac:dyDescent="0.35">
      <c r="A1055">
        <v>1646</v>
      </c>
      <c r="B1055">
        <v>7</v>
      </c>
      <c r="C1055">
        <v>34</v>
      </c>
      <c r="D1055">
        <v>24</v>
      </c>
      <c r="E1055" s="1">
        <v>45023</v>
      </c>
      <c r="F1055" s="1">
        <v>45023</v>
      </c>
    </row>
    <row r="1056" spans="1:6" x14ac:dyDescent="0.35">
      <c r="A1056">
        <v>1643</v>
      </c>
      <c r="B1056">
        <v>49</v>
      </c>
      <c r="C1056">
        <v>82</v>
      </c>
      <c r="D1056">
        <v>53</v>
      </c>
      <c r="E1056" s="1">
        <v>44942</v>
      </c>
      <c r="F1056" s="1">
        <v>44942</v>
      </c>
    </row>
    <row r="1057" spans="1:6" x14ac:dyDescent="0.35">
      <c r="A1057">
        <v>1642</v>
      </c>
      <c r="B1057">
        <v>12</v>
      </c>
      <c r="C1057">
        <v>82</v>
      </c>
      <c r="D1057">
        <v>19</v>
      </c>
      <c r="E1057" s="1">
        <v>44987</v>
      </c>
      <c r="F1057" s="1">
        <v>44987</v>
      </c>
    </row>
    <row r="1058" spans="1:6" x14ac:dyDescent="0.35">
      <c r="A1058">
        <v>1638</v>
      </c>
      <c r="B1058">
        <v>9</v>
      </c>
      <c r="C1058">
        <v>80</v>
      </c>
      <c r="D1058">
        <v>89</v>
      </c>
      <c r="E1058" s="1">
        <v>45030</v>
      </c>
      <c r="F1058" s="1">
        <v>45030</v>
      </c>
    </row>
    <row r="1059" spans="1:6" x14ac:dyDescent="0.35">
      <c r="A1059">
        <v>1636</v>
      </c>
      <c r="B1059">
        <v>9</v>
      </c>
      <c r="C1059">
        <v>53</v>
      </c>
      <c r="D1059">
        <v>84</v>
      </c>
      <c r="E1059" s="1">
        <v>45204</v>
      </c>
      <c r="F1059" s="1">
        <v>45204</v>
      </c>
    </row>
    <row r="1060" spans="1:6" x14ac:dyDescent="0.35">
      <c r="A1060">
        <v>1635</v>
      </c>
      <c r="B1060">
        <v>39</v>
      </c>
      <c r="C1060">
        <v>85</v>
      </c>
      <c r="D1060">
        <v>58</v>
      </c>
      <c r="E1060" s="1">
        <v>45086</v>
      </c>
      <c r="F1060" s="1">
        <v>45086</v>
      </c>
    </row>
    <row r="1061" spans="1:6" x14ac:dyDescent="0.35">
      <c r="A1061">
        <v>1634</v>
      </c>
      <c r="B1061">
        <v>37</v>
      </c>
      <c r="C1061">
        <v>40</v>
      </c>
      <c r="D1061">
        <v>55</v>
      </c>
      <c r="E1061" s="1">
        <v>45050</v>
      </c>
      <c r="F1061" s="1">
        <v>45050</v>
      </c>
    </row>
    <row r="1062" spans="1:6" x14ac:dyDescent="0.35">
      <c r="A1062">
        <v>1061</v>
      </c>
      <c r="B1062">
        <v>37</v>
      </c>
      <c r="C1062">
        <v>196</v>
      </c>
      <c r="D1062">
        <v>21</v>
      </c>
      <c r="E1062" s="1">
        <v>45013</v>
      </c>
      <c r="F1062" s="1">
        <v>45013</v>
      </c>
    </row>
    <row r="1063" spans="1:6" x14ac:dyDescent="0.35">
      <c r="A1063">
        <v>1062</v>
      </c>
      <c r="B1063">
        <v>49</v>
      </c>
      <c r="C1063">
        <v>200</v>
      </c>
      <c r="D1063">
        <v>12</v>
      </c>
      <c r="E1063" s="1">
        <v>45177</v>
      </c>
      <c r="F1063" s="1">
        <v>45177</v>
      </c>
    </row>
    <row r="1064" spans="1:6" x14ac:dyDescent="0.35">
      <c r="A1064">
        <v>1633</v>
      </c>
      <c r="B1064">
        <v>44</v>
      </c>
      <c r="C1064">
        <v>59</v>
      </c>
      <c r="D1064">
        <v>54</v>
      </c>
      <c r="E1064" s="1">
        <v>45247</v>
      </c>
      <c r="F1064" s="1">
        <v>45247</v>
      </c>
    </row>
    <row r="1065" spans="1:6" x14ac:dyDescent="0.35">
      <c r="A1065">
        <v>1622</v>
      </c>
      <c r="B1065">
        <v>13</v>
      </c>
      <c r="C1065">
        <v>129</v>
      </c>
      <c r="D1065">
        <v>59</v>
      </c>
      <c r="E1065" s="1">
        <v>45022</v>
      </c>
      <c r="F1065" s="1">
        <v>45022</v>
      </c>
    </row>
    <row r="1066" spans="1:6" x14ac:dyDescent="0.35">
      <c r="A1066">
        <v>1065</v>
      </c>
      <c r="B1066">
        <v>1</v>
      </c>
      <c r="C1066">
        <v>10</v>
      </c>
      <c r="D1066">
        <v>69</v>
      </c>
      <c r="E1066" s="1">
        <v>45123</v>
      </c>
      <c r="F1066" s="1">
        <v>45123</v>
      </c>
    </row>
    <row r="1067" spans="1:6" x14ac:dyDescent="0.35">
      <c r="A1067">
        <v>1066</v>
      </c>
      <c r="B1067">
        <v>47</v>
      </c>
      <c r="C1067">
        <v>96</v>
      </c>
      <c r="D1067">
        <v>2</v>
      </c>
      <c r="E1067" s="1">
        <v>45029</v>
      </c>
      <c r="F1067" s="1">
        <v>45029</v>
      </c>
    </row>
    <row r="1068" spans="1:6" x14ac:dyDescent="0.35">
      <c r="A1068">
        <v>1067</v>
      </c>
      <c r="B1068">
        <v>49</v>
      </c>
      <c r="C1068">
        <v>136</v>
      </c>
      <c r="D1068">
        <v>25</v>
      </c>
      <c r="E1068" s="1">
        <v>45091</v>
      </c>
      <c r="F1068" s="1">
        <v>45091</v>
      </c>
    </row>
    <row r="1069" spans="1:6" x14ac:dyDescent="0.35">
      <c r="A1069">
        <v>1068</v>
      </c>
      <c r="B1069">
        <v>44</v>
      </c>
      <c r="C1069">
        <v>2</v>
      </c>
      <c r="D1069">
        <v>81</v>
      </c>
      <c r="E1069" s="1">
        <v>44936</v>
      </c>
      <c r="F1069" s="1">
        <v>44936</v>
      </c>
    </row>
    <row r="1070" spans="1:6" x14ac:dyDescent="0.35">
      <c r="A1070">
        <v>1621</v>
      </c>
      <c r="B1070">
        <v>39</v>
      </c>
      <c r="C1070">
        <v>137</v>
      </c>
      <c r="D1070">
        <v>12</v>
      </c>
      <c r="E1070" s="1">
        <v>45175</v>
      </c>
      <c r="F1070" s="1">
        <v>45175</v>
      </c>
    </row>
    <row r="1071" spans="1:6" x14ac:dyDescent="0.35">
      <c r="A1071">
        <v>1070</v>
      </c>
      <c r="B1071">
        <v>9</v>
      </c>
      <c r="C1071">
        <v>27</v>
      </c>
      <c r="D1071">
        <v>50</v>
      </c>
      <c r="E1071" s="1">
        <v>45086</v>
      </c>
      <c r="F1071" s="1">
        <v>45086</v>
      </c>
    </row>
    <row r="1072" spans="1:6" x14ac:dyDescent="0.35">
      <c r="A1072">
        <v>1618</v>
      </c>
      <c r="B1072">
        <v>7</v>
      </c>
      <c r="C1072">
        <v>5</v>
      </c>
      <c r="D1072">
        <v>38</v>
      </c>
      <c r="E1072" s="1">
        <v>45111</v>
      </c>
      <c r="F1072" s="1">
        <v>45111</v>
      </c>
    </row>
    <row r="1073" spans="1:6" x14ac:dyDescent="0.35">
      <c r="A1073">
        <v>1616</v>
      </c>
      <c r="B1073">
        <v>1</v>
      </c>
      <c r="C1073">
        <v>18</v>
      </c>
      <c r="D1073">
        <v>50</v>
      </c>
      <c r="E1073" s="1">
        <v>45262</v>
      </c>
      <c r="F1073" s="1">
        <v>45262</v>
      </c>
    </row>
    <row r="1074" spans="1:6" x14ac:dyDescent="0.35">
      <c r="A1074">
        <v>1073</v>
      </c>
      <c r="B1074">
        <v>47</v>
      </c>
      <c r="C1074">
        <v>134</v>
      </c>
      <c r="D1074">
        <v>77</v>
      </c>
      <c r="E1074" s="1">
        <v>45160</v>
      </c>
      <c r="F1074" s="1">
        <v>45160</v>
      </c>
    </row>
    <row r="1075" spans="1:6" x14ac:dyDescent="0.35">
      <c r="A1075">
        <v>1614</v>
      </c>
      <c r="B1075">
        <v>19</v>
      </c>
      <c r="C1075">
        <v>52</v>
      </c>
      <c r="D1075">
        <v>90</v>
      </c>
      <c r="E1075" s="1">
        <v>44957</v>
      </c>
      <c r="F1075" s="1">
        <v>44957</v>
      </c>
    </row>
    <row r="1076" spans="1:6" x14ac:dyDescent="0.35">
      <c r="A1076">
        <v>1610</v>
      </c>
      <c r="B1076">
        <v>36</v>
      </c>
      <c r="C1076">
        <v>124</v>
      </c>
      <c r="D1076">
        <v>80</v>
      </c>
      <c r="E1076" s="1">
        <v>45059</v>
      </c>
      <c r="F1076" s="1">
        <v>45059</v>
      </c>
    </row>
    <row r="1077" spans="1:6" x14ac:dyDescent="0.35">
      <c r="A1077">
        <v>1609</v>
      </c>
      <c r="B1077">
        <v>14</v>
      </c>
      <c r="C1077">
        <v>140</v>
      </c>
      <c r="D1077">
        <v>67</v>
      </c>
      <c r="E1077" s="1">
        <v>45035</v>
      </c>
      <c r="F1077" s="1">
        <v>45035</v>
      </c>
    </row>
    <row r="1078" spans="1:6" x14ac:dyDescent="0.35">
      <c r="A1078">
        <v>1608</v>
      </c>
      <c r="B1078">
        <v>14</v>
      </c>
      <c r="C1078">
        <v>190</v>
      </c>
      <c r="D1078">
        <v>69</v>
      </c>
      <c r="E1078" s="1">
        <v>45096</v>
      </c>
      <c r="F1078" s="1">
        <v>45096</v>
      </c>
    </row>
    <row r="1079" spans="1:6" x14ac:dyDescent="0.35">
      <c r="A1079">
        <v>1078</v>
      </c>
      <c r="B1079">
        <v>47</v>
      </c>
      <c r="C1079">
        <v>6</v>
      </c>
      <c r="D1079">
        <v>76</v>
      </c>
      <c r="E1079" s="1">
        <v>45035</v>
      </c>
      <c r="F1079" s="1">
        <v>45035</v>
      </c>
    </row>
    <row r="1080" spans="1:6" x14ac:dyDescent="0.35">
      <c r="A1080">
        <v>1603</v>
      </c>
      <c r="B1080">
        <v>44</v>
      </c>
      <c r="C1080">
        <v>96</v>
      </c>
      <c r="D1080">
        <v>20</v>
      </c>
      <c r="E1080" s="1">
        <v>45029</v>
      </c>
      <c r="F1080" s="1">
        <v>45029</v>
      </c>
    </row>
    <row r="1081" spans="1:6" x14ac:dyDescent="0.35">
      <c r="A1081">
        <v>1593</v>
      </c>
      <c r="B1081">
        <v>37</v>
      </c>
      <c r="C1081">
        <v>51</v>
      </c>
      <c r="D1081">
        <v>72</v>
      </c>
      <c r="E1081" s="1">
        <v>45260</v>
      </c>
      <c r="F1081" s="1">
        <v>45260</v>
      </c>
    </row>
    <row r="1082" spans="1:6" x14ac:dyDescent="0.35">
      <c r="A1082">
        <v>1592</v>
      </c>
      <c r="B1082">
        <v>13</v>
      </c>
      <c r="C1082">
        <v>125</v>
      </c>
      <c r="D1082">
        <v>51</v>
      </c>
      <c r="E1082" s="1">
        <v>45213</v>
      </c>
      <c r="F1082" s="1">
        <v>45213</v>
      </c>
    </row>
    <row r="1083" spans="1:6" x14ac:dyDescent="0.35">
      <c r="A1083">
        <v>1591</v>
      </c>
      <c r="B1083">
        <v>49</v>
      </c>
      <c r="C1083">
        <v>35</v>
      </c>
      <c r="D1083">
        <v>62</v>
      </c>
      <c r="E1083" s="1">
        <v>44993</v>
      </c>
      <c r="F1083" s="1">
        <v>44993</v>
      </c>
    </row>
    <row r="1084" spans="1:6" x14ac:dyDescent="0.35">
      <c r="A1084">
        <v>1083</v>
      </c>
      <c r="B1084">
        <v>7</v>
      </c>
      <c r="C1084">
        <v>168</v>
      </c>
      <c r="D1084">
        <v>3</v>
      </c>
      <c r="E1084" s="1">
        <v>45265</v>
      </c>
      <c r="F1084" s="1">
        <v>45265</v>
      </c>
    </row>
    <row r="1085" spans="1:6" x14ac:dyDescent="0.35">
      <c r="A1085">
        <v>1590</v>
      </c>
      <c r="B1085">
        <v>28</v>
      </c>
      <c r="C1085">
        <v>199</v>
      </c>
      <c r="D1085">
        <v>90</v>
      </c>
      <c r="E1085" s="1">
        <v>45183</v>
      </c>
      <c r="F1085" s="1">
        <v>45183</v>
      </c>
    </row>
    <row r="1086" spans="1:6" x14ac:dyDescent="0.35">
      <c r="A1086">
        <v>1586</v>
      </c>
      <c r="B1086">
        <v>19</v>
      </c>
      <c r="C1086">
        <v>101</v>
      </c>
      <c r="D1086">
        <v>19</v>
      </c>
      <c r="E1086" s="1">
        <v>45148</v>
      </c>
      <c r="F1086" s="1">
        <v>45148</v>
      </c>
    </row>
    <row r="1087" spans="1:6" x14ac:dyDescent="0.35">
      <c r="A1087">
        <v>1571</v>
      </c>
      <c r="B1087">
        <v>14</v>
      </c>
      <c r="C1087">
        <v>188</v>
      </c>
      <c r="D1087">
        <v>10</v>
      </c>
      <c r="E1087" s="1">
        <v>45218</v>
      </c>
      <c r="F1087" s="1">
        <v>45218</v>
      </c>
    </row>
    <row r="1088" spans="1:6" x14ac:dyDescent="0.35">
      <c r="A1088">
        <v>1568</v>
      </c>
      <c r="B1088">
        <v>9</v>
      </c>
      <c r="C1088">
        <v>68</v>
      </c>
      <c r="D1088">
        <v>47</v>
      </c>
      <c r="E1088" s="1">
        <v>45006</v>
      </c>
      <c r="F1088" s="1">
        <v>45006</v>
      </c>
    </row>
    <row r="1089" spans="1:6" x14ac:dyDescent="0.35">
      <c r="A1089">
        <v>1566</v>
      </c>
      <c r="B1089">
        <v>37</v>
      </c>
      <c r="C1089">
        <v>147</v>
      </c>
      <c r="D1089">
        <v>20</v>
      </c>
      <c r="E1089" s="1">
        <v>45211</v>
      </c>
      <c r="F1089" s="1">
        <v>45211</v>
      </c>
    </row>
    <row r="1090" spans="1:6" x14ac:dyDescent="0.35">
      <c r="A1090">
        <v>1564</v>
      </c>
      <c r="B1090">
        <v>14</v>
      </c>
      <c r="C1090">
        <v>81</v>
      </c>
      <c r="D1090">
        <v>3</v>
      </c>
      <c r="E1090" s="1">
        <v>45040</v>
      </c>
      <c r="F1090" s="1">
        <v>45040</v>
      </c>
    </row>
    <row r="1091" spans="1:6" x14ac:dyDescent="0.35">
      <c r="A1091">
        <v>1090</v>
      </c>
      <c r="B1091">
        <v>39</v>
      </c>
      <c r="C1091">
        <v>180</v>
      </c>
      <c r="D1091">
        <v>18</v>
      </c>
      <c r="E1091" s="1">
        <v>45245</v>
      </c>
      <c r="F1091" s="1">
        <v>45245</v>
      </c>
    </row>
    <row r="1092" spans="1:6" x14ac:dyDescent="0.35">
      <c r="A1092">
        <v>1091</v>
      </c>
      <c r="B1092">
        <v>7</v>
      </c>
      <c r="C1092">
        <v>131</v>
      </c>
      <c r="D1092">
        <v>93</v>
      </c>
      <c r="E1092" s="1">
        <v>45141</v>
      </c>
      <c r="F1092" s="1">
        <v>45141</v>
      </c>
    </row>
    <row r="1093" spans="1:6" x14ac:dyDescent="0.35">
      <c r="A1093">
        <v>1562</v>
      </c>
      <c r="B1093">
        <v>39</v>
      </c>
      <c r="C1093">
        <v>5</v>
      </c>
      <c r="D1093">
        <v>67</v>
      </c>
      <c r="E1093" s="1">
        <v>45072</v>
      </c>
      <c r="F1093" s="1">
        <v>45072</v>
      </c>
    </row>
    <row r="1094" spans="1:6" x14ac:dyDescent="0.35">
      <c r="A1094">
        <v>1561</v>
      </c>
      <c r="B1094">
        <v>1</v>
      </c>
      <c r="C1094">
        <v>186</v>
      </c>
      <c r="D1094">
        <v>5</v>
      </c>
      <c r="E1094" s="1">
        <v>45130</v>
      </c>
      <c r="F1094" s="1">
        <v>45130</v>
      </c>
    </row>
    <row r="1095" spans="1:6" x14ac:dyDescent="0.35">
      <c r="A1095">
        <v>1558</v>
      </c>
      <c r="B1095">
        <v>37</v>
      </c>
      <c r="C1095">
        <v>140</v>
      </c>
      <c r="D1095">
        <v>28</v>
      </c>
      <c r="E1095" s="1">
        <v>45050</v>
      </c>
      <c r="F1095" s="1">
        <v>45050</v>
      </c>
    </row>
    <row r="1096" spans="1:6" x14ac:dyDescent="0.35">
      <c r="A1096">
        <v>1557</v>
      </c>
      <c r="B1096">
        <v>47</v>
      </c>
      <c r="C1096">
        <v>83</v>
      </c>
      <c r="D1096">
        <v>78</v>
      </c>
      <c r="E1096" s="1">
        <v>45147</v>
      </c>
      <c r="F1096" s="1">
        <v>45147</v>
      </c>
    </row>
    <row r="1097" spans="1:6" x14ac:dyDescent="0.35">
      <c r="A1097">
        <v>1550</v>
      </c>
      <c r="B1097">
        <v>37</v>
      </c>
      <c r="C1097">
        <v>92</v>
      </c>
      <c r="D1097">
        <v>87</v>
      </c>
      <c r="E1097" s="1">
        <v>45253</v>
      </c>
      <c r="F1097" s="1">
        <v>45253</v>
      </c>
    </row>
    <row r="1098" spans="1:6" x14ac:dyDescent="0.35">
      <c r="A1098">
        <v>1097</v>
      </c>
      <c r="B1098">
        <v>14</v>
      </c>
      <c r="C1098">
        <v>177</v>
      </c>
      <c r="D1098">
        <v>62</v>
      </c>
      <c r="E1098" s="1">
        <v>45181</v>
      </c>
      <c r="F1098" s="1">
        <v>45181</v>
      </c>
    </row>
    <row r="1099" spans="1:6" x14ac:dyDescent="0.35">
      <c r="A1099">
        <v>1548</v>
      </c>
      <c r="B1099">
        <v>12</v>
      </c>
      <c r="C1099">
        <v>143</v>
      </c>
      <c r="D1099">
        <v>96</v>
      </c>
      <c r="E1099" s="1">
        <v>45247</v>
      </c>
      <c r="F1099" s="1">
        <v>45247</v>
      </c>
    </row>
    <row r="1100" spans="1:6" x14ac:dyDescent="0.35">
      <c r="A1100">
        <v>1545</v>
      </c>
      <c r="B1100">
        <v>7</v>
      </c>
      <c r="C1100">
        <v>186</v>
      </c>
      <c r="D1100">
        <v>30</v>
      </c>
      <c r="E1100" s="1">
        <v>44976</v>
      </c>
      <c r="F1100" s="1">
        <v>44976</v>
      </c>
    </row>
    <row r="1101" spans="1:6" x14ac:dyDescent="0.35">
      <c r="A1101">
        <v>1534</v>
      </c>
      <c r="B1101">
        <v>7</v>
      </c>
      <c r="C1101">
        <v>9</v>
      </c>
      <c r="D1101">
        <v>74</v>
      </c>
      <c r="E1101" s="1">
        <v>45025</v>
      </c>
      <c r="F1101" s="1">
        <v>45025</v>
      </c>
    </row>
    <row r="1102" spans="1:6" x14ac:dyDescent="0.35">
      <c r="A1102">
        <v>1533</v>
      </c>
      <c r="B1102">
        <v>13</v>
      </c>
      <c r="C1102">
        <v>28</v>
      </c>
      <c r="D1102">
        <v>63</v>
      </c>
      <c r="E1102" s="1">
        <v>44943</v>
      </c>
      <c r="F1102" s="1">
        <v>44943</v>
      </c>
    </row>
    <row r="1103" spans="1:6" x14ac:dyDescent="0.35">
      <c r="A1103">
        <v>1531</v>
      </c>
      <c r="B1103">
        <v>7</v>
      </c>
      <c r="C1103">
        <v>134</v>
      </c>
      <c r="D1103">
        <v>85</v>
      </c>
      <c r="E1103" s="1">
        <v>44983</v>
      </c>
      <c r="F1103" s="1">
        <v>44983</v>
      </c>
    </row>
    <row r="1104" spans="1:6" x14ac:dyDescent="0.35">
      <c r="A1104">
        <v>1103</v>
      </c>
      <c r="B1104">
        <v>19</v>
      </c>
      <c r="C1104">
        <v>68</v>
      </c>
      <c r="D1104">
        <v>60</v>
      </c>
      <c r="E1104" s="1">
        <v>45160</v>
      </c>
      <c r="F1104" s="1">
        <v>45160</v>
      </c>
    </row>
    <row r="1105" spans="1:6" x14ac:dyDescent="0.35">
      <c r="A1105">
        <v>1104</v>
      </c>
      <c r="B1105">
        <v>7</v>
      </c>
      <c r="C1105">
        <v>45</v>
      </c>
      <c r="D1105">
        <v>6</v>
      </c>
      <c r="E1105" s="1">
        <v>44952</v>
      </c>
      <c r="F1105" s="1">
        <v>44952</v>
      </c>
    </row>
    <row r="1106" spans="1:6" x14ac:dyDescent="0.35">
      <c r="A1106">
        <v>1528</v>
      </c>
      <c r="B1106">
        <v>44</v>
      </c>
      <c r="C1106">
        <v>128</v>
      </c>
      <c r="D1106">
        <v>99</v>
      </c>
      <c r="E1106" s="1">
        <v>45195</v>
      </c>
      <c r="F1106" s="1">
        <v>45195</v>
      </c>
    </row>
    <row r="1107" spans="1:6" x14ac:dyDescent="0.35">
      <c r="A1107">
        <v>1524</v>
      </c>
      <c r="B1107">
        <v>47</v>
      </c>
      <c r="C1107">
        <v>48</v>
      </c>
      <c r="D1107">
        <v>3</v>
      </c>
      <c r="E1107" s="1">
        <v>45121</v>
      </c>
      <c r="F1107" s="1">
        <v>45121</v>
      </c>
    </row>
    <row r="1108" spans="1:6" x14ac:dyDescent="0.35">
      <c r="A1108">
        <v>1107</v>
      </c>
      <c r="B1108">
        <v>1</v>
      </c>
      <c r="C1108">
        <v>36</v>
      </c>
      <c r="D1108">
        <v>85</v>
      </c>
      <c r="E1108" s="1">
        <v>44950</v>
      </c>
      <c r="F1108" s="1">
        <v>44950</v>
      </c>
    </row>
    <row r="1109" spans="1:6" x14ac:dyDescent="0.35">
      <c r="A1109">
        <v>1520</v>
      </c>
      <c r="B1109">
        <v>36</v>
      </c>
      <c r="C1109">
        <v>42</v>
      </c>
      <c r="D1109">
        <v>9</v>
      </c>
      <c r="E1109" s="1">
        <v>45233</v>
      </c>
      <c r="F1109" s="1">
        <v>45233</v>
      </c>
    </row>
    <row r="1110" spans="1:6" x14ac:dyDescent="0.35">
      <c r="A1110">
        <v>1519</v>
      </c>
      <c r="B1110">
        <v>47</v>
      </c>
      <c r="C1110">
        <v>120</v>
      </c>
      <c r="D1110">
        <v>36</v>
      </c>
      <c r="E1110" s="1">
        <v>45092</v>
      </c>
      <c r="F1110" s="1">
        <v>45092</v>
      </c>
    </row>
    <row r="1111" spans="1:6" x14ac:dyDescent="0.35">
      <c r="A1111">
        <v>1518</v>
      </c>
      <c r="B1111">
        <v>12</v>
      </c>
      <c r="C1111">
        <v>140</v>
      </c>
      <c r="D1111">
        <v>45</v>
      </c>
      <c r="E1111" s="1">
        <v>45217</v>
      </c>
      <c r="F1111" s="1">
        <v>45217</v>
      </c>
    </row>
    <row r="1112" spans="1:6" x14ac:dyDescent="0.35">
      <c r="A1112">
        <v>1512</v>
      </c>
      <c r="B1112">
        <v>36</v>
      </c>
      <c r="C1112">
        <v>166</v>
      </c>
      <c r="D1112">
        <v>97</v>
      </c>
      <c r="E1112" s="1">
        <v>45089</v>
      </c>
      <c r="F1112" s="1">
        <v>45089</v>
      </c>
    </row>
    <row r="1113" spans="1:6" x14ac:dyDescent="0.35">
      <c r="A1113">
        <v>1511</v>
      </c>
      <c r="B1113">
        <v>9</v>
      </c>
      <c r="C1113">
        <v>125</v>
      </c>
      <c r="D1113">
        <v>30</v>
      </c>
      <c r="E1113" s="1">
        <v>44981</v>
      </c>
      <c r="F1113" s="1">
        <v>44981</v>
      </c>
    </row>
    <row r="1114" spans="1:6" x14ac:dyDescent="0.35">
      <c r="A1114">
        <v>1508</v>
      </c>
      <c r="B1114">
        <v>44</v>
      </c>
      <c r="C1114">
        <v>159</v>
      </c>
      <c r="D1114">
        <v>44</v>
      </c>
      <c r="E1114" s="1">
        <v>44973</v>
      </c>
      <c r="F1114" s="1">
        <v>44973</v>
      </c>
    </row>
    <row r="1115" spans="1:6" x14ac:dyDescent="0.35">
      <c r="A1115">
        <v>1502</v>
      </c>
      <c r="B1115">
        <v>28</v>
      </c>
      <c r="C1115">
        <v>84</v>
      </c>
      <c r="D1115">
        <v>2</v>
      </c>
      <c r="E1115" s="1">
        <v>45251</v>
      </c>
      <c r="F1115" s="1">
        <v>45251</v>
      </c>
    </row>
    <row r="1116" spans="1:6" x14ac:dyDescent="0.35">
      <c r="A1116">
        <v>1115</v>
      </c>
      <c r="B1116">
        <v>7</v>
      </c>
      <c r="C1116">
        <v>107</v>
      </c>
      <c r="D1116">
        <v>76</v>
      </c>
      <c r="E1116" s="1">
        <v>45008</v>
      </c>
      <c r="F1116" s="1">
        <v>45008</v>
      </c>
    </row>
    <row r="1117" spans="1:6" x14ac:dyDescent="0.35">
      <c r="A1117">
        <v>1116</v>
      </c>
      <c r="B1117">
        <v>37</v>
      </c>
      <c r="C1117">
        <v>174</v>
      </c>
      <c r="D1117">
        <v>57</v>
      </c>
      <c r="E1117" s="1">
        <v>45174</v>
      </c>
      <c r="F1117" s="1">
        <v>45174</v>
      </c>
    </row>
    <row r="1118" spans="1:6" x14ac:dyDescent="0.35">
      <c r="A1118">
        <v>1501</v>
      </c>
      <c r="B1118">
        <v>14</v>
      </c>
      <c r="C1118">
        <v>29</v>
      </c>
      <c r="D1118">
        <v>31</v>
      </c>
      <c r="E1118" s="1">
        <v>45268</v>
      </c>
      <c r="F1118" s="1">
        <v>45268</v>
      </c>
    </row>
    <row r="1119" spans="1:6" x14ac:dyDescent="0.35">
      <c r="A1119">
        <v>1500</v>
      </c>
      <c r="B1119">
        <v>13</v>
      </c>
      <c r="C1119">
        <v>93</v>
      </c>
      <c r="D1119">
        <v>7</v>
      </c>
      <c r="E1119" s="1">
        <v>45079</v>
      </c>
      <c r="F1119" s="1">
        <v>45079</v>
      </c>
    </row>
    <row r="1120" spans="1:6" x14ac:dyDescent="0.35">
      <c r="A1120">
        <v>1488</v>
      </c>
      <c r="B1120">
        <v>49</v>
      </c>
      <c r="C1120">
        <v>38</v>
      </c>
      <c r="D1120">
        <v>8</v>
      </c>
      <c r="E1120" s="1">
        <v>44968</v>
      </c>
      <c r="F1120" s="1">
        <v>44968</v>
      </c>
    </row>
    <row r="1121" spans="1:6" x14ac:dyDescent="0.35">
      <c r="A1121">
        <v>1482</v>
      </c>
      <c r="B1121">
        <v>7</v>
      </c>
      <c r="C1121">
        <v>73</v>
      </c>
      <c r="D1121">
        <v>35</v>
      </c>
      <c r="E1121" s="1">
        <v>45022</v>
      </c>
      <c r="F1121" s="1">
        <v>45022</v>
      </c>
    </row>
    <row r="1122" spans="1:6" x14ac:dyDescent="0.35">
      <c r="A1122">
        <v>1480</v>
      </c>
      <c r="B1122">
        <v>13</v>
      </c>
      <c r="C1122">
        <v>83</v>
      </c>
      <c r="D1122">
        <v>3</v>
      </c>
      <c r="E1122" s="1">
        <v>45178</v>
      </c>
      <c r="F1122" s="1">
        <v>45178</v>
      </c>
    </row>
    <row r="1123" spans="1:6" x14ac:dyDescent="0.35">
      <c r="A1123">
        <v>1122</v>
      </c>
      <c r="B1123">
        <v>44</v>
      </c>
      <c r="C1123">
        <v>135</v>
      </c>
      <c r="D1123">
        <v>99</v>
      </c>
      <c r="E1123" s="1">
        <v>45287</v>
      </c>
      <c r="F1123" s="1">
        <v>45287</v>
      </c>
    </row>
    <row r="1124" spans="1:6" x14ac:dyDescent="0.35">
      <c r="A1124">
        <v>1123</v>
      </c>
      <c r="B1124">
        <v>47</v>
      </c>
      <c r="C1124">
        <v>145</v>
      </c>
      <c r="D1124">
        <v>29</v>
      </c>
      <c r="E1124" s="1">
        <v>45222</v>
      </c>
      <c r="F1124" s="1">
        <v>45222</v>
      </c>
    </row>
    <row r="1125" spans="1:6" x14ac:dyDescent="0.35">
      <c r="A1125">
        <v>1477</v>
      </c>
      <c r="B1125">
        <v>12</v>
      </c>
      <c r="C1125">
        <v>35</v>
      </c>
      <c r="D1125">
        <v>38</v>
      </c>
      <c r="E1125" s="1">
        <v>44962</v>
      </c>
      <c r="F1125" s="1">
        <v>44962</v>
      </c>
    </row>
    <row r="1126" spans="1:6" x14ac:dyDescent="0.35">
      <c r="A1126">
        <v>1474</v>
      </c>
      <c r="B1126">
        <v>49</v>
      </c>
      <c r="C1126">
        <v>157</v>
      </c>
      <c r="D1126">
        <v>89</v>
      </c>
      <c r="E1126" s="1">
        <v>45191</v>
      </c>
      <c r="F1126" s="1">
        <v>45191</v>
      </c>
    </row>
    <row r="1127" spans="1:6" x14ac:dyDescent="0.35">
      <c r="A1127">
        <v>1473</v>
      </c>
      <c r="B1127">
        <v>28</v>
      </c>
      <c r="C1127">
        <v>161</v>
      </c>
      <c r="D1127">
        <v>31</v>
      </c>
      <c r="E1127" s="1">
        <v>44967</v>
      </c>
      <c r="F1127" s="1">
        <v>44967</v>
      </c>
    </row>
    <row r="1128" spans="1:6" x14ac:dyDescent="0.35">
      <c r="A1128">
        <v>1470</v>
      </c>
      <c r="B1128">
        <v>28</v>
      </c>
      <c r="C1128">
        <v>102</v>
      </c>
      <c r="D1128">
        <v>32</v>
      </c>
      <c r="E1128" s="1">
        <v>45214</v>
      </c>
      <c r="F1128" s="1">
        <v>45214</v>
      </c>
    </row>
    <row r="1129" spans="1:6" x14ac:dyDescent="0.35">
      <c r="A1129">
        <v>1468</v>
      </c>
      <c r="B1129">
        <v>39</v>
      </c>
      <c r="C1129">
        <v>60</v>
      </c>
      <c r="D1129">
        <v>1</v>
      </c>
      <c r="E1129" s="1">
        <v>45076</v>
      </c>
      <c r="F1129" s="1">
        <v>45076</v>
      </c>
    </row>
    <row r="1130" spans="1:6" x14ac:dyDescent="0.35">
      <c r="A1130">
        <v>1467</v>
      </c>
      <c r="B1130">
        <v>1</v>
      </c>
      <c r="C1130">
        <v>197</v>
      </c>
      <c r="D1130">
        <v>56</v>
      </c>
      <c r="E1130" s="1">
        <v>45080</v>
      </c>
      <c r="F1130" s="1">
        <v>45080</v>
      </c>
    </row>
    <row r="1131" spans="1:6" x14ac:dyDescent="0.35">
      <c r="A1131">
        <v>1464</v>
      </c>
      <c r="B1131">
        <v>49</v>
      </c>
      <c r="C1131">
        <v>35</v>
      </c>
      <c r="D1131">
        <v>45</v>
      </c>
      <c r="E1131" s="1">
        <v>45194</v>
      </c>
      <c r="F1131" s="1">
        <v>45194</v>
      </c>
    </row>
    <row r="1132" spans="1:6" x14ac:dyDescent="0.35">
      <c r="A1132">
        <v>1456</v>
      </c>
      <c r="B1132">
        <v>9</v>
      </c>
      <c r="C1132">
        <v>179</v>
      </c>
      <c r="D1132">
        <v>70</v>
      </c>
      <c r="E1132" s="1">
        <v>45154</v>
      </c>
      <c r="F1132" s="1">
        <v>45154</v>
      </c>
    </row>
    <row r="1133" spans="1:6" x14ac:dyDescent="0.35">
      <c r="A1133">
        <v>1446</v>
      </c>
      <c r="B1133">
        <v>7</v>
      </c>
      <c r="C1133">
        <v>17</v>
      </c>
      <c r="D1133">
        <v>61</v>
      </c>
      <c r="E1133" s="1">
        <v>44979</v>
      </c>
      <c r="F1133" s="1">
        <v>44979</v>
      </c>
    </row>
    <row r="1134" spans="1:6" x14ac:dyDescent="0.35">
      <c r="A1134">
        <v>1445</v>
      </c>
      <c r="B1134">
        <v>14</v>
      </c>
      <c r="C1134">
        <v>43</v>
      </c>
      <c r="D1134">
        <v>51</v>
      </c>
      <c r="E1134" s="1">
        <v>44967</v>
      </c>
      <c r="F1134" s="1">
        <v>44967</v>
      </c>
    </row>
    <row r="1135" spans="1:6" x14ac:dyDescent="0.35">
      <c r="A1135">
        <v>1443</v>
      </c>
      <c r="B1135">
        <v>9</v>
      </c>
      <c r="C1135">
        <v>187</v>
      </c>
      <c r="D1135">
        <v>31</v>
      </c>
      <c r="E1135" s="1">
        <v>44938</v>
      </c>
      <c r="F1135" s="1">
        <v>44938</v>
      </c>
    </row>
    <row r="1136" spans="1:6" x14ac:dyDescent="0.35">
      <c r="A1136">
        <v>1429</v>
      </c>
      <c r="B1136">
        <v>37</v>
      </c>
      <c r="C1136">
        <v>148</v>
      </c>
      <c r="D1136">
        <v>84</v>
      </c>
      <c r="E1136" s="1">
        <v>45028</v>
      </c>
      <c r="F1136" s="1">
        <v>45028</v>
      </c>
    </row>
    <row r="1137" spans="1:6" x14ac:dyDescent="0.35">
      <c r="A1137">
        <v>1417</v>
      </c>
      <c r="B1137">
        <v>13</v>
      </c>
      <c r="C1137">
        <v>38</v>
      </c>
      <c r="D1137">
        <v>95</v>
      </c>
      <c r="E1137" s="1">
        <v>45122</v>
      </c>
      <c r="F1137" s="1">
        <v>45122</v>
      </c>
    </row>
    <row r="1138" spans="1:6" x14ac:dyDescent="0.35">
      <c r="A1138">
        <v>1414</v>
      </c>
      <c r="B1138">
        <v>37</v>
      </c>
      <c r="C1138">
        <v>34</v>
      </c>
      <c r="D1138">
        <v>74</v>
      </c>
      <c r="E1138" s="1">
        <v>45019</v>
      </c>
      <c r="F1138" s="1">
        <v>45019</v>
      </c>
    </row>
    <row r="1139" spans="1:6" x14ac:dyDescent="0.35">
      <c r="A1139">
        <v>1138</v>
      </c>
      <c r="B1139">
        <v>2</v>
      </c>
      <c r="C1139">
        <v>27</v>
      </c>
      <c r="D1139">
        <v>52</v>
      </c>
      <c r="E1139" s="1">
        <v>45261</v>
      </c>
      <c r="F1139" s="1">
        <v>45261</v>
      </c>
    </row>
    <row r="1140" spans="1:6" x14ac:dyDescent="0.35">
      <c r="A1140">
        <v>1406</v>
      </c>
      <c r="B1140">
        <v>1</v>
      </c>
      <c r="C1140">
        <v>173</v>
      </c>
      <c r="D1140">
        <v>27</v>
      </c>
      <c r="E1140" s="1">
        <v>44931</v>
      </c>
      <c r="F1140" s="1">
        <v>44931</v>
      </c>
    </row>
    <row r="1141" spans="1:6" x14ac:dyDescent="0.35">
      <c r="A1141">
        <v>1401</v>
      </c>
      <c r="B1141">
        <v>9</v>
      </c>
      <c r="C1141">
        <v>14</v>
      </c>
      <c r="D1141">
        <v>68</v>
      </c>
      <c r="E1141" s="1">
        <v>45222</v>
      </c>
      <c r="F1141" s="1">
        <v>45222</v>
      </c>
    </row>
    <row r="1142" spans="1:6" x14ac:dyDescent="0.35">
      <c r="A1142">
        <v>1390</v>
      </c>
      <c r="B1142">
        <v>12</v>
      </c>
      <c r="C1142">
        <v>192</v>
      </c>
      <c r="D1142">
        <v>88</v>
      </c>
      <c r="E1142" s="1">
        <v>45064</v>
      </c>
      <c r="F1142" s="1">
        <v>45064</v>
      </c>
    </row>
    <row r="1143" spans="1:6" x14ac:dyDescent="0.35">
      <c r="A1143">
        <v>1388</v>
      </c>
      <c r="B1143">
        <v>36</v>
      </c>
      <c r="C1143">
        <v>46</v>
      </c>
      <c r="D1143">
        <v>61</v>
      </c>
      <c r="E1143" s="1">
        <v>44965</v>
      </c>
      <c r="F1143" s="1">
        <v>44965</v>
      </c>
    </row>
    <row r="1144" spans="1:6" x14ac:dyDescent="0.35">
      <c r="A1144">
        <v>1387</v>
      </c>
      <c r="B1144">
        <v>44</v>
      </c>
      <c r="C1144">
        <v>192</v>
      </c>
      <c r="D1144">
        <v>44</v>
      </c>
      <c r="E1144" s="1">
        <v>45131</v>
      </c>
      <c r="F1144" s="1">
        <v>45131</v>
      </c>
    </row>
    <row r="1145" spans="1:6" x14ac:dyDescent="0.35">
      <c r="A1145">
        <v>1375</v>
      </c>
      <c r="B1145">
        <v>36</v>
      </c>
      <c r="C1145">
        <v>19</v>
      </c>
      <c r="D1145">
        <v>65</v>
      </c>
      <c r="E1145" s="1">
        <v>44981</v>
      </c>
      <c r="F1145" s="1">
        <v>44981</v>
      </c>
    </row>
    <row r="1146" spans="1:6" x14ac:dyDescent="0.35">
      <c r="A1146">
        <v>1145</v>
      </c>
      <c r="B1146">
        <v>39</v>
      </c>
      <c r="C1146">
        <v>122</v>
      </c>
      <c r="D1146">
        <v>92</v>
      </c>
      <c r="E1146" s="1">
        <v>45244</v>
      </c>
      <c r="F1146" s="1">
        <v>45244</v>
      </c>
    </row>
    <row r="1147" spans="1:6" x14ac:dyDescent="0.35">
      <c r="A1147">
        <v>1374</v>
      </c>
      <c r="B1147">
        <v>12</v>
      </c>
      <c r="C1147">
        <v>105</v>
      </c>
      <c r="D1147">
        <v>65</v>
      </c>
      <c r="E1147" s="1">
        <v>45060</v>
      </c>
      <c r="F1147" s="1">
        <v>45060</v>
      </c>
    </row>
    <row r="1148" spans="1:6" x14ac:dyDescent="0.35">
      <c r="A1148">
        <v>1147</v>
      </c>
      <c r="B1148">
        <v>7</v>
      </c>
      <c r="C1148">
        <v>195</v>
      </c>
      <c r="D1148">
        <v>85</v>
      </c>
      <c r="E1148" s="1">
        <v>44985</v>
      </c>
      <c r="F1148" s="1">
        <v>44985</v>
      </c>
    </row>
    <row r="1149" spans="1:6" x14ac:dyDescent="0.35">
      <c r="A1149">
        <v>1148</v>
      </c>
      <c r="B1149">
        <v>1</v>
      </c>
      <c r="C1149">
        <v>88</v>
      </c>
      <c r="D1149">
        <v>46</v>
      </c>
      <c r="E1149" s="1">
        <v>45040</v>
      </c>
      <c r="F1149" s="1">
        <v>45040</v>
      </c>
    </row>
    <row r="1150" spans="1:6" x14ac:dyDescent="0.35">
      <c r="A1150">
        <v>1149</v>
      </c>
      <c r="B1150">
        <v>19</v>
      </c>
      <c r="C1150">
        <v>141</v>
      </c>
      <c r="D1150">
        <v>67</v>
      </c>
      <c r="E1150" s="1">
        <v>45251</v>
      </c>
      <c r="F1150" s="1">
        <v>45251</v>
      </c>
    </row>
    <row r="1151" spans="1:6" x14ac:dyDescent="0.35">
      <c r="A1151">
        <v>1370</v>
      </c>
      <c r="B1151">
        <v>36</v>
      </c>
      <c r="C1151">
        <v>73</v>
      </c>
      <c r="D1151">
        <v>93</v>
      </c>
      <c r="E1151" s="1">
        <v>44973</v>
      </c>
      <c r="F1151" s="1">
        <v>44973</v>
      </c>
    </row>
    <row r="1152" spans="1:6" x14ac:dyDescent="0.35">
      <c r="A1152">
        <v>1362</v>
      </c>
      <c r="B1152">
        <v>13</v>
      </c>
      <c r="C1152">
        <v>9</v>
      </c>
      <c r="D1152">
        <v>77</v>
      </c>
      <c r="E1152" s="1">
        <v>45073</v>
      </c>
      <c r="F1152" s="1">
        <v>45073</v>
      </c>
    </row>
    <row r="1153" spans="1:6" x14ac:dyDescent="0.35">
      <c r="A1153">
        <v>1152</v>
      </c>
      <c r="B1153">
        <v>7</v>
      </c>
      <c r="C1153">
        <v>66</v>
      </c>
      <c r="D1153">
        <v>79</v>
      </c>
      <c r="E1153" s="1">
        <v>45136</v>
      </c>
      <c r="F1153" s="1">
        <v>45136</v>
      </c>
    </row>
    <row r="1154" spans="1:6" x14ac:dyDescent="0.35">
      <c r="A1154">
        <v>1153</v>
      </c>
      <c r="B1154">
        <v>13</v>
      </c>
      <c r="C1154">
        <v>31</v>
      </c>
      <c r="D1154">
        <v>51</v>
      </c>
      <c r="E1154" s="1">
        <v>45027</v>
      </c>
      <c r="F1154" s="1">
        <v>45027</v>
      </c>
    </row>
    <row r="1155" spans="1:6" x14ac:dyDescent="0.35">
      <c r="A1155">
        <v>1361</v>
      </c>
      <c r="B1155">
        <v>13</v>
      </c>
      <c r="C1155">
        <v>169</v>
      </c>
      <c r="D1155">
        <v>67</v>
      </c>
      <c r="E1155" s="1">
        <v>44932</v>
      </c>
      <c r="F1155" s="1">
        <v>44932</v>
      </c>
    </row>
    <row r="1156" spans="1:6" x14ac:dyDescent="0.35">
      <c r="A1156">
        <v>1155</v>
      </c>
      <c r="B1156">
        <v>7</v>
      </c>
      <c r="C1156">
        <v>194</v>
      </c>
      <c r="D1156">
        <v>54</v>
      </c>
      <c r="E1156" s="1">
        <v>45100</v>
      </c>
      <c r="F1156" s="1">
        <v>45100</v>
      </c>
    </row>
    <row r="1157" spans="1:6" x14ac:dyDescent="0.35">
      <c r="A1157">
        <v>1355</v>
      </c>
      <c r="B1157">
        <v>28</v>
      </c>
      <c r="C1157">
        <v>23</v>
      </c>
      <c r="D1157">
        <v>9</v>
      </c>
      <c r="E1157" s="1">
        <v>45234</v>
      </c>
      <c r="F1157" s="1">
        <v>45234</v>
      </c>
    </row>
    <row r="1158" spans="1:6" x14ac:dyDescent="0.35">
      <c r="A1158">
        <v>1345</v>
      </c>
      <c r="B1158">
        <v>12</v>
      </c>
      <c r="C1158">
        <v>95</v>
      </c>
      <c r="D1158">
        <v>72</v>
      </c>
      <c r="E1158" s="1">
        <v>45174</v>
      </c>
      <c r="F1158" s="1">
        <v>45174</v>
      </c>
    </row>
    <row r="1159" spans="1:6" x14ac:dyDescent="0.35">
      <c r="A1159">
        <v>1343</v>
      </c>
      <c r="B1159">
        <v>44</v>
      </c>
      <c r="C1159">
        <v>102</v>
      </c>
      <c r="D1159">
        <v>97</v>
      </c>
      <c r="E1159" s="1">
        <v>45068</v>
      </c>
      <c r="F1159" s="1">
        <v>45068</v>
      </c>
    </row>
    <row r="1160" spans="1:6" x14ac:dyDescent="0.35">
      <c r="A1160">
        <v>1159</v>
      </c>
      <c r="B1160">
        <v>1</v>
      </c>
      <c r="C1160">
        <v>136</v>
      </c>
      <c r="D1160">
        <v>95</v>
      </c>
      <c r="E1160" s="1">
        <v>45182</v>
      </c>
      <c r="F1160" s="1">
        <v>45182</v>
      </c>
    </row>
    <row r="1161" spans="1:6" x14ac:dyDescent="0.35">
      <c r="A1161">
        <v>1160</v>
      </c>
      <c r="B1161">
        <v>36</v>
      </c>
      <c r="C1161">
        <v>111</v>
      </c>
      <c r="D1161">
        <v>75</v>
      </c>
      <c r="E1161" s="1">
        <v>44951</v>
      </c>
      <c r="F1161" s="1">
        <v>44951</v>
      </c>
    </row>
    <row r="1162" spans="1:6" x14ac:dyDescent="0.35">
      <c r="A1162">
        <v>1342</v>
      </c>
      <c r="B1162">
        <v>37</v>
      </c>
      <c r="C1162">
        <v>94</v>
      </c>
      <c r="D1162">
        <v>79</v>
      </c>
      <c r="E1162" s="1">
        <v>45143</v>
      </c>
      <c r="F1162" s="1">
        <v>45143</v>
      </c>
    </row>
    <row r="1163" spans="1:6" x14ac:dyDescent="0.35">
      <c r="A1163">
        <v>1332</v>
      </c>
      <c r="B1163">
        <v>37</v>
      </c>
      <c r="C1163">
        <v>26</v>
      </c>
      <c r="D1163">
        <v>55</v>
      </c>
      <c r="E1163" s="1">
        <v>45283</v>
      </c>
      <c r="F1163" s="1">
        <v>45283</v>
      </c>
    </row>
    <row r="1164" spans="1:6" x14ac:dyDescent="0.35">
      <c r="A1164">
        <v>1163</v>
      </c>
      <c r="B1164">
        <v>7</v>
      </c>
      <c r="C1164">
        <v>100</v>
      </c>
      <c r="D1164">
        <v>85</v>
      </c>
      <c r="E1164" s="1">
        <v>44992</v>
      </c>
      <c r="F1164" s="1">
        <v>44992</v>
      </c>
    </row>
    <row r="1165" spans="1:6" x14ac:dyDescent="0.35">
      <c r="A1165">
        <v>1164</v>
      </c>
      <c r="B1165">
        <v>39</v>
      </c>
      <c r="C1165">
        <v>83</v>
      </c>
      <c r="D1165">
        <v>65</v>
      </c>
      <c r="E1165" s="1">
        <v>45234</v>
      </c>
      <c r="F1165" s="1">
        <v>45234</v>
      </c>
    </row>
    <row r="1166" spans="1:6" x14ac:dyDescent="0.35">
      <c r="A1166">
        <v>1328</v>
      </c>
      <c r="B1166">
        <v>28</v>
      </c>
      <c r="C1166">
        <v>134</v>
      </c>
      <c r="D1166">
        <v>54</v>
      </c>
      <c r="E1166" s="1">
        <v>45259</v>
      </c>
      <c r="F1166" s="1">
        <v>45259</v>
      </c>
    </row>
    <row r="1167" spans="1:6" x14ac:dyDescent="0.35">
      <c r="A1167">
        <v>1327</v>
      </c>
      <c r="B1167">
        <v>1</v>
      </c>
      <c r="C1167">
        <v>199</v>
      </c>
      <c r="D1167">
        <v>87</v>
      </c>
      <c r="E1167" s="1">
        <v>45203</v>
      </c>
      <c r="F1167" s="1">
        <v>45203</v>
      </c>
    </row>
    <row r="1168" spans="1:6" x14ac:dyDescent="0.35">
      <c r="A1168">
        <v>1325</v>
      </c>
      <c r="B1168">
        <v>49</v>
      </c>
      <c r="C1168">
        <v>31</v>
      </c>
      <c r="D1168">
        <v>12</v>
      </c>
      <c r="E1168" s="1">
        <v>45184</v>
      </c>
      <c r="F1168" s="1">
        <v>45184</v>
      </c>
    </row>
    <row r="1169" spans="1:6" x14ac:dyDescent="0.35">
      <c r="A1169">
        <v>1168</v>
      </c>
      <c r="B1169">
        <v>39</v>
      </c>
      <c r="C1169">
        <v>180</v>
      </c>
      <c r="D1169">
        <v>96</v>
      </c>
      <c r="E1169" s="1">
        <v>45138</v>
      </c>
      <c r="F1169" s="1">
        <v>45138</v>
      </c>
    </row>
    <row r="1170" spans="1:6" x14ac:dyDescent="0.35">
      <c r="A1170">
        <v>1324</v>
      </c>
      <c r="B1170">
        <v>39</v>
      </c>
      <c r="C1170">
        <v>10</v>
      </c>
      <c r="D1170">
        <v>69</v>
      </c>
      <c r="E1170" s="1">
        <v>45241</v>
      </c>
      <c r="F1170" s="1">
        <v>45241</v>
      </c>
    </row>
    <row r="1171" spans="1:6" x14ac:dyDescent="0.35">
      <c r="A1171">
        <v>1323</v>
      </c>
      <c r="B1171">
        <v>7</v>
      </c>
      <c r="C1171">
        <v>46</v>
      </c>
      <c r="D1171">
        <v>61</v>
      </c>
      <c r="E1171" s="1">
        <v>45237</v>
      </c>
      <c r="F1171" s="1">
        <v>45237</v>
      </c>
    </row>
    <row r="1172" spans="1:6" x14ac:dyDescent="0.35">
      <c r="A1172">
        <v>1171</v>
      </c>
      <c r="B1172">
        <v>14</v>
      </c>
      <c r="C1172">
        <v>52</v>
      </c>
      <c r="D1172">
        <v>27</v>
      </c>
      <c r="E1172" s="1">
        <v>45250</v>
      </c>
      <c r="F1172" s="1">
        <v>45250</v>
      </c>
    </row>
    <row r="1173" spans="1:6" x14ac:dyDescent="0.35">
      <c r="A1173">
        <v>1322</v>
      </c>
      <c r="B1173">
        <v>44</v>
      </c>
      <c r="C1173">
        <v>108</v>
      </c>
      <c r="D1173">
        <v>20</v>
      </c>
      <c r="E1173" s="1">
        <v>45185</v>
      </c>
      <c r="F1173" s="1">
        <v>45185</v>
      </c>
    </row>
    <row r="1174" spans="1:6" x14ac:dyDescent="0.35">
      <c r="A1174">
        <v>1173</v>
      </c>
      <c r="B1174">
        <v>44</v>
      </c>
      <c r="C1174">
        <v>34</v>
      </c>
      <c r="D1174">
        <v>91</v>
      </c>
      <c r="E1174" s="1">
        <v>45103</v>
      </c>
      <c r="F1174" s="1">
        <v>45103</v>
      </c>
    </row>
    <row r="1175" spans="1:6" x14ac:dyDescent="0.35">
      <c r="A1175">
        <v>1174</v>
      </c>
      <c r="B1175">
        <v>12</v>
      </c>
      <c r="C1175">
        <v>129</v>
      </c>
      <c r="D1175">
        <v>70</v>
      </c>
      <c r="E1175" s="1">
        <v>45259</v>
      </c>
      <c r="F1175" s="1">
        <v>45259</v>
      </c>
    </row>
    <row r="1176" spans="1:6" x14ac:dyDescent="0.35">
      <c r="A1176">
        <v>1321</v>
      </c>
      <c r="B1176">
        <v>2</v>
      </c>
      <c r="C1176">
        <v>52</v>
      </c>
      <c r="D1176">
        <v>67</v>
      </c>
      <c r="E1176" s="1">
        <v>44982</v>
      </c>
      <c r="F1176" s="1">
        <v>44982</v>
      </c>
    </row>
    <row r="1177" spans="1:6" x14ac:dyDescent="0.35">
      <c r="A1177">
        <v>1176</v>
      </c>
      <c r="B1177">
        <v>49</v>
      </c>
      <c r="C1177">
        <v>91</v>
      </c>
      <c r="D1177">
        <v>72</v>
      </c>
      <c r="E1177" s="1">
        <v>44986</v>
      </c>
      <c r="F1177" s="1">
        <v>44986</v>
      </c>
    </row>
    <row r="1178" spans="1:6" x14ac:dyDescent="0.35">
      <c r="A1178">
        <v>1319</v>
      </c>
      <c r="B1178">
        <v>39</v>
      </c>
      <c r="C1178">
        <v>152</v>
      </c>
      <c r="D1178">
        <v>9</v>
      </c>
      <c r="E1178" s="1">
        <v>45159</v>
      </c>
      <c r="F1178" s="1">
        <v>45159</v>
      </c>
    </row>
    <row r="1179" spans="1:6" x14ac:dyDescent="0.35">
      <c r="A1179">
        <v>1318</v>
      </c>
      <c r="B1179">
        <v>47</v>
      </c>
      <c r="C1179">
        <v>176</v>
      </c>
      <c r="D1179">
        <v>44</v>
      </c>
      <c r="E1179" s="1">
        <v>45012</v>
      </c>
      <c r="F1179" s="1">
        <v>45012</v>
      </c>
    </row>
    <row r="1180" spans="1:6" x14ac:dyDescent="0.35">
      <c r="A1180">
        <v>1179</v>
      </c>
      <c r="B1180">
        <v>19</v>
      </c>
      <c r="C1180">
        <v>109</v>
      </c>
      <c r="D1180">
        <v>2</v>
      </c>
      <c r="E1180" s="1">
        <v>45200</v>
      </c>
      <c r="F1180" s="1">
        <v>45200</v>
      </c>
    </row>
    <row r="1181" spans="1:6" x14ac:dyDescent="0.35">
      <c r="A1181">
        <v>1180</v>
      </c>
      <c r="B1181">
        <v>7</v>
      </c>
      <c r="C1181">
        <v>7</v>
      </c>
      <c r="D1181">
        <v>49</v>
      </c>
      <c r="E1181" s="1">
        <v>45194</v>
      </c>
      <c r="F1181" s="1">
        <v>45194</v>
      </c>
    </row>
    <row r="1182" spans="1:6" x14ac:dyDescent="0.35">
      <c r="A1182">
        <v>1314</v>
      </c>
      <c r="B1182">
        <v>39</v>
      </c>
      <c r="C1182">
        <v>121</v>
      </c>
      <c r="D1182">
        <v>62</v>
      </c>
      <c r="E1182" s="1">
        <v>45156</v>
      </c>
      <c r="F1182" s="1">
        <v>45156</v>
      </c>
    </row>
    <row r="1183" spans="1:6" x14ac:dyDescent="0.35">
      <c r="A1183">
        <v>1313</v>
      </c>
      <c r="B1183">
        <v>19</v>
      </c>
      <c r="C1183">
        <v>22</v>
      </c>
      <c r="D1183">
        <v>28</v>
      </c>
      <c r="E1183" s="1">
        <v>45265</v>
      </c>
      <c r="F1183" s="1">
        <v>45265</v>
      </c>
    </row>
    <row r="1184" spans="1:6" x14ac:dyDescent="0.35">
      <c r="A1184">
        <v>1183</v>
      </c>
      <c r="B1184">
        <v>44</v>
      </c>
      <c r="C1184">
        <v>65</v>
      </c>
      <c r="D1184">
        <v>19</v>
      </c>
      <c r="E1184" s="1">
        <v>45073</v>
      </c>
      <c r="F1184" s="1">
        <v>45073</v>
      </c>
    </row>
    <row r="1185" spans="1:6" x14ac:dyDescent="0.35">
      <c r="A1185">
        <v>1304</v>
      </c>
      <c r="B1185">
        <v>47</v>
      </c>
      <c r="C1185">
        <v>30</v>
      </c>
      <c r="D1185">
        <v>62</v>
      </c>
      <c r="E1185" s="1">
        <v>45096</v>
      </c>
      <c r="F1185" s="1">
        <v>45096</v>
      </c>
    </row>
    <row r="1186" spans="1:6" x14ac:dyDescent="0.35">
      <c r="A1186">
        <v>1301</v>
      </c>
      <c r="B1186">
        <v>14</v>
      </c>
      <c r="C1186">
        <v>39</v>
      </c>
      <c r="D1186">
        <v>24</v>
      </c>
      <c r="E1186" s="1">
        <v>45070</v>
      </c>
      <c r="F1186" s="1">
        <v>45070</v>
      </c>
    </row>
    <row r="1187" spans="1:6" x14ac:dyDescent="0.35">
      <c r="A1187">
        <v>1299</v>
      </c>
      <c r="B1187">
        <v>9</v>
      </c>
      <c r="C1187">
        <v>113</v>
      </c>
      <c r="D1187">
        <v>22</v>
      </c>
      <c r="E1187" s="1">
        <v>45183</v>
      </c>
      <c r="F1187" s="1">
        <v>45183</v>
      </c>
    </row>
    <row r="1188" spans="1:6" x14ac:dyDescent="0.35">
      <c r="A1188">
        <v>1284</v>
      </c>
      <c r="B1188">
        <v>37</v>
      </c>
      <c r="C1188">
        <v>145</v>
      </c>
      <c r="D1188">
        <v>85</v>
      </c>
      <c r="E1188" s="1">
        <v>45018</v>
      </c>
      <c r="F1188" s="1">
        <v>45018</v>
      </c>
    </row>
    <row r="1189" spans="1:6" x14ac:dyDescent="0.35">
      <c r="A1189">
        <v>1283</v>
      </c>
      <c r="B1189">
        <v>9</v>
      </c>
      <c r="C1189">
        <v>115</v>
      </c>
      <c r="D1189">
        <v>21</v>
      </c>
      <c r="E1189" s="1">
        <v>45190</v>
      </c>
      <c r="F1189" s="1">
        <v>45190</v>
      </c>
    </row>
    <row r="1190" spans="1:6" x14ac:dyDescent="0.35">
      <c r="A1190">
        <v>1189</v>
      </c>
      <c r="B1190">
        <v>19</v>
      </c>
      <c r="C1190">
        <v>178</v>
      </c>
      <c r="D1190">
        <v>86</v>
      </c>
      <c r="E1190" s="1">
        <v>45283</v>
      </c>
      <c r="F1190" s="1">
        <v>45283</v>
      </c>
    </row>
    <row r="1191" spans="1:6" x14ac:dyDescent="0.35">
      <c r="A1191">
        <v>1282</v>
      </c>
      <c r="B1191">
        <v>44</v>
      </c>
      <c r="C1191">
        <v>43</v>
      </c>
      <c r="D1191">
        <v>97</v>
      </c>
      <c r="E1191" s="1">
        <v>45241</v>
      </c>
      <c r="F1191" s="1">
        <v>45241</v>
      </c>
    </row>
    <row r="1192" spans="1:6" x14ac:dyDescent="0.35">
      <c r="A1192">
        <v>1281</v>
      </c>
      <c r="B1192">
        <v>1</v>
      </c>
      <c r="C1192">
        <v>170</v>
      </c>
      <c r="D1192">
        <v>31</v>
      </c>
      <c r="E1192" s="1">
        <v>45184</v>
      </c>
      <c r="F1192" s="1">
        <v>45184</v>
      </c>
    </row>
    <row r="1193" spans="1:6" x14ac:dyDescent="0.35">
      <c r="A1193">
        <v>1279</v>
      </c>
      <c r="B1193">
        <v>9</v>
      </c>
      <c r="C1193">
        <v>119</v>
      </c>
      <c r="D1193">
        <v>65</v>
      </c>
      <c r="E1193" s="1">
        <v>45075</v>
      </c>
      <c r="F1193" s="1">
        <v>45075</v>
      </c>
    </row>
    <row r="1194" spans="1:6" x14ac:dyDescent="0.35">
      <c r="A1194">
        <v>1275</v>
      </c>
      <c r="B1194">
        <v>14</v>
      </c>
      <c r="C1194">
        <v>10</v>
      </c>
      <c r="D1194">
        <v>71</v>
      </c>
      <c r="E1194" s="1">
        <v>45229</v>
      </c>
      <c r="F1194" s="1">
        <v>45229</v>
      </c>
    </row>
    <row r="1195" spans="1:6" x14ac:dyDescent="0.35">
      <c r="A1195">
        <v>1273</v>
      </c>
      <c r="B1195">
        <v>2</v>
      </c>
      <c r="C1195">
        <v>130</v>
      </c>
      <c r="D1195">
        <v>81</v>
      </c>
      <c r="E1195" s="1">
        <v>44965</v>
      </c>
      <c r="F1195" s="1">
        <v>44965</v>
      </c>
    </row>
    <row r="1196" spans="1:6" x14ac:dyDescent="0.35">
      <c r="A1196">
        <v>1195</v>
      </c>
      <c r="B1196">
        <v>49</v>
      </c>
      <c r="C1196">
        <v>151</v>
      </c>
      <c r="D1196">
        <v>70</v>
      </c>
      <c r="E1196" s="1">
        <v>45115</v>
      </c>
      <c r="F1196" s="1">
        <v>45115</v>
      </c>
    </row>
    <row r="1197" spans="1:6" x14ac:dyDescent="0.35">
      <c r="A1197">
        <v>1196</v>
      </c>
      <c r="B1197">
        <v>13</v>
      </c>
      <c r="C1197">
        <v>199</v>
      </c>
      <c r="D1197">
        <v>93</v>
      </c>
      <c r="E1197" s="1">
        <v>45235</v>
      </c>
      <c r="F1197" s="1">
        <v>45235</v>
      </c>
    </row>
    <row r="1198" spans="1:6" x14ac:dyDescent="0.35">
      <c r="A1198">
        <v>1197</v>
      </c>
      <c r="B1198">
        <v>19</v>
      </c>
      <c r="C1198">
        <v>115</v>
      </c>
      <c r="D1198">
        <v>23</v>
      </c>
      <c r="E1198" s="1">
        <v>45026</v>
      </c>
      <c r="F1198" s="1">
        <v>45026</v>
      </c>
    </row>
    <row r="1199" spans="1:6" x14ac:dyDescent="0.35">
      <c r="A1199">
        <v>1272</v>
      </c>
      <c r="B1199">
        <v>47</v>
      </c>
      <c r="C1199">
        <v>161</v>
      </c>
      <c r="D1199">
        <v>10</v>
      </c>
      <c r="E1199" s="1">
        <v>45061</v>
      </c>
      <c r="F1199" s="1">
        <v>45061</v>
      </c>
    </row>
    <row r="1200" spans="1:6" x14ac:dyDescent="0.35">
      <c r="A1200">
        <v>1271</v>
      </c>
      <c r="B1200">
        <v>9</v>
      </c>
      <c r="C1200">
        <v>138</v>
      </c>
      <c r="D1200">
        <v>26</v>
      </c>
      <c r="E1200" s="1">
        <v>45070</v>
      </c>
      <c r="F1200" s="1">
        <v>45070</v>
      </c>
    </row>
    <row r="1201" spans="1:6" x14ac:dyDescent="0.35">
      <c r="A1201">
        <v>1267</v>
      </c>
      <c r="B1201">
        <v>44</v>
      </c>
      <c r="C1201">
        <v>188</v>
      </c>
      <c r="D1201">
        <v>43</v>
      </c>
      <c r="E1201" s="1">
        <v>44995</v>
      </c>
      <c r="F1201" s="1">
        <v>44995</v>
      </c>
    </row>
    <row r="1202" spans="1:6" x14ac:dyDescent="0.35">
      <c r="A1202">
        <v>1266</v>
      </c>
      <c r="B1202">
        <v>28</v>
      </c>
      <c r="C1202">
        <v>71</v>
      </c>
      <c r="D1202">
        <v>47</v>
      </c>
      <c r="E1202" s="1">
        <v>45255</v>
      </c>
      <c r="F1202" s="1">
        <v>45255</v>
      </c>
    </row>
    <row r="1203" spans="1:6" x14ac:dyDescent="0.35">
      <c r="A1203">
        <v>1264</v>
      </c>
      <c r="B1203">
        <v>28</v>
      </c>
      <c r="C1203">
        <v>44</v>
      </c>
      <c r="D1203">
        <v>1</v>
      </c>
      <c r="E1203" s="1">
        <v>45088</v>
      </c>
      <c r="F1203" s="1">
        <v>45088</v>
      </c>
    </row>
    <row r="1204" spans="1:6" x14ac:dyDescent="0.35">
      <c r="A1204">
        <v>1263</v>
      </c>
      <c r="B1204">
        <v>37</v>
      </c>
      <c r="C1204">
        <v>146</v>
      </c>
      <c r="D1204">
        <v>47</v>
      </c>
      <c r="E1204" s="1">
        <v>45005</v>
      </c>
      <c r="F1204" s="1">
        <v>45005</v>
      </c>
    </row>
    <row r="1205" spans="1:6" x14ac:dyDescent="0.35">
      <c r="A1205">
        <v>1257</v>
      </c>
      <c r="B1205">
        <v>47</v>
      </c>
      <c r="C1205">
        <v>149</v>
      </c>
      <c r="D1205">
        <v>63</v>
      </c>
      <c r="E1205" s="1">
        <v>45028</v>
      </c>
      <c r="F1205" s="1">
        <v>45028</v>
      </c>
    </row>
    <row r="1206" spans="1:6" x14ac:dyDescent="0.35">
      <c r="A1206">
        <v>1255</v>
      </c>
      <c r="B1206">
        <v>36</v>
      </c>
      <c r="C1206">
        <v>19</v>
      </c>
      <c r="D1206">
        <v>38</v>
      </c>
      <c r="E1206" s="1">
        <v>45257</v>
      </c>
      <c r="F1206" s="1">
        <v>45257</v>
      </c>
    </row>
    <row r="1207" spans="1:6" x14ac:dyDescent="0.35">
      <c r="A1207">
        <v>1206</v>
      </c>
      <c r="B1207">
        <v>36</v>
      </c>
      <c r="C1207">
        <v>92</v>
      </c>
      <c r="D1207">
        <v>10</v>
      </c>
      <c r="E1207" s="1">
        <v>45220</v>
      </c>
      <c r="F1207" s="1">
        <v>45220</v>
      </c>
    </row>
    <row r="1208" spans="1:6" x14ac:dyDescent="0.35">
      <c r="A1208">
        <v>1254</v>
      </c>
      <c r="B1208">
        <v>49</v>
      </c>
      <c r="C1208">
        <v>141</v>
      </c>
      <c r="D1208">
        <v>60</v>
      </c>
      <c r="E1208" s="1">
        <v>44954</v>
      </c>
      <c r="F1208" s="1">
        <v>44954</v>
      </c>
    </row>
    <row r="1209" spans="1:6" x14ac:dyDescent="0.35">
      <c r="A1209">
        <v>1253</v>
      </c>
      <c r="B1209">
        <v>12</v>
      </c>
      <c r="C1209">
        <v>172</v>
      </c>
      <c r="D1209">
        <v>73</v>
      </c>
      <c r="E1209" s="1">
        <v>44985</v>
      </c>
      <c r="F1209" s="1">
        <v>44985</v>
      </c>
    </row>
    <row r="1210" spans="1:6" x14ac:dyDescent="0.35">
      <c r="A1210">
        <v>1250</v>
      </c>
      <c r="B1210">
        <v>14</v>
      </c>
      <c r="C1210">
        <v>106</v>
      </c>
      <c r="D1210">
        <v>83</v>
      </c>
      <c r="E1210" s="1">
        <v>45103</v>
      </c>
      <c r="F1210" s="1">
        <v>45103</v>
      </c>
    </row>
    <row r="1211" spans="1:6" x14ac:dyDescent="0.35">
      <c r="A1211">
        <v>1248</v>
      </c>
      <c r="B1211">
        <v>39</v>
      </c>
      <c r="C1211">
        <v>101</v>
      </c>
      <c r="D1211">
        <v>69</v>
      </c>
      <c r="E1211" s="1">
        <v>45220</v>
      </c>
      <c r="F1211" s="1">
        <v>45220</v>
      </c>
    </row>
    <row r="1212" spans="1:6" x14ac:dyDescent="0.35">
      <c r="A1212">
        <v>1246</v>
      </c>
      <c r="B1212">
        <v>1</v>
      </c>
      <c r="C1212">
        <v>142</v>
      </c>
      <c r="D1212">
        <v>72</v>
      </c>
      <c r="E1212" s="1">
        <v>45118</v>
      </c>
      <c r="F1212" s="1">
        <v>45118</v>
      </c>
    </row>
    <row r="1213" spans="1:6" x14ac:dyDescent="0.35">
      <c r="A1213">
        <v>1212</v>
      </c>
      <c r="B1213">
        <v>19</v>
      </c>
      <c r="C1213">
        <v>56</v>
      </c>
      <c r="D1213">
        <v>97</v>
      </c>
      <c r="E1213" s="1">
        <v>45111</v>
      </c>
      <c r="F1213" s="1">
        <v>45111</v>
      </c>
    </row>
    <row r="1214" spans="1:6" x14ac:dyDescent="0.35">
      <c r="A1214">
        <v>1245</v>
      </c>
      <c r="B1214">
        <v>44</v>
      </c>
      <c r="C1214">
        <v>187</v>
      </c>
      <c r="D1214">
        <v>83</v>
      </c>
      <c r="E1214" s="1">
        <v>45079</v>
      </c>
      <c r="F1214" s="1">
        <v>45079</v>
      </c>
    </row>
    <row r="1215" spans="1:6" x14ac:dyDescent="0.35">
      <c r="A1215">
        <v>1214</v>
      </c>
      <c r="B1215">
        <v>1</v>
      </c>
      <c r="C1215">
        <v>30</v>
      </c>
      <c r="D1215">
        <v>86</v>
      </c>
      <c r="E1215" s="1">
        <v>45259</v>
      </c>
      <c r="F1215" s="1">
        <v>45259</v>
      </c>
    </row>
    <row r="1216" spans="1:6" x14ac:dyDescent="0.35">
      <c r="A1216">
        <v>1244</v>
      </c>
      <c r="B1216">
        <v>19</v>
      </c>
      <c r="C1216">
        <v>163</v>
      </c>
      <c r="D1216">
        <v>19</v>
      </c>
      <c r="E1216" s="1">
        <v>45206</v>
      </c>
      <c r="F1216" s="1">
        <v>45206</v>
      </c>
    </row>
    <row r="1217" spans="1:6" x14ac:dyDescent="0.35">
      <c r="A1217">
        <v>1243</v>
      </c>
      <c r="B1217">
        <v>9</v>
      </c>
      <c r="C1217">
        <v>192</v>
      </c>
      <c r="D1217">
        <v>51</v>
      </c>
      <c r="E1217" s="1">
        <v>45039</v>
      </c>
      <c r="F1217" s="1">
        <v>45039</v>
      </c>
    </row>
    <row r="1218" spans="1:6" x14ac:dyDescent="0.35">
      <c r="A1218">
        <v>1240</v>
      </c>
      <c r="B1218">
        <v>39</v>
      </c>
      <c r="C1218">
        <v>23</v>
      </c>
      <c r="D1218">
        <v>37</v>
      </c>
      <c r="E1218" s="1">
        <v>45081</v>
      </c>
      <c r="F1218" s="1">
        <v>45081</v>
      </c>
    </row>
    <row r="1219" spans="1:6" x14ac:dyDescent="0.35">
      <c r="A1219">
        <v>1239</v>
      </c>
      <c r="B1219">
        <v>7</v>
      </c>
      <c r="C1219">
        <v>75</v>
      </c>
      <c r="D1219">
        <v>88</v>
      </c>
      <c r="E1219" s="1">
        <v>45184</v>
      </c>
      <c r="F1219" s="1">
        <v>45184</v>
      </c>
    </row>
    <row r="1220" spans="1:6" x14ac:dyDescent="0.35">
      <c r="A1220">
        <v>1219</v>
      </c>
      <c r="B1220">
        <v>2</v>
      </c>
      <c r="C1220">
        <v>133</v>
      </c>
      <c r="D1220">
        <v>99</v>
      </c>
      <c r="E1220" s="1">
        <v>45071</v>
      </c>
      <c r="F1220" s="1">
        <v>45071</v>
      </c>
    </row>
    <row r="1221" spans="1:6" x14ac:dyDescent="0.35">
      <c r="A1221">
        <v>1237</v>
      </c>
      <c r="B1221">
        <v>49</v>
      </c>
      <c r="C1221">
        <v>191</v>
      </c>
      <c r="D1221">
        <v>75</v>
      </c>
      <c r="E1221" s="1">
        <v>44959</v>
      </c>
      <c r="F1221" s="1">
        <v>44959</v>
      </c>
    </row>
    <row r="1222" spans="1:6" x14ac:dyDescent="0.35">
      <c r="A1222">
        <v>1235</v>
      </c>
      <c r="B1222">
        <v>44</v>
      </c>
      <c r="C1222">
        <v>31</v>
      </c>
      <c r="D1222">
        <v>69</v>
      </c>
      <c r="E1222" s="1">
        <v>45126</v>
      </c>
      <c r="F1222" s="1">
        <v>45126</v>
      </c>
    </row>
    <row r="1223" spans="1:6" x14ac:dyDescent="0.35">
      <c r="A1223">
        <v>1234</v>
      </c>
      <c r="B1223">
        <v>28</v>
      </c>
      <c r="C1223">
        <v>81</v>
      </c>
      <c r="D1223">
        <v>3</v>
      </c>
      <c r="E1223" s="1">
        <v>45134</v>
      </c>
      <c r="F1223" s="1">
        <v>45134</v>
      </c>
    </row>
    <row r="1224" spans="1:6" x14ac:dyDescent="0.35">
      <c r="A1224">
        <v>1232</v>
      </c>
      <c r="B1224">
        <v>37</v>
      </c>
      <c r="C1224">
        <v>59</v>
      </c>
      <c r="D1224">
        <v>34</v>
      </c>
      <c r="E1224" s="1">
        <v>44963</v>
      </c>
      <c r="F1224" s="1">
        <v>44963</v>
      </c>
    </row>
    <row r="1225" spans="1:6" x14ac:dyDescent="0.35">
      <c r="A1225">
        <v>1224</v>
      </c>
      <c r="B1225">
        <v>1</v>
      </c>
      <c r="C1225">
        <v>161</v>
      </c>
      <c r="D1225">
        <v>9</v>
      </c>
      <c r="E1225" s="1">
        <v>45200</v>
      </c>
      <c r="F1225" s="1">
        <v>45200</v>
      </c>
    </row>
    <row r="1226" spans="1:6" x14ac:dyDescent="0.35">
      <c r="A1226">
        <v>1231</v>
      </c>
      <c r="B1226">
        <v>12</v>
      </c>
      <c r="C1226">
        <v>65</v>
      </c>
      <c r="D1226">
        <v>72</v>
      </c>
      <c r="E1226" s="1">
        <v>44954</v>
      </c>
      <c r="F1226" s="1">
        <v>44954</v>
      </c>
    </row>
    <row r="1227" spans="1:6" x14ac:dyDescent="0.35">
      <c r="A1227">
        <v>1226</v>
      </c>
      <c r="B1227">
        <v>44</v>
      </c>
      <c r="C1227">
        <v>109</v>
      </c>
      <c r="D1227">
        <v>14</v>
      </c>
      <c r="E1227" s="1">
        <v>45036</v>
      </c>
      <c r="F1227" s="1">
        <v>45036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01"/>
  <sheetViews>
    <sheetView tabSelected="1" topLeftCell="A85" zoomScale="80" zoomScaleNormal="80" workbookViewId="0">
      <selection activeCell="R1" sqref="R1"/>
    </sheetView>
  </sheetViews>
  <sheetFormatPr defaultRowHeight="14.5" x14ac:dyDescent="0.35"/>
  <cols>
    <col min="1" max="1" width="10" customWidth="1"/>
    <col min="2" max="2" width="12.08984375" customWidth="1"/>
    <col min="3" max="3" width="12" customWidth="1"/>
    <col min="4" max="4" width="9.90625" customWidth="1"/>
    <col min="5" max="5" width="14.54296875" customWidth="1"/>
    <col min="6" max="6" width="13.26953125" style="1" customWidth="1"/>
    <col min="7" max="7" width="13.36328125" customWidth="1"/>
    <col min="8" max="8" width="27.81640625" customWidth="1"/>
    <col min="9" max="13" width="14.7265625" customWidth="1"/>
    <col min="14" max="14" width="13.453125" customWidth="1"/>
    <col min="15" max="15" width="13.453125" style="4" customWidth="1"/>
    <col min="16" max="17" width="13.453125" customWidth="1"/>
    <col min="18" max="18" width="17.08984375" style="4" customWidth="1"/>
    <col min="19" max="20" width="13.453125" customWidth="1"/>
    <col min="21" max="22" width="17.90625" customWidth="1"/>
    <col min="23" max="23" width="18.5429687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4675</v>
      </c>
      <c r="F1" s="1" t="s">
        <v>4457</v>
      </c>
      <c r="G1" t="s">
        <v>4669</v>
      </c>
      <c r="H1" t="s">
        <v>4672</v>
      </c>
      <c r="I1" t="s">
        <v>4676</v>
      </c>
      <c r="J1" t="s">
        <v>4677</v>
      </c>
      <c r="K1" t="s">
        <v>4678</v>
      </c>
      <c r="L1" t="s">
        <v>4670</v>
      </c>
      <c r="M1" t="s">
        <v>4673</v>
      </c>
      <c r="N1" t="s">
        <v>4695</v>
      </c>
      <c r="O1" s="4" t="s">
        <v>4694</v>
      </c>
      <c r="P1" t="s">
        <v>4687</v>
      </c>
      <c r="Q1" t="s">
        <v>4693</v>
      </c>
      <c r="R1" s="4" t="s">
        <v>4692</v>
      </c>
      <c r="S1" t="s">
        <v>4691</v>
      </c>
      <c r="T1" t="s">
        <v>4686</v>
      </c>
      <c r="U1" t="s">
        <v>4689</v>
      </c>
      <c r="V1" t="s">
        <v>4688</v>
      </c>
      <c r="W1" t="s">
        <v>4690</v>
      </c>
    </row>
    <row r="2" spans="1:23" x14ac:dyDescent="0.35">
      <c r="A2">
        <v>1</v>
      </c>
      <c r="B2">
        <v>50</v>
      </c>
      <c r="C2">
        <v>78</v>
      </c>
      <c r="D2">
        <v>88</v>
      </c>
      <c r="E2" s="1">
        <v>45283</v>
      </c>
      <c r="F2" s="1" t="s">
        <v>4679</v>
      </c>
      <c r="G2" s="2" t="str">
        <f>INDEX(Products!B:B, MATCH(C2,Clean_Processing!A:A, 0))</f>
        <v>Enter</v>
      </c>
      <c r="H2" s="2" t="str">
        <f>INDEX(Suppliers!B:B, MATCH(B2, Clean_Processing!A:A, 0))</f>
        <v>Waters-Robinson</v>
      </c>
      <c r="I2" s="2" t="str">
        <f>INDEX(Products!C:C, MATCH(B2,Clean_Processing!A:A, 0))</f>
        <v>Medical</v>
      </c>
      <c r="J2" s="2">
        <f>INDEX(Shipments!C:C, MATCH(B2,Clean_Processing!A:A, 0))</f>
        <v>9</v>
      </c>
      <c r="K2" s="2" t="str">
        <f>INDEX(Shipments!D:D, MATCH(C2,Clean_Processing!A:A, 0))</f>
        <v>Drone</v>
      </c>
      <c r="L2" s="1">
        <v>45044</v>
      </c>
      <c r="M2" s="1" t="s">
        <v>4682</v>
      </c>
      <c r="N2" s="3">
        <f>IFERROR(INDEX(Shipments!G:G, MATCH(J2, Clean_Processing!C:C, 0)), "")</f>
        <v>398.406004762728</v>
      </c>
      <c r="O2" s="4">
        <v>10767.033995237271</v>
      </c>
      <c r="P2" s="8">
        <v>0.96431793061780569</v>
      </c>
      <c r="Q2" s="3">
        <f>INDEX(Products!D:D, MATCH(C2, Clean_Processing!A:A, 0))</f>
        <v>126.88</v>
      </c>
      <c r="R2" s="4">
        <v>11165.439999999999</v>
      </c>
      <c r="S2" s="4">
        <v>10640.153995237271</v>
      </c>
      <c r="T2" s="7">
        <v>0.95295429425416933</v>
      </c>
      <c r="U2" s="6" t="s">
        <v>4681</v>
      </c>
      <c r="V2" s="5" t="s">
        <v>4681</v>
      </c>
      <c r="W2" t="s">
        <v>5</v>
      </c>
    </row>
    <row r="3" spans="1:23" x14ac:dyDescent="0.35">
      <c r="A3">
        <v>2</v>
      </c>
      <c r="B3">
        <v>8</v>
      </c>
      <c r="C3">
        <v>145</v>
      </c>
      <c r="D3">
        <v>6</v>
      </c>
      <c r="E3" s="1">
        <v>45234</v>
      </c>
      <c r="F3" s="1" t="s">
        <v>4679</v>
      </c>
      <c r="G3" s="2" t="str">
        <f>INDEX(Products!B:B, MATCH(C3,Clean_Processing!A:A, 0))</f>
        <v>Economic</v>
      </c>
      <c r="H3" s="2" t="str">
        <f>INDEX(Suppliers!B:B, MATCH(B3, Clean_Processing!A:A, 0))</f>
        <v>Andrews-Jordan</v>
      </c>
      <c r="I3" s="2" t="str">
        <f>INDEX(Products!C:C, MATCH(B3,Clean_Processing!A:A, 0))</f>
        <v>Medical</v>
      </c>
      <c r="J3" s="2">
        <f>INDEX(Shipments!C:C, MATCH(B3,Clean_Processing!A:A, 0))</f>
        <v>27</v>
      </c>
      <c r="K3" s="2" t="str">
        <f>INDEX(Shipments!D:D, MATCH(C3,Clean_Processing!A:A, 0))</f>
        <v>Van</v>
      </c>
      <c r="L3" s="1">
        <v>45156</v>
      </c>
      <c r="M3" s="1" t="s">
        <v>4682</v>
      </c>
      <c r="N3" s="3">
        <f>IFERROR(INDEX(Shipments!G:G, MATCH(J3, Clean_Processing!C:C, 0)), "")</f>
        <v>49.753309256003398</v>
      </c>
      <c r="O3" s="4">
        <v>420.10669074399664</v>
      </c>
      <c r="P3" s="8">
        <v>0.8941103536031938</v>
      </c>
      <c r="Q3" s="3">
        <f>INDEX(Products!D:D, MATCH(C3, Clean_Processing!A:A, 0))</f>
        <v>78.31</v>
      </c>
      <c r="R3" s="4">
        <v>469.86</v>
      </c>
      <c r="S3" s="4">
        <v>341.79669074399658</v>
      </c>
      <c r="T3" s="7">
        <v>0.72744368693652695</v>
      </c>
      <c r="U3" s="6" t="s">
        <v>4681</v>
      </c>
      <c r="V3" s="5" t="s">
        <v>4681</v>
      </c>
      <c r="W3" t="s">
        <v>6</v>
      </c>
    </row>
    <row r="4" spans="1:23" x14ac:dyDescent="0.35">
      <c r="A4">
        <v>3</v>
      </c>
      <c r="B4">
        <v>35</v>
      </c>
      <c r="C4">
        <v>110</v>
      </c>
      <c r="D4">
        <v>85</v>
      </c>
      <c r="E4" s="1">
        <v>45104</v>
      </c>
      <c r="F4" s="1" t="s">
        <v>4679</v>
      </c>
      <c r="G4" s="2" t="str">
        <f>INDEX(Products!B:B, MATCH(C4,Clean_Processing!A:A, 0))</f>
        <v>Thousand</v>
      </c>
      <c r="H4" s="2" t="str">
        <f>INDEX(Suppliers!B:B, MATCH(B4, Clean_Processing!A:A, 0))</f>
        <v>Braun-Miller</v>
      </c>
      <c r="I4" s="2" t="str">
        <f>INDEX(Products!C:C, MATCH(B4,Clean_Processing!A:A, 0))</f>
        <v>Food</v>
      </c>
      <c r="J4" s="2">
        <f>INDEX(Shipments!C:C, MATCH(B4,Clean_Processing!A:A, 0))</f>
        <v>68</v>
      </c>
      <c r="K4" s="2">
        <f>INDEX(Shipments!D:D, MATCH(C4,Clean_Processing!A:A, 0))</f>
        <v>0</v>
      </c>
      <c r="L4" s="1">
        <v>45120</v>
      </c>
      <c r="M4" s="1" t="s">
        <v>4682</v>
      </c>
      <c r="N4" s="3">
        <f>IFERROR(INDEX(Shipments!G:G, MATCH(J4, Clean_Processing!C:C, 0)), "")</f>
        <v>74.899801376636404</v>
      </c>
      <c r="O4" s="4">
        <v>679.05019862336349</v>
      </c>
      <c r="P4" s="8">
        <v>0.9006568056547033</v>
      </c>
      <c r="Q4" s="3">
        <f>INDEX(Products!D:D, MATCH(C4, Clean_Processing!A:A, 0))</f>
        <v>8.8699999999999992</v>
      </c>
      <c r="R4" s="4">
        <v>753.94999999999993</v>
      </c>
      <c r="S4" s="4">
        <v>670.18019862336348</v>
      </c>
      <c r="T4" s="7">
        <v>0.8888920997723504</v>
      </c>
      <c r="U4" s="6">
        <v>16</v>
      </c>
      <c r="V4" s="5" t="s">
        <v>4684</v>
      </c>
      <c r="W4" t="s">
        <v>7</v>
      </c>
    </row>
    <row r="5" spans="1:23" x14ac:dyDescent="0.35">
      <c r="A5">
        <v>4</v>
      </c>
      <c r="B5">
        <v>5</v>
      </c>
      <c r="C5">
        <v>130</v>
      </c>
      <c r="D5">
        <v>83</v>
      </c>
      <c r="E5" s="1">
        <v>45116</v>
      </c>
      <c r="F5" s="1" t="s">
        <v>4679</v>
      </c>
      <c r="G5" s="2" t="str">
        <f>INDEX(Products!B:B, MATCH(C5,Clean_Processing!A:A, 0))</f>
        <v>Three</v>
      </c>
      <c r="H5" s="2" t="str">
        <f>INDEX(Suppliers!B:B, MATCH(B5, Clean_Processing!A:A, 0))</f>
        <v>Logan-Fernandez</v>
      </c>
      <c r="I5" s="2" t="str">
        <f>INDEX(Products!C:C, MATCH(B5,Clean_Processing!A:A, 0))</f>
        <v>Clothing</v>
      </c>
      <c r="J5" s="2">
        <f>INDEX(Shipments!C:C, MATCH(B5,Clean_Processing!A:A, 0))</f>
        <v>44</v>
      </c>
      <c r="K5" s="2">
        <f>INDEX(Shipments!D:D, MATCH(C5,Clean_Processing!A:A, 0))</f>
        <v>0</v>
      </c>
      <c r="L5" s="1">
        <v>45273</v>
      </c>
      <c r="M5" s="1" t="s">
        <v>4682</v>
      </c>
      <c r="N5" s="3">
        <f>IFERROR(INDEX(Shipments!G:G, MATCH(J5, Clean_Processing!C:C, 0)), "")</f>
        <v>454.92061708026699</v>
      </c>
      <c r="O5" s="4">
        <v>11327.759382919734</v>
      </c>
      <c r="P5" s="8">
        <v>0.96139073478357506</v>
      </c>
      <c r="Q5" s="3">
        <f>INDEX(Products!D:D, MATCH(C5, Clean_Processing!A:A, 0))</f>
        <v>141.96</v>
      </c>
      <c r="R5" s="4">
        <v>11782.68</v>
      </c>
      <c r="S5" s="4">
        <v>11185.799382919733</v>
      </c>
      <c r="T5" s="7">
        <v>0.94934254201249058</v>
      </c>
      <c r="U5" s="6">
        <v>157</v>
      </c>
      <c r="V5" s="5" t="s">
        <v>4684</v>
      </c>
      <c r="W5" t="s">
        <v>8</v>
      </c>
    </row>
    <row r="6" spans="1:23" x14ac:dyDescent="0.35">
      <c r="A6">
        <v>5</v>
      </c>
      <c r="B6">
        <v>1</v>
      </c>
      <c r="C6">
        <v>108</v>
      </c>
      <c r="D6">
        <v>63</v>
      </c>
      <c r="E6" s="1">
        <v>45101</v>
      </c>
      <c r="F6" s="1" t="s">
        <v>4679</v>
      </c>
      <c r="G6" s="2" t="str">
        <f>INDEX(Products!B:B, MATCH(C6,Clean_Processing!A:A, 0))</f>
        <v>Interesting</v>
      </c>
      <c r="H6" s="2" t="str">
        <f>INDEX(Suppliers!B:B, MATCH(B6, Clean_Processing!A:A, 0))</f>
        <v>Robinson, Beasley and Hall</v>
      </c>
      <c r="I6" s="2" t="str">
        <f>INDEX(Products!C:C, MATCH(B6,Clean_Processing!A:A, 0))</f>
        <v>Electronics</v>
      </c>
      <c r="J6" s="2">
        <f>INDEX(Shipments!C:C, MATCH(B6,Clean_Processing!A:A, 0))</f>
        <v>28</v>
      </c>
      <c r="K6" s="2">
        <f>INDEX(Shipments!D:D, MATCH(C6,Clean_Processing!A:A, 0))</f>
        <v>0</v>
      </c>
      <c r="L6" s="1">
        <v>45090</v>
      </c>
      <c r="M6" s="1" t="s">
        <v>4682</v>
      </c>
      <c r="N6" s="3">
        <f>IFERROR(INDEX(Shipments!G:G, MATCH(J6, Clean_Processing!C:C, 0)), "")</f>
        <v>362.48678382660501</v>
      </c>
      <c r="O6" s="4">
        <v>30739.353216173397</v>
      </c>
      <c r="P6" s="8">
        <v>0.98834516595074107</v>
      </c>
      <c r="Q6" s="3">
        <f>INDEX(Products!D:D, MATCH(C6, Clean_Processing!A:A, 0))</f>
        <v>493.68</v>
      </c>
      <c r="R6" s="4">
        <v>31101.84</v>
      </c>
      <c r="S6" s="4">
        <v>30245.673216173396</v>
      </c>
      <c r="T6" s="7">
        <v>0.97247215007772514</v>
      </c>
      <c r="U6" s="6" t="s">
        <v>4681</v>
      </c>
      <c r="V6" s="5" t="s">
        <v>4681</v>
      </c>
      <c r="W6" t="s">
        <v>9</v>
      </c>
    </row>
    <row r="7" spans="1:23" x14ac:dyDescent="0.35">
      <c r="A7">
        <v>6</v>
      </c>
      <c r="B7">
        <v>28</v>
      </c>
      <c r="C7">
        <v>93</v>
      </c>
      <c r="D7">
        <v>82</v>
      </c>
      <c r="E7" s="1">
        <v>44981</v>
      </c>
      <c r="F7" s="1" t="s">
        <v>4679</v>
      </c>
      <c r="G7" s="2" t="str">
        <f>INDEX(Products!B:B, MATCH(C7,Clean_Processing!A:A, 0))</f>
        <v>Local</v>
      </c>
      <c r="H7" s="2" t="str">
        <f>INDEX(Suppliers!B:B, MATCH(B7, Clean_Processing!A:A, 0))</f>
        <v>Brown, Maynard and Campbell</v>
      </c>
      <c r="I7" s="2" t="str">
        <f>INDEX(Products!C:C, MATCH(B7,Clean_Processing!A:A, 0))</f>
        <v>Electronics</v>
      </c>
      <c r="J7" s="2">
        <f>INDEX(Shipments!C:C, MATCH(B7,Clean_Processing!A:A, 0))</f>
        <v>66</v>
      </c>
      <c r="K7" s="2" t="str">
        <f>INDEX(Shipments!D:D, MATCH(C7,Clean_Processing!A:A, 0))</f>
        <v>Bike</v>
      </c>
      <c r="L7" s="1">
        <v>45237</v>
      </c>
      <c r="M7" s="1" t="s">
        <v>4682</v>
      </c>
      <c r="N7" s="3">
        <f>IFERROR(INDEX(Shipments!G:G, MATCH(J7, Clean_Processing!C:C, 0)), "")</f>
        <v>194.08343409234499</v>
      </c>
      <c r="O7" s="4">
        <v>3160.5365659076551</v>
      </c>
      <c r="P7" s="8">
        <v>0.94214443540778248</v>
      </c>
      <c r="Q7" s="3">
        <f>INDEX(Products!D:D, MATCH(C7, Clean_Processing!A:A, 0))</f>
        <v>40.909999999999997</v>
      </c>
      <c r="R7" s="4">
        <v>3354.62</v>
      </c>
      <c r="S7" s="4">
        <v>3119.6265659076548</v>
      </c>
      <c r="T7" s="7">
        <v>0.92994931345656284</v>
      </c>
      <c r="U7" s="6">
        <v>256</v>
      </c>
      <c r="V7" s="5" t="s">
        <v>4684</v>
      </c>
      <c r="W7" t="s">
        <v>10</v>
      </c>
    </row>
    <row r="8" spans="1:23" x14ac:dyDescent="0.35">
      <c r="A8">
        <v>7</v>
      </c>
      <c r="B8">
        <v>46</v>
      </c>
      <c r="C8">
        <v>40</v>
      </c>
      <c r="D8">
        <v>56</v>
      </c>
      <c r="E8" s="1">
        <v>45162</v>
      </c>
      <c r="F8" s="1" t="s">
        <v>4679</v>
      </c>
      <c r="G8" s="2" t="str">
        <f>INDEX(Products!B:B, MATCH(C8,Clean_Processing!A:A, 0))</f>
        <v>Individual</v>
      </c>
      <c r="H8" s="2" t="str">
        <f>INDEX(Suppliers!B:B, MATCH(B8, Clean_Processing!A:A, 0))</f>
        <v>Bailey PLC</v>
      </c>
      <c r="I8" s="2" t="str">
        <f>INDEX(Products!C:C, MATCH(B8,Clean_Processing!A:A, 0))</f>
        <v>Medical</v>
      </c>
      <c r="J8" s="2">
        <f>INDEX(Shipments!C:C, MATCH(B8,Clean_Processing!A:A, 0))</f>
        <v>19</v>
      </c>
      <c r="K8" s="2" t="str">
        <f>INDEX(Shipments!D:D, MATCH(C8,Clean_Processing!A:A, 0))</f>
        <v>Drone</v>
      </c>
      <c r="L8" s="1">
        <v>45286</v>
      </c>
      <c r="M8" s="1" t="s">
        <v>4682</v>
      </c>
      <c r="N8" s="3">
        <f>IFERROR(INDEX(Shipments!G:G, MATCH(J8, Clean_Processing!C:C, 0)), "")</f>
        <v>194.00780296738</v>
      </c>
      <c r="O8" s="4">
        <v>23260.472197032621</v>
      </c>
      <c r="P8" s="8">
        <v>0.9917283264021467</v>
      </c>
      <c r="Q8" s="3">
        <f>INDEX(Products!D:D, MATCH(C8, Clean_Processing!A:A, 0))</f>
        <v>418.83</v>
      </c>
      <c r="R8" s="4">
        <v>23454.48</v>
      </c>
      <c r="S8" s="4">
        <v>22841.642197032619</v>
      </c>
      <c r="T8" s="7">
        <v>0.97387118354500379</v>
      </c>
      <c r="U8" s="6">
        <v>124</v>
      </c>
      <c r="V8" s="5" t="s">
        <v>4684</v>
      </c>
      <c r="W8" t="s">
        <v>11</v>
      </c>
    </row>
    <row r="9" spans="1:23" x14ac:dyDescent="0.35">
      <c r="A9">
        <v>8</v>
      </c>
      <c r="B9">
        <v>47</v>
      </c>
      <c r="C9">
        <v>134</v>
      </c>
      <c r="D9">
        <v>84</v>
      </c>
      <c r="E9" s="1">
        <v>45017</v>
      </c>
      <c r="F9" s="1" t="s">
        <v>4679</v>
      </c>
      <c r="G9" s="2" t="str">
        <f>INDEX(Products!B:B, MATCH(C9,Clean_Processing!A:A, 0))</f>
        <v>Traditional</v>
      </c>
      <c r="H9" s="2" t="str">
        <f>INDEX(Suppliers!B:B, MATCH(B9, Clean_Processing!A:A, 0))</f>
        <v>Gutierrez and Sons</v>
      </c>
      <c r="I9" s="2" t="str">
        <f>INDEX(Products!C:C, MATCH(B9,Clean_Processing!A:A, 0))</f>
        <v>Electronics</v>
      </c>
      <c r="J9" s="2">
        <f>INDEX(Shipments!C:C, MATCH(B9,Clean_Processing!A:A, 0))</f>
        <v>45</v>
      </c>
      <c r="K9" s="2" t="str">
        <f>INDEX(Shipments!D:D, MATCH(C9,Clean_Processing!A:A, 0))</f>
        <v>Bike</v>
      </c>
      <c r="L9" s="1">
        <v>45039</v>
      </c>
      <c r="M9" s="1" t="s">
        <v>4682</v>
      </c>
      <c r="N9" s="3">
        <f>IFERROR(INDEX(Shipments!G:G, MATCH(J9, Clean_Processing!C:C, 0)), "")</f>
        <v>207.67190645396701</v>
      </c>
      <c r="O9" s="4">
        <v>11104.608093546032</v>
      </c>
      <c r="P9" s="8">
        <v>0.98164190539361063</v>
      </c>
      <c r="Q9" s="3">
        <f>INDEX(Products!D:D, MATCH(C9, Clean_Processing!A:A, 0))</f>
        <v>134.66999999999999</v>
      </c>
      <c r="R9" s="4">
        <v>11312.279999999999</v>
      </c>
      <c r="S9" s="4">
        <v>10969.938093546032</v>
      </c>
      <c r="T9" s="7">
        <v>0.96973714348884865</v>
      </c>
      <c r="U9" s="6">
        <v>22</v>
      </c>
      <c r="V9" s="5" t="s">
        <v>4684</v>
      </c>
      <c r="W9" t="s">
        <v>12</v>
      </c>
    </row>
    <row r="10" spans="1:23" x14ac:dyDescent="0.35">
      <c r="A10">
        <v>9</v>
      </c>
      <c r="B10">
        <v>40</v>
      </c>
      <c r="C10">
        <v>138</v>
      </c>
      <c r="D10">
        <v>100</v>
      </c>
      <c r="E10" s="1">
        <v>45065</v>
      </c>
      <c r="F10" s="1" t="s">
        <v>4679</v>
      </c>
      <c r="G10" s="2" t="str">
        <f>INDEX(Products!B:B, MATCH(C10,Clean_Processing!A:A, 0))</f>
        <v>Choose</v>
      </c>
      <c r="H10" s="2" t="str">
        <f>INDEX(Suppliers!B:B, MATCH(B10, Clean_Processing!A:A, 0))</f>
        <v>Ross Inc</v>
      </c>
      <c r="I10" s="2" t="str">
        <f>INDEX(Products!C:C, MATCH(B10,Clean_Processing!A:A, 0))</f>
        <v>Food</v>
      </c>
      <c r="J10" s="2">
        <f>INDEX(Shipments!C:C, MATCH(B10,Clean_Processing!A:A, 0))</f>
        <v>48</v>
      </c>
      <c r="K10" s="2">
        <f>INDEX(Shipments!D:D, MATCH(C10,Clean_Processing!A:A, 0))</f>
        <v>0</v>
      </c>
      <c r="L10" s="1">
        <v>45075</v>
      </c>
      <c r="M10" s="1" t="s">
        <v>4682</v>
      </c>
      <c r="N10" s="3">
        <f>IFERROR(INDEX(Shipments!G:G, MATCH(J10, Clean_Processing!C:C, 0)), "")</f>
        <v>438.83985833581897</v>
      </c>
      <c r="O10" s="4">
        <v>540.16014166418086</v>
      </c>
      <c r="P10" s="8">
        <v>0.55174682498894889</v>
      </c>
      <c r="Q10" s="3">
        <f>INDEX(Products!D:D, MATCH(C10, Clean_Processing!A:A, 0))</f>
        <v>9.7899999999999991</v>
      </c>
      <c r="R10" s="4">
        <v>978.99999999999989</v>
      </c>
      <c r="S10" s="4">
        <v>530.37014166418089</v>
      </c>
      <c r="T10" s="7">
        <v>0.54174682498894888</v>
      </c>
      <c r="U10" s="6">
        <v>10</v>
      </c>
      <c r="V10" s="5" t="s">
        <v>4685</v>
      </c>
      <c r="W10" t="s">
        <v>13</v>
      </c>
    </row>
    <row r="11" spans="1:23" x14ac:dyDescent="0.35">
      <c r="A11">
        <v>10</v>
      </c>
      <c r="B11">
        <v>30</v>
      </c>
      <c r="C11">
        <v>112</v>
      </c>
      <c r="D11">
        <v>94</v>
      </c>
      <c r="E11" s="1">
        <v>45174</v>
      </c>
      <c r="F11" s="1" t="s">
        <v>4679</v>
      </c>
      <c r="G11" s="2" t="str">
        <f>INDEX(Products!B:B, MATCH(C11,Clean_Processing!A:A, 0))</f>
        <v>Among</v>
      </c>
      <c r="H11" s="2" t="str">
        <f>INDEX(Suppliers!B:B, MATCH(B11, Clean_Processing!A:A, 0))</f>
        <v>Burton-Logan</v>
      </c>
      <c r="I11" s="2" t="str">
        <f>INDEX(Products!C:C, MATCH(B11,Clean_Processing!A:A, 0))</f>
        <v>Furniture</v>
      </c>
      <c r="J11" s="2">
        <f>INDEX(Shipments!C:C, MATCH(B11,Clean_Processing!A:A, 0))</f>
        <v>17</v>
      </c>
      <c r="K11" s="2">
        <f>INDEX(Shipments!D:D, MATCH(C11,Clean_Processing!A:A, 0))</f>
        <v>0</v>
      </c>
      <c r="L11" s="1">
        <v>45281</v>
      </c>
      <c r="M11" s="1" t="s">
        <v>4682</v>
      </c>
      <c r="N11" s="3">
        <f>IFERROR(INDEX(Shipments!G:G, MATCH(J11, Clean_Processing!C:C, 0)), "")</f>
        <v>480.10590825364397</v>
      </c>
      <c r="O11" s="4">
        <v>13919.754091746356</v>
      </c>
      <c r="P11" s="8">
        <v>0.96665898777810033</v>
      </c>
      <c r="Q11" s="3">
        <f>INDEX(Products!D:D, MATCH(C11, Clean_Processing!A:A, 0))</f>
        <v>153.19</v>
      </c>
      <c r="R11" s="4">
        <v>14399.86</v>
      </c>
      <c r="S11" s="4">
        <v>13766.564091746357</v>
      </c>
      <c r="T11" s="7">
        <v>0.95602068990575995</v>
      </c>
      <c r="U11" s="6">
        <v>107</v>
      </c>
      <c r="V11" s="5" t="s">
        <v>4684</v>
      </c>
      <c r="W11" t="s">
        <v>14</v>
      </c>
    </row>
    <row r="12" spans="1:23" x14ac:dyDescent="0.35">
      <c r="A12">
        <v>11</v>
      </c>
      <c r="B12">
        <v>18</v>
      </c>
      <c r="C12">
        <v>83</v>
      </c>
      <c r="D12">
        <v>32</v>
      </c>
      <c r="E12" s="1">
        <v>45230</v>
      </c>
      <c r="F12" s="1" t="s">
        <v>4679</v>
      </c>
      <c r="G12" s="2" t="str">
        <f>INDEX(Products!B:B, MATCH(C12,Clean_Processing!A:A, 0))</f>
        <v>Resource</v>
      </c>
      <c r="H12" s="2" t="str">
        <f>INDEX(Suppliers!B:B, MATCH(B12, Clean_Processing!A:A, 0))</f>
        <v>Walsh and Sons</v>
      </c>
      <c r="I12" s="2" t="str">
        <f>INDEX(Products!C:C, MATCH(B12,Clean_Processing!A:A, 0))</f>
        <v>Medical</v>
      </c>
      <c r="J12" s="2">
        <f>INDEX(Shipments!C:C, MATCH(B12,Clean_Processing!A:A, 0))</f>
        <v>7</v>
      </c>
      <c r="K12" s="2" t="str">
        <f>INDEX(Shipments!D:D, MATCH(C12,Clean_Processing!A:A, 0))</f>
        <v>Bike</v>
      </c>
      <c r="L12" s="1">
        <v>45291</v>
      </c>
      <c r="M12" s="1" t="s">
        <v>4682</v>
      </c>
      <c r="N12" s="3">
        <f>IFERROR(INDEX(Shipments!G:G, MATCH(J12, Clean_Processing!C:C, 0)), "")</f>
        <v>277.62922324711502</v>
      </c>
      <c r="O12" s="4">
        <v>8163.330776752884</v>
      </c>
      <c r="P12" s="8">
        <v>0.96710928339346292</v>
      </c>
      <c r="Q12" s="3">
        <f>INDEX(Products!D:D, MATCH(C12, Clean_Processing!A:A, 0))</f>
        <v>263.77999999999997</v>
      </c>
      <c r="R12" s="4">
        <v>8440.9599999999991</v>
      </c>
      <c r="S12" s="4">
        <v>7899.5507767528843</v>
      </c>
      <c r="T12" s="7">
        <v>0.93585928339346292</v>
      </c>
      <c r="U12" s="6">
        <v>61</v>
      </c>
      <c r="V12" s="5" t="s">
        <v>4684</v>
      </c>
      <c r="W12" t="s">
        <v>15</v>
      </c>
    </row>
    <row r="13" spans="1:23" x14ac:dyDescent="0.35">
      <c r="A13">
        <v>12</v>
      </c>
      <c r="B13">
        <v>18</v>
      </c>
      <c r="C13">
        <v>116</v>
      </c>
      <c r="D13">
        <v>32</v>
      </c>
      <c r="E13" s="1">
        <v>44971</v>
      </c>
      <c r="F13" s="1" t="s">
        <v>4679</v>
      </c>
      <c r="G13" s="2" t="str">
        <f>INDEX(Products!B:B, MATCH(C13,Clean_Processing!A:A, 0))</f>
        <v>Suffer</v>
      </c>
      <c r="H13" s="2" t="str">
        <f>INDEX(Suppliers!B:B, MATCH(B13, Clean_Processing!A:A, 0))</f>
        <v>Walsh and Sons</v>
      </c>
      <c r="I13" s="2" t="str">
        <f>INDEX(Products!C:C, MATCH(B13,Clean_Processing!A:A, 0))</f>
        <v>Medical</v>
      </c>
      <c r="J13" s="2">
        <f>INDEX(Shipments!C:C, MATCH(B13,Clean_Processing!A:A, 0))</f>
        <v>7</v>
      </c>
      <c r="K13" s="2" t="str">
        <f>INDEX(Shipments!D:D, MATCH(C13,Clean_Processing!A:A, 0))</f>
        <v>Bike</v>
      </c>
      <c r="L13" s="1">
        <v>45121</v>
      </c>
      <c r="M13" s="1" t="s">
        <v>4682</v>
      </c>
      <c r="N13" s="3">
        <f>IFERROR(INDEX(Shipments!G:G, MATCH(J13, Clean_Processing!C:C, 0)), "")</f>
        <v>277.62922324711502</v>
      </c>
      <c r="O13" s="4">
        <v>1710.8507767528849</v>
      </c>
      <c r="P13" s="8">
        <v>0.86038118399626096</v>
      </c>
      <c r="Q13" s="3">
        <f>INDEX(Products!D:D, MATCH(C13, Clean_Processing!A:A, 0))</f>
        <v>62.14</v>
      </c>
      <c r="R13" s="4">
        <v>1988.48</v>
      </c>
      <c r="S13" s="4">
        <v>1648.7107767528851</v>
      </c>
      <c r="T13" s="7">
        <v>0.82913118399626096</v>
      </c>
      <c r="U13" s="6">
        <v>150</v>
      </c>
      <c r="V13" s="5" t="s">
        <v>4684</v>
      </c>
      <c r="W13" t="s">
        <v>16</v>
      </c>
    </row>
    <row r="14" spans="1:23" x14ac:dyDescent="0.35">
      <c r="A14">
        <v>13</v>
      </c>
      <c r="B14">
        <v>37</v>
      </c>
      <c r="C14">
        <v>157</v>
      </c>
      <c r="D14">
        <v>86</v>
      </c>
      <c r="E14" s="1">
        <v>45164</v>
      </c>
      <c r="F14" s="1" t="s">
        <v>4679</v>
      </c>
      <c r="G14" s="2" t="str">
        <f>INDEX(Products!B:B, MATCH(C14,Clean_Processing!A:A, 0))</f>
        <v>On</v>
      </c>
      <c r="H14" s="2" t="str">
        <f>INDEX(Suppliers!B:B, MATCH(B14, Clean_Processing!A:A, 0))</f>
        <v>Butler Ltd</v>
      </c>
      <c r="I14" s="2" t="str">
        <f>INDEX(Products!C:C, MATCH(B14,Clean_Processing!A:A, 0))</f>
        <v>Electronics</v>
      </c>
      <c r="J14" s="2">
        <f>INDEX(Shipments!C:C, MATCH(B14,Clean_Processing!A:A, 0))</f>
        <v>22</v>
      </c>
      <c r="K14" s="2" t="str">
        <f>INDEX(Shipments!D:D, MATCH(C14,Clean_Processing!A:A, 0))</f>
        <v>Bike</v>
      </c>
      <c r="L14" s="1">
        <v>44974</v>
      </c>
      <c r="M14" s="1" t="s">
        <v>4682</v>
      </c>
      <c r="N14" s="3">
        <f>IFERROR(INDEX(Shipments!G:G, MATCH(J14, Clean_Processing!C:C, 0)), "")</f>
        <v>461.69546596440699</v>
      </c>
      <c r="O14" s="4">
        <v>17268.064534035591</v>
      </c>
      <c r="P14" s="8">
        <v>0.97395929409284687</v>
      </c>
      <c r="Q14" s="3">
        <f>INDEX(Products!D:D, MATCH(C14, Clean_Processing!A:A, 0))</f>
        <v>206.16</v>
      </c>
      <c r="R14" s="4">
        <v>17729.759999999998</v>
      </c>
      <c r="S14" s="4">
        <v>17061.904534035591</v>
      </c>
      <c r="T14" s="7">
        <v>0.96233138711610267</v>
      </c>
      <c r="U14" s="6" t="s">
        <v>4681</v>
      </c>
      <c r="V14" s="5" t="s">
        <v>4681</v>
      </c>
      <c r="W14" t="s">
        <v>17</v>
      </c>
    </row>
    <row r="15" spans="1:23" x14ac:dyDescent="0.35">
      <c r="A15">
        <v>14</v>
      </c>
      <c r="B15">
        <v>22</v>
      </c>
      <c r="C15">
        <v>8</v>
      </c>
      <c r="D15">
        <v>64</v>
      </c>
      <c r="E15" s="1">
        <v>45121</v>
      </c>
      <c r="F15" s="1" t="s">
        <v>4679</v>
      </c>
      <c r="G15" s="2" t="str">
        <f>INDEX(Products!B:B, MATCH(C15,Clean_Processing!A:A, 0))</f>
        <v>Science</v>
      </c>
      <c r="H15" s="2" t="str">
        <f>INDEX(Suppliers!B:B, MATCH(B15, Clean_Processing!A:A, 0))</f>
        <v>Martinez PLC</v>
      </c>
      <c r="I15" s="2" t="str">
        <f>INDEX(Products!C:C, MATCH(B15,Clean_Processing!A:A, 0))</f>
        <v>Medical</v>
      </c>
      <c r="J15" s="2">
        <f>INDEX(Shipments!C:C, MATCH(B15,Clean_Processing!A:A, 0))</f>
        <v>74</v>
      </c>
      <c r="K15" s="2" t="str">
        <f>INDEX(Shipments!D:D, MATCH(C15,Clean_Processing!A:A, 0))</f>
        <v>Drone</v>
      </c>
      <c r="L15" s="1">
        <v>45115</v>
      </c>
      <c r="M15" s="1" t="s">
        <v>4682</v>
      </c>
      <c r="N15" s="3">
        <f>IFERROR(INDEX(Shipments!G:G, MATCH(J15, Clean_Processing!C:C, 0)), "")</f>
        <v>131.61839814481499</v>
      </c>
      <c r="O15" s="4">
        <v>21381.341601855183</v>
      </c>
      <c r="P15" s="8">
        <v>0.99388190197235449</v>
      </c>
      <c r="Q15" s="3">
        <f>INDEX(Products!D:D, MATCH(C15, Clean_Processing!A:A, 0))</f>
        <v>336.14</v>
      </c>
      <c r="R15" s="4">
        <v>21512.959999999999</v>
      </c>
      <c r="S15" s="4">
        <v>21045.201601855184</v>
      </c>
      <c r="T15" s="7">
        <v>0.9782569019723546</v>
      </c>
      <c r="U15" s="6" t="s">
        <v>4681</v>
      </c>
      <c r="V15" s="5" t="s">
        <v>4681</v>
      </c>
      <c r="W15" t="s">
        <v>18</v>
      </c>
    </row>
    <row r="16" spans="1:23" x14ac:dyDescent="0.35">
      <c r="A16">
        <v>15</v>
      </c>
      <c r="B16">
        <v>12</v>
      </c>
      <c r="C16">
        <v>125</v>
      </c>
      <c r="D16">
        <v>28</v>
      </c>
      <c r="E16" s="1">
        <v>45093</v>
      </c>
      <c r="F16" s="1" t="s">
        <v>4679</v>
      </c>
      <c r="G16" s="2" t="str">
        <f>INDEX(Products!B:B, MATCH(C16,Clean_Processing!A:A, 0))</f>
        <v>Hold</v>
      </c>
      <c r="H16" s="2" t="str">
        <f>INDEX(Suppliers!B:B, MATCH(B16, Clean_Processing!A:A, 0))</f>
        <v>Yoder-Thompson</v>
      </c>
      <c r="I16" s="2" t="str">
        <f>INDEX(Products!C:C, MATCH(B16,Clean_Processing!A:A, 0))</f>
        <v>Electronics</v>
      </c>
      <c r="J16" s="2">
        <f>INDEX(Shipments!C:C, MATCH(B16,Clean_Processing!A:A, 0))</f>
        <v>47</v>
      </c>
      <c r="K16" s="2" t="str">
        <f>INDEX(Shipments!D:D, MATCH(C16,Clean_Processing!A:A, 0))</f>
        <v>Van</v>
      </c>
      <c r="L16" s="1">
        <v>45229</v>
      </c>
      <c r="M16" s="1" t="s">
        <v>4682</v>
      </c>
      <c r="N16" s="3">
        <f>IFERROR(INDEX(Shipments!G:G, MATCH(J16, Clean_Processing!C:C, 0)), "")</f>
        <v>119.576353757077</v>
      </c>
      <c r="O16" s="4">
        <v>6791.3836462429226</v>
      </c>
      <c r="P16" s="8">
        <v>0.98269757692750681</v>
      </c>
      <c r="Q16" s="3">
        <f>INDEX(Products!D:D, MATCH(C16, Clean_Processing!A:A, 0))</f>
        <v>246.82</v>
      </c>
      <c r="R16" s="4">
        <v>6910.96</v>
      </c>
      <c r="S16" s="4">
        <v>6544.5636462429229</v>
      </c>
      <c r="T16" s="7">
        <v>0.94698329121322111</v>
      </c>
      <c r="U16" s="6">
        <v>136</v>
      </c>
      <c r="V16" s="5" t="s">
        <v>4684</v>
      </c>
      <c r="W16" t="s">
        <v>19</v>
      </c>
    </row>
    <row r="17" spans="1:23" x14ac:dyDescent="0.35">
      <c r="A17">
        <v>16</v>
      </c>
      <c r="B17">
        <v>17</v>
      </c>
      <c r="C17">
        <v>88</v>
      </c>
      <c r="D17">
        <v>36</v>
      </c>
      <c r="E17" s="1">
        <v>45108</v>
      </c>
      <c r="F17" s="1" t="s">
        <v>4679</v>
      </c>
      <c r="G17" s="2" t="str">
        <f>INDEX(Products!B:B, MATCH(C17,Clean_Processing!A:A, 0))</f>
        <v>City</v>
      </c>
      <c r="H17" s="2" t="str">
        <f>INDEX(Suppliers!B:B, MATCH(B17, Clean_Processing!A:A, 0))</f>
        <v>Acevedo PLC</v>
      </c>
      <c r="I17" s="2" t="str">
        <f>INDEX(Products!C:C, MATCH(B17,Clean_Processing!A:A, 0))</f>
        <v>Medical</v>
      </c>
      <c r="J17" s="2">
        <f>INDEX(Shipments!C:C, MATCH(B17,Clean_Processing!A:A, 0))</f>
        <v>12</v>
      </c>
      <c r="K17" s="2" t="str">
        <f>INDEX(Shipments!D:D, MATCH(C17,Clean_Processing!A:A, 0))</f>
        <v>Bike</v>
      </c>
      <c r="L17" s="1">
        <v>45123</v>
      </c>
      <c r="M17" s="1" t="s">
        <v>4682</v>
      </c>
      <c r="N17" s="3">
        <f>IFERROR(INDEX(Shipments!G:G, MATCH(J17, Clean_Processing!C:C, 0)), "")</f>
        <v>435.71255960085102</v>
      </c>
      <c r="O17" s="4">
        <v>6797.0474403991493</v>
      </c>
      <c r="P17" s="8">
        <v>0.93975846570315469</v>
      </c>
      <c r="Q17" s="3">
        <f>INDEX(Products!D:D, MATCH(C17, Clean_Processing!A:A, 0))</f>
        <v>200.91</v>
      </c>
      <c r="R17" s="4">
        <v>7232.76</v>
      </c>
      <c r="S17" s="4">
        <v>6596.1374403991495</v>
      </c>
      <c r="T17" s="7">
        <v>0.9119806879253769</v>
      </c>
      <c r="U17" s="6">
        <v>15</v>
      </c>
      <c r="V17" s="5" t="s">
        <v>4684</v>
      </c>
      <c r="W17" t="s">
        <v>20</v>
      </c>
    </row>
    <row r="18" spans="1:23" x14ac:dyDescent="0.35">
      <c r="A18">
        <v>17</v>
      </c>
      <c r="B18">
        <v>45</v>
      </c>
      <c r="C18">
        <v>71</v>
      </c>
      <c r="D18">
        <v>72</v>
      </c>
      <c r="E18" s="1">
        <v>45232</v>
      </c>
      <c r="F18" s="1" t="s">
        <v>4679</v>
      </c>
      <c r="G18" s="2" t="str">
        <f>INDEX(Products!B:B, MATCH(C18,Clean_Processing!A:A, 0))</f>
        <v>Much</v>
      </c>
      <c r="H18" s="2" t="str">
        <f>INDEX(Suppliers!B:B, MATCH(B18, Clean_Processing!A:A, 0))</f>
        <v>Horton-Huffman</v>
      </c>
      <c r="I18" s="2" t="str">
        <f>INDEX(Products!C:C, MATCH(B18,Clean_Processing!A:A, 0))</f>
        <v>Furniture</v>
      </c>
      <c r="J18" s="2">
        <f>INDEX(Shipments!C:C, MATCH(B18,Clean_Processing!A:A, 0))</f>
        <v>60</v>
      </c>
      <c r="K18" s="2" t="str">
        <f>INDEX(Shipments!D:D, MATCH(C18,Clean_Processing!A:A, 0))</f>
        <v>Bike</v>
      </c>
      <c r="L18" s="1">
        <v>45289</v>
      </c>
      <c r="M18" s="1" t="s">
        <v>4682</v>
      </c>
      <c r="N18" s="3">
        <f>IFERROR(INDEX(Shipments!G:G, MATCH(J18, Clean_Processing!C:C, 0)), "")</f>
        <v>257.20977565996799</v>
      </c>
      <c r="O18" s="4">
        <v>2958.3102243400317</v>
      </c>
      <c r="P18" s="8">
        <v>0.92000989710529935</v>
      </c>
      <c r="Q18" s="3">
        <f>INDEX(Products!D:D, MATCH(C18, Clean_Processing!A:A, 0))</f>
        <v>44.66</v>
      </c>
      <c r="R18" s="4">
        <v>3215.5199999999995</v>
      </c>
      <c r="S18" s="4">
        <v>2913.6502243400314</v>
      </c>
      <c r="T18" s="7">
        <v>0.9061210082164104</v>
      </c>
      <c r="U18" s="6">
        <v>57</v>
      </c>
      <c r="V18" s="5" t="s">
        <v>4684</v>
      </c>
      <c r="W18" t="s">
        <v>21</v>
      </c>
    </row>
    <row r="19" spans="1:23" x14ac:dyDescent="0.35">
      <c r="A19">
        <v>18</v>
      </c>
      <c r="B19">
        <v>34</v>
      </c>
      <c r="C19">
        <v>49</v>
      </c>
      <c r="D19">
        <v>11</v>
      </c>
      <c r="E19" s="1">
        <v>44932</v>
      </c>
      <c r="F19" s="1" t="s">
        <v>4679</v>
      </c>
      <c r="G19" s="2" t="str">
        <f>INDEX(Products!B:B, MATCH(C19,Clean_Processing!A:A, 0))</f>
        <v>Ability</v>
      </c>
      <c r="H19" s="2" t="str">
        <f>INDEX(Suppliers!B:B, MATCH(B19, Clean_Processing!A:A, 0))</f>
        <v>Singh Ltd</v>
      </c>
      <c r="I19" s="2" t="str">
        <f>INDEX(Products!C:C, MATCH(B19,Clean_Processing!A:A, 0))</f>
        <v>Clothing</v>
      </c>
      <c r="J19" s="2">
        <f>INDEX(Shipments!C:C, MATCH(B19,Clean_Processing!A:A, 0))</f>
        <v>68</v>
      </c>
      <c r="K19" s="2" t="str">
        <f>INDEX(Shipments!D:D, MATCH(C19,Clean_Processing!A:A, 0))</f>
        <v>Drone</v>
      </c>
      <c r="L19" s="1">
        <v>45054</v>
      </c>
      <c r="M19" s="1" t="s">
        <v>4682</v>
      </c>
      <c r="N19" s="3">
        <f>IFERROR(INDEX(Shipments!G:G, MATCH(J19, Clean_Processing!C:C, 0)), "")</f>
        <v>74.899801376636404</v>
      </c>
      <c r="O19" s="4">
        <v>2043.5901986233639</v>
      </c>
      <c r="P19" s="8">
        <v>0.96464472271446344</v>
      </c>
      <c r="Q19" s="3">
        <f>INDEX(Products!D:D, MATCH(C19, Clean_Processing!A:A, 0))</f>
        <v>192.59</v>
      </c>
      <c r="R19" s="4">
        <v>2118.4900000000002</v>
      </c>
      <c r="S19" s="4">
        <v>1851.0001986233638</v>
      </c>
      <c r="T19" s="7">
        <v>0.8737356318053725</v>
      </c>
      <c r="U19" s="6">
        <v>122</v>
      </c>
      <c r="V19" s="5" t="s">
        <v>4684</v>
      </c>
      <c r="W19" t="s">
        <v>22</v>
      </c>
    </row>
    <row r="20" spans="1:23" x14ac:dyDescent="0.35">
      <c r="A20">
        <v>19</v>
      </c>
      <c r="B20">
        <v>47</v>
      </c>
      <c r="C20">
        <v>105</v>
      </c>
      <c r="D20">
        <v>63</v>
      </c>
      <c r="E20" s="1">
        <v>45050</v>
      </c>
      <c r="F20" s="1" t="s">
        <v>4679</v>
      </c>
      <c r="G20" s="2" t="str">
        <f>INDEX(Products!B:B, MATCH(C20,Clean_Processing!A:A, 0))</f>
        <v>Herself</v>
      </c>
      <c r="H20" s="2" t="str">
        <f>INDEX(Suppliers!B:B, MATCH(B20, Clean_Processing!A:A, 0))</f>
        <v>Gutierrez and Sons</v>
      </c>
      <c r="I20" s="2" t="str">
        <f>INDEX(Products!C:C, MATCH(B20,Clean_Processing!A:A, 0))</f>
        <v>Electronics</v>
      </c>
      <c r="J20" s="2">
        <f>INDEX(Shipments!C:C, MATCH(B20,Clean_Processing!A:A, 0))</f>
        <v>45</v>
      </c>
      <c r="K20" s="2">
        <f>INDEX(Shipments!D:D, MATCH(C20,Clean_Processing!A:A, 0))</f>
        <v>0</v>
      </c>
      <c r="L20" s="1">
        <v>45004</v>
      </c>
      <c r="M20" s="1" t="s">
        <v>4682</v>
      </c>
      <c r="N20" s="3">
        <f>IFERROR(INDEX(Shipments!G:G, MATCH(J20, Clean_Processing!C:C, 0)), "")</f>
        <v>207.67190645396701</v>
      </c>
      <c r="O20" s="4">
        <v>26107.42809354603</v>
      </c>
      <c r="P20" s="8">
        <v>0.99210826079118197</v>
      </c>
      <c r="Q20" s="3">
        <f>INDEX(Products!D:D, MATCH(C20, Clean_Processing!A:A, 0))</f>
        <v>417.7</v>
      </c>
      <c r="R20" s="4">
        <v>26315.1</v>
      </c>
      <c r="S20" s="4">
        <v>25689.728093546033</v>
      </c>
      <c r="T20" s="7">
        <v>0.97623524491816616</v>
      </c>
      <c r="U20" s="6" t="s">
        <v>4681</v>
      </c>
      <c r="V20" s="5" t="s">
        <v>4681</v>
      </c>
      <c r="W20" t="s">
        <v>23</v>
      </c>
    </row>
    <row r="21" spans="1:23" x14ac:dyDescent="0.35">
      <c r="A21">
        <v>20</v>
      </c>
      <c r="B21">
        <v>49</v>
      </c>
      <c r="C21">
        <v>62</v>
      </c>
      <c r="D21">
        <v>89</v>
      </c>
      <c r="E21" s="1">
        <v>45211</v>
      </c>
      <c r="F21" s="1" t="s">
        <v>4679</v>
      </c>
      <c r="G21" s="2" t="str">
        <f>INDEX(Products!B:B, MATCH(C21,Clean_Processing!A:A, 0))</f>
        <v>Even</v>
      </c>
      <c r="H21" s="2" t="str">
        <f>INDEX(Suppliers!B:B, MATCH(B21, Clean_Processing!A:A, 0))</f>
        <v>Hawkins Inc</v>
      </c>
      <c r="I21" s="2" t="str">
        <f>INDEX(Products!C:C, MATCH(B21,Clean_Processing!A:A, 0))</f>
        <v>Electronics</v>
      </c>
      <c r="J21" s="2">
        <f>INDEX(Shipments!C:C, MATCH(B21,Clean_Processing!A:A, 0))</f>
        <v>71</v>
      </c>
      <c r="K21" s="2" t="str">
        <f>INDEX(Shipments!D:D, MATCH(C21,Clean_Processing!A:A, 0))</f>
        <v>Van</v>
      </c>
      <c r="L21" s="1">
        <v>45022</v>
      </c>
      <c r="M21" s="1" t="s">
        <v>4682</v>
      </c>
      <c r="N21" s="3">
        <f>IFERROR(INDEX(Shipments!G:G, MATCH(J21, Clean_Processing!C:C, 0)), "")</f>
        <v>55.264622506279302</v>
      </c>
      <c r="O21" s="4">
        <v>25905.145377493722</v>
      </c>
      <c r="P21" s="8">
        <v>0.99787119608256269</v>
      </c>
      <c r="Q21" s="3">
        <f>INDEX(Products!D:D, MATCH(C21, Clean_Processing!A:A, 0))</f>
        <v>291.69</v>
      </c>
      <c r="R21" s="4">
        <v>25960.41</v>
      </c>
      <c r="S21" s="4">
        <v>25613.455377493719</v>
      </c>
      <c r="T21" s="7">
        <v>0.98663524102638289</v>
      </c>
      <c r="U21" s="6" t="s">
        <v>4681</v>
      </c>
      <c r="V21" s="5" t="s">
        <v>4681</v>
      </c>
      <c r="W21" t="s">
        <v>24</v>
      </c>
    </row>
    <row r="22" spans="1:23" x14ac:dyDescent="0.35">
      <c r="A22">
        <v>21</v>
      </c>
      <c r="B22">
        <v>42</v>
      </c>
      <c r="C22">
        <v>183</v>
      </c>
      <c r="D22">
        <v>63</v>
      </c>
      <c r="E22" s="1">
        <v>45170</v>
      </c>
      <c r="F22" s="1" t="s">
        <v>4679</v>
      </c>
      <c r="G22" s="2" t="str">
        <f>INDEX(Products!B:B, MATCH(C22,Clean_Processing!A:A, 0))</f>
        <v>Trip</v>
      </c>
      <c r="H22" s="2" t="str">
        <f>INDEX(Suppliers!B:B, MATCH(B22, Clean_Processing!A:A, 0))</f>
        <v>Sullivan-Smith</v>
      </c>
      <c r="I22" s="2" t="str">
        <f>INDEX(Products!C:C, MATCH(B22,Clean_Processing!A:A, 0))</f>
        <v>Medical</v>
      </c>
      <c r="J22" s="2">
        <f>INDEX(Shipments!C:C, MATCH(B22,Clean_Processing!A:A, 0))</f>
        <v>98</v>
      </c>
      <c r="K22" s="2">
        <f>INDEX(Shipments!D:D, MATCH(C22,Clean_Processing!A:A, 0))</f>
        <v>0</v>
      </c>
      <c r="L22" s="1">
        <v>44961</v>
      </c>
      <c r="M22" s="1" t="s">
        <v>4682</v>
      </c>
      <c r="N22" s="3">
        <f>IFERROR(INDEX(Shipments!G:G, MATCH(J22, Clean_Processing!C:C, 0)), "")</f>
        <v>419.97811443664898</v>
      </c>
      <c r="O22" s="4">
        <v>632.75188556335104</v>
      </c>
      <c r="P22" s="8">
        <v>0.60105809235354846</v>
      </c>
      <c r="Q22" s="3">
        <f>INDEX(Products!D:D, MATCH(C22, Clean_Processing!A:A, 0))</f>
        <v>16.71</v>
      </c>
      <c r="R22" s="4">
        <v>1052.73</v>
      </c>
      <c r="S22" s="4">
        <v>616.04188556335112</v>
      </c>
      <c r="T22" s="7">
        <v>0.58518507648053264</v>
      </c>
      <c r="U22" s="6" t="s">
        <v>4681</v>
      </c>
      <c r="V22" s="5" t="s">
        <v>4681</v>
      </c>
      <c r="W22" t="s">
        <v>25</v>
      </c>
    </row>
    <row r="23" spans="1:23" x14ac:dyDescent="0.35">
      <c r="A23">
        <v>22</v>
      </c>
      <c r="B23">
        <v>2</v>
      </c>
      <c r="C23">
        <v>24</v>
      </c>
      <c r="D23">
        <v>38</v>
      </c>
      <c r="E23" s="1">
        <v>45156</v>
      </c>
      <c r="F23" s="1" t="s">
        <v>4679</v>
      </c>
      <c r="G23" s="2" t="str">
        <f>INDEX(Products!B:B, MATCH(C23,Clean_Processing!A:A, 0))</f>
        <v>Message</v>
      </c>
      <c r="H23" s="2" t="str">
        <f>INDEX(Suppliers!B:B, MATCH(B23, Clean_Processing!A:A, 0))</f>
        <v>Holmes, Duncan and Reed</v>
      </c>
      <c r="I23" s="2" t="str">
        <f>INDEX(Products!C:C, MATCH(B23,Clean_Processing!A:A, 0))</f>
        <v>Electronics</v>
      </c>
      <c r="J23" s="2">
        <f>INDEX(Shipments!C:C, MATCH(B23,Clean_Processing!A:A, 0))</f>
        <v>92</v>
      </c>
      <c r="K23" s="2" t="str">
        <f>INDEX(Shipments!D:D, MATCH(C23,Clean_Processing!A:A, 0))</f>
        <v>Van</v>
      </c>
      <c r="L23" s="1">
        <v>45262</v>
      </c>
      <c r="M23" s="1" t="s">
        <v>4682</v>
      </c>
      <c r="N23" s="3">
        <f>IFERROR(INDEX(Shipments!G:G, MATCH(J23, Clean_Processing!C:C, 0)), "")</f>
        <v>455.91996814759199</v>
      </c>
      <c r="O23" s="4">
        <v>1585.4400318524079</v>
      </c>
      <c r="P23" s="8">
        <v>0.77665871372634321</v>
      </c>
      <c r="Q23" s="3">
        <f>INDEX(Products!D:D, MATCH(C23, Clean_Processing!A:A, 0))</f>
        <v>53.72</v>
      </c>
      <c r="R23" s="4">
        <v>2041.36</v>
      </c>
      <c r="S23" s="4">
        <v>1531.7200318524078</v>
      </c>
      <c r="T23" s="7">
        <v>0.75034292425265892</v>
      </c>
      <c r="U23" s="6">
        <v>106</v>
      </c>
      <c r="V23" s="5" t="s">
        <v>4684</v>
      </c>
      <c r="W23" t="s">
        <v>26</v>
      </c>
    </row>
    <row r="24" spans="1:23" x14ac:dyDescent="0.35">
      <c r="A24">
        <v>23</v>
      </c>
      <c r="B24">
        <v>26</v>
      </c>
      <c r="C24">
        <v>178</v>
      </c>
      <c r="D24">
        <v>32</v>
      </c>
      <c r="E24" s="1">
        <v>45040</v>
      </c>
      <c r="F24" s="1" t="s">
        <v>4679</v>
      </c>
      <c r="G24" s="2" t="str">
        <f>INDEX(Products!B:B, MATCH(C24,Clean_Processing!A:A, 0))</f>
        <v>Magazine</v>
      </c>
      <c r="H24" s="2" t="str">
        <f>INDEX(Suppliers!B:B, MATCH(B24, Clean_Processing!A:A, 0))</f>
        <v>Miller-Pennington</v>
      </c>
      <c r="I24" s="2" t="str">
        <f>INDEX(Products!C:C, MATCH(B24,Clean_Processing!A:A, 0))</f>
        <v>Medical</v>
      </c>
      <c r="J24" s="2">
        <f>INDEX(Shipments!C:C, MATCH(B24,Clean_Processing!A:A, 0))</f>
        <v>71</v>
      </c>
      <c r="K24" s="2" t="str">
        <f>INDEX(Shipments!D:D, MATCH(C24,Clean_Processing!A:A, 0))</f>
        <v>Bike</v>
      </c>
      <c r="L24" s="1">
        <v>45012</v>
      </c>
      <c r="M24" s="1" t="s">
        <v>4682</v>
      </c>
      <c r="N24" s="3">
        <f>IFERROR(INDEX(Shipments!G:G, MATCH(J24, Clean_Processing!C:C, 0)), "")</f>
        <v>55.264622506279302</v>
      </c>
      <c r="O24" s="4">
        <v>13039.455377493719</v>
      </c>
      <c r="P24" s="8">
        <v>0.99577962548979437</v>
      </c>
      <c r="Q24" s="3">
        <f>INDEX(Products!D:D, MATCH(C24, Clean_Processing!A:A, 0))</f>
        <v>409.21</v>
      </c>
      <c r="R24" s="4">
        <v>13094.72</v>
      </c>
      <c r="S24" s="4">
        <v>12630.24537749372</v>
      </c>
      <c r="T24" s="7">
        <v>0.96452962548979448</v>
      </c>
      <c r="U24" s="6" t="s">
        <v>4681</v>
      </c>
      <c r="V24" s="5" t="s">
        <v>4681</v>
      </c>
      <c r="W24" t="s">
        <v>27</v>
      </c>
    </row>
    <row r="25" spans="1:23" x14ac:dyDescent="0.35">
      <c r="A25">
        <v>24</v>
      </c>
      <c r="B25">
        <v>43</v>
      </c>
      <c r="C25">
        <v>149</v>
      </c>
      <c r="D25">
        <v>48</v>
      </c>
      <c r="E25" s="1">
        <v>45083</v>
      </c>
      <c r="F25" s="1" t="s">
        <v>4679</v>
      </c>
      <c r="G25" s="2" t="str">
        <f>INDEX(Products!B:B, MATCH(C25,Clean_Processing!A:A, 0))</f>
        <v>Subject</v>
      </c>
      <c r="H25" s="2" t="str">
        <f>INDEX(Suppliers!B:B, MATCH(B25, Clean_Processing!A:A, 0))</f>
        <v>Johnson, Knight and Dawson</v>
      </c>
      <c r="I25" s="2" t="str">
        <f>INDEX(Products!C:C, MATCH(B25,Clean_Processing!A:A, 0))</f>
        <v>Food</v>
      </c>
      <c r="J25" s="2">
        <f>INDEX(Shipments!C:C, MATCH(B25,Clean_Processing!A:A, 0))</f>
        <v>3</v>
      </c>
      <c r="K25" s="2">
        <f>INDEX(Shipments!D:D, MATCH(C25,Clean_Processing!A:A, 0))</f>
        <v>0</v>
      </c>
      <c r="L25" s="1">
        <v>45290</v>
      </c>
      <c r="M25" s="1" t="s">
        <v>4682</v>
      </c>
      <c r="N25" s="3">
        <f>IFERROR(INDEX(Shipments!G:G, MATCH(J25, Clean_Processing!C:C, 0)), "")</f>
        <v>254.79638831255301</v>
      </c>
      <c r="O25" s="4">
        <v>18901.043611687448</v>
      </c>
      <c r="P25" s="8">
        <v>0.98669876192782191</v>
      </c>
      <c r="Q25" s="3">
        <f>INDEX(Products!D:D, MATCH(C25, Clean_Processing!A:A, 0))</f>
        <v>399.08</v>
      </c>
      <c r="R25" s="4">
        <v>19155.84</v>
      </c>
      <c r="S25" s="4">
        <v>18501.963611687446</v>
      </c>
      <c r="T25" s="7">
        <v>0.96586542859448843</v>
      </c>
      <c r="U25" s="6">
        <v>207</v>
      </c>
      <c r="V25" s="5" t="s">
        <v>4684</v>
      </c>
      <c r="W25" t="s">
        <v>28</v>
      </c>
    </row>
    <row r="26" spans="1:23" x14ac:dyDescent="0.35">
      <c r="A26">
        <v>25</v>
      </c>
      <c r="B26">
        <v>36</v>
      </c>
      <c r="C26">
        <v>136</v>
      </c>
      <c r="D26">
        <v>45</v>
      </c>
      <c r="E26" s="1">
        <v>45169</v>
      </c>
      <c r="F26" s="1" t="s">
        <v>4679</v>
      </c>
      <c r="G26" s="2" t="str">
        <f>INDEX(Products!B:B, MATCH(C26,Clean_Processing!A:A, 0))</f>
        <v>Product</v>
      </c>
      <c r="H26" s="2" t="str">
        <f>INDEX(Suppliers!B:B, MATCH(B26, Clean_Processing!A:A, 0))</f>
        <v>Petersen Inc</v>
      </c>
      <c r="I26" s="2" t="str">
        <f>INDEX(Products!C:C, MATCH(B26,Clean_Processing!A:A, 0))</f>
        <v>Electronics</v>
      </c>
      <c r="J26" s="2">
        <f>INDEX(Shipments!C:C, MATCH(B26,Clean_Processing!A:A, 0))</f>
        <v>74</v>
      </c>
      <c r="K26" s="2">
        <f>INDEX(Shipments!D:D, MATCH(C26,Clean_Processing!A:A, 0))</f>
        <v>0</v>
      </c>
      <c r="L26" s="1">
        <v>45021</v>
      </c>
      <c r="M26" s="1" t="s">
        <v>4682</v>
      </c>
      <c r="N26" s="3">
        <f>IFERROR(INDEX(Shipments!G:G, MATCH(J26, Clean_Processing!C:C, 0)), "")</f>
        <v>131.61839814481499</v>
      </c>
      <c r="O26" s="4">
        <v>12381.981601855183</v>
      </c>
      <c r="P26" s="8">
        <v>0.98948197176313646</v>
      </c>
      <c r="Q26" s="3">
        <f>INDEX(Products!D:D, MATCH(C26, Clean_Processing!A:A, 0))</f>
        <v>278.08</v>
      </c>
      <c r="R26" s="4">
        <v>12513.599999999999</v>
      </c>
      <c r="S26" s="4">
        <v>12103.901601855183</v>
      </c>
      <c r="T26" s="7">
        <v>0.9672597495409142</v>
      </c>
      <c r="U26" s="6" t="s">
        <v>4681</v>
      </c>
      <c r="V26" s="5" t="s">
        <v>4681</v>
      </c>
      <c r="W26" t="s">
        <v>29</v>
      </c>
    </row>
    <row r="27" spans="1:23" x14ac:dyDescent="0.35">
      <c r="A27">
        <v>26</v>
      </c>
      <c r="B27">
        <v>48</v>
      </c>
      <c r="C27">
        <v>141</v>
      </c>
      <c r="D27">
        <v>43</v>
      </c>
      <c r="E27" s="1">
        <v>45144</v>
      </c>
      <c r="F27" s="1" t="s">
        <v>4679</v>
      </c>
      <c r="G27" s="2" t="str">
        <f>INDEX(Products!B:B, MATCH(C27,Clean_Processing!A:A, 0))</f>
        <v>Interesting</v>
      </c>
      <c r="H27" s="2" t="str">
        <f>INDEX(Suppliers!B:B, MATCH(B27, Clean_Processing!A:A, 0))</f>
        <v>Thompson, Shaw and Brown</v>
      </c>
      <c r="I27" s="2" t="str">
        <f>INDEX(Products!C:C, MATCH(B27,Clean_Processing!A:A, 0))</f>
        <v>Furniture</v>
      </c>
      <c r="J27" s="2">
        <f>INDEX(Shipments!C:C, MATCH(B27,Clean_Processing!A:A, 0))</f>
        <v>10</v>
      </c>
      <c r="K27" s="2" t="str">
        <f>INDEX(Shipments!D:D, MATCH(C27,Clean_Processing!A:A, 0))</f>
        <v>Bike</v>
      </c>
      <c r="L27" s="1">
        <v>45115</v>
      </c>
      <c r="M27" s="1" t="s">
        <v>4682</v>
      </c>
      <c r="N27" s="3">
        <f>IFERROR(INDEX(Shipments!G:G, MATCH(J27, Clean_Processing!C:C, 0)), "")</f>
        <v>445.89732161969101</v>
      </c>
      <c r="O27" s="4">
        <v>19009.022678380308</v>
      </c>
      <c r="P27" s="8">
        <v>0.97708048547001525</v>
      </c>
      <c r="Q27" s="3">
        <f>INDEX(Products!D:D, MATCH(C27, Clean_Processing!A:A, 0))</f>
        <v>452.44</v>
      </c>
      <c r="R27" s="4">
        <v>19454.919999999998</v>
      </c>
      <c r="S27" s="4">
        <v>18556.582678380306</v>
      </c>
      <c r="T27" s="7">
        <v>0.95382467151652683</v>
      </c>
      <c r="U27" s="6" t="s">
        <v>4681</v>
      </c>
      <c r="V27" s="5" t="s">
        <v>4681</v>
      </c>
      <c r="W27" t="s">
        <v>30</v>
      </c>
    </row>
    <row r="28" spans="1:23" x14ac:dyDescent="0.35">
      <c r="A28">
        <v>27</v>
      </c>
      <c r="B28">
        <v>45</v>
      </c>
      <c r="C28">
        <v>117</v>
      </c>
      <c r="D28">
        <v>35</v>
      </c>
      <c r="E28" s="1">
        <v>45107</v>
      </c>
      <c r="F28" s="1" t="s">
        <v>4679</v>
      </c>
      <c r="G28" s="2" t="str">
        <f>INDEX(Products!B:B, MATCH(C28,Clean_Processing!A:A, 0))</f>
        <v>Girl</v>
      </c>
      <c r="H28" s="2" t="str">
        <f>INDEX(Suppliers!B:B, MATCH(B28, Clean_Processing!A:A, 0))</f>
        <v>Horton-Huffman</v>
      </c>
      <c r="I28" s="2" t="str">
        <f>INDEX(Products!C:C, MATCH(B28,Clean_Processing!A:A, 0))</f>
        <v>Furniture</v>
      </c>
      <c r="J28" s="2">
        <f>INDEX(Shipments!C:C, MATCH(B28,Clean_Processing!A:A, 0))</f>
        <v>60</v>
      </c>
      <c r="K28" s="2" t="str">
        <f>INDEX(Shipments!D:D, MATCH(C28,Clean_Processing!A:A, 0))</f>
        <v>Truck</v>
      </c>
      <c r="L28" s="1">
        <v>44932</v>
      </c>
      <c r="M28" s="1" t="s">
        <v>4682</v>
      </c>
      <c r="N28" s="3">
        <f>IFERROR(INDEX(Shipments!G:G, MATCH(J28, Clean_Processing!C:C, 0)), "")</f>
        <v>257.20977565996799</v>
      </c>
      <c r="O28" s="4">
        <v>1772.0902243400319</v>
      </c>
      <c r="P28" s="8">
        <v>0.87325197079782779</v>
      </c>
      <c r="Q28" s="3">
        <f>INDEX(Products!D:D, MATCH(C28, Clean_Processing!A:A, 0))</f>
        <v>57.98</v>
      </c>
      <c r="R28" s="4">
        <v>2029.3</v>
      </c>
      <c r="S28" s="4">
        <v>1714.1102243400319</v>
      </c>
      <c r="T28" s="7">
        <v>0.84468054222639921</v>
      </c>
      <c r="U28" s="6" t="s">
        <v>4681</v>
      </c>
      <c r="V28" s="5" t="s">
        <v>4681</v>
      </c>
      <c r="W28" t="s">
        <v>31</v>
      </c>
    </row>
    <row r="29" spans="1:23" x14ac:dyDescent="0.35">
      <c r="A29">
        <v>28</v>
      </c>
      <c r="B29">
        <v>17</v>
      </c>
      <c r="C29">
        <v>60</v>
      </c>
      <c r="D29">
        <v>16</v>
      </c>
      <c r="E29" s="1">
        <v>45083</v>
      </c>
      <c r="F29" s="1" t="s">
        <v>4679</v>
      </c>
      <c r="G29" s="2" t="str">
        <f>INDEX(Products!B:B, MATCH(C29,Clean_Processing!A:A, 0))</f>
        <v>Including</v>
      </c>
      <c r="H29" s="2" t="str">
        <f>INDEX(Suppliers!B:B, MATCH(B29, Clean_Processing!A:A, 0))</f>
        <v>Acevedo PLC</v>
      </c>
      <c r="I29" s="2" t="str">
        <f>INDEX(Products!C:C, MATCH(B29,Clean_Processing!A:A, 0))</f>
        <v>Medical</v>
      </c>
      <c r="J29" s="2">
        <f>INDEX(Shipments!C:C, MATCH(B29,Clean_Processing!A:A, 0))</f>
        <v>12</v>
      </c>
      <c r="K29" s="2" t="str">
        <f>INDEX(Shipments!D:D, MATCH(C29,Clean_Processing!A:A, 0))</f>
        <v>Bike</v>
      </c>
      <c r="L29" s="1">
        <v>44940</v>
      </c>
      <c r="M29" s="1" t="s">
        <v>4682</v>
      </c>
      <c r="N29" s="3">
        <f>IFERROR(INDEX(Shipments!G:G, MATCH(J29, Clean_Processing!C:C, 0)), "")</f>
        <v>435.71255960085102</v>
      </c>
      <c r="O29" s="4">
        <v>1994.2074403991492</v>
      </c>
      <c r="P29" s="8">
        <v>0.82068851665863451</v>
      </c>
      <c r="Q29" s="3">
        <f>INDEX(Products!D:D, MATCH(C29, Clean_Processing!A:A, 0))</f>
        <v>151.87</v>
      </c>
      <c r="R29" s="4">
        <v>2429.92</v>
      </c>
      <c r="S29" s="4">
        <v>1842.337440399149</v>
      </c>
      <c r="T29" s="7">
        <v>0.7581885166586344</v>
      </c>
      <c r="U29" s="6" t="s">
        <v>4681</v>
      </c>
      <c r="V29" s="5" t="s">
        <v>4681</v>
      </c>
      <c r="W29" t="s">
        <v>32</v>
      </c>
    </row>
    <row r="30" spans="1:23" x14ac:dyDescent="0.35">
      <c r="A30">
        <v>29</v>
      </c>
      <c r="B30">
        <v>21</v>
      </c>
      <c r="C30">
        <v>31</v>
      </c>
      <c r="D30">
        <v>96</v>
      </c>
      <c r="E30" s="1">
        <v>45025</v>
      </c>
      <c r="F30" s="1" t="s">
        <v>4679</v>
      </c>
      <c r="G30" s="2" t="str">
        <f>INDEX(Products!B:B, MATCH(C30,Clean_Processing!A:A, 0))</f>
        <v>Last</v>
      </c>
      <c r="H30" s="2" t="str">
        <f>INDEX(Suppliers!B:B, MATCH(B30, Clean_Processing!A:A, 0))</f>
        <v>Delgado Ltd</v>
      </c>
      <c r="I30" s="2" t="str">
        <f>INDEX(Products!C:C, MATCH(B30,Clean_Processing!A:A, 0))</f>
        <v>Clothing</v>
      </c>
      <c r="J30" s="2">
        <f>INDEX(Shipments!C:C, MATCH(B30,Clean_Processing!A:A, 0))</f>
        <v>67</v>
      </c>
      <c r="K30" s="2" t="str">
        <f>INDEX(Shipments!D:D, MATCH(C30,Clean_Processing!A:A, 0))</f>
        <v>Bike</v>
      </c>
      <c r="L30" s="1">
        <v>44996</v>
      </c>
      <c r="M30" s="1" t="s">
        <v>4682</v>
      </c>
      <c r="N30" s="3">
        <f>IFERROR(INDEX(Shipments!G:G, MATCH(J30, Clean_Processing!C:C, 0)), "")</f>
        <v>289.43523925286701</v>
      </c>
      <c r="O30" s="4">
        <v>20238.244760747133</v>
      </c>
      <c r="P30" s="8">
        <v>0.98590024594825776</v>
      </c>
      <c r="Q30" s="3">
        <f>INDEX(Products!D:D, MATCH(C30, Clean_Processing!A:A, 0))</f>
        <v>213.83</v>
      </c>
      <c r="R30" s="4">
        <v>20527.68</v>
      </c>
      <c r="S30" s="4">
        <v>20024.414760747135</v>
      </c>
      <c r="T30" s="7">
        <v>0.97548357928159124</v>
      </c>
      <c r="U30" s="6" t="s">
        <v>4681</v>
      </c>
      <c r="V30" s="5" t="s">
        <v>4681</v>
      </c>
      <c r="W30" t="s">
        <v>33</v>
      </c>
    </row>
    <row r="31" spans="1:23" x14ac:dyDescent="0.35">
      <c r="A31">
        <v>30</v>
      </c>
      <c r="B31">
        <v>49</v>
      </c>
      <c r="C31">
        <v>177</v>
      </c>
      <c r="D31">
        <v>24</v>
      </c>
      <c r="E31" s="1">
        <v>45201</v>
      </c>
      <c r="F31" s="1" t="s">
        <v>4679</v>
      </c>
      <c r="G31" s="2" t="str">
        <f>INDEX(Products!B:B, MATCH(C31,Clean_Processing!A:A, 0))</f>
        <v>Any</v>
      </c>
      <c r="H31" s="2" t="str">
        <f>INDEX(Suppliers!B:B, MATCH(B31, Clean_Processing!A:A, 0))</f>
        <v>Hawkins Inc</v>
      </c>
      <c r="I31" s="2" t="str">
        <f>INDEX(Products!C:C, MATCH(B31,Clean_Processing!A:A, 0))</f>
        <v>Electronics</v>
      </c>
      <c r="J31" s="2">
        <f>INDEX(Shipments!C:C, MATCH(B31,Clean_Processing!A:A, 0))</f>
        <v>71</v>
      </c>
      <c r="K31" s="2" t="str">
        <f>INDEX(Shipments!D:D, MATCH(C31,Clean_Processing!A:A, 0))</f>
        <v>Van</v>
      </c>
      <c r="L31" s="1">
        <v>45053</v>
      </c>
      <c r="M31" s="1" t="s">
        <v>4682</v>
      </c>
      <c r="N31" s="3">
        <f>IFERROR(INDEX(Shipments!G:G, MATCH(J31, Clean_Processing!C:C, 0)), "")</f>
        <v>55.264622506279302</v>
      </c>
      <c r="O31" s="4">
        <v>2707.1353774937202</v>
      </c>
      <c r="P31" s="8">
        <v>0.97999398258533177</v>
      </c>
      <c r="Q31" s="3">
        <f>INDEX(Products!D:D, MATCH(C31, Clean_Processing!A:A, 0))</f>
        <v>115.1</v>
      </c>
      <c r="R31" s="4">
        <v>2762.3999999999996</v>
      </c>
      <c r="S31" s="4">
        <v>2592.0353774937203</v>
      </c>
      <c r="T31" s="7">
        <v>0.93832731591866514</v>
      </c>
      <c r="U31" s="6" t="s">
        <v>4681</v>
      </c>
      <c r="V31" s="5" t="s">
        <v>4681</v>
      </c>
      <c r="W31" t="s">
        <v>34</v>
      </c>
    </row>
    <row r="32" spans="1:23" x14ac:dyDescent="0.35">
      <c r="A32">
        <v>31</v>
      </c>
      <c r="B32">
        <v>14</v>
      </c>
      <c r="C32">
        <v>190</v>
      </c>
      <c r="D32">
        <v>62</v>
      </c>
      <c r="E32" s="1">
        <v>45025</v>
      </c>
      <c r="F32" s="1" t="s">
        <v>4679</v>
      </c>
      <c r="G32" s="2" t="str">
        <f>INDEX(Products!B:B, MATCH(C32,Clean_Processing!A:A, 0))</f>
        <v>Listen</v>
      </c>
      <c r="H32" s="2" t="str">
        <f>INDEX(Suppliers!B:B, MATCH(B32, Clean_Processing!A:A, 0))</f>
        <v>Walsh-Perez</v>
      </c>
      <c r="I32" s="2" t="str">
        <f>INDEX(Products!C:C, MATCH(B32,Clean_Processing!A:A, 0))</f>
        <v>Electronics</v>
      </c>
      <c r="J32" s="2">
        <f>INDEX(Shipments!C:C, MATCH(B32,Clean_Processing!A:A, 0))</f>
        <v>35</v>
      </c>
      <c r="K32" s="2" t="str">
        <f>INDEX(Shipments!D:D, MATCH(C32,Clean_Processing!A:A, 0))</f>
        <v>Van</v>
      </c>
      <c r="L32" s="1">
        <v>45163</v>
      </c>
      <c r="M32" s="1" t="s">
        <v>4682</v>
      </c>
      <c r="N32" s="3">
        <f>IFERROR(INDEX(Shipments!G:G, MATCH(J32, Clean_Processing!C:C, 0)), "")</f>
        <v>330.20981390604402</v>
      </c>
      <c r="O32" s="4">
        <v>12245.870186093956</v>
      </c>
      <c r="P32" s="8">
        <v>0.97374302533809876</v>
      </c>
      <c r="Q32" s="3">
        <f>INDEX(Products!D:D, MATCH(C32, Clean_Processing!A:A, 0))</f>
        <v>202.84</v>
      </c>
      <c r="R32" s="4">
        <v>12576.08</v>
      </c>
      <c r="S32" s="4">
        <v>12043.030186093956</v>
      </c>
      <c r="T32" s="7">
        <v>0.95761399308003414</v>
      </c>
      <c r="U32" s="6">
        <v>138</v>
      </c>
      <c r="V32" s="5" t="s">
        <v>4684</v>
      </c>
      <c r="W32" t="s">
        <v>35</v>
      </c>
    </row>
    <row r="33" spans="1:23" x14ac:dyDescent="0.35">
      <c r="A33">
        <v>32</v>
      </c>
      <c r="B33">
        <v>47</v>
      </c>
      <c r="C33">
        <v>151</v>
      </c>
      <c r="D33">
        <v>98</v>
      </c>
      <c r="E33" s="1">
        <v>45068</v>
      </c>
      <c r="F33" s="1" t="s">
        <v>4679</v>
      </c>
      <c r="G33" s="2" t="str">
        <f>INDEX(Products!B:B, MATCH(C33,Clean_Processing!A:A, 0))</f>
        <v>Mother</v>
      </c>
      <c r="H33" s="2" t="str">
        <f>INDEX(Suppliers!B:B, MATCH(B33, Clean_Processing!A:A, 0))</f>
        <v>Gutierrez and Sons</v>
      </c>
      <c r="I33" s="2" t="str">
        <f>INDEX(Products!C:C, MATCH(B33,Clean_Processing!A:A, 0))</f>
        <v>Electronics</v>
      </c>
      <c r="J33" s="2">
        <f>INDEX(Shipments!C:C, MATCH(B33,Clean_Processing!A:A, 0))</f>
        <v>45</v>
      </c>
      <c r="K33" s="2" t="str">
        <f>INDEX(Shipments!D:D, MATCH(C33,Clean_Processing!A:A, 0))</f>
        <v>Bike</v>
      </c>
      <c r="L33" s="1">
        <v>45054</v>
      </c>
      <c r="M33" s="1" t="s">
        <v>4682</v>
      </c>
      <c r="N33" s="3">
        <f>IFERROR(INDEX(Shipments!G:G, MATCH(J33, Clean_Processing!C:C, 0)), "")</f>
        <v>207.67190645396701</v>
      </c>
      <c r="O33" s="4">
        <v>43889.38809354604</v>
      </c>
      <c r="P33" s="8">
        <v>0.99529057251313435</v>
      </c>
      <c r="Q33" s="3">
        <f>INDEX(Products!D:D, MATCH(C33, Clean_Processing!A:A, 0))</f>
        <v>449.97</v>
      </c>
      <c r="R33" s="4">
        <v>44097.060000000005</v>
      </c>
      <c r="S33" s="4">
        <v>43439.418093546039</v>
      </c>
      <c r="T33" s="7">
        <v>0.98508649088048128</v>
      </c>
      <c r="U33" s="6" t="s">
        <v>4681</v>
      </c>
      <c r="V33" s="5" t="s">
        <v>4681</v>
      </c>
      <c r="W33" t="s">
        <v>36</v>
      </c>
    </row>
    <row r="34" spans="1:23" x14ac:dyDescent="0.35">
      <c r="A34">
        <v>33</v>
      </c>
      <c r="B34">
        <v>39</v>
      </c>
      <c r="C34">
        <v>73</v>
      </c>
      <c r="D34">
        <v>13</v>
      </c>
      <c r="E34" s="1">
        <v>45195</v>
      </c>
      <c r="F34" s="1" t="s">
        <v>4679</v>
      </c>
      <c r="G34" s="2" t="str">
        <f>INDEX(Products!B:B, MATCH(C34,Clean_Processing!A:A, 0))</f>
        <v>Attorney</v>
      </c>
      <c r="H34" s="2" t="str">
        <f>INDEX(Suppliers!B:B, MATCH(B34, Clean_Processing!A:A, 0))</f>
        <v>Garcia-Logan</v>
      </c>
      <c r="I34" s="2" t="str">
        <f>INDEX(Products!C:C, MATCH(B34,Clean_Processing!A:A, 0))</f>
        <v>Electronics</v>
      </c>
      <c r="J34" s="2">
        <f>INDEX(Shipments!C:C, MATCH(B34,Clean_Processing!A:A, 0))</f>
        <v>15</v>
      </c>
      <c r="K34" s="2" t="str">
        <f>INDEX(Shipments!D:D, MATCH(C34,Clean_Processing!A:A, 0))</f>
        <v>Drone</v>
      </c>
      <c r="L34" s="1">
        <v>45120</v>
      </c>
      <c r="M34" s="1" t="s">
        <v>4682</v>
      </c>
      <c r="N34" s="3">
        <f>IFERROR(INDEX(Shipments!G:G, MATCH(J34, Clean_Processing!C:C, 0)), "")</f>
        <v>99.677513266789504</v>
      </c>
      <c r="O34" s="4">
        <v>3794.342486733211</v>
      </c>
      <c r="P34" s="8">
        <v>0.97440241363249558</v>
      </c>
      <c r="Q34" s="3">
        <f>INDEX(Products!D:D, MATCH(C34, Clean_Processing!A:A, 0))</f>
        <v>299.54000000000002</v>
      </c>
      <c r="R34" s="4">
        <v>3894.0200000000004</v>
      </c>
      <c r="S34" s="4">
        <v>3494.802486733211</v>
      </c>
      <c r="T34" s="7">
        <v>0.89747933670941871</v>
      </c>
      <c r="U34" s="6" t="s">
        <v>4681</v>
      </c>
      <c r="V34" s="5" t="s">
        <v>4681</v>
      </c>
      <c r="W34" t="s">
        <v>37</v>
      </c>
    </row>
    <row r="35" spans="1:23" x14ac:dyDescent="0.35">
      <c r="A35">
        <v>34</v>
      </c>
      <c r="B35">
        <v>19</v>
      </c>
      <c r="C35">
        <v>59</v>
      </c>
      <c r="D35">
        <v>47</v>
      </c>
      <c r="E35" s="1">
        <v>45026</v>
      </c>
      <c r="F35" s="1" t="s">
        <v>4679</v>
      </c>
      <c r="G35" s="2" t="str">
        <f>INDEX(Products!B:B, MATCH(C35,Clean_Processing!A:A, 0))</f>
        <v>Play</v>
      </c>
      <c r="H35" s="2" t="str">
        <f>INDEX(Suppliers!B:B, MATCH(B35, Clean_Processing!A:A, 0))</f>
        <v>King LLC</v>
      </c>
      <c r="I35" s="2" t="str">
        <f>INDEX(Products!C:C, MATCH(B35,Clean_Processing!A:A, 0))</f>
        <v>Electronics</v>
      </c>
      <c r="J35" s="2">
        <f>INDEX(Shipments!C:C, MATCH(B35,Clean_Processing!A:A, 0))</f>
        <v>58</v>
      </c>
      <c r="K35" s="2" t="str">
        <f>INDEX(Shipments!D:D, MATCH(C35,Clean_Processing!A:A, 0))</f>
        <v>Van</v>
      </c>
      <c r="L35" s="1">
        <v>45179</v>
      </c>
      <c r="M35" s="1" t="s">
        <v>4682</v>
      </c>
      <c r="N35" s="3">
        <f>IFERROR(INDEX(Shipments!G:G, MATCH(J35, Clean_Processing!C:C, 0)), "")</f>
        <v>444.65279884771701</v>
      </c>
      <c r="O35" s="4">
        <v>3391.4872011522834</v>
      </c>
      <c r="P35" s="8">
        <v>0.88408848507934623</v>
      </c>
      <c r="Q35" s="3">
        <f>INDEX(Products!D:D, MATCH(C35, Clean_Processing!A:A, 0))</f>
        <v>81.62</v>
      </c>
      <c r="R35" s="4">
        <v>3836.1400000000003</v>
      </c>
      <c r="S35" s="4">
        <v>3309.8672011522831</v>
      </c>
      <c r="T35" s="7">
        <v>0.86281188933466524</v>
      </c>
      <c r="U35" s="6">
        <v>153</v>
      </c>
      <c r="V35" s="5" t="s">
        <v>4684</v>
      </c>
      <c r="W35" t="s">
        <v>38</v>
      </c>
    </row>
    <row r="36" spans="1:23" x14ac:dyDescent="0.35">
      <c r="A36">
        <v>35</v>
      </c>
      <c r="B36">
        <v>20</v>
      </c>
      <c r="C36">
        <v>4</v>
      </c>
      <c r="D36">
        <v>91</v>
      </c>
      <c r="E36" s="1">
        <v>45018</v>
      </c>
      <c r="F36" s="1" t="s">
        <v>4679</v>
      </c>
      <c r="G36" s="2" t="str">
        <f>INDEX(Products!B:B, MATCH(C36,Clean_Processing!A:A, 0))</f>
        <v>Step</v>
      </c>
      <c r="H36" s="2" t="str">
        <f>INDEX(Suppliers!B:B, MATCH(B36, Clean_Processing!A:A, 0))</f>
        <v>Cooper-Jones</v>
      </c>
      <c r="I36" s="2" t="str">
        <f>INDEX(Products!C:C, MATCH(B36,Clean_Processing!A:A, 0))</f>
        <v>Medical</v>
      </c>
      <c r="J36" s="2">
        <f>INDEX(Shipments!C:C, MATCH(B36,Clean_Processing!A:A, 0))</f>
        <v>36</v>
      </c>
      <c r="K36" s="2" t="str">
        <f>INDEX(Shipments!D:D, MATCH(C36,Clean_Processing!A:A, 0))</f>
        <v>Drone</v>
      </c>
      <c r="L36" s="1">
        <v>45168</v>
      </c>
      <c r="M36" s="1" t="s">
        <v>4682</v>
      </c>
      <c r="N36" s="3">
        <f>IFERROR(INDEX(Shipments!G:G, MATCH(J36, Clean_Processing!C:C, 0)), "")</f>
        <v>177.629581977177</v>
      </c>
      <c r="O36" s="4">
        <v>41061.750418022821</v>
      </c>
      <c r="P36" s="8">
        <v>0.99569271938673243</v>
      </c>
      <c r="Q36" s="3">
        <f>INDEX(Products!D:D, MATCH(C36, Clean_Processing!A:A, 0))</f>
        <v>453.18</v>
      </c>
      <c r="R36" s="4">
        <v>41239.379999999997</v>
      </c>
      <c r="S36" s="4">
        <v>40608.57041802282</v>
      </c>
      <c r="T36" s="7">
        <v>0.98470370839772137</v>
      </c>
      <c r="U36" s="6">
        <v>150</v>
      </c>
      <c r="V36" s="5" t="s">
        <v>4684</v>
      </c>
      <c r="W36" t="s">
        <v>39</v>
      </c>
    </row>
    <row r="37" spans="1:23" x14ac:dyDescent="0.35">
      <c r="A37">
        <v>36</v>
      </c>
      <c r="B37">
        <v>9</v>
      </c>
      <c r="C37">
        <v>71</v>
      </c>
      <c r="D37">
        <v>6</v>
      </c>
      <c r="E37" s="1">
        <v>45200</v>
      </c>
      <c r="F37" s="1" t="s">
        <v>4679</v>
      </c>
      <c r="G37" s="2" t="str">
        <f>INDEX(Products!B:B, MATCH(C37,Clean_Processing!A:A, 0))</f>
        <v>Much</v>
      </c>
      <c r="H37" s="2" t="str">
        <f>INDEX(Suppliers!B:B, MATCH(B37, Clean_Processing!A:A, 0))</f>
        <v>Aguirre and Sons</v>
      </c>
      <c r="I37" s="2" t="str">
        <f>INDEX(Products!C:C, MATCH(B37,Clean_Processing!A:A, 0))</f>
        <v>Electronics</v>
      </c>
      <c r="J37" s="2">
        <f>INDEX(Shipments!C:C, MATCH(B37,Clean_Processing!A:A, 0))</f>
        <v>32</v>
      </c>
      <c r="K37" s="2" t="str">
        <f>INDEX(Shipments!D:D, MATCH(C37,Clean_Processing!A:A, 0))</f>
        <v>Bike</v>
      </c>
      <c r="L37" s="1">
        <v>45135</v>
      </c>
      <c r="M37" s="1" t="s">
        <v>4682</v>
      </c>
      <c r="N37" s="3">
        <f>IFERROR(INDEX(Shipments!G:G, MATCH(J37, Clean_Processing!C:C, 0)), "")</f>
        <v>173.69078712542401</v>
      </c>
      <c r="O37" s="4">
        <v>94.26921287457597</v>
      </c>
      <c r="P37" s="8">
        <v>0.35180330226368106</v>
      </c>
      <c r="Q37" s="3">
        <f>INDEX(Products!D:D, MATCH(C37, Clean_Processing!A:A, 0))</f>
        <v>44.66</v>
      </c>
      <c r="R37" s="4">
        <v>267.95999999999998</v>
      </c>
      <c r="S37" s="4">
        <v>49.609212874575974</v>
      </c>
      <c r="T37" s="7">
        <v>0.1851366355970144</v>
      </c>
      <c r="U37" s="6" t="s">
        <v>4681</v>
      </c>
      <c r="V37" s="5" t="s">
        <v>4681</v>
      </c>
      <c r="W37" t="s">
        <v>40</v>
      </c>
    </row>
    <row r="38" spans="1:23" x14ac:dyDescent="0.35">
      <c r="A38">
        <v>37</v>
      </c>
      <c r="B38">
        <v>36</v>
      </c>
      <c r="C38">
        <v>75</v>
      </c>
      <c r="D38">
        <v>90</v>
      </c>
      <c r="E38" s="1">
        <v>44954</v>
      </c>
      <c r="F38" s="1" t="s">
        <v>4679</v>
      </c>
      <c r="G38" s="2" t="str">
        <f>INDEX(Products!B:B, MATCH(C38,Clean_Processing!A:A, 0))</f>
        <v>People</v>
      </c>
      <c r="H38" s="2" t="str">
        <f>INDEX(Suppliers!B:B, MATCH(B38, Clean_Processing!A:A, 0))</f>
        <v>Petersen Inc</v>
      </c>
      <c r="I38" s="2" t="str">
        <f>INDEX(Products!C:C, MATCH(B38,Clean_Processing!A:A, 0))</f>
        <v>Electronics</v>
      </c>
      <c r="J38" s="2">
        <f>INDEX(Shipments!C:C, MATCH(B38,Clean_Processing!A:A, 0))</f>
        <v>74</v>
      </c>
      <c r="K38" s="2" t="str">
        <f>INDEX(Shipments!D:D, MATCH(C38,Clean_Processing!A:A, 0))</f>
        <v>Drone</v>
      </c>
      <c r="L38" s="1">
        <v>45186</v>
      </c>
      <c r="M38" s="1" t="s">
        <v>4682</v>
      </c>
      <c r="N38" s="3">
        <f>IFERROR(INDEX(Shipments!G:G, MATCH(J38, Clean_Processing!C:C, 0)), "")</f>
        <v>131.61839814481499</v>
      </c>
      <c r="O38" s="4">
        <v>10797.081601855185</v>
      </c>
      <c r="P38" s="8">
        <v>0.98795662813099305</v>
      </c>
      <c r="Q38" s="3">
        <f>INDEX(Products!D:D, MATCH(C38, Clean_Processing!A:A, 0))</f>
        <v>121.43</v>
      </c>
      <c r="R38" s="4">
        <v>10928.7</v>
      </c>
      <c r="S38" s="4">
        <v>10675.651601855187</v>
      </c>
      <c r="T38" s="7">
        <v>0.97684551701988209</v>
      </c>
      <c r="U38" s="6">
        <v>232</v>
      </c>
      <c r="V38" s="5" t="s">
        <v>4684</v>
      </c>
      <c r="W38" t="s">
        <v>41</v>
      </c>
    </row>
    <row r="39" spans="1:23" x14ac:dyDescent="0.35">
      <c r="A39">
        <v>38</v>
      </c>
      <c r="B39">
        <v>41</v>
      </c>
      <c r="C39">
        <v>193</v>
      </c>
      <c r="D39">
        <v>63</v>
      </c>
      <c r="E39" s="1">
        <v>44991</v>
      </c>
      <c r="F39" s="1" t="s">
        <v>4679</v>
      </c>
      <c r="G39" s="2" t="str">
        <f>INDEX(Products!B:B, MATCH(C39,Clean_Processing!A:A, 0))</f>
        <v>Hold</v>
      </c>
      <c r="H39" s="2" t="str">
        <f>INDEX(Suppliers!B:B, MATCH(B39, Clean_Processing!A:A, 0))</f>
        <v>Gomez and Sons</v>
      </c>
      <c r="I39" s="2" t="str">
        <f>INDEX(Products!C:C, MATCH(B39,Clean_Processing!A:A, 0))</f>
        <v>Food</v>
      </c>
      <c r="J39" s="2">
        <f>INDEX(Shipments!C:C, MATCH(B39,Clean_Processing!A:A, 0))</f>
        <v>28</v>
      </c>
      <c r="K39" s="2">
        <f>INDEX(Shipments!D:D, MATCH(C39,Clean_Processing!A:A, 0))</f>
        <v>0</v>
      </c>
      <c r="L39" s="1">
        <v>44967</v>
      </c>
      <c r="M39" s="1" t="s">
        <v>4682</v>
      </c>
      <c r="N39" s="3">
        <f>IFERROR(INDEX(Shipments!G:G, MATCH(J39, Clean_Processing!C:C, 0)), "")</f>
        <v>362.48678382660501</v>
      </c>
      <c r="O39" s="4">
        <v>29242.473216173399</v>
      </c>
      <c r="P39" s="8">
        <v>0.9877558765886999</v>
      </c>
      <c r="Q39" s="3">
        <f>INDEX(Products!D:D, MATCH(C39, Clean_Processing!A:A, 0))</f>
        <v>469.92</v>
      </c>
      <c r="R39" s="4">
        <v>29604.960000000003</v>
      </c>
      <c r="S39" s="4">
        <v>28772.553216173397</v>
      </c>
      <c r="T39" s="7">
        <v>0.97188286071568397</v>
      </c>
      <c r="U39" s="6" t="s">
        <v>4681</v>
      </c>
      <c r="V39" s="5" t="s">
        <v>4681</v>
      </c>
      <c r="W39" t="s">
        <v>42</v>
      </c>
    </row>
    <row r="40" spans="1:23" x14ac:dyDescent="0.35">
      <c r="A40">
        <v>39</v>
      </c>
      <c r="B40">
        <v>1</v>
      </c>
      <c r="C40">
        <v>147</v>
      </c>
      <c r="D40">
        <v>37</v>
      </c>
      <c r="E40" s="1">
        <v>44979</v>
      </c>
      <c r="F40" s="1" t="s">
        <v>4679</v>
      </c>
      <c r="G40" s="2" t="str">
        <f>INDEX(Products!B:B, MATCH(C40,Clean_Processing!A:A, 0))</f>
        <v>Congress</v>
      </c>
      <c r="H40" s="2" t="str">
        <f>INDEX(Suppliers!B:B, MATCH(B40, Clean_Processing!A:A, 0))</f>
        <v>Robinson, Beasley and Hall</v>
      </c>
      <c r="I40" s="2" t="str">
        <f>INDEX(Products!C:C, MATCH(B40,Clean_Processing!A:A, 0))</f>
        <v>Electronics</v>
      </c>
      <c r="J40" s="2">
        <f>INDEX(Shipments!C:C, MATCH(B40,Clean_Processing!A:A, 0))</f>
        <v>28</v>
      </c>
      <c r="K40" s="2" t="str">
        <f>INDEX(Shipments!D:D, MATCH(C40,Clean_Processing!A:A, 0))</f>
        <v>Drone</v>
      </c>
      <c r="L40" s="1">
        <v>45238</v>
      </c>
      <c r="M40" s="1" t="s">
        <v>4682</v>
      </c>
      <c r="N40" s="3">
        <f>IFERROR(INDEX(Shipments!G:G, MATCH(J40, Clean_Processing!C:C, 0)), "")</f>
        <v>362.48678382660501</v>
      </c>
      <c r="O40" s="4">
        <v>5468.3432161733945</v>
      </c>
      <c r="P40" s="8">
        <v>0.93783272984693333</v>
      </c>
      <c r="Q40" s="3">
        <f>INDEX(Products!D:D, MATCH(C40, Clean_Processing!A:A, 0))</f>
        <v>157.59</v>
      </c>
      <c r="R40" s="4">
        <v>5830.83</v>
      </c>
      <c r="S40" s="4">
        <v>5310.7532161733952</v>
      </c>
      <c r="T40" s="7">
        <v>0.91080570281990647</v>
      </c>
      <c r="U40" s="6">
        <v>259</v>
      </c>
      <c r="V40" s="5" t="s">
        <v>4684</v>
      </c>
      <c r="W40" t="s">
        <v>43</v>
      </c>
    </row>
    <row r="41" spans="1:23" x14ac:dyDescent="0.35">
      <c r="A41">
        <v>40</v>
      </c>
      <c r="B41">
        <v>31</v>
      </c>
      <c r="C41">
        <v>113</v>
      </c>
      <c r="D41">
        <v>44</v>
      </c>
      <c r="E41" s="1">
        <v>45167</v>
      </c>
      <c r="F41" s="1" t="s">
        <v>4679</v>
      </c>
      <c r="G41" s="2" t="str">
        <f>INDEX(Products!B:B, MATCH(C41,Clean_Processing!A:A, 0))</f>
        <v>Right</v>
      </c>
      <c r="H41" s="2" t="str">
        <f>INDEX(Suppliers!B:B, MATCH(B41, Clean_Processing!A:A, 0))</f>
        <v>Turner LLC</v>
      </c>
      <c r="I41" s="2" t="str">
        <f>INDEX(Products!C:C, MATCH(B41,Clean_Processing!A:A, 0))</f>
        <v>Food</v>
      </c>
      <c r="J41" s="2">
        <f>INDEX(Shipments!C:C, MATCH(B41,Clean_Processing!A:A, 0))</f>
        <v>36</v>
      </c>
      <c r="K41" s="2" t="str">
        <f>INDEX(Shipments!D:D, MATCH(C41,Clean_Processing!A:A, 0))</f>
        <v>Truck</v>
      </c>
      <c r="L41" s="1">
        <v>44940</v>
      </c>
      <c r="M41" s="1" t="s">
        <v>4682</v>
      </c>
      <c r="N41" s="3">
        <f>IFERROR(INDEX(Shipments!G:G, MATCH(J41, Clean_Processing!C:C, 0)), "")</f>
        <v>177.629581977177</v>
      </c>
      <c r="O41" s="4">
        <v>14491.090418022823</v>
      </c>
      <c r="P41" s="8">
        <v>0.98789058745567593</v>
      </c>
      <c r="Q41" s="3">
        <f>INDEX(Products!D:D, MATCH(C41, Clean_Processing!A:A, 0))</f>
        <v>333.38</v>
      </c>
      <c r="R41" s="4">
        <v>14668.72</v>
      </c>
      <c r="S41" s="4">
        <v>14157.710418022822</v>
      </c>
      <c r="T41" s="7">
        <v>0.96516331472840322</v>
      </c>
      <c r="U41" s="6" t="s">
        <v>4681</v>
      </c>
      <c r="V41" s="5" t="s">
        <v>4681</v>
      </c>
      <c r="W41" t="s">
        <v>44</v>
      </c>
    </row>
    <row r="42" spans="1:23" x14ac:dyDescent="0.35">
      <c r="A42">
        <v>41</v>
      </c>
      <c r="B42">
        <v>4</v>
      </c>
      <c r="C42">
        <v>65</v>
      </c>
      <c r="D42">
        <v>62</v>
      </c>
      <c r="E42" s="1">
        <v>45021</v>
      </c>
      <c r="F42" s="1" t="s">
        <v>4679</v>
      </c>
      <c r="G42" s="2" t="str">
        <f>INDEX(Products!B:B, MATCH(C42,Clean_Processing!A:A, 0))</f>
        <v>Probably</v>
      </c>
      <c r="H42" s="2" t="str">
        <f>INDEX(Suppliers!B:B, MATCH(B42, Clean_Processing!A:A, 0))</f>
        <v>Martin, Dean and Glenn</v>
      </c>
      <c r="I42" s="2" t="str">
        <f>INDEX(Products!C:C, MATCH(B42,Clean_Processing!A:A, 0))</f>
        <v>Clothing</v>
      </c>
      <c r="J42" s="2">
        <f>INDEX(Shipments!C:C, MATCH(B42,Clean_Processing!A:A, 0))</f>
        <v>27</v>
      </c>
      <c r="K42" s="2" t="str">
        <f>INDEX(Shipments!D:D, MATCH(C42,Clean_Processing!A:A, 0))</f>
        <v>Truck</v>
      </c>
      <c r="L42" s="1">
        <v>45149</v>
      </c>
      <c r="M42" s="1" t="s">
        <v>4682</v>
      </c>
      <c r="N42" s="3">
        <f>IFERROR(INDEX(Shipments!G:G, MATCH(J42, Clean_Processing!C:C, 0)), "")</f>
        <v>49.753309256003398</v>
      </c>
      <c r="O42" s="4">
        <v>2014.8466907439965</v>
      </c>
      <c r="P42" s="8">
        <v>0.97590171982175555</v>
      </c>
      <c r="Q42" s="3">
        <f>INDEX(Products!D:D, MATCH(C42, Clean_Processing!A:A, 0))</f>
        <v>33.299999999999997</v>
      </c>
      <c r="R42" s="4">
        <v>2064.6</v>
      </c>
      <c r="S42" s="4">
        <v>1981.5466907439966</v>
      </c>
      <c r="T42" s="7">
        <v>0.95977268756369116</v>
      </c>
      <c r="U42" s="6">
        <v>128</v>
      </c>
      <c r="V42" s="5" t="s">
        <v>4684</v>
      </c>
      <c r="W42" t="s">
        <v>45</v>
      </c>
    </row>
    <row r="43" spans="1:23" x14ac:dyDescent="0.35">
      <c r="A43">
        <v>42</v>
      </c>
      <c r="B43">
        <v>5</v>
      </c>
      <c r="C43">
        <v>103</v>
      </c>
      <c r="D43">
        <v>63</v>
      </c>
      <c r="E43" s="1">
        <v>44985</v>
      </c>
      <c r="F43" s="1" t="s">
        <v>4679</v>
      </c>
      <c r="G43" s="2" t="str">
        <f>INDEX(Products!B:B, MATCH(C43,Clean_Processing!A:A, 0))</f>
        <v>Scientist</v>
      </c>
      <c r="H43" s="2" t="str">
        <f>INDEX(Suppliers!B:B, MATCH(B43, Clean_Processing!A:A, 0))</f>
        <v>Logan-Fernandez</v>
      </c>
      <c r="I43" s="2" t="str">
        <f>INDEX(Products!C:C, MATCH(B43,Clean_Processing!A:A, 0))</f>
        <v>Clothing</v>
      </c>
      <c r="J43" s="2">
        <f>INDEX(Shipments!C:C, MATCH(B43,Clean_Processing!A:A, 0))</f>
        <v>44</v>
      </c>
      <c r="K43" s="2" t="str">
        <f>INDEX(Shipments!D:D, MATCH(C43,Clean_Processing!A:A, 0))</f>
        <v>Drone</v>
      </c>
      <c r="L43" s="1">
        <v>44999</v>
      </c>
      <c r="M43" s="1" t="s">
        <v>4682</v>
      </c>
      <c r="N43" s="3">
        <f>IFERROR(INDEX(Shipments!G:G, MATCH(J43, Clean_Processing!C:C, 0)), "")</f>
        <v>454.92061708026699</v>
      </c>
      <c r="O43" s="4">
        <v>11384.039382919733</v>
      </c>
      <c r="P43" s="8">
        <v>0.96157427535186657</v>
      </c>
      <c r="Q43" s="3">
        <f>INDEX(Products!D:D, MATCH(C43, Clean_Processing!A:A, 0))</f>
        <v>187.92</v>
      </c>
      <c r="R43" s="4">
        <v>11838.96</v>
      </c>
      <c r="S43" s="4">
        <v>11196.119382919733</v>
      </c>
      <c r="T43" s="7">
        <v>0.94570125947885064</v>
      </c>
      <c r="U43" s="6">
        <v>14</v>
      </c>
      <c r="V43" s="5" t="s">
        <v>4685</v>
      </c>
      <c r="W43" t="s">
        <v>46</v>
      </c>
    </row>
    <row r="44" spans="1:23" x14ac:dyDescent="0.35">
      <c r="A44">
        <v>43</v>
      </c>
      <c r="B44">
        <v>37</v>
      </c>
      <c r="C44">
        <v>162</v>
      </c>
      <c r="D44">
        <v>88</v>
      </c>
      <c r="E44" s="1">
        <v>44964</v>
      </c>
      <c r="F44" s="1" t="s">
        <v>4679</v>
      </c>
      <c r="G44" s="2" t="str">
        <f>INDEX(Products!B:B, MATCH(C44,Clean_Processing!A:A, 0))</f>
        <v>Step</v>
      </c>
      <c r="H44" s="2" t="str">
        <f>INDEX(Suppliers!B:B, MATCH(B44, Clean_Processing!A:A, 0))</f>
        <v>Butler Ltd</v>
      </c>
      <c r="I44" s="2" t="str">
        <f>INDEX(Products!C:C, MATCH(B44,Clean_Processing!A:A, 0))</f>
        <v>Electronics</v>
      </c>
      <c r="J44" s="2">
        <f>INDEX(Shipments!C:C, MATCH(B44,Clean_Processing!A:A, 0))</f>
        <v>22</v>
      </c>
      <c r="K44" s="2">
        <f>INDEX(Shipments!D:D, MATCH(C44,Clean_Processing!A:A, 0))</f>
        <v>0</v>
      </c>
      <c r="L44" s="1">
        <v>45045</v>
      </c>
      <c r="M44" s="1" t="s">
        <v>4682</v>
      </c>
      <c r="N44" s="3">
        <f>IFERROR(INDEX(Shipments!G:G, MATCH(J44, Clean_Processing!C:C, 0)), "")</f>
        <v>461.69546596440699</v>
      </c>
      <c r="O44" s="4">
        <v>42501.664534035597</v>
      </c>
      <c r="P44" s="8">
        <v>0.98925373932661687</v>
      </c>
      <c r="Q44" s="3">
        <f>INDEX(Products!D:D, MATCH(C44, Clean_Processing!A:A, 0))</f>
        <v>488.22</v>
      </c>
      <c r="R44" s="4">
        <v>42963.360000000001</v>
      </c>
      <c r="S44" s="4">
        <v>42013.444534035596</v>
      </c>
      <c r="T44" s="7">
        <v>0.9778901029629804</v>
      </c>
      <c r="U44" s="6">
        <v>81</v>
      </c>
      <c r="V44" s="5" t="s">
        <v>4684</v>
      </c>
      <c r="W44" t="s">
        <v>47</v>
      </c>
    </row>
    <row r="45" spans="1:23" x14ac:dyDescent="0.35">
      <c r="A45">
        <v>44</v>
      </c>
      <c r="B45">
        <v>10</v>
      </c>
      <c r="C45">
        <v>39</v>
      </c>
      <c r="D45">
        <v>73</v>
      </c>
      <c r="E45" s="1">
        <v>44954</v>
      </c>
      <c r="F45" s="1" t="s">
        <v>4679</v>
      </c>
      <c r="G45" s="2" t="str">
        <f>INDEX(Products!B:B, MATCH(C45,Clean_Processing!A:A, 0))</f>
        <v>Able</v>
      </c>
      <c r="H45" s="2" t="str">
        <f>INDEX(Suppliers!B:B, MATCH(B45, Clean_Processing!A:A, 0))</f>
        <v>Wilson, Jones and Gregory</v>
      </c>
      <c r="I45" s="2" t="str">
        <f>INDEX(Products!C:C, MATCH(B45,Clean_Processing!A:A, 0))</f>
        <v>Medical</v>
      </c>
      <c r="J45" s="2">
        <f>INDEX(Shipments!C:C, MATCH(B45,Clean_Processing!A:A, 0))</f>
        <v>4</v>
      </c>
      <c r="K45" s="2" t="str">
        <f>INDEX(Shipments!D:D, MATCH(C45,Clean_Processing!A:A, 0))</f>
        <v>Van</v>
      </c>
      <c r="L45" s="1">
        <v>45293</v>
      </c>
      <c r="M45" s="1" t="s">
        <v>4682</v>
      </c>
      <c r="N45" s="3">
        <f>IFERROR(INDEX(Shipments!G:G, MATCH(J45, Clean_Processing!C:C, 0)), "")</f>
        <v>183.42838812864201</v>
      </c>
      <c r="O45" s="4">
        <v>36290.291611871362</v>
      </c>
      <c r="P45" s="8">
        <v>0.99497094378833195</v>
      </c>
      <c r="Q45" s="3">
        <f>INDEX(Products!D:D, MATCH(C45, Clean_Processing!A:A, 0))</f>
        <v>499.64</v>
      </c>
      <c r="R45" s="4">
        <v>36473.72</v>
      </c>
      <c r="S45" s="4">
        <v>35790.651611871363</v>
      </c>
      <c r="T45" s="7">
        <v>0.98127231365134571</v>
      </c>
      <c r="U45" s="6">
        <v>339</v>
      </c>
      <c r="V45" s="5" t="s">
        <v>4684</v>
      </c>
      <c r="W45" t="s">
        <v>48</v>
      </c>
    </row>
    <row r="46" spans="1:23" x14ac:dyDescent="0.35">
      <c r="A46">
        <v>45</v>
      </c>
      <c r="B46">
        <v>6</v>
      </c>
      <c r="C46">
        <v>64</v>
      </c>
      <c r="D46">
        <v>16</v>
      </c>
      <c r="E46" s="1">
        <v>45082</v>
      </c>
      <c r="F46" s="1" t="s">
        <v>4679</v>
      </c>
      <c r="G46" s="2" t="str">
        <f>INDEX(Products!B:B, MATCH(C46,Clean_Processing!A:A, 0))</f>
        <v>Effort</v>
      </c>
      <c r="H46" s="2" t="str">
        <f>INDEX(Suppliers!B:B, MATCH(B46, Clean_Processing!A:A, 0))</f>
        <v>Dunn Ltd</v>
      </c>
      <c r="I46" s="2" t="str">
        <f>INDEX(Products!C:C, MATCH(B46,Clean_Processing!A:A, 0))</f>
        <v>Clothing</v>
      </c>
      <c r="J46" s="2">
        <f>INDEX(Shipments!C:C, MATCH(B46,Clean_Processing!A:A, 0))</f>
        <v>57</v>
      </c>
      <c r="K46" s="2" t="str">
        <f>INDEX(Shipments!D:D, MATCH(C46,Clean_Processing!A:A, 0))</f>
        <v>Truck</v>
      </c>
      <c r="L46" s="1">
        <v>44995</v>
      </c>
      <c r="M46" s="1" t="s">
        <v>4682</v>
      </c>
      <c r="N46" s="3">
        <f>IFERROR(INDEX(Shipments!G:G, MATCH(J46, Clean_Processing!C:C, 0)), "")</f>
        <v>68.653463353071999</v>
      </c>
      <c r="O46" s="4">
        <v>5935.3465366469281</v>
      </c>
      <c r="P46" s="8">
        <v>0.9885653791883624</v>
      </c>
      <c r="Q46" s="3">
        <f>INDEX(Products!D:D, MATCH(C46, Clean_Processing!A:A, 0))</f>
        <v>375.25</v>
      </c>
      <c r="R46" s="4">
        <v>6004</v>
      </c>
      <c r="S46" s="4">
        <v>5560.0965366469281</v>
      </c>
      <c r="T46" s="7">
        <v>0.9260653791883624</v>
      </c>
      <c r="U46" s="6" t="s">
        <v>4681</v>
      </c>
      <c r="V46" s="5" t="s">
        <v>4681</v>
      </c>
      <c r="W46" t="s">
        <v>49</v>
      </c>
    </row>
    <row r="47" spans="1:23" x14ac:dyDescent="0.35">
      <c r="A47">
        <v>46</v>
      </c>
      <c r="B47">
        <v>49</v>
      </c>
      <c r="C47">
        <v>107</v>
      </c>
      <c r="D47">
        <v>78</v>
      </c>
      <c r="E47" s="1">
        <v>45212</v>
      </c>
      <c r="F47" s="1" t="s">
        <v>4679</v>
      </c>
      <c r="G47" s="2" t="str">
        <f>INDEX(Products!B:B, MATCH(C47,Clean_Processing!A:A, 0))</f>
        <v>Billion</v>
      </c>
      <c r="H47" s="2" t="str">
        <f>INDEX(Suppliers!B:B, MATCH(B47, Clean_Processing!A:A, 0))</f>
        <v>Hawkins Inc</v>
      </c>
      <c r="I47" s="2" t="str">
        <f>INDEX(Products!C:C, MATCH(B47,Clean_Processing!A:A, 0))</f>
        <v>Electronics</v>
      </c>
      <c r="J47" s="2">
        <f>INDEX(Shipments!C:C, MATCH(B47,Clean_Processing!A:A, 0))</f>
        <v>71</v>
      </c>
      <c r="K47" s="2">
        <f>INDEX(Shipments!D:D, MATCH(C47,Clean_Processing!A:A, 0))</f>
        <v>0</v>
      </c>
      <c r="L47" s="1">
        <v>45253</v>
      </c>
      <c r="M47" s="1" t="s">
        <v>4682</v>
      </c>
      <c r="N47" s="3">
        <f>IFERROR(INDEX(Shipments!G:G, MATCH(J47, Clean_Processing!C:C, 0)), "")</f>
        <v>55.264622506279302</v>
      </c>
      <c r="O47" s="4">
        <v>23951.575377493718</v>
      </c>
      <c r="P47" s="8">
        <v>0.99769796347598105</v>
      </c>
      <c r="Q47" s="3">
        <f>INDEX(Products!D:D, MATCH(C47, Clean_Processing!A:A, 0))</f>
        <v>307.77999999999997</v>
      </c>
      <c r="R47" s="4">
        <v>24006.839999999997</v>
      </c>
      <c r="S47" s="4">
        <v>23643.795377493716</v>
      </c>
      <c r="T47" s="7">
        <v>0.98487745065546817</v>
      </c>
      <c r="U47" s="6">
        <v>41</v>
      </c>
      <c r="V47" s="5" t="s">
        <v>4684</v>
      </c>
      <c r="W47" t="s">
        <v>50</v>
      </c>
    </row>
    <row r="48" spans="1:23" x14ac:dyDescent="0.35">
      <c r="A48">
        <v>47</v>
      </c>
      <c r="B48">
        <v>40</v>
      </c>
      <c r="C48">
        <v>58</v>
      </c>
      <c r="D48">
        <v>100</v>
      </c>
      <c r="E48" s="1">
        <v>45232</v>
      </c>
      <c r="F48" s="1" t="s">
        <v>4679</v>
      </c>
      <c r="G48" s="2" t="str">
        <f>INDEX(Products!B:B, MATCH(C48,Clean_Processing!A:A, 0))</f>
        <v>Even</v>
      </c>
      <c r="H48" s="2" t="str">
        <f>INDEX(Suppliers!B:B, MATCH(B48, Clean_Processing!A:A, 0))</f>
        <v>Ross Inc</v>
      </c>
      <c r="I48" s="2" t="str">
        <f>INDEX(Products!C:C, MATCH(B48,Clean_Processing!A:A, 0))</f>
        <v>Food</v>
      </c>
      <c r="J48" s="2">
        <f>INDEX(Shipments!C:C, MATCH(B48,Clean_Processing!A:A, 0))</f>
        <v>48</v>
      </c>
      <c r="K48" s="2" t="str">
        <f>INDEX(Shipments!D:D, MATCH(C48,Clean_Processing!A:A, 0))</f>
        <v>Van</v>
      </c>
      <c r="L48" s="1">
        <v>45167</v>
      </c>
      <c r="M48" s="1" t="s">
        <v>4682</v>
      </c>
      <c r="N48" s="3">
        <f>IFERROR(INDEX(Shipments!G:G, MATCH(J48, Clean_Processing!C:C, 0)), "")</f>
        <v>438.83985833581897</v>
      </c>
      <c r="O48" s="4">
        <v>35622.160141664179</v>
      </c>
      <c r="P48" s="8">
        <v>0.98783062426622059</v>
      </c>
      <c r="Q48" s="3">
        <f>INDEX(Products!D:D, MATCH(C48, Clean_Processing!A:A, 0))</f>
        <v>360.61</v>
      </c>
      <c r="R48" s="4">
        <v>36061</v>
      </c>
      <c r="S48" s="4">
        <v>35261.550141664178</v>
      </c>
      <c r="T48" s="7">
        <v>0.97783062426622047</v>
      </c>
      <c r="U48" s="6" t="s">
        <v>4681</v>
      </c>
      <c r="V48" s="5" t="s">
        <v>4681</v>
      </c>
      <c r="W48" t="s">
        <v>51</v>
      </c>
    </row>
    <row r="49" spans="1:23" x14ac:dyDescent="0.35">
      <c r="A49">
        <v>48</v>
      </c>
      <c r="B49">
        <v>25</v>
      </c>
      <c r="C49">
        <v>116</v>
      </c>
      <c r="D49">
        <v>57</v>
      </c>
      <c r="E49" s="1">
        <v>45194</v>
      </c>
      <c r="F49" s="1" t="s">
        <v>4679</v>
      </c>
      <c r="G49" s="2" t="str">
        <f>INDEX(Products!B:B, MATCH(C49,Clean_Processing!A:A, 0))</f>
        <v>Suffer</v>
      </c>
      <c r="H49" s="2" t="str">
        <f>INDEX(Suppliers!B:B, MATCH(B49, Clean_Processing!A:A, 0))</f>
        <v>Kim-Cole</v>
      </c>
      <c r="I49" s="2" t="str">
        <f>INDEX(Products!C:C, MATCH(B49,Clean_Processing!A:A, 0))</f>
        <v>Furniture</v>
      </c>
      <c r="J49" s="2">
        <f>INDEX(Shipments!C:C, MATCH(B49,Clean_Processing!A:A, 0))</f>
        <v>35</v>
      </c>
      <c r="K49" s="2" t="str">
        <f>INDEX(Shipments!D:D, MATCH(C49,Clean_Processing!A:A, 0))</f>
        <v>Bike</v>
      </c>
      <c r="L49" s="1">
        <v>45234</v>
      </c>
      <c r="M49" s="1" t="s">
        <v>4682</v>
      </c>
      <c r="N49" s="3">
        <f>IFERROR(INDEX(Shipments!G:G, MATCH(J49, Clean_Processing!C:C, 0)), "")</f>
        <v>330.20981390604402</v>
      </c>
      <c r="O49" s="4">
        <v>3211.770186093956</v>
      </c>
      <c r="P49" s="8">
        <v>0.90677253572689742</v>
      </c>
      <c r="Q49" s="3">
        <f>INDEX(Products!D:D, MATCH(C49, Clean_Processing!A:A, 0))</f>
        <v>62.14</v>
      </c>
      <c r="R49" s="4">
        <v>3541.98</v>
      </c>
      <c r="S49" s="4">
        <v>3149.6301860939561</v>
      </c>
      <c r="T49" s="7">
        <v>0.88922867607777456</v>
      </c>
      <c r="U49" s="6">
        <v>40</v>
      </c>
      <c r="V49" s="5" t="s">
        <v>4684</v>
      </c>
      <c r="W49" t="s">
        <v>52</v>
      </c>
    </row>
    <row r="50" spans="1:23" x14ac:dyDescent="0.35">
      <c r="A50">
        <v>49</v>
      </c>
      <c r="B50">
        <v>38</v>
      </c>
      <c r="C50">
        <v>110</v>
      </c>
      <c r="D50">
        <v>40</v>
      </c>
      <c r="E50" s="1">
        <v>45079</v>
      </c>
      <c r="F50" s="1" t="s">
        <v>4679</v>
      </c>
      <c r="G50" s="2" t="str">
        <f>INDEX(Products!B:B, MATCH(C50,Clean_Processing!A:A, 0))</f>
        <v>Thousand</v>
      </c>
      <c r="H50" s="2" t="str">
        <f>INDEX(Suppliers!B:B, MATCH(B50, Clean_Processing!A:A, 0))</f>
        <v>Gray Group</v>
      </c>
      <c r="I50" s="2" t="str">
        <f>INDEX(Products!C:C, MATCH(B50,Clean_Processing!A:A, 0))</f>
        <v>Furniture</v>
      </c>
      <c r="J50" s="2">
        <f>INDEX(Shipments!C:C, MATCH(B50,Clean_Processing!A:A, 0))</f>
        <v>27</v>
      </c>
      <c r="K50" s="2">
        <f>INDEX(Shipments!D:D, MATCH(C50,Clean_Processing!A:A, 0))</f>
        <v>0</v>
      </c>
      <c r="L50" s="1">
        <v>45170</v>
      </c>
      <c r="M50" s="1" t="s">
        <v>4682</v>
      </c>
      <c r="N50" s="3">
        <f>IFERROR(INDEX(Shipments!G:G, MATCH(J50, Clean_Processing!C:C, 0)), "")</f>
        <v>49.753309256003398</v>
      </c>
      <c r="O50" s="4">
        <v>305.04669074399658</v>
      </c>
      <c r="P50" s="8">
        <v>0.8597708307327977</v>
      </c>
      <c r="Q50" s="3">
        <f>INDEX(Products!D:D, MATCH(C50, Clean_Processing!A:A, 0))</f>
        <v>8.8699999999999992</v>
      </c>
      <c r="R50" s="4">
        <v>354.79999999999995</v>
      </c>
      <c r="S50" s="4">
        <v>296.17669074399657</v>
      </c>
      <c r="T50" s="7">
        <v>0.83477083073279768</v>
      </c>
      <c r="U50" s="6">
        <v>91</v>
      </c>
      <c r="V50" s="5" t="s">
        <v>4684</v>
      </c>
      <c r="W50" t="s">
        <v>53</v>
      </c>
    </row>
    <row r="51" spans="1:23" x14ac:dyDescent="0.35">
      <c r="A51">
        <v>50</v>
      </c>
      <c r="B51">
        <v>40</v>
      </c>
      <c r="C51">
        <v>16</v>
      </c>
      <c r="D51">
        <v>79</v>
      </c>
      <c r="E51" s="1">
        <v>45218</v>
      </c>
      <c r="F51" s="1" t="s">
        <v>4679</v>
      </c>
      <c r="G51" s="2" t="str">
        <f>INDEX(Products!B:B, MATCH(C51,Clean_Processing!A:A, 0))</f>
        <v>Back</v>
      </c>
      <c r="H51" s="2" t="str">
        <f>INDEX(Suppliers!B:B, MATCH(B51, Clean_Processing!A:A, 0))</f>
        <v>Ross Inc</v>
      </c>
      <c r="I51" s="2" t="str">
        <f>INDEX(Products!C:C, MATCH(B51,Clean_Processing!A:A, 0))</f>
        <v>Food</v>
      </c>
      <c r="J51" s="2">
        <f>INDEX(Shipments!C:C, MATCH(B51,Clean_Processing!A:A, 0))</f>
        <v>48</v>
      </c>
      <c r="K51" s="2" t="str">
        <f>INDEX(Shipments!D:D, MATCH(C51,Clean_Processing!A:A, 0))</f>
        <v>Truck</v>
      </c>
      <c r="L51" s="1">
        <v>45108</v>
      </c>
      <c r="M51" s="1" t="s">
        <v>4682</v>
      </c>
      <c r="N51" s="3">
        <f>IFERROR(INDEX(Shipments!G:G, MATCH(J51, Clean_Processing!C:C, 0)), "")</f>
        <v>438.83985833581897</v>
      </c>
      <c r="O51" s="4">
        <v>7401.9101416641806</v>
      </c>
      <c r="P51" s="8">
        <v>0.94403088246203237</v>
      </c>
      <c r="Q51" s="3">
        <f>INDEX(Products!D:D, MATCH(C51, Clean_Processing!A:A, 0))</f>
        <v>99.25</v>
      </c>
      <c r="R51" s="4">
        <v>7840.75</v>
      </c>
      <c r="S51" s="4">
        <v>7302.6601416641806</v>
      </c>
      <c r="T51" s="7">
        <v>0.93137265461393115</v>
      </c>
      <c r="U51" s="6" t="s">
        <v>4681</v>
      </c>
      <c r="V51" s="5" t="s">
        <v>4681</v>
      </c>
      <c r="W51" t="s">
        <v>54</v>
      </c>
    </row>
    <row r="52" spans="1:23" x14ac:dyDescent="0.35">
      <c r="A52">
        <v>51</v>
      </c>
      <c r="B52">
        <v>49</v>
      </c>
      <c r="C52">
        <v>54</v>
      </c>
      <c r="D52">
        <v>81</v>
      </c>
      <c r="E52" s="1">
        <v>44977</v>
      </c>
      <c r="F52" s="1" t="s">
        <v>4679</v>
      </c>
      <c r="G52" s="2" t="str">
        <f>INDEX(Products!B:B, MATCH(C52,Clean_Processing!A:A, 0))</f>
        <v>Shake</v>
      </c>
      <c r="H52" s="2" t="str">
        <f>INDEX(Suppliers!B:B, MATCH(B52, Clean_Processing!A:A, 0))</f>
        <v>Hawkins Inc</v>
      </c>
      <c r="I52" s="2" t="str">
        <f>INDEX(Products!C:C, MATCH(B52,Clean_Processing!A:A, 0))</f>
        <v>Electronics</v>
      </c>
      <c r="J52" s="2">
        <f>INDEX(Shipments!C:C, MATCH(B52,Clean_Processing!A:A, 0))</f>
        <v>71</v>
      </c>
      <c r="K52" s="2" t="str">
        <f>INDEX(Shipments!D:D, MATCH(C52,Clean_Processing!A:A, 0))</f>
        <v>Bike</v>
      </c>
      <c r="L52" s="1">
        <v>44931</v>
      </c>
      <c r="M52" s="1" t="s">
        <v>4682</v>
      </c>
      <c r="N52" s="3">
        <f>IFERROR(INDEX(Shipments!G:G, MATCH(J52, Clean_Processing!C:C, 0)), "")</f>
        <v>55.264622506279302</v>
      </c>
      <c r="O52" s="4">
        <v>17310.325377493722</v>
      </c>
      <c r="P52" s="8">
        <v>0.99681757875740018</v>
      </c>
      <c r="Q52" s="3">
        <f>INDEX(Products!D:D, MATCH(C52, Clean_Processing!A:A, 0))</f>
        <v>214.39</v>
      </c>
      <c r="R52" s="4">
        <v>17365.59</v>
      </c>
      <c r="S52" s="4">
        <v>17095.935377493723</v>
      </c>
      <c r="T52" s="7">
        <v>0.98447189974505456</v>
      </c>
      <c r="U52" s="6" t="s">
        <v>4681</v>
      </c>
      <c r="V52" s="5" t="s">
        <v>4681</v>
      </c>
      <c r="W52" t="s">
        <v>55</v>
      </c>
    </row>
    <row r="53" spans="1:23" x14ac:dyDescent="0.35">
      <c r="A53">
        <v>52</v>
      </c>
      <c r="B53">
        <v>17</v>
      </c>
      <c r="C53">
        <v>170</v>
      </c>
      <c r="D53">
        <v>11</v>
      </c>
      <c r="E53" s="1">
        <v>45035</v>
      </c>
      <c r="F53" s="1" t="s">
        <v>4679</v>
      </c>
      <c r="G53" s="2" t="str">
        <f>INDEX(Products!B:B, MATCH(C53,Clean_Processing!A:A, 0))</f>
        <v>Arm</v>
      </c>
      <c r="H53" s="2" t="str">
        <f>INDEX(Suppliers!B:B, MATCH(B53, Clean_Processing!A:A, 0))</f>
        <v>Acevedo PLC</v>
      </c>
      <c r="I53" s="2" t="str">
        <f>INDEX(Products!C:C, MATCH(B53,Clean_Processing!A:A, 0))</f>
        <v>Medical</v>
      </c>
      <c r="J53" s="2">
        <f>INDEX(Shipments!C:C, MATCH(B53,Clean_Processing!A:A, 0))</f>
        <v>12</v>
      </c>
      <c r="K53" s="2">
        <f>INDEX(Shipments!D:D, MATCH(C53,Clean_Processing!A:A, 0))</f>
        <v>0</v>
      </c>
      <c r="L53" s="1">
        <v>44956</v>
      </c>
      <c r="M53" s="1" t="s">
        <v>4682</v>
      </c>
      <c r="N53" s="3">
        <f>IFERROR(INDEX(Shipments!G:G, MATCH(J53, Clean_Processing!C:C, 0)), "")</f>
        <v>435.71255960085102</v>
      </c>
      <c r="O53" s="4">
        <v>4324.0974403991486</v>
      </c>
      <c r="P53" s="8">
        <v>0.90846009407920669</v>
      </c>
      <c r="Q53" s="3">
        <f>INDEX(Products!D:D, MATCH(C53, Clean_Processing!A:A, 0))</f>
        <v>432.71</v>
      </c>
      <c r="R53" s="4">
        <v>4759.8099999999995</v>
      </c>
      <c r="S53" s="4">
        <v>3891.3874403991485</v>
      </c>
      <c r="T53" s="7">
        <v>0.81755100317011586</v>
      </c>
      <c r="U53" s="6" t="s">
        <v>4681</v>
      </c>
      <c r="V53" s="5" t="s">
        <v>4681</v>
      </c>
      <c r="W53" t="s">
        <v>56</v>
      </c>
    </row>
    <row r="54" spans="1:23" x14ac:dyDescent="0.35">
      <c r="A54">
        <v>53</v>
      </c>
      <c r="B54">
        <v>16</v>
      </c>
      <c r="C54">
        <v>45</v>
      </c>
      <c r="D54">
        <v>71</v>
      </c>
      <c r="E54" s="1">
        <v>45007</v>
      </c>
      <c r="F54" s="1" t="s">
        <v>4679</v>
      </c>
      <c r="G54" s="2" t="str">
        <f>INDEX(Products!B:B, MATCH(C54,Clean_Processing!A:A, 0))</f>
        <v>And</v>
      </c>
      <c r="H54" s="2" t="str">
        <f>INDEX(Suppliers!B:B, MATCH(B54, Clean_Processing!A:A, 0))</f>
        <v>Freeman-Rogers</v>
      </c>
      <c r="I54" s="2" t="str">
        <f>INDEX(Products!C:C, MATCH(B54,Clean_Processing!A:A, 0))</f>
        <v>Clothing</v>
      </c>
      <c r="J54" s="2">
        <f>INDEX(Shipments!C:C, MATCH(B54,Clean_Processing!A:A, 0))</f>
        <v>5</v>
      </c>
      <c r="K54" s="2" t="str">
        <f>INDEX(Shipments!D:D, MATCH(C54,Clean_Processing!A:A, 0))</f>
        <v>Bike</v>
      </c>
      <c r="L54" s="1">
        <v>44941</v>
      </c>
      <c r="M54" s="1" t="s">
        <v>4682</v>
      </c>
      <c r="N54" s="3">
        <f>IFERROR(INDEX(Shipments!G:G, MATCH(J54, Clean_Processing!C:C, 0)), "")</f>
        <v>66.520283820739905</v>
      </c>
      <c r="O54" s="4">
        <v>17356.169716179258</v>
      </c>
      <c r="P54" s="8">
        <v>0.9961819739764215</v>
      </c>
      <c r="Q54" s="3">
        <f>INDEX(Products!D:D, MATCH(C54, Clean_Processing!A:A, 0))</f>
        <v>245.39</v>
      </c>
      <c r="R54" s="4">
        <v>17422.689999999999</v>
      </c>
      <c r="S54" s="4">
        <v>17110.779716179259</v>
      </c>
      <c r="T54" s="7">
        <v>0.982097466934168</v>
      </c>
      <c r="U54" s="6" t="s">
        <v>4681</v>
      </c>
      <c r="V54" s="5" t="s">
        <v>4681</v>
      </c>
      <c r="W54" t="s">
        <v>57</v>
      </c>
    </row>
    <row r="55" spans="1:23" x14ac:dyDescent="0.35">
      <c r="A55">
        <v>54</v>
      </c>
      <c r="B55">
        <v>11</v>
      </c>
      <c r="C55">
        <v>1</v>
      </c>
      <c r="D55">
        <v>53</v>
      </c>
      <c r="E55" s="1">
        <v>44965</v>
      </c>
      <c r="F55" s="1" t="s">
        <v>4679</v>
      </c>
      <c r="G55" s="2" t="str">
        <f>INDEX(Products!B:B, MATCH(C55,Clean_Processing!A:A, 0))</f>
        <v>Local</v>
      </c>
      <c r="H55" s="2" t="str">
        <f>INDEX(Suppliers!B:B, MATCH(B55, Clean_Processing!A:A, 0))</f>
        <v>Cross Inc</v>
      </c>
      <c r="I55" s="2" t="str">
        <f>INDEX(Products!C:C, MATCH(B55,Clean_Processing!A:A, 0))</f>
        <v>Furniture</v>
      </c>
      <c r="J55" s="2">
        <f>INDEX(Shipments!C:C, MATCH(B55,Clean_Processing!A:A, 0))</f>
        <v>58</v>
      </c>
      <c r="K55" s="2" t="str">
        <f>INDEX(Shipments!D:D, MATCH(C55,Clean_Processing!A:A, 0))</f>
        <v>Bike</v>
      </c>
      <c r="L55" s="1">
        <v>45246</v>
      </c>
      <c r="M55" s="1" t="s">
        <v>4682</v>
      </c>
      <c r="N55" s="3">
        <f>IFERROR(INDEX(Shipments!G:G, MATCH(J55, Clean_Processing!C:C, 0)), "")</f>
        <v>444.65279884771701</v>
      </c>
      <c r="O55" s="4">
        <v>1682.7672011522832</v>
      </c>
      <c r="P55" s="8">
        <v>0.79098964997616039</v>
      </c>
      <c r="Q55" s="3">
        <f>INDEX(Products!D:D, MATCH(C55, Clean_Processing!A:A, 0))</f>
        <v>40.14</v>
      </c>
      <c r="R55" s="4">
        <v>2127.42</v>
      </c>
      <c r="S55" s="4">
        <v>1642.6272011522831</v>
      </c>
      <c r="T55" s="7">
        <v>0.7721217254478584</v>
      </c>
      <c r="U55" s="6">
        <v>281</v>
      </c>
      <c r="V55" s="5" t="s">
        <v>4684</v>
      </c>
      <c r="W55" t="s">
        <v>58</v>
      </c>
    </row>
    <row r="56" spans="1:23" x14ac:dyDescent="0.35">
      <c r="A56">
        <v>55</v>
      </c>
      <c r="B56">
        <v>45</v>
      </c>
      <c r="C56">
        <v>153</v>
      </c>
      <c r="D56">
        <v>61</v>
      </c>
      <c r="E56" s="1">
        <v>45157</v>
      </c>
      <c r="F56" s="1" t="s">
        <v>4679</v>
      </c>
      <c r="G56" s="2" t="str">
        <f>INDEX(Products!B:B, MATCH(C56,Clean_Processing!A:A, 0))</f>
        <v>Rich</v>
      </c>
      <c r="H56" s="2" t="str">
        <f>INDEX(Suppliers!B:B, MATCH(B56, Clean_Processing!A:A, 0))</f>
        <v>Horton-Huffman</v>
      </c>
      <c r="I56" s="2" t="str">
        <f>INDEX(Products!C:C, MATCH(B56,Clean_Processing!A:A, 0))</f>
        <v>Furniture</v>
      </c>
      <c r="J56" s="2">
        <f>INDEX(Shipments!C:C, MATCH(B56,Clean_Processing!A:A, 0))</f>
        <v>60</v>
      </c>
      <c r="K56" s="2" t="str">
        <f>INDEX(Shipments!D:D, MATCH(C56,Clean_Processing!A:A, 0))</f>
        <v>Van</v>
      </c>
      <c r="L56" s="1">
        <v>45225</v>
      </c>
      <c r="M56" s="1" t="s">
        <v>4682</v>
      </c>
      <c r="N56" s="3">
        <f>IFERROR(INDEX(Shipments!G:G, MATCH(J56, Clean_Processing!C:C, 0)), "")</f>
        <v>257.20977565996799</v>
      </c>
      <c r="O56" s="4">
        <v>7582.5102243400324</v>
      </c>
      <c r="P56" s="8">
        <v>0.96719145892200642</v>
      </c>
      <c r="Q56" s="3">
        <f>INDEX(Products!D:D, MATCH(C56, Clean_Processing!A:A, 0))</f>
        <v>128.52000000000001</v>
      </c>
      <c r="R56" s="4">
        <v>7839.72</v>
      </c>
      <c r="S56" s="4">
        <v>7453.990224340032</v>
      </c>
      <c r="T56" s="7">
        <v>0.95079801629905558</v>
      </c>
      <c r="U56" s="6">
        <v>68</v>
      </c>
      <c r="V56" s="5" t="s">
        <v>4684</v>
      </c>
      <c r="W56" t="s">
        <v>59</v>
      </c>
    </row>
    <row r="57" spans="1:23" x14ac:dyDescent="0.35">
      <c r="A57">
        <v>56</v>
      </c>
      <c r="B57">
        <v>3</v>
      </c>
      <c r="C57">
        <v>60</v>
      </c>
      <c r="D57">
        <v>37</v>
      </c>
      <c r="E57" s="1">
        <v>45076</v>
      </c>
      <c r="F57" s="1" t="s">
        <v>4679</v>
      </c>
      <c r="G57" s="2" t="str">
        <f>INDEX(Products!B:B, MATCH(C57,Clean_Processing!A:A, 0))</f>
        <v>Including</v>
      </c>
      <c r="H57" s="2" t="str">
        <f>INDEX(Suppliers!B:B, MATCH(B57, Clean_Processing!A:A, 0))</f>
        <v>Mendez-Miller</v>
      </c>
      <c r="I57" s="2" t="str">
        <f>INDEX(Products!C:C, MATCH(B57,Clean_Processing!A:A, 0))</f>
        <v>Food</v>
      </c>
      <c r="J57" s="2">
        <f>INDEX(Shipments!C:C, MATCH(B57,Clean_Processing!A:A, 0))</f>
        <v>79</v>
      </c>
      <c r="K57" s="2" t="str">
        <f>INDEX(Shipments!D:D, MATCH(C57,Clean_Processing!A:A, 0))</f>
        <v>Bike</v>
      </c>
      <c r="L57" s="1">
        <v>45189</v>
      </c>
      <c r="M57" s="1" t="s">
        <v>4682</v>
      </c>
      <c r="N57" s="3">
        <f>IFERROR(INDEX(Shipments!G:G, MATCH(J57, Clean_Processing!C:C, 0)), "")</f>
        <v>372.28665629227498</v>
      </c>
      <c r="O57" s="4">
        <v>5246.9033437077251</v>
      </c>
      <c r="P57" s="8">
        <v>0.93374727384333411</v>
      </c>
      <c r="Q57" s="3">
        <f>INDEX(Products!D:D, MATCH(C57, Clean_Processing!A:A, 0))</f>
        <v>151.87</v>
      </c>
      <c r="R57" s="4">
        <v>5619.1900000000005</v>
      </c>
      <c r="S57" s="4">
        <v>5095.0333437077252</v>
      </c>
      <c r="T57" s="7">
        <v>0.90672024681630714</v>
      </c>
      <c r="U57" s="6">
        <v>113</v>
      </c>
      <c r="V57" s="5" t="s">
        <v>4684</v>
      </c>
      <c r="W57" t="s">
        <v>60</v>
      </c>
    </row>
    <row r="58" spans="1:23" x14ac:dyDescent="0.35">
      <c r="A58">
        <v>57</v>
      </c>
      <c r="B58">
        <v>19</v>
      </c>
      <c r="C58">
        <v>180</v>
      </c>
      <c r="D58">
        <v>59</v>
      </c>
      <c r="E58" s="1">
        <v>45288</v>
      </c>
      <c r="F58" s="1" t="s">
        <v>4679</v>
      </c>
      <c r="G58" s="2" t="str">
        <f>INDEX(Products!B:B, MATCH(C58,Clean_Processing!A:A, 0))</f>
        <v>Eye</v>
      </c>
      <c r="H58" s="2" t="str">
        <f>INDEX(Suppliers!B:B, MATCH(B58, Clean_Processing!A:A, 0))</f>
        <v>King LLC</v>
      </c>
      <c r="I58" s="2" t="str">
        <f>INDEX(Products!C:C, MATCH(B58,Clean_Processing!A:A, 0))</f>
        <v>Electronics</v>
      </c>
      <c r="J58" s="2">
        <f>INDEX(Shipments!C:C, MATCH(B58,Clean_Processing!A:A, 0))</f>
        <v>58</v>
      </c>
      <c r="K58" s="2" t="str">
        <f>INDEX(Shipments!D:D, MATCH(C58,Clean_Processing!A:A, 0))</f>
        <v>Drone</v>
      </c>
      <c r="L58" s="1">
        <v>45219</v>
      </c>
      <c r="M58" s="1" t="s">
        <v>4682</v>
      </c>
      <c r="N58" s="3">
        <f>IFERROR(INDEX(Shipments!G:G, MATCH(J58, Clean_Processing!C:C, 0)), "")</f>
        <v>444.65279884771701</v>
      </c>
      <c r="O58" s="4">
        <v>8763.4772011522819</v>
      </c>
      <c r="P58" s="8">
        <v>0.95171084695288644</v>
      </c>
      <c r="Q58" s="3">
        <f>INDEX(Products!D:D, MATCH(C58, Clean_Processing!A:A, 0))</f>
        <v>156.07</v>
      </c>
      <c r="R58" s="4">
        <v>9208.1299999999992</v>
      </c>
      <c r="S58" s="4">
        <v>8607.4072011522821</v>
      </c>
      <c r="T58" s="7">
        <v>0.9347616944105136</v>
      </c>
      <c r="U58" s="6" t="s">
        <v>4681</v>
      </c>
      <c r="V58" s="5" t="s">
        <v>4681</v>
      </c>
      <c r="W58" t="s">
        <v>61</v>
      </c>
    </row>
    <row r="59" spans="1:23" x14ac:dyDescent="0.35">
      <c r="A59">
        <v>58</v>
      </c>
      <c r="B59">
        <v>44</v>
      </c>
      <c r="C59">
        <v>60</v>
      </c>
      <c r="D59">
        <v>34</v>
      </c>
      <c r="E59" s="1">
        <v>44963</v>
      </c>
      <c r="F59" s="1" t="s">
        <v>4679</v>
      </c>
      <c r="G59" s="2" t="str">
        <f>INDEX(Products!B:B, MATCH(C59,Clean_Processing!A:A, 0))</f>
        <v>Including</v>
      </c>
      <c r="H59" s="2" t="str">
        <f>INDEX(Suppliers!B:B, MATCH(B59, Clean_Processing!A:A, 0))</f>
        <v>Richardson Group</v>
      </c>
      <c r="I59" s="2" t="str">
        <f>INDEX(Products!C:C, MATCH(B59,Clean_Processing!A:A, 0))</f>
        <v>Electronics</v>
      </c>
      <c r="J59" s="2">
        <f>INDEX(Shipments!C:C, MATCH(B59,Clean_Processing!A:A, 0))</f>
        <v>60</v>
      </c>
      <c r="K59" s="2" t="str">
        <f>INDEX(Shipments!D:D, MATCH(C59,Clean_Processing!A:A, 0))</f>
        <v>Bike</v>
      </c>
      <c r="L59" s="1">
        <v>45098</v>
      </c>
      <c r="M59" s="1" t="s">
        <v>4682</v>
      </c>
      <c r="N59" s="3">
        <f>IFERROR(INDEX(Shipments!G:G, MATCH(J59, Clean_Processing!C:C, 0)), "")</f>
        <v>257.20977565996799</v>
      </c>
      <c r="O59" s="4">
        <v>4906.3702243400321</v>
      </c>
      <c r="P59" s="8">
        <v>0.95018770394571828</v>
      </c>
      <c r="Q59" s="3">
        <f>INDEX(Products!D:D, MATCH(C59, Clean_Processing!A:A, 0))</f>
        <v>151.87</v>
      </c>
      <c r="R59" s="4">
        <v>5163.58</v>
      </c>
      <c r="S59" s="4">
        <v>4754.5002243400322</v>
      </c>
      <c r="T59" s="7">
        <v>0.92077593923983603</v>
      </c>
      <c r="U59" s="6">
        <v>135</v>
      </c>
      <c r="V59" s="5" t="s">
        <v>4684</v>
      </c>
      <c r="W59" t="s">
        <v>62</v>
      </c>
    </row>
    <row r="60" spans="1:23" x14ac:dyDescent="0.35">
      <c r="A60">
        <v>59</v>
      </c>
      <c r="B60">
        <v>38</v>
      </c>
      <c r="C60">
        <v>170</v>
      </c>
      <c r="D60">
        <v>26</v>
      </c>
      <c r="E60" s="1">
        <v>45247</v>
      </c>
      <c r="F60" s="1" t="s">
        <v>4679</v>
      </c>
      <c r="G60" s="2" t="str">
        <f>INDEX(Products!B:B, MATCH(C60,Clean_Processing!A:A, 0))</f>
        <v>Arm</v>
      </c>
      <c r="H60" s="2" t="str">
        <f>INDEX(Suppliers!B:B, MATCH(B60, Clean_Processing!A:A, 0))</f>
        <v>Gray Group</v>
      </c>
      <c r="I60" s="2" t="str">
        <f>INDEX(Products!C:C, MATCH(B60,Clean_Processing!A:A, 0))</f>
        <v>Furniture</v>
      </c>
      <c r="J60" s="2">
        <f>INDEX(Shipments!C:C, MATCH(B60,Clean_Processing!A:A, 0))</f>
        <v>27</v>
      </c>
      <c r="K60" s="2">
        <f>INDEX(Shipments!D:D, MATCH(C60,Clean_Processing!A:A, 0))</f>
        <v>0</v>
      </c>
      <c r="L60" s="1">
        <v>44999</v>
      </c>
      <c r="M60" s="1" t="s">
        <v>4682</v>
      </c>
      <c r="N60" s="3">
        <f>IFERROR(INDEX(Shipments!G:G, MATCH(J60, Clean_Processing!C:C, 0)), "")</f>
        <v>49.753309256003398</v>
      </c>
      <c r="O60" s="4">
        <v>11200.706690743995</v>
      </c>
      <c r="P60" s="8">
        <v>0.99557766444607565</v>
      </c>
      <c r="Q60" s="3">
        <f>INDEX(Products!D:D, MATCH(C60, Clean_Processing!A:A, 0))</f>
        <v>432.71</v>
      </c>
      <c r="R60" s="4">
        <v>11250.46</v>
      </c>
      <c r="S60" s="4">
        <v>10767.996690743996</v>
      </c>
      <c r="T60" s="7">
        <v>0.95711612598453721</v>
      </c>
      <c r="U60" s="6" t="s">
        <v>4681</v>
      </c>
      <c r="V60" s="5" t="s">
        <v>4681</v>
      </c>
      <c r="W60" t="s">
        <v>63</v>
      </c>
    </row>
    <row r="61" spans="1:23" x14ac:dyDescent="0.35">
      <c r="A61">
        <v>60</v>
      </c>
      <c r="B61">
        <v>8</v>
      </c>
      <c r="C61">
        <v>140</v>
      </c>
      <c r="D61">
        <v>29</v>
      </c>
      <c r="E61" s="1">
        <v>45144</v>
      </c>
      <c r="F61" s="1" t="s">
        <v>4679</v>
      </c>
      <c r="G61" s="2" t="str">
        <f>INDEX(Products!B:B, MATCH(C61,Clean_Processing!A:A, 0))</f>
        <v>Information</v>
      </c>
      <c r="H61" s="2" t="str">
        <f>INDEX(Suppliers!B:B, MATCH(B61, Clean_Processing!A:A, 0))</f>
        <v>Andrews-Jordan</v>
      </c>
      <c r="I61" s="2" t="str">
        <f>INDEX(Products!C:C, MATCH(B61,Clean_Processing!A:A, 0))</f>
        <v>Medical</v>
      </c>
      <c r="J61" s="2">
        <f>INDEX(Shipments!C:C, MATCH(B61,Clean_Processing!A:A, 0))</f>
        <v>27</v>
      </c>
      <c r="K61" s="2" t="str">
        <f>INDEX(Shipments!D:D, MATCH(C61,Clean_Processing!A:A, 0))</f>
        <v>Bike</v>
      </c>
      <c r="L61" s="1">
        <v>45128</v>
      </c>
      <c r="M61" s="1" t="s">
        <v>4682</v>
      </c>
      <c r="N61" s="3">
        <f>IFERROR(INDEX(Shipments!G:G, MATCH(J61, Clean_Processing!C:C, 0)), "")</f>
        <v>49.753309256003398</v>
      </c>
      <c r="O61" s="4">
        <v>12772.306690743995</v>
      </c>
      <c r="P61" s="8">
        <v>0.99611971015141054</v>
      </c>
      <c r="Q61" s="3">
        <f>INDEX(Products!D:D, MATCH(C61, Clean_Processing!A:A, 0))</f>
        <v>442.14</v>
      </c>
      <c r="R61" s="4">
        <v>12822.06</v>
      </c>
      <c r="S61" s="4">
        <v>12330.166690743996</v>
      </c>
      <c r="T61" s="7">
        <v>0.96163695153072093</v>
      </c>
      <c r="U61" s="6" t="s">
        <v>4681</v>
      </c>
      <c r="V61" s="5" t="s">
        <v>4681</v>
      </c>
      <c r="W61" t="s">
        <v>64</v>
      </c>
    </row>
    <row r="62" spans="1:23" x14ac:dyDescent="0.35">
      <c r="A62">
        <v>61</v>
      </c>
      <c r="B62">
        <v>10</v>
      </c>
      <c r="C62">
        <v>69</v>
      </c>
      <c r="D62">
        <v>19</v>
      </c>
      <c r="E62" s="1">
        <v>45258</v>
      </c>
      <c r="F62" s="1" t="s">
        <v>4679</v>
      </c>
      <c r="G62" s="2" t="str">
        <f>INDEX(Products!B:B, MATCH(C62,Clean_Processing!A:A, 0))</f>
        <v>Without</v>
      </c>
      <c r="H62" s="2" t="str">
        <f>INDEX(Suppliers!B:B, MATCH(B62, Clean_Processing!A:A, 0))</f>
        <v>Wilson, Jones and Gregory</v>
      </c>
      <c r="I62" s="2" t="str">
        <f>INDEX(Products!C:C, MATCH(B62,Clean_Processing!A:A, 0))</f>
        <v>Medical</v>
      </c>
      <c r="J62" s="2">
        <f>INDEX(Shipments!C:C, MATCH(B62,Clean_Processing!A:A, 0))</f>
        <v>4</v>
      </c>
      <c r="K62" s="2" t="str">
        <f>INDEX(Shipments!D:D, MATCH(C62,Clean_Processing!A:A, 0))</f>
        <v>Drone</v>
      </c>
      <c r="L62" s="1">
        <v>44995</v>
      </c>
      <c r="M62" s="1" t="s">
        <v>4682</v>
      </c>
      <c r="N62" s="3">
        <f>IFERROR(INDEX(Shipments!G:G, MATCH(J62, Clean_Processing!C:C, 0)), "")</f>
        <v>183.42838812864201</v>
      </c>
      <c r="O62" s="4">
        <v>1392.2416118713581</v>
      </c>
      <c r="P62" s="8">
        <v>0.88358705304496377</v>
      </c>
      <c r="Q62" s="3">
        <f>INDEX(Products!D:D, MATCH(C62, Clean_Processing!A:A, 0))</f>
        <v>82.93</v>
      </c>
      <c r="R62" s="4">
        <v>1575.67</v>
      </c>
      <c r="S62" s="4">
        <v>1309.3116118713581</v>
      </c>
      <c r="T62" s="7">
        <v>0.83095547409759529</v>
      </c>
      <c r="U62" s="6" t="s">
        <v>4681</v>
      </c>
      <c r="V62" s="5" t="s">
        <v>4681</v>
      </c>
      <c r="W62" t="s">
        <v>65</v>
      </c>
    </row>
    <row r="63" spans="1:23" x14ac:dyDescent="0.35">
      <c r="A63">
        <v>62</v>
      </c>
      <c r="B63">
        <v>4</v>
      </c>
      <c r="C63">
        <v>43</v>
      </c>
      <c r="D63">
        <v>40</v>
      </c>
      <c r="E63" s="1">
        <v>44963</v>
      </c>
      <c r="F63" s="1" t="s">
        <v>4679</v>
      </c>
      <c r="G63" s="2" t="str">
        <f>INDEX(Products!B:B, MATCH(C63,Clean_Processing!A:A, 0))</f>
        <v>Hope</v>
      </c>
      <c r="H63" s="2" t="str">
        <f>INDEX(Suppliers!B:B, MATCH(B63, Clean_Processing!A:A, 0))</f>
        <v>Martin, Dean and Glenn</v>
      </c>
      <c r="I63" s="2" t="str">
        <f>INDEX(Products!C:C, MATCH(B63,Clean_Processing!A:A, 0))</f>
        <v>Clothing</v>
      </c>
      <c r="J63" s="2">
        <f>INDEX(Shipments!C:C, MATCH(B63,Clean_Processing!A:A, 0))</f>
        <v>27</v>
      </c>
      <c r="K63" s="2" t="str">
        <f>INDEX(Shipments!D:D, MATCH(C63,Clean_Processing!A:A, 0))</f>
        <v>Bike</v>
      </c>
      <c r="L63" s="1">
        <v>45006</v>
      </c>
      <c r="M63" s="1" t="s">
        <v>4682</v>
      </c>
      <c r="N63" s="3">
        <f>IFERROR(INDEX(Shipments!G:G, MATCH(J63, Clean_Processing!C:C, 0)), "")</f>
        <v>49.753309256003398</v>
      </c>
      <c r="O63" s="4">
        <v>16954.246690743996</v>
      </c>
      <c r="P63" s="8">
        <v>0.99707402321477279</v>
      </c>
      <c r="Q63" s="3">
        <f>INDEX(Products!D:D, MATCH(C63, Clean_Processing!A:A, 0))</f>
        <v>425.1</v>
      </c>
      <c r="R63" s="4">
        <v>17004</v>
      </c>
      <c r="S63" s="4">
        <v>16529.146690743997</v>
      </c>
      <c r="T63" s="7">
        <v>0.97207402321477288</v>
      </c>
      <c r="U63" s="6">
        <v>43</v>
      </c>
      <c r="V63" s="5" t="s">
        <v>4684</v>
      </c>
      <c r="W63" t="s">
        <v>66</v>
      </c>
    </row>
    <row r="64" spans="1:23" x14ac:dyDescent="0.35">
      <c r="A64">
        <v>63</v>
      </c>
      <c r="B64">
        <v>48</v>
      </c>
      <c r="C64">
        <v>146</v>
      </c>
      <c r="D64">
        <v>37</v>
      </c>
      <c r="E64" s="1">
        <v>45231</v>
      </c>
      <c r="F64" s="1" t="s">
        <v>4679</v>
      </c>
      <c r="G64" s="2" t="str">
        <f>INDEX(Products!B:B, MATCH(C64,Clean_Processing!A:A, 0))</f>
        <v>Off</v>
      </c>
      <c r="H64" s="2" t="str">
        <f>INDEX(Suppliers!B:B, MATCH(B64, Clean_Processing!A:A, 0))</f>
        <v>Thompson, Shaw and Brown</v>
      </c>
      <c r="I64" s="2" t="str">
        <f>INDEX(Products!C:C, MATCH(B64,Clean_Processing!A:A, 0))</f>
        <v>Furniture</v>
      </c>
      <c r="J64" s="2">
        <f>INDEX(Shipments!C:C, MATCH(B64,Clean_Processing!A:A, 0))</f>
        <v>10</v>
      </c>
      <c r="K64" s="2" t="str">
        <f>INDEX(Shipments!D:D, MATCH(C64,Clean_Processing!A:A, 0))</f>
        <v>Drone</v>
      </c>
      <c r="L64" s="1">
        <v>44926</v>
      </c>
      <c r="M64" s="1" t="s">
        <v>4682</v>
      </c>
      <c r="N64" s="3">
        <f>IFERROR(INDEX(Shipments!G:G, MATCH(J64, Clean_Processing!C:C, 0)), "")</f>
        <v>445.89732161969101</v>
      </c>
      <c r="O64" s="4">
        <v>2073.432678380309</v>
      </c>
      <c r="P64" s="8">
        <v>0.82300956142319948</v>
      </c>
      <c r="Q64" s="3">
        <f>INDEX(Products!D:D, MATCH(C64, Clean_Processing!A:A, 0))</f>
        <v>68.09</v>
      </c>
      <c r="R64" s="4">
        <v>2519.33</v>
      </c>
      <c r="S64" s="4">
        <v>2005.3426783803088</v>
      </c>
      <c r="T64" s="7">
        <v>0.79598253439617239</v>
      </c>
      <c r="U64" s="6" t="s">
        <v>4681</v>
      </c>
      <c r="V64" s="5" t="s">
        <v>4681</v>
      </c>
      <c r="W64" t="s">
        <v>67</v>
      </c>
    </row>
    <row r="65" spans="1:23" x14ac:dyDescent="0.35">
      <c r="A65">
        <v>64</v>
      </c>
      <c r="B65">
        <v>8</v>
      </c>
      <c r="C65">
        <v>120</v>
      </c>
      <c r="D65">
        <v>89</v>
      </c>
      <c r="E65" s="1">
        <v>45151</v>
      </c>
      <c r="F65" s="1" t="s">
        <v>4679</v>
      </c>
      <c r="G65" s="2" t="str">
        <f>INDEX(Products!B:B, MATCH(C65,Clean_Processing!A:A, 0))</f>
        <v>Seek</v>
      </c>
      <c r="H65" s="2" t="str">
        <f>INDEX(Suppliers!B:B, MATCH(B65, Clean_Processing!A:A, 0))</f>
        <v>Andrews-Jordan</v>
      </c>
      <c r="I65" s="2" t="str">
        <f>INDEX(Products!C:C, MATCH(B65,Clean_Processing!A:A, 0))</f>
        <v>Medical</v>
      </c>
      <c r="J65" s="2">
        <f>INDEX(Shipments!C:C, MATCH(B65,Clean_Processing!A:A, 0))</f>
        <v>27</v>
      </c>
      <c r="K65" s="2" t="str">
        <f>INDEX(Shipments!D:D, MATCH(C65,Clean_Processing!A:A, 0))</f>
        <v>Van</v>
      </c>
      <c r="L65" s="1">
        <v>45173</v>
      </c>
      <c r="M65" s="1" t="s">
        <v>4682</v>
      </c>
      <c r="N65" s="3">
        <f>IFERROR(INDEX(Shipments!G:G, MATCH(J65, Clean_Processing!C:C, 0)), "")</f>
        <v>49.753309256003398</v>
      </c>
      <c r="O65" s="4">
        <v>27040.956690743995</v>
      </c>
      <c r="P65" s="8">
        <v>0.99816345495352454</v>
      </c>
      <c r="Q65" s="3">
        <f>INDEX(Products!D:D, MATCH(C65, Clean_Processing!A:A, 0))</f>
        <v>304.39</v>
      </c>
      <c r="R65" s="4">
        <v>27090.71</v>
      </c>
      <c r="S65" s="4">
        <v>26736.566690743995</v>
      </c>
      <c r="T65" s="7">
        <v>0.98692749989734474</v>
      </c>
      <c r="U65" s="6">
        <v>22</v>
      </c>
      <c r="V65" s="5" t="s">
        <v>4684</v>
      </c>
      <c r="W65" t="s">
        <v>68</v>
      </c>
    </row>
    <row r="66" spans="1:23" x14ac:dyDescent="0.35">
      <c r="A66">
        <v>65</v>
      </c>
      <c r="B66">
        <v>45</v>
      </c>
      <c r="C66">
        <v>104</v>
      </c>
      <c r="D66">
        <v>35</v>
      </c>
      <c r="E66" s="1">
        <v>45082</v>
      </c>
      <c r="F66" s="1" t="s">
        <v>4679</v>
      </c>
      <c r="G66" s="2" t="str">
        <f>INDEX(Products!B:B, MATCH(C66,Clean_Processing!A:A, 0))</f>
        <v>Program</v>
      </c>
      <c r="H66" s="2" t="str">
        <f>INDEX(Suppliers!B:B, MATCH(B66, Clean_Processing!A:A, 0))</f>
        <v>Horton-Huffman</v>
      </c>
      <c r="I66" s="2" t="str">
        <f>INDEX(Products!C:C, MATCH(B66,Clean_Processing!A:A, 0))</f>
        <v>Furniture</v>
      </c>
      <c r="J66" s="2">
        <f>INDEX(Shipments!C:C, MATCH(B66,Clean_Processing!A:A, 0))</f>
        <v>60</v>
      </c>
      <c r="K66" s="2" t="str">
        <f>INDEX(Shipments!D:D, MATCH(C66,Clean_Processing!A:A, 0))</f>
        <v>Drone</v>
      </c>
      <c r="L66" s="1">
        <v>45178</v>
      </c>
      <c r="M66" s="1" t="s">
        <v>4682</v>
      </c>
      <c r="N66" s="3">
        <f>IFERROR(INDEX(Shipments!G:G, MATCH(J66, Clean_Processing!C:C, 0)), "")</f>
        <v>257.20977565996799</v>
      </c>
      <c r="O66" s="4">
        <v>2650.5902243400319</v>
      </c>
      <c r="P66" s="8">
        <v>0.91154488766078556</v>
      </c>
      <c r="Q66" s="3">
        <f>INDEX(Products!D:D, MATCH(C66, Clean_Processing!A:A, 0))</f>
        <v>83.08</v>
      </c>
      <c r="R66" s="4">
        <v>2907.7999999999997</v>
      </c>
      <c r="S66" s="4">
        <v>2567.5102243400315</v>
      </c>
      <c r="T66" s="7">
        <v>0.88297345908935687</v>
      </c>
      <c r="U66" s="6">
        <v>96</v>
      </c>
      <c r="V66" s="5" t="s">
        <v>4684</v>
      </c>
      <c r="W66" t="s">
        <v>69</v>
      </c>
    </row>
    <row r="67" spans="1:23" x14ac:dyDescent="0.35">
      <c r="A67">
        <v>66</v>
      </c>
      <c r="B67">
        <v>35</v>
      </c>
      <c r="C67">
        <v>127</v>
      </c>
      <c r="D67">
        <v>57</v>
      </c>
      <c r="E67" s="1">
        <v>45183</v>
      </c>
      <c r="F67" s="1" t="s">
        <v>4679</v>
      </c>
      <c r="G67" s="2" t="str">
        <f>INDEX(Products!B:B, MATCH(C67,Clean_Processing!A:A, 0))</f>
        <v>Always</v>
      </c>
      <c r="H67" s="2" t="str">
        <f>INDEX(Suppliers!B:B, MATCH(B67, Clean_Processing!A:A, 0))</f>
        <v>Braun-Miller</v>
      </c>
      <c r="I67" s="2" t="str">
        <f>INDEX(Products!C:C, MATCH(B67,Clean_Processing!A:A, 0))</f>
        <v>Food</v>
      </c>
      <c r="J67" s="2">
        <f>INDEX(Shipments!C:C, MATCH(B67,Clean_Processing!A:A, 0))</f>
        <v>68</v>
      </c>
      <c r="K67" s="2" t="str">
        <f>INDEX(Shipments!D:D, MATCH(C67,Clean_Processing!A:A, 0))</f>
        <v>Drone</v>
      </c>
      <c r="L67" s="1">
        <v>45243</v>
      </c>
      <c r="M67" s="1" t="s">
        <v>4682</v>
      </c>
      <c r="N67" s="3">
        <f>IFERROR(INDEX(Shipments!G:G, MATCH(J67, Clean_Processing!C:C, 0)), "")</f>
        <v>74.899801376636404</v>
      </c>
      <c r="O67" s="4">
        <v>24082.840198623362</v>
      </c>
      <c r="P67" s="8">
        <v>0.99689955263296004</v>
      </c>
      <c r="Q67" s="3">
        <f>INDEX(Products!D:D, MATCH(C67, Clean_Processing!A:A, 0))</f>
        <v>423.82</v>
      </c>
      <c r="R67" s="4">
        <v>24157.739999999998</v>
      </c>
      <c r="S67" s="4">
        <v>23659.020198623362</v>
      </c>
      <c r="T67" s="7">
        <v>0.97935569298383729</v>
      </c>
      <c r="U67" s="6">
        <v>60</v>
      </c>
      <c r="V67" s="5" t="s">
        <v>4684</v>
      </c>
      <c r="W67" t="s">
        <v>70</v>
      </c>
    </row>
    <row r="68" spans="1:23" x14ac:dyDescent="0.35">
      <c r="A68">
        <v>67</v>
      </c>
      <c r="B68">
        <v>39</v>
      </c>
      <c r="C68">
        <v>11</v>
      </c>
      <c r="D68">
        <v>56</v>
      </c>
      <c r="E68" s="1">
        <v>44968</v>
      </c>
      <c r="F68" s="1" t="s">
        <v>4679</v>
      </c>
      <c r="G68" s="2" t="str">
        <f>INDEX(Products!B:B, MATCH(C68,Clean_Processing!A:A, 0))</f>
        <v>Know</v>
      </c>
      <c r="H68" s="2" t="str">
        <f>INDEX(Suppliers!B:B, MATCH(B68, Clean_Processing!A:A, 0))</f>
        <v>Garcia-Logan</v>
      </c>
      <c r="I68" s="2" t="str">
        <f>INDEX(Products!C:C, MATCH(B68,Clean_Processing!A:A, 0))</f>
        <v>Electronics</v>
      </c>
      <c r="J68" s="2">
        <f>INDEX(Shipments!C:C, MATCH(B68,Clean_Processing!A:A, 0))</f>
        <v>15</v>
      </c>
      <c r="K68" s="2" t="str">
        <f>INDEX(Shipments!D:D, MATCH(C68,Clean_Processing!A:A, 0))</f>
        <v>Bike</v>
      </c>
      <c r="L68" s="1">
        <v>45215</v>
      </c>
      <c r="M68" s="1" t="s">
        <v>4682</v>
      </c>
      <c r="N68" s="3">
        <f>IFERROR(INDEX(Shipments!G:G, MATCH(J68, Clean_Processing!C:C, 0)), "")</f>
        <v>99.677513266789504</v>
      </c>
      <c r="O68" s="4">
        <v>26112.80248673321</v>
      </c>
      <c r="P68" s="8">
        <v>0.9961973261108148</v>
      </c>
      <c r="Q68" s="3">
        <f>INDEX(Products!D:D, MATCH(C68, Clean_Processing!A:A, 0))</f>
        <v>468.08</v>
      </c>
      <c r="R68" s="4">
        <v>26212.48</v>
      </c>
      <c r="S68" s="4">
        <v>25644.722486733212</v>
      </c>
      <c r="T68" s="7">
        <v>0.978340183253672</v>
      </c>
      <c r="U68" s="6">
        <v>247</v>
      </c>
      <c r="V68" s="5" t="s">
        <v>4684</v>
      </c>
      <c r="W68" t="s">
        <v>71</v>
      </c>
    </row>
    <row r="69" spans="1:23" x14ac:dyDescent="0.35">
      <c r="A69">
        <v>68</v>
      </c>
      <c r="B69">
        <v>39</v>
      </c>
      <c r="C69">
        <v>65</v>
      </c>
      <c r="D69">
        <v>4</v>
      </c>
      <c r="E69" s="1">
        <v>45092</v>
      </c>
      <c r="F69" s="1" t="s">
        <v>4679</v>
      </c>
      <c r="G69" s="2" t="str">
        <f>INDEX(Products!B:B, MATCH(C69,Clean_Processing!A:A, 0))</f>
        <v>Probably</v>
      </c>
      <c r="H69" s="2" t="str">
        <f>INDEX(Suppliers!B:B, MATCH(B69, Clean_Processing!A:A, 0))</f>
        <v>Garcia-Logan</v>
      </c>
      <c r="I69" s="2" t="str">
        <f>INDEX(Products!C:C, MATCH(B69,Clean_Processing!A:A, 0))</f>
        <v>Electronics</v>
      </c>
      <c r="J69" s="2">
        <f>INDEX(Shipments!C:C, MATCH(B69,Clean_Processing!A:A, 0))</f>
        <v>15</v>
      </c>
      <c r="K69" s="2" t="str">
        <f>INDEX(Shipments!D:D, MATCH(C69,Clean_Processing!A:A, 0))</f>
        <v>Truck</v>
      </c>
      <c r="L69" s="1">
        <v>45268</v>
      </c>
      <c r="M69" s="1" t="s">
        <v>4682</v>
      </c>
      <c r="N69" s="3">
        <f>IFERROR(INDEX(Shipments!G:G, MATCH(J69, Clean_Processing!C:C, 0)), "")</f>
        <v>99.677513266789504</v>
      </c>
      <c r="O69" s="4">
        <v>33.522486733210485</v>
      </c>
      <c r="P69" s="8">
        <v>0.25167032081989854</v>
      </c>
      <c r="Q69" s="3">
        <f>INDEX(Products!D:D, MATCH(C69, Clean_Processing!A:A, 0))</f>
        <v>33.299999999999997</v>
      </c>
      <c r="R69" s="4">
        <v>133.19999999999999</v>
      </c>
      <c r="S69" s="4">
        <v>0.22248673321047363</v>
      </c>
      <c r="T69" s="7">
        <v>1.6703208198984509E-3</v>
      </c>
      <c r="U69" s="6">
        <v>176</v>
      </c>
      <c r="V69" s="5" t="s">
        <v>4684</v>
      </c>
      <c r="W69" t="s">
        <v>72</v>
      </c>
    </row>
    <row r="70" spans="1:23" x14ac:dyDescent="0.35">
      <c r="A70">
        <v>69</v>
      </c>
      <c r="B70">
        <v>15</v>
      </c>
      <c r="C70">
        <v>173</v>
      </c>
      <c r="D70">
        <v>74</v>
      </c>
      <c r="E70" s="1">
        <v>44973</v>
      </c>
      <c r="F70" s="1" t="s">
        <v>4679</v>
      </c>
      <c r="G70" s="2" t="str">
        <f>INDEX(Products!B:B, MATCH(C70,Clean_Processing!A:A, 0))</f>
        <v>Half</v>
      </c>
      <c r="H70" s="2" t="str">
        <f>INDEX(Suppliers!B:B, MATCH(B70, Clean_Processing!A:A, 0))</f>
        <v>Lee, Johnston and Williams</v>
      </c>
      <c r="I70" s="2" t="str">
        <f>INDEX(Products!C:C, MATCH(B70,Clean_Processing!A:A, 0))</f>
        <v>Clothing</v>
      </c>
      <c r="J70" s="2">
        <f>INDEX(Shipments!C:C, MATCH(B70,Clean_Processing!A:A, 0))</f>
        <v>29</v>
      </c>
      <c r="K70" s="2">
        <f>INDEX(Shipments!D:D, MATCH(C70,Clean_Processing!A:A, 0))</f>
        <v>0</v>
      </c>
      <c r="L70" s="1">
        <v>45277</v>
      </c>
      <c r="M70" s="1" t="s">
        <v>4682</v>
      </c>
      <c r="N70" s="3">
        <f>IFERROR(INDEX(Shipments!G:G, MATCH(J70, Clean_Processing!C:C, 0)), "")</f>
        <v>472.485498298256</v>
      </c>
      <c r="O70" s="4">
        <v>28739.014501701746</v>
      </c>
      <c r="P70" s="8">
        <v>0.98382535993364761</v>
      </c>
      <c r="Q70" s="3">
        <f>INDEX(Products!D:D, MATCH(C70, Clean_Processing!A:A, 0))</f>
        <v>394.75</v>
      </c>
      <c r="R70" s="4">
        <v>29211.5</v>
      </c>
      <c r="S70" s="4">
        <v>28344.264501701742</v>
      </c>
      <c r="T70" s="7">
        <v>0.97031184642013391</v>
      </c>
      <c r="U70" s="6">
        <v>304</v>
      </c>
      <c r="V70" s="5" t="s">
        <v>4684</v>
      </c>
      <c r="W70" t="s">
        <v>73</v>
      </c>
    </row>
    <row r="71" spans="1:23" x14ac:dyDescent="0.35">
      <c r="A71">
        <v>70</v>
      </c>
      <c r="B71">
        <v>2</v>
      </c>
      <c r="C71">
        <v>196</v>
      </c>
      <c r="D71">
        <v>87</v>
      </c>
      <c r="E71" s="1">
        <v>45227</v>
      </c>
      <c r="F71" s="1" t="s">
        <v>4679</v>
      </c>
      <c r="G71" s="2" t="str">
        <f>INDEX(Products!B:B, MATCH(C71,Clean_Processing!A:A, 0))</f>
        <v>Record</v>
      </c>
      <c r="H71" s="2" t="str">
        <f>INDEX(Suppliers!B:B, MATCH(B71, Clean_Processing!A:A, 0))</f>
        <v>Holmes, Duncan and Reed</v>
      </c>
      <c r="I71" s="2" t="str">
        <f>INDEX(Products!C:C, MATCH(B71,Clean_Processing!A:A, 0))</f>
        <v>Electronics</v>
      </c>
      <c r="J71" s="2">
        <f>INDEX(Shipments!C:C, MATCH(B71,Clean_Processing!A:A, 0))</f>
        <v>92</v>
      </c>
      <c r="K71" s="2" t="str">
        <f>INDEX(Shipments!D:D, MATCH(C71,Clean_Processing!A:A, 0))</f>
        <v>Bike</v>
      </c>
      <c r="L71" s="1">
        <v>44940</v>
      </c>
      <c r="M71" s="1" t="s">
        <v>4682</v>
      </c>
      <c r="N71" s="3">
        <f>IFERROR(INDEX(Shipments!G:G, MATCH(J71, Clean_Processing!C:C, 0)), "")</f>
        <v>455.91996814759199</v>
      </c>
      <c r="O71" s="4">
        <v>7669.0100318524082</v>
      </c>
      <c r="P71" s="8">
        <v>0.94388628970986921</v>
      </c>
      <c r="Q71" s="3">
        <f>INDEX(Products!D:D, MATCH(C71, Clean_Processing!A:A, 0))</f>
        <v>93.39</v>
      </c>
      <c r="R71" s="4">
        <v>8124.93</v>
      </c>
      <c r="S71" s="4">
        <v>7575.6200318524079</v>
      </c>
      <c r="T71" s="7">
        <v>0.932392036836306</v>
      </c>
      <c r="U71" s="6" t="s">
        <v>4681</v>
      </c>
      <c r="V71" s="5" t="s">
        <v>4681</v>
      </c>
      <c r="W71" t="s">
        <v>74</v>
      </c>
    </row>
    <row r="72" spans="1:23" x14ac:dyDescent="0.35">
      <c r="A72">
        <v>71</v>
      </c>
      <c r="B72">
        <v>37</v>
      </c>
      <c r="C72">
        <v>11</v>
      </c>
      <c r="D72">
        <v>98</v>
      </c>
      <c r="E72" s="1">
        <v>45064</v>
      </c>
      <c r="F72" s="1" t="s">
        <v>4679</v>
      </c>
      <c r="G72" s="2" t="str">
        <f>INDEX(Products!B:B, MATCH(C72,Clean_Processing!A:A, 0))</f>
        <v>Know</v>
      </c>
      <c r="H72" s="2" t="str">
        <f>INDEX(Suppliers!B:B, MATCH(B72, Clean_Processing!A:A, 0))</f>
        <v>Butler Ltd</v>
      </c>
      <c r="I72" s="2" t="str">
        <f>INDEX(Products!C:C, MATCH(B72,Clean_Processing!A:A, 0))</f>
        <v>Electronics</v>
      </c>
      <c r="J72" s="2">
        <f>INDEX(Shipments!C:C, MATCH(B72,Clean_Processing!A:A, 0))</f>
        <v>22</v>
      </c>
      <c r="K72" s="2" t="str">
        <f>INDEX(Shipments!D:D, MATCH(C72,Clean_Processing!A:A, 0))</f>
        <v>Bike</v>
      </c>
      <c r="L72" s="1">
        <v>45082</v>
      </c>
      <c r="M72" s="1" t="s">
        <v>4682</v>
      </c>
      <c r="N72" s="3">
        <f>IFERROR(INDEX(Shipments!G:G, MATCH(J72, Clean_Processing!C:C, 0)), "")</f>
        <v>461.69546596440699</v>
      </c>
      <c r="O72" s="4">
        <v>45410.144534035593</v>
      </c>
      <c r="P72" s="8">
        <v>0.98993510035864263</v>
      </c>
      <c r="Q72" s="3">
        <f>INDEX(Products!D:D, MATCH(C72, Clean_Processing!A:A, 0))</f>
        <v>468.08</v>
      </c>
      <c r="R72" s="4">
        <v>45871.839999999997</v>
      </c>
      <c r="S72" s="4">
        <v>44942.064534035591</v>
      </c>
      <c r="T72" s="7">
        <v>0.97973101872598956</v>
      </c>
      <c r="U72" s="6">
        <v>18</v>
      </c>
      <c r="V72" s="5" t="s">
        <v>4684</v>
      </c>
      <c r="W72" t="s">
        <v>75</v>
      </c>
    </row>
    <row r="73" spans="1:23" x14ac:dyDescent="0.35">
      <c r="A73">
        <v>72</v>
      </c>
      <c r="B73">
        <v>31</v>
      </c>
      <c r="C73">
        <v>133</v>
      </c>
      <c r="D73">
        <v>84</v>
      </c>
      <c r="E73" s="1">
        <v>45016</v>
      </c>
      <c r="F73" s="1" t="s">
        <v>4679</v>
      </c>
      <c r="G73" s="2" t="str">
        <f>INDEX(Products!B:B, MATCH(C73,Clean_Processing!A:A, 0))</f>
        <v>Again</v>
      </c>
      <c r="H73" s="2" t="str">
        <f>INDEX(Suppliers!B:B, MATCH(B73, Clean_Processing!A:A, 0))</f>
        <v>Turner LLC</v>
      </c>
      <c r="I73" s="2" t="str">
        <f>INDEX(Products!C:C, MATCH(B73,Clean_Processing!A:A, 0))</f>
        <v>Food</v>
      </c>
      <c r="J73" s="2">
        <f>INDEX(Shipments!C:C, MATCH(B73,Clean_Processing!A:A, 0))</f>
        <v>36</v>
      </c>
      <c r="K73" s="2" t="str">
        <f>INDEX(Shipments!D:D, MATCH(C73,Clean_Processing!A:A, 0))</f>
        <v>Drone</v>
      </c>
      <c r="L73" s="1">
        <v>45230</v>
      </c>
      <c r="M73" s="1" t="s">
        <v>4682</v>
      </c>
      <c r="N73" s="3">
        <f>IFERROR(INDEX(Shipments!G:G, MATCH(J73, Clean_Processing!C:C, 0)), "")</f>
        <v>177.629581977177</v>
      </c>
      <c r="O73" s="4">
        <v>26733.450418022825</v>
      </c>
      <c r="P73" s="8">
        <v>0.99339938857982746</v>
      </c>
      <c r="Q73" s="3">
        <f>INDEX(Products!D:D, MATCH(C73, Clean_Processing!A:A, 0))</f>
        <v>320.37</v>
      </c>
      <c r="R73" s="4">
        <v>26911.08</v>
      </c>
      <c r="S73" s="4">
        <v>26413.080418022826</v>
      </c>
      <c r="T73" s="7">
        <v>0.9814946266750656</v>
      </c>
      <c r="U73" s="6">
        <v>214</v>
      </c>
      <c r="V73" s="5" t="s">
        <v>4684</v>
      </c>
      <c r="W73" t="s">
        <v>76</v>
      </c>
    </row>
    <row r="74" spans="1:23" x14ac:dyDescent="0.35">
      <c r="A74">
        <v>73</v>
      </c>
      <c r="B74">
        <v>18</v>
      </c>
      <c r="C74">
        <v>47</v>
      </c>
      <c r="D74">
        <v>75</v>
      </c>
      <c r="E74" s="1">
        <v>45153</v>
      </c>
      <c r="F74" s="1" t="s">
        <v>4679</v>
      </c>
      <c r="G74" s="2" t="str">
        <f>INDEX(Products!B:B, MATCH(C74,Clean_Processing!A:A, 0))</f>
        <v>Sister</v>
      </c>
      <c r="H74" s="2" t="str">
        <f>INDEX(Suppliers!B:B, MATCH(B74, Clean_Processing!A:A, 0))</f>
        <v>Walsh and Sons</v>
      </c>
      <c r="I74" s="2" t="str">
        <f>INDEX(Products!C:C, MATCH(B74,Clean_Processing!A:A, 0))</f>
        <v>Medical</v>
      </c>
      <c r="J74" s="2">
        <f>INDEX(Shipments!C:C, MATCH(B74,Clean_Processing!A:A, 0))</f>
        <v>7</v>
      </c>
      <c r="K74" s="2" t="str">
        <f>INDEX(Shipments!D:D, MATCH(C74,Clean_Processing!A:A, 0))</f>
        <v>Bike</v>
      </c>
      <c r="L74" s="1">
        <v>45005</v>
      </c>
      <c r="M74" s="1" t="s">
        <v>4682</v>
      </c>
      <c r="N74" s="3">
        <f>IFERROR(INDEX(Shipments!G:G, MATCH(J74, Clean_Processing!C:C, 0)), "")</f>
        <v>277.62922324711502</v>
      </c>
      <c r="O74" s="4">
        <v>14985.620776752885</v>
      </c>
      <c r="P74" s="8">
        <v>0.98181060893013516</v>
      </c>
      <c r="Q74" s="3">
        <f>INDEX(Products!D:D, MATCH(C74, Clean_Processing!A:A, 0))</f>
        <v>203.51</v>
      </c>
      <c r="R74" s="4">
        <v>15263.25</v>
      </c>
      <c r="S74" s="4">
        <v>14782.110776752885</v>
      </c>
      <c r="T74" s="7">
        <v>0.96847727559680175</v>
      </c>
      <c r="U74" s="6" t="s">
        <v>4681</v>
      </c>
      <c r="V74" s="5" t="s">
        <v>4681</v>
      </c>
      <c r="W74" t="s">
        <v>77</v>
      </c>
    </row>
    <row r="75" spans="1:23" x14ac:dyDescent="0.35">
      <c r="A75">
        <v>74</v>
      </c>
      <c r="B75">
        <v>41</v>
      </c>
      <c r="C75">
        <v>126</v>
      </c>
      <c r="D75">
        <v>12</v>
      </c>
      <c r="E75" s="1">
        <v>45150</v>
      </c>
      <c r="F75" s="1" t="s">
        <v>4679</v>
      </c>
      <c r="G75" s="2" t="str">
        <f>INDEX(Products!B:B, MATCH(C75,Clean_Processing!A:A, 0))</f>
        <v>Article</v>
      </c>
      <c r="H75" s="2" t="str">
        <f>INDEX(Suppliers!B:B, MATCH(B75, Clean_Processing!A:A, 0))</f>
        <v>Gomez and Sons</v>
      </c>
      <c r="I75" s="2" t="str">
        <f>INDEX(Products!C:C, MATCH(B75,Clean_Processing!A:A, 0))</f>
        <v>Food</v>
      </c>
      <c r="J75" s="2">
        <f>INDEX(Shipments!C:C, MATCH(B75,Clean_Processing!A:A, 0))</f>
        <v>28</v>
      </c>
      <c r="K75" s="2" t="str">
        <f>INDEX(Shipments!D:D, MATCH(C75,Clean_Processing!A:A, 0))</f>
        <v>Bike</v>
      </c>
      <c r="L75" s="1">
        <v>45164</v>
      </c>
      <c r="M75" s="1" t="s">
        <v>4682</v>
      </c>
      <c r="N75" s="3">
        <f>IFERROR(INDEX(Shipments!G:G, MATCH(J75, Clean_Processing!C:C, 0)), "")</f>
        <v>362.48678382660501</v>
      </c>
      <c r="O75" s="4">
        <v>5075.1932161733948</v>
      </c>
      <c r="P75" s="8">
        <v>0.93333797063699864</v>
      </c>
      <c r="Q75" s="3">
        <f>INDEX(Products!D:D, MATCH(C75, Clean_Processing!A:A, 0))</f>
        <v>453.14</v>
      </c>
      <c r="R75" s="4">
        <v>5437.68</v>
      </c>
      <c r="S75" s="4">
        <v>4622.0532161733954</v>
      </c>
      <c r="T75" s="7">
        <v>0.85000463730366538</v>
      </c>
      <c r="U75" s="6">
        <v>14</v>
      </c>
      <c r="V75" s="5" t="s">
        <v>4685</v>
      </c>
      <c r="W75" t="s">
        <v>78</v>
      </c>
    </row>
    <row r="76" spans="1:23" x14ac:dyDescent="0.35">
      <c r="A76">
        <v>75</v>
      </c>
      <c r="B76">
        <v>23</v>
      </c>
      <c r="C76">
        <v>105</v>
      </c>
      <c r="D76">
        <v>43</v>
      </c>
      <c r="E76" s="1">
        <v>45167</v>
      </c>
      <c r="F76" s="1" t="s">
        <v>4679</v>
      </c>
      <c r="G76" s="2" t="str">
        <f>INDEX(Products!B:B, MATCH(C76,Clean_Processing!A:A, 0))</f>
        <v>Herself</v>
      </c>
      <c r="H76" s="2" t="str">
        <f>INDEX(Suppliers!B:B, MATCH(B76, Clean_Processing!A:A, 0))</f>
        <v>Thompson, West and Weaver</v>
      </c>
      <c r="I76" s="2" t="str">
        <f>INDEX(Products!C:C, MATCH(B76,Clean_Processing!A:A, 0))</f>
        <v>Furniture</v>
      </c>
      <c r="J76" s="2">
        <f>INDEX(Shipments!C:C, MATCH(B76,Clean_Processing!A:A, 0))</f>
        <v>55</v>
      </c>
      <c r="K76" s="2">
        <f>INDEX(Shipments!D:D, MATCH(C76,Clean_Processing!A:A, 0))</f>
        <v>0</v>
      </c>
      <c r="L76" s="1">
        <v>45114</v>
      </c>
      <c r="M76" s="1" t="s">
        <v>4682</v>
      </c>
      <c r="N76" s="3">
        <f>IFERROR(INDEX(Shipments!G:G, MATCH(J76, Clean_Processing!C:C, 0)), "")</f>
        <v>319.11104975641899</v>
      </c>
      <c r="O76" s="4">
        <v>17641.98895024358</v>
      </c>
      <c r="P76" s="8">
        <v>0.98223321234465488</v>
      </c>
      <c r="Q76" s="3">
        <f>INDEX(Products!D:D, MATCH(C76, Clean_Processing!A:A, 0))</f>
        <v>417.7</v>
      </c>
      <c r="R76" s="4">
        <v>17961.099999999999</v>
      </c>
      <c r="S76" s="4">
        <v>17224.288950243579</v>
      </c>
      <c r="T76" s="7">
        <v>0.95897739839116647</v>
      </c>
      <c r="U76" s="6" t="s">
        <v>4681</v>
      </c>
      <c r="V76" s="5" t="s">
        <v>4681</v>
      </c>
      <c r="W76" t="s">
        <v>79</v>
      </c>
    </row>
    <row r="77" spans="1:23" x14ac:dyDescent="0.35">
      <c r="A77">
        <v>76</v>
      </c>
      <c r="B77">
        <v>43</v>
      </c>
      <c r="C77">
        <v>27</v>
      </c>
      <c r="D77">
        <v>21</v>
      </c>
      <c r="E77" s="1">
        <v>45091</v>
      </c>
      <c r="F77" s="1" t="s">
        <v>4679</v>
      </c>
      <c r="G77" s="2" t="str">
        <f>INDEX(Products!B:B, MATCH(C77,Clean_Processing!A:A, 0))</f>
        <v>Child</v>
      </c>
      <c r="H77" s="2" t="str">
        <f>INDEX(Suppliers!B:B, MATCH(B77, Clean_Processing!A:A, 0))</f>
        <v>Johnson, Knight and Dawson</v>
      </c>
      <c r="I77" s="2" t="str">
        <f>INDEX(Products!C:C, MATCH(B77,Clean_Processing!A:A, 0))</f>
        <v>Food</v>
      </c>
      <c r="J77" s="2">
        <f>INDEX(Shipments!C:C, MATCH(B77,Clean_Processing!A:A, 0))</f>
        <v>3</v>
      </c>
      <c r="K77" s="2" t="str">
        <f>INDEX(Shipments!D:D, MATCH(C77,Clean_Processing!A:A, 0))</f>
        <v>Truck</v>
      </c>
      <c r="L77" s="1">
        <v>45097</v>
      </c>
      <c r="M77" s="1" t="s">
        <v>4682</v>
      </c>
      <c r="N77" s="3">
        <f>IFERROR(INDEX(Shipments!G:G, MATCH(J77, Clean_Processing!C:C, 0)), "")</f>
        <v>254.79638831255301</v>
      </c>
      <c r="O77" s="4">
        <v>8807.333611687447</v>
      </c>
      <c r="P77" s="8">
        <v>0.9718833885286845</v>
      </c>
      <c r="Q77" s="3">
        <f>INDEX(Products!D:D, MATCH(C77, Clean_Processing!A:A, 0))</f>
        <v>431.53</v>
      </c>
      <c r="R77" s="4">
        <v>9062.1299999999992</v>
      </c>
      <c r="S77" s="4">
        <v>8375.8036116874464</v>
      </c>
      <c r="T77" s="7">
        <v>0.92426434090963683</v>
      </c>
      <c r="U77" s="6">
        <v>6</v>
      </c>
      <c r="V77" s="5" t="s">
        <v>4420</v>
      </c>
      <c r="W77" t="s">
        <v>80</v>
      </c>
    </row>
    <row r="78" spans="1:23" x14ac:dyDescent="0.35">
      <c r="A78">
        <v>77</v>
      </c>
      <c r="B78">
        <v>27</v>
      </c>
      <c r="C78">
        <v>178</v>
      </c>
      <c r="D78">
        <v>64</v>
      </c>
      <c r="E78" s="1">
        <v>45095</v>
      </c>
      <c r="F78" s="1" t="s">
        <v>4679</v>
      </c>
      <c r="G78" s="2" t="str">
        <f>INDEX(Products!B:B, MATCH(C78,Clean_Processing!A:A, 0))</f>
        <v>Magazine</v>
      </c>
      <c r="H78" s="2" t="str">
        <f>INDEX(Suppliers!B:B, MATCH(B78, Clean_Processing!A:A, 0))</f>
        <v>Wheeler, Fleming and Sherman</v>
      </c>
      <c r="I78" s="2" t="str">
        <f>INDEX(Products!C:C, MATCH(B78,Clean_Processing!A:A, 0))</f>
        <v>Food</v>
      </c>
      <c r="J78" s="2">
        <f>INDEX(Shipments!C:C, MATCH(B78,Clean_Processing!A:A, 0))</f>
        <v>32</v>
      </c>
      <c r="K78" s="2" t="str">
        <f>INDEX(Shipments!D:D, MATCH(C78,Clean_Processing!A:A, 0))</f>
        <v>Bike</v>
      </c>
      <c r="L78" s="1">
        <v>45172</v>
      </c>
      <c r="M78" s="1" t="s">
        <v>4682</v>
      </c>
      <c r="N78" s="3">
        <f>IFERROR(INDEX(Shipments!G:G, MATCH(J78, Clean_Processing!C:C, 0)), "")</f>
        <v>173.69078712542401</v>
      </c>
      <c r="O78" s="4">
        <v>26015.749212874576</v>
      </c>
      <c r="P78" s="8">
        <v>0.99336790755642645</v>
      </c>
      <c r="Q78" s="3">
        <f>INDEX(Products!D:D, MATCH(C78, Clean_Processing!A:A, 0))</f>
        <v>409.21</v>
      </c>
      <c r="R78" s="4">
        <v>26189.439999999999</v>
      </c>
      <c r="S78" s="4">
        <v>25606.539212874573</v>
      </c>
      <c r="T78" s="7">
        <v>0.97774290755642634</v>
      </c>
      <c r="U78" s="6">
        <v>77</v>
      </c>
      <c r="V78" s="5" t="s">
        <v>4684</v>
      </c>
      <c r="W78" t="s">
        <v>81</v>
      </c>
    </row>
    <row r="79" spans="1:23" x14ac:dyDescent="0.35">
      <c r="A79">
        <v>78</v>
      </c>
      <c r="B79">
        <v>43</v>
      </c>
      <c r="C79">
        <v>103</v>
      </c>
      <c r="D79">
        <v>98</v>
      </c>
      <c r="E79" s="1">
        <v>45074</v>
      </c>
      <c r="F79" s="1" t="s">
        <v>4679</v>
      </c>
      <c r="G79" s="2" t="str">
        <f>INDEX(Products!B:B, MATCH(C79,Clean_Processing!A:A, 0))</f>
        <v>Scientist</v>
      </c>
      <c r="H79" s="2" t="str">
        <f>INDEX(Suppliers!B:B, MATCH(B79, Clean_Processing!A:A, 0))</f>
        <v>Johnson, Knight and Dawson</v>
      </c>
      <c r="I79" s="2" t="str">
        <f>INDEX(Products!C:C, MATCH(B79,Clean_Processing!A:A, 0))</f>
        <v>Food</v>
      </c>
      <c r="J79" s="2">
        <f>INDEX(Shipments!C:C, MATCH(B79,Clean_Processing!A:A, 0))</f>
        <v>3</v>
      </c>
      <c r="K79" s="2" t="str">
        <f>INDEX(Shipments!D:D, MATCH(C79,Clean_Processing!A:A, 0))</f>
        <v>Drone</v>
      </c>
      <c r="L79" s="1">
        <v>45136</v>
      </c>
      <c r="M79" s="1" t="s">
        <v>4682</v>
      </c>
      <c r="N79" s="3">
        <f>IFERROR(INDEX(Shipments!G:G, MATCH(J79, Clean_Processing!C:C, 0)), "")</f>
        <v>254.79638831255301</v>
      </c>
      <c r="O79" s="4">
        <v>18161.363611687448</v>
      </c>
      <c r="P79" s="8">
        <v>0.98616452135990607</v>
      </c>
      <c r="Q79" s="3">
        <f>INDEX(Products!D:D, MATCH(C79, Clean_Processing!A:A, 0))</f>
        <v>187.92</v>
      </c>
      <c r="R79" s="4">
        <v>18416.16</v>
      </c>
      <c r="S79" s="4">
        <v>17973.443611687446</v>
      </c>
      <c r="T79" s="7">
        <v>0.97596043972725288</v>
      </c>
      <c r="U79" s="6">
        <v>62</v>
      </c>
      <c r="V79" s="5" t="s">
        <v>4684</v>
      </c>
      <c r="W79" t="s">
        <v>82</v>
      </c>
    </row>
    <row r="80" spans="1:23" x14ac:dyDescent="0.35">
      <c r="A80">
        <v>79</v>
      </c>
      <c r="B80">
        <v>3</v>
      </c>
      <c r="C80">
        <v>117</v>
      </c>
      <c r="D80">
        <v>12</v>
      </c>
      <c r="E80" s="1">
        <v>45208</v>
      </c>
      <c r="F80" s="1" t="s">
        <v>4679</v>
      </c>
      <c r="G80" s="2" t="str">
        <f>INDEX(Products!B:B, MATCH(C80,Clean_Processing!A:A, 0))</f>
        <v>Girl</v>
      </c>
      <c r="H80" s="2" t="str">
        <f>INDEX(Suppliers!B:B, MATCH(B80, Clean_Processing!A:A, 0))</f>
        <v>Mendez-Miller</v>
      </c>
      <c r="I80" s="2" t="str">
        <f>INDEX(Products!C:C, MATCH(B80,Clean_Processing!A:A, 0))</f>
        <v>Food</v>
      </c>
      <c r="J80" s="2">
        <f>INDEX(Shipments!C:C, MATCH(B80,Clean_Processing!A:A, 0))</f>
        <v>79</v>
      </c>
      <c r="K80" s="2" t="str">
        <f>INDEX(Shipments!D:D, MATCH(C80,Clean_Processing!A:A, 0))</f>
        <v>Truck</v>
      </c>
      <c r="L80" s="1">
        <v>45098</v>
      </c>
      <c r="M80" s="1" t="s">
        <v>4682</v>
      </c>
      <c r="N80" s="3">
        <f>IFERROR(INDEX(Shipments!G:G, MATCH(J80, Clean_Processing!C:C, 0)), "")</f>
        <v>372.28665629227498</v>
      </c>
      <c r="O80" s="4">
        <v>323.47334370772501</v>
      </c>
      <c r="P80" s="8">
        <v>0.46492086884518369</v>
      </c>
      <c r="Q80" s="3">
        <f>INDEX(Products!D:D, MATCH(C80, Clean_Processing!A:A, 0))</f>
        <v>57.98</v>
      </c>
      <c r="R80" s="4">
        <v>695.76</v>
      </c>
      <c r="S80" s="4">
        <v>265.49334370772499</v>
      </c>
      <c r="T80" s="7">
        <v>0.38158753551185032</v>
      </c>
      <c r="U80" s="6" t="s">
        <v>4681</v>
      </c>
      <c r="V80" s="5" t="s">
        <v>4681</v>
      </c>
      <c r="W80" t="s">
        <v>83</v>
      </c>
    </row>
    <row r="81" spans="1:23" x14ac:dyDescent="0.35">
      <c r="A81">
        <v>80</v>
      </c>
      <c r="B81">
        <v>17</v>
      </c>
      <c r="C81">
        <v>83</v>
      </c>
      <c r="D81">
        <v>15</v>
      </c>
      <c r="E81" s="1">
        <v>45088</v>
      </c>
      <c r="F81" s="1" t="s">
        <v>4679</v>
      </c>
      <c r="G81" s="2" t="str">
        <f>INDEX(Products!B:B, MATCH(C81,Clean_Processing!A:A, 0))</f>
        <v>Resource</v>
      </c>
      <c r="H81" s="2" t="str">
        <f>INDEX(Suppliers!B:B, MATCH(B81, Clean_Processing!A:A, 0))</f>
        <v>Acevedo PLC</v>
      </c>
      <c r="I81" s="2" t="str">
        <f>INDEX(Products!C:C, MATCH(B81,Clean_Processing!A:A, 0))</f>
        <v>Medical</v>
      </c>
      <c r="J81" s="2">
        <f>INDEX(Shipments!C:C, MATCH(B81,Clean_Processing!A:A, 0))</f>
        <v>12</v>
      </c>
      <c r="K81" s="2" t="str">
        <f>INDEX(Shipments!D:D, MATCH(C81,Clean_Processing!A:A, 0))</f>
        <v>Bike</v>
      </c>
      <c r="L81" s="1">
        <v>45180</v>
      </c>
      <c r="M81" s="1" t="s">
        <v>4682</v>
      </c>
      <c r="N81" s="3">
        <f>IFERROR(INDEX(Shipments!G:G, MATCH(J81, Clean_Processing!C:C, 0)), "")</f>
        <v>435.71255960085102</v>
      </c>
      <c r="O81" s="4">
        <v>3520.9874403991489</v>
      </c>
      <c r="P81" s="8">
        <v>0.88987980903256481</v>
      </c>
      <c r="Q81" s="3">
        <f>INDEX(Products!D:D, MATCH(C81, Clean_Processing!A:A, 0))</f>
        <v>263.77999999999997</v>
      </c>
      <c r="R81" s="4">
        <v>3956.7</v>
      </c>
      <c r="S81" s="4">
        <v>3257.2074403991487</v>
      </c>
      <c r="T81" s="7">
        <v>0.82321314236589804</v>
      </c>
      <c r="U81" s="6">
        <v>92</v>
      </c>
      <c r="V81" s="5" t="s">
        <v>4684</v>
      </c>
      <c r="W81" t="s">
        <v>84</v>
      </c>
    </row>
    <row r="82" spans="1:23" x14ac:dyDescent="0.35">
      <c r="A82">
        <v>81</v>
      </c>
      <c r="B82">
        <v>33</v>
      </c>
      <c r="C82">
        <v>1</v>
      </c>
      <c r="D82">
        <v>85</v>
      </c>
      <c r="E82" s="1">
        <v>45133</v>
      </c>
      <c r="F82" s="1" t="s">
        <v>4679</v>
      </c>
      <c r="G82" s="2" t="str">
        <f>INDEX(Products!B:B, MATCH(C82,Clean_Processing!A:A, 0))</f>
        <v>Local</v>
      </c>
      <c r="H82" s="2" t="str">
        <f>INDEX(Suppliers!B:B, MATCH(B82, Clean_Processing!A:A, 0))</f>
        <v>Andrews-Hubbard</v>
      </c>
      <c r="I82" s="2" t="str">
        <f>INDEX(Products!C:C, MATCH(B82,Clean_Processing!A:A, 0))</f>
        <v>Clothing</v>
      </c>
      <c r="J82" s="2">
        <f>INDEX(Shipments!C:C, MATCH(B82,Clean_Processing!A:A, 0))</f>
        <v>9</v>
      </c>
      <c r="K82" s="2" t="str">
        <f>INDEX(Shipments!D:D, MATCH(C82,Clean_Processing!A:A, 0))</f>
        <v>Bike</v>
      </c>
      <c r="L82" s="1">
        <v>45048</v>
      </c>
      <c r="M82" s="1" t="s">
        <v>4682</v>
      </c>
      <c r="N82" s="3">
        <f>IFERROR(INDEX(Shipments!G:G, MATCH(J82, Clean_Processing!C:C, 0)), "")</f>
        <v>398.406004762728</v>
      </c>
      <c r="O82" s="4">
        <v>3013.493995237272</v>
      </c>
      <c r="P82" s="8">
        <v>0.88323045670660683</v>
      </c>
      <c r="Q82" s="3">
        <f>INDEX(Products!D:D, MATCH(C82, Clean_Processing!A:A, 0))</f>
        <v>40.14</v>
      </c>
      <c r="R82" s="4">
        <v>3411.9</v>
      </c>
      <c r="S82" s="4">
        <v>2973.3539952372721</v>
      </c>
      <c r="T82" s="7">
        <v>0.87146575082425393</v>
      </c>
      <c r="U82" s="6" t="s">
        <v>4681</v>
      </c>
      <c r="V82" s="5" t="s">
        <v>4681</v>
      </c>
      <c r="W82" t="s">
        <v>85</v>
      </c>
    </row>
    <row r="83" spans="1:23" x14ac:dyDescent="0.35">
      <c r="A83">
        <v>82</v>
      </c>
      <c r="B83">
        <v>30</v>
      </c>
      <c r="C83">
        <v>106</v>
      </c>
      <c r="D83">
        <v>7</v>
      </c>
      <c r="E83" s="1">
        <v>45204</v>
      </c>
      <c r="F83" s="1" t="s">
        <v>4679</v>
      </c>
      <c r="G83" s="2" t="str">
        <f>INDEX(Products!B:B, MATCH(C83,Clean_Processing!A:A, 0))</f>
        <v>Sea</v>
      </c>
      <c r="H83" s="2" t="str">
        <f>INDEX(Suppliers!B:B, MATCH(B83, Clean_Processing!A:A, 0))</f>
        <v>Burton-Logan</v>
      </c>
      <c r="I83" s="2" t="str">
        <f>INDEX(Products!C:C, MATCH(B83,Clean_Processing!A:A, 0))</f>
        <v>Furniture</v>
      </c>
      <c r="J83" s="2">
        <f>INDEX(Shipments!C:C, MATCH(B83,Clean_Processing!A:A, 0))</f>
        <v>17</v>
      </c>
      <c r="K83" s="2">
        <f>INDEX(Shipments!D:D, MATCH(C83,Clean_Processing!A:A, 0))</f>
        <v>0</v>
      </c>
      <c r="L83" s="1">
        <v>45011</v>
      </c>
      <c r="M83" s="1" t="s">
        <v>4682</v>
      </c>
      <c r="N83" s="3">
        <f>IFERROR(INDEX(Shipments!G:G, MATCH(J83, Clean_Processing!C:C, 0)), "")</f>
        <v>480.10590825364397</v>
      </c>
      <c r="O83" s="4">
        <v>1992.644091746356</v>
      </c>
      <c r="P83" s="8">
        <v>0.80584130694423461</v>
      </c>
      <c r="Q83" s="3">
        <f>INDEX(Products!D:D, MATCH(C83, Clean_Processing!A:A, 0))</f>
        <v>353.25</v>
      </c>
      <c r="R83" s="4">
        <v>2472.75</v>
      </c>
      <c r="S83" s="4">
        <v>1639.394091746356</v>
      </c>
      <c r="T83" s="7">
        <v>0.66298416408709171</v>
      </c>
      <c r="U83" s="6" t="s">
        <v>4681</v>
      </c>
      <c r="V83" s="5" t="s">
        <v>4681</v>
      </c>
      <c r="W83" t="s">
        <v>86</v>
      </c>
    </row>
    <row r="84" spans="1:23" x14ac:dyDescent="0.35">
      <c r="A84">
        <v>83</v>
      </c>
      <c r="B84">
        <v>34</v>
      </c>
      <c r="C84">
        <v>93</v>
      </c>
      <c r="D84">
        <v>80</v>
      </c>
      <c r="E84" s="1">
        <v>45023</v>
      </c>
      <c r="F84" s="1" t="s">
        <v>4679</v>
      </c>
      <c r="G84" s="2" t="str">
        <f>INDEX(Products!B:B, MATCH(C84,Clean_Processing!A:A, 0))</f>
        <v>Local</v>
      </c>
      <c r="H84" s="2" t="str">
        <f>INDEX(Suppliers!B:B, MATCH(B84, Clean_Processing!A:A, 0))</f>
        <v>Singh Ltd</v>
      </c>
      <c r="I84" s="2" t="str">
        <f>INDEX(Products!C:C, MATCH(B84,Clean_Processing!A:A, 0))</f>
        <v>Clothing</v>
      </c>
      <c r="J84" s="2">
        <f>INDEX(Shipments!C:C, MATCH(B84,Clean_Processing!A:A, 0))</f>
        <v>68</v>
      </c>
      <c r="K84" s="2" t="str">
        <f>INDEX(Shipments!D:D, MATCH(C84,Clean_Processing!A:A, 0))</f>
        <v>Bike</v>
      </c>
      <c r="L84" s="1">
        <v>44977</v>
      </c>
      <c r="M84" s="1" t="s">
        <v>4682</v>
      </c>
      <c r="N84" s="3">
        <f>IFERROR(INDEX(Shipments!G:G, MATCH(J84, Clean_Processing!C:C, 0)), "")</f>
        <v>74.899801376636404</v>
      </c>
      <c r="O84" s="4">
        <v>3197.9001986233634</v>
      </c>
      <c r="P84" s="8">
        <v>0.97711445814695785</v>
      </c>
      <c r="Q84" s="3">
        <f>INDEX(Products!D:D, MATCH(C84, Clean_Processing!A:A, 0))</f>
        <v>40.909999999999997</v>
      </c>
      <c r="R84" s="4">
        <v>3272.7999999999997</v>
      </c>
      <c r="S84" s="4">
        <v>3156.9901986233635</v>
      </c>
      <c r="T84" s="7">
        <v>0.9646144581469579</v>
      </c>
      <c r="U84" s="6" t="s">
        <v>4681</v>
      </c>
      <c r="V84" s="5" t="s">
        <v>4681</v>
      </c>
      <c r="W84" t="s">
        <v>87</v>
      </c>
    </row>
    <row r="85" spans="1:23" x14ac:dyDescent="0.35">
      <c r="A85">
        <v>84</v>
      </c>
      <c r="B85">
        <v>41</v>
      </c>
      <c r="C85">
        <v>114</v>
      </c>
      <c r="D85">
        <v>98</v>
      </c>
      <c r="E85" s="1">
        <v>45182</v>
      </c>
      <c r="F85" s="1" t="s">
        <v>4679</v>
      </c>
      <c r="G85" s="2" t="str">
        <f>INDEX(Products!B:B, MATCH(C85,Clean_Processing!A:A, 0))</f>
        <v>Natural</v>
      </c>
      <c r="H85" s="2" t="str">
        <f>INDEX(Suppliers!B:B, MATCH(B85, Clean_Processing!A:A, 0))</f>
        <v>Gomez and Sons</v>
      </c>
      <c r="I85" s="2" t="str">
        <f>INDEX(Products!C:C, MATCH(B85,Clean_Processing!A:A, 0))</f>
        <v>Food</v>
      </c>
      <c r="J85" s="2">
        <f>INDEX(Shipments!C:C, MATCH(B85,Clean_Processing!A:A, 0))</f>
        <v>28</v>
      </c>
      <c r="K85" s="2" t="str">
        <f>INDEX(Shipments!D:D, MATCH(C85,Clean_Processing!A:A, 0))</f>
        <v>Van</v>
      </c>
      <c r="L85" s="1">
        <v>45205</v>
      </c>
      <c r="M85" s="1" t="s">
        <v>4682</v>
      </c>
      <c r="N85" s="3">
        <f>IFERROR(INDEX(Shipments!G:G, MATCH(J85, Clean_Processing!C:C, 0)), "")</f>
        <v>362.48678382660501</v>
      </c>
      <c r="O85" s="4">
        <v>45674.973216173392</v>
      </c>
      <c r="P85" s="8">
        <v>0.99212626448490848</v>
      </c>
      <c r="Q85" s="3">
        <f>INDEX(Products!D:D, MATCH(C85, Clean_Processing!A:A, 0))</f>
        <v>469.77</v>
      </c>
      <c r="R85" s="4">
        <v>46037.46</v>
      </c>
      <c r="S85" s="4">
        <v>45205.203216173395</v>
      </c>
      <c r="T85" s="7">
        <v>0.98192218285225541</v>
      </c>
      <c r="U85" s="6">
        <v>23</v>
      </c>
      <c r="V85" s="5" t="s">
        <v>4684</v>
      </c>
      <c r="W85" t="s">
        <v>88</v>
      </c>
    </row>
    <row r="86" spans="1:23" x14ac:dyDescent="0.35">
      <c r="A86">
        <v>85</v>
      </c>
      <c r="B86">
        <v>14</v>
      </c>
      <c r="C86">
        <v>69</v>
      </c>
      <c r="D86">
        <v>71</v>
      </c>
      <c r="E86" s="1">
        <v>44953</v>
      </c>
      <c r="F86" s="1" t="s">
        <v>4679</v>
      </c>
      <c r="G86" s="2" t="str">
        <f>INDEX(Products!B:B, MATCH(C86,Clean_Processing!A:A, 0))</f>
        <v>Without</v>
      </c>
      <c r="H86" s="2" t="str">
        <f>INDEX(Suppliers!B:B, MATCH(B86, Clean_Processing!A:A, 0))</f>
        <v>Walsh-Perez</v>
      </c>
      <c r="I86" s="2" t="str">
        <f>INDEX(Products!C:C, MATCH(B86,Clean_Processing!A:A, 0))</f>
        <v>Electronics</v>
      </c>
      <c r="J86" s="2">
        <f>INDEX(Shipments!C:C, MATCH(B86,Clean_Processing!A:A, 0))</f>
        <v>35</v>
      </c>
      <c r="K86" s="2" t="str">
        <f>INDEX(Shipments!D:D, MATCH(C86,Clean_Processing!A:A, 0))</f>
        <v>Drone</v>
      </c>
      <c r="L86" s="1">
        <v>45258</v>
      </c>
      <c r="M86" s="1" t="s">
        <v>4682</v>
      </c>
      <c r="N86" s="3">
        <f>IFERROR(INDEX(Shipments!G:G, MATCH(J86, Clean_Processing!C:C, 0)), "")</f>
        <v>330.20981390604402</v>
      </c>
      <c r="O86" s="4">
        <v>5557.8201860939571</v>
      </c>
      <c r="P86" s="8">
        <v>0.94391845593415058</v>
      </c>
      <c r="Q86" s="3">
        <f>INDEX(Products!D:D, MATCH(C86, Clean_Processing!A:A, 0))</f>
        <v>82.93</v>
      </c>
      <c r="R86" s="4">
        <v>5888.0300000000007</v>
      </c>
      <c r="S86" s="4">
        <v>5474.8901860939568</v>
      </c>
      <c r="T86" s="7">
        <v>0.92983394889189697</v>
      </c>
      <c r="U86" s="6">
        <v>305</v>
      </c>
      <c r="V86" s="5" t="s">
        <v>4684</v>
      </c>
      <c r="W86" t="s">
        <v>89</v>
      </c>
    </row>
    <row r="87" spans="1:23" x14ac:dyDescent="0.35">
      <c r="A87">
        <v>86</v>
      </c>
      <c r="B87">
        <v>19</v>
      </c>
      <c r="C87">
        <v>113</v>
      </c>
      <c r="D87">
        <v>90</v>
      </c>
      <c r="E87" s="1">
        <v>44994</v>
      </c>
      <c r="F87" s="1" t="s">
        <v>4679</v>
      </c>
      <c r="G87" s="2" t="str">
        <f>INDEX(Products!B:B, MATCH(C87,Clean_Processing!A:A, 0))</f>
        <v>Right</v>
      </c>
      <c r="H87" s="2" t="str">
        <f>INDEX(Suppliers!B:B, MATCH(B87, Clean_Processing!A:A, 0))</f>
        <v>King LLC</v>
      </c>
      <c r="I87" s="2" t="str">
        <f>INDEX(Products!C:C, MATCH(B87,Clean_Processing!A:A, 0))</f>
        <v>Electronics</v>
      </c>
      <c r="J87" s="2">
        <f>INDEX(Shipments!C:C, MATCH(B87,Clean_Processing!A:A, 0))</f>
        <v>58</v>
      </c>
      <c r="K87" s="2" t="str">
        <f>INDEX(Shipments!D:D, MATCH(C87,Clean_Processing!A:A, 0))</f>
        <v>Truck</v>
      </c>
      <c r="L87" s="1">
        <v>45016</v>
      </c>
      <c r="M87" s="1" t="s">
        <v>4682</v>
      </c>
      <c r="N87" s="3">
        <f>IFERROR(INDEX(Shipments!G:G, MATCH(J87, Clean_Processing!C:C, 0)), "")</f>
        <v>444.65279884771701</v>
      </c>
      <c r="O87" s="4">
        <v>29559.547201152283</v>
      </c>
      <c r="P87" s="8">
        <v>0.98518031479433821</v>
      </c>
      <c r="Q87" s="3">
        <f>INDEX(Products!D:D, MATCH(C87, Clean_Processing!A:A, 0))</f>
        <v>333.38</v>
      </c>
      <c r="R87" s="4">
        <v>30004.2</v>
      </c>
      <c r="S87" s="4">
        <v>29226.167201152282</v>
      </c>
      <c r="T87" s="7">
        <v>0.97406920368322703</v>
      </c>
      <c r="U87" s="6">
        <v>22</v>
      </c>
      <c r="V87" s="5" t="s">
        <v>4684</v>
      </c>
      <c r="W87" t="s">
        <v>90</v>
      </c>
    </row>
    <row r="88" spans="1:23" x14ac:dyDescent="0.35">
      <c r="A88">
        <v>87</v>
      </c>
      <c r="B88">
        <v>8</v>
      </c>
      <c r="C88">
        <v>8</v>
      </c>
      <c r="D88">
        <v>81</v>
      </c>
      <c r="E88" s="1">
        <v>45175</v>
      </c>
      <c r="F88" s="1" t="s">
        <v>4679</v>
      </c>
      <c r="G88" s="2" t="str">
        <f>INDEX(Products!B:B, MATCH(C88,Clean_Processing!A:A, 0))</f>
        <v>Science</v>
      </c>
      <c r="H88" s="2" t="str">
        <f>INDEX(Suppliers!B:B, MATCH(B88, Clean_Processing!A:A, 0))</f>
        <v>Andrews-Jordan</v>
      </c>
      <c r="I88" s="2" t="str">
        <f>INDEX(Products!C:C, MATCH(B88,Clean_Processing!A:A, 0))</f>
        <v>Medical</v>
      </c>
      <c r="J88" s="2">
        <f>INDEX(Shipments!C:C, MATCH(B88,Clean_Processing!A:A, 0))</f>
        <v>27</v>
      </c>
      <c r="K88" s="2" t="str">
        <f>INDEX(Shipments!D:D, MATCH(C88,Clean_Processing!A:A, 0))</f>
        <v>Drone</v>
      </c>
      <c r="L88" s="1">
        <v>45279</v>
      </c>
      <c r="M88" s="1" t="s">
        <v>4682</v>
      </c>
      <c r="N88" s="3">
        <f>IFERROR(INDEX(Shipments!G:G, MATCH(J88, Clean_Processing!C:C, 0)), "")</f>
        <v>49.753309256003398</v>
      </c>
      <c r="O88" s="4">
        <v>27177.586690743996</v>
      </c>
      <c r="P88" s="8">
        <v>0.99817267095294637</v>
      </c>
      <c r="Q88" s="3">
        <f>INDEX(Products!D:D, MATCH(C88, Clean_Processing!A:A, 0))</f>
        <v>336.14</v>
      </c>
      <c r="R88" s="4">
        <v>27227.34</v>
      </c>
      <c r="S88" s="4">
        <v>26841.446690743996</v>
      </c>
      <c r="T88" s="7">
        <v>0.98582699194060075</v>
      </c>
      <c r="U88" s="6">
        <v>104</v>
      </c>
      <c r="V88" s="5" t="s">
        <v>4684</v>
      </c>
      <c r="W88" t="s">
        <v>91</v>
      </c>
    </row>
    <row r="89" spans="1:23" x14ac:dyDescent="0.35">
      <c r="A89">
        <v>88</v>
      </c>
      <c r="B89">
        <v>16</v>
      </c>
      <c r="C89">
        <v>182</v>
      </c>
      <c r="D89">
        <v>21</v>
      </c>
      <c r="E89" s="1">
        <v>45238</v>
      </c>
      <c r="F89" s="1" t="s">
        <v>4679</v>
      </c>
      <c r="G89" s="2" t="str">
        <f>INDEX(Products!B:B, MATCH(C89,Clean_Processing!A:A, 0))</f>
        <v>Language</v>
      </c>
      <c r="H89" s="2" t="str">
        <f>INDEX(Suppliers!B:B, MATCH(B89, Clean_Processing!A:A, 0))</f>
        <v>Freeman-Rogers</v>
      </c>
      <c r="I89" s="2" t="str">
        <f>INDEX(Products!C:C, MATCH(B89,Clean_Processing!A:A, 0))</f>
        <v>Clothing</v>
      </c>
      <c r="J89" s="2">
        <f>INDEX(Shipments!C:C, MATCH(B89,Clean_Processing!A:A, 0))</f>
        <v>5</v>
      </c>
      <c r="K89" s="2">
        <f>INDEX(Shipments!D:D, MATCH(C89,Clean_Processing!A:A, 0))</f>
        <v>0</v>
      </c>
      <c r="L89" s="1">
        <v>45012</v>
      </c>
      <c r="M89" s="1" t="s">
        <v>4682</v>
      </c>
      <c r="N89" s="3">
        <f>IFERROR(INDEX(Shipments!G:G, MATCH(J89, Clean_Processing!C:C, 0)), "")</f>
        <v>66.520283820739905</v>
      </c>
      <c r="O89" s="4">
        <v>2404.33971617926</v>
      </c>
      <c r="P89" s="8">
        <v>0.97307808462610579</v>
      </c>
      <c r="Q89" s="3">
        <f>INDEX(Products!D:D, MATCH(C89, Clean_Processing!A:A, 0))</f>
        <v>117.66</v>
      </c>
      <c r="R89" s="4">
        <v>2470.86</v>
      </c>
      <c r="S89" s="4">
        <v>2286.6797161792601</v>
      </c>
      <c r="T89" s="7">
        <v>0.92545903700705823</v>
      </c>
      <c r="U89" s="6" t="s">
        <v>4681</v>
      </c>
      <c r="V89" s="5" t="s">
        <v>4681</v>
      </c>
      <c r="W89" t="s">
        <v>92</v>
      </c>
    </row>
    <row r="90" spans="1:23" x14ac:dyDescent="0.35">
      <c r="A90">
        <v>89</v>
      </c>
      <c r="B90">
        <v>36</v>
      </c>
      <c r="C90">
        <v>4</v>
      </c>
      <c r="D90">
        <v>71</v>
      </c>
      <c r="E90" s="1">
        <v>45086</v>
      </c>
      <c r="F90" s="1" t="s">
        <v>4679</v>
      </c>
      <c r="G90" s="2" t="str">
        <f>INDEX(Products!B:B, MATCH(C90,Clean_Processing!A:A, 0))</f>
        <v>Step</v>
      </c>
      <c r="H90" s="2" t="str">
        <f>INDEX(Suppliers!B:B, MATCH(B90, Clean_Processing!A:A, 0))</f>
        <v>Petersen Inc</v>
      </c>
      <c r="I90" s="2" t="str">
        <f>INDEX(Products!C:C, MATCH(B90,Clean_Processing!A:A, 0))</f>
        <v>Electronics</v>
      </c>
      <c r="J90" s="2">
        <f>INDEX(Shipments!C:C, MATCH(B90,Clean_Processing!A:A, 0))</f>
        <v>74</v>
      </c>
      <c r="K90" s="2" t="str">
        <f>INDEX(Shipments!D:D, MATCH(C90,Clean_Processing!A:A, 0))</f>
        <v>Drone</v>
      </c>
      <c r="L90" s="1">
        <v>44968</v>
      </c>
      <c r="M90" s="1" t="s">
        <v>4682</v>
      </c>
      <c r="N90" s="3">
        <f>IFERROR(INDEX(Shipments!G:G, MATCH(J90, Clean_Processing!C:C, 0)), "")</f>
        <v>131.61839814481499</v>
      </c>
      <c r="O90" s="4">
        <v>32044.161601855183</v>
      </c>
      <c r="P90" s="8">
        <v>0.99590939526113076</v>
      </c>
      <c r="Q90" s="3">
        <f>INDEX(Products!D:D, MATCH(C90, Clean_Processing!A:A, 0))</f>
        <v>453.18</v>
      </c>
      <c r="R90" s="4">
        <v>32175.78</v>
      </c>
      <c r="S90" s="4">
        <v>31590.981601855183</v>
      </c>
      <c r="T90" s="7">
        <v>0.98182488821887715</v>
      </c>
      <c r="U90" s="6" t="s">
        <v>4681</v>
      </c>
      <c r="V90" s="5" t="s">
        <v>4681</v>
      </c>
      <c r="W90" t="s">
        <v>93</v>
      </c>
    </row>
    <row r="91" spans="1:23" x14ac:dyDescent="0.35">
      <c r="A91">
        <v>90</v>
      </c>
      <c r="B91">
        <v>6</v>
      </c>
      <c r="C91">
        <v>58</v>
      </c>
      <c r="D91">
        <v>15</v>
      </c>
      <c r="E91" s="1">
        <v>45135</v>
      </c>
      <c r="F91" s="1" t="s">
        <v>4679</v>
      </c>
      <c r="G91" s="2" t="str">
        <f>INDEX(Products!B:B, MATCH(C91,Clean_Processing!A:A, 0))</f>
        <v>Even</v>
      </c>
      <c r="H91" s="2" t="str">
        <f>INDEX(Suppliers!B:B, MATCH(B91, Clean_Processing!A:A, 0))</f>
        <v>Dunn Ltd</v>
      </c>
      <c r="I91" s="2" t="str">
        <f>INDEX(Products!C:C, MATCH(B91,Clean_Processing!A:A, 0))</f>
        <v>Clothing</v>
      </c>
      <c r="J91" s="2">
        <f>INDEX(Shipments!C:C, MATCH(B91,Clean_Processing!A:A, 0))</f>
        <v>57</v>
      </c>
      <c r="K91" s="2" t="str">
        <f>INDEX(Shipments!D:D, MATCH(C91,Clean_Processing!A:A, 0))</f>
        <v>Van</v>
      </c>
      <c r="L91" s="1">
        <v>45129</v>
      </c>
      <c r="M91" s="1" t="s">
        <v>4682</v>
      </c>
      <c r="N91" s="3">
        <f>IFERROR(INDEX(Shipments!G:G, MATCH(J91, Clean_Processing!C:C, 0)), "")</f>
        <v>68.653463353071999</v>
      </c>
      <c r="O91" s="4">
        <v>5340.4965366469287</v>
      </c>
      <c r="P91" s="8">
        <v>0.98730790173075778</v>
      </c>
      <c r="Q91" s="3">
        <f>INDEX(Products!D:D, MATCH(C91, Clean_Processing!A:A, 0))</f>
        <v>360.61</v>
      </c>
      <c r="R91" s="4">
        <v>5409.1500000000005</v>
      </c>
      <c r="S91" s="4">
        <v>4979.886536646929</v>
      </c>
      <c r="T91" s="7">
        <v>0.92064123506409112</v>
      </c>
      <c r="U91" s="6" t="s">
        <v>4681</v>
      </c>
      <c r="V91" s="5" t="s">
        <v>4681</v>
      </c>
      <c r="W91" t="s">
        <v>94</v>
      </c>
    </row>
    <row r="92" spans="1:23" x14ac:dyDescent="0.35">
      <c r="A92">
        <v>91</v>
      </c>
      <c r="B92">
        <v>8</v>
      </c>
      <c r="C92">
        <v>166</v>
      </c>
      <c r="D92">
        <v>20</v>
      </c>
      <c r="E92" s="1">
        <v>45163</v>
      </c>
      <c r="F92" s="1" t="s">
        <v>4679</v>
      </c>
      <c r="G92" s="2" t="str">
        <f>INDEX(Products!B:B, MATCH(C92,Clean_Processing!A:A, 0))</f>
        <v>Good</v>
      </c>
      <c r="H92" s="2" t="str">
        <f>INDEX(Suppliers!B:B, MATCH(B92, Clean_Processing!A:A, 0))</f>
        <v>Andrews-Jordan</v>
      </c>
      <c r="I92" s="2" t="str">
        <f>INDEX(Products!C:C, MATCH(B92,Clean_Processing!A:A, 0))</f>
        <v>Medical</v>
      </c>
      <c r="J92" s="2">
        <f>INDEX(Shipments!C:C, MATCH(B92,Clean_Processing!A:A, 0))</f>
        <v>27</v>
      </c>
      <c r="K92" s="2" t="str">
        <f>INDEX(Shipments!D:D, MATCH(C92,Clean_Processing!A:A, 0))</f>
        <v>Bike</v>
      </c>
      <c r="L92" s="1">
        <v>45245</v>
      </c>
      <c r="M92" s="1" t="s">
        <v>4682</v>
      </c>
      <c r="N92" s="3">
        <f>IFERROR(INDEX(Shipments!G:G, MATCH(J92, Clean_Processing!C:C, 0)), "")</f>
        <v>49.753309256003398</v>
      </c>
      <c r="O92" s="4">
        <v>7342.2466907439966</v>
      </c>
      <c r="P92" s="8">
        <v>0.99326930340151465</v>
      </c>
      <c r="Q92" s="3">
        <f>INDEX(Products!D:D, MATCH(C92, Clean_Processing!A:A, 0))</f>
        <v>369.6</v>
      </c>
      <c r="R92" s="4">
        <v>7392</v>
      </c>
      <c r="S92" s="4">
        <v>6972.6466907439963</v>
      </c>
      <c r="T92" s="7">
        <v>0.9432693034015146</v>
      </c>
      <c r="U92" s="6">
        <v>82</v>
      </c>
      <c r="V92" s="5" t="s">
        <v>4684</v>
      </c>
      <c r="W92" t="s">
        <v>95</v>
      </c>
    </row>
    <row r="93" spans="1:23" x14ac:dyDescent="0.35">
      <c r="A93">
        <v>92</v>
      </c>
      <c r="B93">
        <v>46</v>
      </c>
      <c r="C93">
        <v>75</v>
      </c>
      <c r="D93">
        <v>66</v>
      </c>
      <c r="E93" s="1">
        <v>45182</v>
      </c>
      <c r="F93" s="1" t="s">
        <v>4679</v>
      </c>
      <c r="G93" s="2" t="str">
        <f>INDEX(Products!B:B, MATCH(C93,Clean_Processing!A:A, 0))</f>
        <v>People</v>
      </c>
      <c r="H93" s="2" t="str">
        <f>INDEX(Suppliers!B:B, MATCH(B93, Clean_Processing!A:A, 0))</f>
        <v>Bailey PLC</v>
      </c>
      <c r="I93" s="2" t="str">
        <f>INDEX(Products!C:C, MATCH(B93,Clean_Processing!A:A, 0))</f>
        <v>Medical</v>
      </c>
      <c r="J93" s="2">
        <f>INDEX(Shipments!C:C, MATCH(B93,Clean_Processing!A:A, 0))</f>
        <v>19</v>
      </c>
      <c r="K93" s="2" t="str">
        <f>INDEX(Shipments!D:D, MATCH(C93,Clean_Processing!A:A, 0))</f>
        <v>Drone</v>
      </c>
      <c r="L93" s="1">
        <v>44962</v>
      </c>
      <c r="M93" s="1" t="s">
        <v>4682</v>
      </c>
      <c r="N93" s="3">
        <f>IFERROR(INDEX(Shipments!G:G, MATCH(J93, Clean_Processing!C:C, 0)), "")</f>
        <v>194.00780296738</v>
      </c>
      <c r="O93" s="4">
        <v>7820.3721970326205</v>
      </c>
      <c r="P93" s="8">
        <v>0.97579253754284434</v>
      </c>
      <c r="Q93" s="3">
        <f>INDEX(Products!D:D, MATCH(C93, Clean_Processing!A:A, 0))</f>
        <v>121.43</v>
      </c>
      <c r="R93" s="4">
        <v>8014.38</v>
      </c>
      <c r="S93" s="4">
        <v>7698.9421970326202</v>
      </c>
      <c r="T93" s="7">
        <v>0.96064102239132909</v>
      </c>
      <c r="U93" s="6" t="s">
        <v>4681</v>
      </c>
      <c r="V93" s="5" t="s">
        <v>4681</v>
      </c>
      <c r="W93" t="s">
        <v>96</v>
      </c>
    </row>
    <row r="94" spans="1:23" x14ac:dyDescent="0.35">
      <c r="A94">
        <v>93</v>
      </c>
      <c r="B94">
        <v>18</v>
      </c>
      <c r="C94">
        <v>107</v>
      </c>
      <c r="D94">
        <v>62</v>
      </c>
      <c r="E94" s="1">
        <v>45288</v>
      </c>
      <c r="F94" s="1" t="s">
        <v>4679</v>
      </c>
      <c r="G94" s="2" t="str">
        <f>INDEX(Products!B:B, MATCH(C94,Clean_Processing!A:A, 0))</f>
        <v>Billion</v>
      </c>
      <c r="H94" s="2" t="str">
        <f>INDEX(Suppliers!B:B, MATCH(B94, Clean_Processing!A:A, 0))</f>
        <v>Walsh and Sons</v>
      </c>
      <c r="I94" s="2" t="str">
        <f>INDEX(Products!C:C, MATCH(B94,Clean_Processing!A:A, 0))</f>
        <v>Medical</v>
      </c>
      <c r="J94" s="2">
        <f>INDEX(Shipments!C:C, MATCH(B94,Clean_Processing!A:A, 0))</f>
        <v>7</v>
      </c>
      <c r="K94" s="2">
        <f>INDEX(Shipments!D:D, MATCH(C94,Clean_Processing!A:A, 0))</f>
        <v>0</v>
      </c>
      <c r="L94" s="1">
        <v>45259</v>
      </c>
      <c r="M94" s="1" t="s">
        <v>4682</v>
      </c>
      <c r="N94" s="3">
        <f>IFERROR(INDEX(Shipments!G:G, MATCH(J94, Clean_Processing!C:C, 0)), "")</f>
        <v>277.62922324711502</v>
      </c>
      <c r="O94" s="4">
        <v>18804.730776752884</v>
      </c>
      <c r="P94" s="8">
        <v>0.98545100169753042</v>
      </c>
      <c r="Q94" s="3">
        <f>INDEX(Products!D:D, MATCH(C94, Clean_Processing!A:A, 0))</f>
        <v>307.77999999999997</v>
      </c>
      <c r="R94" s="4">
        <v>19082.359999999997</v>
      </c>
      <c r="S94" s="4">
        <v>18496.950776752881</v>
      </c>
      <c r="T94" s="7">
        <v>0.9693219694394658</v>
      </c>
      <c r="U94" s="6" t="s">
        <v>4681</v>
      </c>
      <c r="V94" s="5" t="s">
        <v>4681</v>
      </c>
      <c r="W94" t="s">
        <v>97</v>
      </c>
    </row>
    <row r="95" spans="1:23" x14ac:dyDescent="0.35">
      <c r="A95">
        <v>94</v>
      </c>
      <c r="B95">
        <v>16</v>
      </c>
      <c r="C95">
        <v>117</v>
      </c>
      <c r="D95">
        <v>71</v>
      </c>
      <c r="E95" s="1">
        <v>45168</v>
      </c>
      <c r="F95" s="1" t="s">
        <v>4679</v>
      </c>
      <c r="G95" s="2" t="str">
        <f>INDEX(Products!B:B, MATCH(C95,Clean_Processing!A:A, 0))</f>
        <v>Girl</v>
      </c>
      <c r="H95" s="2" t="str">
        <f>INDEX(Suppliers!B:B, MATCH(B95, Clean_Processing!A:A, 0))</f>
        <v>Freeman-Rogers</v>
      </c>
      <c r="I95" s="2" t="str">
        <f>INDEX(Products!C:C, MATCH(B95,Clean_Processing!A:A, 0))</f>
        <v>Clothing</v>
      </c>
      <c r="J95" s="2">
        <f>INDEX(Shipments!C:C, MATCH(B95,Clean_Processing!A:A, 0))</f>
        <v>5</v>
      </c>
      <c r="K95" s="2" t="str">
        <f>INDEX(Shipments!D:D, MATCH(C95,Clean_Processing!A:A, 0))</f>
        <v>Truck</v>
      </c>
      <c r="L95" s="1">
        <v>45280</v>
      </c>
      <c r="M95" s="1" t="s">
        <v>4682</v>
      </c>
      <c r="N95" s="3">
        <f>IFERROR(INDEX(Shipments!G:G, MATCH(J95, Clean_Processing!C:C, 0)), "")</f>
        <v>66.520283820739905</v>
      </c>
      <c r="O95" s="4">
        <v>4050.0597161792602</v>
      </c>
      <c r="P95" s="8">
        <v>0.98384088641038447</v>
      </c>
      <c r="Q95" s="3">
        <f>INDEX(Products!D:D, MATCH(C95, Clean_Processing!A:A, 0))</f>
        <v>57.98</v>
      </c>
      <c r="R95" s="4">
        <v>4116.58</v>
      </c>
      <c r="S95" s="4">
        <v>3992.0797161792602</v>
      </c>
      <c r="T95" s="7">
        <v>0.96975637936813086</v>
      </c>
      <c r="U95" s="6">
        <v>112</v>
      </c>
      <c r="V95" s="5" t="s">
        <v>4684</v>
      </c>
      <c r="W95" t="s">
        <v>98</v>
      </c>
    </row>
    <row r="96" spans="1:23" x14ac:dyDescent="0.35">
      <c r="A96">
        <v>95</v>
      </c>
      <c r="B96">
        <v>25</v>
      </c>
      <c r="C96">
        <v>49</v>
      </c>
      <c r="D96">
        <v>77</v>
      </c>
      <c r="E96" s="1">
        <v>45001</v>
      </c>
      <c r="F96" s="1" t="s">
        <v>4679</v>
      </c>
      <c r="G96" s="2" t="str">
        <f>INDEX(Products!B:B, MATCH(C96,Clean_Processing!A:A, 0))</f>
        <v>Ability</v>
      </c>
      <c r="H96" s="2" t="str">
        <f>INDEX(Suppliers!B:B, MATCH(B96, Clean_Processing!A:A, 0))</f>
        <v>Kim-Cole</v>
      </c>
      <c r="I96" s="2" t="str">
        <f>INDEX(Products!C:C, MATCH(B96,Clean_Processing!A:A, 0))</f>
        <v>Furniture</v>
      </c>
      <c r="J96" s="2">
        <f>INDEX(Shipments!C:C, MATCH(B96,Clean_Processing!A:A, 0))</f>
        <v>35</v>
      </c>
      <c r="K96" s="2" t="str">
        <f>INDEX(Shipments!D:D, MATCH(C96,Clean_Processing!A:A, 0))</f>
        <v>Drone</v>
      </c>
      <c r="L96" s="1">
        <v>45012</v>
      </c>
      <c r="M96" s="1" t="s">
        <v>4682</v>
      </c>
      <c r="N96" s="3">
        <f>IFERROR(INDEX(Shipments!G:G, MATCH(J96, Clean_Processing!C:C, 0)), "")</f>
        <v>330.20981390604402</v>
      </c>
      <c r="O96" s="4">
        <v>14499.220186093957</v>
      </c>
      <c r="P96" s="8">
        <v>0.97773280470617929</v>
      </c>
      <c r="Q96" s="3">
        <f>INDEX(Products!D:D, MATCH(C96, Clean_Processing!A:A, 0))</f>
        <v>192.59</v>
      </c>
      <c r="R96" s="4">
        <v>14829.43</v>
      </c>
      <c r="S96" s="4">
        <v>14306.630186093957</v>
      </c>
      <c r="T96" s="7">
        <v>0.9647457917191663</v>
      </c>
      <c r="U96" s="6">
        <v>11</v>
      </c>
      <c r="V96" s="5" t="s">
        <v>4685</v>
      </c>
      <c r="W96" t="s">
        <v>23</v>
      </c>
    </row>
    <row r="97" spans="1:23" x14ac:dyDescent="0.35">
      <c r="A97">
        <v>96</v>
      </c>
      <c r="B97">
        <v>48</v>
      </c>
      <c r="C97">
        <v>35</v>
      </c>
      <c r="D97">
        <v>9</v>
      </c>
      <c r="E97" s="1">
        <v>45187</v>
      </c>
      <c r="F97" s="1" t="s">
        <v>4679</v>
      </c>
      <c r="G97" s="2" t="str">
        <f>INDEX(Products!B:B, MATCH(C97,Clean_Processing!A:A, 0))</f>
        <v>State</v>
      </c>
      <c r="H97" s="2" t="str">
        <f>INDEX(Suppliers!B:B, MATCH(B97, Clean_Processing!A:A, 0))</f>
        <v>Thompson, Shaw and Brown</v>
      </c>
      <c r="I97" s="2" t="str">
        <f>INDEX(Products!C:C, MATCH(B97,Clean_Processing!A:A, 0))</f>
        <v>Furniture</v>
      </c>
      <c r="J97" s="2">
        <f>INDEX(Shipments!C:C, MATCH(B97,Clean_Processing!A:A, 0))</f>
        <v>10</v>
      </c>
      <c r="K97" s="2" t="str">
        <f>INDEX(Shipments!D:D, MATCH(C97,Clean_Processing!A:A, 0))</f>
        <v>Drone</v>
      </c>
      <c r="L97" s="1">
        <v>45084</v>
      </c>
      <c r="M97" s="1" t="s">
        <v>4682</v>
      </c>
      <c r="N97" s="3">
        <f>IFERROR(INDEX(Shipments!G:G, MATCH(J97, Clean_Processing!C:C, 0)), "")</f>
        <v>445.89732161969101</v>
      </c>
      <c r="O97" s="4">
        <v>1573.2526783803089</v>
      </c>
      <c r="P97" s="8">
        <v>0.77916582640235199</v>
      </c>
      <c r="Q97" s="3">
        <f>INDEX(Products!D:D, MATCH(C97, Clean_Processing!A:A, 0))</f>
        <v>224.35</v>
      </c>
      <c r="R97" s="4">
        <v>2019.1499999999999</v>
      </c>
      <c r="S97" s="4">
        <v>1348.9026783803088</v>
      </c>
      <c r="T97" s="7">
        <v>0.66805471529124083</v>
      </c>
      <c r="U97" s="6" t="s">
        <v>4681</v>
      </c>
      <c r="V97" s="5" t="s">
        <v>4681</v>
      </c>
      <c r="W97" t="s">
        <v>99</v>
      </c>
    </row>
    <row r="98" spans="1:23" x14ac:dyDescent="0.35">
      <c r="A98">
        <v>97</v>
      </c>
      <c r="B98">
        <v>50</v>
      </c>
      <c r="C98">
        <v>107</v>
      </c>
      <c r="D98">
        <v>44</v>
      </c>
      <c r="E98" s="1">
        <v>45068</v>
      </c>
      <c r="F98" s="1" t="s">
        <v>4679</v>
      </c>
      <c r="G98" s="2" t="str">
        <f>INDEX(Products!B:B, MATCH(C98,Clean_Processing!A:A, 0))</f>
        <v>Billion</v>
      </c>
      <c r="H98" s="2" t="str">
        <f>INDEX(Suppliers!B:B, MATCH(B98, Clean_Processing!A:A, 0))</f>
        <v>Waters-Robinson</v>
      </c>
      <c r="I98" s="2" t="str">
        <f>INDEX(Products!C:C, MATCH(B98,Clean_Processing!A:A, 0))</f>
        <v>Medical</v>
      </c>
      <c r="J98" s="2">
        <f>INDEX(Shipments!C:C, MATCH(B98,Clean_Processing!A:A, 0))</f>
        <v>9</v>
      </c>
      <c r="K98" s="2">
        <f>INDEX(Shipments!D:D, MATCH(C98,Clean_Processing!A:A, 0))</f>
        <v>0</v>
      </c>
      <c r="L98" s="1">
        <v>45048</v>
      </c>
      <c r="M98" s="1" t="s">
        <v>4682</v>
      </c>
      <c r="N98" s="3">
        <f>IFERROR(INDEX(Shipments!G:G, MATCH(J98, Clean_Processing!C:C, 0)), "")</f>
        <v>398.406004762728</v>
      </c>
      <c r="O98" s="4">
        <v>13143.913995237272</v>
      </c>
      <c r="P98" s="8">
        <v>0.97058066824866585</v>
      </c>
      <c r="Q98" s="3">
        <f>INDEX(Products!D:D, MATCH(C98, Clean_Processing!A:A, 0))</f>
        <v>307.77999999999997</v>
      </c>
      <c r="R98" s="4">
        <v>13542.32</v>
      </c>
      <c r="S98" s="4">
        <v>12836.133995237271</v>
      </c>
      <c r="T98" s="7">
        <v>0.94785339552139303</v>
      </c>
      <c r="U98" s="6" t="s">
        <v>4681</v>
      </c>
      <c r="V98" s="5" t="s">
        <v>4681</v>
      </c>
      <c r="W98" t="s">
        <v>100</v>
      </c>
    </row>
    <row r="99" spans="1:23" x14ac:dyDescent="0.35">
      <c r="A99">
        <v>98</v>
      </c>
      <c r="B99">
        <v>18</v>
      </c>
      <c r="C99">
        <v>1</v>
      </c>
      <c r="D99">
        <v>37</v>
      </c>
      <c r="E99" s="1">
        <v>45186</v>
      </c>
      <c r="F99" s="1" t="s">
        <v>4679</v>
      </c>
      <c r="G99" s="2" t="str">
        <f>INDEX(Products!B:B, MATCH(C99,Clean_Processing!A:A, 0))</f>
        <v>Local</v>
      </c>
      <c r="H99" s="2" t="str">
        <f>INDEX(Suppliers!B:B, MATCH(B99, Clean_Processing!A:A, 0))</f>
        <v>Walsh and Sons</v>
      </c>
      <c r="I99" s="2" t="str">
        <f>INDEX(Products!C:C, MATCH(B99,Clean_Processing!A:A, 0))</f>
        <v>Medical</v>
      </c>
      <c r="J99" s="2">
        <f>INDEX(Shipments!C:C, MATCH(B99,Clean_Processing!A:A, 0))</f>
        <v>7</v>
      </c>
      <c r="K99" s="2" t="str">
        <f>INDEX(Shipments!D:D, MATCH(C99,Clean_Processing!A:A, 0))</f>
        <v>Bike</v>
      </c>
      <c r="L99" s="1">
        <v>45163</v>
      </c>
      <c r="M99" s="1" t="s">
        <v>4682</v>
      </c>
      <c r="N99" s="3">
        <f>IFERROR(INDEX(Shipments!G:G, MATCH(J99, Clean_Processing!C:C, 0)), "")</f>
        <v>277.62922324711502</v>
      </c>
      <c r="O99" s="4">
        <v>1207.550776752885</v>
      </c>
      <c r="P99" s="8">
        <v>0.81306695266087947</v>
      </c>
      <c r="Q99" s="3">
        <f>INDEX(Products!D:D, MATCH(C99, Clean_Processing!A:A, 0))</f>
        <v>40.14</v>
      </c>
      <c r="R99" s="4">
        <v>1485.18</v>
      </c>
      <c r="S99" s="4">
        <v>1167.4107767528851</v>
      </c>
      <c r="T99" s="7">
        <v>0.7860399256338525</v>
      </c>
      <c r="U99" s="6" t="s">
        <v>4681</v>
      </c>
      <c r="V99" s="5" t="s">
        <v>4681</v>
      </c>
      <c r="W99" t="s">
        <v>101</v>
      </c>
    </row>
    <row r="100" spans="1:23" x14ac:dyDescent="0.35">
      <c r="A100">
        <v>99</v>
      </c>
      <c r="B100">
        <v>38</v>
      </c>
      <c r="C100">
        <v>149</v>
      </c>
      <c r="D100">
        <v>85</v>
      </c>
      <c r="E100" s="1">
        <v>45079</v>
      </c>
      <c r="F100" s="1" t="s">
        <v>4679</v>
      </c>
      <c r="G100" s="2" t="str">
        <f>INDEX(Products!B:B, MATCH(C100,Clean_Processing!A:A, 0))</f>
        <v>Subject</v>
      </c>
      <c r="H100" s="2" t="str">
        <f>INDEX(Suppliers!B:B, MATCH(B100, Clean_Processing!A:A, 0))</f>
        <v>Gray Group</v>
      </c>
      <c r="I100" s="2" t="str">
        <f>INDEX(Products!C:C, MATCH(B100,Clean_Processing!A:A, 0))</f>
        <v>Furniture</v>
      </c>
      <c r="J100" s="2">
        <f>INDEX(Shipments!C:C, MATCH(B100,Clean_Processing!A:A, 0))</f>
        <v>27</v>
      </c>
      <c r="K100" s="2">
        <f>INDEX(Shipments!D:D, MATCH(C100,Clean_Processing!A:A, 0))</f>
        <v>0</v>
      </c>
      <c r="L100" s="1">
        <v>44960</v>
      </c>
      <c r="M100" s="1" t="s">
        <v>4682</v>
      </c>
      <c r="N100" s="3">
        <f>IFERROR(INDEX(Shipments!G:G, MATCH(J100, Clean_Processing!C:C, 0)), "")</f>
        <v>49.753309256003398</v>
      </c>
      <c r="O100" s="4">
        <v>33872.046690743991</v>
      </c>
      <c r="P100" s="8">
        <v>0.99853329395091051</v>
      </c>
      <c r="Q100" s="3">
        <f>INDEX(Products!D:D, MATCH(C100, Clean_Processing!A:A, 0))</f>
        <v>399.08</v>
      </c>
      <c r="R100" s="4">
        <v>33921.799999999996</v>
      </c>
      <c r="S100" s="4">
        <v>33472.96669074399</v>
      </c>
      <c r="T100" s="7">
        <v>0.9867685880685575</v>
      </c>
      <c r="U100" s="6" t="s">
        <v>4681</v>
      </c>
      <c r="V100" s="5" t="s">
        <v>4681</v>
      </c>
      <c r="W100" t="s">
        <v>102</v>
      </c>
    </row>
    <row r="101" spans="1:23" x14ac:dyDescent="0.35">
      <c r="A101">
        <v>100</v>
      </c>
      <c r="B101">
        <v>10</v>
      </c>
      <c r="C101">
        <v>115</v>
      </c>
      <c r="D101">
        <v>69</v>
      </c>
      <c r="E101" s="1">
        <v>45177</v>
      </c>
      <c r="F101" s="1" t="s">
        <v>4679</v>
      </c>
      <c r="G101" s="2" t="str">
        <f>INDEX(Products!B:B, MATCH(C101,Clean_Processing!A:A, 0))</f>
        <v>Enjoy</v>
      </c>
      <c r="H101" s="2" t="str">
        <f>INDEX(Suppliers!B:B, MATCH(B101, Clean_Processing!A:A, 0))</f>
        <v>Wilson, Jones and Gregory</v>
      </c>
      <c r="I101" s="2" t="str">
        <f>INDEX(Products!C:C, MATCH(B101,Clean_Processing!A:A, 0))</f>
        <v>Medical</v>
      </c>
      <c r="J101" s="2">
        <f>INDEX(Shipments!C:C, MATCH(B101,Clean_Processing!A:A, 0))</f>
        <v>4</v>
      </c>
      <c r="K101" s="2">
        <f>INDEX(Shipments!D:D, MATCH(C101,Clean_Processing!A:A, 0))</f>
        <v>0</v>
      </c>
      <c r="L101" s="1">
        <v>45156</v>
      </c>
      <c r="M101" s="1" t="s">
        <v>4682</v>
      </c>
      <c r="N101" s="3">
        <f>IFERROR(INDEX(Shipments!G:G, MATCH(J101, Clean_Processing!C:C, 0)), "")</f>
        <v>183.42838812864201</v>
      </c>
      <c r="O101" s="4">
        <v>4748.0016118713584</v>
      </c>
      <c r="P101" s="8">
        <v>0.96280421943966721</v>
      </c>
      <c r="Q101" s="3">
        <f>INDEX(Products!D:D, MATCH(C101, Clean_Processing!A:A, 0))</f>
        <v>71.47</v>
      </c>
      <c r="R101" s="4">
        <v>4931.43</v>
      </c>
      <c r="S101" s="4">
        <v>4676.5316118713581</v>
      </c>
      <c r="T101" s="7">
        <v>0.94831146581647874</v>
      </c>
      <c r="U101" s="6" t="s">
        <v>4681</v>
      </c>
      <c r="V101" s="5" t="s">
        <v>4681</v>
      </c>
      <c r="W101" t="s">
        <v>103</v>
      </c>
    </row>
    <row r="102" spans="1:23" x14ac:dyDescent="0.35">
      <c r="A102">
        <v>101</v>
      </c>
      <c r="B102">
        <v>23</v>
      </c>
      <c r="C102">
        <v>86</v>
      </c>
      <c r="D102">
        <v>71</v>
      </c>
      <c r="E102" s="1">
        <v>45174</v>
      </c>
      <c r="F102" s="1" t="s">
        <v>4679</v>
      </c>
      <c r="G102" s="2" t="str">
        <f>INDEX(Products!B:B, MATCH(C102,Clean_Processing!A:A, 0))</f>
        <v>Resource</v>
      </c>
      <c r="H102" s="2" t="str">
        <f>INDEX(Suppliers!B:B, MATCH(B102, Clean_Processing!A:A, 0))</f>
        <v>Thompson, West and Weaver</v>
      </c>
      <c r="I102" s="2" t="str">
        <f>INDEX(Products!C:C, MATCH(B102,Clean_Processing!A:A, 0))</f>
        <v>Furniture</v>
      </c>
      <c r="J102" s="2">
        <f>INDEX(Shipments!C:C, MATCH(B102,Clean_Processing!A:A, 0))</f>
        <v>55</v>
      </c>
      <c r="K102" s="2" t="str">
        <f>INDEX(Shipments!D:D, MATCH(C102,Clean_Processing!A:A, 0))</f>
        <v>Drone</v>
      </c>
      <c r="L102" s="1">
        <v>45098</v>
      </c>
      <c r="M102" s="1" t="s">
        <v>4682</v>
      </c>
      <c r="N102" s="3">
        <f>IFERROR(INDEX(Shipments!G:G, MATCH(J102, Clean_Processing!C:C, 0)), "")</f>
        <v>319.11104975641899</v>
      </c>
      <c r="O102" s="4">
        <v>25206.09895024358</v>
      </c>
      <c r="P102" s="8">
        <v>0.98749820080789075</v>
      </c>
      <c r="Q102" s="3">
        <f>INDEX(Products!D:D, MATCH(C102, Clean_Processing!A:A, 0))</f>
        <v>359.51</v>
      </c>
      <c r="R102" s="4">
        <v>25525.21</v>
      </c>
      <c r="S102" s="4">
        <v>24846.588950243578</v>
      </c>
      <c r="T102" s="7">
        <v>0.97341369376563713</v>
      </c>
      <c r="U102" s="6" t="s">
        <v>4681</v>
      </c>
      <c r="V102" s="5" t="s">
        <v>4681</v>
      </c>
      <c r="W102" t="s">
        <v>104</v>
      </c>
    </row>
    <row r="103" spans="1:23" x14ac:dyDescent="0.35">
      <c r="A103">
        <v>102</v>
      </c>
      <c r="B103">
        <v>25</v>
      </c>
      <c r="C103">
        <v>117</v>
      </c>
      <c r="D103">
        <v>42</v>
      </c>
      <c r="E103" s="1">
        <v>45205</v>
      </c>
      <c r="F103" s="1" t="s">
        <v>4679</v>
      </c>
      <c r="G103" s="2" t="str">
        <f>INDEX(Products!B:B, MATCH(C103,Clean_Processing!A:A, 0))</f>
        <v>Girl</v>
      </c>
      <c r="H103" s="2" t="str">
        <f>INDEX(Suppliers!B:B, MATCH(B103, Clean_Processing!A:A, 0))</f>
        <v>Kim-Cole</v>
      </c>
      <c r="I103" s="2" t="str">
        <f>INDEX(Products!C:C, MATCH(B103,Clean_Processing!A:A, 0))</f>
        <v>Furniture</v>
      </c>
      <c r="J103" s="2">
        <f>INDEX(Shipments!C:C, MATCH(B103,Clean_Processing!A:A, 0))</f>
        <v>35</v>
      </c>
      <c r="K103" s="2" t="str">
        <f>INDEX(Shipments!D:D, MATCH(C103,Clean_Processing!A:A, 0))</f>
        <v>Truck</v>
      </c>
      <c r="L103" s="1">
        <v>45135</v>
      </c>
      <c r="M103" s="1" t="s">
        <v>4682</v>
      </c>
      <c r="N103" s="3">
        <f>IFERROR(INDEX(Shipments!G:G, MATCH(J103, Clean_Processing!C:C, 0)), "")</f>
        <v>330.20981390604402</v>
      </c>
      <c r="O103" s="4">
        <v>2104.9501860939558</v>
      </c>
      <c r="P103" s="8">
        <v>0.86439913028053839</v>
      </c>
      <c r="Q103" s="3">
        <f>INDEX(Products!D:D, MATCH(C103, Clean_Processing!A:A, 0))</f>
        <v>57.98</v>
      </c>
      <c r="R103" s="4">
        <v>2435.16</v>
      </c>
      <c r="S103" s="4">
        <v>2046.9701860939558</v>
      </c>
      <c r="T103" s="7">
        <v>0.84058960647101466</v>
      </c>
      <c r="U103" s="6" t="s">
        <v>4681</v>
      </c>
      <c r="V103" s="5" t="s">
        <v>4681</v>
      </c>
      <c r="W103" t="s">
        <v>105</v>
      </c>
    </row>
    <row r="104" spans="1:23" x14ac:dyDescent="0.35">
      <c r="A104">
        <v>103</v>
      </c>
      <c r="B104">
        <v>45</v>
      </c>
      <c r="C104">
        <v>62</v>
      </c>
      <c r="D104">
        <v>74</v>
      </c>
      <c r="E104" s="1">
        <v>45023</v>
      </c>
      <c r="F104" s="1" t="s">
        <v>4679</v>
      </c>
      <c r="G104" s="2" t="str">
        <f>INDEX(Products!B:B, MATCH(C104,Clean_Processing!A:A, 0))</f>
        <v>Even</v>
      </c>
      <c r="H104" s="2" t="str">
        <f>INDEX(Suppliers!B:B, MATCH(B104, Clean_Processing!A:A, 0))</f>
        <v>Horton-Huffman</v>
      </c>
      <c r="I104" s="2" t="str">
        <f>INDEX(Products!C:C, MATCH(B104,Clean_Processing!A:A, 0))</f>
        <v>Furniture</v>
      </c>
      <c r="J104" s="2">
        <f>INDEX(Shipments!C:C, MATCH(B104,Clean_Processing!A:A, 0))</f>
        <v>60</v>
      </c>
      <c r="K104" s="2" t="str">
        <f>INDEX(Shipments!D:D, MATCH(C104,Clean_Processing!A:A, 0))</f>
        <v>Van</v>
      </c>
      <c r="L104" s="1">
        <v>45228</v>
      </c>
      <c r="M104" s="1" t="s">
        <v>4682</v>
      </c>
      <c r="N104" s="3">
        <f>IFERROR(INDEX(Shipments!G:G, MATCH(J104, Clean_Processing!C:C, 0)), "")</f>
        <v>257.20977565996799</v>
      </c>
      <c r="O104" s="4">
        <v>21327.850224340033</v>
      </c>
      <c r="P104" s="8">
        <v>0.98808389804522345</v>
      </c>
      <c r="Q104" s="3">
        <f>INDEX(Products!D:D, MATCH(C104, Clean_Processing!A:A, 0))</f>
        <v>291.69</v>
      </c>
      <c r="R104" s="4">
        <v>21585.06</v>
      </c>
      <c r="S104" s="4">
        <v>21036.160224340034</v>
      </c>
      <c r="T104" s="7">
        <v>0.97457038453170997</v>
      </c>
      <c r="U104" s="6">
        <v>205</v>
      </c>
      <c r="V104" s="5" t="s">
        <v>4684</v>
      </c>
      <c r="W104" t="s">
        <v>106</v>
      </c>
    </row>
    <row r="105" spans="1:23" x14ac:dyDescent="0.35">
      <c r="A105">
        <v>104</v>
      </c>
      <c r="B105">
        <v>15</v>
      </c>
      <c r="C105">
        <v>199</v>
      </c>
      <c r="D105">
        <v>53</v>
      </c>
      <c r="E105" s="1">
        <v>45123</v>
      </c>
      <c r="F105" s="1" t="s">
        <v>4679</v>
      </c>
      <c r="G105" s="2" t="str">
        <f>INDEX(Products!B:B, MATCH(C105,Clean_Processing!A:A, 0))</f>
        <v>Land</v>
      </c>
      <c r="H105" s="2" t="str">
        <f>INDEX(Suppliers!B:B, MATCH(B105, Clean_Processing!A:A, 0))</f>
        <v>Lee, Johnston and Williams</v>
      </c>
      <c r="I105" s="2" t="str">
        <f>INDEX(Products!C:C, MATCH(B105,Clean_Processing!A:A, 0))</f>
        <v>Clothing</v>
      </c>
      <c r="J105" s="2">
        <f>INDEX(Shipments!C:C, MATCH(B105,Clean_Processing!A:A, 0))</f>
        <v>29</v>
      </c>
      <c r="K105" s="2">
        <f>INDEX(Shipments!D:D, MATCH(C105,Clean_Processing!A:A, 0))</f>
        <v>0</v>
      </c>
      <c r="L105" s="1">
        <v>45261</v>
      </c>
      <c r="M105" s="1" t="s">
        <v>4682</v>
      </c>
      <c r="N105" s="3">
        <f>IFERROR(INDEX(Shipments!G:G, MATCH(J105, Clean_Processing!C:C, 0)), "")</f>
        <v>472.485498298256</v>
      </c>
      <c r="O105" s="4">
        <v>2636.494501701744</v>
      </c>
      <c r="P105" s="8">
        <v>0.84802555876903163</v>
      </c>
      <c r="Q105" s="3">
        <f>INDEX(Products!D:D, MATCH(C105, Clean_Processing!A:A, 0))</f>
        <v>58.66</v>
      </c>
      <c r="R105" s="4">
        <v>3108.98</v>
      </c>
      <c r="S105" s="4">
        <v>2577.8345017017441</v>
      </c>
      <c r="T105" s="7">
        <v>0.82915763424072975</v>
      </c>
      <c r="U105" s="6">
        <v>138</v>
      </c>
      <c r="V105" s="5" t="s">
        <v>4684</v>
      </c>
      <c r="W105" t="s">
        <v>107</v>
      </c>
    </row>
    <row r="106" spans="1:23" x14ac:dyDescent="0.35">
      <c r="A106">
        <v>105</v>
      </c>
      <c r="B106">
        <v>21</v>
      </c>
      <c r="C106">
        <v>191</v>
      </c>
      <c r="D106">
        <v>61</v>
      </c>
      <c r="E106" s="1">
        <v>44949</v>
      </c>
      <c r="F106" s="1" t="s">
        <v>4679</v>
      </c>
      <c r="G106" s="2" t="str">
        <f>INDEX(Products!B:B, MATCH(C106,Clean_Processing!A:A, 0))</f>
        <v>Knowledge</v>
      </c>
      <c r="H106" s="2" t="str">
        <f>INDEX(Suppliers!B:B, MATCH(B106, Clean_Processing!A:A, 0))</f>
        <v>Delgado Ltd</v>
      </c>
      <c r="I106" s="2" t="str">
        <f>INDEX(Products!C:C, MATCH(B106,Clean_Processing!A:A, 0))</f>
        <v>Clothing</v>
      </c>
      <c r="J106" s="2">
        <f>INDEX(Shipments!C:C, MATCH(B106,Clean_Processing!A:A, 0))</f>
        <v>67</v>
      </c>
      <c r="K106" s="2">
        <f>INDEX(Shipments!D:D, MATCH(C106,Clean_Processing!A:A, 0))</f>
        <v>0</v>
      </c>
      <c r="L106" s="1">
        <v>45102</v>
      </c>
      <c r="M106" s="1" t="s">
        <v>4682</v>
      </c>
      <c r="N106" s="3">
        <f>IFERROR(INDEX(Shipments!G:G, MATCH(J106, Clean_Processing!C:C, 0)), "")</f>
        <v>289.43523925286701</v>
      </c>
      <c r="O106" s="4">
        <v>29641.434760747135</v>
      </c>
      <c r="P106" s="8">
        <v>0.99032987550135143</v>
      </c>
      <c r="Q106" s="3">
        <f>INDEX(Products!D:D, MATCH(C106, Clean_Processing!A:A, 0))</f>
        <v>490.67</v>
      </c>
      <c r="R106" s="4">
        <v>29930.870000000003</v>
      </c>
      <c r="S106" s="4">
        <v>29150.764760747137</v>
      </c>
      <c r="T106" s="7">
        <v>0.97393643287840059</v>
      </c>
      <c r="U106" s="6">
        <v>153</v>
      </c>
      <c r="V106" s="5" t="s">
        <v>4684</v>
      </c>
      <c r="W106" t="s">
        <v>108</v>
      </c>
    </row>
    <row r="107" spans="1:23" x14ac:dyDescent="0.35">
      <c r="A107">
        <v>106</v>
      </c>
      <c r="B107">
        <v>25</v>
      </c>
      <c r="C107">
        <v>99</v>
      </c>
      <c r="D107">
        <v>85</v>
      </c>
      <c r="E107" s="1">
        <v>45288</v>
      </c>
      <c r="F107" s="1" t="s">
        <v>4679</v>
      </c>
      <c r="G107" s="2" t="str">
        <f>INDEX(Products!B:B, MATCH(C107,Clean_Processing!A:A, 0))</f>
        <v>Million</v>
      </c>
      <c r="H107" s="2" t="str">
        <f>INDEX(Suppliers!B:B, MATCH(B107, Clean_Processing!A:A, 0))</f>
        <v>Kim-Cole</v>
      </c>
      <c r="I107" s="2" t="str">
        <f>INDEX(Products!C:C, MATCH(B107,Clean_Processing!A:A, 0))</f>
        <v>Furniture</v>
      </c>
      <c r="J107" s="2">
        <f>INDEX(Shipments!C:C, MATCH(B107,Clean_Processing!A:A, 0))</f>
        <v>35</v>
      </c>
      <c r="K107" s="2" t="str">
        <f>INDEX(Shipments!D:D, MATCH(C107,Clean_Processing!A:A, 0))</f>
        <v>Bike</v>
      </c>
      <c r="L107" s="1">
        <v>45024</v>
      </c>
      <c r="M107" s="1" t="s">
        <v>4682</v>
      </c>
      <c r="N107" s="3">
        <f>IFERROR(INDEX(Shipments!G:G, MATCH(J107, Clean_Processing!C:C, 0)), "")</f>
        <v>330.20981390604402</v>
      </c>
      <c r="O107" s="4">
        <v>11252.740186093957</v>
      </c>
      <c r="P107" s="8">
        <v>0.97149173449716664</v>
      </c>
      <c r="Q107" s="3">
        <f>INDEX(Products!D:D, MATCH(C107, Clean_Processing!A:A, 0))</f>
        <v>136.27000000000001</v>
      </c>
      <c r="R107" s="4">
        <v>11582.95</v>
      </c>
      <c r="S107" s="4">
        <v>11116.470186093957</v>
      </c>
      <c r="T107" s="7">
        <v>0.95972702861481363</v>
      </c>
      <c r="U107" s="6" t="s">
        <v>4681</v>
      </c>
      <c r="V107" s="5" t="s">
        <v>4681</v>
      </c>
      <c r="W107" t="s">
        <v>109</v>
      </c>
    </row>
    <row r="108" spans="1:23" x14ac:dyDescent="0.35">
      <c r="A108">
        <v>107</v>
      </c>
      <c r="B108">
        <v>10</v>
      </c>
      <c r="C108">
        <v>127</v>
      </c>
      <c r="D108">
        <v>5</v>
      </c>
      <c r="E108" s="1">
        <v>45260</v>
      </c>
      <c r="F108" s="1" t="s">
        <v>4679</v>
      </c>
      <c r="G108" s="2" t="str">
        <f>INDEX(Products!B:B, MATCH(C108,Clean_Processing!A:A, 0))</f>
        <v>Always</v>
      </c>
      <c r="H108" s="2" t="str">
        <f>INDEX(Suppliers!B:B, MATCH(B108, Clean_Processing!A:A, 0))</f>
        <v>Wilson, Jones and Gregory</v>
      </c>
      <c r="I108" s="2" t="str">
        <f>INDEX(Products!C:C, MATCH(B108,Clean_Processing!A:A, 0))</f>
        <v>Medical</v>
      </c>
      <c r="J108" s="2">
        <f>INDEX(Shipments!C:C, MATCH(B108,Clean_Processing!A:A, 0))</f>
        <v>4</v>
      </c>
      <c r="K108" s="2" t="str">
        <f>INDEX(Shipments!D:D, MATCH(C108,Clean_Processing!A:A, 0))</f>
        <v>Drone</v>
      </c>
      <c r="L108" s="1">
        <v>45094</v>
      </c>
      <c r="M108" s="1" t="s">
        <v>4682</v>
      </c>
      <c r="N108" s="3">
        <f>IFERROR(INDEX(Shipments!G:G, MATCH(J108, Clean_Processing!C:C, 0)), "")</f>
        <v>183.42838812864201</v>
      </c>
      <c r="O108" s="4">
        <v>1935.671611871358</v>
      </c>
      <c r="P108" s="8">
        <v>0.91344042842308437</v>
      </c>
      <c r="Q108" s="3">
        <f>INDEX(Products!D:D, MATCH(C108, Clean_Processing!A:A, 0))</f>
        <v>423.82</v>
      </c>
      <c r="R108" s="4">
        <v>2119.1</v>
      </c>
      <c r="S108" s="4">
        <v>1511.8516118713578</v>
      </c>
      <c r="T108" s="7">
        <v>0.71344042842308431</v>
      </c>
      <c r="U108" s="6" t="s">
        <v>4681</v>
      </c>
      <c r="V108" s="5" t="s">
        <v>4681</v>
      </c>
      <c r="W108" t="s">
        <v>110</v>
      </c>
    </row>
    <row r="109" spans="1:23" x14ac:dyDescent="0.35">
      <c r="A109">
        <v>108</v>
      </c>
      <c r="B109">
        <v>33</v>
      </c>
      <c r="C109">
        <v>152</v>
      </c>
      <c r="D109">
        <v>43</v>
      </c>
      <c r="E109" s="1">
        <v>44991</v>
      </c>
      <c r="F109" s="1" t="s">
        <v>4679</v>
      </c>
      <c r="G109" s="2" t="str">
        <f>INDEX(Products!B:B, MATCH(C109,Clean_Processing!A:A, 0))</f>
        <v>Happen</v>
      </c>
      <c r="H109" s="2" t="str">
        <f>INDEX(Suppliers!B:B, MATCH(B109, Clean_Processing!A:A, 0))</f>
        <v>Andrews-Hubbard</v>
      </c>
      <c r="I109" s="2" t="str">
        <f>INDEX(Products!C:C, MATCH(B109,Clean_Processing!A:A, 0))</f>
        <v>Clothing</v>
      </c>
      <c r="J109" s="2">
        <f>INDEX(Shipments!C:C, MATCH(B109,Clean_Processing!A:A, 0))</f>
        <v>9</v>
      </c>
      <c r="K109" s="2">
        <f>INDEX(Shipments!D:D, MATCH(C109,Clean_Processing!A:A, 0))</f>
        <v>0</v>
      </c>
      <c r="L109" s="1">
        <v>45291</v>
      </c>
      <c r="M109" s="1" t="s">
        <v>4682</v>
      </c>
      <c r="N109" s="3">
        <f>IFERROR(INDEX(Shipments!G:G, MATCH(J109, Clean_Processing!C:C, 0)), "")</f>
        <v>398.406004762728</v>
      </c>
      <c r="O109" s="4">
        <v>4288.1639952372716</v>
      </c>
      <c r="P109" s="8">
        <v>0.91498985297078073</v>
      </c>
      <c r="Q109" s="3">
        <f>INDEX(Products!D:D, MATCH(C109, Clean_Processing!A:A, 0))</f>
        <v>108.99</v>
      </c>
      <c r="R109" s="4">
        <v>4686.57</v>
      </c>
      <c r="S109" s="4">
        <v>4179.1739952372718</v>
      </c>
      <c r="T109" s="7">
        <v>0.89173403901729242</v>
      </c>
      <c r="U109" s="6">
        <v>300</v>
      </c>
      <c r="V109" s="5" t="s">
        <v>4684</v>
      </c>
      <c r="W109" t="s">
        <v>111</v>
      </c>
    </row>
    <row r="110" spans="1:23" x14ac:dyDescent="0.35">
      <c r="A110">
        <v>109</v>
      </c>
      <c r="B110">
        <v>29</v>
      </c>
      <c r="C110">
        <v>26</v>
      </c>
      <c r="D110">
        <v>68</v>
      </c>
      <c r="E110" s="1">
        <v>44978</v>
      </c>
      <c r="F110" s="1" t="s">
        <v>4679</v>
      </c>
      <c r="G110" s="2" t="str">
        <f>INDEX(Products!B:B, MATCH(C110,Clean_Processing!A:A, 0))</f>
        <v>Remember</v>
      </c>
      <c r="H110" s="2" t="str">
        <f>INDEX(Suppliers!B:B, MATCH(B110, Clean_Processing!A:A, 0))</f>
        <v>James, Rivera and Reid</v>
      </c>
      <c r="I110" s="2" t="str">
        <f>INDEX(Products!C:C, MATCH(B110,Clean_Processing!A:A, 0))</f>
        <v>Clothing</v>
      </c>
      <c r="J110" s="2">
        <f>INDEX(Shipments!C:C, MATCH(B110,Clean_Processing!A:A, 0))</f>
        <v>51</v>
      </c>
      <c r="K110" s="2" t="str">
        <f>INDEX(Shipments!D:D, MATCH(C110,Clean_Processing!A:A, 0))</f>
        <v>Drone</v>
      </c>
      <c r="L110" s="1">
        <v>45020</v>
      </c>
      <c r="M110" s="1" t="s">
        <v>4682</v>
      </c>
      <c r="N110" s="3">
        <f>IFERROR(INDEX(Shipments!G:G, MATCH(J110, Clean_Processing!C:C, 0)), "")</f>
        <v>300.35196180716298</v>
      </c>
      <c r="O110" s="4">
        <v>11460.248038192836</v>
      </c>
      <c r="P110" s="8">
        <v>0.97446117019478917</v>
      </c>
      <c r="Q110" s="3">
        <f>INDEX(Products!D:D, MATCH(C110, Clean_Processing!A:A, 0))</f>
        <v>172.95</v>
      </c>
      <c r="R110" s="4">
        <v>11760.599999999999</v>
      </c>
      <c r="S110" s="4">
        <v>11287.298038192836</v>
      </c>
      <c r="T110" s="7">
        <v>0.95975528784184794</v>
      </c>
      <c r="U110" s="6">
        <v>42</v>
      </c>
      <c r="V110" s="5" t="s">
        <v>4684</v>
      </c>
      <c r="W110" t="s">
        <v>112</v>
      </c>
    </row>
    <row r="111" spans="1:23" x14ac:dyDescent="0.35">
      <c r="A111">
        <v>110</v>
      </c>
      <c r="B111">
        <v>1</v>
      </c>
      <c r="C111">
        <v>185</v>
      </c>
      <c r="D111">
        <v>19</v>
      </c>
      <c r="E111" s="1">
        <v>45160</v>
      </c>
      <c r="F111" s="1" t="s">
        <v>4679</v>
      </c>
      <c r="G111" s="2" t="str">
        <f>INDEX(Products!B:B, MATCH(C111,Clean_Processing!A:A, 0))</f>
        <v>Body</v>
      </c>
      <c r="H111" s="2" t="str">
        <f>INDEX(Suppliers!B:B, MATCH(B111, Clean_Processing!A:A, 0))</f>
        <v>Robinson, Beasley and Hall</v>
      </c>
      <c r="I111" s="2" t="str">
        <f>INDEX(Products!C:C, MATCH(B111,Clean_Processing!A:A, 0))</f>
        <v>Electronics</v>
      </c>
      <c r="J111" s="2">
        <f>INDEX(Shipments!C:C, MATCH(B111,Clean_Processing!A:A, 0))</f>
        <v>28</v>
      </c>
      <c r="K111" s="2">
        <f>INDEX(Shipments!D:D, MATCH(C111,Clean_Processing!A:A, 0))</f>
        <v>0</v>
      </c>
      <c r="L111" s="1">
        <v>45138</v>
      </c>
      <c r="M111" s="1" t="s">
        <v>4682</v>
      </c>
      <c r="N111" s="3">
        <f>IFERROR(INDEX(Shipments!G:G, MATCH(J111, Clean_Processing!C:C, 0)), "")</f>
        <v>362.48678382660501</v>
      </c>
      <c r="O111" s="4">
        <v>2819.8232161733954</v>
      </c>
      <c r="P111" s="8">
        <v>0.8860931889644299</v>
      </c>
      <c r="Q111" s="3">
        <f>INDEX(Products!D:D, MATCH(C111, Clean_Processing!A:A, 0))</f>
        <v>167.49</v>
      </c>
      <c r="R111" s="4">
        <v>3182.3100000000004</v>
      </c>
      <c r="S111" s="4">
        <v>2652.3332161733952</v>
      </c>
      <c r="T111" s="7">
        <v>0.83346161001706143</v>
      </c>
      <c r="U111" s="6" t="s">
        <v>4681</v>
      </c>
      <c r="V111" s="5" t="s">
        <v>4681</v>
      </c>
      <c r="W111" t="s">
        <v>113</v>
      </c>
    </row>
    <row r="112" spans="1:23" x14ac:dyDescent="0.35">
      <c r="A112">
        <v>111</v>
      </c>
      <c r="B112">
        <v>42</v>
      </c>
      <c r="C112">
        <v>40</v>
      </c>
      <c r="D112">
        <v>10</v>
      </c>
      <c r="E112" s="1">
        <v>45136</v>
      </c>
      <c r="F112" s="1" t="s">
        <v>4679</v>
      </c>
      <c r="G112" s="2" t="str">
        <f>INDEX(Products!B:B, MATCH(C112,Clean_Processing!A:A, 0))</f>
        <v>Individual</v>
      </c>
      <c r="H112" s="2" t="str">
        <f>INDEX(Suppliers!B:B, MATCH(B112, Clean_Processing!A:A, 0))</f>
        <v>Sullivan-Smith</v>
      </c>
      <c r="I112" s="2" t="str">
        <f>INDEX(Products!C:C, MATCH(B112,Clean_Processing!A:A, 0))</f>
        <v>Medical</v>
      </c>
      <c r="J112" s="2">
        <f>INDEX(Shipments!C:C, MATCH(B112,Clean_Processing!A:A, 0))</f>
        <v>98</v>
      </c>
      <c r="K112" s="2" t="str">
        <f>INDEX(Shipments!D:D, MATCH(C112,Clean_Processing!A:A, 0))</f>
        <v>Drone</v>
      </c>
      <c r="L112" s="1">
        <v>44948</v>
      </c>
      <c r="M112" s="1" t="s">
        <v>4682</v>
      </c>
      <c r="N112" s="3">
        <f>IFERROR(INDEX(Shipments!G:G, MATCH(J112, Clean_Processing!C:C, 0)), "")</f>
        <v>419.97811443664898</v>
      </c>
      <c r="O112" s="4">
        <v>3768.3218855633513</v>
      </c>
      <c r="P112" s="8">
        <v>0.89972587578811236</v>
      </c>
      <c r="Q112" s="3">
        <f>INDEX(Products!D:D, MATCH(C112, Clean_Processing!A:A, 0))</f>
        <v>418.83</v>
      </c>
      <c r="R112" s="4">
        <v>4188.3</v>
      </c>
      <c r="S112" s="4">
        <v>3349.4918855633514</v>
      </c>
      <c r="T112" s="7">
        <v>0.79972587578811238</v>
      </c>
      <c r="U112" s="6" t="s">
        <v>4681</v>
      </c>
      <c r="V112" s="5" t="s">
        <v>4681</v>
      </c>
      <c r="W112" t="s">
        <v>114</v>
      </c>
    </row>
    <row r="113" spans="1:23" x14ac:dyDescent="0.35">
      <c r="A113">
        <v>112</v>
      </c>
      <c r="B113">
        <v>17</v>
      </c>
      <c r="C113">
        <v>87</v>
      </c>
      <c r="D113">
        <v>80</v>
      </c>
      <c r="E113" s="1">
        <v>45167</v>
      </c>
      <c r="F113" s="1" t="s">
        <v>4679</v>
      </c>
      <c r="G113" s="2" t="str">
        <f>INDEX(Products!B:B, MATCH(C113,Clean_Processing!A:A, 0))</f>
        <v>Record</v>
      </c>
      <c r="H113" s="2" t="str">
        <f>INDEX(Suppliers!B:B, MATCH(B113, Clean_Processing!A:A, 0))</f>
        <v>Acevedo PLC</v>
      </c>
      <c r="I113" s="2" t="str">
        <f>INDEX(Products!C:C, MATCH(B113,Clean_Processing!A:A, 0))</f>
        <v>Medical</v>
      </c>
      <c r="J113" s="2">
        <f>INDEX(Shipments!C:C, MATCH(B113,Clean_Processing!A:A, 0))</f>
        <v>12</v>
      </c>
      <c r="K113" s="2" t="str">
        <f>INDEX(Shipments!D:D, MATCH(C113,Clean_Processing!A:A, 0))</f>
        <v>Truck</v>
      </c>
      <c r="L113" s="1">
        <v>45069</v>
      </c>
      <c r="M113" s="1" t="s">
        <v>4682</v>
      </c>
      <c r="N113" s="3">
        <f>IFERROR(INDEX(Shipments!G:G, MATCH(J113, Clean_Processing!C:C, 0)), "")</f>
        <v>435.71255960085102</v>
      </c>
      <c r="O113" s="4">
        <v>9416.2874403991482</v>
      </c>
      <c r="P113" s="8">
        <v>0.95577420223296261</v>
      </c>
      <c r="Q113" s="3">
        <f>INDEX(Products!D:D, MATCH(C113, Clean_Processing!A:A, 0))</f>
        <v>123.15</v>
      </c>
      <c r="R113" s="4">
        <v>9852</v>
      </c>
      <c r="S113" s="4">
        <v>9293.1374403991485</v>
      </c>
      <c r="T113" s="7">
        <v>0.94327420223296266</v>
      </c>
      <c r="U113" s="6" t="s">
        <v>4681</v>
      </c>
      <c r="V113" s="5" t="s">
        <v>4681</v>
      </c>
      <c r="W113" t="s">
        <v>115</v>
      </c>
    </row>
    <row r="114" spans="1:23" x14ac:dyDescent="0.35">
      <c r="A114">
        <v>113</v>
      </c>
      <c r="B114">
        <v>26</v>
      </c>
      <c r="C114">
        <v>167</v>
      </c>
      <c r="D114">
        <v>11</v>
      </c>
      <c r="E114" s="1">
        <v>45281</v>
      </c>
      <c r="F114" s="1" t="s">
        <v>4679</v>
      </c>
      <c r="G114" s="2" t="str">
        <f>INDEX(Products!B:B, MATCH(C114,Clean_Processing!A:A, 0))</f>
        <v>Thousand</v>
      </c>
      <c r="H114" s="2" t="str">
        <f>INDEX(Suppliers!B:B, MATCH(B114, Clean_Processing!A:A, 0))</f>
        <v>Miller-Pennington</v>
      </c>
      <c r="I114" s="2" t="str">
        <f>INDEX(Products!C:C, MATCH(B114,Clean_Processing!A:A, 0))</f>
        <v>Medical</v>
      </c>
      <c r="J114" s="2">
        <f>INDEX(Shipments!C:C, MATCH(B114,Clean_Processing!A:A, 0))</f>
        <v>71</v>
      </c>
      <c r="K114" s="2">
        <f>INDEX(Shipments!D:D, MATCH(C114,Clean_Processing!A:A, 0))</f>
        <v>0</v>
      </c>
      <c r="L114" s="1">
        <v>44932</v>
      </c>
      <c r="M114" s="1" t="s">
        <v>4682</v>
      </c>
      <c r="N114" s="3">
        <f>IFERROR(INDEX(Shipments!G:G, MATCH(J114, Clean_Processing!C:C, 0)), "")</f>
        <v>55.264622506279302</v>
      </c>
      <c r="O114" s="4">
        <v>1808.4653774937208</v>
      </c>
      <c r="P114" s="8">
        <v>0.9703473021809601</v>
      </c>
      <c r="Q114" s="3">
        <f>INDEX(Products!D:D, MATCH(C114, Clean_Processing!A:A, 0))</f>
        <v>169.43</v>
      </c>
      <c r="R114" s="4">
        <v>1863.73</v>
      </c>
      <c r="S114" s="4">
        <v>1639.0353774937207</v>
      </c>
      <c r="T114" s="7">
        <v>0.87943821127186916</v>
      </c>
      <c r="U114" s="6" t="s">
        <v>4681</v>
      </c>
      <c r="V114" s="5" t="s">
        <v>4681</v>
      </c>
      <c r="W114" t="s">
        <v>116</v>
      </c>
    </row>
    <row r="115" spans="1:23" x14ac:dyDescent="0.35">
      <c r="A115">
        <v>114</v>
      </c>
      <c r="B115">
        <v>44</v>
      </c>
      <c r="C115">
        <v>137</v>
      </c>
      <c r="D115">
        <v>49</v>
      </c>
      <c r="E115" s="1">
        <v>45095</v>
      </c>
      <c r="F115" s="1" t="s">
        <v>4679</v>
      </c>
      <c r="G115" s="2" t="str">
        <f>INDEX(Products!B:B, MATCH(C115,Clean_Processing!A:A, 0))</f>
        <v>Prove</v>
      </c>
      <c r="H115" s="2" t="str">
        <f>INDEX(Suppliers!B:B, MATCH(B115, Clean_Processing!A:A, 0))</f>
        <v>Richardson Group</v>
      </c>
      <c r="I115" s="2" t="str">
        <f>INDEX(Products!C:C, MATCH(B115,Clean_Processing!A:A, 0))</f>
        <v>Electronics</v>
      </c>
      <c r="J115" s="2">
        <f>INDEX(Shipments!C:C, MATCH(B115,Clean_Processing!A:A, 0))</f>
        <v>60</v>
      </c>
      <c r="K115" s="2">
        <f>INDEX(Shipments!D:D, MATCH(C115,Clean_Processing!A:A, 0))</f>
        <v>0</v>
      </c>
      <c r="L115" s="1">
        <v>44927</v>
      </c>
      <c r="M115" s="1" t="s">
        <v>4682</v>
      </c>
      <c r="N115" s="3">
        <f>IFERROR(INDEX(Shipments!G:G, MATCH(J115, Clean_Processing!C:C, 0)), "")</f>
        <v>257.20977565996799</v>
      </c>
      <c r="O115" s="4">
        <v>10361.580224340032</v>
      </c>
      <c r="P115" s="8">
        <v>0.97577786398827282</v>
      </c>
      <c r="Q115" s="3">
        <f>INDEX(Products!D:D, MATCH(C115, Clean_Processing!A:A, 0))</f>
        <v>216.71</v>
      </c>
      <c r="R115" s="4">
        <v>10618.79</v>
      </c>
      <c r="S115" s="4">
        <v>10144.870224340033</v>
      </c>
      <c r="T115" s="7">
        <v>0.95536970072296679</v>
      </c>
      <c r="U115" s="6" t="s">
        <v>4681</v>
      </c>
      <c r="V115" s="5" t="s">
        <v>4681</v>
      </c>
      <c r="W115" t="s">
        <v>117</v>
      </c>
    </row>
    <row r="116" spans="1:23" x14ac:dyDescent="0.35">
      <c r="A116">
        <v>115</v>
      </c>
      <c r="B116">
        <v>41</v>
      </c>
      <c r="C116">
        <v>184</v>
      </c>
      <c r="D116">
        <v>98</v>
      </c>
      <c r="E116" s="1">
        <v>45089</v>
      </c>
      <c r="F116" s="1" t="s">
        <v>4679</v>
      </c>
      <c r="G116" s="2" t="str">
        <f>INDEX(Products!B:B, MATCH(C116,Clean_Processing!A:A, 0))</f>
        <v>Citizen</v>
      </c>
      <c r="H116" s="2" t="str">
        <f>INDEX(Suppliers!B:B, MATCH(B116, Clean_Processing!A:A, 0))</f>
        <v>Gomez and Sons</v>
      </c>
      <c r="I116" s="2" t="str">
        <f>INDEX(Products!C:C, MATCH(B116,Clean_Processing!A:A, 0))</f>
        <v>Food</v>
      </c>
      <c r="J116" s="2">
        <f>INDEX(Shipments!C:C, MATCH(B116,Clean_Processing!A:A, 0))</f>
        <v>28</v>
      </c>
      <c r="K116" s="2">
        <f>INDEX(Shipments!D:D, MATCH(C116,Clean_Processing!A:A, 0))</f>
        <v>0</v>
      </c>
      <c r="L116" s="1">
        <v>45035</v>
      </c>
      <c r="M116" s="1" t="s">
        <v>4682</v>
      </c>
      <c r="N116" s="3">
        <f>IFERROR(INDEX(Shipments!G:G, MATCH(J116, Clean_Processing!C:C, 0)), "")</f>
        <v>362.48678382660501</v>
      </c>
      <c r="O116" s="4">
        <v>9496.3132161733938</v>
      </c>
      <c r="P116" s="8">
        <v>0.96323215971247966</v>
      </c>
      <c r="Q116" s="3">
        <f>INDEX(Products!D:D, MATCH(C116, Clean_Processing!A:A, 0))</f>
        <v>100.6</v>
      </c>
      <c r="R116" s="4">
        <v>9858.7999999999993</v>
      </c>
      <c r="S116" s="4">
        <v>9395.7132161733934</v>
      </c>
      <c r="T116" s="7">
        <v>0.95302807807982659</v>
      </c>
      <c r="U116" s="6" t="s">
        <v>4681</v>
      </c>
      <c r="V116" s="5" t="s">
        <v>4681</v>
      </c>
      <c r="W116" t="s">
        <v>118</v>
      </c>
    </row>
    <row r="117" spans="1:23" x14ac:dyDescent="0.35">
      <c r="A117">
        <v>116</v>
      </c>
      <c r="B117">
        <v>35</v>
      </c>
      <c r="C117">
        <v>10</v>
      </c>
      <c r="D117">
        <v>80</v>
      </c>
      <c r="E117" s="1">
        <v>45176</v>
      </c>
      <c r="F117" s="1" t="s">
        <v>4679</v>
      </c>
      <c r="G117" s="2" t="str">
        <f>INDEX(Products!B:B, MATCH(C117,Clean_Processing!A:A, 0))</f>
        <v>Sport</v>
      </c>
      <c r="H117" s="2" t="str">
        <f>INDEX(Suppliers!B:B, MATCH(B117, Clean_Processing!A:A, 0))</f>
        <v>Braun-Miller</v>
      </c>
      <c r="I117" s="2" t="str">
        <f>INDEX(Products!C:C, MATCH(B117,Clean_Processing!A:A, 0))</f>
        <v>Food</v>
      </c>
      <c r="J117" s="2">
        <f>INDEX(Shipments!C:C, MATCH(B117,Clean_Processing!A:A, 0))</f>
        <v>68</v>
      </c>
      <c r="K117" s="2" t="str">
        <f>INDEX(Shipments!D:D, MATCH(C117,Clean_Processing!A:A, 0))</f>
        <v>Van</v>
      </c>
      <c r="L117" s="1">
        <v>45200</v>
      </c>
      <c r="M117" s="1" t="s">
        <v>4682</v>
      </c>
      <c r="N117" s="3">
        <f>IFERROR(INDEX(Shipments!G:G, MATCH(J117, Clean_Processing!C:C, 0)), "")</f>
        <v>74.899801376636404</v>
      </c>
      <c r="O117" s="4">
        <v>5564.300198623363</v>
      </c>
      <c r="P117" s="8">
        <v>0.98671800940263921</v>
      </c>
      <c r="Q117" s="3">
        <f>INDEX(Products!D:D, MATCH(C117, Clean_Processing!A:A, 0))</f>
        <v>70.489999999999995</v>
      </c>
      <c r="R117" s="4">
        <v>5639.2</v>
      </c>
      <c r="S117" s="4">
        <v>5493.8101986233632</v>
      </c>
      <c r="T117" s="7">
        <v>0.97421800940263925</v>
      </c>
      <c r="U117" s="6">
        <v>24</v>
      </c>
      <c r="V117" s="5" t="s">
        <v>4684</v>
      </c>
      <c r="W117" t="s">
        <v>119</v>
      </c>
    </row>
    <row r="118" spans="1:23" x14ac:dyDescent="0.35">
      <c r="A118">
        <v>117</v>
      </c>
      <c r="B118">
        <v>16</v>
      </c>
      <c r="C118">
        <v>162</v>
      </c>
      <c r="D118">
        <v>88</v>
      </c>
      <c r="E118" s="1">
        <v>44962</v>
      </c>
      <c r="F118" s="1" t="s">
        <v>4679</v>
      </c>
      <c r="G118" s="2" t="str">
        <f>INDEX(Products!B:B, MATCH(C118,Clean_Processing!A:A, 0))</f>
        <v>Step</v>
      </c>
      <c r="H118" s="2" t="str">
        <f>INDEX(Suppliers!B:B, MATCH(B118, Clean_Processing!A:A, 0))</f>
        <v>Freeman-Rogers</v>
      </c>
      <c r="I118" s="2" t="str">
        <f>INDEX(Products!C:C, MATCH(B118,Clean_Processing!A:A, 0))</f>
        <v>Clothing</v>
      </c>
      <c r="J118" s="2">
        <f>INDEX(Shipments!C:C, MATCH(B118,Clean_Processing!A:A, 0))</f>
        <v>5</v>
      </c>
      <c r="K118" s="2">
        <f>INDEX(Shipments!D:D, MATCH(C118,Clean_Processing!A:A, 0))</f>
        <v>0</v>
      </c>
      <c r="L118" s="1">
        <v>45240</v>
      </c>
      <c r="M118" s="1" t="s">
        <v>4682</v>
      </c>
      <c r="N118" s="3">
        <f>IFERROR(INDEX(Shipments!G:G, MATCH(J118, Clean_Processing!C:C, 0)), "")</f>
        <v>66.520283820739905</v>
      </c>
      <c r="O118" s="4">
        <v>42896.83971617926</v>
      </c>
      <c r="P118" s="8">
        <v>0.99845169735745198</v>
      </c>
      <c r="Q118" s="3">
        <f>INDEX(Products!D:D, MATCH(C118, Clean_Processing!A:A, 0))</f>
        <v>488.22</v>
      </c>
      <c r="R118" s="4">
        <v>42963.360000000001</v>
      </c>
      <c r="S118" s="4">
        <v>42408.619716179259</v>
      </c>
      <c r="T118" s="7">
        <v>0.98708806099381563</v>
      </c>
      <c r="U118" s="6">
        <v>278</v>
      </c>
      <c r="V118" s="5" t="s">
        <v>4684</v>
      </c>
      <c r="W118" t="s">
        <v>120</v>
      </c>
    </row>
    <row r="119" spans="1:23" x14ac:dyDescent="0.35">
      <c r="A119">
        <v>118</v>
      </c>
      <c r="B119">
        <v>15</v>
      </c>
      <c r="C119">
        <v>192</v>
      </c>
      <c r="D119">
        <v>12</v>
      </c>
      <c r="E119" s="1">
        <v>45074</v>
      </c>
      <c r="F119" s="1" t="s">
        <v>4679</v>
      </c>
      <c r="G119" s="2" t="str">
        <f>INDEX(Products!B:B, MATCH(C119,Clean_Processing!A:A, 0))</f>
        <v>Among</v>
      </c>
      <c r="H119" s="2" t="str">
        <f>INDEX(Suppliers!B:B, MATCH(B119, Clean_Processing!A:A, 0))</f>
        <v>Lee, Johnston and Williams</v>
      </c>
      <c r="I119" s="2" t="str">
        <f>INDEX(Products!C:C, MATCH(B119,Clean_Processing!A:A, 0))</f>
        <v>Clothing</v>
      </c>
      <c r="J119" s="2">
        <f>INDEX(Shipments!C:C, MATCH(B119,Clean_Processing!A:A, 0))</f>
        <v>29</v>
      </c>
      <c r="K119" s="2">
        <f>INDEX(Shipments!D:D, MATCH(C119,Clean_Processing!A:A, 0))</f>
        <v>0</v>
      </c>
      <c r="L119" s="1">
        <v>45232</v>
      </c>
      <c r="M119" s="1" t="s">
        <v>4682</v>
      </c>
      <c r="N119" s="3">
        <f>IFERROR(INDEX(Shipments!G:G, MATCH(J119, Clean_Processing!C:C, 0)), "")</f>
        <v>472.485498298256</v>
      </c>
      <c r="O119" s="4">
        <v>2772.6745017017438</v>
      </c>
      <c r="P119" s="8">
        <v>0.85440301917370609</v>
      </c>
      <c r="Q119" s="3">
        <f>INDEX(Products!D:D, MATCH(C119, Clean_Processing!A:A, 0))</f>
        <v>270.43</v>
      </c>
      <c r="R119" s="4">
        <v>3245.16</v>
      </c>
      <c r="S119" s="4">
        <v>2502.244501701744</v>
      </c>
      <c r="T119" s="7">
        <v>0.77106968584037272</v>
      </c>
      <c r="U119" s="6">
        <v>158</v>
      </c>
      <c r="V119" s="5" t="s">
        <v>4684</v>
      </c>
      <c r="W119" t="s">
        <v>121</v>
      </c>
    </row>
    <row r="120" spans="1:23" x14ac:dyDescent="0.35">
      <c r="A120">
        <v>119</v>
      </c>
      <c r="B120">
        <v>7</v>
      </c>
      <c r="C120">
        <v>195</v>
      </c>
      <c r="D120">
        <v>82</v>
      </c>
      <c r="E120" s="1">
        <v>45149</v>
      </c>
      <c r="F120" s="1" t="s">
        <v>4679</v>
      </c>
      <c r="G120" s="2" t="str">
        <f>INDEX(Products!B:B, MATCH(C120,Clean_Processing!A:A, 0))</f>
        <v>Standard</v>
      </c>
      <c r="H120" s="2" t="str">
        <f>INDEX(Suppliers!B:B, MATCH(B120, Clean_Processing!A:A, 0))</f>
        <v>Holloway-Mcconnell</v>
      </c>
      <c r="I120" s="2" t="str">
        <f>INDEX(Products!C:C, MATCH(B120,Clean_Processing!A:A, 0))</f>
        <v>Electronics</v>
      </c>
      <c r="J120" s="2">
        <f>INDEX(Shipments!C:C, MATCH(B120,Clean_Processing!A:A, 0))</f>
        <v>77</v>
      </c>
      <c r="K120" s="2" t="str">
        <f>INDEX(Shipments!D:D, MATCH(C120,Clean_Processing!A:A, 0))</f>
        <v>Bike</v>
      </c>
      <c r="L120" s="1">
        <v>45073</v>
      </c>
      <c r="M120" s="1" t="s">
        <v>4682</v>
      </c>
      <c r="N120" s="3">
        <f>IFERROR(INDEX(Shipments!G:G, MATCH(J120, Clean_Processing!C:C, 0)), "")</f>
        <v>410.594019782148</v>
      </c>
      <c r="O120" s="4">
        <v>39388.105980217857</v>
      </c>
      <c r="P120" s="8">
        <v>0.98968323036224426</v>
      </c>
      <c r="Q120" s="3">
        <f>INDEX(Products!D:D, MATCH(C120, Clean_Processing!A:A, 0))</f>
        <v>485.35</v>
      </c>
      <c r="R120" s="4">
        <v>39798.700000000004</v>
      </c>
      <c r="S120" s="4">
        <v>38902.755980217858</v>
      </c>
      <c r="T120" s="7">
        <v>0.97748810841102485</v>
      </c>
      <c r="U120" s="6" t="s">
        <v>4681</v>
      </c>
      <c r="V120" s="5" t="s">
        <v>4681</v>
      </c>
      <c r="W120" t="s">
        <v>122</v>
      </c>
    </row>
    <row r="121" spans="1:23" x14ac:dyDescent="0.35">
      <c r="A121">
        <v>120</v>
      </c>
      <c r="B121">
        <v>7</v>
      </c>
      <c r="C121">
        <v>114</v>
      </c>
      <c r="D121">
        <v>22</v>
      </c>
      <c r="E121" s="1">
        <v>45287</v>
      </c>
      <c r="F121" s="1" t="s">
        <v>4679</v>
      </c>
      <c r="G121" s="2" t="str">
        <f>INDEX(Products!B:B, MATCH(C121,Clean_Processing!A:A, 0))</f>
        <v>Natural</v>
      </c>
      <c r="H121" s="2" t="str">
        <f>INDEX(Suppliers!B:B, MATCH(B121, Clean_Processing!A:A, 0))</f>
        <v>Holloway-Mcconnell</v>
      </c>
      <c r="I121" s="2" t="str">
        <f>INDEX(Products!C:C, MATCH(B121,Clean_Processing!A:A, 0))</f>
        <v>Electronics</v>
      </c>
      <c r="J121" s="2">
        <f>INDEX(Shipments!C:C, MATCH(B121,Clean_Processing!A:A, 0))</f>
        <v>77</v>
      </c>
      <c r="K121" s="2" t="str">
        <f>INDEX(Shipments!D:D, MATCH(C121,Clean_Processing!A:A, 0))</f>
        <v>Van</v>
      </c>
      <c r="L121" s="1">
        <v>44961</v>
      </c>
      <c r="M121" s="1" t="s">
        <v>4682</v>
      </c>
      <c r="N121" s="3">
        <f>IFERROR(INDEX(Shipments!G:G, MATCH(J121, Clean_Processing!C:C, 0)), "")</f>
        <v>410.594019782148</v>
      </c>
      <c r="O121" s="4">
        <v>9924.3459802178513</v>
      </c>
      <c r="P121" s="8">
        <v>0.96027127203620466</v>
      </c>
      <c r="Q121" s="3">
        <f>INDEX(Products!D:D, MATCH(C121, Clean_Processing!A:A, 0))</f>
        <v>469.77</v>
      </c>
      <c r="R121" s="4">
        <v>10334.939999999999</v>
      </c>
      <c r="S121" s="4">
        <v>9454.5759802178509</v>
      </c>
      <c r="T121" s="7">
        <v>0.91481672658165913</v>
      </c>
      <c r="U121" s="6" t="s">
        <v>4681</v>
      </c>
      <c r="V121" s="5" t="s">
        <v>4681</v>
      </c>
      <c r="W121" t="s">
        <v>123</v>
      </c>
    </row>
    <row r="122" spans="1:23" x14ac:dyDescent="0.35">
      <c r="A122">
        <v>121</v>
      </c>
      <c r="B122">
        <v>20</v>
      </c>
      <c r="C122">
        <v>8</v>
      </c>
      <c r="D122">
        <v>6</v>
      </c>
      <c r="E122" s="1">
        <v>45282</v>
      </c>
      <c r="F122" s="1" t="s">
        <v>4679</v>
      </c>
      <c r="G122" s="2" t="str">
        <f>INDEX(Products!B:B, MATCH(C122,Clean_Processing!A:A, 0))</f>
        <v>Science</v>
      </c>
      <c r="H122" s="2" t="str">
        <f>INDEX(Suppliers!B:B, MATCH(B122, Clean_Processing!A:A, 0))</f>
        <v>Cooper-Jones</v>
      </c>
      <c r="I122" s="2" t="str">
        <f>INDEX(Products!C:C, MATCH(B122,Clean_Processing!A:A, 0))</f>
        <v>Medical</v>
      </c>
      <c r="J122" s="2">
        <f>INDEX(Shipments!C:C, MATCH(B122,Clean_Processing!A:A, 0))</f>
        <v>36</v>
      </c>
      <c r="K122" s="2" t="str">
        <f>INDEX(Shipments!D:D, MATCH(C122,Clean_Processing!A:A, 0))</f>
        <v>Drone</v>
      </c>
      <c r="L122" s="1">
        <v>45241</v>
      </c>
      <c r="M122" s="1" t="s">
        <v>4682</v>
      </c>
      <c r="N122" s="3">
        <f>IFERROR(INDEX(Shipments!G:G, MATCH(J122, Clean_Processing!C:C, 0)), "")</f>
        <v>177.629581977177</v>
      </c>
      <c r="O122" s="4">
        <v>1839.210418022823</v>
      </c>
      <c r="P122" s="8">
        <v>0.91192678547768935</v>
      </c>
      <c r="Q122" s="3">
        <f>INDEX(Products!D:D, MATCH(C122, Clean_Processing!A:A, 0))</f>
        <v>336.14</v>
      </c>
      <c r="R122" s="4">
        <v>2016.84</v>
      </c>
      <c r="S122" s="4">
        <v>1503.0704180228229</v>
      </c>
      <c r="T122" s="7">
        <v>0.74526011881102261</v>
      </c>
      <c r="U122" s="6" t="s">
        <v>4681</v>
      </c>
      <c r="V122" s="5" t="s">
        <v>4681</v>
      </c>
      <c r="W122" t="s">
        <v>124</v>
      </c>
    </row>
    <row r="123" spans="1:23" x14ac:dyDescent="0.35">
      <c r="A123">
        <v>122</v>
      </c>
      <c r="B123">
        <v>4</v>
      </c>
      <c r="C123">
        <v>76</v>
      </c>
      <c r="D123">
        <v>46</v>
      </c>
      <c r="E123" s="1">
        <v>45093</v>
      </c>
      <c r="F123" s="1" t="s">
        <v>4679</v>
      </c>
      <c r="G123" s="2" t="str">
        <f>INDEX(Products!B:B, MATCH(C123,Clean_Processing!A:A, 0))</f>
        <v>Painting</v>
      </c>
      <c r="H123" s="2" t="str">
        <f>INDEX(Suppliers!B:B, MATCH(B123, Clean_Processing!A:A, 0))</f>
        <v>Martin, Dean and Glenn</v>
      </c>
      <c r="I123" s="2" t="str">
        <f>INDEX(Products!C:C, MATCH(B123,Clean_Processing!A:A, 0))</f>
        <v>Clothing</v>
      </c>
      <c r="J123" s="2">
        <f>INDEX(Shipments!C:C, MATCH(B123,Clean_Processing!A:A, 0))</f>
        <v>27</v>
      </c>
      <c r="K123" s="2" t="str">
        <f>INDEX(Shipments!D:D, MATCH(C123,Clean_Processing!A:A, 0))</f>
        <v>Bike</v>
      </c>
      <c r="L123" s="1">
        <v>45043</v>
      </c>
      <c r="M123" s="1" t="s">
        <v>4682</v>
      </c>
      <c r="N123" s="3">
        <f>IFERROR(INDEX(Shipments!G:G, MATCH(J123, Clean_Processing!C:C, 0)), "")</f>
        <v>49.753309256003398</v>
      </c>
      <c r="O123" s="4">
        <v>2909.886690743997</v>
      </c>
      <c r="P123" s="8">
        <v>0.98318940504385555</v>
      </c>
      <c r="Q123" s="3">
        <f>INDEX(Products!D:D, MATCH(C123, Clean_Processing!A:A, 0))</f>
        <v>64.34</v>
      </c>
      <c r="R123" s="4">
        <v>2959.6400000000003</v>
      </c>
      <c r="S123" s="4">
        <v>2845.5466907439968</v>
      </c>
      <c r="T123" s="7">
        <v>0.96145027460907284</v>
      </c>
      <c r="U123" s="6" t="s">
        <v>4681</v>
      </c>
      <c r="V123" s="5" t="s">
        <v>4681</v>
      </c>
      <c r="W123" t="s">
        <v>125</v>
      </c>
    </row>
    <row r="124" spans="1:23" x14ac:dyDescent="0.35">
      <c r="A124">
        <v>123</v>
      </c>
      <c r="B124">
        <v>28</v>
      </c>
      <c r="C124">
        <v>38</v>
      </c>
      <c r="D124">
        <v>32</v>
      </c>
      <c r="E124" s="1">
        <v>45118</v>
      </c>
      <c r="F124" s="1" t="s">
        <v>4679</v>
      </c>
      <c r="G124" s="2" t="str">
        <f>INDEX(Products!B:B, MATCH(C124,Clean_Processing!A:A, 0))</f>
        <v>Capital</v>
      </c>
      <c r="H124" s="2" t="str">
        <f>INDEX(Suppliers!B:B, MATCH(B124, Clean_Processing!A:A, 0))</f>
        <v>Brown, Maynard and Campbell</v>
      </c>
      <c r="I124" s="2" t="str">
        <f>INDEX(Products!C:C, MATCH(B124,Clean_Processing!A:A, 0))</f>
        <v>Electronics</v>
      </c>
      <c r="J124" s="2">
        <f>INDEX(Shipments!C:C, MATCH(B124,Clean_Processing!A:A, 0))</f>
        <v>66</v>
      </c>
      <c r="K124" s="2" t="str">
        <f>INDEX(Shipments!D:D, MATCH(C124,Clean_Processing!A:A, 0))</f>
        <v>Drone</v>
      </c>
      <c r="L124" s="1">
        <v>45272</v>
      </c>
      <c r="M124" s="1" t="s">
        <v>4682</v>
      </c>
      <c r="N124" s="3">
        <f>IFERROR(INDEX(Shipments!G:G, MATCH(J124, Clean_Processing!C:C, 0)), "")</f>
        <v>194.08343409234499</v>
      </c>
      <c r="O124" s="4">
        <v>767.19656590765499</v>
      </c>
      <c r="P124" s="8">
        <v>0.79809895754374893</v>
      </c>
      <c r="Q124" s="3">
        <f>INDEX(Products!D:D, MATCH(C124, Clean_Processing!A:A, 0))</f>
        <v>30.04</v>
      </c>
      <c r="R124" s="4">
        <v>961.28</v>
      </c>
      <c r="S124" s="4">
        <v>737.15656590765502</v>
      </c>
      <c r="T124" s="7">
        <v>0.76684895754374904</v>
      </c>
      <c r="U124" s="6">
        <v>154</v>
      </c>
      <c r="V124" s="5" t="s">
        <v>4684</v>
      </c>
      <c r="W124" t="s">
        <v>126</v>
      </c>
    </row>
    <row r="125" spans="1:23" x14ac:dyDescent="0.35">
      <c r="A125">
        <v>124</v>
      </c>
      <c r="B125">
        <v>27</v>
      </c>
      <c r="C125">
        <v>145</v>
      </c>
      <c r="D125">
        <v>88</v>
      </c>
      <c r="E125" s="1">
        <v>45198</v>
      </c>
      <c r="F125" s="1" t="s">
        <v>4679</v>
      </c>
      <c r="G125" s="2" t="str">
        <f>INDEX(Products!B:B, MATCH(C125,Clean_Processing!A:A, 0))</f>
        <v>Economic</v>
      </c>
      <c r="H125" s="2" t="str">
        <f>INDEX(Suppliers!B:B, MATCH(B125, Clean_Processing!A:A, 0))</f>
        <v>Wheeler, Fleming and Sherman</v>
      </c>
      <c r="I125" s="2" t="str">
        <f>INDEX(Products!C:C, MATCH(B125,Clean_Processing!A:A, 0))</f>
        <v>Food</v>
      </c>
      <c r="J125" s="2">
        <f>INDEX(Shipments!C:C, MATCH(B125,Clean_Processing!A:A, 0))</f>
        <v>32</v>
      </c>
      <c r="K125" s="2" t="str">
        <f>INDEX(Shipments!D:D, MATCH(C125,Clean_Processing!A:A, 0))</f>
        <v>Van</v>
      </c>
      <c r="L125" s="1">
        <v>45198</v>
      </c>
      <c r="M125" s="1" t="s">
        <v>4682</v>
      </c>
      <c r="N125" s="3">
        <f>IFERROR(INDEX(Shipments!G:G, MATCH(J125, Clean_Processing!C:C, 0)), "")</f>
        <v>173.69078712542401</v>
      </c>
      <c r="O125" s="4">
        <v>6717.5892128745763</v>
      </c>
      <c r="P125" s="8">
        <v>0.97479556960021585</v>
      </c>
      <c r="Q125" s="3">
        <f>INDEX(Products!D:D, MATCH(C125, Clean_Processing!A:A, 0))</f>
        <v>78.31</v>
      </c>
      <c r="R125" s="4">
        <v>6891.2800000000007</v>
      </c>
      <c r="S125" s="4">
        <v>6639.2792128745768</v>
      </c>
      <c r="T125" s="7">
        <v>0.96343193323657961</v>
      </c>
      <c r="U125" s="6">
        <v>0</v>
      </c>
      <c r="V125" s="5" t="s">
        <v>4420</v>
      </c>
      <c r="W125" t="s">
        <v>127</v>
      </c>
    </row>
    <row r="126" spans="1:23" x14ac:dyDescent="0.35">
      <c r="A126">
        <v>125</v>
      </c>
      <c r="B126">
        <v>11</v>
      </c>
      <c r="C126">
        <v>45</v>
      </c>
      <c r="D126">
        <v>11</v>
      </c>
      <c r="E126" s="1">
        <v>45019</v>
      </c>
      <c r="F126" s="1" t="s">
        <v>4679</v>
      </c>
      <c r="G126" s="2" t="str">
        <f>INDEX(Products!B:B, MATCH(C126,Clean_Processing!A:A, 0))</f>
        <v>And</v>
      </c>
      <c r="H126" s="2" t="str">
        <f>INDEX(Suppliers!B:B, MATCH(B126, Clean_Processing!A:A, 0))</f>
        <v>Cross Inc</v>
      </c>
      <c r="I126" s="2" t="str">
        <f>INDEX(Products!C:C, MATCH(B126,Clean_Processing!A:A, 0))</f>
        <v>Furniture</v>
      </c>
      <c r="J126" s="2">
        <f>INDEX(Shipments!C:C, MATCH(B126,Clean_Processing!A:A, 0))</f>
        <v>58</v>
      </c>
      <c r="K126" s="2" t="str">
        <f>INDEX(Shipments!D:D, MATCH(C126,Clean_Processing!A:A, 0))</f>
        <v>Bike</v>
      </c>
      <c r="L126" s="1">
        <v>45129</v>
      </c>
      <c r="M126" s="1" t="s">
        <v>4682</v>
      </c>
      <c r="N126" s="3">
        <f>IFERROR(INDEX(Shipments!G:G, MATCH(J126, Clean_Processing!C:C, 0)), "")</f>
        <v>444.65279884771701</v>
      </c>
      <c r="O126" s="4">
        <v>2254.6372011522831</v>
      </c>
      <c r="P126" s="8">
        <v>0.83527046043673825</v>
      </c>
      <c r="Q126" s="3">
        <f>INDEX(Products!D:D, MATCH(C126, Clean_Processing!A:A, 0))</f>
        <v>245.39</v>
      </c>
      <c r="R126" s="4">
        <v>2699.29</v>
      </c>
      <c r="S126" s="4">
        <v>2009.247201152283</v>
      </c>
      <c r="T126" s="7">
        <v>0.74436136952764731</v>
      </c>
      <c r="U126" s="6">
        <v>110</v>
      </c>
      <c r="V126" s="5" t="s">
        <v>4684</v>
      </c>
      <c r="W126" t="s">
        <v>128</v>
      </c>
    </row>
    <row r="127" spans="1:23" x14ac:dyDescent="0.35">
      <c r="A127">
        <v>126</v>
      </c>
      <c r="B127">
        <v>25</v>
      </c>
      <c r="C127">
        <v>159</v>
      </c>
      <c r="D127">
        <v>88</v>
      </c>
      <c r="E127" s="1">
        <v>45239</v>
      </c>
      <c r="F127" s="1" t="s">
        <v>4679</v>
      </c>
      <c r="G127" s="2" t="str">
        <f>INDEX(Products!B:B, MATCH(C127,Clean_Processing!A:A, 0))</f>
        <v>Through</v>
      </c>
      <c r="H127" s="2" t="str">
        <f>INDEX(Suppliers!B:B, MATCH(B127, Clean_Processing!A:A, 0))</f>
        <v>Kim-Cole</v>
      </c>
      <c r="I127" s="2" t="str">
        <f>INDEX(Products!C:C, MATCH(B127,Clean_Processing!A:A, 0))</f>
        <v>Furniture</v>
      </c>
      <c r="J127" s="2">
        <f>INDEX(Shipments!C:C, MATCH(B127,Clean_Processing!A:A, 0))</f>
        <v>35</v>
      </c>
      <c r="K127" s="2" t="str">
        <f>INDEX(Shipments!D:D, MATCH(C127,Clean_Processing!A:A, 0))</f>
        <v>Bike</v>
      </c>
      <c r="L127" s="1">
        <v>45204</v>
      </c>
      <c r="M127" s="1" t="s">
        <v>4682</v>
      </c>
      <c r="N127" s="3">
        <f>IFERROR(INDEX(Shipments!G:G, MATCH(J127, Clean_Processing!C:C, 0)), "")</f>
        <v>330.20981390604402</v>
      </c>
      <c r="O127" s="4">
        <v>6841.7901860939564</v>
      </c>
      <c r="P127" s="8">
        <v>0.9539584754732231</v>
      </c>
      <c r="Q127" s="3">
        <f>INDEX(Products!D:D, MATCH(C127, Clean_Processing!A:A, 0))</f>
        <v>81.5</v>
      </c>
      <c r="R127" s="4">
        <v>7172</v>
      </c>
      <c r="S127" s="4">
        <v>6760.2901860939564</v>
      </c>
      <c r="T127" s="7">
        <v>0.94259483910958675</v>
      </c>
      <c r="U127" s="6" t="s">
        <v>4681</v>
      </c>
      <c r="V127" s="5" t="s">
        <v>4681</v>
      </c>
      <c r="W127" t="s">
        <v>129</v>
      </c>
    </row>
    <row r="128" spans="1:23" x14ac:dyDescent="0.35">
      <c r="A128">
        <v>127</v>
      </c>
      <c r="B128">
        <v>32</v>
      </c>
      <c r="C128">
        <v>150</v>
      </c>
      <c r="D128">
        <v>19</v>
      </c>
      <c r="E128" s="1">
        <v>45050</v>
      </c>
      <c r="F128" s="1" t="s">
        <v>4679</v>
      </c>
      <c r="G128" s="2" t="str">
        <f>INDEX(Products!B:B, MATCH(C128,Clean_Processing!A:A, 0))</f>
        <v>Citizen</v>
      </c>
      <c r="H128" s="2" t="str">
        <f>INDEX(Suppliers!B:B, MATCH(B128, Clean_Processing!A:A, 0))</f>
        <v>Santana Ltd</v>
      </c>
      <c r="I128" s="2" t="str">
        <f>INDEX(Products!C:C, MATCH(B128,Clean_Processing!A:A, 0))</f>
        <v>Food</v>
      </c>
      <c r="J128" s="2">
        <f>INDEX(Shipments!C:C, MATCH(B128,Clean_Processing!A:A, 0))</f>
        <v>92</v>
      </c>
      <c r="K128" s="2" t="str">
        <f>INDEX(Shipments!D:D, MATCH(C128,Clean_Processing!A:A, 0))</f>
        <v>Truck</v>
      </c>
      <c r="L128" s="1">
        <v>45255</v>
      </c>
      <c r="M128" s="1" t="s">
        <v>4682</v>
      </c>
      <c r="N128" s="3">
        <f>IFERROR(INDEX(Shipments!G:G, MATCH(J128, Clean_Processing!C:C, 0)), "")</f>
        <v>455.91996814759199</v>
      </c>
      <c r="O128" s="4">
        <v>7734.0300318524078</v>
      </c>
      <c r="P128" s="8">
        <v>0.94433177636645005</v>
      </c>
      <c r="Q128" s="3">
        <f>INDEX(Products!D:D, MATCH(C128, Clean_Processing!A:A, 0))</f>
        <v>431.05</v>
      </c>
      <c r="R128" s="4">
        <v>8189.95</v>
      </c>
      <c r="S128" s="4">
        <v>7302.9800318524076</v>
      </c>
      <c r="T128" s="7">
        <v>0.89170019741908169</v>
      </c>
      <c r="U128" s="6">
        <v>205</v>
      </c>
      <c r="V128" s="5" t="s">
        <v>4684</v>
      </c>
      <c r="W128" t="s">
        <v>130</v>
      </c>
    </row>
    <row r="129" spans="1:23" x14ac:dyDescent="0.35">
      <c r="A129">
        <v>128</v>
      </c>
      <c r="B129">
        <v>30</v>
      </c>
      <c r="C129">
        <v>164</v>
      </c>
      <c r="D129">
        <v>33</v>
      </c>
      <c r="E129" s="1">
        <v>45045</v>
      </c>
      <c r="F129" s="1" t="s">
        <v>4679</v>
      </c>
      <c r="G129" s="2" t="str">
        <f>INDEX(Products!B:B, MATCH(C129,Clean_Processing!A:A, 0))</f>
        <v>Step</v>
      </c>
      <c r="H129" s="2" t="str">
        <f>INDEX(Suppliers!B:B, MATCH(B129, Clean_Processing!A:A, 0))</f>
        <v>Burton-Logan</v>
      </c>
      <c r="I129" s="2" t="str">
        <f>INDEX(Products!C:C, MATCH(B129,Clean_Processing!A:A, 0))</f>
        <v>Furniture</v>
      </c>
      <c r="J129" s="2">
        <f>INDEX(Shipments!C:C, MATCH(B129,Clean_Processing!A:A, 0))</f>
        <v>17</v>
      </c>
      <c r="K129" s="2" t="str">
        <f>INDEX(Shipments!D:D, MATCH(C129,Clean_Processing!A:A, 0))</f>
        <v>Truck</v>
      </c>
      <c r="L129" s="1">
        <v>45224</v>
      </c>
      <c r="M129" s="1" t="s">
        <v>4682</v>
      </c>
      <c r="N129" s="3">
        <f>IFERROR(INDEX(Shipments!G:G, MATCH(J129, Clean_Processing!C:C, 0)), "")</f>
        <v>480.10590825364397</v>
      </c>
      <c r="O129" s="4">
        <v>14082.794091746357</v>
      </c>
      <c r="P129" s="8">
        <v>0.96703225949133464</v>
      </c>
      <c r="Q129" s="3">
        <f>INDEX(Products!D:D, MATCH(C129, Clean_Processing!A:A, 0))</f>
        <v>441.3</v>
      </c>
      <c r="R129" s="4">
        <v>14562.9</v>
      </c>
      <c r="S129" s="4">
        <v>13641.494091746355</v>
      </c>
      <c r="T129" s="7">
        <v>0.93672922918830426</v>
      </c>
      <c r="U129" s="6">
        <v>179</v>
      </c>
      <c r="V129" s="5" t="s">
        <v>4684</v>
      </c>
      <c r="W129" t="s">
        <v>131</v>
      </c>
    </row>
    <row r="130" spans="1:23" x14ac:dyDescent="0.35">
      <c r="A130">
        <v>129</v>
      </c>
      <c r="B130">
        <v>17</v>
      </c>
      <c r="C130">
        <v>171</v>
      </c>
      <c r="D130">
        <v>2</v>
      </c>
      <c r="E130" s="1">
        <v>45162</v>
      </c>
      <c r="F130" s="1" t="s">
        <v>4679</v>
      </c>
      <c r="G130" s="2" t="str">
        <f>INDEX(Products!B:B, MATCH(C130,Clean_Processing!A:A, 0))</f>
        <v>Early</v>
      </c>
      <c r="H130" s="2" t="str">
        <f>INDEX(Suppliers!B:B, MATCH(B130, Clean_Processing!A:A, 0))</f>
        <v>Acevedo PLC</v>
      </c>
      <c r="I130" s="2" t="str">
        <f>INDEX(Products!C:C, MATCH(B130,Clean_Processing!A:A, 0))</f>
        <v>Medical</v>
      </c>
      <c r="J130" s="2">
        <f>INDEX(Shipments!C:C, MATCH(B130,Clean_Processing!A:A, 0))</f>
        <v>12</v>
      </c>
      <c r="K130" s="2">
        <f>INDEX(Shipments!D:D, MATCH(C130,Clean_Processing!A:A, 0))</f>
        <v>0</v>
      </c>
      <c r="L130" s="1">
        <v>44986</v>
      </c>
      <c r="M130" s="1" t="s">
        <v>4682</v>
      </c>
      <c r="N130" s="3">
        <f>IFERROR(INDEX(Shipments!G:G, MATCH(J130, Clean_Processing!C:C, 0)), "")</f>
        <v>435.71255960085102</v>
      </c>
      <c r="O130" s="4">
        <v>376.92744039914896</v>
      </c>
      <c r="P130" s="8">
        <v>0.46383077426554065</v>
      </c>
      <c r="Q130" s="3">
        <f>INDEX(Products!D:D, MATCH(C130, Clean_Processing!A:A, 0))</f>
        <v>406.32</v>
      </c>
      <c r="R130" s="4">
        <v>812.64</v>
      </c>
      <c r="S130" s="4">
        <v>-29.392559600851087</v>
      </c>
      <c r="T130" s="7">
        <v>-3.6169225734459402E-2</v>
      </c>
      <c r="U130" s="6" t="s">
        <v>4681</v>
      </c>
      <c r="V130" s="5" t="s">
        <v>4681</v>
      </c>
      <c r="W130" t="s">
        <v>132</v>
      </c>
    </row>
    <row r="131" spans="1:23" x14ac:dyDescent="0.35">
      <c r="A131">
        <v>130</v>
      </c>
      <c r="B131">
        <v>19</v>
      </c>
      <c r="C131">
        <v>174</v>
      </c>
      <c r="D131">
        <v>70</v>
      </c>
      <c r="E131" s="1">
        <v>45165</v>
      </c>
      <c r="F131" s="1" t="s">
        <v>4679</v>
      </c>
      <c r="G131" s="2" t="str">
        <f>INDEX(Products!B:B, MATCH(C131,Clean_Processing!A:A, 0))</f>
        <v>Meet</v>
      </c>
      <c r="H131" s="2" t="str">
        <f>INDEX(Suppliers!B:B, MATCH(B131, Clean_Processing!A:A, 0))</f>
        <v>King LLC</v>
      </c>
      <c r="I131" s="2" t="str">
        <f>INDEX(Products!C:C, MATCH(B131,Clean_Processing!A:A, 0))</f>
        <v>Electronics</v>
      </c>
      <c r="J131" s="2">
        <f>INDEX(Shipments!C:C, MATCH(B131,Clean_Processing!A:A, 0))</f>
        <v>58</v>
      </c>
      <c r="K131" s="2">
        <f>INDEX(Shipments!D:D, MATCH(C131,Clean_Processing!A:A, 0))</f>
        <v>0</v>
      </c>
      <c r="L131" s="1">
        <v>45095</v>
      </c>
      <c r="M131" s="1" t="s">
        <v>4682</v>
      </c>
      <c r="N131" s="3">
        <f>IFERROR(INDEX(Shipments!G:G, MATCH(J131, Clean_Processing!C:C, 0)), "")</f>
        <v>444.65279884771701</v>
      </c>
      <c r="O131" s="4">
        <v>3651.0472011522829</v>
      </c>
      <c r="P131" s="8">
        <v>0.8914342361872899</v>
      </c>
      <c r="Q131" s="3">
        <f>INDEX(Products!D:D, MATCH(C131, Clean_Processing!A:A, 0))</f>
        <v>58.51</v>
      </c>
      <c r="R131" s="4">
        <v>4095.7</v>
      </c>
      <c r="S131" s="4">
        <v>3592.5372011522827</v>
      </c>
      <c r="T131" s="7">
        <v>0.87714852190157555</v>
      </c>
      <c r="U131" s="6" t="s">
        <v>4681</v>
      </c>
      <c r="V131" s="5" t="s">
        <v>4681</v>
      </c>
      <c r="W131" t="s">
        <v>133</v>
      </c>
    </row>
    <row r="132" spans="1:23" x14ac:dyDescent="0.35">
      <c r="A132">
        <v>131</v>
      </c>
      <c r="B132">
        <v>5</v>
      </c>
      <c r="C132">
        <v>114</v>
      </c>
      <c r="D132">
        <v>45</v>
      </c>
      <c r="E132" s="1">
        <v>45007</v>
      </c>
      <c r="F132" s="1" t="s">
        <v>4679</v>
      </c>
      <c r="G132" s="2" t="str">
        <f>INDEX(Products!B:B, MATCH(C132,Clean_Processing!A:A, 0))</f>
        <v>Natural</v>
      </c>
      <c r="H132" s="2" t="str">
        <f>INDEX(Suppliers!B:B, MATCH(B132, Clean_Processing!A:A, 0))</f>
        <v>Logan-Fernandez</v>
      </c>
      <c r="I132" s="2" t="str">
        <f>INDEX(Products!C:C, MATCH(B132,Clean_Processing!A:A, 0))</f>
        <v>Clothing</v>
      </c>
      <c r="J132" s="2">
        <f>INDEX(Shipments!C:C, MATCH(B132,Clean_Processing!A:A, 0))</f>
        <v>44</v>
      </c>
      <c r="K132" s="2" t="str">
        <f>INDEX(Shipments!D:D, MATCH(C132,Clean_Processing!A:A, 0))</f>
        <v>Van</v>
      </c>
      <c r="L132" s="1">
        <v>45279</v>
      </c>
      <c r="M132" s="1" t="s">
        <v>4682</v>
      </c>
      <c r="N132" s="3">
        <f>IFERROR(INDEX(Shipments!G:G, MATCH(J132, Clean_Processing!C:C, 0)), "")</f>
        <v>454.92061708026699</v>
      </c>
      <c r="O132" s="4">
        <v>20684.72938291973</v>
      </c>
      <c r="P132" s="8">
        <v>0.97848022000930635</v>
      </c>
      <c r="Q132" s="3">
        <f>INDEX(Products!D:D, MATCH(C132, Clean_Processing!A:A, 0))</f>
        <v>469.77</v>
      </c>
      <c r="R132" s="4">
        <v>21139.649999999998</v>
      </c>
      <c r="S132" s="4">
        <v>20214.959382919729</v>
      </c>
      <c r="T132" s="7">
        <v>0.95625799778708409</v>
      </c>
      <c r="U132" s="6">
        <v>272</v>
      </c>
      <c r="V132" s="5" t="s">
        <v>4684</v>
      </c>
      <c r="W132" t="s">
        <v>134</v>
      </c>
    </row>
    <row r="133" spans="1:23" x14ac:dyDescent="0.35">
      <c r="A133">
        <v>132</v>
      </c>
      <c r="B133">
        <v>20</v>
      </c>
      <c r="C133">
        <v>164</v>
      </c>
      <c r="D133">
        <v>55</v>
      </c>
      <c r="E133" s="1">
        <v>45227</v>
      </c>
      <c r="F133" s="1" t="s">
        <v>4679</v>
      </c>
      <c r="G133" s="2" t="str">
        <f>INDEX(Products!B:B, MATCH(C133,Clean_Processing!A:A, 0))</f>
        <v>Step</v>
      </c>
      <c r="H133" s="2" t="str">
        <f>INDEX(Suppliers!B:B, MATCH(B133, Clean_Processing!A:A, 0))</f>
        <v>Cooper-Jones</v>
      </c>
      <c r="I133" s="2" t="str">
        <f>INDEX(Products!C:C, MATCH(B133,Clean_Processing!A:A, 0))</f>
        <v>Medical</v>
      </c>
      <c r="J133" s="2">
        <f>INDEX(Shipments!C:C, MATCH(B133,Clean_Processing!A:A, 0))</f>
        <v>36</v>
      </c>
      <c r="K133" s="2" t="str">
        <f>INDEX(Shipments!D:D, MATCH(C133,Clean_Processing!A:A, 0))</f>
        <v>Truck</v>
      </c>
      <c r="L133" s="1">
        <v>44936</v>
      </c>
      <c r="M133" s="1" t="s">
        <v>4682</v>
      </c>
      <c r="N133" s="3">
        <f>IFERROR(INDEX(Shipments!G:G, MATCH(J133, Clean_Processing!C:C, 0)), "")</f>
        <v>177.629581977177</v>
      </c>
      <c r="O133" s="4">
        <v>24093.870418022823</v>
      </c>
      <c r="P133" s="8">
        <v>0.99268155730065399</v>
      </c>
      <c r="Q133" s="3">
        <f>INDEX(Products!D:D, MATCH(C133, Clean_Processing!A:A, 0))</f>
        <v>441.3</v>
      </c>
      <c r="R133" s="4">
        <v>24271.5</v>
      </c>
      <c r="S133" s="4">
        <v>23652.570418022824</v>
      </c>
      <c r="T133" s="7">
        <v>0.97449973911883581</v>
      </c>
      <c r="U133" s="6" t="s">
        <v>4681</v>
      </c>
      <c r="V133" s="5" t="s">
        <v>4681</v>
      </c>
      <c r="W133" t="s">
        <v>135</v>
      </c>
    </row>
    <row r="134" spans="1:23" x14ac:dyDescent="0.35">
      <c r="A134">
        <v>133</v>
      </c>
      <c r="B134">
        <v>17</v>
      </c>
      <c r="C134">
        <v>117</v>
      </c>
      <c r="D134">
        <v>39</v>
      </c>
      <c r="E134" s="1">
        <v>45280</v>
      </c>
      <c r="F134" s="1" t="s">
        <v>4679</v>
      </c>
      <c r="G134" s="2" t="str">
        <f>INDEX(Products!B:B, MATCH(C134,Clean_Processing!A:A, 0))</f>
        <v>Girl</v>
      </c>
      <c r="H134" s="2" t="str">
        <f>INDEX(Suppliers!B:B, MATCH(B134, Clean_Processing!A:A, 0))</f>
        <v>Acevedo PLC</v>
      </c>
      <c r="I134" s="2" t="str">
        <f>INDEX(Products!C:C, MATCH(B134,Clean_Processing!A:A, 0))</f>
        <v>Medical</v>
      </c>
      <c r="J134" s="2">
        <f>INDEX(Shipments!C:C, MATCH(B134,Clean_Processing!A:A, 0))</f>
        <v>12</v>
      </c>
      <c r="K134" s="2" t="str">
        <f>INDEX(Shipments!D:D, MATCH(C134,Clean_Processing!A:A, 0))</f>
        <v>Truck</v>
      </c>
      <c r="L134" s="1">
        <v>45264</v>
      </c>
      <c r="M134" s="1" t="s">
        <v>4682</v>
      </c>
      <c r="N134" s="3">
        <f>IFERROR(INDEX(Shipments!G:G, MATCH(J134, Clean_Processing!C:C, 0)), "")</f>
        <v>435.71255960085102</v>
      </c>
      <c r="O134" s="4">
        <v>1825.5074403991489</v>
      </c>
      <c r="P134" s="8">
        <v>0.80731085007170866</v>
      </c>
      <c r="Q134" s="3">
        <f>INDEX(Products!D:D, MATCH(C134, Clean_Processing!A:A, 0))</f>
        <v>57.98</v>
      </c>
      <c r="R134" s="4">
        <v>2261.2199999999998</v>
      </c>
      <c r="S134" s="4">
        <v>1767.5274403991489</v>
      </c>
      <c r="T134" s="7">
        <v>0.781669824430683</v>
      </c>
      <c r="U134" s="6" t="s">
        <v>4681</v>
      </c>
      <c r="V134" s="5" t="s">
        <v>4681</v>
      </c>
      <c r="W134" t="s">
        <v>136</v>
      </c>
    </row>
    <row r="135" spans="1:23" x14ac:dyDescent="0.35">
      <c r="A135">
        <v>134</v>
      </c>
      <c r="B135">
        <v>25</v>
      </c>
      <c r="C135">
        <v>124</v>
      </c>
      <c r="D135">
        <v>14</v>
      </c>
      <c r="E135" s="1">
        <v>45028</v>
      </c>
      <c r="F135" s="1" t="s">
        <v>4679</v>
      </c>
      <c r="G135" s="2" t="str">
        <f>INDEX(Products!B:B, MATCH(C135,Clean_Processing!A:A, 0))</f>
        <v>None</v>
      </c>
      <c r="H135" s="2" t="str">
        <f>INDEX(Suppliers!B:B, MATCH(B135, Clean_Processing!A:A, 0))</f>
        <v>Kim-Cole</v>
      </c>
      <c r="I135" s="2" t="str">
        <f>INDEX(Products!C:C, MATCH(B135,Clean_Processing!A:A, 0))</f>
        <v>Furniture</v>
      </c>
      <c r="J135" s="2">
        <f>INDEX(Shipments!C:C, MATCH(B135,Clean_Processing!A:A, 0))</f>
        <v>35</v>
      </c>
      <c r="K135" s="2">
        <f>INDEX(Shipments!D:D, MATCH(C135,Clean_Processing!A:A, 0))</f>
        <v>0</v>
      </c>
      <c r="L135" s="1">
        <v>45145</v>
      </c>
      <c r="M135" s="1" t="s">
        <v>4682</v>
      </c>
      <c r="N135" s="3">
        <f>IFERROR(INDEX(Shipments!G:G, MATCH(J135, Clean_Processing!C:C, 0)), "")</f>
        <v>330.20981390604402</v>
      </c>
      <c r="O135" s="4">
        <v>1569.1701860939559</v>
      </c>
      <c r="P135" s="8">
        <v>0.82614863065524324</v>
      </c>
      <c r="Q135" s="3">
        <f>INDEX(Products!D:D, MATCH(C135, Clean_Processing!A:A, 0))</f>
        <v>135.66999999999999</v>
      </c>
      <c r="R135" s="4">
        <v>1899.3799999999999</v>
      </c>
      <c r="S135" s="4">
        <v>1433.500186093956</v>
      </c>
      <c r="T135" s="7">
        <v>0.75472005922667196</v>
      </c>
      <c r="U135" s="6">
        <v>117</v>
      </c>
      <c r="V135" s="5" t="s">
        <v>4684</v>
      </c>
      <c r="W135" t="s">
        <v>136</v>
      </c>
    </row>
    <row r="136" spans="1:23" x14ac:dyDescent="0.35">
      <c r="A136">
        <v>135</v>
      </c>
      <c r="B136">
        <v>25</v>
      </c>
      <c r="C136">
        <v>147</v>
      </c>
      <c r="D136">
        <v>46</v>
      </c>
      <c r="E136" s="1">
        <v>45048</v>
      </c>
      <c r="F136" s="1" t="s">
        <v>4679</v>
      </c>
      <c r="G136" s="2" t="str">
        <f>INDEX(Products!B:B, MATCH(C136,Clean_Processing!A:A, 0))</f>
        <v>Congress</v>
      </c>
      <c r="H136" s="2" t="str">
        <f>INDEX(Suppliers!B:B, MATCH(B136, Clean_Processing!A:A, 0))</f>
        <v>Kim-Cole</v>
      </c>
      <c r="I136" s="2" t="str">
        <f>INDEX(Products!C:C, MATCH(B136,Clean_Processing!A:A, 0))</f>
        <v>Furniture</v>
      </c>
      <c r="J136" s="2">
        <f>INDEX(Shipments!C:C, MATCH(B136,Clean_Processing!A:A, 0))</f>
        <v>35</v>
      </c>
      <c r="K136" s="2" t="str">
        <f>INDEX(Shipments!D:D, MATCH(C136,Clean_Processing!A:A, 0))</f>
        <v>Drone</v>
      </c>
      <c r="L136" s="1">
        <v>45075</v>
      </c>
      <c r="M136" s="1" t="s">
        <v>4682</v>
      </c>
      <c r="N136" s="3">
        <f>IFERROR(INDEX(Shipments!G:G, MATCH(J136, Clean_Processing!C:C, 0)), "")</f>
        <v>330.20981390604402</v>
      </c>
      <c r="O136" s="4">
        <v>6918.9301860939559</v>
      </c>
      <c r="P136" s="8">
        <v>0.95444841541120129</v>
      </c>
      <c r="Q136" s="3">
        <f>INDEX(Products!D:D, MATCH(C136, Clean_Processing!A:A, 0))</f>
        <v>157.59</v>
      </c>
      <c r="R136" s="4">
        <v>7249.14</v>
      </c>
      <c r="S136" s="4">
        <v>6761.3401860939566</v>
      </c>
      <c r="T136" s="7">
        <v>0.93270928497641881</v>
      </c>
      <c r="U136" s="6">
        <v>27</v>
      </c>
      <c r="V136" s="5" t="s">
        <v>4684</v>
      </c>
      <c r="W136" t="s">
        <v>137</v>
      </c>
    </row>
    <row r="137" spans="1:23" x14ac:dyDescent="0.35">
      <c r="A137">
        <v>136</v>
      </c>
      <c r="B137">
        <v>19</v>
      </c>
      <c r="C137">
        <v>180</v>
      </c>
      <c r="D137">
        <v>38</v>
      </c>
      <c r="E137" s="1">
        <v>45221</v>
      </c>
      <c r="F137" s="1" t="s">
        <v>4679</v>
      </c>
      <c r="G137" s="2" t="str">
        <f>INDEX(Products!B:B, MATCH(C137,Clean_Processing!A:A, 0))</f>
        <v>Eye</v>
      </c>
      <c r="H137" s="2" t="str">
        <f>INDEX(Suppliers!B:B, MATCH(B137, Clean_Processing!A:A, 0))</f>
        <v>King LLC</v>
      </c>
      <c r="I137" s="2" t="str">
        <f>INDEX(Products!C:C, MATCH(B137,Clean_Processing!A:A, 0))</f>
        <v>Electronics</v>
      </c>
      <c r="J137" s="2">
        <f>INDEX(Shipments!C:C, MATCH(B137,Clean_Processing!A:A, 0))</f>
        <v>58</v>
      </c>
      <c r="K137" s="2" t="str">
        <f>INDEX(Shipments!D:D, MATCH(C137,Clean_Processing!A:A, 0))</f>
        <v>Drone</v>
      </c>
      <c r="L137" s="1">
        <v>44961</v>
      </c>
      <c r="M137" s="1" t="s">
        <v>4682</v>
      </c>
      <c r="N137" s="3">
        <f>IFERROR(INDEX(Shipments!G:G, MATCH(J137, Clean_Processing!C:C, 0)), "")</f>
        <v>444.65279884771701</v>
      </c>
      <c r="O137" s="4">
        <v>5486.0072011522825</v>
      </c>
      <c r="P137" s="8">
        <v>0.92502473605842905</v>
      </c>
      <c r="Q137" s="3">
        <f>INDEX(Products!D:D, MATCH(C137, Clean_Processing!A:A, 0))</f>
        <v>156.07</v>
      </c>
      <c r="R137" s="4">
        <v>5930.66</v>
      </c>
      <c r="S137" s="4">
        <v>5329.9372011522828</v>
      </c>
      <c r="T137" s="7">
        <v>0.89870894658474487</v>
      </c>
      <c r="U137" s="6" t="s">
        <v>4681</v>
      </c>
      <c r="V137" s="5" t="s">
        <v>4681</v>
      </c>
      <c r="W137" t="s">
        <v>138</v>
      </c>
    </row>
    <row r="138" spans="1:23" x14ac:dyDescent="0.35">
      <c r="A138">
        <v>137</v>
      </c>
      <c r="B138">
        <v>43</v>
      </c>
      <c r="C138">
        <v>102</v>
      </c>
      <c r="D138">
        <v>36</v>
      </c>
      <c r="E138" s="1">
        <v>44938</v>
      </c>
      <c r="F138" s="1" t="s">
        <v>4679</v>
      </c>
      <c r="G138" s="2" t="str">
        <f>INDEX(Products!B:B, MATCH(C138,Clean_Processing!A:A, 0))</f>
        <v>Without</v>
      </c>
      <c r="H138" s="2" t="str">
        <f>INDEX(Suppliers!B:B, MATCH(B138, Clean_Processing!A:A, 0))</f>
        <v>Johnson, Knight and Dawson</v>
      </c>
      <c r="I138" s="2" t="str">
        <f>INDEX(Products!C:C, MATCH(B138,Clean_Processing!A:A, 0))</f>
        <v>Food</v>
      </c>
      <c r="J138" s="2">
        <f>INDEX(Shipments!C:C, MATCH(B138,Clean_Processing!A:A, 0))</f>
        <v>3</v>
      </c>
      <c r="K138" s="2" t="str">
        <f>INDEX(Shipments!D:D, MATCH(C138,Clean_Processing!A:A, 0))</f>
        <v>Drone</v>
      </c>
      <c r="L138" s="1">
        <v>45048</v>
      </c>
      <c r="M138" s="1" t="s">
        <v>4682</v>
      </c>
      <c r="N138" s="3">
        <f>IFERROR(INDEX(Shipments!G:G, MATCH(J138, Clean_Processing!C:C, 0)), "")</f>
        <v>254.79638831255301</v>
      </c>
      <c r="O138" s="4">
        <v>15593.843611687447</v>
      </c>
      <c r="P138" s="8">
        <v>0.98392313862182801</v>
      </c>
      <c r="Q138" s="3">
        <f>INDEX(Products!D:D, MATCH(C138, Clean_Processing!A:A, 0))</f>
        <v>440.24</v>
      </c>
      <c r="R138" s="4">
        <v>15848.64</v>
      </c>
      <c r="S138" s="4">
        <v>15153.603611687446</v>
      </c>
      <c r="T138" s="7">
        <v>0.95614536084405011</v>
      </c>
      <c r="U138" s="6">
        <v>110</v>
      </c>
      <c r="V138" s="5" t="s">
        <v>4684</v>
      </c>
      <c r="W138" t="s">
        <v>139</v>
      </c>
    </row>
    <row r="139" spans="1:23" x14ac:dyDescent="0.35">
      <c r="A139">
        <v>138</v>
      </c>
      <c r="B139">
        <v>37</v>
      </c>
      <c r="C139">
        <v>176</v>
      </c>
      <c r="D139">
        <v>100</v>
      </c>
      <c r="E139" s="1">
        <v>44931</v>
      </c>
      <c r="F139" s="1" t="s">
        <v>4679</v>
      </c>
      <c r="G139" s="2" t="str">
        <f>INDEX(Products!B:B, MATCH(C139,Clean_Processing!A:A, 0))</f>
        <v>Address</v>
      </c>
      <c r="H139" s="2" t="str">
        <f>INDEX(Suppliers!B:B, MATCH(B139, Clean_Processing!A:A, 0))</f>
        <v>Butler Ltd</v>
      </c>
      <c r="I139" s="2" t="str">
        <f>INDEX(Products!C:C, MATCH(B139,Clean_Processing!A:A, 0))</f>
        <v>Electronics</v>
      </c>
      <c r="J139" s="2">
        <f>INDEX(Shipments!C:C, MATCH(B139,Clean_Processing!A:A, 0))</f>
        <v>22</v>
      </c>
      <c r="K139" s="2" t="str">
        <f>INDEX(Shipments!D:D, MATCH(C139,Clean_Processing!A:A, 0))</f>
        <v>Drone</v>
      </c>
      <c r="L139" s="1">
        <v>44987</v>
      </c>
      <c r="M139" s="1" t="s">
        <v>4682</v>
      </c>
      <c r="N139" s="3">
        <f>IFERROR(INDEX(Shipments!G:G, MATCH(J139, Clean_Processing!C:C, 0)), "")</f>
        <v>461.69546596440699</v>
      </c>
      <c r="O139" s="4">
        <v>42538.304534035597</v>
      </c>
      <c r="P139" s="8">
        <v>0.98926289614036267</v>
      </c>
      <c r="Q139" s="3">
        <f>INDEX(Products!D:D, MATCH(C139, Clean_Processing!A:A, 0))</f>
        <v>430</v>
      </c>
      <c r="R139" s="4">
        <v>43000</v>
      </c>
      <c r="S139" s="4">
        <v>42108.304534035589</v>
      </c>
      <c r="T139" s="7">
        <v>0.97926289614036255</v>
      </c>
      <c r="U139" s="6">
        <v>56</v>
      </c>
      <c r="V139" s="5" t="s">
        <v>4684</v>
      </c>
      <c r="W139" t="s">
        <v>140</v>
      </c>
    </row>
    <row r="140" spans="1:23" x14ac:dyDescent="0.35">
      <c r="A140">
        <v>139</v>
      </c>
      <c r="B140">
        <v>39</v>
      </c>
      <c r="C140">
        <v>191</v>
      </c>
      <c r="D140">
        <v>64</v>
      </c>
      <c r="E140" s="1">
        <v>44952</v>
      </c>
      <c r="F140" s="1" t="s">
        <v>4679</v>
      </c>
      <c r="G140" s="2" t="str">
        <f>INDEX(Products!B:B, MATCH(C140,Clean_Processing!A:A, 0))</f>
        <v>Knowledge</v>
      </c>
      <c r="H140" s="2" t="str">
        <f>INDEX(Suppliers!B:B, MATCH(B140, Clean_Processing!A:A, 0))</f>
        <v>Garcia-Logan</v>
      </c>
      <c r="I140" s="2" t="str">
        <f>INDEX(Products!C:C, MATCH(B140,Clean_Processing!A:A, 0))</f>
        <v>Electronics</v>
      </c>
      <c r="J140" s="2">
        <f>INDEX(Shipments!C:C, MATCH(B140,Clean_Processing!A:A, 0))</f>
        <v>15</v>
      </c>
      <c r="K140" s="2">
        <f>INDEX(Shipments!D:D, MATCH(C140,Clean_Processing!A:A, 0))</f>
        <v>0</v>
      </c>
      <c r="L140" s="1">
        <v>45202</v>
      </c>
      <c r="M140" s="1" t="s">
        <v>4682</v>
      </c>
      <c r="N140" s="3">
        <f>IFERROR(INDEX(Shipments!G:G, MATCH(J140, Clean_Processing!C:C, 0)), "")</f>
        <v>99.677513266789504</v>
      </c>
      <c r="O140" s="4">
        <v>31303.202486733211</v>
      </c>
      <c r="P140" s="8">
        <v>0.99682584803474106</v>
      </c>
      <c r="Q140" s="3">
        <f>INDEX(Products!D:D, MATCH(C140, Clean_Processing!A:A, 0))</f>
        <v>490.67</v>
      </c>
      <c r="R140" s="4">
        <v>31402.880000000001</v>
      </c>
      <c r="S140" s="4">
        <v>30812.532486733213</v>
      </c>
      <c r="T140" s="7">
        <v>0.98120084803474117</v>
      </c>
      <c r="U140" s="6">
        <v>250</v>
      </c>
      <c r="V140" s="5" t="s">
        <v>4684</v>
      </c>
      <c r="W140" t="s">
        <v>141</v>
      </c>
    </row>
    <row r="141" spans="1:23" x14ac:dyDescent="0.35">
      <c r="A141">
        <v>140</v>
      </c>
      <c r="B141">
        <v>50</v>
      </c>
      <c r="C141">
        <v>59</v>
      </c>
      <c r="D141">
        <v>78</v>
      </c>
      <c r="E141" s="1">
        <v>45073</v>
      </c>
      <c r="F141" s="1" t="s">
        <v>4679</v>
      </c>
      <c r="G141" s="2" t="str">
        <f>INDEX(Products!B:B, MATCH(C141,Clean_Processing!A:A, 0))</f>
        <v>Play</v>
      </c>
      <c r="H141" s="2" t="str">
        <f>INDEX(Suppliers!B:B, MATCH(B141, Clean_Processing!A:A, 0))</f>
        <v>Waters-Robinson</v>
      </c>
      <c r="I141" s="2" t="str">
        <f>INDEX(Products!C:C, MATCH(B141,Clean_Processing!A:A, 0))</f>
        <v>Medical</v>
      </c>
      <c r="J141" s="2">
        <f>INDEX(Shipments!C:C, MATCH(B141,Clean_Processing!A:A, 0))</f>
        <v>9</v>
      </c>
      <c r="K141" s="2" t="str">
        <f>INDEX(Shipments!D:D, MATCH(C141,Clean_Processing!A:A, 0))</f>
        <v>Van</v>
      </c>
      <c r="L141" s="1">
        <v>45242</v>
      </c>
      <c r="M141" s="1" t="s">
        <v>4682</v>
      </c>
      <c r="N141" s="3">
        <f>IFERROR(INDEX(Shipments!G:G, MATCH(J141, Clean_Processing!C:C, 0)), "")</f>
        <v>398.406004762728</v>
      </c>
      <c r="O141" s="4">
        <v>5967.9539952372725</v>
      </c>
      <c r="P141" s="8">
        <v>0.93742012629466009</v>
      </c>
      <c r="Q141" s="3">
        <f>INDEX(Products!D:D, MATCH(C141, Clean_Processing!A:A, 0))</f>
        <v>81.62</v>
      </c>
      <c r="R141" s="4">
        <v>6366.3600000000006</v>
      </c>
      <c r="S141" s="4">
        <v>5886.3339952372726</v>
      </c>
      <c r="T141" s="7">
        <v>0.92459961347414721</v>
      </c>
      <c r="U141" s="6">
        <v>169</v>
      </c>
      <c r="V141" s="5" t="s">
        <v>4684</v>
      </c>
      <c r="W141" t="s">
        <v>142</v>
      </c>
    </row>
    <row r="142" spans="1:23" x14ac:dyDescent="0.35">
      <c r="A142">
        <v>141</v>
      </c>
      <c r="B142">
        <v>15</v>
      </c>
      <c r="C142">
        <v>163</v>
      </c>
      <c r="D142">
        <v>25</v>
      </c>
      <c r="E142" s="1">
        <v>45107</v>
      </c>
      <c r="F142" s="1" t="s">
        <v>4679</v>
      </c>
      <c r="G142" s="2" t="str">
        <f>INDEX(Products!B:B, MATCH(C142,Clean_Processing!A:A, 0))</f>
        <v>Myself</v>
      </c>
      <c r="H142" s="2" t="str">
        <f>INDEX(Suppliers!B:B, MATCH(B142, Clean_Processing!A:A, 0))</f>
        <v>Lee, Johnston and Williams</v>
      </c>
      <c r="I142" s="2" t="str">
        <f>INDEX(Products!C:C, MATCH(B142,Clean_Processing!A:A, 0))</f>
        <v>Clothing</v>
      </c>
      <c r="J142" s="2">
        <f>INDEX(Shipments!C:C, MATCH(B142,Clean_Processing!A:A, 0))</f>
        <v>29</v>
      </c>
      <c r="K142" s="2" t="str">
        <f>INDEX(Shipments!D:D, MATCH(C142,Clean_Processing!A:A, 0))</f>
        <v>Van</v>
      </c>
      <c r="L142" s="1">
        <v>45107</v>
      </c>
      <c r="M142" s="1" t="s">
        <v>4682</v>
      </c>
      <c r="N142" s="3">
        <f>IFERROR(INDEX(Shipments!G:G, MATCH(J142, Clean_Processing!C:C, 0)), "")</f>
        <v>472.485498298256</v>
      </c>
      <c r="O142" s="4">
        <v>9685.7645017017439</v>
      </c>
      <c r="P142" s="8">
        <v>0.9534875103193704</v>
      </c>
      <c r="Q142" s="3">
        <f>INDEX(Products!D:D, MATCH(C142, Clean_Processing!A:A, 0))</f>
        <v>406.33</v>
      </c>
      <c r="R142" s="4">
        <v>10158.25</v>
      </c>
      <c r="S142" s="4">
        <v>9279.434501701744</v>
      </c>
      <c r="T142" s="7">
        <v>0.91348751031937037</v>
      </c>
      <c r="U142" s="6">
        <v>0</v>
      </c>
      <c r="V142" s="5" t="s">
        <v>4420</v>
      </c>
      <c r="W142" t="s">
        <v>143</v>
      </c>
    </row>
    <row r="143" spans="1:23" x14ac:dyDescent="0.35">
      <c r="A143">
        <v>142</v>
      </c>
      <c r="B143">
        <v>17</v>
      </c>
      <c r="C143">
        <v>174</v>
      </c>
      <c r="D143">
        <v>97</v>
      </c>
      <c r="E143" s="1">
        <v>45244</v>
      </c>
      <c r="F143" s="1" t="s">
        <v>4679</v>
      </c>
      <c r="G143" s="2" t="str">
        <f>INDEX(Products!B:B, MATCH(C143,Clean_Processing!A:A, 0))</f>
        <v>Meet</v>
      </c>
      <c r="H143" s="2" t="str">
        <f>INDEX(Suppliers!B:B, MATCH(B143, Clean_Processing!A:A, 0))</f>
        <v>Acevedo PLC</v>
      </c>
      <c r="I143" s="2" t="str">
        <f>INDEX(Products!C:C, MATCH(B143,Clean_Processing!A:A, 0))</f>
        <v>Medical</v>
      </c>
      <c r="J143" s="2">
        <f>INDEX(Shipments!C:C, MATCH(B143,Clean_Processing!A:A, 0))</f>
        <v>12</v>
      </c>
      <c r="K143" s="2">
        <f>INDEX(Shipments!D:D, MATCH(C143,Clean_Processing!A:A, 0))</f>
        <v>0</v>
      </c>
      <c r="L143" s="1">
        <v>45054</v>
      </c>
      <c r="M143" s="1" t="s">
        <v>4682</v>
      </c>
      <c r="N143" s="3">
        <f>IFERROR(INDEX(Shipments!G:G, MATCH(J143, Clean_Processing!C:C, 0)), "")</f>
        <v>435.71255960085102</v>
      </c>
      <c r="O143" s="4">
        <v>5239.7574403991493</v>
      </c>
      <c r="P143" s="8">
        <v>0.92322881460022677</v>
      </c>
      <c r="Q143" s="3">
        <f>INDEX(Products!D:D, MATCH(C143, Clean_Processing!A:A, 0))</f>
        <v>58.51</v>
      </c>
      <c r="R143" s="4">
        <v>5675.47</v>
      </c>
      <c r="S143" s="4">
        <v>5181.2474403991491</v>
      </c>
      <c r="T143" s="7">
        <v>0.91291953624971123</v>
      </c>
      <c r="U143" s="6" t="s">
        <v>4681</v>
      </c>
      <c r="V143" s="5" t="s">
        <v>4681</v>
      </c>
      <c r="W143" t="s">
        <v>144</v>
      </c>
    </row>
    <row r="144" spans="1:23" x14ac:dyDescent="0.35">
      <c r="A144">
        <v>143</v>
      </c>
      <c r="B144">
        <v>44</v>
      </c>
      <c r="C144">
        <v>36</v>
      </c>
      <c r="D144">
        <v>81</v>
      </c>
      <c r="E144" s="1">
        <v>45264</v>
      </c>
      <c r="F144" s="1" t="s">
        <v>4679</v>
      </c>
      <c r="G144" s="2" t="str">
        <f>INDEX(Products!B:B, MATCH(C144,Clean_Processing!A:A, 0))</f>
        <v>Style</v>
      </c>
      <c r="H144" s="2" t="str">
        <f>INDEX(Suppliers!B:B, MATCH(B144, Clean_Processing!A:A, 0))</f>
        <v>Richardson Group</v>
      </c>
      <c r="I144" s="2" t="str">
        <f>INDEX(Products!C:C, MATCH(B144,Clean_Processing!A:A, 0))</f>
        <v>Electronics</v>
      </c>
      <c r="J144" s="2">
        <f>INDEX(Shipments!C:C, MATCH(B144,Clean_Processing!A:A, 0))</f>
        <v>60</v>
      </c>
      <c r="K144" s="2" t="str">
        <f>INDEX(Shipments!D:D, MATCH(C144,Clean_Processing!A:A, 0))</f>
        <v>Bike</v>
      </c>
      <c r="L144" s="1">
        <v>45010</v>
      </c>
      <c r="M144" s="1" t="s">
        <v>4682</v>
      </c>
      <c r="N144" s="3">
        <f>IFERROR(INDEX(Shipments!G:G, MATCH(J144, Clean_Processing!C:C, 0)), "")</f>
        <v>257.20977565996799</v>
      </c>
      <c r="O144" s="4">
        <v>34683.760224340032</v>
      </c>
      <c r="P144" s="8">
        <v>0.99263873396588675</v>
      </c>
      <c r="Q144" s="3">
        <f>INDEX(Products!D:D, MATCH(C144, Clean_Processing!A:A, 0))</f>
        <v>431.37</v>
      </c>
      <c r="R144" s="4">
        <v>34940.97</v>
      </c>
      <c r="S144" s="4">
        <v>34252.39022434003</v>
      </c>
      <c r="T144" s="7">
        <v>0.98029305495354102</v>
      </c>
      <c r="U144" s="6" t="s">
        <v>4681</v>
      </c>
      <c r="V144" s="5" t="s">
        <v>4681</v>
      </c>
      <c r="W144" t="s">
        <v>145</v>
      </c>
    </row>
    <row r="145" spans="1:23" x14ac:dyDescent="0.35">
      <c r="A145">
        <v>144</v>
      </c>
      <c r="B145">
        <v>41</v>
      </c>
      <c r="C145">
        <v>166</v>
      </c>
      <c r="D145">
        <v>6</v>
      </c>
      <c r="E145" s="1">
        <v>44976</v>
      </c>
      <c r="F145" s="1" t="s">
        <v>4679</v>
      </c>
      <c r="G145" s="2" t="str">
        <f>INDEX(Products!B:B, MATCH(C145,Clean_Processing!A:A, 0))</f>
        <v>Good</v>
      </c>
      <c r="H145" s="2" t="str">
        <f>INDEX(Suppliers!B:B, MATCH(B145, Clean_Processing!A:A, 0))</f>
        <v>Gomez and Sons</v>
      </c>
      <c r="I145" s="2" t="str">
        <f>INDEX(Products!C:C, MATCH(B145,Clean_Processing!A:A, 0))</f>
        <v>Food</v>
      </c>
      <c r="J145" s="2">
        <f>INDEX(Shipments!C:C, MATCH(B145,Clean_Processing!A:A, 0))</f>
        <v>28</v>
      </c>
      <c r="K145" s="2" t="str">
        <f>INDEX(Shipments!D:D, MATCH(C145,Clean_Processing!A:A, 0))</f>
        <v>Bike</v>
      </c>
      <c r="L145" s="1">
        <v>45200</v>
      </c>
      <c r="M145" s="1" t="s">
        <v>4682</v>
      </c>
      <c r="N145" s="3">
        <f>IFERROR(INDEX(Shipments!G:G, MATCH(J145, Clean_Processing!C:C, 0)), "")</f>
        <v>362.48678382660501</v>
      </c>
      <c r="O145" s="4">
        <v>1855.1132161733954</v>
      </c>
      <c r="P145" s="8">
        <v>0.83654095245914284</v>
      </c>
      <c r="Q145" s="3">
        <f>INDEX(Products!D:D, MATCH(C145, Clean_Processing!A:A, 0))</f>
        <v>369.6</v>
      </c>
      <c r="R145" s="4">
        <v>2217.6000000000004</v>
      </c>
      <c r="S145" s="4">
        <v>1485.5132161733954</v>
      </c>
      <c r="T145" s="7">
        <v>0.66987428579247621</v>
      </c>
      <c r="U145" s="6">
        <v>224</v>
      </c>
      <c r="V145" s="5" t="s">
        <v>4684</v>
      </c>
      <c r="W145" t="s">
        <v>146</v>
      </c>
    </row>
    <row r="146" spans="1:23" x14ac:dyDescent="0.35">
      <c r="A146">
        <v>145</v>
      </c>
      <c r="B146">
        <v>29</v>
      </c>
      <c r="C146">
        <v>9</v>
      </c>
      <c r="D146">
        <v>75</v>
      </c>
      <c r="E146" s="1">
        <v>45085</v>
      </c>
      <c r="F146" s="1" t="s">
        <v>4679</v>
      </c>
      <c r="G146" s="2" t="str">
        <f>INDEX(Products!B:B, MATCH(C146,Clean_Processing!A:A, 0))</f>
        <v>Fill</v>
      </c>
      <c r="H146" s="2" t="str">
        <f>INDEX(Suppliers!B:B, MATCH(B146, Clean_Processing!A:A, 0))</f>
        <v>James, Rivera and Reid</v>
      </c>
      <c r="I146" s="2" t="str">
        <f>INDEX(Products!C:C, MATCH(B146,Clean_Processing!A:A, 0))</f>
        <v>Clothing</v>
      </c>
      <c r="J146" s="2">
        <f>INDEX(Shipments!C:C, MATCH(B146,Clean_Processing!A:A, 0))</f>
        <v>51</v>
      </c>
      <c r="K146" s="2" t="str">
        <f>INDEX(Shipments!D:D, MATCH(C146,Clean_Processing!A:A, 0))</f>
        <v>Truck</v>
      </c>
      <c r="L146" s="1">
        <v>45103</v>
      </c>
      <c r="M146" s="1" t="s">
        <v>4682</v>
      </c>
      <c r="N146" s="3">
        <f>IFERROR(INDEX(Shipments!G:G, MATCH(J146, Clean_Processing!C:C, 0)), "")</f>
        <v>300.35196180716298</v>
      </c>
      <c r="O146" s="4">
        <v>8028.3980381928368</v>
      </c>
      <c r="P146" s="8">
        <v>0.96393793044488507</v>
      </c>
      <c r="Q146" s="3">
        <f>INDEX(Products!D:D, MATCH(C146, Clean_Processing!A:A, 0))</f>
        <v>111.05</v>
      </c>
      <c r="R146" s="4">
        <v>8328.75</v>
      </c>
      <c r="S146" s="4">
        <v>7917.3480381928366</v>
      </c>
      <c r="T146" s="7">
        <v>0.95060459711155176</v>
      </c>
      <c r="U146" s="6">
        <v>18</v>
      </c>
      <c r="V146" s="5" t="s">
        <v>4684</v>
      </c>
      <c r="W146" t="s">
        <v>147</v>
      </c>
    </row>
    <row r="147" spans="1:23" x14ac:dyDescent="0.35">
      <c r="A147">
        <v>146</v>
      </c>
      <c r="B147">
        <v>47</v>
      </c>
      <c r="C147">
        <v>34</v>
      </c>
      <c r="D147">
        <v>12</v>
      </c>
      <c r="E147" s="1">
        <v>45113</v>
      </c>
      <c r="F147" s="1" t="s">
        <v>4679</v>
      </c>
      <c r="G147" s="2" t="str">
        <f>INDEX(Products!B:B, MATCH(C147,Clean_Processing!A:A, 0))</f>
        <v>Pay</v>
      </c>
      <c r="H147" s="2" t="str">
        <f>INDEX(Suppliers!B:B, MATCH(B147, Clean_Processing!A:A, 0))</f>
        <v>Gutierrez and Sons</v>
      </c>
      <c r="I147" s="2" t="str">
        <f>INDEX(Products!C:C, MATCH(B147,Clean_Processing!A:A, 0))</f>
        <v>Electronics</v>
      </c>
      <c r="J147" s="2">
        <f>INDEX(Shipments!C:C, MATCH(B147,Clean_Processing!A:A, 0))</f>
        <v>45</v>
      </c>
      <c r="K147" s="2" t="str">
        <f>INDEX(Shipments!D:D, MATCH(C147,Clean_Processing!A:A, 0))</f>
        <v>Drone</v>
      </c>
      <c r="L147" s="1">
        <v>45191</v>
      </c>
      <c r="M147" s="1" t="s">
        <v>4682</v>
      </c>
      <c r="N147" s="3">
        <f>IFERROR(INDEX(Shipments!G:G, MATCH(J147, Clean_Processing!C:C, 0)), "")</f>
        <v>207.67190645396701</v>
      </c>
      <c r="O147" s="4">
        <v>5336.5680935460332</v>
      </c>
      <c r="P147" s="8">
        <v>0.96254276393987881</v>
      </c>
      <c r="Q147" s="3">
        <f>INDEX(Products!D:D, MATCH(C147, Clean_Processing!A:A, 0))</f>
        <v>462.02</v>
      </c>
      <c r="R147" s="4">
        <v>5544.24</v>
      </c>
      <c r="S147" s="4">
        <v>4874.5480935460328</v>
      </c>
      <c r="T147" s="7">
        <v>0.87920943060654533</v>
      </c>
      <c r="U147" s="6">
        <v>78</v>
      </c>
      <c r="V147" s="5" t="s">
        <v>4684</v>
      </c>
      <c r="W147" t="s">
        <v>148</v>
      </c>
    </row>
    <row r="148" spans="1:23" x14ac:dyDescent="0.35">
      <c r="A148">
        <v>147</v>
      </c>
      <c r="B148">
        <v>21</v>
      </c>
      <c r="C148">
        <v>192</v>
      </c>
      <c r="D148">
        <v>54</v>
      </c>
      <c r="E148" s="1">
        <v>45078</v>
      </c>
      <c r="F148" s="1" t="s">
        <v>4679</v>
      </c>
      <c r="G148" s="2" t="str">
        <f>INDEX(Products!B:B, MATCH(C148,Clean_Processing!A:A, 0))</f>
        <v>Among</v>
      </c>
      <c r="H148" s="2" t="str">
        <f>INDEX(Suppliers!B:B, MATCH(B148, Clean_Processing!A:A, 0))</f>
        <v>Delgado Ltd</v>
      </c>
      <c r="I148" s="2" t="str">
        <f>INDEX(Products!C:C, MATCH(B148,Clean_Processing!A:A, 0))</f>
        <v>Clothing</v>
      </c>
      <c r="J148" s="2">
        <f>INDEX(Shipments!C:C, MATCH(B148,Clean_Processing!A:A, 0))</f>
        <v>67</v>
      </c>
      <c r="K148" s="2">
        <f>INDEX(Shipments!D:D, MATCH(C148,Clean_Processing!A:A, 0))</f>
        <v>0</v>
      </c>
      <c r="L148" s="1">
        <v>45255</v>
      </c>
      <c r="M148" s="1" t="s">
        <v>4682</v>
      </c>
      <c r="N148" s="3">
        <f>IFERROR(INDEX(Shipments!G:G, MATCH(J148, Clean_Processing!C:C, 0)), "")</f>
        <v>289.43523925286701</v>
      </c>
      <c r="O148" s="4">
        <v>14313.784760747134</v>
      </c>
      <c r="P148" s="8">
        <v>0.98018003979582125</v>
      </c>
      <c r="Q148" s="3">
        <f>INDEX(Products!D:D, MATCH(C148, Clean_Processing!A:A, 0))</f>
        <v>270.43</v>
      </c>
      <c r="R148" s="4">
        <v>14603.220000000001</v>
      </c>
      <c r="S148" s="4">
        <v>14043.354760747134</v>
      </c>
      <c r="T148" s="7">
        <v>0.96166152127730276</v>
      </c>
      <c r="U148" s="6">
        <v>177</v>
      </c>
      <c r="V148" s="5" t="s">
        <v>4684</v>
      </c>
      <c r="W148" t="s">
        <v>149</v>
      </c>
    </row>
    <row r="149" spans="1:23" x14ac:dyDescent="0.35">
      <c r="A149">
        <v>148</v>
      </c>
      <c r="B149">
        <v>13</v>
      </c>
      <c r="C149">
        <v>34</v>
      </c>
      <c r="D149">
        <v>70</v>
      </c>
      <c r="E149" s="1">
        <v>45016</v>
      </c>
      <c r="F149" s="1" t="s">
        <v>4679</v>
      </c>
      <c r="G149" s="2" t="str">
        <f>INDEX(Products!B:B, MATCH(C149,Clean_Processing!A:A, 0))</f>
        <v>Pay</v>
      </c>
      <c r="H149" s="2" t="str">
        <f>INDEX(Suppliers!B:B, MATCH(B149, Clean_Processing!A:A, 0))</f>
        <v>Smith, Munoz and Campbell</v>
      </c>
      <c r="I149" s="2" t="str">
        <f>INDEX(Products!C:C, MATCH(B149,Clean_Processing!A:A, 0))</f>
        <v>Electronics</v>
      </c>
      <c r="J149" s="2">
        <f>INDEX(Shipments!C:C, MATCH(B149,Clean_Processing!A:A, 0))</f>
        <v>55</v>
      </c>
      <c r="K149" s="2" t="str">
        <f>INDEX(Shipments!D:D, MATCH(C149,Clean_Processing!A:A, 0))</f>
        <v>Drone</v>
      </c>
      <c r="L149" s="1">
        <v>45045</v>
      </c>
      <c r="M149" s="1" t="s">
        <v>4682</v>
      </c>
      <c r="N149" s="3">
        <f>IFERROR(INDEX(Shipments!G:G, MATCH(J149, Clean_Processing!C:C, 0)), "")</f>
        <v>319.11104975641899</v>
      </c>
      <c r="O149" s="4">
        <v>32022.288950243579</v>
      </c>
      <c r="P149" s="8">
        <v>0.99013304774201427</v>
      </c>
      <c r="Q149" s="3">
        <f>INDEX(Products!D:D, MATCH(C149, Clean_Processing!A:A, 0))</f>
        <v>462.02</v>
      </c>
      <c r="R149" s="4">
        <v>32341.399999999998</v>
      </c>
      <c r="S149" s="4">
        <v>31560.268950243579</v>
      </c>
      <c r="T149" s="7">
        <v>0.97584733345630004</v>
      </c>
      <c r="U149" s="6">
        <v>29</v>
      </c>
      <c r="V149" s="5" t="s">
        <v>4684</v>
      </c>
      <c r="W149" t="s">
        <v>150</v>
      </c>
    </row>
    <row r="150" spans="1:23" x14ac:dyDescent="0.35">
      <c r="A150">
        <v>149</v>
      </c>
      <c r="B150">
        <v>34</v>
      </c>
      <c r="C150">
        <v>129</v>
      </c>
      <c r="D150">
        <v>35</v>
      </c>
      <c r="E150" s="1">
        <v>45114</v>
      </c>
      <c r="F150" s="1" t="s">
        <v>4679</v>
      </c>
      <c r="G150" s="2" t="str">
        <f>INDEX(Products!B:B, MATCH(C150,Clean_Processing!A:A, 0))</f>
        <v>Training</v>
      </c>
      <c r="H150" s="2" t="str">
        <f>INDEX(Suppliers!B:B, MATCH(B150, Clean_Processing!A:A, 0))</f>
        <v>Singh Ltd</v>
      </c>
      <c r="I150" s="2" t="str">
        <f>INDEX(Products!C:C, MATCH(B150,Clean_Processing!A:A, 0))</f>
        <v>Clothing</v>
      </c>
      <c r="J150" s="2">
        <f>INDEX(Shipments!C:C, MATCH(B150,Clean_Processing!A:A, 0))</f>
        <v>68</v>
      </c>
      <c r="K150" s="2">
        <f>INDEX(Shipments!D:D, MATCH(C150,Clean_Processing!A:A, 0))</f>
        <v>0</v>
      </c>
      <c r="L150" s="1">
        <v>45092</v>
      </c>
      <c r="M150" s="1" t="s">
        <v>4682</v>
      </c>
      <c r="N150" s="3">
        <f>IFERROR(INDEX(Shipments!G:G, MATCH(J150, Clean_Processing!C:C, 0)), "")</f>
        <v>74.899801376636404</v>
      </c>
      <c r="O150" s="4">
        <v>7438.550198623363</v>
      </c>
      <c r="P150" s="8">
        <v>0.99003123713119312</v>
      </c>
      <c r="Q150" s="3">
        <f>INDEX(Products!D:D, MATCH(C150, Clean_Processing!A:A, 0))</f>
        <v>214.67</v>
      </c>
      <c r="R150" s="4">
        <v>7513.45</v>
      </c>
      <c r="S150" s="4">
        <v>7223.880198623363</v>
      </c>
      <c r="T150" s="7">
        <v>0.96145980855976454</v>
      </c>
      <c r="U150" s="6" t="s">
        <v>4681</v>
      </c>
      <c r="V150" s="5" t="s">
        <v>4681</v>
      </c>
      <c r="W150" t="s">
        <v>151</v>
      </c>
    </row>
    <row r="151" spans="1:23" x14ac:dyDescent="0.35">
      <c r="A151">
        <v>150</v>
      </c>
      <c r="B151">
        <v>17</v>
      </c>
      <c r="C151">
        <v>124</v>
      </c>
      <c r="D151">
        <v>38</v>
      </c>
      <c r="E151" s="1">
        <v>45011</v>
      </c>
      <c r="F151" s="1" t="s">
        <v>4679</v>
      </c>
      <c r="G151" s="2" t="str">
        <f>INDEX(Products!B:B, MATCH(C151,Clean_Processing!A:A, 0))</f>
        <v>None</v>
      </c>
      <c r="H151" s="2" t="str">
        <f>INDEX(Suppliers!B:B, MATCH(B151, Clean_Processing!A:A, 0))</f>
        <v>Acevedo PLC</v>
      </c>
      <c r="I151" s="2" t="str">
        <f>INDEX(Products!C:C, MATCH(B151,Clean_Processing!A:A, 0))</f>
        <v>Medical</v>
      </c>
      <c r="J151" s="2">
        <f>INDEX(Shipments!C:C, MATCH(B151,Clean_Processing!A:A, 0))</f>
        <v>12</v>
      </c>
      <c r="K151" s="2">
        <f>INDEX(Shipments!D:D, MATCH(C151,Clean_Processing!A:A, 0))</f>
        <v>0</v>
      </c>
      <c r="L151" s="1">
        <v>45158</v>
      </c>
      <c r="M151" s="1" t="s">
        <v>4682</v>
      </c>
      <c r="N151" s="3">
        <f>IFERROR(INDEX(Shipments!G:G, MATCH(J151, Clean_Processing!C:C, 0)), "")</f>
        <v>435.71255960085102</v>
      </c>
      <c r="O151" s="4">
        <v>4719.7474403991482</v>
      </c>
      <c r="P151" s="8">
        <v>0.91548522157075196</v>
      </c>
      <c r="Q151" s="3">
        <f>INDEX(Products!D:D, MATCH(C151, Clean_Processing!A:A, 0))</f>
        <v>135.66999999999999</v>
      </c>
      <c r="R151" s="4">
        <v>5155.4599999999991</v>
      </c>
      <c r="S151" s="4">
        <v>4584.0774403991481</v>
      </c>
      <c r="T151" s="7">
        <v>0.88916943209706778</v>
      </c>
      <c r="U151" s="6">
        <v>147</v>
      </c>
      <c r="V151" s="5" t="s">
        <v>4684</v>
      </c>
      <c r="W151" t="s">
        <v>152</v>
      </c>
    </row>
    <row r="152" spans="1:23" x14ac:dyDescent="0.35">
      <c r="A152">
        <v>151</v>
      </c>
      <c r="B152">
        <v>8</v>
      </c>
      <c r="C152">
        <v>120</v>
      </c>
      <c r="D152">
        <v>10</v>
      </c>
      <c r="E152" s="1">
        <v>45100</v>
      </c>
      <c r="F152" s="1" t="s">
        <v>4679</v>
      </c>
      <c r="G152" s="2" t="str">
        <f>INDEX(Products!B:B, MATCH(C152,Clean_Processing!A:A, 0))</f>
        <v>Seek</v>
      </c>
      <c r="H152" s="2" t="str">
        <f>INDEX(Suppliers!B:B, MATCH(B152, Clean_Processing!A:A, 0))</f>
        <v>Andrews-Jordan</v>
      </c>
      <c r="I152" s="2" t="str">
        <f>INDEX(Products!C:C, MATCH(B152,Clean_Processing!A:A, 0))</f>
        <v>Medical</v>
      </c>
      <c r="J152" s="2">
        <f>INDEX(Shipments!C:C, MATCH(B152,Clean_Processing!A:A, 0))</f>
        <v>27</v>
      </c>
      <c r="K152" s="2" t="str">
        <f>INDEX(Shipments!D:D, MATCH(C152,Clean_Processing!A:A, 0))</f>
        <v>Van</v>
      </c>
      <c r="L152" s="1">
        <v>45268</v>
      </c>
      <c r="M152" s="1" t="s">
        <v>4682</v>
      </c>
      <c r="N152" s="3">
        <f>IFERROR(INDEX(Shipments!G:G, MATCH(J152, Clean_Processing!C:C, 0)), "")</f>
        <v>49.753309256003398</v>
      </c>
      <c r="O152" s="4">
        <v>2994.1466907439963</v>
      </c>
      <c r="P152" s="8">
        <v>0.9836547490863683</v>
      </c>
      <c r="Q152" s="3">
        <f>INDEX(Products!D:D, MATCH(C152, Clean_Processing!A:A, 0))</f>
        <v>304.39</v>
      </c>
      <c r="R152" s="4">
        <v>3043.8999999999996</v>
      </c>
      <c r="S152" s="4">
        <v>2689.7566907439964</v>
      </c>
      <c r="T152" s="7">
        <v>0.88365474908636843</v>
      </c>
      <c r="U152" s="6">
        <v>168</v>
      </c>
      <c r="V152" s="5" t="s">
        <v>4684</v>
      </c>
      <c r="W152" t="s">
        <v>153</v>
      </c>
    </row>
    <row r="153" spans="1:23" x14ac:dyDescent="0.35">
      <c r="A153">
        <v>152</v>
      </c>
      <c r="B153">
        <v>49</v>
      </c>
      <c r="C153">
        <v>58</v>
      </c>
      <c r="D153">
        <v>87</v>
      </c>
      <c r="E153" s="1">
        <v>44999</v>
      </c>
      <c r="F153" s="1" t="s">
        <v>4679</v>
      </c>
      <c r="G153" s="2" t="str">
        <f>INDEX(Products!B:B, MATCH(C153,Clean_Processing!A:A, 0))</f>
        <v>Even</v>
      </c>
      <c r="H153" s="2" t="str">
        <f>INDEX(Suppliers!B:B, MATCH(B153, Clean_Processing!A:A, 0))</f>
        <v>Hawkins Inc</v>
      </c>
      <c r="I153" s="2" t="str">
        <f>INDEX(Products!C:C, MATCH(B153,Clean_Processing!A:A, 0))</f>
        <v>Electronics</v>
      </c>
      <c r="J153" s="2">
        <f>INDEX(Shipments!C:C, MATCH(B153,Clean_Processing!A:A, 0))</f>
        <v>71</v>
      </c>
      <c r="K153" s="2" t="str">
        <f>INDEX(Shipments!D:D, MATCH(C153,Clean_Processing!A:A, 0))</f>
        <v>Van</v>
      </c>
      <c r="L153" s="1">
        <v>44931</v>
      </c>
      <c r="M153" s="1" t="s">
        <v>4682</v>
      </c>
      <c r="N153" s="3">
        <f>IFERROR(INDEX(Shipments!G:G, MATCH(J153, Clean_Processing!C:C, 0)), "")</f>
        <v>55.264622506279302</v>
      </c>
      <c r="O153" s="4">
        <v>31317.805377493722</v>
      </c>
      <c r="P153" s="8">
        <v>0.99823846941002969</v>
      </c>
      <c r="Q153" s="3">
        <f>INDEX(Products!D:D, MATCH(C153, Clean_Processing!A:A, 0))</f>
        <v>360.61</v>
      </c>
      <c r="R153" s="4">
        <v>31373.07</v>
      </c>
      <c r="S153" s="4">
        <v>30957.195377493721</v>
      </c>
      <c r="T153" s="7">
        <v>0.98674421653646649</v>
      </c>
      <c r="U153" s="6" t="s">
        <v>4681</v>
      </c>
      <c r="V153" s="5" t="s">
        <v>4681</v>
      </c>
      <c r="W153" t="s">
        <v>154</v>
      </c>
    </row>
    <row r="154" spans="1:23" x14ac:dyDescent="0.35">
      <c r="A154">
        <v>153</v>
      </c>
      <c r="B154">
        <v>26</v>
      </c>
      <c r="C154">
        <v>143</v>
      </c>
      <c r="D154">
        <v>47</v>
      </c>
      <c r="E154" s="1">
        <v>45272</v>
      </c>
      <c r="F154" s="1" t="s">
        <v>4679</v>
      </c>
      <c r="G154" s="2" t="str">
        <f>INDEX(Products!B:B, MATCH(C154,Clean_Processing!A:A, 0))</f>
        <v>Fund</v>
      </c>
      <c r="H154" s="2" t="str">
        <f>INDEX(Suppliers!B:B, MATCH(B154, Clean_Processing!A:A, 0))</f>
        <v>Miller-Pennington</v>
      </c>
      <c r="I154" s="2" t="str">
        <f>INDEX(Products!C:C, MATCH(B154,Clean_Processing!A:A, 0))</f>
        <v>Medical</v>
      </c>
      <c r="J154" s="2">
        <f>INDEX(Shipments!C:C, MATCH(B154,Clean_Processing!A:A, 0))</f>
        <v>71</v>
      </c>
      <c r="K154" s="2" t="str">
        <f>INDEX(Shipments!D:D, MATCH(C154,Clean_Processing!A:A, 0))</f>
        <v>Van</v>
      </c>
      <c r="L154" s="1">
        <v>44979</v>
      </c>
      <c r="M154" s="1" t="s">
        <v>4682</v>
      </c>
      <c r="N154" s="3">
        <f>IFERROR(INDEX(Shipments!G:G, MATCH(J154, Clean_Processing!C:C, 0)), "")</f>
        <v>55.264622506279302</v>
      </c>
      <c r="O154" s="4">
        <v>19596.375377493721</v>
      </c>
      <c r="P154" s="8">
        <v>0.99718778572646971</v>
      </c>
      <c r="Q154" s="3">
        <f>INDEX(Products!D:D, MATCH(C154, Clean_Processing!A:A, 0))</f>
        <v>418.12</v>
      </c>
      <c r="R154" s="4">
        <v>19651.64</v>
      </c>
      <c r="S154" s="4">
        <v>19178.255377493719</v>
      </c>
      <c r="T154" s="7">
        <v>0.97591118998178872</v>
      </c>
      <c r="U154" s="6" t="s">
        <v>4681</v>
      </c>
      <c r="V154" s="5" t="s">
        <v>4681</v>
      </c>
      <c r="W154" t="s">
        <v>155</v>
      </c>
    </row>
    <row r="155" spans="1:23" x14ac:dyDescent="0.35">
      <c r="A155">
        <v>154</v>
      </c>
      <c r="B155">
        <v>26</v>
      </c>
      <c r="C155">
        <v>4</v>
      </c>
      <c r="D155">
        <v>34</v>
      </c>
      <c r="E155" s="1">
        <v>44973</v>
      </c>
      <c r="F155" s="1" t="s">
        <v>4679</v>
      </c>
      <c r="G155" s="2" t="str">
        <f>INDEX(Products!B:B, MATCH(C155,Clean_Processing!A:A, 0))</f>
        <v>Step</v>
      </c>
      <c r="H155" s="2" t="str">
        <f>INDEX(Suppliers!B:B, MATCH(B155, Clean_Processing!A:A, 0))</f>
        <v>Miller-Pennington</v>
      </c>
      <c r="I155" s="2" t="str">
        <f>INDEX(Products!C:C, MATCH(B155,Clean_Processing!A:A, 0))</f>
        <v>Medical</v>
      </c>
      <c r="J155" s="2">
        <f>INDEX(Shipments!C:C, MATCH(B155,Clean_Processing!A:A, 0))</f>
        <v>71</v>
      </c>
      <c r="K155" s="2" t="str">
        <f>INDEX(Shipments!D:D, MATCH(C155,Clean_Processing!A:A, 0))</f>
        <v>Drone</v>
      </c>
      <c r="L155" s="1">
        <v>44998</v>
      </c>
      <c r="M155" s="1" t="s">
        <v>4682</v>
      </c>
      <c r="N155" s="3">
        <f>IFERROR(INDEX(Shipments!G:G, MATCH(J155, Clean_Processing!C:C, 0)), "")</f>
        <v>55.264622506279302</v>
      </c>
      <c r="O155" s="4">
        <v>15352.855377493721</v>
      </c>
      <c r="P155" s="8">
        <v>0.99641327932893309</v>
      </c>
      <c r="Q155" s="3">
        <f>INDEX(Products!D:D, MATCH(C155, Clean_Processing!A:A, 0))</f>
        <v>453.18</v>
      </c>
      <c r="R155" s="4">
        <v>15408.12</v>
      </c>
      <c r="S155" s="4">
        <v>14899.675377493721</v>
      </c>
      <c r="T155" s="7">
        <v>0.96700151462305073</v>
      </c>
      <c r="U155" s="6">
        <v>25</v>
      </c>
      <c r="V155" s="5" t="s">
        <v>4684</v>
      </c>
      <c r="W155" t="s">
        <v>156</v>
      </c>
    </row>
    <row r="156" spans="1:23" x14ac:dyDescent="0.35">
      <c r="A156">
        <v>155</v>
      </c>
      <c r="B156">
        <v>8</v>
      </c>
      <c r="C156">
        <v>117</v>
      </c>
      <c r="D156">
        <v>48</v>
      </c>
      <c r="E156" s="1">
        <v>45201</v>
      </c>
      <c r="F156" s="1" t="s">
        <v>4679</v>
      </c>
      <c r="G156" s="2" t="str">
        <f>INDEX(Products!B:B, MATCH(C156,Clean_Processing!A:A, 0))</f>
        <v>Girl</v>
      </c>
      <c r="H156" s="2" t="str">
        <f>INDEX(Suppliers!B:B, MATCH(B156, Clean_Processing!A:A, 0))</f>
        <v>Andrews-Jordan</v>
      </c>
      <c r="I156" s="2" t="str">
        <f>INDEX(Products!C:C, MATCH(B156,Clean_Processing!A:A, 0))</f>
        <v>Medical</v>
      </c>
      <c r="J156" s="2">
        <f>INDEX(Shipments!C:C, MATCH(B156,Clean_Processing!A:A, 0))</f>
        <v>27</v>
      </c>
      <c r="K156" s="2" t="str">
        <f>INDEX(Shipments!D:D, MATCH(C156,Clean_Processing!A:A, 0))</f>
        <v>Truck</v>
      </c>
      <c r="L156" s="1">
        <v>45100</v>
      </c>
      <c r="M156" s="1" t="s">
        <v>4682</v>
      </c>
      <c r="N156" s="3">
        <f>IFERROR(INDEX(Shipments!G:G, MATCH(J156, Clean_Processing!C:C, 0)), "")</f>
        <v>49.753309256003398</v>
      </c>
      <c r="O156" s="4">
        <v>2733.2866907439966</v>
      </c>
      <c r="P156" s="8">
        <v>0.98212267547142573</v>
      </c>
      <c r="Q156" s="3">
        <f>INDEX(Products!D:D, MATCH(C156, Clean_Processing!A:A, 0))</f>
        <v>57.98</v>
      </c>
      <c r="R156" s="4">
        <v>2783.04</v>
      </c>
      <c r="S156" s="4">
        <v>2675.3066907439966</v>
      </c>
      <c r="T156" s="7">
        <v>0.96128934213809236</v>
      </c>
      <c r="U156" s="6" t="s">
        <v>4681</v>
      </c>
      <c r="V156" s="5" t="s">
        <v>4681</v>
      </c>
      <c r="W156" t="s">
        <v>157</v>
      </c>
    </row>
    <row r="157" spans="1:23" x14ac:dyDescent="0.35">
      <c r="A157">
        <v>156</v>
      </c>
      <c r="B157">
        <v>48</v>
      </c>
      <c r="C157">
        <v>173</v>
      </c>
      <c r="D157">
        <v>34</v>
      </c>
      <c r="E157" s="1">
        <v>45271</v>
      </c>
      <c r="F157" s="1" t="s">
        <v>4679</v>
      </c>
      <c r="G157" s="2" t="str">
        <f>INDEX(Products!B:B, MATCH(C157,Clean_Processing!A:A, 0))</f>
        <v>Half</v>
      </c>
      <c r="H157" s="2" t="str">
        <f>INDEX(Suppliers!B:B, MATCH(B157, Clean_Processing!A:A, 0))</f>
        <v>Thompson, Shaw and Brown</v>
      </c>
      <c r="I157" s="2" t="str">
        <f>INDEX(Products!C:C, MATCH(B157,Clean_Processing!A:A, 0))</f>
        <v>Furniture</v>
      </c>
      <c r="J157" s="2">
        <f>INDEX(Shipments!C:C, MATCH(B157,Clean_Processing!A:A, 0))</f>
        <v>10</v>
      </c>
      <c r="K157" s="2">
        <f>INDEX(Shipments!D:D, MATCH(C157,Clean_Processing!A:A, 0))</f>
        <v>0</v>
      </c>
      <c r="L157" s="1">
        <v>45089</v>
      </c>
      <c r="M157" s="1" t="s">
        <v>4682</v>
      </c>
      <c r="N157" s="3">
        <f>IFERROR(INDEX(Shipments!G:G, MATCH(J157, Clean_Processing!C:C, 0)), "")</f>
        <v>445.89732161969101</v>
      </c>
      <c r="O157" s="4">
        <v>12975.602678380308</v>
      </c>
      <c r="P157" s="8">
        <v>0.96677738541745017</v>
      </c>
      <c r="Q157" s="3">
        <f>INDEX(Products!D:D, MATCH(C157, Clean_Processing!A:A, 0))</f>
        <v>394.75</v>
      </c>
      <c r="R157" s="4">
        <v>13421.5</v>
      </c>
      <c r="S157" s="4">
        <v>12580.85267838031</v>
      </c>
      <c r="T157" s="7">
        <v>0.93736562071156804</v>
      </c>
      <c r="U157" s="6" t="s">
        <v>4681</v>
      </c>
      <c r="V157" s="5" t="s">
        <v>4681</v>
      </c>
      <c r="W157" t="s">
        <v>158</v>
      </c>
    </row>
    <row r="158" spans="1:23" x14ac:dyDescent="0.35">
      <c r="A158">
        <v>157</v>
      </c>
      <c r="B158">
        <v>25</v>
      </c>
      <c r="C158">
        <v>164</v>
      </c>
      <c r="D158">
        <v>48</v>
      </c>
      <c r="E158" s="1">
        <v>45226</v>
      </c>
      <c r="F158" s="1" t="s">
        <v>4679</v>
      </c>
      <c r="G158" s="2" t="str">
        <f>INDEX(Products!B:B, MATCH(C158,Clean_Processing!A:A, 0))</f>
        <v>Step</v>
      </c>
      <c r="H158" s="2" t="str">
        <f>INDEX(Suppliers!B:B, MATCH(B158, Clean_Processing!A:A, 0))</f>
        <v>Kim-Cole</v>
      </c>
      <c r="I158" s="2" t="str">
        <f>INDEX(Products!C:C, MATCH(B158,Clean_Processing!A:A, 0))</f>
        <v>Furniture</v>
      </c>
      <c r="J158" s="2">
        <f>INDEX(Shipments!C:C, MATCH(B158,Clean_Processing!A:A, 0))</f>
        <v>35</v>
      </c>
      <c r="K158" s="2" t="str">
        <f>INDEX(Shipments!D:D, MATCH(C158,Clean_Processing!A:A, 0))</f>
        <v>Truck</v>
      </c>
      <c r="L158" s="1">
        <v>44945</v>
      </c>
      <c r="M158" s="1" t="s">
        <v>4682</v>
      </c>
      <c r="N158" s="3">
        <f>IFERROR(INDEX(Shipments!G:G, MATCH(J158, Clean_Processing!C:C, 0)), "")</f>
        <v>330.20981390604402</v>
      </c>
      <c r="O158" s="4">
        <v>20852.190186093958</v>
      </c>
      <c r="P158" s="8">
        <v>0.98441112367314165</v>
      </c>
      <c r="Q158" s="3">
        <f>INDEX(Products!D:D, MATCH(C158, Clean_Processing!A:A, 0))</f>
        <v>441.3</v>
      </c>
      <c r="R158" s="4">
        <v>21182.400000000001</v>
      </c>
      <c r="S158" s="4">
        <v>20410.890186093959</v>
      </c>
      <c r="T158" s="7">
        <v>0.96357779033980839</v>
      </c>
      <c r="U158" s="6" t="s">
        <v>4681</v>
      </c>
      <c r="V158" s="5" t="s">
        <v>4681</v>
      </c>
      <c r="W158" t="s">
        <v>159</v>
      </c>
    </row>
    <row r="159" spans="1:23" x14ac:dyDescent="0.35">
      <c r="A159">
        <v>158</v>
      </c>
      <c r="B159">
        <v>44</v>
      </c>
      <c r="C159">
        <v>60</v>
      </c>
      <c r="D159">
        <v>61</v>
      </c>
      <c r="E159" s="1">
        <v>44982</v>
      </c>
      <c r="F159" s="1" t="s">
        <v>4679</v>
      </c>
      <c r="G159" s="2" t="str">
        <f>INDEX(Products!B:B, MATCH(C159,Clean_Processing!A:A, 0))</f>
        <v>Including</v>
      </c>
      <c r="H159" s="2" t="str">
        <f>INDEX(Suppliers!B:B, MATCH(B159, Clean_Processing!A:A, 0))</f>
        <v>Richardson Group</v>
      </c>
      <c r="I159" s="2" t="str">
        <f>INDEX(Products!C:C, MATCH(B159,Clean_Processing!A:A, 0))</f>
        <v>Electronics</v>
      </c>
      <c r="J159" s="2">
        <f>INDEX(Shipments!C:C, MATCH(B159,Clean_Processing!A:A, 0))</f>
        <v>60</v>
      </c>
      <c r="K159" s="2" t="str">
        <f>INDEX(Shipments!D:D, MATCH(C159,Clean_Processing!A:A, 0))</f>
        <v>Bike</v>
      </c>
      <c r="L159" s="1">
        <v>44998</v>
      </c>
      <c r="M159" s="1" t="s">
        <v>4682</v>
      </c>
      <c r="N159" s="3">
        <f>IFERROR(INDEX(Shipments!G:G, MATCH(J159, Clean_Processing!C:C, 0)), "")</f>
        <v>257.20977565996799</v>
      </c>
      <c r="O159" s="4">
        <v>9006.860224340031</v>
      </c>
      <c r="P159" s="8">
        <v>0.97223576941236745</v>
      </c>
      <c r="Q159" s="3">
        <f>INDEX(Products!D:D, MATCH(C159, Clean_Processing!A:A, 0))</f>
        <v>151.87</v>
      </c>
      <c r="R159" s="4">
        <v>9264.07</v>
      </c>
      <c r="S159" s="4">
        <v>8854.990224340032</v>
      </c>
      <c r="T159" s="7">
        <v>0.95584232678941683</v>
      </c>
      <c r="U159" s="6">
        <v>16</v>
      </c>
      <c r="V159" s="5" t="s">
        <v>4684</v>
      </c>
      <c r="W159" t="s">
        <v>160</v>
      </c>
    </row>
    <row r="160" spans="1:23" x14ac:dyDescent="0.35">
      <c r="A160">
        <v>159</v>
      </c>
      <c r="B160">
        <v>40</v>
      </c>
      <c r="C160">
        <v>144</v>
      </c>
      <c r="D160">
        <v>42</v>
      </c>
      <c r="E160" s="1">
        <v>44939</v>
      </c>
      <c r="F160" s="1" t="s">
        <v>4679</v>
      </c>
      <c r="G160" s="2" t="str">
        <f>INDEX(Products!B:B, MATCH(C160,Clean_Processing!A:A, 0))</f>
        <v>Fill</v>
      </c>
      <c r="H160" s="2" t="str">
        <f>INDEX(Suppliers!B:B, MATCH(B160, Clean_Processing!A:A, 0))</f>
        <v>Ross Inc</v>
      </c>
      <c r="I160" s="2" t="str">
        <f>INDEX(Products!C:C, MATCH(B160,Clean_Processing!A:A, 0))</f>
        <v>Food</v>
      </c>
      <c r="J160" s="2">
        <f>INDEX(Shipments!C:C, MATCH(B160,Clean_Processing!A:A, 0))</f>
        <v>48</v>
      </c>
      <c r="K160" s="2">
        <f>INDEX(Shipments!D:D, MATCH(C160,Clean_Processing!A:A, 0))</f>
        <v>0</v>
      </c>
      <c r="L160" s="1">
        <v>45103</v>
      </c>
      <c r="M160" s="1" t="s">
        <v>4682</v>
      </c>
      <c r="N160" s="3">
        <f>IFERROR(INDEX(Shipments!G:G, MATCH(J160, Clean_Processing!C:C, 0)), "")</f>
        <v>438.83985833581897</v>
      </c>
      <c r="O160" s="4">
        <v>11881.440141664179</v>
      </c>
      <c r="P160" s="8">
        <v>0.96438069115833247</v>
      </c>
      <c r="Q160" s="3">
        <f>INDEX(Products!D:D, MATCH(C160, Clean_Processing!A:A, 0))</f>
        <v>293.33999999999997</v>
      </c>
      <c r="R160" s="4">
        <v>12320.279999999999</v>
      </c>
      <c r="S160" s="4">
        <v>11588.100141664179</v>
      </c>
      <c r="T160" s="7">
        <v>0.94057116734880863</v>
      </c>
      <c r="U160" s="6">
        <v>164</v>
      </c>
      <c r="V160" s="5" t="s">
        <v>4684</v>
      </c>
      <c r="W160" t="s">
        <v>161</v>
      </c>
    </row>
    <row r="161" spans="1:23" x14ac:dyDescent="0.35">
      <c r="A161">
        <v>160</v>
      </c>
      <c r="B161">
        <v>15</v>
      </c>
      <c r="C161">
        <v>166</v>
      </c>
      <c r="D161">
        <v>9</v>
      </c>
      <c r="E161" s="1">
        <v>45239</v>
      </c>
      <c r="F161" s="1" t="s">
        <v>4679</v>
      </c>
      <c r="G161" s="2" t="str">
        <f>INDEX(Products!B:B, MATCH(C161,Clean_Processing!A:A, 0))</f>
        <v>Good</v>
      </c>
      <c r="H161" s="2" t="str">
        <f>INDEX(Suppliers!B:B, MATCH(B161, Clean_Processing!A:A, 0))</f>
        <v>Lee, Johnston and Williams</v>
      </c>
      <c r="I161" s="2" t="str">
        <f>INDEX(Products!C:C, MATCH(B161,Clean_Processing!A:A, 0))</f>
        <v>Clothing</v>
      </c>
      <c r="J161" s="2">
        <f>INDEX(Shipments!C:C, MATCH(B161,Clean_Processing!A:A, 0))</f>
        <v>29</v>
      </c>
      <c r="K161" s="2" t="str">
        <f>INDEX(Shipments!D:D, MATCH(C161,Clean_Processing!A:A, 0))</f>
        <v>Bike</v>
      </c>
      <c r="L161" s="1">
        <v>44967</v>
      </c>
      <c r="M161" s="1" t="s">
        <v>4682</v>
      </c>
      <c r="N161" s="3">
        <f>IFERROR(INDEX(Shipments!G:G, MATCH(J161, Clean_Processing!C:C, 0)), "")</f>
        <v>472.485498298256</v>
      </c>
      <c r="O161" s="4">
        <v>2853.914501701744</v>
      </c>
      <c r="P161" s="8">
        <v>0.85795890503299177</v>
      </c>
      <c r="Q161" s="3">
        <f>INDEX(Products!D:D, MATCH(C161, Clean_Processing!A:A, 0))</f>
        <v>369.6</v>
      </c>
      <c r="R161" s="4">
        <v>3326.4</v>
      </c>
      <c r="S161" s="4">
        <v>2484.3145017017441</v>
      </c>
      <c r="T161" s="7">
        <v>0.74684779392188072</v>
      </c>
      <c r="U161" s="6" t="s">
        <v>4681</v>
      </c>
      <c r="V161" s="5" t="s">
        <v>4681</v>
      </c>
      <c r="W161" t="s">
        <v>162</v>
      </c>
    </row>
    <row r="162" spans="1:23" x14ac:dyDescent="0.35">
      <c r="A162">
        <v>161</v>
      </c>
      <c r="B162">
        <v>30</v>
      </c>
      <c r="C162">
        <v>180</v>
      </c>
      <c r="D162">
        <v>39</v>
      </c>
      <c r="E162" s="1">
        <v>45252</v>
      </c>
      <c r="F162" s="1" t="s">
        <v>4679</v>
      </c>
      <c r="G162" s="2" t="str">
        <f>INDEX(Products!B:B, MATCH(C162,Clean_Processing!A:A, 0))</f>
        <v>Eye</v>
      </c>
      <c r="H162" s="2" t="str">
        <f>INDEX(Suppliers!B:B, MATCH(B162, Clean_Processing!A:A, 0))</f>
        <v>Burton-Logan</v>
      </c>
      <c r="I162" s="2" t="str">
        <f>INDEX(Products!C:C, MATCH(B162,Clean_Processing!A:A, 0))</f>
        <v>Furniture</v>
      </c>
      <c r="J162" s="2">
        <f>INDEX(Shipments!C:C, MATCH(B162,Clean_Processing!A:A, 0))</f>
        <v>17</v>
      </c>
      <c r="K162" s="2" t="str">
        <f>INDEX(Shipments!D:D, MATCH(C162,Clean_Processing!A:A, 0))</f>
        <v>Drone</v>
      </c>
      <c r="L162" s="1">
        <v>44937</v>
      </c>
      <c r="M162" s="1" t="s">
        <v>4682</v>
      </c>
      <c r="N162" s="3">
        <f>IFERROR(INDEX(Shipments!G:G, MATCH(J162, Clean_Processing!C:C, 0)), "")</f>
        <v>480.10590825364397</v>
      </c>
      <c r="O162" s="4">
        <v>5606.6240917463556</v>
      </c>
      <c r="P162" s="8">
        <v>0.92112252256077665</v>
      </c>
      <c r="Q162" s="3">
        <f>INDEX(Products!D:D, MATCH(C162, Clean_Processing!A:A, 0))</f>
        <v>156.07</v>
      </c>
      <c r="R162" s="4">
        <v>6086.73</v>
      </c>
      <c r="S162" s="4">
        <v>5450.5540917463559</v>
      </c>
      <c r="T162" s="7">
        <v>0.8954814969197511</v>
      </c>
      <c r="U162" s="6" t="s">
        <v>4681</v>
      </c>
      <c r="V162" s="5" t="s">
        <v>4681</v>
      </c>
      <c r="W162" t="s">
        <v>163</v>
      </c>
    </row>
    <row r="163" spans="1:23" x14ac:dyDescent="0.35">
      <c r="A163">
        <v>162</v>
      </c>
      <c r="B163">
        <v>27</v>
      </c>
      <c r="C163">
        <v>30</v>
      </c>
      <c r="D163">
        <v>18</v>
      </c>
      <c r="E163" s="1">
        <v>45259</v>
      </c>
      <c r="F163" s="1" t="s">
        <v>4679</v>
      </c>
      <c r="G163" s="2" t="str">
        <f>INDEX(Products!B:B, MATCH(C163,Clean_Processing!A:A, 0))</f>
        <v>Run</v>
      </c>
      <c r="H163" s="2" t="str">
        <f>INDEX(Suppliers!B:B, MATCH(B163, Clean_Processing!A:A, 0))</f>
        <v>Wheeler, Fleming and Sherman</v>
      </c>
      <c r="I163" s="2" t="str">
        <f>INDEX(Products!C:C, MATCH(B163,Clean_Processing!A:A, 0))</f>
        <v>Food</v>
      </c>
      <c r="J163" s="2">
        <f>INDEX(Shipments!C:C, MATCH(B163,Clean_Processing!A:A, 0))</f>
        <v>32</v>
      </c>
      <c r="K163" s="2" t="str">
        <f>INDEX(Shipments!D:D, MATCH(C163,Clean_Processing!A:A, 0))</f>
        <v>Truck</v>
      </c>
      <c r="L163" s="1">
        <v>45290</v>
      </c>
      <c r="M163" s="1" t="s">
        <v>4682</v>
      </c>
      <c r="N163" s="3">
        <f>IFERROR(INDEX(Shipments!G:G, MATCH(J163, Clean_Processing!C:C, 0)), "")</f>
        <v>173.69078712542401</v>
      </c>
      <c r="O163" s="4">
        <v>3913.3892128745761</v>
      </c>
      <c r="P163" s="8">
        <v>0.95750247435200098</v>
      </c>
      <c r="Q163" s="3">
        <f>INDEX(Products!D:D, MATCH(C163, Clean_Processing!A:A, 0))</f>
        <v>227.06</v>
      </c>
      <c r="R163" s="4">
        <v>4087.08</v>
      </c>
      <c r="S163" s="4">
        <v>3686.3292128745761</v>
      </c>
      <c r="T163" s="7">
        <v>0.9019469187964454</v>
      </c>
      <c r="U163" s="6">
        <v>31</v>
      </c>
      <c r="V163" s="5" t="s">
        <v>4684</v>
      </c>
      <c r="W163" t="s">
        <v>164</v>
      </c>
    </row>
    <row r="164" spans="1:23" x14ac:dyDescent="0.35">
      <c r="A164">
        <v>163</v>
      </c>
      <c r="B164">
        <v>3</v>
      </c>
      <c r="C164">
        <v>78</v>
      </c>
      <c r="D164">
        <v>64</v>
      </c>
      <c r="E164" s="1">
        <v>44950</v>
      </c>
      <c r="F164" s="1" t="s">
        <v>4679</v>
      </c>
      <c r="G164" s="2" t="str">
        <f>INDEX(Products!B:B, MATCH(C164,Clean_Processing!A:A, 0))</f>
        <v>Enter</v>
      </c>
      <c r="H164" s="2" t="str">
        <f>INDEX(Suppliers!B:B, MATCH(B164, Clean_Processing!A:A, 0))</f>
        <v>Mendez-Miller</v>
      </c>
      <c r="I164" s="2" t="str">
        <f>INDEX(Products!C:C, MATCH(B164,Clean_Processing!A:A, 0))</f>
        <v>Food</v>
      </c>
      <c r="J164" s="2">
        <f>INDEX(Shipments!C:C, MATCH(B164,Clean_Processing!A:A, 0))</f>
        <v>79</v>
      </c>
      <c r="K164" s="2" t="str">
        <f>INDEX(Shipments!D:D, MATCH(C164,Clean_Processing!A:A, 0))</f>
        <v>Drone</v>
      </c>
      <c r="L164" s="1">
        <v>45232</v>
      </c>
      <c r="M164" s="1" t="s">
        <v>4682</v>
      </c>
      <c r="N164" s="3">
        <f>IFERROR(INDEX(Shipments!G:G, MATCH(J164, Clean_Processing!C:C, 0)), "")</f>
        <v>372.28665629227498</v>
      </c>
      <c r="O164" s="4">
        <v>7748.0333437077243</v>
      </c>
      <c r="P164" s="8">
        <v>0.95415369637005987</v>
      </c>
      <c r="Q164" s="3">
        <f>INDEX(Products!D:D, MATCH(C164, Clean_Processing!A:A, 0))</f>
        <v>126.88</v>
      </c>
      <c r="R164" s="4">
        <v>8120.32</v>
      </c>
      <c r="S164" s="4">
        <v>7621.1533437077251</v>
      </c>
      <c r="T164" s="7">
        <v>0.93852869637005998</v>
      </c>
      <c r="U164" s="6">
        <v>282</v>
      </c>
      <c r="V164" s="5" t="s">
        <v>4684</v>
      </c>
      <c r="W164" t="s">
        <v>165</v>
      </c>
    </row>
    <row r="165" spans="1:23" x14ac:dyDescent="0.35">
      <c r="A165">
        <v>164</v>
      </c>
      <c r="B165">
        <v>7</v>
      </c>
      <c r="C165">
        <v>61</v>
      </c>
      <c r="D165">
        <v>69</v>
      </c>
      <c r="E165" s="1">
        <v>44986</v>
      </c>
      <c r="F165" s="1" t="s">
        <v>4679</v>
      </c>
      <c r="G165" s="2" t="str">
        <f>INDEX(Products!B:B, MATCH(C165,Clean_Processing!A:A, 0))</f>
        <v>Turn</v>
      </c>
      <c r="H165" s="2" t="str">
        <f>INDEX(Suppliers!B:B, MATCH(B165, Clean_Processing!A:A, 0))</f>
        <v>Holloway-Mcconnell</v>
      </c>
      <c r="I165" s="2" t="str">
        <f>INDEX(Products!C:C, MATCH(B165,Clean_Processing!A:A, 0))</f>
        <v>Electronics</v>
      </c>
      <c r="J165" s="2">
        <f>INDEX(Shipments!C:C, MATCH(B165,Clean_Processing!A:A, 0))</f>
        <v>77</v>
      </c>
      <c r="K165" s="2" t="str">
        <f>INDEX(Shipments!D:D, MATCH(C165,Clean_Processing!A:A, 0))</f>
        <v>Drone</v>
      </c>
      <c r="L165" s="1">
        <v>45098</v>
      </c>
      <c r="M165" s="1" t="s">
        <v>4682</v>
      </c>
      <c r="N165" s="3">
        <f>IFERROR(INDEX(Shipments!G:G, MATCH(J165, Clean_Processing!C:C, 0)), "")</f>
        <v>410.594019782148</v>
      </c>
      <c r="O165" s="4">
        <v>33020.595980217855</v>
      </c>
      <c r="P165" s="8">
        <v>0.98771823498409272</v>
      </c>
      <c r="Q165" s="3">
        <f>INDEX(Products!D:D, MATCH(C165, Clean_Processing!A:A, 0))</f>
        <v>484.51</v>
      </c>
      <c r="R165" s="4">
        <v>33431.19</v>
      </c>
      <c r="S165" s="4">
        <v>32536.085980217853</v>
      </c>
      <c r="T165" s="7">
        <v>0.97322548136090437</v>
      </c>
      <c r="U165" s="6">
        <v>112</v>
      </c>
      <c r="V165" s="5" t="s">
        <v>4684</v>
      </c>
      <c r="W165" t="s">
        <v>166</v>
      </c>
    </row>
    <row r="166" spans="1:23" x14ac:dyDescent="0.35">
      <c r="A166">
        <v>165</v>
      </c>
      <c r="B166">
        <v>25</v>
      </c>
      <c r="C166">
        <v>117</v>
      </c>
      <c r="D166">
        <v>48</v>
      </c>
      <c r="E166" s="1">
        <v>44996</v>
      </c>
      <c r="F166" s="1" t="s">
        <v>4679</v>
      </c>
      <c r="G166" s="2" t="str">
        <f>INDEX(Products!B:B, MATCH(C166,Clean_Processing!A:A, 0))</f>
        <v>Girl</v>
      </c>
      <c r="H166" s="2" t="str">
        <f>INDEX(Suppliers!B:B, MATCH(B166, Clean_Processing!A:A, 0))</f>
        <v>Kim-Cole</v>
      </c>
      <c r="I166" s="2" t="str">
        <f>INDEX(Products!C:C, MATCH(B166,Clean_Processing!A:A, 0))</f>
        <v>Furniture</v>
      </c>
      <c r="J166" s="2">
        <f>INDEX(Shipments!C:C, MATCH(B166,Clean_Processing!A:A, 0))</f>
        <v>35</v>
      </c>
      <c r="K166" s="2" t="str">
        <f>INDEX(Shipments!D:D, MATCH(C166,Clean_Processing!A:A, 0))</f>
        <v>Truck</v>
      </c>
      <c r="L166" s="1">
        <v>45038</v>
      </c>
      <c r="M166" s="1" t="s">
        <v>4682</v>
      </c>
      <c r="N166" s="3">
        <f>IFERROR(INDEX(Shipments!G:G, MATCH(J166, Clean_Processing!C:C, 0)), "")</f>
        <v>330.20981390604402</v>
      </c>
      <c r="O166" s="4">
        <v>2452.8301860939559</v>
      </c>
      <c r="P166" s="8">
        <v>0.88134923899547113</v>
      </c>
      <c r="Q166" s="3">
        <f>INDEX(Products!D:D, MATCH(C166, Clean_Processing!A:A, 0))</f>
        <v>57.98</v>
      </c>
      <c r="R166" s="4">
        <v>2783.04</v>
      </c>
      <c r="S166" s="4">
        <v>2394.8501860939559</v>
      </c>
      <c r="T166" s="7">
        <v>0.86051590566213776</v>
      </c>
      <c r="U166" s="6">
        <v>42</v>
      </c>
      <c r="V166" s="5" t="s">
        <v>4684</v>
      </c>
      <c r="W166" t="s">
        <v>167</v>
      </c>
    </row>
    <row r="167" spans="1:23" x14ac:dyDescent="0.35">
      <c r="A167">
        <v>166</v>
      </c>
      <c r="B167">
        <v>48</v>
      </c>
      <c r="C167">
        <v>179</v>
      </c>
      <c r="D167">
        <v>70</v>
      </c>
      <c r="E167" s="1">
        <v>45270</v>
      </c>
      <c r="F167" s="1" t="s">
        <v>4679</v>
      </c>
      <c r="G167" s="2" t="str">
        <f>INDEX(Products!B:B, MATCH(C167,Clean_Processing!A:A, 0))</f>
        <v>Job</v>
      </c>
      <c r="H167" s="2" t="str">
        <f>INDEX(Suppliers!B:B, MATCH(B167, Clean_Processing!A:A, 0))</f>
        <v>Thompson, Shaw and Brown</v>
      </c>
      <c r="I167" s="2" t="str">
        <f>INDEX(Products!C:C, MATCH(B167,Clean_Processing!A:A, 0))</f>
        <v>Furniture</v>
      </c>
      <c r="J167" s="2">
        <f>INDEX(Shipments!C:C, MATCH(B167,Clean_Processing!A:A, 0))</f>
        <v>10</v>
      </c>
      <c r="K167" s="2" t="str">
        <f>INDEX(Shipments!D:D, MATCH(C167,Clean_Processing!A:A, 0))</f>
        <v>Drone</v>
      </c>
      <c r="L167" s="1">
        <v>45069</v>
      </c>
      <c r="M167" s="1" t="s">
        <v>4682</v>
      </c>
      <c r="N167" s="3">
        <f>IFERROR(INDEX(Shipments!G:G, MATCH(J167, Clean_Processing!C:C, 0)), "")</f>
        <v>445.89732161969101</v>
      </c>
      <c r="O167" s="4">
        <v>15853.602678380308</v>
      </c>
      <c r="P167" s="8">
        <v>0.97264349694041585</v>
      </c>
      <c r="Q167" s="3">
        <f>INDEX(Products!D:D, MATCH(C167, Clean_Processing!A:A, 0))</f>
        <v>232.85</v>
      </c>
      <c r="R167" s="4">
        <v>16299.5</v>
      </c>
      <c r="S167" s="4">
        <v>15620.75267838031</v>
      </c>
      <c r="T167" s="7">
        <v>0.95835778265470162</v>
      </c>
      <c r="U167" s="6" t="s">
        <v>4681</v>
      </c>
      <c r="V167" s="5" t="s">
        <v>4681</v>
      </c>
      <c r="W167" t="s">
        <v>168</v>
      </c>
    </row>
    <row r="168" spans="1:23" x14ac:dyDescent="0.35">
      <c r="A168">
        <v>167</v>
      </c>
      <c r="B168">
        <v>38</v>
      </c>
      <c r="C168">
        <v>191</v>
      </c>
      <c r="D168">
        <v>94</v>
      </c>
      <c r="E168" s="1">
        <v>45141</v>
      </c>
      <c r="F168" s="1" t="s">
        <v>4679</v>
      </c>
      <c r="G168" s="2" t="str">
        <f>INDEX(Products!B:B, MATCH(C168,Clean_Processing!A:A, 0))</f>
        <v>Knowledge</v>
      </c>
      <c r="H168" s="2" t="str">
        <f>INDEX(Suppliers!B:B, MATCH(B168, Clean_Processing!A:A, 0))</f>
        <v>Gray Group</v>
      </c>
      <c r="I168" s="2" t="str">
        <f>INDEX(Products!C:C, MATCH(B168,Clean_Processing!A:A, 0))</f>
        <v>Furniture</v>
      </c>
      <c r="J168" s="2">
        <f>INDEX(Shipments!C:C, MATCH(B168,Clean_Processing!A:A, 0))</f>
        <v>27</v>
      </c>
      <c r="K168" s="2">
        <f>INDEX(Shipments!D:D, MATCH(C168,Clean_Processing!A:A, 0))</f>
        <v>0</v>
      </c>
      <c r="L168" s="1">
        <v>45203</v>
      </c>
      <c r="M168" s="1" t="s">
        <v>4682</v>
      </c>
      <c r="N168" s="3">
        <f>IFERROR(INDEX(Shipments!G:G, MATCH(J168, Clean_Processing!C:C, 0)), "")</f>
        <v>49.753309256003398</v>
      </c>
      <c r="O168" s="4">
        <v>46073.226690743999</v>
      </c>
      <c r="P168" s="8">
        <v>0.99892129022764786</v>
      </c>
      <c r="Q168" s="3">
        <f>INDEX(Products!D:D, MATCH(C168, Clean_Processing!A:A, 0))</f>
        <v>490.67</v>
      </c>
      <c r="R168" s="4">
        <v>46122.98</v>
      </c>
      <c r="S168" s="4">
        <v>45582.556690744001</v>
      </c>
      <c r="T168" s="7">
        <v>0.98828299235530748</v>
      </c>
      <c r="U168" s="6">
        <v>62</v>
      </c>
      <c r="V168" s="5" t="s">
        <v>4684</v>
      </c>
      <c r="W168" t="s">
        <v>169</v>
      </c>
    </row>
    <row r="169" spans="1:23" x14ac:dyDescent="0.35">
      <c r="A169">
        <v>168</v>
      </c>
      <c r="B169">
        <v>27</v>
      </c>
      <c r="C169">
        <v>168</v>
      </c>
      <c r="D169">
        <v>13</v>
      </c>
      <c r="E169" s="1">
        <v>45006</v>
      </c>
      <c r="F169" s="1" t="s">
        <v>4679</v>
      </c>
      <c r="G169" s="2" t="str">
        <f>INDEX(Products!B:B, MATCH(C169,Clean_Processing!A:A, 0))</f>
        <v>Sort</v>
      </c>
      <c r="H169" s="2" t="str">
        <f>INDEX(Suppliers!B:B, MATCH(B169, Clean_Processing!A:A, 0))</f>
        <v>Wheeler, Fleming and Sherman</v>
      </c>
      <c r="I169" s="2" t="str">
        <f>INDEX(Products!C:C, MATCH(B169,Clean_Processing!A:A, 0))</f>
        <v>Food</v>
      </c>
      <c r="J169" s="2">
        <f>INDEX(Shipments!C:C, MATCH(B169,Clean_Processing!A:A, 0))</f>
        <v>32</v>
      </c>
      <c r="K169" s="2" t="str">
        <f>INDEX(Shipments!D:D, MATCH(C169,Clean_Processing!A:A, 0))</f>
        <v>Bike</v>
      </c>
      <c r="L169" s="1">
        <v>45283</v>
      </c>
      <c r="M169" s="1" t="s">
        <v>4682</v>
      </c>
      <c r="N169" s="3">
        <f>IFERROR(INDEX(Shipments!G:G, MATCH(J169, Clean_Processing!C:C, 0)), "")</f>
        <v>173.69078712542401</v>
      </c>
      <c r="O169" s="4">
        <v>5881.0592128745757</v>
      </c>
      <c r="P169" s="8">
        <v>0.97131330160197793</v>
      </c>
      <c r="Q169" s="3">
        <f>INDEX(Products!D:D, MATCH(C169, Clean_Processing!A:A, 0))</f>
        <v>465.75</v>
      </c>
      <c r="R169" s="4">
        <v>6054.75</v>
      </c>
      <c r="S169" s="4">
        <v>5415.3092128745757</v>
      </c>
      <c r="T169" s="7">
        <v>0.89439022467890095</v>
      </c>
      <c r="U169" s="6">
        <v>277</v>
      </c>
      <c r="V169" s="5" t="s">
        <v>4684</v>
      </c>
      <c r="W169" t="s">
        <v>170</v>
      </c>
    </row>
    <row r="170" spans="1:23" x14ac:dyDescent="0.35">
      <c r="A170">
        <v>169</v>
      </c>
      <c r="B170">
        <v>40</v>
      </c>
      <c r="C170">
        <v>105</v>
      </c>
      <c r="D170">
        <v>36</v>
      </c>
      <c r="E170" s="1">
        <v>45177</v>
      </c>
      <c r="F170" s="1" t="s">
        <v>4679</v>
      </c>
      <c r="G170" s="2" t="str">
        <f>INDEX(Products!B:B, MATCH(C170,Clean_Processing!A:A, 0))</f>
        <v>Herself</v>
      </c>
      <c r="H170" s="2" t="str">
        <f>INDEX(Suppliers!B:B, MATCH(B170, Clean_Processing!A:A, 0))</f>
        <v>Ross Inc</v>
      </c>
      <c r="I170" s="2" t="str">
        <f>INDEX(Products!C:C, MATCH(B170,Clean_Processing!A:A, 0))</f>
        <v>Food</v>
      </c>
      <c r="J170" s="2">
        <f>INDEX(Shipments!C:C, MATCH(B170,Clean_Processing!A:A, 0))</f>
        <v>48</v>
      </c>
      <c r="K170" s="2">
        <f>INDEX(Shipments!D:D, MATCH(C170,Clean_Processing!A:A, 0))</f>
        <v>0</v>
      </c>
      <c r="L170" s="1">
        <v>45078</v>
      </c>
      <c r="M170" s="1" t="s">
        <v>4682</v>
      </c>
      <c r="N170" s="3">
        <f>IFERROR(INDEX(Shipments!G:G, MATCH(J170, Clean_Processing!C:C, 0)), "")</f>
        <v>438.83985833581897</v>
      </c>
      <c r="O170" s="4">
        <v>14598.36014166418</v>
      </c>
      <c r="P170" s="8">
        <v>0.97081638480995003</v>
      </c>
      <c r="Q170" s="3">
        <f>INDEX(Products!D:D, MATCH(C170, Clean_Processing!A:A, 0))</f>
        <v>417.7</v>
      </c>
      <c r="R170" s="4">
        <v>15037.199999999999</v>
      </c>
      <c r="S170" s="4">
        <v>14180.660141664181</v>
      </c>
      <c r="T170" s="7">
        <v>0.94303860703217235</v>
      </c>
      <c r="U170" s="6" t="s">
        <v>4681</v>
      </c>
      <c r="V170" s="5" t="s">
        <v>4681</v>
      </c>
      <c r="W170" t="s">
        <v>171</v>
      </c>
    </row>
    <row r="171" spans="1:23" x14ac:dyDescent="0.35">
      <c r="A171">
        <v>170</v>
      </c>
      <c r="B171">
        <v>45</v>
      </c>
      <c r="C171">
        <v>95</v>
      </c>
      <c r="D171">
        <v>28</v>
      </c>
      <c r="E171" s="1">
        <v>44943</v>
      </c>
      <c r="F171" s="1" t="s">
        <v>4679</v>
      </c>
      <c r="G171" s="2" t="str">
        <f>INDEX(Products!B:B, MATCH(C171,Clean_Processing!A:A, 0))</f>
        <v>Store</v>
      </c>
      <c r="H171" s="2" t="str">
        <f>INDEX(Suppliers!B:B, MATCH(B171, Clean_Processing!A:A, 0))</f>
        <v>Horton-Huffman</v>
      </c>
      <c r="I171" s="2" t="str">
        <f>INDEX(Products!C:C, MATCH(B171,Clean_Processing!A:A, 0))</f>
        <v>Furniture</v>
      </c>
      <c r="J171" s="2">
        <f>INDEX(Shipments!C:C, MATCH(B171,Clean_Processing!A:A, 0))</f>
        <v>60</v>
      </c>
      <c r="K171" s="2" t="str">
        <f>INDEX(Shipments!D:D, MATCH(C171,Clean_Processing!A:A, 0))</f>
        <v>Bike</v>
      </c>
      <c r="L171" s="1">
        <v>45141</v>
      </c>
      <c r="M171" s="1" t="s">
        <v>4682</v>
      </c>
      <c r="N171" s="3">
        <f>IFERROR(INDEX(Shipments!G:G, MATCH(J171, Clean_Processing!C:C, 0)), "")</f>
        <v>257.20977565996799</v>
      </c>
      <c r="O171" s="4">
        <v>13721.230224340032</v>
      </c>
      <c r="P171" s="8">
        <v>0.98159953645328313</v>
      </c>
      <c r="Q171" s="3">
        <f>INDEX(Products!D:D, MATCH(C171, Clean_Processing!A:A, 0))</f>
        <v>499.23</v>
      </c>
      <c r="R171" s="4">
        <v>13978.44</v>
      </c>
      <c r="S171" s="4">
        <v>13222.000224340032</v>
      </c>
      <c r="T171" s="7">
        <v>0.94588525073899743</v>
      </c>
      <c r="U171" s="6">
        <v>198</v>
      </c>
      <c r="V171" s="5" t="s">
        <v>4684</v>
      </c>
      <c r="W171" t="s">
        <v>172</v>
      </c>
    </row>
    <row r="172" spans="1:23" x14ac:dyDescent="0.35">
      <c r="A172">
        <v>171</v>
      </c>
      <c r="B172">
        <v>29</v>
      </c>
      <c r="C172">
        <v>61</v>
      </c>
      <c r="D172">
        <v>47</v>
      </c>
      <c r="E172" s="1">
        <v>45154</v>
      </c>
      <c r="F172" s="1" t="s">
        <v>4679</v>
      </c>
      <c r="G172" s="2" t="str">
        <f>INDEX(Products!B:B, MATCH(C172,Clean_Processing!A:A, 0))</f>
        <v>Turn</v>
      </c>
      <c r="H172" s="2" t="str">
        <f>INDEX(Suppliers!B:B, MATCH(B172, Clean_Processing!A:A, 0))</f>
        <v>James, Rivera and Reid</v>
      </c>
      <c r="I172" s="2" t="str">
        <f>INDEX(Products!C:C, MATCH(B172,Clean_Processing!A:A, 0))</f>
        <v>Clothing</v>
      </c>
      <c r="J172" s="2">
        <f>INDEX(Shipments!C:C, MATCH(B172,Clean_Processing!A:A, 0))</f>
        <v>51</v>
      </c>
      <c r="K172" s="2" t="str">
        <f>INDEX(Shipments!D:D, MATCH(C172,Clean_Processing!A:A, 0))</f>
        <v>Drone</v>
      </c>
      <c r="L172" s="1">
        <v>44953</v>
      </c>
      <c r="M172" s="1" t="s">
        <v>4682</v>
      </c>
      <c r="N172" s="3">
        <f>IFERROR(INDEX(Shipments!G:G, MATCH(J172, Clean_Processing!C:C, 0)), "")</f>
        <v>300.35196180716298</v>
      </c>
      <c r="O172" s="4">
        <v>22471.618038192839</v>
      </c>
      <c r="P172" s="8">
        <v>0.98681045329819239</v>
      </c>
      <c r="Q172" s="3">
        <f>INDEX(Products!D:D, MATCH(C172, Clean_Processing!A:A, 0))</f>
        <v>484.51</v>
      </c>
      <c r="R172" s="4">
        <v>22771.97</v>
      </c>
      <c r="S172" s="4">
        <v>21987.108038192837</v>
      </c>
      <c r="T172" s="7">
        <v>0.9655338575535114</v>
      </c>
      <c r="U172" s="6" t="s">
        <v>4681</v>
      </c>
      <c r="V172" s="5" t="s">
        <v>4681</v>
      </c>
      <c r="W172" t="s">
        <v>173</v>
      </c>
    </row>
    <row r="173" spans="1:23" x14ac:dyDescent="0.35">
      <c r="A173">
        <v>172</v>
      </c>
      <c r="B173">
        <v>44</v>
      </c>
      <c r="C173">
        <v>95</v>
      </c>
      <c r="D173">
        <v>70</v>
      </c>
      <c r="E173" s="1">
        <v>44977</v>
      </c>
      <c r="F173" s="1" t="s">
        <v>4679</v>
      </c>
      <c r="G173" s="2" t="str">
        <f>INDEX(Products!B:B, MATCH(C173,Clean_Processing!A:A, 0))</f>
        <v>Store</v>
      </c>
      <c r="H173" s="2" t="str">
        <f>INDEX(Suppliers!B:B, MATCH(B173, Clean_Processing!A:A, 0))</f>
        <v>Richardson Group</v>
      </c>
      <c r="I173" s="2" t="str">
        <f>INDEX(Products!C:C, MATCH(B173,Clean_Processing!A:A, 0))</f>
        <v>Electronics</v>
      </c>
      <c r="J173" s="2">
        <f>INDEX(Shipments!C:C, MATCH(B173,Clean_Processing!A:A, 0))</f>
        <v>60</v>
      </c>
      <c r="K173" s="2" t="str">
        <f>INDEX(Shipments!D:D, MATCH(C173,Clean_Processing!A:A, 0))</f>
        <v>Bike</v>
      </c>
      <c r="L173" s="1">
        <v>44983</v>
      </c>
      <c r="M173" s="1" t="s">
        <v>4682</v>
      </c>
      <c r="N173" s="3">
        <f>IFERROR(INDEX(Shipments!G:G, MATCH(J173, Clean_Processing!C:C, 0)), "")</f>
        <v>257.20977565996799</v>
      </c>
      <c r="O173" s="4">
        <v>34688.89022434003</v>
      </c>
      <c r="P173" s="8">
        <v>0.99263981458131323</v>
      </c>
      <c r="Q173" s="3">
        <f>INDEX(Products!D:D, MATCH(C173, Clean_Processing!A:A, 0))</f>
        <v>499.23</v>
      </c>
      <c r="R173" s="4">
        <v>34946.1</v>
      </c>
      <c r="S173" s="4">
        <v>34189.660224340034</v>
      </c>
      <c r="T173" s="7">
        <v>0.97835410029559911</v>
      </c>
      <c r="U173" s="6">
        <v>6</v>
      </c>
      <c r="V173" s="5" t="s">
        <v>4420</v>
      </c>
      <c r="W173" t="s">
        <v>174</v>
      </c>
    </row>
    <row r="174" spans="1:23" x14ac:dyDescent="0.35">
      <c r="A174">
        <v>173</v>
      </c>
      <c r="B174">
        <v>23</v>
      </c>
      <c r="C174">
        <v>16</v>
      </c>
      <c r="D174">
        <v>51</v>
      </c>
      <c r="E174" s="1">
        <v>45257</v>
      </c>
      <c r="F174" s="1" t="s">
        <v>4679</v>
      </c>
      <c r="G174" s="2" t="str">
        <f>INDEX(Products!B:B, MATCH(C174,Clean_Processing!A:A, 0))</f>
        <v>Back</v>
      </c>
      <c r="H174" s="2" t="str">
        <f>INDEX(Suppliers!B:B, MATCH(B174, Clean_Processing!A:A, 0))</f>
        <v>Thompson, West and Weaver</v>
      </c>
      <c r="I174" s="2" t="str">
        <f>INDEX(Products!C:C, MATCH(B174,Clean_Processing!A:A, 0))</f>
        <v>Furniture</v>
      </c>
      <c r="J174" s="2">
        <f>INDEX(Shipments!C:C, MATCH(B174,Clean_Processing!A:A, 0))</f>
        <v>55</v>
      </c>
      <c r="K174" s="2" t="str">
        <f>INDEX(Shipments!D:D, MATCH(C174,Clean_Processing!A:A, 0))</f>
        <v>Truck</v>
      </c>
      <c r="L174" s="1">
        <v>45203</v>
      </c>
      <c r="M174" s="1" t="s">
        <v>4682</v>
      </c>
      <c r="N174" s="3">
        <f>IFERROR(INDEX(Shipments!G:G, MATCH(J174, Clean_Processing!C:C, 0)), "")</f>
        <v>319.11104975641899</v>
      </c>
      <c r="O174" s="4">
        <v>4742.6389502435813</v>
      </c>
      <c r="P174" s="8">
        <v>0.93695637877089566</v>
      </c>
      <c r="Q174" s="3">
        <f>INDEX(Products!D:D, MATCH(C174, Clean_Processing!A:A, 0))</f>
        <v>99.25</v>
      </c>
      <c r="R174" s="4">
        <v>5061.75</v>
      </c>
      <c r="S174" s="4">
        <v>4643.3889502435813</v>
      </c>
      <c r="T174" s="7">
        <v>0.91734853563364083</v>
      </c>
      <c r="U174" s="6" t="s">
        <v>4681</v>
      </c>
      <c r="V174" s="5" t="s">
        <v>4681</v>
      </c>
      <c r="W174" t="s">
        <v>175</v>
      </c>
    </row>
    <row r="175" spans="1:23" x14ac:dyDescent="0.35">
      <c r="A175">
        <v>174</v>
      </c>
      <c r="B175">
        <v>13</v>
      </c>
      <c r="C175">
        <v>32</v>
      </c>
      <c r="D175">
        <v>59</v>
      </c>
      <c r="E175" s="1">
        <v>45068</v>
      </c>
      <c r="F175" s="1" t="s">
        <v>4679</v>
      </c>
      <c r="G175" s="2" t="str">
        <f>INDEX(Products!B:B, MATCH(C175,Clean_Processing!A:A, 0))</f>
        <v>Stage</v>
      </c>
      <c r="H175" s="2" t="str">
        <f>INDEX(Suppliers!B:B, MATCH(B175, Clean_Processing!A:A, 0))</f>
        <v>Smith, Munoz and Campbell</v>
      </c>
      <c r="I175" s="2" t="str">
        <f>INDEX(Products!C:C, MATCH(B175,Clean_Processing!A:A, 0))</f>
        <v>Electronics</v>
      </c>
      <c r="J175" s="2">
        <f>INDEX(Shipments!C:C, MATCH(B175,Clean_Processing!A:A, 0))</f>
        <v>55</v>
      </c>
      <c r="K175" s="2" t="str">
        <f>INDEX(Shipments!D:D, MATCH(C175,Clean_Processing!A:A, 0))</f>
        <v>Drone</v>
      </c>
      <c r="L175" s="1">
        <v>45052</v>
      </c>
      <c r="M175" s="1" t="s">
        <v>4682</v>
      </c>
      <c r="N175" s="3">
        <f>IFERROR(INDEX(Shipments!G:G, MATCH(J175, Clean_Processing!C:C, 0)), "")</f>
        <v>319.11104975641899</v>
      </c>
      <c r="O175" s="4">
        <v>8110.8089502435814</v>
      </c>
      <c r="P175" s="8">
        <v>0.96214542371025835</v>
      </c>
      <c r="Q175" s="3">
        <f>INDEX(Products!D:D, MATCH(C175, Clean_Processing!A:A, 0))</f>
        <v>142.88</v>
      </c>
      <c r="R175" s="4">
        <v>8429.92</v>
      </c>
      <c r="S175" s="4">
        <v>7967.9289502435813</v>
      </c>
      <c r="T175" s="7">
        <v>0.94519627116788552</v>
      </c>
      <c r="U175" s="6" t="s">
        <v>4681</v>
      </c>
      <c r="V175" s="5" t="s">
        <v>4681</v>
      </c>
      <c r="W175" t="s">
        <v>176</v>
      </c>
    </row>
    <row r="176" spans="1:23" x14ac:dyDescent="0.35">
      <c r="A176">
        <v>175</v>
      </c>
      <c r="B176">
        <v>43</v>
      </c>
      <c r="C176">
        <v>55</v>
      </c>
      <c r="D176">
        <v>83</v>
      </c>
      <c r="E176" s="1">
        <v>44973</v>
      </c>
      <c r="F176" s="1" t="s">
        <v>4679</v>
      </c>
      <c r="G176" s="2" t="str">
        <f>INDEX(Products!B:B, MATCH(C176,Clean_Processing!A:A, 0))</f>
        <v>Want</v>
      </c>
      <c r="H176" s="2" t="str">
        <f>INDEX(Suppliers!B:B, MATCH(B176, Clean_Processing!A:A, 0))</f>
        <v>Johnson, Knight and Dawson</v>
      </c>
      <c r="I176" s="2" t="str">
        <f>INDEX(Products!C:C, MATCH(B176,Clean_Processing!A:A, 0))</f>
        <v>Food</v>
      </c>
      <c r="J176" s="2">
        <f>INDEX(Shipments!C:C, MATCH(B176,Clean_Processing!A:A, 0))</f>
        <v>3</v>
      </c>
      <c r="K176" s="2" t="str">
        <f>INDEX(Shipments!D:D, MATCH(C176,Clean_Processing!A:A, 0))</f>
        <v>Drone</v>
      </c>
      <c r="L176" s="1">
        <v>45217</v>
      </c>
      <c r="M176" s="1" t="s">
        <v>4682</v>
      </c>
      <c r="N176" s="3">
        <f>IFERROR(INDEX(Shipments!G:G, MATCH(J176, Clean_Processing!C:C, 0)), "")</f>
        <v>254.79638831255301</v>
      </c>
      <c r="O176" s="4">
        <v>39491.413611687443</v>
      </c>
      <c r="P176" s="8">
        <v>0.99358941674407308</v>
      </c>
      <c r="Q176" s="3">
        <f>INDEX(Products!D:D, MATCH(C176, Clean_Processing!A:A, 0))</f>
        <v>478.87</v>
      </c>
      <c r="R176" s="4">
        <v>39746.21</v>
      </c>
      <c r="S176" s="4">
        <v>39012.543611687448</v>
      </c>
      <c r="T176" s="7">
        <v>0.98154122397298882</v>
      </c>
      <c r="U176" s="6">
        <v>244</v>
      </c>
      <c r="V176" s="5" t="s">
        <v>4684</v>
      </c>
      <c r="W176" t="s">
        <v>177</v>
      </c>
    </row>
    <row r="177" spans="1:23" x14ac:dyDescent="0.35">
      <c r="A177">
        <v>176</v>
      </c>
      <c r="B177">
        <v>39</v>
      </c>
      <c r="C177">
        <v>6</v>
      </c>
      <c r="D177">
        <v>7</v>
      </c>
      <c r="E177" s="1">
        <v>45254</v>
      </c>
      <c r="F177" s="1" t="s">
        <v>4679</v>
      </c>
      <c r="G177" s="2" t="str">
        <f>INDEX(Products!B:B, MATCH(C177,Clean_Processing!A:A, 0))</f>
        <v>Year</v>
      </c>
      <c r="H177" s="2" t="str">
        <f>INDEX(Suppliers!B:B, MATCH(B177, Clean_Processing!A:A, 0))</f>
        <v>Garcia-Logan</v>
      </c>
      <c r="I177" s="2" t="str">
        <f>INDEX(Products!C:C, MATCH(B177,Clean_Processing!A:A, 0))</f>
        <v>Electronics</v>
      </c>
      <c r="J177" s="2">
        <f>INDEX(Shipments!C:C, MATCH(B177,Clean_Processing!A:A, 0))</f>
        <v>15</v>
      </c>
      <c r="K177" s="2" t="str">
        <f>INDEX(Shipments!D:D, MATCH(C177,Clean_Processing!A:A, 0))</f>
        <v>Bike</v>
      </c>
      <c r="L177" s="1">
        <v>45038</v>
      </c>
      <c r="M177" s="1" t="s">
        <v>4682</v>
      </c>
      <c r="N177" s="3">
        <f>IFERROR(INDEX(Shipments!G:G, MATCH(J177, Clean_Processing!C:C, 0)), "")</f>
        <v>99.677513266789504</v>
      </c>
      <c r="O177" s="4">
        <v>180.81248673321051</v>
      </c>
      <c r="P177" s="8">
        <v>0.64463077732971052</v>
      </c>
      <c r="Q177" s="3">
        <f>INDEX(Products!D:D, MATCH(C177, Clean_Processing!A:A, 0))</f>
        <v>40.07</v>
      </c>
      <c r="R177" s="4">
        <v>280.49</v>
      </c>
      <c r="S177" s="4">
        <v>140.74248673321051</v>
      </c>
      <c r="T177" s="7">
        <v>0.50177363447256773</v>
      </c>
      <c r="U177" s="6" t="s">
        <v>4681</v>
      </c>
      <c r="V177" s="5" t="s">
        <v>4681</v>
      </c>
      <c r="W177" t="s">
        <v>178</v>
      </c>
    </row>
    <row r="178" spans="1:23" x14ac:dyDescent="0.35">
      <c r="A178">
        <v>177</v>
      </c>
      <c r="B178">
        <v>16</v>
      </c>
      <c r="C178">
        <v>33</v>
      </c>
      <c r="D178">
        <v>73</v>
      </c>
      <c r="E178" s="1">
        <v>45097</v>
      </c>
      <c r="F178" s="1" t="s">
        <v>4679</v>
      </c>
      <c r="G178" s="2" t="str">
        <f>INDEX(Products!B:B, MATCH(C178,Clean_Processing!A:A, 0))</f>
        <v>Argue</v>
      </c>
      <c r="H178" s="2" t="str">
        <f>INDEX(Suppliers!B:B, MATCH(B178, Clean_Processing!A:A, 0))</f>
        <v>Freeman-Rogers</v>
      </c>
      <c r="I178" s="2" t="str">
        <f>INDEX(Products!C:C, MATCH(B178,Clean_Processing!A:A, 0))</f>
        <v>Clothing</v>
      </c>
      <c r="J178" s="2">
        <f>INDEX(Shipments!C:C, MATCH(B178,Clean_Processing!A:A, 0))</f>
        <v>5</v>
      </c>
      <c r="K178" s="2" t="str">
        <f>INDEX(Shipments!D:D, MATCH(C178,Clean_Processing!A:A, 0))</f>
        <v>Van</v>
      </c>
      <c r="L178" s="1">
        <v>45134</v>
      </c>
      <c r="M178" s="1" t="s">
        <v>4682</v>
      </c>
      <c r="N178" s="3">
        <f>IFERROR(INDEX(Shipments!G:G, MATCH(J178, Clean_Processing!C:C, 0)), "")</f>
        <v>66.520283820739905</v>
      </c>
      <c r="O178" s="4">
        <v>9324.9297161792601</v>
      </c>
      <c r="P178" s="8">
        <v>0.99291693148334492</v>
      </c>
      <c r="Q178" s="3">
        <f>INDEX(Products!D:D, MATCH(C178, Clean_Processing!A:A, 0))</f>
        <v>128.65</v>
      </c>
      <c r="R178" s="4">
        <v>9391.4500000000007</v>
      </c>
      <c r="S178" s="4">
        <v>9196.2797161792605</v>
      </c>
      <c r="T178" s="7">
        <v>0.97921830134635868</v>
      </c>
      <c r="U178" s="6">
        <v>37</v>
      </c>
      <c r="V178" s="5" t="s">
        <v>4684</v>
      </c>
      <c r="W178" t="s">
        <v>179</v>
      </c>
    </row>
    <row r="179" spans="1:23" x14ac:dyDescent="0.35">
      <c r="A179">
        <v>178</v>
      </c>
      <c r="B179">
        <v>5</v>
      </c>
      <c r="C179">
        <v>196</v>
      </c>
      <c r="D179">
        <v>71</v>
      </c>
      <c r="E179" s="1">
        <v>45032</v>
      </c>
      <c r="F179" s="1" t="s">
        <v>4679</v>
      </c>
      <c r="G179" s="2" t="str">
        <f>INDEX(Products!B:B, MATCH(C179,Clean_Processing!A:A, 0))</f>
        <v>Record</v>
      </c>
      <c r="H179" s="2" t="str">
        <f>INDEX(Suppliers!B:B, MATCH(B179, Clean_Processing!A:A, 0))</f>
        <v>Logan-Fernandez</v>
      </c>
      <c r="I179" s="2" t="str">
        <f>INDEX(Products!C:C, MATCH(B179,Clean_Processing!A:A, 0))</f>
        <v>Clothing</v>
      </c>
      <c r="J179" s="2">
        <f>INDEX(Shipments!C:C, MATCH(B179,Clean_Processing!A:A, 0))</f>
        <v>44</v>
      </c>
      <c r="K179" s="2" t="str">
        <f>INDEX(Shipments!D:D, MATCH(C179,Clean_Processing!A:A, 0))</f>
        <v>Bike</v>
      </c>
      <c r="L179" s="1">
        <v>45025</v>
      </c>
      <c r="M179" s="1" t="s">
        <v>4682</v>
      </c>
      <c r="N179" s="3">
        <f>IFERROR(INDEX(Shipments!G:G, MATCH(J179, Clean_Processing!C:C, 0)), "")</f>
        <v>454.92061708026699</v>
      </c>
      <c r="O179" s="4">
        <v>6175.7693829197324</v>
      </c>
      <c r="P179" s="8">
        <v>0.93139166254488337</v>
      </c>
      <c r="Q179" s="3">
        <f>INDEX(Products!D:D, MATCH(C179, Clean_Processing!A:A, 0))</f>
        <v>93.39</v>
      </c>
      <c r="R179" s="4">
        <v>6630.69</v>
      </c>
      <c r="S179" s="4">
        <v>6082.379382919733</v>
      </c>
      <c r="T179" s="7">
        <v>0.91730715550262998</v>
      </c>
      <c r="U179" s="6" t="s">
        <v>4681</v>
      </c>
      <c r="V179" s="5" t="s">
        <v>4681</v>
      </c>
      <c r="W179" t="s">
        <v>180</v>
      </c>
    </row>
    <row r="180" spans="1:23" x14ac:dyDescent="0.35">
      <c r="A180">
        <v>179</v>
      </c>
      <c r="B180">
        <v>38</v>
      </c>
      <c r="C180">
        <v>56</v>
      </c>
      <c r="D180">
        <v>30</v>
      </c>
      <c r="E180" s="1">
        <v>45033</v>
      </c>
      <c r="F180" s="1" t="s">
        <v>4679</v>
      </c>
      <c r="G180" s="2" t="str">
        <f>INDEX(Products!B:B, MATCH(C180,Clean_Processing!A:A, 0))</f>
        <v>Control</v>
      </c>
      <c r="H180" s="2" t="str">
        <f>INDEX(Suppliers!B:B, MATCH(B180, Clean_Processing!A:A, 0))</f>
        <v>Gray Group</v>
      </c>
      <c r="I180" s="2" t="str">
        <f>INDEX(Products!C:C, MATCH(B180,Clean_Processing!A:A, 0))</f>
        <v>Furniture</v>
      </c>
      <c r="J180" s="2">
        <f>INDEX(Shipments!C:C, MATCH(B180,Clean_Processing!A:A, 0))</f>
        <v>27</v>
      </c>
      <c r="K180" s="2" t="str">
        <f>INDEX(Shipments!D:D, MATCH(C180,Clean_Processing!A:A, 0))</f>
        <v>Drone</v>
      </c>
      <c r="L180" s="1">
        <v>45038</v>
      </c>
      <c r="M180" s="1" t="s">
        <v>4682</v>
      </c>
      <c r="N180" s="3">
        <f>IFERROR(INDEX(Shipments!G:G, MATCH(J180, Clean_Processing!C:C, 0)), "")</f>
        <v>49.753309256003398</v>
      </c>
      <c r="O180" s="4">
        <v>14882.146690743997</v>
      </c>
      <c r="P180" s="8">
        <v>0.99666798536984547</v>
      </c>
      <c r="Q180" s="3">
        <f>INDEX(Products!D:D, MATCH(C180, Clean_Processing!A:A, 0))</f>
        <v>497.73</v>
      </c>
      <c r="R180" s="4">
        <v>14931.900000000001</v>
      </c>
      <c r="S180" s="4">
        <v>14384.416690743998</v>
      </c>
      <c r="T180" s="7">
        <v>0.96333465203651214</v>
      </c>
      <c r="U180" s="6">
        <v>5</v>
      </c>
      <c r="V180" s="5" t="s">
        <v>4420</v>
      </c>
      <c r="W180" t="s">
        <v>181</v>
      </c>
    </row>
    <row r="181" spans="1:23" x14ac:dyDescent="0.35">
      <c r="A181">
        <v>180</v>
      </c>
      <c r="B181">
        <v>50</v>
      </c>
      <c r="C181">
        <v>38</v>
      </c>
      <c r="D181">
        <v>77</v>
      </c>
      <c r="E181" s="1">
        <v>45095</v>
      </c>
      <c r="F181" s="1" t="s">
        <v>4679</v>
      </c>
      <c r="G181" s="2" t="str">
        <f>INDEX(Products!B:B, MATCH(C181,Clean_Processing!A:A, 0))</f>
        <v>Capital</v>
      </c>
      <c r="H181" s="2" t="str">
        <f>INDEX(Suppliers!B:B, MATCH(B181, Clean_Processing!A:A, 0))</f>
        <v>Waters-Robinson</v>
      </c>
      <c r="I181" s="2" t="str">
        <f>INDEX(Products!C:C, MATCH(B181,Clean_Processing!A:A, 0))</f>
        <v>Medical</v>
      </c>
      <c r="J181" s="2">
        <f>INDEX(Shipments!C:C, MATCH(B181,Clean_Processing!A:A, 0))</f>
        <v>9</v>
      </c>
      <c r="K181" s="2" t="str">
        <f>INDEX(Shipments!D:D, MATCH(C181,Clean_Processing!A:A, 0))</f>
        <v>Drone</v>
      </c>
      <c r="L181" s="1">
        <v>45077</v>
      </c>
      <c r="M181" s="1" t="s">
        <v>4682</v>
      </c>
      <c r="N181" s="3">
        <f>IFERROR(INDEX(Shipments!G:G, MATCH(J181, Clean_Processing!C:C, 0)), "")</f>
        <v>398.406004762728</v>
      </c>
      <c r="O181" s="4">
        <v>1914.6739952372718</v>
      </c>
      <c r="P181" s="8">
        <v>0.82775952203869818</v>
      </c>
      <c r="Q181" s="3">
        <f>INDEX(Products!D:D, MATCH(C181, Clean_Processing!A:A, 0))</f>
        <v>30.04</v>
      </c>
      <c r="R181" s="4">
        <v>2313.08</v>
      </c>
      <c r="S181" s="4">
        <v>1884.6339952372718</v>
      </c>
      <c r="T181" s="7">
        <v>0.81477250905168519</v>
      </c>
      <c r="U181" s="6" t="s">
        <v>4681</v>
      </c>
      <c r="V181" s="5" t="s">
        <v>4681</v>
      </c>
      <c r="W181" t="s">
        <v>182</v>
      </c>
    </row>
    <row r="182" spans="1:23" x14ac:dyDescent="0.35">
      <c r="A182">
        <v>181</v>
      </c>
      <c r="B182">
        <v>18</v>
      </c>
      <c r="C182">
        <v>38</v>
      </c>
      <c r="D182">
        <v>17</v>
      </c>
      <c r="E182" s="1">
        <v>44928</v>
      </c>
      <c r="F182" s="1" t="s">
        <v>4679</v>
      </c>
      <c r="G182" s="2" t="str">
        <f>INDEX(Products!B:B, MATCH(C182,Clean_Processing!A:A, 0))</f>
        <v>Capital</v>
      </c>
      <c r="H182" s="2" t="str">
        <f>INDEX(Suppliers!B:B, MATCH(B182, Clean_Processing!A:A, 0))</f>
        <v>Walsh and Sons</v>
      </c>
      <c r="I182" s="2" t="str">
        <f>INDEX(Products!C:C, MATCH(B182,Clean_Processing!A:A, 0))</f>
        <v>Medical</v>
      </c>
      <c r="J182" s="2">
        <f>INDEX(Shipments!C:C, MATCH(B182,Clean_Processing!A:A, 0))</f>
        <v>7</v>
      </c>
      <c r="K182" s="2" t="str">
        <f>INDEX(Shipments!D:D, MATCH(C182,Clean_Processing!A:A, 0))</f>
        <v>Drone</v>
      </c>
      <c r="L182" s="1">
        <v>45224</v>
      </c>
      <c r="M182" s="1" t="s">
        <v>4682</v>
      </c>
      <c r="N182" s="3">
        <f>IFERROR(INDEX(Shipments!G:G, MATCH(J182, Clean_Processing!C:C, 0)), "")</f>
        <v>277.62922324711502</v>
      </c>
      <c r="O182" s="4">
        <v>233.05077675288499</v>
      </c>
      <c r="P182" s="8">
        <v>0.45635383557782755</v>
      </c>
      <c r="Q182" s="3">
        <f>INDEX(Products!D:D, MATCH(C182, Clean_Processing!A:A, 0))</f>
        <v>30.04</v>
      </c>
      <c r="R182" s="4">
        <v>510.68</v>
      </c>
      <c r="S182" s="4">
        <v>203.01077675288496</v>
      </c>
      <c r="T182" s="7">
        <v>0.39753030616606283</v>
      </c>
      <c r="U182" s="6">
        <v>296</v>
      </c>
      <c r="V182" s="5" t="s">
        <v>4684</v>
      </c>
      <c r="W182" t="s">
        <v>183</v>
      </c>
    </row>
    <row r="183" spans="1:23" x14ac:dyDescent="0.35">
      <c r="A183">
        <v>182</v>
      </c>
      <c r="B183">
        <v>17</v>
      </c>
      <c r="C183">
        <v>45</v>
      </c>
      <c r="D183">
        <v>15</v>
      </c>
      <c r="E183" s="1">
        <v>45203</v>
      </c>
      <c r="F183" s="1" t="s">
        <v>4679</v>
      </c>
      <c r="G183" s="2" t="str">
        <f>INDEX(Products!B:B, MATCH(C183,Clean_Processing!A:A, 0))</f>
        <v>And</v>
      </c>
      <c r="H183" s="2" t="str">
        <f>INDEX(Suppliers!B:B, MATCH(B183, Clean_Processing!A:A, 0))</f>
        <v>Acevedo PLC</v>
      </c>
      <c r="I183" s="2" t="str">
        <f>INDEX(Products!C:C, MATCH(B183,Clean_Processing!A:A, 0))</f>
        <v>Medical</v>
      </c>
      <c r="J183" s="2">
        <f>INDEX(Shipments!C:C, MATCH(B183,Clean_Processing!A:A, 0))</f>
        <v>12</v>
      </c>
      <c r="K183" s="2" t="str">
        <f>INDEX(Shipments!D:D, MATCH(C183,Clean_Processing!A:A, 0))</f>
        <v>Bike</v>
      </c>
      <c r="L183" s="1">
        <v>45143</v>
      </c>
      <c r="M183" s="1" t="s">
        <v>4682</v>
      </c>
      <c r="N183" s="3">
        <f>IFERROR(INDEX(Shipments!G:G, MATCH(J183, Clean_Processing!C:C, 0)), "")</f>
        <v>435.71255960085102</v>
      </c>
      <c r="O183" s="4">
        <v>3245.137440399149</v>
      </c>
      <c r="P183" s="8">
        <v>0.88162718948045937</v>
      </c>
      <c r="Q183" s="3">
        <f>INDEX(Products!D:D, MATCH(C183, Clean_Processing!A:A, 0))</f>
        <v>245.39</v>
      </c>
      <c r="R183" s="4">
        <v>3680.85</v>
      </c>
      <c r="S183" s="4">
        <v>2999.7474403991491</v>
      </c>
      <c r="T183" s="7">
        <v>0.81496052281379283</v>
      </c>
      <c r="U183" s="6" t="s">
        <v>4681</v>
      </c>
      <c r="V183" s="5" t="s">
        <v>4681</v>
      </c>
      <c r="W183" t="s">
        <v>184</v>
      </c>
    </row>
    <row r="184" spans="1:23" x14ac:dyDescent="0.35">
      <c r="A184">
        <v>183</v>
      </c>
      <c r="B184">
        <v>2</v>
      </c>
      <c r="C184">
        <v>34</v>
      </c>
      <c r="D184">
        <v>2</v>
      </c>
      <c r="E184" s="1">
        <v>45265</v>
      </c>
      <c r="F184" s="1" t="s">
        <v>4679</v>
      </c>
      <c r="G184" s="2" t="str">
        <f>INDEX(Products!B:B, MATCH(C184,Clean_Processing!A:A, 0))</f>
        <v>Pay</v>
      </c>
      <c r="H184" s="2" t="str">
        <f>INDEX(Suppliers!B:B, MATCH(B184, Clean_Processing!A:A, 0))</f>
        <v>Holmes, Duncan and Reed</v>
      </c>
      <c r="I184" s="2" t="str">
        <f>INDEX(Products!C:C, MATCH(B184,Clean_Processing!A:A, 0))</f>
        <v>Electronics</v>
      </c>
      <c r="J184" s="2">
        <f>INDEX(Shipments!C:C, MATCH(B184,Clean_Processing!A:A, 0))</f>
        <v>92</v>
      </c>
      <c r="K184" s="2" t="str">
        <f>INDEX(Shipments!D:D, MATCH(C184,Clean_Processing!A:A, 0))</f>
        <v>Drone</v>
      </c>
      <c r="L184" s="1">
        <v>44987</v>
      </c>
      <c r="M184" s="1" t="s">
        <v>4682</v>
      </c>
      <c r="N184" s="3">
        <f>IFERROR(INDEX(Shipments!G:G, MATCH(J184, Clean_Processing!C:C, 0)), "")</f>
        <v>455.91996814759199</v>
      </c>
      <c r="O184" s="4">
        <v>468.12003185240798</v>
      </c>
      <c r="P184" s="8">
        <v>0.50660148029566687</v>
      </c>
      <c r="Q184" s="3">
        <f>INDEX(Products!D:D, MATCH(C184, Clean_Processing!A:A, 0))</f>
        <v>462.02</v>
      </c>
      <c r="R184" s="4">
        <v>924.04</v>
      </c>
      <c r="S184" s="4">
        <v>6.1000318524079375</v>
      </c>
      <c r="T184" s="7">
        <v>6.6014802956667869E-3</v>
      </c>
      <c r="U184" s="6" t="s">
        <v>4681</v>
      </c>
      <c r="V184" s="5" t="s">
        <v>4681</v>
      </c>
      <c r="W184" t="s">
        <v>185</v>
      </c>
    </row>
    <row r="185" spans="1:23" x14ac:dyDescent="0.35">
      <c r="A185">
        <v>184</v>
      </c>
      <c r="B185">
        <v>16</v>
      </c>
      <c r="C185">
        <v>151</v>
      </c>
      <c r="D185">
        <v>42</v>
      </c>
      <c r="E185" s="1">
        <v>45110</v>
      </c>
      <c r="F185" s="1" t="s">
        <v>4679</v>
      </c>
      <c r="G185" s="2" t="str">
        <f>INDEX(Products!B:B, MATCH(C185,Clean_Processing!A:A, 0))</f>
        <v>Mother</v>
      </c>
      <c r="H185" s="2" t="str">
        <f>INDEX(Suppliers!B:B, MATCH(B185, Clean_Processing!A:A, 0))</f>
        <v>Freeman-Rogers</v>
      </c>
      <c r="I185" s="2" t="str">
        <f>INDEX(Products!C:C, MATCH(B185,Clean_Processing!A:A, 0))</f>
        <v>Clothing</v>
      </c>
      <c r="J185" s="2">
        <f>INDEX(Shipments!C:C, MATCH(B185,Clean_Processing!A:A, 0))</f>
        <v>5</v>
      </c>
      <c r="K185" s="2" t="str">
        <f>INDEX(Shipments!D:D, MATCH(C185,Clean_Processing!A:A, 0))</f>
        <v>Bike</v>
      </c>
      <c r="L185" s="1">
        <v>44995</v>
      </c>
      <c r="M185" s="1" t="s">
        <v>4682</v>
      </c>
      <c r="N185" s="3">
        <f>IFERROR(INDEX(Shipments!G:G, MATCH(J185, Clean_Processing!C:C, 0)), "")</f>
        <v>66.520283820739905</v>
      </c>
      <c r="O185" s="4">
        <v>18832.219716179261</v>
      </c>
      <c r="P185" s="8">
        <v>0.99648017360836005</v>
      </c>
      <c r="Q185" s="3">
        <f>INDEX(Products!D:D, MATCH(C185, Clean_Processing!A:A, 0))</f>
        <v>449.97</v>
      </c>
      <c r="R185" s="4">
        <v>18898.740000000002</v>
      </c>
      <c r="S185" s="4">
        <v>18382.249716179263</v>
      </c>
      <c r="T185" s="7">
        <v>0.97267064979883644</v>
      </c>
      <c r="U185" s="6" t="s">
        <v>4681</v>
      </c>
      <c r="V185" s="5" t="s">
        <v>4681</v>
      </c>
      <c r="W185" t="s">
        <v>186</v>
      </c>
    </row>
    <row r="186" spans="1:23" x14ac:dyDescent="0.35">
      <c r="A186">
        <v>185</v>
      </c>
      <c r="B186">
        <v>12</v>
      </c>
      <c r="C186">
        <v>68</v>
      </c>
      <c r="D186">
        <v>7</v>
      </c>
      <c r="E186" s="1">
        <v>44935</v>
      </c>
      <c r="F186" s="1" t="s">
        <v>4679</v>
      </c>
      <c r="G186" s="2" t="str">
        <f>INDEX(Products!B:B, MATCH(C186,Clean_Processing!A:A, 0))</f>
        <v>Suddenly</v>
      </c>
      <c r="H186" s="2" t="str">
        <f>INDEX(Suppliers!B:B, MATCH(B186, Clean_Processing!A:A, 0))</f>
        <v>Yoder-Thompson</v>
      </c>
      <c r="I186" s="2" t="str">
        <f>INDEX(Products!C:C, MATCH(B186,Clean_Processing!A:A, 0))</f>
        <v>Electronics</v>
      </c>
      <c r="J186" s="2">
        <f>INDEX(Shipments!C:C, MATCH(B186,Clean_Processing!A:A, 0))</f>
        <v>47</v>
      </c>
      <c r="K186" s="2" t="str">
        <f>INDEX(Shipments!D:D, MATCH(C186,Clean_Processing!A:A, 0))</f>
        <v>Van</v>
      </c>
      <c r="L186" s="1">
        <v>45270</v>
      </c>
      <c r="M186" s="1" t="s">
        <v>4682</v>
      </c>
      <c r="N186" s="3">
        <f>IFERROR(INDEX(Shipments!G:G, MATCH(J186, Clean_Processing!C:C, 0)), "")</f>
        <v>119.576353757077</v>
      </c>
      <c r="O186" s="4">
        <v>2870.1236462429233</v>
      </c>
      <c r="P186" s="8">
        <v>0.96000389545537113</v>
      </c>
      <c r="Q186" s="3">
        <f>INDEX(Products!D:D, MATCH(C186, Clean_Processing!A:A, 0))</f>
        <v>427.1</v>
      </c>
      <c r="R186" s="4">
        <v>2989.7000000000003</v>
      </c>
      <c r="S186" s="4">
        <v>2443.0236462429234</v>
      </c>
      <c r="T186" s="7">
        <v>0.81714675259822833</v>
      </c>
      <c r="U186" s="6">
        <v>335</v>
      </c>
      <c r="V186" s="5" t="s">
        <v>4684</v>
      </c>
      <c r="W186" t="s">
        <v>187</v>
      </c>
    </row>
    <row r="187" spans="1:23" x14ac:dyDescent="0.35">
      <c r="A187">
        <v>186</v>
      </c>
      <c r="B187">
        <v>48</v>
      </c>
      <c r="C187">
        <v>108</v>
      </c>
      <c r="D187">
        <v>68</v>
      </c>
      <c r="E187" s="1">
        <v>44991</v>
      </c>
      <c r="F187" s="1" t="s">
        <v>4679</v>
      </c>
      <c r="G187" s="2" t="str">
        <f>INDEX(Products!B:B, MATCH(C187,Clean_Processing!A:A, 0))</f>
        <v>Interesting</v>
      </c>
      <c r="H187" s="2" t="str">
        <f>INDEX(Suppliers!B:B, MATCH(B187, Clean_Processing!A:A, 0))</f>
        <v>Thompson, Shaw and Brown</v>
      </c>
      <c r="I187" s="2" t="str">
        <f>INDEX(Products!C:C, MATCH(B187,Clean_Processing!A:A, 0))</f>
        <v>Furniture</v>
      </c>
      <c r="J187" s="2">
        <f>INDEX(Shipments!C:C, MATCH(B187,Clean_Processing!A:A, 0))</f>
        <v>10</v>
      </c>
      <c r="K187" s="2">
        <f>INDEX(Shipments!D:D, MATCH(C187,Clean_Processing!A:A, 0))</f>
        <v>0</v>
      </c>
      <c r="L187" s="1">
        <v>45053</v>
      </c>
      <c r="M187" s="1" t="s">
        <v>4682</v>
      </c>
      <c r="N187" s="3">
        <f>IFERROR(INDEX(Shipments!G:G, MATCH(J187, Clean_Processing!C:C, 0)), "")</f>
        <v>445.89732161969101</v>
      </c>
      <c r="O187" s="4">
        <v>33124.342678380308</v>
      </c>
      <c r="P187" s="8">
        <v>0.9867174818643033</v>
      </c>
      <c r="Q187" s="3">
        <f>INDEX(Products!D:D, MATCH(C187, Clean_Processing!A:A, 0))</f>
        <v>493.68</v>
      </c>
      <c r="R187" s="4">
        <v>33570.239999999998</v>
      </c>
      <c r="S187" s="4">
        <v>32630.662678380308</v>
      </c>
      <c r="T187" s="7">
        <v>0.97201159951136218</v>
      </c>
      <c r="U187" s="6">
        <v>62</v>
      </c>
      <c r="V187" s="5" t="s">
        <v>4684</v>
      </c>
      <c r="W187" t="s">
        <v>188</v>
      </c>
    </row>
    <row r="188" spans="1:23" x14ac:dyDescent="0.35">
      <c r="A188">
        <v>187</v>
      </c>
      <c r="B188">
        <v>48</v>
      </c>
      <c r="C188">
        <v>17</v>
      </c>
      <c r="D188">
        <v>61</v>
      </c>
      <c r="E188" s="1">
        <v>44985</v>
      </c>
      <c r="F188" s="1" t="s">
        <v>4679</v>
      </c>
      <c r="G188" s="2" t="str">
        <f>INDEX(Products!B:B, MATCH(C188,Clean_Processing!A:A, 0))</f>
        <v>Carry</v>
      </c>
      <c r="H188" s="2" t="str">
        <f>INDEX(Suppliers!B:B, MATCH(B188, Clean_Processing!A:A, 0))</f>
        <v>Thompson, Shaw and Brown</v>
      </c>
      <c r="I188" s="2" t="str">
        <f>INDEX(Products!C:C, MATCH(B188,Clean_Processing!A:A, 0))</f>
        <v>Furniture</v>
      </c>
      <c r="J188" s="2">
        <f>INDEX(Shipments!C:C, MATCH(B188,Clean_Processing!A:A, 0))</f>
        <v>10</v>
      </c>
      <c r="K188" s="2" t="str">
        <f>INDEX(Shipments!D:D, MATCH(C188,Clean_Processing!A:A, 0))</f>
        <v>Bike</v>
      </c>
      <c r="L188" s="1">
        <v>45039</v>
      </c>
      <c r="M188" s="1" t="s">
        <v>4682</v>
      </c>
      <c r="N188" s="3">
        <f>IFERROR(INDEX(Shipments!G:G, MATCH(J188, Clean_Processing!C:C, 0)), "")</f>
        <v>445.89732161969101</v>
      </c>
      <c r="O188" s="4">
        <v>2785.8826783803088</v>
      </c>
      <c r="P188" s="8">
        <v>0.86202732809173555</v>
      </c>
      <c r="Q188" s="3">
        <f>INDEX(Products!D:D, MATCH(C188, Clean_Processing!A:A, 0))</f>
        <v>52.98</v>
      </c>
      <c r="R188" s="4">
        <v>3231.7799999999997</v>
      </c>
      <c r="S188" s="4">
        <v>2732.9026783803088</v>
      </c>
      <c r="T188" s="7">
        <v>0.84563388546878471</v>
      </c>
      <c r="U188" s="6">
        <v>54</v>
      </c>
      <c r="V188" s="5" t="s">
        <v>4684</v>
      </c>
      <c r="W188" t="s">
        <v>189</v>
      </c>
    </row>
    <row r="189" spans="1:23" x14ac:dyDescent="0.35">
      <c r="A189">
        <v>188</v>
      </c>
      <c r="B189">
        <v>50</v>
      </c>
      <c r="C189">
        <v>93</v>
      </c>
      <c r="D189">
        <v>66</v>
      </c>
      <c r="E189" s="1">
        <v>45156</v>
      </c>
      <c r="F189" s="1" t="s">
        <v>4679</v>
      </c>
      <c r="G189" s="2" t="str">
        <f>INDEX(Products!B:B, MATCH(C189,Clean_Processing!A:A, 0))</f>
        <v>Local</v>
      </c>
      <c r="H189" s="2" t="str">
        <f>INDEX(Suppliers!B:B, MATCH(B189, Clean_Processing!A:A, 0))</f>
        <v>Waters-Robinson</v>
      </c>
      <c r="I189" s="2" t="str">
        <f>INDEX(Products!C:C, MATCH(B189,Clean_Processing!A:A, 0))</f>
        <v>Medical</v>
      </c>
      <c r="J189" s="2">
        <f>INDEX(Shipments!C:C, MATCH(B189,Clean_Processing!A:A, 0))</f>
        <v>9</v>
      </c>
      <c r="K189" s="2" t="str">
        <f>INDEX(Shipments!D:D, MATCH(C189,Clean_Processing!A:A, 0))</f>
        <v>Bike</v>
      </c>
      <c r="L189" s="1">
        <v>45260</v>
      </c>
      <c r="M189" s="1" t="s">
        <v>4682</v>
      </c>
      <c r="N189" s="3">
        <f>IFERROR(INDEX(Shipments!G:G, MATCH(J189, Clean_Processing!C:C, 0)), "")</f>
        <v>398.406004762728</v>
      </c>
      <c r="O189" s="4">
        <v>2301.6539952372718</v>
      </c>
      <c r="P189" s="8">
        <v>0.85244549944714998</v>
      </c>
      <c r="Q189" s="3">
        <f>INDEX(Products!D:D, MATCH(C189, Clean_Processing!A:A, 0))</f>
        <v>40.909999999999997</v>
      </c>
      <c r="R189" s="4">
        <v>2700.06</v>
      </c>
      <c r="S189" s="4">
        <v>2260.743995237272</v>
      </c>
      <c r="T189" s="7">
        <v>0.83729398429563495</v>
      </c>
      <c r="U189" s="6">
        <v>104</v>
      </c>
      <c r="V189" s="5" t="s">
        <v>4684</v>
      </c>
      <c r="W189" t="s">
        <v>190</v>
      </c>
    </row>
    <row r="190" spans="1:23" x14ac:dyDescent="0.35">
      <c r="A190">
        <v>189</v>
      </c>
      <c r="B190">
        <v>7</v>
      </c>
      <c r="C190">
        <v>116</v>
      </c>
      <c r="D190">
        <v>65</v>
      </c>
      <c r="E190" s="1">
        <v>45230</v>
      </c>
      <c r="F190" s="1" t="s">
        <v>4679</v>
      </c>
      <c r="G190" s="2" t="str">
        <f>INDEX(Products!B:B, MATCH(C190,Clean_Processing!A:A, 0))</f>
        <v>Suffer</v>
      </c>
      <c r="H190" s="2" t="str">
        <f>INDEX(Suppliers!B:B, MATCH(B190, Clean_Processing!A:A, 0))</f>
        <v>Holloway-Mcconnell</v>
      </c>
      <c r="I190" s="2" t="str">
        <f>INDEX(Products!C:C, MATCH(B190,Clean_Processing!A:A, 0))</f>
        <v>Electronics</v>
      </c>
      <c r="J190" s="2">
        <f>INDEX(Shipments!C:C, MATCH(B190,Clean_Processing!A:A, 0))</f>
        <v>77</v>
      </c>
      <c r="K190" s="2" t="str">
        <f>INDEX(Shipments!D:D, MATCH(C190,Clean_Processing!A:A, 0))</f>
        <v>Bike</v>
      </c>
      <c r="L190" s="1">
        <v>44982</v>
      </c>
      <c r="M190" s="1" t="s">
        <v>4682</v>
      </c>
      <c r="N190" s="3">
        <f>IFERROR(INDEX(Shipments!G:G, MATCH(J190, Clean_Processing!C:C, 0)), "")</f>
        <v>410.594019782148</v>
      </c>
      <c r="O190" s="4">
        <v>3628.5059802178521</v>
      </c>
      <c r="P190" s="8">
        <v>0.89834517100786115</v>
      </c>
      <c r="Q190" s="3">
        <f>INDEX(Products!D:D, MATCH(C190, Clean_Processing!A:A, 0))</f>
        <v>62.14</v>
      </c>
      <c r="R190" s="4">
        <v>4039.1</v>
      </c>
      <c r="S190" s="4">
        <v>3566.3659802178518</v>
      </c>
      <c r="T190" s="7">
        <v>0.88296055562324571</v>
      </c>
      <c r="U190" s="6" t="s">
        <v>4681</v>
      </c>
      <c r="V190" s="5" t="s">
        <v>4681</v>
      </c>
      <c r="W190" t="s">
        <v>191</v>
      </c>
    </row>
    <row r="191" spans="1:23" x14ac:dyDescent="0.35">
      <c r="A191">
        <v>190</v>
      </c>
      <c r="B191">
        <v>40</v>
      </c>
      <c r="C191">
        <v>12</v>
      </c>
      <c r="D191">
        <v>94</v>
      </c>
      <c r="E191" s="1">
        <v>45040</v>
      </c>
      <c r="F191" s="1" t="s">
        <v>4679</v>
      </c>
      <c r="G191" s="2" t="str">
        <f>INDEX(Products!B:B, MATCH(C191,Clean_Processing!A:A, 0))</f>
        <v>Small</v>
      </c>
      <c r="H191" s="2" t="str">
        <f>INDEX(Suppliers!B:B, MATCH(B191, Clean_Processing!A:A, 0))</f>
        <v>Ross Inc</v>
      </c>
      <c r="I191" s="2" t="str">
        <f>INDEX(Products!C:C, MATCH(B191,Clean_Processing!A:A, 0))</f>
        <v>Food</v>
      </c>
      <c r="J191" s="2">
        <f>INDEX(Shipments!C:C, MATCH(B191,Clean_Processing!A:A, 0))</f>
        <v>48</v>
      </c>
      <c r="K191" s="2" t="str">
        <f>INDEX(Shipments!D:D, MATCH(C191,Clean_Processing!A:A, 0))</f>
        <v>Drone</v>
      </c>
      <c r="L191" s="1">
        <v>45257</v>
      </c>
      <c r="M191" s="1" t="s">
        <v>4682</v>
      </c>
      <c r="N191" s="3">
        <f>IFERROR(INDEX(Shipments!G:G, MATCH(J191, Clean_Processing!C:C, 0)), "")</f>
        <v>438.83985833581897</v>
      </c>
      <c r="O191" s="4">
        <v>26602.140141664186</v>
      </c>
      <c r="P191" s="8">
        <v>0.9837713034684461</v>
      </c>
      <c r="Q191" s="3">
        <f>INDEX(Products!D:D, MATCH(C191, Clean_Processing!A:A, 0))</f>
        <v>287.67</v>
      </c>
      <c r="R191" s="4">
        <v>27040.980000000003</v>
      </c>
      <c r="S191" s="4">
        <v>26314.470141664184</v>
      </c>
      <c r="T191" s="7">
        <v>0.9731330055961056</v>
      </c>
      <c r="U191" s="6">
        <v>217</v>
      </c>
      <c r="V191" s="5" t="s">
        <v>4684</v>
      </c>
      <c r="W191" t="s">
        <v>192</v>
      </c>
    </row>
    <row r="192" spans="1:23" x14ac:dyDescent="0.35">
      <c r="A192">
        <v>191</v>
      </c>
      <c r="B192">
        <v>34</v>
      </c>
      <c r="C192">
        <v>78</v>
      </c>
      <c r="D192">
        <v>59</v>
      </c>
      <c r="E192" s="1">
        <v>45264</v>
      </c>
      <c r="F192" s="1" t="s">
        <v>4679</v>
      </c>
      <c r="G192" s="2" t="str">
        <f>INDEX(Products!B:B, MATCH(C192,Clean_Processing!A:A, 0))</f>
        <v>Enter</v>
      </c>
      <c r="H192" s="2" t="str">
        <f>INDEX(Suppliers!B:B, MATCH(B192, Clean_Processing!A:A, 0))</f>
        <v>Singh Ltd</v>
      </c>
      <c r="I192" s="2" t="str">
        <f>INDEX(Products!C:C, MATCH(B192,Clean_Processing!A:A, 0))</f>
        <v>Clothing</v>
      </c>
      <c r="J192" s="2">
        <f>INDEX(Shipments!C:C, MATCH(B192,Clean_Processing!A:A, 0))</f>
        <v>68</v>
      </c>
      <c r="K192" s="2" t="str">
        <f>INDEX(Shipments!D:D, MATCH(C192,Clean_Processing!A:A, 0))</f>
        <v>Drone</v>
      </c>
      <c r="L192" s="1">
        <v>45123</v>
      </c>
      <c r="M192" s="1" t="s">
        <v>4682</v>
      </c>
      <c r="N192" s="3">
        <f>IFERROR(INDEX(Shipments!G:G, MATCH(J192, Clean_Processing!C:C, 0)), "")</f>
        <v>74.899801376636404</v>
      </c>
      <c r="O192" s="4">
        <v>7411.0201986233633</v>
      </c>
      <c r="P192" s="8">
        <v>0.98999457630102417</v>
      </c>
      <c r="Q192" s="3">
        <f>INDEX(Products!D:D, MATCH(C192, Clean_Processing!A:A, 0))</f>
        <v>126.88</v>
      </c>
      <c r="R192" s="4">
        <v>7485.92</v>
      </c>
      <c r="S192" s="4">
        <v>7284.1401986233641</v>
      </c>
      <c r="T192" s="7">
        <v>0.97304542375865144</v>
      </c>
      <c r="U192" s="6" t="s">
        <v>4681</v>
      </c>
      <c r="V192" s="5" t="s">
        <v>4681</v>
      </c>
      <c r="W192" t="s">
        <v>193</v>
      </c>
    </row>
    <row r="193" spans="1:23" x14ac:dyDescent="0.35">
      <c r="A193">
        <v>192</v>
      </c>
      <c r="B193">
        <v>2</v>
      </c>
      <c r="C193">
        <v>16</v>
      </c>
      <c r="D193">
        <v>62</v>
      </c>
      <c r="E193" s="1">
        <v>45256</v>
      </c>
      <c r="F193" s="1" t="s">
        <v>4679</v>
      </c>
      <c r="G193" s="2" t="str">
        <f>INDEX(Products!B:B, MATCH(C193,Clean_Processing!A:A, 0))</f>
        <v>Back</v>
      </c>
      <c r="H193" s="2" t="str">
        <f>INDEX(Suppliers!B:B, MATCH(B193, Clean_Processing!A:A, 0))</f>
        <v>Holmes, Duncan and Reed</v>
      </c>
      <c r="I193" s="2" t="str">
        <f>INDEX(Products!C:C, MATCH(B193,Clean_Processing!A:A, 0))</f>
        <v>Electronics</v>
      </c>
      <c r="J193" s="2">
        <f>INDEX(Shipments!C:C, MATCH(B193,Clean_Processing!A:A, 0))</f>
        <v>92</v>
      </c>
      <c r="K193" s="2" t="str">
        <f>INDEX(Shipments!D:D, MATCH(C193,Clean_Processing!A:A, 0))</f>
        <v>Truck</v>
      </c>
      <c r="L193" s="1">
        <v>45030</v>
      </c>
      <c r="M193" s="1" t="s">
        <v>4682</v>
      </c>
      <c r="N193" s="3">
        <f>IFERROR(INDEX(Shipments!G:G, MATCH(J193, Clean_Processing!C:C, 0)), "")</f>
        <v>455.91996814759199</v>
      </c>
      <c r="O193" s="4">
        <v>5697.580031852408</v>
      </c>
      <c r="P193" s="8">
        <v>0.92590883754812836</v>
      </c>
      <c r="Q193" s="3">
        <f>INDEX(Products!D:D, MATCH(C193, Clean_Processing!A:A, 0))</f>
        <v>99.25</v>
      </c>
      <c r="R193" s="4">
        <v>6153.5</v>
      </c>
      <c r="S193" s="4">
        <v>5598.330031852408</v>
      </c>
      <c r="T193" s="7">
        <v>0.90977980529006386</v>
      </c>
      <c r="U193" s="6" t="s">
        <v>4681</v>
      </c>
      <c r="V193" s="5" t="s">
        <v>4681</v>
      </c>
      <c r="W193" t="s">
        <v>194</v>
      </c>
    </row>
    <row r="194" spans="1:23" x14ac:dyDescent="0.35">
      <c r="A194">
        <v>193</v>
      </c>
      <c r="B194">
        <v>28</v>
      </c>
      <c r="C194">
        <v>176</v>
      </c>
      <c r="D194">
        <v>14</v>
      </c>
      <c r="E194" s="1">
        <v>45132</v>
      </c>
      <c r="F194" s="1" t="s">
        <v>4679</v>
      </c>
      <c r="G194" s="2" t="str">
        <f>INDEX(Products!B:B, MATCH(C194,Clean_Processing!A:A, 0))</f>
        <v>Address</v>
      </c>
      <c r="H194" s="2" t="str">
        <f>INDEX(Suppliers!B:B, MATCH(B194, Clean_Processing!A:A, 0))</f>
        <v>Brown, Maynard and Campbell</v>
      </c>
      <c r="I194" s="2" t="str">
        <f>INDEX(Products!C:C, MATCH(B194,Clean_Processing!A:A, 0))</f>
        <v>Electronics</v>
      </c>
      <c r="J194" s="2">
        <f>INDEX(Shipments!C:C, MATCH(B194,Clean_Processing!A:A, 0))</f>
        <v>66</v>
      </c>
      <c r="K194" s="2" t="str">
        <f>INDEX(Shipments!D:D, MATCH(C194,Clean_Processing!A:A, 0))</f>
        <v>Drone</v>
      </c>
      <c r="L194" s="1">
        <v>45267</v>
      </c>
      <c r="M194" s="1" t="s">
        <v>4682</v>
      </c>
      <c r="N194" s="3">
        <f>IFERROR(INDEX(Shipments!G:G, MATCH(J194, Clean_Processing!C:C, 0)), "")</f>
        <v>194.08343409234499</v>
      </c>
      <c r="O194" s="4">
        <v>5825.9165659076552</v>
      </c>
      <c r="P194" s="8">
        <v>0.96776022689495933</v>
      </c>
      <c r="Q194" s="3">
        <f>INDEX(Products!D:D, MATCH(C194, Clean_Processing!A:A, 0))</f>
        <v>430</v>
      </c>
      <c r="R194" s="4">
        <v>6020</v>
      </c>
      <c r="S194" s="4">
        <v>5395.9165659076552</v>
      </c>
      <c r="T194" s="7">
        <v>0.89633165546638793</v>
      </c>
      <c r="U194" s="6">
        <v>135</v>
      </c>
      <c r="V194" s="5" t="s">
        <v>4684</v>
      </c>
      <c r="W194" t="s">
        <v>195</v>
      </c>
    </row>
    <row r="195" spans="1:23" x14ac:dyDescent="0.35">
      <c r="A195">
        <v>194</v>
      </c>
      <c r="B195">
        <v>46</v>
      </c>
      <c r="C195">
        <v>114</v>
      </c>
      <c r="D195">
        <v>10</v>
      </c>
      <c r="E195" s="1">
        <v>45178</v>
      </c>
      <c r="F195" s="1" t="s">
        <v>4679</v>
      </c>
      <c r="G195" s="2" t="str">
        <f>INDEX(Products!B:B, MATCH(C195,Clean_Processing!A:A, 0))</f>
        <v>Natural</v>
      </c>
      <c r="H195" s="2" t="str">
        <f>INDEX(Suppliers!B:B, MATCH(B195, Clean_Processing!A:A, 0))</f>
        <v>Bailey PLC</v>
      </c>
      <c r="I195" s="2" t="str">
        <f>INDEX(Products!C:C, MATCH(B195,Clean_Processing!A:A, 0))</f>
        <v>Medical</v>
      </c>
      <c r="J195" s="2">
        <f>INDEX(Shipments!C:C, MATCH(B195,Clean_Processing!A:A, 0))</f>
        <v>19</v>
      </c>
      <c r="K195" s="2" t="str">
        <f>INDEX(Shipments!D:D, MATCH(C195,Clean_Processing!A:A, 0))</f>
        <v>Van</v>
      </c>
      <c r="L195" s="1">
        <v>44953</v>
      </c>
      <c r="M195" s="1" t="s">
        <v>4682</v>
      </c>
      <c r="N195" s="3">
        <f>IFERROR(INDEX(Shipments!G:G, MATCH(J195, Clean_Processing!C:C, 0)), "")</f>
        <v>194.00780296738</v>
      </c>
      <c r="O195" s="4">
        <v>4503.6921970326202</v>
      </c>
      <c r="P195" s="8">
        <v>0.95870153416195592</v>
      </c>
      <c r="Q195" s="3">
        <f>INDEX(Products!D:D, MATCH(C195, Clean_Processing!A:A, 0))</f>
        <v>469.77</v>
      </c>
      <c r="R195" s="4">
        <v>4697.7</v>
      </c>
      <c r="S195" s="4">
        <v>4033.9221970326198</v>
      </c>
      <c r="T195" s="7">
        <v>0.85870153416195583</v>
      </c>
      <c r="U195" s="6" t="s">
        <v>4681</v>
      </c>
      <c r="V195" s="5" t="s">
        <v>4681</v>
      </c>
      <c r="W195" t="s">
        <v>196</v>
      </c>
    </row>
    <row r="196" spans="1:23" x14ac:dyDescent="0.35">
      <c r="A196">
        <v>195</v>
      </c>
      <c r="B196">
        <v>21</v>
      </c>
      <c r="C196">
        <v>156</v>
      </c>
      <c r="D196">
        <v>19</v>
      </c>
      <c r="E196" s="1">
        <v>44968</v>
      </c>
      <c r="F196" s="1" t="s">
        <v>4679</v>
      </c>
      <c r="G196" s="2" t="str">
        <f>INDEX(Products!B:B, MATCH(C196,Clean_Processing!A:A, 0))</f>
        <v>Weight</v>
      </c>
      <c r="H196" s="2" t="str">
        <f>INDEX(Suppliers!B:B, MATCH(B196, Clean_Processing!A:A, 0))</f>
        <v>Delgado Ltd</v>
      </c>
      <c r="I196" s="2" t="str">
        <f>INDEX(Products!C:C, MATCH(B196,Clean_Processing!A:A, 0))</f>
        <v>Clothing</v>
      </c>
      <c r="J196" s="2">
        <f>INDEX(Shipments!C:C, MATCH(B196,Clean_Processing!A:A, 0))</f>
        <v>67</v>
      </c>
      <c r="K196" s="2">
        <f>INDEX(Shipments!D:D, MATCH(C196,Clean_Processing!A:A, 0))</f>
        <v>0</v>
      </c>
      <c r="L196" s="1">
        <v>44957</v>
      </c>
      <c r="M196" s="1" t="s">
        <v>4682</v>
      </c>
      <c r="N196" s="3">
        <f>IFERROR(INDEX(Shipments!G:G, MATCH(J196, Clean_Processing!C:C, 0)), "")</f>
        <v>289.43523925286701</v>
      </c>
      <c r="O196" s="4">
        <v>8120.9147607471332</v>
      </c>
      <c r="P196" s="8">
        <v>0.96558582707582119</v>
      </c>
      <c r="Q196" s="3">
        <f>INDEX(Products!D:D, MATCH(C196, Clean_Processing!A:A, 0))</f>
        <v>442.65</v>
      </c>
      <c r="R196" s="4">
        <v>8410.35</v>
      </c>
      <c r="S196" s="4">
        <v>7678.2647607471336</v>
      </c>
      <c r="T196" s="7">
        <v>0.91295424812845283</v>
      </c>
      <c r="U196" s="6" t="s">
        <v>4681</v>
      </c>
      <c r="V196" s="5" t="s">
        <v>4681</v>
      </c>
      <c r="W196" t="s">
        <v>197</v>
      </c>
    </row>
    <row r="197" spans="1:23" x14ac:dyDescent="0.35">
      <c r="A197">
        <v>196</v>
      </c>
      <c r="B197">
        <v>9</v>
      </c>
      <c r="C197">
        <v>71</v>
      </c>
      <c r="D197">
        <v>80</v>
      </c>
      <c r="E197" s="1">
        <v>44960</v>
      </c>
      <c r="F197" s="1" t="s">
        <v>4679</v>
      </c>
      <c r="G197" s="2" t="str">
        <f>INDEX(Products!B:B, MATCH(C197,Clean_Processing!A:A, 0))</f>
        <v>Much</v>
      </c>
      <c r="H197" s="2" t="str">
        <f>INDEX(Suppliers!B:B, MATCH(B197, Clean_Processing!A:A, 0))</f>
        <v>Aguirre and Sons</v>
      </c>
      <c r="I197" s="2" t="str">
        <f>INDEX(Products!C:C, MATCH(B197,Clean_Processing!A:A, 0))</f>
        <v>Electronics</v>
      </c>
      <c r="J197" s="2">
        <f>INDEX(Shipments!C:C, MATCH(B197,Clean_Processing!A:A, 0))</f>
        <v>32</v>
      </c>
      <c r="K197" s="2" t="str">
        <f>INDEX(Shipments!D:D, MATCH(C197,Clean_Processing!A:A, 0))</f>
        <v>Bike</v>
      </c>
      <c r="L197" s="1">
        <v>45033</v>
      </c>
      <c r="M197" s="1" t="s">
        <v>4682</v>
      </c>
      <c r="N197" s="3">
        <f>IFERROR(INDEX(Shipments!G:G, MATCH(J197, Clean_Processing!C:C, 0)), "")</f>
        <v>173.69078712542401</v>
      </c>
      <c r="O197" s="4">
        <v>3399.1092128745759</v>
      </c>
      <c r="P197" s="8">
        <v>0.95138524766977617</v>
      </c>
      <c r="Q197" s="3">
        <f>INDEX(Products!D:D, MATCH(C197, Clean_Processing!A:A, 0))</f>
        <v>44.66</v>
      </c>
      <c r="R197" s="4">
        <v>3572.7999999999997</v>
      </c>
      <c r="S197" s="4">
        <v>3354.4492128745756</v>
      </c>
      <c r="T197" s="7">
        <v>0.93888524766977599</v>
      </c>
      <c r="U197" s="6">
        <v>73</v>
      </c>
      <c r="V197" s="5" t="s">
        <v>4684</v>
      </c>
      <c r="W197" t="s">
        <v>198</v>
      </c>
    </row>
    <row r="198" spans="1:23" x14ac:dyDescent="0.35">
      <c r="A198">
        <v>197</v>
      </c>
      <c r="B198">
        <v>38</v>
      </c>
      <c r="C198">
        <v>141</v>
      </c>
      <c r="D198">
        <v>92</v>
      </c>
      <c r="E198" s="1">
        <v>45251</v>
      </c>
      <c r="F198" s="1" t="s">
        <v>4679</v>
      </c>
      <c r="G198" s="2" t="str">
        <f>INDEX(Products!B:B, MATCH(C198,Clean_Processing!A:A, 0))</f>
        <v>Interesting</v>
      </c>
      <c r="H198" s="2" t="str">
        <f>INDEX(Suppliers!B:B, MATCH(B198, Clean_Processing!A:A, 0))</f>
        <v>Gray Group</v>
      </c>
      <c r="I198" s="2" t="str">
        <f>INDEX(Products!C:C, MATCH(B198,Clean_Processing!A:A, 0))</f>
        <v>Furniture</v>
      </c>
      <c r="J198" s="2">
        <f>INDEX(Shipments!C:C, MATCH(B198,Clean_Processing!A:A, 0))</f>
        <v>27</v>
      </c>
      <c r="K198" s="2" t="str">
        <f>INDEX(Shipments!D:D, MATCH(C198,Clean_Processing!A:A, 0))</f>
        <v>Bike</v>
      </c>
      <c r="L198" s="1">
        <v>45073</v>
      </c>
      <c r="M198" s="1" t="s">
        <v>4682</v>
      </c>
      <c r="N198" s="3">
        <f>IFERROR(INDEX(Shipments!G:G, MATCH(J198, Clean_Processing!C:C, 0)), "")</f>
        <v>49.753309256003398</v>
      </c>
      <c r="O198" s="4">
        <v>41574.726690743999</v>
      </c>
      <c r="P198" s="8">
        <v>0.99880471037101237</v>
      </c>
      <c r="Q198" s="3">
        <f>INDEX(Products!D:D, MATCH(C198, Clean_Processing!A:A, 0))</f>
        <v>452.44</v>
      </c>
      <c r="R198" s="4">
        <v>41624.480000000003</v>
      </c>
      <c r="S198" s="4">
        <v>41122.286690743997</v>
      </c>
      <c r="T198" s="7">
        <v>0.98793514515362102</v>
      </c>
      <c r="U198" s="6" t="s">
        <v>4681</v>
      </c>
      <c r="V198" s="5" t="s">
        <v>4681</v>
      </c>
      <c r="W198" t="s">
        <v>199</v>
      </c>
    </row>
    <row r="199" spans="1:23" x14ac:dyDescent="0.35">
      <c r="A199">
        <v>198</v>
      </c>
      <c r="B199">
        <v>25</v>
      </c>
      <c r="C199">
        <v>153</v>
      </c>
      <c r="D199">
        <v>68</v>
      </c>
      <c r="E199" s="1">
        <v>45093</v>
      </c>
      <c r="F199" s="1" t="s">
        <v>4679</v>
      </c>
      <c r="G199" s="2" t="str">
        <f>INDEX(Products!B:B, MATCH(C199,Clean_Processing!A:A, 0))</f>
        <v>Rich</v>
      </c>
      <c r="H199" s="2" t="str">
        <f>INDEX(Suppliers!B:B, MATCH(B199, Clean_Processing!A:A, 0))</f>
        <v>Kim-Cole</v>
      </c>
      <c r="I199" s="2" t="str">
        <f>INDEX(Products!C:C, MATCH(B199,Clean_Processing!A:A, 0))</f>
        <v>Furniture</v>
      </c>
      <c r="J199" s="2">
        <f>INDEX(Shipments!C:C, MATCH(B199,Clean_Processing!A:A, 0))</f>
        <v>35</v>
      </c>
      <c r="K199" s="2" t="str">
        <f>INDEX(Shipments!D:D, MATCH(C199,Clean_Processing!A:A, 0))</f>
        <v>Van</v>
      </c>
      <c r="L199" s="1">
        <v>45197</v>
      </c>
      <c r="M199" s="1" t="s">
        <v>4682</v>
      </c>
      <c r="N199" s="3">
        <f>IFERROR(INDEX(Shipments!G:G, MATCH(J199, Clean_Processing!C:C, 0)), "")</f>
        <v>330.20981390604402</v>
      </c>
      <c r="O199" s="4">
        <v>8409.150186093957</v>
      </c>
      <c r="P199" s="8">
        <v>0.96221578995417933</v>
      </c>
      <c r="Q199" s="3">
        <f>INDEX(Products!D:D, MATCH(C199, Clean_Processing!A:A, 0))</f>
        <v>128.52000000000001</v>
      </c>
      <c r="R199" s="4">
        <v>8739.36</v>
      </c>
      <c r="S199" s="4">
        <v>8280.6301860939566</v>
      </c>
      <c r="T199" s="7">
        <v>0.9475099076012381</v>
      </c>
      <c r="U199" s="6">
        <v>104</v>
      </c>
      <c r="V199" s="5" t="s">
        <v>4684</v>
      </c>
      <c r="W199" t="s">
        <v>200</v>
      </c>
    </row>
    <row r="200" spans="1:23" x14ac:dyDescent="0.35">
      <c r="A200">
        <v>199</v>
      </c>
      <c r="B200">
        <v>30</v>
      </c>
      <c r="C200">
        <v>130</v>
      </c>
      <c r="D200">
        <v>78</v>
      </c>
      <c r="E200" s="1">
        <v>45077</v>
      </c>
      <c r="F200" s="1" t="s">
        <v>4679</v>
      </c>
      <c r="G200" s="2" t="str">
        <f>INDEX(Products!B:B, MATCH(C200,Clean_Processing!A:A, 0))</f>
        <v>Three</v>
      </c>
      <c r="H200" s="2" t="str">
        <f>INDEX(Suppliers!B:B, MATCH(B200, Clean_Processing!A:A, 0))</f>
        <v>Burton-Logan</v>
      </c>
      <c r="I200" s="2" t="str">
        <f>INDEX(Products!C:C, MATCH(B200,Clean_Processing!A:A, 0))</f>
        <v>Furniture</v>
      </c>
      <c r="J200" s="2">
        <f>INDEX(Shipments!C:C, MATCH(B200,Clean_Processing!A:A, 0))</f>
        <v>17</v>
      </c>
      <c r="K200" s="2">
        <f>INDEX(Shipments!D:D, MATCH(C200,Clean_Processing!A:A, 0))</f>
        <v>0</v>
      </c>
      <c r="L200" s="1">
        <v>45256</v>
      </c>
      <c r="M200" s="1" t="s">
        <v>4682</v>
      </c>
      <c r="N200" s="3">
        <f>IFERROR(INDEX(Shipments!G:G, MATCH(J200, Clean_Processing!C:C, 0)), "")</f>
        <v>480.10590825364397</v>
      </c>
      <c r="O200" s="4">
        <v>10592.774091746356</v>
      </c>
      <c r="P200" s="8">
        <v>0.95664127957192302</v>
      </c>
      <c r="Q200" s="3">
        <f>INDEX(Products!D:D, MATCH(C200, Clean_Processing!A:A, 0))</f>
        <v>141.96</v>
      </c>
      <c r="R200" s="4">
        <v>11072.880000000001</v>
      </c>
      <c r="S200" s="4">
        <v>10450.814091746357</v>
      </c>
      <c r="T200" s="7">
        <v>0.94382076675141025</v>
      </c>
      <c r="U200" s="6">
        <v>179</v>
      </c>
      <c r="V200" s="5" t="s">
        <v>4684</v>
      </c>
      <c r="W200" t="s">
        <v>201</v>
      </c>
    </row>
    <row r="201" spans="1:23" x14ac:dyDescent="0.35">
      <c r="A201">
        <v>200</v>
      </c>
      <c r="B201">
        <v>7</v>
      </c>
      <c r="C201">
        <v>180</v>
      </c>
      <c r="D201">
        <v>15</v>
      </c>
      <c r="E201" s="1">
        <v>45147</v>
      </c>
      <c r="F201" s="1" t="s">
        <v>4679</v>
      </c>
      <c r="G201" s="2" t="str">
        <f>INDEX(Products!B:B, MATCH(C201,Clean_Processing!A:A, 0))</f>
        <v>Eye</v>
      </c>
      <c r="H201" s="2" t="str">
        <f>INDEX(Suppliers!B:B, MATCH(B201, Clean_Processing!A:A, 0))</f>
        <v>Holloway-Mcconnell</v>
      </c>
      <c r="I201" s="2" t="str">
        <f>INDEX(Products!C:C, MATCH(B201,Clean_Processing!A:A, 0))</f>
        <v>Electronics</v>
      </c>
      <c r="J201" s="2">
        <f>INDEX(Shipments!C:C, MATCH(B201,Clean_Processing!A:A, 0))</f>
        <v>77</v>
      </c>
      <c r="K201" s="2" t="str">
        <f>INDEX(Shipments!D:D, MATCH(C201,Clean_Processing!A:A, 0))</f>
        <v>Drone</v>
      </c>
      <c r="L201" s="1">
        <v>45127</v>
      </c>
      <c r="M201" s="1" t="s">
        <v>4682</v>
      </c>
      <c r="N201" s="3">
        <f>IFERROR(INDEX(Shipments!G:G, MATCH(J201, Clean_Processing!C:C, 0)), "")</f>
        <v>410.594019782148</v>
      </c>
      <c r="O201" s="4">
        <v>1930.4559802178517</v>
      </c>
      <c r="P201" s="8">
        <v>0.82461117029446274</v>
      </c>
      <c r="Q201" s="3">
        <f>INDEX(Products!D:D, MATCH(C201, Clean_Processing!A:A, 0))</f>
        <v>156.07</v>
      </c>
      <c r="R201" s="4">
        <v>2341.0499999999997</v>
      </c>
      <c r="S201" s="4">
        <v>1774.3859802178517</v>
      </c>
      <c r="T201" s="7">
        <v>0.75794450362779608</v>
      </c>
      <c r="U201" s="6" t="s">
        <v>4681</v>
      </c>
      <c r="V201" s="5" t="s">
        <v>4681</v>
      </c>
      <c r="W201" t="s">
        <v>202</v>
      </c>
    </row>
    <row r="202" spans="1:23" x14ac:dyDescent="0.35">
      <c r="A202">
        <v>201</v>
      </c>
      <c r="B202">
        <v>42</v>
      </c>
      <c r="C202">
        <v>197</v>
      </c>
      <c r="D202">
        <v>71</v>
      </c>
      <c r="E202" s="1">
        <v>45262</v>
      </c>
      <c r="F202" s="1" t="s">
        <v>4679</v>
      </c>
      <c r="G202" s="2" t="str">
        <f>INDEX(Products!B:B, MATCH(C202,Clean_Processing!A:A, 0))</f>
        <v>Respond</v>
      </c>
      <c r="H202" s="2" t="str">
        <f>INDEX(Suppliers!B:B, MATCH(B202, Clean_Processing!A:A, 0))</f>
        <v>Sullivan-Smith</v>
      </c>
      <c r="I202" s="2" t="str">
        <f>INDEX(Products!C:C, MATCH(B202,Clean_Processing!A:A, 0))</f>
        <v>Medical</v>
      </c>
      <c r="J202" s="2">
        <f>INDEX(Shipments!C:C, MATCH(B202,Clean_Processing!A:A, 0))</f>
        <v>98</v>
      </c>
      <c r="K202" s="2" t="str">
        <f>INDEX(Shipments!D:D, MATCH(C202,Clean_Processing!A:A, 0))</f>
        <v>Van</v>
      </c>
      <c r="L202" s="1">
        <v>44994</v>
      </c>
      <c r="M202" s="1" t="s">
        <v>4682</v>
      </c>
      <c r="N202" s="3">
        <f>IFERROR(INDEX(Shipments!G:G, MATCH(J202, Clean_Processing!C:C, 0)), "")</f>
        <v>419.97811443664898</v>
      </c>
      <c r="O202" s="4">
        <v>33762.971885563347</v>
      </c>
      <c r="P202" s="8">
        <v>0.9877138130431502</v>
      </c>
      <c r="Q202" s="3">
        <f>INDEX(Products!D:D, MATCH(C202, Clean_Processing!A:A, 0))</f>
        <v>481.45</v>
      </c>
      <c r="R202" s="4">
        <v>34182.949999999997</v>
      </c>
      <c r="S202" s="4">
        <v>33281.52188556335</v>
      </c>
      <c r="T202" s="7">
        <v>0.9736293060008967</v>
      </c>
      <c r="U202" s="6" t="s">
        <v>4681</v>
      </c>
      <c r="V202" s="5" t="s">
        <v>4681</v>
      </c>
      <c r="W202" t="s">
        <v>203</v>
      </c>
    </row>
    <row r="203" spans="1:23" x14ac:dyDescent="0.35">
      <c r="A203">
        <v>202</v>
      </c>
      <c r="B203">
        <v>28</v>
      </c>
      <c r="C203">
        <v>116</v>
      </c>
      <c r="D203">
        <v>30</v>
      </c>
      <c r="E203" s="1">
        <v>45037</v>
      </c>
      <c r="F203" s="1" t="s">
        <v>4679</v>
      </c>
      <c r="G203" s="2" t="str">
        <f>INDEX(Products!B:B, MATCH(C203,Clean_Processing!A:A, 0))</f>
        <v>Suffer</v>
      </c>
      <c r="H203" s="2" t="str">
        <f>INDEX(Suppliers!B:B, MATCH(B203, Clean_Processing!A:A, 0))</f>
        <v>Brown, Maynard and Campbell</v>
      </c>
      <c r="I203" s="2" t="str">
        <f>INDEX(Products!C:C, MATCH(B203,Clean_Processing!A:A, 0))</f>
        <v>Electronics</v>
      </c>
      <c r="J203" s="2">
        <f>INDEX(Shipments!C:C, MATCH(B203,Clean_Processing!A:A, 0))</f>
        <v>66</v>
      </c>
      <c r="K203" s="2" t="str">
        <f>INDEX(Shipments!D:D, MATCH(C203,Clean_Processing!A:A, 0))</f>
        <v>Bike</v>
      </c>
      <c r="L203" s="1">
        <v>45042</v>
      </c>
      <c r="M203" s="1" t="s">
        <v>4682</v>
      </c>
      <c r="N203" s="3">
        <f>IFERROR(INDEX(Shipments!G:G, MATCH(J203, Clean_Processing!C:C, 0)), "")</f>
        <v>194.08343409234499</v>
      </c>
      <c r="O203" s="4">
        <v>1670.1165659076551</v>
      </c>
      <c r="P203" s="8">
        <v>0.89588915669330271</v>
      </c>
      <c r="Q203" s="3">
        <f>INDEX(Products!D:D, MATCH(C203, Clean_Processing!A:A, 0))</f>
        <v>62.14</v>
      </c>
      <c r="R203" s="4">
        <v>1864.2</v>
      </c>
      <c r="S203" s="4">
        <v>1607.9765659076552</v>
      </c>
      <c r="T203" s="7">
        <v>0.8625558233599695</v>
      </c>
      <c r="U203" s="6">
        <v>5</v>
      </c>
      <c r="V203" s="5" t="s">
        <v>4420</v>
      </c>
      <c r="W203" t="s">
        <v>204</v>
      </c>
    </row>
    <row r="204" spans="1:23" x14ac:dyDescent="0.35">
      <c r="A204">
        <v>203</v>
      </c>
      <c r="B204">
        <v>22</v>
      </c>
      <c r="C204">
        <v>117</v>
      </c>
      <c r="D204">
        <v>52</v>
      </c>
      <c r="E204" s="1">
        <v>45138</v>
      </c>
      <c r="F204" s="1" t="s">
        <v>4679</v>
      </c>
      <c r="G204" s="2" t="str">
        <f>INDEX(Products!B:B, MATCH(C204,Clean_Processing!A:A, 0))</f>
        <v>Girl</v>
      </c>
      <c r="H204" s="2" t="str">
        <f>INDEX(Suppliers!B:B, MATCH(B204, Clean_Processing!A:A, 0))</f>
        <v>Martinez PLC</v>
      </c>
      <c r="I204" s="2" t="str">
        <f>INDEX(Products!C:C, MATCH(B204,Clean_Processing!A:A, 0))</f>
        <v>Medical</v>
      </c>
      <c r="J204" s="2">
        <f>INDEX(Shipments!C:C, MATCH(B204,Clean_Processing!A:A, 0))</f>
        <v>74</v>
      </c>
      <c r="K204" s="2" t="str">
        <f>INDEX(Shipments!D:D, MATCH(C204,Clean_Processing!A:A, 0))</f>
        <v>Truck</v>
      </c>
      <c r="L204" s="1">
        <v>45065</v>
      </c>
      <c r="M204" s="1" t="s">
        <v>4682</v>
      </c>
      <c r="N204" s="3">
        <f>IFERROR(INDEX(Shipments!G:G, MATCH(J204, Clean_Processing!C:C, 0)), "")</f>
        <v>131.61839814481499</v>
      </c>
      <c r="O204" s="4">
        <v>2883.3416018551852</v>
      </c>
      <c r="P204" s="8">
        <v>0.95634489407991652</v>
      </c>
      <c r="Q204" s="3">
        <f>INDEX(Products!D:D, MATCH(C204, Clean_Processing!A:A, 0))</f>
        <v>57.98</v>
      </c>
      <c r="R204" s="4">
        <v>3014.96</v>
      </c>
      <c r="S204" s="4">
        <v>2825.3616018551852</v>
      </c>
      <c r="T204" s="7">
        <v>0.93711412484914736</v>
      </c>
      <c r="U204" s="6" t="s">
        <v>4681</v>
      </c>
      <c r="V204" s="5" t="s">
        <v>4681</v>
      </c>
      <c r="W204" t="s">
        <v>205</v>
      </c>
    </row>
    <row r="205" spans="1:23" x14ac:dyDescent="0.35">
      <c r="A205">
        <v>204</v>
      </c>
      <c r="B205">
        <v>47</v>
      </c>
      <c r="C205">
        <v>25</v>
      </c>
      <c r="D205">
        <v>41</v>
      </c>
      <c r="E205" s="1">
        <v>45139</v>
      </c>
      <c r="F205" s="1" t="s">
        <v>4679</v>
      </c>
      <c r="G205" s="2" t="str">
        <f>INDEX(Products!B:B, MATCH(C205,Clean_Processing!A:A, 0))</f>
        <v>Know</v>
      </c>
      <c r="H205" s="2" t="str">
        <f>INDEX(Suppliers!B:B, MATCH(B205, Clean_Processing!A:A, 0))</f>
        <v>Gutierrez and Sons</v>
      </c>
      <c r="I205" s="2" t="str">
        <f>INDEX(Products!C:C, MATCH(B205,Clean_Processing!A:A, 0))</f>
        <v>Electronics</v>
      </c>
      <c r="J205" s="2">
        <f>INDEX(Shipments!C:C, MATCH(B205,Clean_Processing!A:A, 0))</f>
        <v>45</v>
      </c>
      <c r="K205" s="2" t="str">
        <f>INDEX(Shipments!D:D, MATCH(C205,Clean_Processing!A:A, 0))</f>
        <v>Bike</v>
      </c>
      <c r="L205" s="1">
        <v>45267</v>
      </c>
      <c r="M205" s="1" t="s">
        <v>4682</v>
      </c>
      <c r="N205" s="3">
        <f>IFERROR(INDEX(Shipments!G:G, MATCH(J205, Clean_Processing!C:C, 0)), "")</f>
        <v>207.67190645396701</v>
      </c>
      <c r="O205" s="4">
        <v>8168.6280935460345</v>
      </c>
      <c r="P205" s="8">
        <v>0.97520720288743634</v>
      </c>
      <c r="Q205" s="3">
        <f>INDEX(Products!D:D, MATCH(C205, Clean_Processing!A:A, 0))</f>
        <v>204.3</v>
      </c>
      <c r="R205" s="4">
        <v>8376.3000000000011</v>
      </c>
      <c r="S205" s="4">
        <v>7964.3280935460343</v>
      </c>
      <c r="T205" s="7">
        <v>0.9508169589849973</v>
      </c>
      <c r="U205" s="6">
        <v>128</v>
      </c>
      <c r="V205" s="5" t="s">
        <v>4684</v>
      </c>
      <c r="W205" t="s">
        <v>206</v>
      </c>
    </row>
    <row r="206" spans="1:23" x14ac:dyDescent="0.35">
      <c r="A206">
        <v>205</v>
      </c>
      <c r="B206">
        <v>21</v>
      </c>
      <c r="C206">
        <v>171</v>
      </c>
      <c r="D206">
        <v>33</v>
      </c>
      <c r="E206" s="1">
        <v>45145</v>
      </c>
      <c r="F206" s="1" t="s">
        <v>4679</v>
      </c>
      <c r="G206" s="2" t="str">
        <f>INDEX(Products!B:B, MATCH(C206,Clean_Processing!A:A, 0))</f>
        <v>Early</v>
      </c>
      <c r="H206" s="2" t="str">
        <f>INDEX(Suppliers!B:B, MATCH(B206, Clean_Processing!A:A, 0))</f>
        <v>Delgado Ltd</v>
      </c>
      <c r="I206" s="2" t="str">
        <f>INDEX(Products!C:C, MATCH(B206,Clean_Processing!A:A, 0))</f>
        <v>Clothing</v>
      </c>
      <c r="J206" s="2">
        <f>INDEX(Shipments!C:C, MATCH(B206,Clean_Processing!A:A, 0))</f>
        <v>67</v>
      </c>
      <c r="K206" s="2">
        <f>INDEX(Shipments!D:D, MATCH(C206,Clean_Processing!A:A, 0))</f>
        <v>0</v>
      </c>
      <c r="L206" s="1">
        <v>44962</v>
      </c>
      <c r="M206" s="1" t="s">
        <v>4682</v>
      </c>
      <c r="N206" s="3">
        <f>IFERROR(INDEX(Shipments!G:G, MATCH(J206, Clean_Processing!C:C, 0)), "")</f>
        <v>289.43523925286701</v>
      </c>
      <c r="O206" s="4">
        <v>13119.124760747132</v>
      </c>
      <c r="P206" s="8">
        <v>0.97841414445303099</v>
      </c>
      <c r="Q206" s="3">
        <f>INDEX(Products!D:D, MATCH(C206, Clean_Processing!A:A, 0))</f>
        <v>406.32</v>
      </c>
      <c r="R206" s="4">
        <v>13408.56</v>
      </c>
      <c r="S206" s="4">
        <v>12712.804760747133</v>
      </c>
      <c r="T206" s="7">
        <v>0.94811111415000071</v>
      </c>
      <c r="U206" s="6" t="s">
        <v>4681</v>
      </c>
      <c r="V206" s="5" t="s">
        <v>4681</v>
      </c>
      <c r="W206" t="s">
        <v>207</v>
      </c>
    </row>
    <row r="207" spans="1:23" x14ac:dyDescent="0.35">
      <c r="A207">
        <v>206</v>
      </c>
      <c r="B207">
        <v>10</v>
      </c>
      <c r="C207">
        <v>176</v>
      </c>
      <c r="D207">
        <v>61</v>
      </c>
      <c r="E207" s="1">
        <v>45118</v>
      </c>
      <c r="F207" s="1" t="s">
        <v>4679</v>
      </c>
      <c r="G207" s="2" t="str">
        <f>INDEX(Products!B:B, MATCH(C207,Clean_Processing!A:A, 0))</f>
        <v>Address</v>
      </c>
      <c r="H207" s="2" t="str">
        <f>INDEX(Suppliers!B:B, MATCH(B207, Clean_Processing!A:A, 0))</f>
        <v>Wilson, Jones and Gregory</v>
      </c>
      <c r="I207" s="2" t="str">
        <f>INDEX(Products!C:C, MATCH(B207,Clean_Processing!A:A, 0))</f>
        <v>Medical</v>
      </c>
      <c r="J207" s="2">
        <f>INDEX(Shipments!C:C, MATCH(B207,Clean_Processing!A:A, 0))</f>
        <v>4</v>
      </c>
      <c r="K207" s="2" t="str">
        <f>INDEX(Shipments!D:D, MATCH(C207,Clean_Processing!A:A, 0))</f>
        <v>Drone</v>
      </c>
      <c r="L207" s="1">
        <v>45072</v>
      </c>
      <c r="M207" s="1" t="s">
        <v>4682</v>
      </c>
      <c r="N207" s="3">
        <f>IFERROR(INDEX(Shipments!G:G, MATCH(J207, Clean_Processing!C:C, 0)), "")</f>
        <v>183.42838812864201</v>
      </c>
      <c r="O207" s="4">
        <v>26046.571611871357</v>
      </c>
      <c r="P207" s="8">
        <v>0.99300692382277378</v>
      </c>
      <c r="Q207" s="3">
        <f>INDEX(Products!D:D, MATCH(C207, Clean_Processing!A:A, 0))</f>
        <v>430</v>
      </c>
      <c r="R207" s="4">
        <v>26230</v>
      </c>
      <c r="S207" s="4">
        <v>25616.571611871357</v>
      </c>
      <c r="T207" s="7">
        <v>0.97661348119982294</v>
      </c>
      <c r="U207" s="6" t="s">
        <v>4681</v>
      </c>
      <c r="V207" s="5" t="s">
        <v>4681</v>
      </c>
      <c r="W207" t="s">
        <v>208</v>
      </c>
    </row>
    <row r="208" spans="1:23" x14ac:dyDescent="0.35">
      <c r="A208">
        <v>207</v>
      </c>
      <c r="B208">
        <v>6</v>
      </c>
      <c r="C208">
        <v>22</v>
      </c>
      <c r="D208">
        <v>12</v>
      </c>
      <c r="E208" s="1">
        <v>44961</v>
      </c>
      <c r="F208" s="1" t="s">
        <v>4679</v>
      </c>
      <c r="G208" s="2" t="str">
        <f>INDEX(Products!B:B, MATCH(C208,Clean_Processing!A:A, 0))</f>
        <v>Record</v>
      </c>
      <c r="H208" s="2" t="str">
        <f>INDEX(Suppliers!B:B, MATCH(B208, Clean_Processing!A:A, 0))</f>
        <v>Dunn Ltd</v>
      </c>
      <c r="I208" s="2" t="str">
        <f>INDEX(Products!C:C, MATCH(B208,Clean_Processing!A:A, 0))</f>
        <v>Clothing</v>
      </c>
      <c r="J208" s="2">
        <f>INDEX(Shipments!C:C, MATCH(B208,Clean_Processing!A:A, 0))</f>
        <v>57</v>
      </c>
      <c r="K208" s="2" t="str">
        <f>INDEX(Shipments!D:D, MATCH(C208,Clean_Processing!A:A, 0))</f>
        <v>Bike</v>
      </c>
      <c r="L208" s="1">
        <v>45224</v>
      </c>
      <c r="M208" s="1" t="s">
        <v>4682</v>
      </c>
      <c r="N208" s="3">
        <f>IFERROR(INDEX(Shipments!G:G, MATCH(J208, Clean_Processing!C:C, 0)), "")</f>
        <v>68.653463353071999</v>
      </c>
      <c r="O208" s="4">
        <v>3991.1865366469283</v>
      </c>
      <c r="P208" s="8">
        <v>0.98308961354312685</v>
      </c>
      <c r="Q208" s="3">
        <f>INDEX(Products!D:D, MATCH(C208, Clean_Processing!A:A, 0))</f>
        <v>338.32</v>
      </c>
      <c r="R208" s="4">
        <v>4059.84</v>
      </c>
      <c r="S208" s="4">
        <v>3652.8665366469281</v>
      </c>
      <c r="T208" s="7">
        <v>0.89975628020979348</v>
      </c>
      <c r="U208" s="6">
        <v>263</v>
      </c>
      <c r="V208" s="5" t="s">
        <v>4684</v>
      </c>
      <c r="W208" t="s">
        <v>209</v>
      </c>
    </row>
    <row r="209" spans="1:23" x14ac:dyDescent="0.35">
      <c r="A209">
        <v>208</v>
      </c>
      <c r="B209">
        <v>7</v>
      </c>
      <c r="C209">
        <v>191</v>
      </c>
      <c r="D209">
        <v>95</v>
      </c>
      <c r="E209" s="1">
        <v>45148</v>
      </c>
      <c r="F209" s="1" t="s">
        <v>4679</v>
      </c>
      <c r="G209" s="2" t="str">
        <f>INDEX(Products!B:B, MATCH(C209,Clean_Processing!A:A, 0))</f>
        <v>Knowledge</v>
      </c>
      <c r="H209" s="2" t="str">
        <f>INDEX(Suppliers!B:B, MATCH(B209, Clean_Processing!A:A, 0))</f>
        <v>Holloway-Mcconnell</v>
      </c>
      <c r="I209" s="2" t="str">
        <f>INDEX(Products!C:C, MATCH(B209,Clean_Processing!A:A, 0))</f>
        <v>Electronics</v>
      </c>
      <c r="J209" s="2">
        <f>INDEX(Shipments!C:C, MATCH(B209,Clean_Processing!A:A, 0))</f>
        <v>77</v>
      </c>
      <c r="K209" s="2">
        <f>INDEX(Shipments!D:D, MATCH(C209,Clean_Processing!A:A, 0))</f>
        <v>0</v>
      </c>
      <c r="L209" s="1">
        <v>44928</v>
      </c>
      <c r="M209" s="1" t="s">
        <v>4682</v>
      </c>
      <c r="N209" s="3">
        <f>IFERROR(INDEX(Shipments!G:G, MATCH(J209, Clean_Processing!C:C, 0)), "")</f>
        <v>410.594019782148</v>
      </c>
      <c r="O209" s="4">
        <v>46203.055980217854</v>
      </c>
      <c r="P209" s="8">
        <v>0.99119154969022705</v>
      </c>
      <c r="Q209" s="3">
        <f>INDEX(Products!D:D, MATCH(C209, Clean_Processing!A:A, 0))</f>
        <v>490.67</v>
      </c>
      <c r="R209" s="4">
        <v>46613.65</v>
      </c>
      <c r="S209" s="4">
        <v>45712.385980217856</v>
      </c>
      <c r="T209" s="7">
        <v>0.98066523390075344</v>
      </c>
      <c r="U209" s="6" t="s">
        <v>4681</v>
      </c>
      <c r="V209" s="5" t="s">
        <v>4681</v>
      </c>
      <c r="W209" t="s">
        <v>210</v>
      </c>
    </row>
    <row r="210" spans="1:23" x14ac:dyDescent="0.35">
      <c r="A210">
        <v>209</v>
      </c>
      <c r="B210">
        <v>9</v>
      </c>
      <c r="C210">
        <v>143</v>
      </c>
      <c r="D210">
        <v>8</v>
      </c>
      <c r="E210" s="1">
        <v>45117</v>
      </c>
      <c r="F210" s="1" t="s">
        <v>4679</v>
      </c>
      <c r="G210" s="2" t="str">
        <f>INDEX(Products!B:B, MATCH(C210,Clean_Processing!A:A, 0))</f>
        <v>Fund</v>
      </c>
      <c r="H210" s="2" t="str">
        <f>INDEX(Suppliers!B:B, MATCH(B210, Clean_Processing!A:A, 0))</f>
        <v>Aguirre and Sons</v>
      </c>
      <c r="I210" s="2" t="str">
        <f>INDEX(Products!C:C, MATCH(B210,Clean_Processing!A:A, 0))</f>
        <v>Electronics</v>
      </c>
      <c r="J210" s="2">
        <f>INDEX(Shipments!C:C, MATCH(B210,Clean_Processing!A:A, 0))</f>
        <v>32</v>
      </c>
      <c r="K210" s="2" t="str">
        <f>INDEX(Shipments!D:D, MATCH(C210,Clean_Processing!A:A, 0))</f>
        <v>Van</v>
      </c>
      <c r="L210" s="1">
        <v>45283</v>
      </c>
      <c r="M210" s="1" t="s">
        <v>4682</v>
      </c>
      <c r="N210" s="3">
        <f>IFERROR(INDEX(Shipments!G:G, MATCH(J210, Clean_Processing!C:C, 0)), "")</f>
        <v>173.69078712542401</v>
      </c>
      <c r="O210" s="4">
        <v>3171.2692128745762</v>
      </c>
      <c r="P210" s="8">
        <v>0.94807388216139388</v>
      </c>
      <c r="Q210" s="3">
        <f>INDEX(Products!D:D, MATCH(C210, Clean_Processing!A:A, 0))</f>
        <v>418.12</v>
      </c>
      <c r="R210" s="4">
        <v>3344.96</v>
      </c>
      <c r="S210" s="4">
        <v>2753.1492128745758</v>
      </c>
      <c r="T210" s="7">
        <v>0.82307388216139377</v>
      </c>
      <c r="U210" s="6">
        <v>166</v>
      </c>
      <c r="V210" s="5" t="s">
        <v>4684</v>
      </c>
      <c r="W210" t="s">
        <v>211</v>
      </c>
    </row>
    <row r="211" spans="1:23" x14ac:dyDescent="0.35">
      <c r="A211">
        <v>210</v>
      </c>
      <c r="B211">
        <v>36</v>
      </c>
      <c r="C211">
        <v>144</v>
      </c>
      <c r="D211">
        <v>43</v>
      </c>
      <c r="E211" s="1">
        <v>45227</v>
      </c>
      <c r="F211" s="1" t="s">
        <v>4679</v>
      </c>
      <c r="G211" s="2" t="str">
        <f>INDEX(Products!B:B, MATCH(C211,Clean_Processing!A:A, 0))</f>
        <v>Fill</v>
      </c>
      <c r="H211" s="2" t="str">
        <f>INDEX(Suppliers!B:B, MATCH(B211, Clean_Processing!A:A, 0))</f>
        <v>Petersen Inc</v>
      </c>
      <c r="I211" s="2" t="str">
        <f>INDEX(Products!C:C, MATCH(B211,Clean_Processing!A:A, 0))</f>
        <v>Electronics</v>
      </c>
      <c r="J211" s="2">
        <f>INDEX(Shipments!C:C, MATCH(B211,Clean_Processing!A:A, 0))</f>
        <v>74</v>
      </c>
      <c r="K211" s="2">
        <f>INDEX(Shipments!D:D, MATCH(C211,Clean_Processing!A:A, 0))</f>
        <v>0</v>
      </c>
      <c r="L211" s="1">
        <v>45173</v>
      </c>
      <c r="M211" s="1" t="s">
        <v>4682</v>
      </c>
      <c r="N211" s="3">
        <f>IFERROR(INDEX(Shipments!G:G, MATCH(J211, Clean_Processing!C:C, 0)), "")</f>
        <v>131.61839814481499</v>
      </c>
      <c r="O211" s="4">
        <v>12482.001601855183</v>
      </c>
      <c r="P211" s="8">
        <v>0.98956537471837458</v>
      </c>
      <c r="Q211" s="3">
        <f>INDEX(Products!D:D, MATCH(C211, Clean_Processing!A:A, 0))</f>
        <v>293.33999999999997</v>
      </c>
      <c r="R211" s="4">
        <v>12613.619999999999</v>
      </c>
      <c r="S211" s="4">
        <v>12188.661601855183</v>
      </c>
      <c r="T211" s="7">
        <v>0.96630956076488617</v>
      </c>
      <c r="U211" s="6" t="s">
        <v>4681</v>
      </c>
      <c r="V211" s="5" t="s">
        <v>4681</v>
      </c>
      <c r="W211" t="s">
        <v>212</v>
      </c>
    </row>
    <row r="212" spans="1:23" x14ac:dyDescent="0.35">
      <c r="A212">
        <v>211</v>
      </c>
      <c r="B212">
        <v>8</v>
      </c>
      <c r="C212">
        <v>106</v>
      </c>
      <c r="D212">
        <v>46</v>
      </c>
      <c r="E212" s="1">
        <v>45270</v>
      </c>
      <c r="F212" s="1" t="s">
        <v>4679</v>
      </c>
      <c r="G212" s="2" t="str">
        <f>INDEX(Products!B:B, MATCH(C212,Clean_Processing!A:A, 0))</f>
        <v>Sea</v>
      </c>
      <c r="H212" s="2" t="str">
        <f>INDEX(Suppliers!B:B, MATCH(B212, Clean_Processing!A:A, 0))</f>
        <v>Andrews-Jordan</v>
      </c>
      <c r="I212" s="2" t="str">
        <f>INDEX(Products!C:C, MATCH(B212,Clean_Processing!A:A, 0))</f>
        <v>Medical</v>
      </c>
      <c r="J212" s="2">
        <f>INDEX(Shipments!C:C, MATCH(B212,Clean_Processing!A:A, 0))</f>
        <v>27</v>
      </c>
      <c r="K212" s="2">
        <f>INDEX(Shipments!D:D, MATCH(C212,Clean_Processing!A:A, 0))</f>
        <v>0</v>
      </c>
      <c r="L212" s="1">
        <v>45145</v>
      </c>
      <c r="M212" s="1" t="s">
        <v>4682</v>
      </c>
      <c r="N212" s="3">
        <f>IFERROR(INDEX(Shipments!G:G, MATCH(J212, Clean_Processing!C:C, 0)), "")</f>
        <v>49.753309256003398</v>
      </c>
      <c r="O212" s="4">
        <v>16199.746690743996</v>
      </c>
      <c r="P212" s="8">
        <v>0.99693816368158994</v>
      </c>
      <c r="Q212" s="3">
        <f>INDEX(Products!D:D, MATCH(C212, Clean_Processing!A:A, 0))</f>
        <v>353.25</v>
      </c>
      <c r="R212" s="4">
        <v>16249.5</v>
      </c>
      <c r="S212" s="4">
        <v>15846.496690743996</v>
      </c>
      <c r="T212" s="7">
        <v>0.97519903324680735</v>
      </c>
      <c r="U212" s="6" t="s">
        <v>4681</v>
      </c>
      <c r="V212" s="5" t="s">
        <v>4681</v>
      </c>
      <c r="W212" t="s">
        <v>213</v>
      </c>
    </row>
    <row r="213" spans="1:23" x14ac:dyDescent="0.35">
      <c r="A213">
        <v>212</v>
      </c>
      <c r="B213">
        <v>49</v>
      </c>
      <c r="C213">
        <v>109</v>
      </c>
      <c r="D213">
        <v>93</v>
      </c>
      <c r="E213" s="1">
        <v>45267</v>
      </c>
      <c r="F213" s="1" t="s">
        <v>4679</v>
      </c>
      <c r="G213" s="2" t="str">
        <f>INDEX(Products!B:B, MATCH(C213,Clean_Processing!A:A, 0))</f>
        <v>Set</v>
      </c>
      <c r="H213" s="2" t="str">
        <f>INDEX(Suppliers!B:B, MATCH(B213, Clean_Processing!A:A, 0))</f>
        <v>Hawkins Inc</v>
      </c>
      <c r="I213" s="2" t="str">
        <f>INDEX(Products!C:C, MATCH(B213,Clean_Processing!A:A, 0))</f>
        <v>Electronics</v>
      </c>
      <c r="J213" s="2">
        <f>INDEX(Shipments!C:C, MATCH(B213,Clean_Processing!A:A, 0))</f>
        <v>71</v>
      </c>
      <c r="K213" s="2" t="str">
        <f>INDEX(Shipments!D:D, MATCH(C213,Clean_Processing!A:A, 0))</f>
        <v>Bike</v>
      </c>
      <c r="L213" s="1">
        <v>45031</v>
      </c>
      <c r="M213" s="1" t="s">
        <v>4682</v>
      </c>
      <c r="N213" s="3">
        <f>IFERROR(INDEX(Shipments!G:G, MATCH(J213, Clean_Processing!C:C, 0)), "")</f>
        <v>55.264622506279302</v>
      </c>
      <c r="O213" s="4">
        <v>30515.695377493725</v>
      </c>
      <c r="P213" s="8">
        <v>0.99819225099551079</v>
      </c>
      <c r="Q213" s="3">
        <f>INDEX(Products!D:D, MATCH(C213, Clean_Processing!A:A, 0))</f>
        <v>328.72</v>
      </c>
      <c r="R213" s="4">
        <v>30570.960000000003</v>
      </c>
      <c r="S213" s="4">
        <v>30186.975377493723</v>
      </c>
      <c r="T213" s="7">
        <v>0.98743956282346779</v>
      </c>
      <c r="U213" s="6" t="s">
        <v>4681</v>
      </c>
      <c r="V213" s="5" t="s">
        <v>4681</v>
      </c>
      <c r="W213" t="s">
        <v>214</v>
      </c>
    </row>
    <row r="214" spans="1:23" x14ac:dyDescent="0.35">
      <c r="A214">
        <v>213</v>
      </c>
      <c r="B214">
        <v>19</v>
      </c>
      <c r="C214">
        <v>154</v>
      </c>
      <c r="D214">
        <v>40</v>
      </c>
      <c r="E214" s="1">
        <v>44953</v>
      </c>
      <c r="F214" s="1" t="s">
        <v>4679</v>
      </c>
      <c r="G214" s="2" t="str">
        <f>INDEX(Products!B:B, MATCH(C214,Clean_Processing!A:A, 0))</f>
        <v>Speak</v>
      </c>
      <c r="H214" s="2" t="str">
        <f>INDEX(Suppliers!B:B, MATCH(B214, Clean_Processing!A:A, 0))</f>
        <v>King LLC</v>
      </c>
      <c r="I214" s="2" t="str">
        <f>INDEX(Products!C:C, MATCH(B214,Clean_Processing!A:A, 0))</f>
        <v>Electronics</v>
      </c>
      <c r="J214" s="2">
        <f>INDEX(Shipments!C:C, MATCH(B214,Clean_Processing!A:A, 0))</f>
        <v>58</v>
      </c>
      <c r="K214" s="2">
        <f>INDEX(Shipments!D:D, MATCH(C214,Clean_Processing!A:A, 0))</f>
        <v>0</v>
      </c>
      <c r="L214" s="1">
        <v>45216</v>
      </c>
      <c r="M214" s="1" t="s">
        <v>4682</v>
      </c>
      <c r="N214" s="3">
        <f>IFERROR(INDEX(Shipments!G:G, MATCH(J214, Clean_Processing!C:C, 0)), "")</f>
        <v>444.65279884771701</v>
      </c>
      <c r="O214" s="4">
        <v>1790.5472011522834</v>
      </c>
      <c r="P214" s="8">
        <v>0.80106800337879525</v>
      </c>
      <c r="Q214" s="3">
        <f>INDEX(Products!D:D, MATCH(C214, Clean_Processing!A:A, 0))</f>
        <v>55.88</v>
      </c>
      <c r="R214" s="4">
        <v>2235.2000000000003</v>
      </c>
      <c r="S214" s="4">
        <v>1734.6672011522833</v>
      </c>
      <c r="T214" s="7">
        <v>0.77606800337879522</v>
      </c>
      <c r="U214" s="6">
        <v>263</v>
      </c>
      <c r="V214" s="5" t="s">
        <v>4684</v>
      </c>
      <c r="W214" t="s">
        <v>215</v>
      </c>
    </row>
    <row r="215" spans="1:23" x14ac:dyDescent="0.35">
      <c r="A215">
        <v>214</v>
      </c>
      <c r="B215">
        <v>7</v>
      </c>
      <c r="C215">
        <v>148</v>
      </c>
      <c r="D215">
        <v>65</v>
      </c>
      <c r="E215" s="1">
        <v>45107</v>
      </c>
      <c r="F215" s="1" t="s">
        <v>4679</v>
      </c>
      <c r="G215" s="2" t="str">
        <f>INDEX(Products!B:B, MATCH(C215,Clean_Processing!A:A, 0))</f>
        <v>Set</v>
      </c>
      <c r="H215" s="2" t="str">
        <f>INDEX(Suppliers!B:B, MATCH(B215, Clean_Processing!A:A, 0))</f>
        <v>Holloway-Mcconnell</v>
      </c>
      <c r="I215" s="2" t="str">
        <f>INDEX(Products!C:C, MATCH(B215,Clean_Processing!A:A, 0))</f>
        <v>Electronics</v>
      </c>
      <c r="J215" s="2">
        <f>INDEX(Shipments!C:C, MATCH(B215,Clean_Processing!A:A, 0))</f>
        <v>77</v>
      </c>
      <c r="K215" s="2">
        <f>INDEX(Shipments!D:D, MATCH(C215,Clean_Processing!A:A, 0))</f>
        <v>0</v>
      </c>
      <c r="L215" s="1">
        <v>45027</v>
      </c>
      <c r="M215" s="1" t="s">
        <v>4682</v>
      </c>
      <c r="N215" s="3">
        <f>IFERROR(INDEX(Shipments!G:G, MATCH(J215, Clean_Processing!C:C, 0)), "")</f>
        <v>410.594019782148</v>
      </c>
      <c r="O215" s="4">
        <v>28839.405980217853</v>
      </c>
      <c r="P215" s="8">
        <v>0.98596259761428551</v>
      </c>
      <c r="Q215" s="3">
        <f>INDEX(Products!D:D, MATCH(C215, Clean_Processing!A:A, 0))</f>
        <v>450</v>
      </c>
      <c r="R215" s="4">
        <v>29250</v>
      </c>
      <c r="S215" s="4">
        <v>28389.405980217853</v>
      </c>
      <c r="T215" s="7">
        <v>0.97057798222967018</v>
      </c>
      <c r="U215" s="6" t="s">
        <v>4681</v>
      </c>
      <c r="V215" s="5" t="s">
        <v>4681</v>
      </c>
      <c r="W215" t="s">
        <v>216</v>
      </c>
    </row>
    <row r="216" spans="1:23" x14ac:dyDescent="0.35">
      <c r="A216">
        <v>215</v>
      </c>
      <c r="B216">
        <v>10</v>
      </c>
      <c r="C216">
        <v>169</v>
      </c>
      <c r="D216">
        <v>62</v>
      </c>
      <c r="E216" s="1">
        <v>45035</v>
      </c>
      <c r="F216" s="1" t="s">
        <v>4679</v>
      </c>
      <c r="G216" s="2" t="str">
        <f>INDEX(Products!B:B, MATCH(C216,Clean_Processing!A:A, 0))</f>
        <v>Reduce</v>
      </c>
      <c r="H216" s="2" t="str">
        <f>INDEX(Suppliers!B:B, MATCH(B216, Clean_Processing!A:A, 0))</f>
        <v>Wilson, Jones and Gregory</v>
      </c>
      <c r="I216" s="2" t="str">
        <f>INDEX(Products!C:C, MATCH(B216,Clean_Processing!A:A, 0))</f>
        <v>Medical</v>
      </c>
      <c r="J216" s="2">
        <f>INDEX(Shipments!C:C, MATCH(B216,Clean_Processing!A:A, 0))</f>
        <v>4</v>
      </c>
      <c r="K216" s="2">
        <f>INDEX(Shipments!D:D, MATCH(C216,Clean_Processing!A:A, 0))</f>
        <v>0</v>
      </c>
      <c r="L216" s="1">
        <v>45168</v>
      </c>
      <c r="M216" s="1" t="s">
        <v>4682</v>
      </c>
      <c r="N216" s="3">
        <f>IFERROR(INDEX(Shipments!G:G, MATCH(J216, Clean_Processing!C:C, 0)), "")</f>
        <v>183.42838812864201</v>
      </c>
      <c r="O216" s="4">
        <v>24747.391611871357</v>
      </c>
      <c r="P216" s="8">
        <v>0.99264250481417604</v>
      </c>
      <c r="Q216" s="3">
        <f>INDEX(Products!D:D, MATCH(C216, Clean_Processing!A:A, 0))</f>
        <v>402.11</v>
      </c>
      <c r="R216" s="4">
        <v>24930.82</v>
      </c>
      <c r="S216" s="4">
        <v>24345.281611871356</v>
      </c>
      <c r="T216" s="7">
        <v>0.97651347255611154</v>
      </c>
      <c r="U216" s="6">
        <v>133</v>
      </c>
      <c r="V216" s="5" t="s">
        <v>4684</v>
      </c>
      <c r="W216" t="s">
        <v>217</v>
      </c>
    </row>
    <row r="217" spans="1:23" x14ac:dyDescent="0.35">
      <c r="A217">
        <v>216</v>
      </c>
      <c r="B217">
        <v>7</v>
      </c>
      <c r="C217">
        <v>90</v>
      </c>
      <c r="D217">
        <v>72</v>
      </c>
      <c r="E217" s="1">
        <v>45041</v>
      </c>
      <c r="F217" s="1" t="s">
        <v>4679</v>
      </c>
      <c r="G217" s="2" t="str">
        <f>INDEX(Products!B:B, MATCH(C217,Clean_Processing!A:A, 0))</f>
        <v>Without</v>
      </c>
      <c r="H217" s="2" t="str">
        <f>INDEX(Suppliers!B:B, MATCH(B217, Clean_Processing!A:A, 0))</f>
        <v>Holloway-Mcconnell</v>
      </c>
      <c r="I217" s="2" t="str">
        <f>INDEX(Products!C:C, MATCH(B217,Clean_Processing!A:A, 0))</f>
        <v>Electronics</v>
      </c>
      <c r="J217" s="2">
        <f>INDEX(Shipments!C:C, MATCH(B217,Clean_Processing!A:A, 0))</f>
        <v>77</v>
      </c>
      <c r="K217" s="2" t="str">
        <f>INDEX(Shipments!D:D, MATCH(C217,Clean_Processing!A:A, 0))</f>
        <v>Drone</v>
      </c>
      <c r="L217" s="1">
        <v>45150</v>
      </c>
      <c r="M217" s="1" t="s">
        <v>4682</v>
      </c>
      <c r="N217" s="3">
        <f>IFERROR(INDEX(Shipments!G:G, MATCH(J217, Clean_Processing!C:C, 0)), "")</f>
        <v>410.594019782148</v>
      </c>
      <c r="O217" s="4">
        <v>10641.405980217853</v>
      </c>
      <c r="P217" s="8">
        <v>0.96284889433748211</v>
      </c>
      <c r="Q217" s="3">
        <f>INDEX(Products!D:D, MATCH(C217, Clean_Processing!A:A, 0))</f>
        <v>153.5</v>
      </c>
      <c r="R217" s="4">
        <v>11052</v>
      </c>
      <c r="S217" s="4">
        <v>10487.905980217853</v>
      </c>
      <c r="T217" s="7">
        <v>0.94896000544859327</v>
      </c>
      <c r="U217" s="6">
        <v>109</v>
      </c>
      <c r="V217" s="5" t="s">
        <v>4684</v>
      </c>
      <c r="W217" t="s">
        <v>218</v>
      </c>
    </row>
    <row r="218" spans="1:23" x14ac:dyDescent="0.35">
      <c r="A218">
        <v>217</v>
      </c>
      <c r="B218">
        <v>8</v>
      </c>
      <c r="C218">
        <v>196</v>
      </c>
      <c r="D218">
        <v>36</v>
      </c>
      <c r="E218" s="1">
        <v>45115</v>
      </c>
      <c r="F218" s="1" t="s">
        <v>4679</v>
      </c>
      <c r="G218" s="2" t="str">
        <f>INDEX(Products!B:B, MATCH(C218,Clean_Processing!A:A, 0))</f>
        <v>Record</v>
      </c>
      <c r="H218" s="2" t="str">
        <f>INDEX(Suppliers!B:B, MATCH(B218, Clean_Processing!A:A, 0))</f>
        <v>Andrews-Jordan</v>
      </c>
      <c r="I218" s="2" t="str">
        <f>INDEX(Products!C:C, MATCH(B218,Clean_Processing!A:A, 0))</f>
        <v>Medical</v>
      </c>
      <c r="J218" s="2">
        <f>INDEX(Shipments!C:C, MATCH(B218,Clean_Processing!A:A, 0))</f>
        <v>27</v>
      </c>
      <c r="K218" s="2" t="str">
        <f>INDEX(Shipments!D:D, MATCH(C218,Clean_Processing!A:A, 0))</f>
        <v>Bike</v>
      </c>
      <c r="L218" s="1">
        <v>45216</v>
      </c>
      <c r="M218" s="1" t="s">
        <v>4682</v>
      </c>
      <c r="N218" s="3">
        <f>IFERROR(INDEX(Shipments!G:G, MATCH(J218, Clean_Processing!C:C, 0)), "")</f>
        <v>49.753309256003398</v>
      </c>
      <c r="O218" s="4">
        <v>3312.2866907439966</v>
      </c>
      <c r="P218" s="8">
        <v>0.98520145231585488</v>
      </c>
      <c r="Q218" s="3">
        <f>INDEX(Products!D:D, MATCH(C218, Clean_Processing!A:A, 0))</f>
        <v>93.39</v>
      </c>
      <c r="R218" s="4">
        <v>3362.04</v>
      </c>
      <c r="S218" s="4">
        <v>3218.8966907439967</v>
      </c>
      <c r="T218" s="7">
        <v>0.95742367453807709</v>
      </c>
      <c r="U218" s="6">
        <v>101</v>
      </c>
      <c r="V218" s="5" t="s">
        <v>4684</v>
      </c>
      <c r="W218" t="s">
        <v>219</v>
      </c>
    </row>
    <row r="219" spans="1:23" x14ac:dyDescent="0.35">
      <c r="A219">
        <v>218</v>
      </c>
      <c r="B219">
        <v>15</v>
      </c>
      <c r="C219">
        <v>110</v>
      </c>
      <c r="D219">
        <v>72</v>
      </c>
      <c r="E219" s="1">
        <v>45220</v>
      </c>
      <c r="F219" s="1" t="s">
        <v>4679</v>
      </c>
      <c r="G219" s="2" t="str">
        <f>INDEX(Products!B:B, MATCH(C219,Clean_Processing!A:A, 0))</f>
        <v>Thousand</v>
      </c>
      <c r="H219" s="2" t="str">
        <f>INDEX(Suppliers!B:B, MATCH(B219, Clean_Processing!A:A, 0))</f>
        <v>Lee, Johnston and Williams</v>
      </c>
      <c r="I219" s="2" t="str">
        <f>INDEX(Products!C:C, MATCH(B219,Clean_Processing!A:A, 0))</f>
        <v>Clothing</v>
      </c>
      <c r="J219" s="2">
        <f>INDEX(Shipments!C:C, MATCH(B219,Clean_Processing!A:A, 0))</f>
        <v>29</v>
      </c>
      <c r="K219" s="2">
        <f>INDEX(Shipments!D:D, MATCH(C219,Clean_Processing!A:A, 0))</f>
        <v>0</v>
      </c>
      <c r="L219" s="1">
        <v>45168</v>
      </c>
      <c r="M219" s="1" t="s">
        <v>4682</v>
      </c>
      <c r="N219" s="3">
        <f>IFERROR(INDEX(Shipments!G:G, MATCH(J219, Clean_Processing!C:C, 0)), "")</f>
        <v>472.485498298256</v>
      </c>
      <c r="O219" s="4">
        <v>166.15450170174398</v>
      </c>
      <c r="P219" s="8">
        <v>0.26016926860476008</v>
      </c>
      <c r="Q219" s="3">
        <f>INDEX(Products!D:D, MATCH(C219, Clean_Processing!A:A, 0))</f>
        <v>8.8699999999999992</v>
      </c>
      <c r="R219" s="4">
        <v>638.64</v>
      </c>
      <c r="S219" s="4">
        <v>157.28450170174398</v>
      </c>
      <c r="T219" s="7">
        <v>0.24628037971587119</v>
      </c>
      <c r="U219" s="6" t="s">
        <v>4681</v>
      </c>
      <c r="V219" s="5" t="s">
        <v>4681</v>
      </c>
      <c r="W219" t="s">
        <v>220</v>
      </c>
    </row>
    <row r="220" spans="1:23" x14ac:dyDescent="0.35">
      <c r="A220">
        <v>219</v>
      </c>
      <c r="B220">
        <v>40</v>
      </c>
      <c r="C220">
        <v>173</v>
      </c>
      <c r="D220">
        <v>83</v>
      </c>
      <c r="E220" s="1">
        <v>45245</v>
      </c>
      <c r="F220" s="1" t="s">
        <v>4679</v>
      </c>
      <c r="G220" s="2" t="str">
        <f>INDEX(Products!B:B, MATCH(C220,Clean_Processing!A:A, 0))</f>
        <v>Half</v>
      </c>
      <c r="H220" s="2" t="str">
        <f>INDEX(Suppliers!B:B, MATCH(B220, Clean_Processing!A:A, 0))</f>
        <v>Ross Inc</v>
      </c>
      <c r="I220" s="2" t="str">
        <f>INDEX(Products!C:C, MATCH(B220,Clean_Processing!A:A, 0))</f>
        <v>Food</v>
      </c>
      <c r="J220" s="2">
        <f>INDEX(Shipments!C:C, MATCH(B220,Clean_Processing!A:A, 0))</f>
        <v>48</v>
      </c>
      <c r="K220" s="2">
        <f>INDEX(Shipments!D:D, MATCH(C220,Clean_Processing!A:A, 0))</f>
        <v>0</v>
      </c>
      <c r="L220" s="1">
        <v>45278</v>
      </c>
      <c r="M220" s="1" t="s">
        <v>4682</v>
      </c>
      <c r="N220" s="3">
        <f>IFERROR(INDEX(Shipments!G:G, MATCH(J220, Clean_Processing!C:C, 0)), "")</f>
        <v>438.83985833581897</v>
      </c>
      <c r="O220" s="4">
        <v>32325.410141664182</v>
      </c>
      <c r="P220" s="8">
        <v>0.98660613753295689</v>
      </c>
      <c r="Q220" s="3">
        <f>INDEX(Products!D:D, MATCH(C220, Clean_Processing!A:A, 0))</f>
        <v>394.75</v>
      </c>
      <c r="R220" s="4">
        <v>32764.25</v>
      </c>
      <c r="S220" s="4">
        <v>31930.660141664182</v>
      </c>
      <c r="T220" s="7">
        <v>0.97455794476187252</v>
      </c>
      <c r="U220" s="6">
        <v>33</v>
      </c>
      <c r="V220" s="5" t="s">
        <v>4684</v>
      </c>
      <c r="W220" t="s">
        <v>221</v>
      </c>
    </row>
    <row r="221" spans="1:23" x14ac:dyDescent="0.35">
      <c r="A221">
        <v>220</v>
      </c>
      <c r="B221">
        <v>2</v>
      </c>
      <c r="C221">
        <v>156</v>
      </c>
      <c r="D221">
        <v>85</v>
      </c>
      <c r="E221" s="1">
        <v>45212</v>
      </c>
      <c r="F221" s="1" t="s">
        <v>4679</v>
      </c>
      <c r="G221" s="2" t="str">
        <f>INDEX(Products!B:B, MATCH(C221,Clean_Processing!A:A, 0))</f>
        <v>Weight</v>
      </c>
      <c r="H221" s="2" t="str">
        <f>INDEX(Suppliers!B:B, MATCH(B221, Clean_Processing!A:A, 0))</f>
        <v>Holmes, Duncan and Reed</v>
      </c>
      <c r="I221" s="2" t="str">
        <f>INDEX(Products!C:C, MATCH(B221,Clean_Processing!A:A, 0))</f>
        <v>Electronics</v>
      </c>
      <c r="J221" s="2">
        <f>INDEX(Shipments!C:C, MATCH(B221,Clean_Processing!A:A, 0))</f>
        <v>92</v>
      </c>
      <c r="K221" s="2">
        <f>INDEX(Shipments!D:D, MATCH(C221,Clean_Processing!A:A, 0))</f>
        <v>0</v>
      </c>
      <c r="L221" s="1">
        <v>45036</v>
      </c>
      <c r="M221" s="1" t="s">
        <v>4682</v>
      </c>
      <c r="N221" s="3">
        <f>IFERROR(INDEX(Shipments!G:G, MATCH(J221, Clean_Processing!C:C, 0)), "")</f>
        <v>455.91996814759199</v>
      </c>
      <c r="O221" s="4">
        <v>37169.330031852405</v>
      </c>
      <c r="P221" s="8">
        <v>0.98788260627776303</v>
      </c>
      <c r="Q221" s="3">
        <f>INDEX(Products!D:D, MATCH(C221, Clean_Processing!A:A, 0))</f>
        <v>442.65</v>
      </c>
      <c r="R221" s="4">
        <v>37625.25</v>
      </c>
      <c r="S221" s="4">
        <v>36726.680031852411</v>
      </c>
      <c r="T221" s="7">
        <v>0.97611790039541024</v>
      </c>
      <c r="U221" s="6" t="s">
        <v>4681</v>
      </c>
      <c r="V221" s="5" t="s">
        <v>4681</v>
      </c>
      <c r="W221" t="s">
        <v>222</v>
      </c>
    </row>
    <row r="222" spans="1:23" x14ac:dyDescent="0.35">
      <c r="A222">
        <v>221</v>
      </c>
      <c r="B222">
        <v>18</v>
      </c>
      <c r="C222">
        <v>8</v>
      </c>
      <c r="D222">
        <v>24</v>
      </c>
      <c r="E222" s="1">
        <v>45282</v>
      </c>
      <c r="F222" s="1" t="s">
        <v>4679</v>
      </c>
      <c r="G222" s="2" t="str">
        <f>INDEX(Products!B:B, MATCH(C222,Clean_Processing!A:A, 0))</f>
        <v>Science</v>
      </c>
      <c r="H222" s="2" t="str">
        <f>INDEX(Suppliers!B:B, MATCH(B222, Clean_Processing!A:A, 0))</f>
        <v>Walsh and Sons</v>
      </c>
      <c r="I222" s="2" t="str">
        <f>INDEX(Products!C:C, MATCH(B222,Clean_Processing!A:A, 0))</f>
        <v>Medical</v>
      </c>
      <c r="J222" s="2">
        <f>INDEX(Shipments!C:C, MATCH(B222,Clean_Processing!A:A, 0))</f>
        <v>7</v>
      </c>
      <c r="K222" s="2" t="str">
        <f>INDEX(Shipments!D:D, MATCH(C222,Clean_Processing!A:A, 0))</f>
        <v>Drone</v>
      </c>
      <c r="L222" s="1">
        <v>44935</v>
      </c>
      <c r="M222" s="1" t="s">
        <v>4682</v>
      </c>
      <c r="N222" s="3">
        <f>IFERROR(INDEX(Shipments!G:G, MATCH(J222, Clean_Processing!C:C, 0)), "")</f>
        <v>277.62922324711502</v>
      </c>
      <c r="O222" s="4">
        <v>7789.7307767528846</v>
      </c>
      <c r="P222" s="8">
        <v>0.96558611203081124</v>
      </c>
      <c r="Q222" s="3">
        <f>INDEX(Products!D:D, MATCH(C222, Clean_Processing!A:A, 0))</f>
        <v>336.14</v>
      </c>
      <c r="R222" s="4">
        <v>8067.36</v>
      </c>
      <c r="S222" s="4">
        <v>7453.5907767528843</v>
      </c>
      <c r="T222" s="7">
        <v>0.9239194453641445</v>
      </c>
      <c r="U222" s="6" t="s">
        <v>4681</v>
      </c>
      <c r="V222" s="5" t="s">
        <v>4681</v>
      </c>
      <c r="W222" t="s">
        <v>223</v>
      </c>
    </row>
    <row r="223" spans="1:23" x14ac:dyDescent="0.35">
      <c r="A223">
        <v>222</v>
      </c>
      <c r="B223">
        <v>45</v>
      </c>
      <c r="C223">
        <v>196</v>
      </c>
      <c r="D223">
        <v>40</v>
      </c>
      <c r="E223" s="1">
        <v>45066</v>
      </c>
      <c r="F223" s="1" t="s">
        <v>4679</v>
      </c>
      <c r="G223" s="2" t="str">
        <f>INDEX(Products!B:B, MATCH(C223,Clean_Processing!A:A, 0))</f>
        <v>Record</v>
      </c>
      <c r="H223" s="2" t="str">
        <f>INDEX(Suppliers!B:B, MATCH(B223, Clean_Processing!A:A, 0))</f>
        <v>Horton-Huffman</v>
      </c>
      <c r="I223" s="2" t="str">
        <f>INDEX(Products!C:C, MATCH(B223,Clean_Processing!A:A, 0))</f>
        <v>Furniture</v>
      </c>
      <c r="J223" s="2">
        <f>INDEX(Shipments!C:C, MATCH(B223,Clean_Processing!A:A, 0))</f>
        <v>60</v>
      </c>
      <c r="K223" s="2" t="str">
        <f>INDEX(Shipments!D:D, MATCH(C223,Clean_Processing!A:A, 0))</f>
        <v>Bike</v>
      </c>
      <c r="L223" s="1">
        <v>45230</v>
      </c>
      <c r="M223" s="1" t="s">
        <v>4682</v>
      </c>
      <c r="N223" s="3">
        <f>IFERROR(INDEX(Shipments!G:G, MATCH(J223, Clean_Processing!C:C, 0)), "")</f>
        <v>257.20977565996799</v>
      </c>
      <c r="O223" s="4">
        <v>3478.3902243400321</v>
      </c>
      <c r="P223" s="8">
        <v>0.93114632839169942</v>
      </c>
      <c r="Q223" s="3">
        <f>INDEX(Products!D:D, MATCH(C223, Clean_Processing!A:A, 0))</f>
        <v>93.39</v>
      </c>
      <c r="R223" s="4">
        <v>3735.6</v>
      </c>
      <c r="S223" s="4">
        <v>3385.0002243400318</v>
      </c>
      <c r="T223" s="7">
        <v>0.90614632839169929</v>
      </c>
      <c r="U223" s="6">
        <v>164</v>
      </c>
      <c r="V223" s="5" t="s">
        <v>4684</v>
      </c>
      <c r="W223" t="s">
        <v>224</v>
      </c>
    </row>
    <row r="224" spans="1:23" x14ac:dyDescent="0.35">
      <c r="A224">
        <v>223</v>
      </c>
      <c r="B224">
        <v>23</v>
      </c>
      <c r="C224">
        <v>2</v>
      </c>
      <c r="D224">
        <v>24</v>
      </c>
      <c r="E224" s="1">
        <v>45100</v>
      </c>
      <c r="F224" s="1" t="s">
        <v>4679</v>
      </c>
      <c r="G224" s="2" t="str">
        <f>INDEX(Products!B:B, MATCH(C224,Clean_Processing!A:A, 0))</f>
        <v>Receive</v>
      </c>
      <c r="H224" s="2" t="str">
        <f>INDEX(Suppliers!B:B, MATCH(B224, Clean_Processing!A:A, 0))</f>
        <v>Thompson, West and Weaver</v>
      </c>
      <c r="I224" s="2" t="str">
        <f>INDEX(Products!C:C, MATCH(B224,Clean_Processing!A:A, 0))</f>
        <v>Furniture</v>
      </c>
      <c r="J224" s="2">
        <f>INDEX(Shipments!C:C, MATCH(B224,Clean_Processing!A:A, 0))</f>
        <v>55</v>
      </c>
      <c r="K224" s="2" t="str">
        <f>INDEX(Shipments!D:D, MATCH(C224,Clean_Processing!A:A, 0))</f>
        <v>Drone</v>
      </c>
      <c r="L224" s="1">
        <v>45051</v>
      </c>
      <c r="M224" s="1" t="s">
        <v>4682</v>
      </c>
      <c r="N224" s="3">
        <f>IFERROR(INDEX(Shipments!G:G, MATCH(J224, Clean_Processing!C:C, 0)), "")</f>
        <v>319.11104975641899</v>
      </c>
      <c r="O224" s="4">
        <v>7298.4889502435808</v>
      </c>
      <c r="P224" s="8">
        <v>0.95810871537539133</v>
      </c>
      <c r="Q224" s="3">
        <f>INDEX(Products!D:D, MATCH(C224, Clean_Processing!A:A, 0))</f>
        <v>317.39999999999998</v>
      </c>
      <c r="R224" s="4">
        <v>7617.5999999999995</v>
      </c>
      <c r="S224" s="4">
        <v>6981.0889502435803</v>
      </c>
      <c r="T224" s="7">
        <v>0.91644204870872459</v>
      </c>
      <c r="U224" s="6" t="s">
        <v>4681</v>
      </c>
      <c r="V224" s="5" t="s">
        <v>4681</v>
      </c>
      <c r="W224" t="s">
        <v>225</v>
      </c>
    </row>
    <row r="225" spans="1:23" x14ac:dyDescent="0.35">
      <c r="A225">
        <v>224</v>
      </c>
      <c r="B225">
        <v>37</v>
      </c>
      <c r="C225">
        <v>169</v>
      </c>
      <c r="D225">
        <v>52</v>
      </c>
      <c r="E225" s="1">
        <v>45000</v>
      </c>
      <c r="F225" s="1" t="s">
        <v>4679</v>
      </c>
      <c r="G225" s="2" t="str">
        <f>INDEX(Products!B:B, MATCH(C225,Clean_Processing!A:A, 0))</f>
        <v>Reduce</v>
      </c>
      <c r="H225" s="2" t="str">
        <f>INDEX(Suppliers!B:B, MATCH(B225, Clean_Processing!A:A, 0))</f>
        <v>Butler Ltd</v>
      </c>
      <c r="I225" s="2" t="str">
        <f>INDEX(Products!C:C, MATCH(B225,Clean_Processing!A:A, 0))</f>
        <v>Electronics</v>
      </c>
      <c r="J225" s="2">
        <f>INDEX(Shipments!C:C, MATCH(B225,Clean_Processing!A:A, 0))</f>
        <v>22</v>
      </c>
      <c r="K225" s="2">
        <f>INDEX(Shipments!D:D, MATCH(C225,Clean_Processing!A:A, 0))</f>
        <v>0</v>
      </c>
      <c r="L225" s="1">
        <v>45201</v>
      </c>
      <c r="M225" s="1" t="s">
        <v>4682</v>
      </c>
      <c r="N225" s="3">
        <f>IFERROR(INDEX(Shipments!G:G, MATCH(J225, Clean_Processing!C:C, 0)), "")</f>
        <v>461.69546596440699</v>
      </c>
      <c r="O225" s="4">
        <v>20448.024534035594</v>
      </c>
      <c r="P225" s="8">
        <v>0.97791957683008635</v>
      </c>
      <c r="Q225" s="3">
        <f>INDEX(Products!D:D, MATCH(C225, Clean_Processing!A:A, 0))</f>
        <v>402.11</v>
      </c>
      <c r="R225" s="4">
        <v>20909.72</v>
      </c>
      <c r="S225" s="4">
        <v>20045.914534035594</v>
      </c>
      <c r="T225" s="7">
        <v>0.95868880759931707</v>
      </c>
      <c r="U225" s="6">
        <v>201</v>
      </c>
      <c r="V225" s="5" t="s">
        <v>4684</v>
      </c>
      <c r="W225" t="s">
        <v>226</v>
      </c>
    </row>
    <row r="226" spans="1:23" x14ac:dyDescent="0.35">
      <c r="A226">
        <v>225</v>
      </c>
      <c r="B226">
        <v>10</v>
      </c>
      <c r="C226">
        <v>190</v>
      </c>
      <c r="D226">
        <v>82</v>
      </c>
      <c r="E226" s="1">
        <v>44962</v>
      </c>
      <c r="F226" s="1" t="s">
        <v>4679</v>
      </c>
      <c r="G226" s="2" t="str">
        <f>INDEX(Products!B:B, MATCH(C226,Clean_Processing!A:A, 0))</f>
        <v>Listen</v>
      </c>
      <c r="H226" s="2" t="str">
        <f>INDEX(Suppliers!B:B, MATCH(B226, Clean_Processing!A:A, 0))</f>
        <v>Wilson, Jones and Gregory</v>
      </c>
      <c r="I226" s="2" t="str">
        <f>INDEX(Products!C:C, MATCH(B226,Clean_Processing!A:A, 0))</f>
        <v>Medical</v>
      </c>
      <c r="J226" s="2">
        <f>INDEX(Shipments!C:C, MATCH(B226,Clean_Processing!A:A, 0))</f>
        <v>4</v>
      </c>
      <c r="K226" s="2" t="str">
        <f>INDEX(Shipments!D:D, MATCH(C226,Clean_Processing!A:A, 0))</f>
        <v>Van</v>
      </c>
      <c r="L226" s="1">
        <v>45011</v>
      </c>
      <c r="M226" s="1" t="s">
        <v>4682</v>
      </c>
      <c r="N226" s="3">
        <f>IFERROR(INDEX(Shipments!G:G, MATCH(J226, Clean_Processing!C:C, 0)), "")</f>
        <v>183.42838812864201</v>
      </c>
      <c r="O226" s="4">
        <v>16449.451611871358</v>
      </c>
      <c r="P226" s="8">
        <v>0.98897194063032723</v>
      </c>
      <c r="Q226" s="3">
        <f>INDEX(Products!D:D, MATCH(C226, Clean_Processing!A:A, 0))</f>
        <v>202.84</v>
      </c>
      <c r="R226" s="4">
        <v>16632.88</v>
      </c>
      <c r="S226" s="4">
        <v>16246.61161187136</v>
      </c>
      <c r="T226" s="7">
        <v>0.97677681867910782</v>
      </c>
      <c r="U226" s="6">
        <v>49</v>
      </c>
      <c r="V226" s="5" t="s">
        <v>4684</v>
      </c>
      <c r="W226" t="s">
        <v>227</v>
      </c>
    </row>
    <row r="227" spans="1:23" x14ac:dyDescent="0.35">
      <c r="A227">
        <v>226</v>
      </c>
      <c r="B227">
        <v>6</v>
      </c>
      <c r="C227">
        <v>192</v>
      </c>
      <c r="D227">
        <v>68</v>
      </c>
      <c r="E227" s="1">
        <v>44942</v>
      </c>
      <c r="F227" s="1" t="s">
        <v>4679</v>
      </c>
      <c r="G227" s="2" t="str">
        <f>INDEX(Products!B:B, MATCH(C227,Clean_Processing!A:A, 0))</f>
        <v>Among</v>
      </c>
      <c r="H227" s="2" t="str">
        <f>INDEX(Suppliers!B:B, MATCH(B227, Clean_Processing!A:A, 0))</f>
        <v>Dunn Ltd</v>
      </c>
      <c r="I227" s="2" t="str">
        <f>INDEX(Products!C:C, MATCH(B227,Clean_Processing!A:A, 0))</f>
        <v>Clothing</v>
      </c>
      <c r="J227" s="2">
        <f>INDEX(Shipments!C:C, MATCH(B227,Clean_Processing!A:A, 0))</f>
        <v>57</v>
      </c>
      <c r="K227" s="2">
        <f>INDEX(Shipments!D:D, MATCH(C227,Clean_Processing!A:A, 0))</f>
        <v>0</v>
      </c>
      <c r="L227" s="1">
        <v>45138</v>
      </c>
      <c r="M227" s="1" t="s">
        <v>4682</v>
      </c>
      <c r="N227" s="3">
        <f>IFERROR(INDEX(Shipments!G:G, MATCH(J227, Clean_Processing!C:C, 0)), "")</f>
        <v>68.653463353071999</v>
      </c>
      <c r="O227" s="4">
        <v>18320.58653664693</v>
      </c>
      <c r="P227" s="8">
        <v>0.99626665031545225</v>
      </c>
      <c r="Q227" s="3">
        <f>INDEX(Products!D:D, MATCH(C227, Clean_Processing!A:A, 0))</f>
        <v>270.43</v>
      </c>
      <c r="R227" s="4">
        <v>18389.240000000002</v>
      </c>
      <c r="S227" s="4">
        <v>18050.156536646929</v>
      </c>
      <c r="T227" s="7">
        <v>0.98156076796251113</v>
      </c>
      <c r="U227" s="6">
        <v>196</v>
      </c>
      <c r="V227" s="5" t="s">
        <v>4684</v>
      </c>
      <c r="W227" t="s">
        <v>228</v>
      </c>
    </row>
    <row r="228" spans="1:23" x14ac:dyDescent="0.35">
      <c r="A228">
        <v>227</v>
      </c>
      <c r="B228">
        <v>25</v>
      </c>
      <c r="C228">
        <v>108</v>
      </c>
      <c r="D228">
        <v>59</v>
      </c>
      <c r="E228" s="1">
        <v>45037</v>
      </c>
      <c r="F228" s="1" t="s">
        <v>4679</v>
      </c>
      <c r="G228" s="2" t="str">
        <f>INDEX(Products!B:B, MATCH(C228,Clean_Processing!A:A, 0))</f>
        <v>Interesting</v>
      </c>
      <c r="H228" s="2" t="str">
        <f>INDEX(Suppliers!B:B, MATCH(B228, Clean_Processing!A:A, 0))</f>
        <v>Kim-Cole</v>
      </c>
      <c r="I228" s="2" t="str">
        <f>INDEX(Products!C:C, MATCH(B228,Clean_Processing!A:A, 0))</f>
        <v>Furniture</v>
      </c>
      <c r="J228" s="2">
        <f>INDEX(Shipments!C:C, MATCH(B228,Clean_Processing!A:A, 0))</f>
        <v>35</v>
      </c>
      <c r="K228" s="2">
        <f>INDEX(Shipments!D:D, MATCH(C228,Clean_Processing!A:A, 0))</f>
        <v>0</v>
      </c>
      <c r="L228" s="1">
        <v>45047</v>
      </c>
      <c r="M228" s="1" t="s">
        <v>4682</v>
      </c>
      <c r="N228" s="3">
        <f>IFERROR(INDEX(Shipments!G:G, MATCH(J228, Clean_Processing!C:C, 0)), "")</f>
        <v>330.20981390604402</v>
      </c>
      <c r="O228" s="4">
        <v>28796.910186093955</v>
      </c>
      <c r="P228" s="8">
        <v>0.98866314919202303</v>
      </c>
      <c r="Q228" s="3">
        <f>INDEX(Products!D:D, MATCH(C228, Clean_Processing!A:A, 0))</f>
        <v>493.68</v>
      </c>
      <c r="R228" s="4">
        <v>29127.119999999999</v>
      </c>
      <c r="S228" s="4">
        <v>28303.230186093955</v>
      </c>
      <c r="T228" s="7">
        <v>0.97171399664965008</v>
      </c>
      <c r="U228" s="6">
        <v>10</v>
      </c>
      <c r="V228" s="5" t="s">
        <v>4685</v>
      </c>
      <c r="W228" t="s">
        <v>229</v>
      </c>
    </row>
    <row r="229" spans="1:23" x14ac:dyDescent="0.35">
      <c r="A229">
        <v>228</v>
      </c>
      <c r="B229">
        <v>11</v>
      </c>
      <c r="C229">
        <v>95</v>
      </c>
      <c r="D229">
        <v>40</v>
      </c>
      <c r="E229" s="1">
        <v>45101</v>
      </c>
      <c r="F229" s="1" t="s">
        <v>4679</v>
      </c>
      <c r="G229" s="2" t="str">
        <f>INDEX(Products!B:B, MATCH(C229,Clean_Processing!A:A, 0))</f>
        <v>Store</v>
      </c>
      <c r="H229" s="2" t="str">
        <f>INDEX(Suppliers!B:B, MATCH(B229, Clean_Processing!A:A, 0))</f>
        <v>Cross Inc</v>
      </c>
      <c r="I229" s="2" t="str">
        <f>INDEX(Products!C:C, MATCH(B229,Clean_Processing!A:A, 0))</f>
        <v>Furniture</v>
      </c>
      <c r="J229" s="2">
        <f>INDEX(Shipments!C:C, MATCH(B229,Clean_Processing!A:A, 0))</f>
        <v>58</v>
      </c>
      <c r="K229" s="2" t="str">
        <f>INDEX(Shipments!D:D, MATCH(C229,Clean_Processing!A:A, 0))</f>
        <v>Bike</v>
      </c>
      <c r="L229" s="1">
        <v>45106</v>
      </c>
      <c r="M229" s="1" t="s">
        <v>4682</v>
      </c>
      <c r="N229" s="3">
        <f>IFERROR(INDEX(Shipments!G:G, MATCH(J229, Clean_Processing!C:C, 0)), "")</f>
        <v>444.65279884771701</v>
      </c>
      <c r="O229" s="4">
        <v>19524.547201152283</v>
      </c>
      <c r="P229" s="8">
        <v>0.97773306898384926</v>
      </c>
      <c r="Q229" s="3">
        <f>INDEX(Products!D:D, MATCH(C229, Clean_Processing!A:A, 0))</f>
        <v>499.23</v>
      </c>
      <c r="R229" s="4">
        <v>19969.2</v>
      </c>
      <c r="S229" s="4">
        <v>19025.317201152284</v>
      </c>
      <c r="T229" s="7">
        <v>0.95273306898384924</v>
      </c>
      <c r="U229" s="6">
        <v>5</v>
      </c>
      <c r="V229" s="5" t="s">
        <v>4420</v>
      </c>
      <c r="W229" t="s">
        <v>230</v>
      </c>
    </row>
    <row r="230" spans="1:23" x14ac:dyDescent="0.35">
      <c r="A230">
        <v>229</v>
      </c>
      <c r="B230">
        <v>50</v>
      </c>
      <c r="C230">
        <v>146</v>
      </c>
      <c r="D230">
        <v>77</v>
      </c>
      <c r="E230" s="1">
        <v>45093</v>
      </c>
      <c r="F230" s="1" t="s">
        <v>4679</v>
      </c>
      <c r="G230" s="2" t="str">
        <f>INDEX(Products!B:B, MATCH(C230,Clean_Processing!A:A, 0))</f>
        <v>Off</v>
      </c>
      <c r="H230" s="2" t="str">
        <f>INDEX(Suppliers!B:B, MATCH(B230, Clean_Processing!A:A, 0))</f>
        <v>Waters-Robinson</v>
      </c>
      <c r="I230" s="2" t="str">
        <f>INDEX(Products!C:C, MATCH(B230,Clean_Processing!A:A, 0))</f>
        <v>Medical</v>
      </c>
      <c r="J230" s="2">
        <f>INDEX(Shipments!C:C, MATCH(B230,Clean_Processing!A:A, 0))</f>
        <v>9</v>
      </c>
      <c r="K230" s="2" t="str">
        <f>INDEX(Shipments!D:D, MATCH(C230,Clean_Processing!A:A, 0))</f>
        <v>Drone</v>
      </c>
      <c r="L230" s="1">
        <v>45010</v>
      </c>
      <c r="M230" s="1" t="s">
        <v>4682</v>
      </c>
      <c r="N230" s="3">
        <f>IFERROR(INDEX(Shipments!G:G, MATCH(J230, Clean_Processing!C:C, 0)), "")</f>
        <v>398.406004762728</v>
      </c>
      <c r="O230" s="4">
        <v>4844.5239952372722</v>
      </c>
      <c r="P230" s="8">
        <v>0.92401080984054185</v>
      </c>
      <c r="Q230" s="3">
        <f>INDEX(Products!D:D, MATCH(C230, Clean_Processing!A:A, 0))</f>
        <v>68.09</v>
      </c>
      <c r="R230" s="4">
        <v>5242.93</v>
      </c>
      <c r="S230" s="4">
        <v>4776.433995237272</v>
      </c>
      <c r="T230" s="7">
        <v>0.91102379685352886</v>
      </c>
      <c r="U230" s="6" t="s">
        <v>4681</v>
      </c>
      <c r="V230" s="5" t="s">
        <v>4681</v>
      </c>
      <c r="W230" t="s">
        <v>231</v>
      </c>
    </row>
    <row r="231" spans="1:23" x14ac:dyDescent="0.35">
      <c r="A231">
        <v>230</v>
      </c>
      <c r="B231">
        <v>4</v>
      </c>
      <c r="C231">
        <v>40</v>
      </c>
      <c r="D231">
        <v>21</v>
      </c>
      <c r="E231" s="1">
        <v>44970</v>
      </c>
      <c r="F231" s="1" t="s">
        <v>4679</v>
      </c>
      <c r="G231" s="2" t="str">
        <f>INDEX(Products!B:B, MATCH(C231,Clean_Processing!A:A, 0))</f>
        <v>Individual</v>
      </c>
      <c r="H231" s="2" t="str">
        <f>INDEX(Suppliers!B:B, MATCH(B231, Clean_Processing!A:A, 0))</f>
        <v>Martin, Dean and Glenn</v>
      </c>
      <c r="I231" s="2" t="str">
        <f>INDEX(Products!C:C, MATCH(B231,Clean_Processing!A:A, 0))</f>
        <v>Clothing</v>
      </c>
      <c r="J231" s="2">
        <f>INDEX(Shipments!C:C, MATCH(B231,Clean_Processing!A:A, 0))</f>
        <v>27</v>
      </c>
      <c r="K231" s="2" t="str">
        <f>INDEX(Shipments!D:D, MATCH(C231,Clean_Processing!A:A, 0))</f>
        <v>Drone</v>
      </c>
      <c r="L231" s="1">
        <v>45269</v>
      </c>
      <c r="M231" s="1" t="s">
        <v>4682</v>
      </c>
      <c r="N231" s="3">
        <f>IFERROR(INDEX(Shipments!G:G, MATCH(J231, Clean_Processing!C:C, 0)), "")</f>
        <v>49.753309256003398</v>
      </c>
      <c r="O231" s="4">
        <v>8745.676690743996</v>
      </c>
      <c r="P231" s="8">
        <v>0.9943432772182822</v>
      </c>
      <c r="Q231" s="3">
        <f>INDEX(Products!D:D, MATCH(C231, Clean_Processing!A:A, 0))</f>
        <v>418.83</v>
      </c>
      <c r="R231" s="4">
        <v>8795.43</v>
      </c>
      <c r="S231" s="4">
        <v>8326.8466907439961</v>
      </c>
      <c r="T231" s="7">
        <v>0.94672422959923463</v>
      </c>
      <c r="U231" s="6">
        <v>299</v>
      </c>
      <c r="V231" s="5" t="s">
        <v>4684</v>
      </c>
      <c r="W231" t="s">
        <v>232</v>
      </c>
    </row>
    <row r="232" spans="1:23" x14ac:dyDescent="0.35">
      <c r="A232">
        <v>231</v>
      </c>
      <c r="B232">
        <v>4</v>
      </c>
      <c r="C232">
        <v>173</v>
      </c>
      <c r="D232">
        <v>11</v>
      </c>
      <c r="E232" s="1">
        <v>45243</v>
      </c>
      <c r="F232" s="1" t="s">
        <v>4679</v>
      </c>
      <c r="G232" s="2" t="str">
        <f>INDEX(Products!B:B, MATCH(C232,Clean_Processing!A:A, 0))</f>
        <v>Half</v>
      </c>
      <c r="H232" s="2" t="str">
        <f>INDEX(Suppliers!B:B, MATCH(B232, Clean_Processing!A:A, 0))</f>
        <v>Martin, Dean and Glenn</v>
      </c>
      <c r="I232" s="2" t="str">
        <f>INDEX(Products!C:C, MATCH(B232,Clean_Processing!A:A, 0))</f>
        <v>Clothing</v>
      </c>
      <c r="J232" s="2">
        <f>INDEX(Shipments!C:C, MATCH(B232,Clean_Processing!A:A, 0))</f>
        <v>27</v>
      </c>
      <c r="K232" s="2">
        <f>INDEX(Shipments!D:D, MATCH(C232,Clean_Processing!A:A, 0))</f>
        <v>0</v>
      </c>
      <c r="L232" s="1">
        <v>44950</v>
      </c>
      <c r="M232" s="1" t="s">
        <v>4682</v>
      </c>
      <c r="N232" s="3">
        <f>IFERROR(INDEX(Shipments!G:G, MATCH(J232, Clean_Processing!C:C, 0)), "")</f>
        <v>49.753309256003398</v>
      </c>
      <c r="O232" s="4">
        <v>4292.4966907439966</v>
      </c>
      <c r="P232" s="8">
        <v>0.98854204404260382</v>
      </c>
      <c r="Q232" s="3">
        <f>INDEX(Products!D:D, MATCH(C232, Clean_Processing!A:A, 0))</f>
        <v>394.75</v>
      </c>
      <c r="R232" s="4">
        <v>4342.25</v>
      </c>
      <c r="S232" s="4">
        <v>3897.7466907439966</v>
      </c>
      <c r="T232" s="7">
        <v>0.89763295313351299</v>
      </c>
      <c r="U232" s="6" t="s">
        <v>4681</v>
      </c>
      <c r="V232" s="5" t="s">
        <v>4681</v>
      </c>
      <c r="W232" t="s">
        <v>233</v>
      </c>
    </row>
    <row r="233" spans="1:23" x14ac:dyDescent="0.35">
      <c r="A233">
        <v>232</v>
      </c>
      <c r="B233">
        <v>29</v>
      </c>
      <c r="C233">
        <v>170</v>
      </c>
      <c r="D233">
        <v>55</v>
      </c>
      <c r="E233" s="1">
        <v>45066</v>
      </c>
      <c r="F233" s="1" t="s">
        <v>4679</v>
      </c>
      <c r="G233" s="2" t="str">
        <f>INDEX(Products!B:B, MATCH(C233,Clean_Processing!A:A, 0))</f>
        <v>Arm</v>
      </c>
      <c r="H233" s="2" t="str">
        <f>INDEX(Suppliers!B:B, MATCH(B233, Clean_Processing!A:A, 0))</f>
        <v>James, Rivera and Reid</v>
      </c>
      <c r="I233" s="2" t="str">
        <f>INDEX(Products!C:C, MATCH(B233,Clean_Processing!A:A, 0))</f>
        <v>Clothing</v>
      </c>
      <c r="J233" s="2">
        <f>INDEX(Shipments!C:C, MATCH(B233,Clean_Processing!A:A, 0))</f>
        <v>51</v>
      </c>
      <c r="K233" s="2">
        <f>INDEX(Shipments!D:D, MATCH(C233,Clean_Processing!A:A, 0))</f>
        <v>0</v>
      </c>
      <c r="L233" s="1">
        <v>44995</v>
      </c>
      <c r="M233" s="1" t="s">
        <v>4682</v>
      </c>
      <c r="N233" s="3">
        <f>IFERROR(INDEX(Shipments!G:G, MATCH(J233, Clean_Processing!C:C, 0)), "")</f>
        <v>300.35196180716298</v>
      </c>
      <c r="O233" s="4">
        <v>23498.698038192837</v>
      </c>
      <c r="P233" s="8">
        <v>0.98737966591913706</v>
      </c>
      <c r="Q233" s="3">
        <f>INDEX(Products!D:D, MATCH(C233, Clean_Processing!A:A, 0))</f>
        <v>432.71</v>
      </c>
      <c r="R233" s="4">
        <v>23799.05</v>
      </c>
      <c r="S233" s="4">
        <v>23065.988038192838</v>
      </c>
      <c r="T233" s="7">
        <v>0.96919784773731887</v>
      </c>
      <c r="U233" s="6" t="s">
        <v>4681</v>
      </c>
      <c r="V233" s="5" t="s">
        <v>4681</v>
      </c>
      <c r="W233" t="s">
        <v>234</v>
      </c>
    </row>
    <row r="234" spans="1:23" x14ac:dyDescent="0.35">
      <c r="A234">
        <v>233</v>
      </c>
      <c r="B234">
        <v>39</v>
      </c>
      <c r="C234">
        <v>114</v>
      </c>
      <c r="D234">
        <v>54</v>
      </c>
      <c r="E234" s="1">
        <v>45175</v>
      </c>
      <c r="F234" s="1" t="s">
        <v>4679</v>
      </c>
      <c r="G234" s="2" t="str">
        <f>INDEX(Products!B:B, MATCH(C234,Clean_Processing!A:A, 0))</f>
        <v>Natural</v>
      </c>
      <c r="H234" s="2" t="str">
        <f>INDEX(Suppliers!B:B, MATCH(B234, Clean_Processing!A:A, 0))</f>
        <v>Garcia-Logan</v>
      </c>
      <c r="I234" s="2" t="str">
        <f>INDEX(Products!C:C, MATCH(B234,Clean_Processing!A:A, 0))</f>
        <v>Electronics</v>
      </c>
      <c r="J234" s="2">
        <f>INDEX(Shipments!C:C, MATCH(B234,Clean_Processing!A:A, 0))</f>
        <v>15</v>
      </c>
      <c r="K234" s="2" t="str">
        <f>INDEX(Shipments!D:D, MATCH(C234,Clean_Processing!A:A, 0))</f>
        <v>Van</v>
      </c>
      <c r="L234" s="1">
        <v>45243</v>
      </c>
      <c r="M234" s="1" t="s">
        <v>4682</v>
      </c>
      <c r="N234" s="3">
        <f>IFERROR(INDEX(Shipments!G:G, MATCH(J234, Clean_Processing!C:C, 0)), "")</f>
        <v>99.677513266789504</v>
      </c>
      <c r="O234" s="4">
        <v>25267.902486733208</v>
      </c>
      <c r="P234" s="8">
        <v>0.99607067314790021</v>
      </c>
      <c r="Q234" s="3">
        <f>INDEX(Products!D:D, MATCH(C234, Clean_Processing!A:A, 0))</f>
        <v>469.77</v>
      </c>
      <c r="R234" s="4">
        <v>25367.579999999998</v>
      </c>
      <c r="S234" s="4">
        <v>24798.132486733208</v>
      </c>
      <c r="T234" s="7">
        <v>0.97755215462938161</v>
      </c>
      <c r="U234" s="6">
        <v>68</v>
      </c>
      <c r="V234" s="5" t="s">
        <v>4684</v>
      </c>
      <c r="W234" t="s">
        <v>235</v>
      </c>
    </row>
    <row r="235" spans="1:23" x14ac:dyDescent="0.35">
      <c r="A235">
        <v>234</v>
      </c>
      <c r="B235">
        <v>14</v>
      </c>
      <c r="C235">
        <v>194</v>
      </c>
      <c r="D235">
        <v>66</v>
      </c>
      <c r="E235" s="1">
        <v>45066</v>
      </c>
      <c r="F235" s="1" t="s">
        <v>4679</v>
      </c>
      <c r="G235" s="2" t="str">
        <f>INDEX(Products!B:B, MATCH(C235,Clean_Processing!A:A, 0))</f>
        <v>Herself</v>
      </c>
      <c r="H235" s="2" t="str">
        <f>INDEX(Suppliers!B:B, MATCH(B235, Clean_Processing!A:A, 0))</f>
        <v>Walsh-Perez</v>
      </c>
      <c r="I235" s="2" t="str">
        <f>INDEX(Products!C:C, MATCH(B235,Clean_Processing!A:A, 0))</f>
        <v>Electronics</v>
      </c>
      <c r="J235" s="2">
        <f>INDEX(Shipments!C:C, MATCH(B235,Clean_Processing!A:A, 0))</f>
        <v>35</v>
      </c>
      <c r="K235" s="2" t="str">
        <f>INDEX(Shipments!D:D, MATCH(C235,Clean_Processing!A:A, 0))</f>
        <v>Drone</v>
      </c>
      <c r="L235" s="1">
        <v>45249</v>
      </c>
      <c r="M235" s="1" t="s">
        <v>4682</v>
      </c>
      <c r="N235" s="3">
        <f>IFERROR(INDEX(Shipments!G:G, MATCH(J235, Clean_Processing!C:C, 0)), "")</f>
        <v>330.20981390604402</v>
      </c>
      <c r="O235" s="4">
        <v>3767.7301860939565</v>
      </c>
      <c r="P235" s="8">
        <v>0.91942053473061003</v>
      </c>
      <c r="Q235" s="3">
        <f>INDEX(Products!D:D, MATCH(C235, Clean_Processing!A:A, 0))</f>
        <v>62.09</v>
      </c>
      <c r="R235" s="4">
        <v>4097.9400000000005</v>
      </c>
      <c r="S235" s="4">
        <v>3705.6401860939563</v>
      </c>
      <c r="T235" s="7">
        <v>0.90426901957909478</v>
      </c>
      <c r="U235" s="6">
        <v>183</v>
      </c>
      <c r="V235" s="5" t="s">
        <v>4684</v>
      </c>
      <c r="W235" t="s">
        <v>236</v>
      </c>
    </row>
    <row r="236" spans="1:23" x14ac:dyDescent="0.35">
      <c r="A236">
        <v>235</v>
      </c>
      <c r="B236">
        <v>23</v>
      </c>
      <c r="C236">
        <v>111</v>
      </c>
      <c r="D236">
        <v>15</v>
      </c>
      <c r="E236" s="1">
        <v>44985</v>
      </c>
      <c r="F236" s="1" t="s">
        <v>4679</v>
      </c>
      <c r="G236" s="2" t="str">
        <f>INDEX(Products!B:B, MATCH(C236,Clean_Processing!A:A, 0))</f>
        <v>Fast</v>
      </c>
      <c r="H236" s="2" t="str">
        <f>INDEX(Suppliers!B:B, MATCH(B236, Clean_Processing!A:A, 0))</f>
        <v>Thompson, West and Weaver</v>
      </c>
      <c r="I236" s="2" t="str">
        <f>INDEX(Products!C:C, MATCH(B236,Clean_Processing!A:A, 0))</f>
        <v>Furniture</v>
      </c>
      <c r="J236" s="2">
        <f>INDEX(Shipments!C:C, MATCH(B236,Clean_Processing!A:A, 0))</f>
        <v>55</v>
      </c>
      <c r="K236" s="2" t="str">
        <f>INDEX(Shipments!D:D, MATCH(C236,Clean_Processing!A:A, 0))</f>
        <v>Van</v>
      </c>
      <c r="L236" s="1">
        <v>45278</v>
      </c>
      <c r="M236" s="1" t="s">
        <v>4682</v>
      </c>
      <c r="N236" s="3">
        <f>IFERROR(INDEX(Shipments!G:G, MATCH(J236, Clean_Processing!C:C, 0)), "")</f>
        <v>319.11104975641899</v>
      </c>
      <c r="O236" s="4">
        <v>5822.9389502435815</v>
      </c>
      <c r="P236" s="8">
        <v>0.94804486291117485</v>
      </c>
      <c r="Q236" s="3">
        <f>INDEX(Products!D:D, MATCH(C236, Clean_Processing!A:A, 0))</f>
        <v>409.47</v>
      </c>
      <c r="R236" s="4">
        <v>6142.05</v>
      </c>
      <c r="S236" s="4">
        <v>5413.4689502435813</v>
      </c>
      <c r="T236" s="7">
        <v>0.88137819624450808</v>
      </c>
      <c r="U236" s="6">
        <v>293</v>
      </c>
      <c r="V236" s="5" t="s">
        <v>4684</v>
      </c>
      <c r="W236" t="s">
        <v>237</v>
      </c>
    </row>
    <row r="237" spans="1:23" x14ac:dyDescent="0.35">
      <c r="A237">
        <v>236</v>
      </c>
      <c r="B237">
        <v>44</v>
      </c>
      <c r="C237">
        <v>174</v>
      </c>
      <c r="D237">
        <v>76</v>
      </c>
      <c r="E237" s="1">
        <v>45072</v>
      </c>
      <c r="F237" s="1" t="s">
        <v>4679</v>
      </c>
      <c r="G237" s="2" t="str">
        <f>INDEX(Products!B:B, MATCH(C237,Clean_Processing!A:A, 0))</f>
        <v>Meet</v>
      </c>
      <c r="H237" s="2" t="str">
        <f>INDEX(Suppliers!B:B, MATCH(B237, Clean_Processing!A:A, 0))</f>
        <v>Richardson Group</v>
      </c>
      <c r="I237" s="2" t="str">
        <f>INDEX(Products!C:C, MATCH(B237,Clean_Processing!A:A, 0))</f>
        <v>Electronics</v>
      </c>
      <c r="J237" s="2">
        <f>INDEX(Shipments!C:C, MATCH(B237,Clean_Processing!A:A, 0))</f>
        <v>60</v>
      </c>
      <c r="K237" s="2">
        <f>INDEX(Shipments!D:D, MATCH(C237,Clean_Processing!A:A, 0))</f>
        <v>0</v>
      </c>
      <c r="L237" s="1">
        <v>45119</v>
      </c>
      <c r="M237" s="1" t="s">
        <v>4682</v>
      </c>
      <c r="N237" s="3">
        <f>IFERROR(INDEX(Shipments!G:G, MATCH(J237, Clean_Processing!C:C, 0)), "")</f>
        <v>257.20977565996799</v>
      </c>
      <c r="O237" s="4">
        <v>4189.5502243400324</v>
      </c>
      <c r="P237" s="8">
        <v>0.94215793619175137</v>
      </c>
      <c r="Q237" s="3">
        <f>INDEX(Products!D:D, MATCH(C237, Clean_Processing!A:A, 0))</f>
        <v>58.51</v>
      </c>
      <c r="R237" s="4">
        <v>4446.76</v>
      </c>
      <c r="S237" s="4">
        <v>4131.0402243400322</v>
      </c>
      <c r="T237" s="7">
        <v>0.92900004145490922</v>
      </c>
      <c r="U237" s="6">
        <v>47</v>
      </c>
      <c r="V237" s="5" t="s">
        <v>4684</v>
      </c>
      <c r="W237" t="s">
        <v>238</v>
      </c>
    </row>
    <row r="238" spans="1:23" x14ac:dyDescent="0.35">
      <c r="A238">
        <v>237</v>
      </c>
      <c r="B238">
        <v>34</v>
      </c>
      <c r="C238">
        <v>171</v>
      </c>
      <c r="D238">
        <v>40</v>
      </c>
      <c r="E238" s="1">
        <v>45176</v>
      </c>
      <c r="F238" s="1" t="s">
        <v>4679</v>
      </c>
      <c r="G238" s="2" t="str">
        <f>INDEX(Products!B:B, MATCH(C238,Clean_Processing!A:A, 0))</f>
        <v>Early</v>
      </c>
      <c r="H238" s="2" t="str">
        <f>INDEX(Suppliers!B:B, MATCH(B238, Clean_Processing!A:A, 0))</f>
        <v>Singh Ltd</v>
      </c>
      <c r="I238" s="2" t="str">
        <f>INDEX(Products!C:C, MATCH(B238,Clean_Processing!A:A, 0))</f>
        <v>Clothing</v>
      </c>
      <c r="J238" s="2">
        <f>INDEX(Shipments!C:C, MATCH(B238,Clean_Processing!A:A, 0))</f>
        <v>68</v>
      </c>
      <c r="K238" s="2">
        <f>INDEX(Shipments!D:D, MATCH(C238,Clean_Processing!A:A, 0))</f>
        <v>0</v>
      </c>
      <c r="L238" s="1">
        <v>45018</v>
      </c>
      <c r="M238" s="1" t="s">
        <v>4682</v>
      </c>
      <c r="N238" s="3">
        <f>IFERROR(INDEX(Shipments!G:G, MATCH(J238, Clean_Processing!C:C, 0)), "")</f>
        <v>74.899801376636404</v>
      </c>
      <c r="O238" s="4">
        <v>16177.900198623363</v>
      </c>
      <c r="P238" s="8">
        <v>0.99539157552073265</v>
      </c>
      <c r="Q238" s="3">
        <f>INDEX(Products!D:D, MATCH(C238, Clean_Processing!A:A, 0))</f>
        <v>406.32</v>
      </c>
      <c r="R238" s="4">
        <v>16252.8</v>
      </c>
      <c r="S238" s="4">
        <v>15771.580198623364</v>
      </c>
      <c r="T238" s="7">
        <v>0.97039157552073274</v>
      </c>
      <c r="U238" s="6" t="s">
        <v>4681</v>
      </c>
      <c r="V238" s="5" t="s">
        <v>4681</v>
      </c>
      <c r="W238" t="s">
        <v>239</v>
      </c>
    </row>
    <row r="239" spans="1:23" x14ac:dyDescent="0.35">
      <c r="A239">
        <v>238</v>
      </c>
      <c r="B239">
        <v>15</v>
      </c>
      <c r="C239">
        <v>102</v>
      </c>
      <c r="D239">
        <v>77</v>
      </c>
      <c r="E239" s="1">
        <v>44950</v>
      </c>
      <c r="F239" s="1" t="s">
        <v>4679</v>
      </c>
      <c r="G239" s="2" t="str">
        <f>INDEX(Products!B:B, MATCH(C239,Clean_Processing!A:A, 0))</f>
        <v>Without</v>
      </c>
      <c r="H239" s="2" t="str">
        <f>INDEX(Suppliers!B:B, MATCH(B239, Clean_Processing!A:A, 0))</f>
        <v>Lee, Johnston and Williams</v>
      </c>
      <c r="I239" s="2" t="str">
        <f>INDEX(Products!C:C, MATCH(B239,Clean_Processing!A:A, 0))</f>
        <v>Clothing</v>
      </c>
      <c r="J239" s="2">
        <f>INDEX(Shipments!C:C, MATCH(B239,Clean_Processing!A:A, 0))</f>
        <v>29</v>
      </c>
      <c r="K239" s="2" t="str">
        <f>INDEX(Shipments!D:D, MATCH(C239,Clean_Processing!A:A, 0))</f>
        <v>Drone</v>
      </c>
      <c r="L239" s="1">
        <v>44964</v>
      </c>
      <c r="M239" s="1" t="s">
        <v>4682</v>
      </c>
      <c r="N239" s="3">
        <f>IFERROR(INDEX(Shipments!G:G, MATCH(J239, Clean_Processing!C:C, 0)), "")</f>
        <v>472.485498298256</v>
      </c>
      <c r="O239" s="4">
        <v>33425.994501701745</v>
      </c>
      <c r="P239" s="8">
        <v>0.98606174972157279</v>
      </c>
      <c r="Q239" s="3">
        <f>INDEX(Products!D:D, MATCH(C239, Clean_Processing!A:A, 0))</f>
        <v>440.24</v>
      </c>
      <c r="R239" s="4">
        <v>33898.480000000003</v>
      </c>
      <c r="S239" s="4">
        <v>32985.754501701747</v>
      </c>
      <c r="T239" s="7">
        <v>0.97307473673455991</v>
      </c>
      <c r="U239" s="6">
        <v>14</v>
      </c>
      <c r="V239" s="5" t="s">
        <v>4685</v>
      </c>
      <c r="W239" t="s">
        <v>240</v>
      </c>
    </row>
    <row r="240" spans="1:23" x14ac:dyDescent="0.35">
      <c r="A240">
        <v>239</v>
      </c>
      <c r="B240">
        <v>1</v>
      </c>
      <c r="C240">
        <v>53</v>
      </c>
      <c r="D240">
        <v>39</v>
      </c>
      <c r="E240" s="1">
        <v>44955</v>
      </c>
      <c r="F240" s="1" t="s">
        <v>4679</v>
      </c>
      <c r="G240" s="2" t="str">
        <f>INDEX(Products!B:B, MATCH(C240,Clean_Processing!A:A, 0))</f>
        <v>Major</v>
      </c>
      <c r="H240" s="2" t="str">
        <f>INDEX(Suppliers!B:B, MATCH(B240, Clean_Processing!A:A, 0))</f>
        <v>Robinson, Beasley and Hall</v>
      </c>
      <c r="I240" s="2" t="str">
        <f>INDEX(Products!C:C, MATCH(B240,Clean_Processing!A:A, 0))</f>
        <v>Electronics</v>
      </c>
      <c r="J240" s="2">
        <f>INDEX(Shipments!C:C, MATCH(B240,Clean_Processing!A:A, 0))</f>
        <v>28</v>
      </c>
      <c r="K240" s="2" t="str">
        <f>INDEX(Shipments!D:D, MATCH(C240,Clean_Processing!A:A, 0))</f>
        <v>Drone</v>
      </c>
      <c r="L240" s="1">
        <v>45285</v>
      </c>
      <c r="M240" s="1" t="s">
        <v>4682</v>
      </c>
      <c r="N240" s="3">
        <f>IFERROR(INDEX(Shipments!G:G, MATCH(J240, Clean_Processing!C:C, 0)), "")</f>
        <v>362.48678382660501</v>
      </c>
      <c r="O240" s="4">
        <v>8616.4832161733939</v>
      </c>
      <c r="P240" s="8">
        <v>0.95962935795234805</v>
      </c>
      <c r="Q240" s="3">
        <f>INDEX(Products!D:D, MATCH(C240, Clean_Processing!A:A, 0))</f>
        <v>230.23</v>
      </c>
      <c r="R240" s="4">
        <v>8978.9699999999993</v>
      </c>
      <c r="S240" s="4">
        <v>8386.2532161733943</v>
      </c>
      <c r="T240" s="7">
        <v>0.9339883323113225</v>
      </c>
      <c r="U240" s="6">
        <v>330</v>
      </c>
      <c r="V240" s="5" t="s">
        <v>4684</v>
      </c>
      <c r="W240" t="s">
        <v>241</v>
      </c>
    </row>
    <row r="241" spans="1:23" x14ac:dyDescent="0.35">
      <c r="A241">
        <v>240</v>
      </c>
      <c r="B241">
        <v>50</v>
      </c>
      <c r="C241">
        <v>36</v>
      </c>
      <c r="D241">
        <v>98</v>
      </c>
      <c r="E241" s="1">
        <v>45035</v>
      </c>
      <c r="F241" s="1" t="s">
        <v>4679</v>
      </c>
      <c r="G241" s="2" t="str">
        <f>INDEX(Products!B:B, MATCH(C241,Clean_Processing!A:A, 0))</f>
        <v>Style</v>
      </c>
      <c r="H241" s="2" t="str">
        <f>INDEX(Suppliers!B:B, MATCH(B241, Clean_Processing!A:A, 0))</f>
        <v>Waters-Robinson</v>
      </c>
      <c r="I241" s="2" t="str">
        <f>INDEX(Products!C:C, MATCH(B241,Clean_Processing!A:A, 0))</f>
        <v>Medical</v>
      </c>
      <c r="J241" s="2">
        <f>INDEX(Shipments!C:C, MATCH(B241,Clean_Processing!A:A, 0))</f>
        <v>9</v>
      </c>
      <c r="K241" s="2" t="str">
        <f>INDEX(Shipments!D:D, MATCH(C241,Clean_Processing!A:A, 0))</f>
        <v>Bike</v>
      </c>
      <c r="L241" s="1">
        <v>45214</v>
      </c>
      <c r="M241" s="1" t="s">
        <v>4682</v>
      </c>
      <c r="N241" s="3">
        <f>IFERROR(INDEX(Shipments!G:G, MATCH(J241, Clean_Processing!C:C, 0)), "")</f>
        <v>398.406004762728</v>
      </c>
      <c r="O241" s="4">
        <v>41875.853995237274</v>
      </c>
      <c r="P241" s="8">
        <v>0.9905756835302918</v>
      </c>
      <c r="Q241" s="3">
        <f>INDEX(Products!D:D, MATCH(C241, Clean_Processing!A:A, 0))</f>
        <v>431.37</v>
      </c>
      <c r="R241" s="4">
        <v>42274.26</v>
      </c>
      <c r="S241" s="4">
        <v>41444.483995237271</v>
      </c>
      <c r="T241" s="7">
        <v>0.98037160189763861</v>
      </c>
      <c r="U241" s="6">
        <v>179</v>
      </c>
      <c r="V241" s="5" t="s">
        <v>4684</v>
      </c>
      <c r="W241" t="s">
        <v>242</v>
      </c>
    </row>
    <row r="242" spans="1:23" x14ac:dyDescent="0.35">
      <c r="A242">
        <v>241</v>
      </c>
      <c r="B242">
        <v>19</v>
      </c>
      <c r="C242">
        <v>84</v>
      </c>
      <c r="D242">
        <v>16</v>
      </c>
      <c r="E242" s="1">
        <v>45057</v>
      </c>
      <c r="F242" s="1" t="s">
        <v>4679</v>
      </c>
      <c r="G242" s="2" t="str">
        <f>INDEX(Products!B:B, MATCH(C242,Clean_Processing!A:A, 0))</f>
        <v>Organization</v>
      </c>
      <c r="H242" s="2" t="str">
        <f>INDEX(Suppliers!B:B, MATCH(B242, Clean_Processing!A:A, 0))</f>
        <v>King LLC</v>
      </c>
      <c r="I242" s="2" t="str">
        <f>INDEX(Products!C:C, MATCH(B242,Clean_Processing!A:A, 0))</f>
        <v>Electronics</v>
      </c>
      <c r="J242" s="2">
        <f>INDEX(Shipments!C:C, MATCH(B242,Clean_Processing!A:A, 0))</f>
        <v>58</v>
      </c>
      <c r="K242" s="2" t="str">
        <f>INDEX(Shipments!D:D, MATCH(C242,Clean_Processing!A:A, 0))</f>
        <v>Van</v>
      </c>
      <c r="L242" s="1">
        <v>45097</v>
      </c>
      <c r="M242" s="1" t="s">
        <v>4682</v>
      </c>
      <c r="N242" s="3">
        <f>IFERROR(INDEX(Shipments!G:G, MATCH(J242, Clean_Processing!C:C, 0)), "")</f>
        <v>444.65279884771701</v>
      </c>
      <c r="O242" s="4">
        <v>7038.2272011522828</v>
      </c>
      <c r="P242" s="8">
        <v>0.94057731797814248</v>
      </c>
      <c r="Q242" s="3">
        <f>INDEX(Products!D:D, MATCH(C242, Clean_Processing!A:A, 0))</f>
        <v>467.68</v>
      </c>
      <c r="R242" s="4">
        <v>7482.88</v>
      </c>
      <c r="S242" s="4">
        <v>6570.5472011522834</v>
      </c>
      <c r="T242" s="7">
        <v>0.87807731797814259</v>
      </c>
      <c r="U242" s="6">
        <v>40</v>
      </c>
      <c r="V242" s="5" t="s">
        <v>4684</v>
      </c>
      <c r="W242" t="s">
        <v>243</v>
      </c>
    </row>
    <row r="243" spans="1:23" x14ac:dyDescent="0.35">
      <c r="A243">
        <v>242</v>
      </c>
      <c r="B243">
        <v>32</v>
      </c>
      <c r="C243">
        <v>192</v>
      </c>
      <c r="D243">
        <v>56</v>
      </c>
      <c r="E243" s="1">
        <v>44930</v>
      </c>
      <c r="F243" s="1" t="s">
        <v>4679</v>
      </c>
      <c r="G243" s="2" t="str">
        <f>INDEX(Products!B:B, MATCH(C243,Clean_Processing!A:A, 0))</f>
        <v>Among</v>
      </c>
      <c r="H243" s="2" t="str">
        <f>INDEX(Suppliers!B:B, MATCH(B243, Clean_Processing!A:A, 0))</f>
        <v>Santana Ltd</v>
      </c>
      <c r="I243" s="2" t="str">
        <f>INDEX(Products!C:C, MATCH(B243,Clean_Processing!A:A, 0))</f>
        <v>Food</v>
      </c>
      <c r="J243" s="2">
        <f>INDEX(Shipments!C:C, MATCH(B243,Clean_Processing!A:A, 0))</f>
        <v>92</v>
      </c>
      <c r="K243" s="2">
        <f>INDEX(Shipments!D:D, MATCH(C243,Clean_Processing!A:A, 0))</f>
        <v>0</v>
      </c>
      <c r="L243" s="1">
        <v>45268</v>
      </c>
      <c r="M243" s="1" t="s">
        <v>4682</v>
      </c>
      <c r="N243" s="3">
        <f>IFERROR(INDEX(Shipments!G:G, MATCH(J243, Clean_Processing!C:C, 0)), "")</f>
        <v>455.91996814759199</v>
      </c>
      <c r="O243" s="4">
        <v>14688.160031852409</v>
      </c>
      <c r="P243" s="8">
        <v>0.96989450873558569</v>
      </c>
      <c r="Q243" s="3">
        <f>INDEX(Products!D:D, MATCH(C243, Clean_Processing!A:A, 0))</f>
        <v>270.43</v>
      </c>
      <c r="R243" s="4">
        <v>15144.08</v>
      </c>
      <c r="S243" s="4">
        <v>14417.730031852409</v>
      </c>
      <c r="T243" s="7">
        <v>0.95203736587844279</v>
      </c>
      <c r="U243" s="6">
        <v>338</v>
      </c>
      <c r="V243" s="5" t="s">
        <v>4684</v>
      </c>
      <c r="W243" t="s">
        <v>244</v>
      </c>
    </row>
    <row r="244" spans="1:23" x14ac:dyDescent="0.35">
      <c r="A244">
        <v>243</v>
      </c>
      <c r="B244">
        <v>9</v>
      </c>
      <c r="C244">
        <v>98</v>
      </c>
      <c r="D244">
        <v>69</v>
      </c>
      <c r="E244" s="1">
        <v>45016</v>
      </c>
      <c r="F244" s="1" t="s">
        <v>4679</v>
      </c>
      <c r="G244" s="2" t="str">
        <f>INDEX(Products!B:B, MATCH(C244,Clean_Processing!A:A, 0))</f>
        <v>Director</v>
      </c>
      <c r="H244" s="2" t="str">
        <f>INDEX(Suppliers!B:B, MATCH(B244, Clean_Processing!A:A, 0))</f>
        <v>Aguirre and Sons</v>
      </c>
      <c r="I244" s="2" t="str">
        <f>INDEX(Products!C:C, MATCH(B244,Clean_Processing!A:A, 0))</f>
        <v>Electronics</v>
      </c>
      <c r="J244" s="2">
        <f>INDEX(Shipments!C:C, MATCH(B244,Clean_Processing!A:A, 0))</f>
        <v>32</v>
      </c>
      <c r="K244" s="2" t="str">
        <f>INDEX(Shipments!D:D, MATCH(C244,Clean_Processing!A:A, 0))</f>
        <v>Van</v>
      </c>
      <c r="L244" s="1">
        <v>45018</v>
      </c>
      <c r="M244" s="1" t="s">
        <v>4682</v>
      </c>
      <c r="N244" s="3">
        <f>IFERROR(INDEX(Shipments!G:G, MATCH(J244, Clean_Processing!C:C, 0)), "")</f>
        <v>173.69078712542401</v>
      </c>
      <c r="O244" s="4">
        <v>7451.4992128745762</v>
      </c>
      <c r="P244" s="8">
        <v>0.97722144797369981</v>
      </c>
      <c r="Q244" s="3">
        <f>INDEX(Products!D:D, MATCH(C244, Clean_Processing!A:A, 0))</f>
        <v>110.51</v>
      </c>
      <c r="R244" s="4">
        <v>7625.1900000000005</v>
      </c>
      <c r="S244" s="4">
        <v>7340.9892128745769</v>
      </c>
      <c r="T244" s="7">
        <v>0.96272869435051145</v>
      </c>
      <c r="U244" s="6">
        <v>2</v>
      </c>
      <c r="V244" s="5" t="s">
        <v>4420</v>
      </c>
      <c r="W244" t="s">
        <v>245</v>
      </c>
    </row>
    <row r="245" spans="1:23" x14ac:dyDescent="0.35">
      <c r="A245">
        <v>244</v>
      </c>
      <c r="B245">
        <v>15</v>
      </c>
      <c r="C245">
        <v>129</v>
      </c>
      <c r="D245">
        <v>72</v>
      </c>
      <c r="E245" s="1">
        <v>45287</v>
      </c>
      <c r="F245" s="1" t="s">
        <v>4679</v>
      </c>
      <c r="G245" s="2" t="str">
        <f>INDEX(Products!B:B, MATCH(C245,Clean_Processing!A:A, 0))</f>
        <v>Training</v>
      </c>
      <c r="H245" s="2" t="str">
        <f>INDEX(Suppliers!B:B, MATCH(B245, Clean_Processing!A:A, 0))</f>
        <v>Lee, Johnston and Williams</v>
      </c>
      <c r="I245" s="2" t="str">
        <f>INDEX(Products!C:C, MATCH(B245,Clean_Processing!A:A, 0))</f>
        <v>Clothing</v>
      </c>
      <c r="J245" s="2">
        <f>INDEX(Shipments!C:C, MATCH(B245,Clean_Processing!A:A, 0))</f>
        <v>29</v>
      </c>
      <c r="K245" s="2">
        <f>INDEX(Shipments!D:D, MATCH(C245,Clean_Processing!A:A, 0))</f>
        <v>0</v>
      </c>
      <c r="L245" s="1">
        <v>45089</v>
      </c>
      <c r="M245" s="1" t="s">
        <v>4682</v>
      </c>
      <c r="N245" s="3">
        <f>IFERROR(INDEX(Shipments!G:G, MATCH(J245, Clean_Processing!C:C, 0)), "")</f>
        <v>472.485498298256</v>
      </c>
      <c r="O245" s="4">
        <v>14983.754501701744</v>
      </c>
      <c r="P245" s="8">
        <v>0.96943076076081536</v>
      </c>
      <c r="Q245" s="3">
        <f>INDEX(Products!D:D, MATCH(C245, Clean_Processing!A:A, 0))</f>
        <v>214.67</v>
      </c>
      <c r="R245" s="4">
        <v>15456.24</v>
      </c>
      <c r="S245" s="4">
        <v>14769.084501701744</v>
      </c>
      <c r="T245" s="7">
        <v>0.95554187187192641</v>
      </c>
      <c r="U245" s="6" t="s">
        <v>4681</v>
      </c>
      <c r="V245" s="5" t="s">
        <v>4681</v>
      </c>
      <c r="W245" t="s">
        <v>246</v>
      </c>
    </row>
    <row r="246" spans="1:23" x14ac:dyDescent="0.35">
      <c r="A246">
        <v>245</v>
      </c>
      <c r="B246">
        <v>23</v>
      </c>
      <c r="C246">
        <v>19</v>
      </c>
      <c r="D246">
        <v>51</v>
      </c>
      <c r="E246" s="1">
        <v>45269</v>
      </c>
      <c r="F246" s="1" t="s">
        <v>4679</v>
      </c>
      <c r="G246" s="2" t="str">
        <f>INDEX(Products!B:B, MATCH(C246,Clean_Processing!A:A, 0))</f>
        <v>Me</v>
      </c>
      <c r="H246" s="2" t="str">
        <f>INDEX(Suppliers!B:B, MATCH(B246, Clean_Processing!A:A, 0))</f>
        <v>Thompson, West and Weaver</v>
      </c>
      <c r="I246" s="2" t="str">
        <f>INDEX(Products!C:C, MATCH(B246,Clean_Processing!A:A, 0))</f>
        <v>Furniture</v>
      </c>
      <c r="J246" s="2">
        <f>INDEX(Shipments!C:C, MATCH(B246,Clean_Processing!A:A, 0))</f>
        <v>55</v>
      </c>
      <c r="K246" s="2" t="str">
        <f>INDEX(Shipments!D:D, MATCH(C246,Clean_Processing!A:A, 0))</f>
        <v>Bike</v>
      </c>
      <c r="L246" s="1">
        <v>45135</v>
      </c>
      <c r="M246" s="1" t="s">
        <v>4682</v>
      </c>
      <c r="N246" s="3">
        <f>IFERROR(INDEX(Shipments!G:G, MATCH(J246, Clean_Processing!C:C, 0)), "")</f>
        <v>319.11104975641899</v>
      </c>
      <c r="O246" s="4">
        <v>10629.058950243581</v>
      </c>
      <c r="P246" s="8">
        <v>0.97085256716360646</v>
      </c>
      <c r="Q246" s="3">
        <f>INDEX(Products!D:D, MATCH(C246, Clean_Processing!A:A, 0))</f>
        <v>214.67</v>
      </c>
      <c r="R246" s="4">
        <v>10948.17</v>
      </c>
      <c r="S246" s="4">
        <v>10414.388950243581</v>
      </c>
      <c r="T246" s="7">
        <v>0.95124472402635152</v>
      </c>
      <c r="U246" s="6" t="s">
        <v>4681</v>
      </c>
      <c r="V246" s="5" t="s">
        <v>4681</v>
      </c>
      <c r="W246" t="s">
        <v>247</v>
      </c>
    </row>
    <row r="247" spans="1:23" x14ac:dyDescent="0.35">
      <c r="A247">
        <v>246</v>
      </c>
      <c r="B247">
        <v>28</v>
      </c>
      <c r="C247">
        <v>5</v>
      </c>
      <c r="D247">
        <v>59</v>
      </c>
      <c r="E247" s="1">
        <v>44948</v>
      </c>
      <c r="F247" s="1" t="s">
        <v>4679</v>
      </c>
      <c r="G247" s="2" t="str">
        <f>INDEX(Products!B:B, MATCH(C247,Clean_Processing!A:A, 0))</f>
        <v>Stage</v>
      </c>
      <c r="H247" s="2" t="str">
        <f>INDEX(Suppliers!B:B, MATCH(B247, Clean_Processing!A:A, 0))</f>
        <v>Brown, Maynard and Campbell</v>
      </c>
      <c r="I247" s="2" t="str">
        <f>INDEX(Products!C:C, MATCH(B247,Clean_Processing!A:A, 0))</f>
        <v>Electronics</v>
      </c>
      <c r="J247" s="2">
        <f>INDEX(Shipments!C:C, MATCH(B247,Clean_Processing!A:A, 0))</f>
        <v>66</v>
      </c>
      <c r="K247" s="2" t="str">
        <f>INDEX(Shipments!D:D, MATCH(C247,Clean_Processing!A:A, 0))</f>
        <v>Van</v>
      </c>
      <c r="L247" s="1">
        <v>44976</v>
      </c>
      <c r="M247" s="1" t="s">
        <v>4682</v>
      </c>
      <c r="N247" s="3">
        <f>IFERROR(INDEX(Shipments!G:G, MATCH(J247, Clean_Processing!C:C, 0)), "")</f>
        <v>194.08343409234499</v>
      </c>
      <c r="O247" s="4">
        <v>25206.596565907654</v>
      </c>
      <c r="P247" s="8">
        <v>0.99235912447649643</v>
      </c>
      <c r="Q247" s="3">
        <f>INDEX(Products!D:D, MATCH(C247, Clean_Processing!A:A, 0))</f>
        <v>430.52</v>
      </c>
      <c r="R247" s="4">
        <v>25400.68</v>
      </c>
      <c r="S247" s="4">
        <v>24776.076565907657</v>
      </c>
      <c r="T247" s="7">
        <v>0.97540997193412371</v>
      </c>
      <c r="U247" s="6">
        <v>28</v>
      </c>
      <c r="V247" s="5" t="s">
        <v>4684</v>
      </c>
      <c r="W247" t="s">
        <v>248</v>
      </c>
    </row>
    <row r="248" spans="1:23" x14ac:dyDescent="0.35">
      <c r="A248">
        <v>247</v>
      </c>
      <c r="B248">
        <v>21</v>
      </c>
      <c r="C248">
        <v>148</v>
      </c>
      <c r="D248">
        <v>55</v>
      </c>
      <c r="E248" s="1">
        <v>44966</v>
      </c>
      <c r="F248" s="1" t="s">
        <v>4679</v>
      </c>
      <c r="G248" s="2" t="str">
        <f>INDEX(Products!B:B, MATCH(C248,Clean_Processing!A:A, 0))</f>
        <v>Set</v>
      </c>
      <c r="H248" s="2" t="str">
        <f>INDEX(Suppliers!B:B, MATCH(B248, Clean_Processing!A:A, 0))</f>
        <v>Delgado Ltd</v>
      </c>
      <c r="I248" s="2" t="str">
        <f>INDEX(Products!C:C, MATCH(B248,Clean_Processing!A:A, 0))</f>
        <v>Clothing</v>
      </c>
      <c r="J248" s="2">
        <f>INDEX(Shipments!C:C, MATCH(B248,Clean_Processing!A:A, 0))</f>
        <v>67</v>
      </c>
      <c r="K248" s="2">
        <f>INDEX(Shipments!D:D, MATCH(C248,Clean_Processing!A:A, 0))</f>
        <v>0</v>
      </c>
      <c r="L248" s="1">
        <v>45047</v>
      </c>
      <c r="M248" s="1" t="s">
        <v>4682</v>
      </c>
      <c r="N248" s="3">
        <f>IFERROR(INDEX(Shipments!G:G, MATCH(J248, Clean_Processing!C:C, 0)), "")</f>
        <v>289.43523925286701</v>
      </c>
      <c r="O248" s="4">
        <v>24460.564760747133</v>
      </c>
      <c r="P248" s="8">
        <v>0.98830564689887401</v>
      </c>
      <c r="Q248" s="3">
        <f>INDEX(Products!D:D, MATCH(C248, Clean_Processing!A:A, 0))</f>
        <v>450</v>
      </c>
      <c r="R248" s="4">
        <v>24750</v>
      </c>
      <c r="S248" s="4">
        <v>24010.564760747133</v>
      </c>
      <c r="T248" s="7">
        <v>0.97012382871705582</v>
      </c>
      <c r="U248" s="6">
        <v>81</v>
      </c>
      <c r="V248" s="5" t="s">
        <v>4684</v>
      </c>
      <c r="W248" t="s">
        <v>249</v>
      </c>
    </row>
    <row r="249" spans="1:23" x14ac:dyDescent="0.35">
      <c r="A249">
        <v>248</v>
      </c>
      <c r="B249">
        <v>26</v>
      </c>
      <c r="C249">
        <v>182</v>
      </c>
      <c r="D249">
        <v>82</v>
      </c>
      <c r="E249" s="1">
        <v>45220</v>
      </c>
      <c r="F249" s="1" t="s">
        <v>4679</v>
      </c>
      <c r="G249" s="2" t="str">
        <f>INDEX(Products!B:B, MATCH(C249,Clean_Processing!A:A, 0))</f>
        <v>Language</v>
      </c>
      <c r="H249" s="2" t="str">
        <f>INDEX(Suppliers!B:B, MATCH(B249, Clean_Processing!A:A, 0))</f>
        <v>Miller-Pennington</v>
      </c>
      <c r="I249" s="2" t="str">
        <f>INDEX(Products!C:C, MATCH(B249,Clean_Processing!A:A, 0))</f>
        <v>Medical</v>
      </c>
      <c r="J249" s="2">
        <f>INDEX(Shipments!C:C, MATCH(B249,Clean_Processing!A:A, 0))</f>
        <v>71</v>
      </c>
      <c r="K249" s="2">
        <f>INDEX(Shipments!D:D, MATCH(C249,Clean_Processing!A:A, 0))</f>
        <v>0</v>
      </c>
      <c r="L249" s="1">
        <v>45174</v>
      </c>
      <c r="M249" s="1" t="s">
        <v>4682</v>
      </c>
      <c r="N249" s="3">
        <f>IFERROR(INDEX(Shipments!G:G, MATCH(J249, Clean_Processing!C:C, 0)), "")</f>
        <v>55.264622506279302</v>
      </c>
      <c r="O249" s="4">
        <v>9592.8553774937191</v>
      </c>
      <c r="P249" s="8">
        <v>0.99427198018823559</v>
      </c>
      <c r="Q249" s="3">
        <f>INDEX(Products!D:D, MATCH(C249, Clean_Processing!A:A, 0))</f>
        <v>117.66</v>
      </c>
      <c r="R249" s="4">
        <v>9648.119999999999</v>
      </c>
      <c r="S249" s="4">
        <v>9475.1953774937192</v>
      </c>
      <c r="T249" s="7">
        <v>0.98207685823701618</v>
      </c>
      <c r="U249" s="6" t="s">
        <v>4681</v>
      </c>
      <c r="V249" s="5" t="s">
        <v>4681</v>
      </c>
      <c r="W249" t="s">
        <v>250</v>
      </c>
    </row>
    <row r="250" spans="1:23" x14ac:dyDescent="0.35">
      <c r="A250">
        <v>249</v>
      </c>
      <c r="B250">
        <v>19</v>
      </c>
      <c r="C250">
        <v>30</v>
      </c>
      <c r="D250">
        <v>52</v>
      </c>
      <c r="E250" s="1">
        <v>45140</v>
      </c>
      <c r="F250" s="1" t="s">
        <v>4679</v>
      </c>
      <c r="G250" s="2" t="str">
        <f>INDEX(Products!B:B, MATCH(C250,Clean_Processing!A:A, 0))</f>
        <v>Run</v>
      </c>
      <c r="H250" s="2" t="str">
        <f>INDEX(Suppliers!B:B, MATCH(B250, Clean_Processing!A:A, 0))</f>
        <v>King LLC</v>
      </c>
      <c r="I250" s="2" t="str">
        <f>INDEX(Products!C:C, MATCH(B250,Clean_Processing!A:A, 0))</f>
        <v>Electronics</v>
      </c>
      <c r="J250" s="2">
        <f>INDEX(Shipments!C:C, MATCH(B250,Clean_Processing!A:A, 0))</f>
        <v>58</v>
      </c>
      <c r="K250" s="2" t="str">
        <f>INDEX(Shipments!D:D, MATCH(C250,Clean_Processing!A:A, 0))</f>
        <v>Truck</v>
      </c>
      <c r="L250" s="1">
        <v>44995</v>
      </c>
      <c r="M250" s="1" t="s">
        <v>4682</v>
      </c>
      <c r="N250" s="3">
        <f>IFERROR(INDEX(Shipments!G:G, MATCH(J250, Clean_Processing!C:C, 0)), "")</f>
        <v>444.65279884771701</v>
      </c>
      <c r="O250" s="4">
        <v>11362.467201152283</v>
      </c>
      <c r="P250" s="8">
        <v>0.96234028290999696</v>
      </c>
      <c r="Q250" s="3">
        <f>INDEX(Products!D:D, MATCH(C250, Clean_Processing!A:A, 0))</f>
        <v>227.06</v>
      </c>
      <c r="R250" s="4">
        <v>11807.12</v>
      </c>
      <c r="S250" s="4">
        <v>11135.407201152284</v>
      </c>
      <c r="T250" s="7">
        <v>0.94310951367922768</v>
      </c>
      <c r="U250" s="6" t="s">
        <v>4681</v>
      </c>
      <c r="V250" s="5" t="s">
        <v>4681</v>
      </c>
      <c r="W250" t="s">
        <v>251</v>
      </c>
    </row>
    <row r="251" spans="1:23" x14ac:dyDescent="0.35">
      <c r="A251">
        <v>250</v>
      </c>
      <c r="B251">
        <v>21</v>
      </c>
      <c r="C251">
        <v>44</v>
      </c>
      <c r="D251">
        <v>80</v>
      </c>
      <c r="E251" s="1">
        <v>44937</v>
      </c>
      <c r="F251" s="1" t="s">
        <v>4679</v>
      </c>
      <c r="G251" s="2" t="str">
        <f>INDEX(Products!B:B, MATCH(C251,Clean_Processing!A:A, 0))</f>
        <v>South</v>
      </c>
      <c r="H251" s="2" t="str">
        <f>INDEX(Suppliers!B:B, MATCH(B251, Clean_Processing!A:A, 0))</f>
        <v>Delgado Ltd</v>
      </c>
      <c r="I251" s="2" t="str">
        <f>INDEX(Products!C:C, MATCH(B251,Clean_Processing!A:A, 0))</f>
        <v>Clothing</v>
      </c>
      <c r="J251" s="2">
        <f>INDEX(Shipments!C:C, MATCH(B251,Clean_Processing!A:A, 0))</f>
        <v>67</v>
      </c>
      <c r="K251" s="2" t="str">
        <f>INDEX(Shipments!D:D, MATCH(C251,Clean_Processing!A:A, 0))</f>
        <v>Bike</v>
      </c>
      <c r="L251" s="1">
        <v>44991</v>
      </c>
      <c r="M251" s="1" t="s">
        <v>4682</v>
      </c>
      <c r="N251" s="3">
        <f>IFERROR(INDEX(Shipments!G:G, MATCH(J251, Clean_Processing!C:C, 0)), "")</f>
        <v>289.43523925286701</v>
      </c>
      <c r="O251" s="4">
        <v>6696.1647607471323</v>
      </c>
      <c r="P251" s="8">
        <v>0.95856687482065006</v>
      </c>
      <c r="Q251" s="3">
        <f>INDEX(Products!D:D, MATCH(C251, Clean_Processing!A:A, 0))</f>
        <v>87.32</v>
      </c>
      <c r="R251" s="4">
        <v>6985.5999999999995</v>
      </c>
      <c r="S251" s="4">
        <v>6608.8447607471326</v>
      </c>
      <c r="T251" s="7">
        <v>0.94606687482065011</v>
      </c>
      <c r="U251" s="6">
        <v>54</v>
      </c>
      <c r="V251" s="5" t="s">
        <v>4684</v>
      </c>
      <c r="W251" t="s">
        <v>252</v>
      </c>
    </row>
    <row r="252" spans="1:23" x14ac:dyDescent="0.35">
      <c r="A252">
        <v>251</v>
      </c>
      <c r="B252">
        <v>45</v>
      </c>
      <c r="C252">
        <v>93</v>
      </c>
      <c r="D252">
        <v>12</v>
      </c>
      <c r="E252" s="1">
        <v>45162</v>
      </c>
      <c r="F252" s="1" t="s">
        <v>4679</v>
      </c>
      <c r="G252" s="2" t="str">
        <f>INDEX(Products!B:B, MATCH(C252,Clean_Processing!A:A, 0))</f>
        <v>Local</v>
      </c>
      <c r="H252" s="2" t="str">
        <f>INDEX(Suppliers!B:B, MATCH(B252, Clean_Processing!A:A, 0))</f>
        <v>Horton-Huffman</v>
      </c>
      <c r="I252" s="2" t="str">
        <f>INDEX(Products!C:C, MATCH(B252,Clean_Processing!A:A, 0))</f>
        <v>Furniture</v>
      </c>
      <c r="J252" s="2">
        <f>INDEX(Shipments!C:C, MATCH(B252,Clean_Processing!A:A, 0))</f>
        <v>60</v>
      </c>
      <c r="K252" s="2" t="str">
        <f>INDEX(Shipments!D:D, MATCH(C252,Clean_Processing!A:A, 0))</f>
        <v>Bike</v>
      </c>
      <c r="L252" s="1">
        <v>45204</v>
      </c>
      <c r="M252" s="1" t="s">
        <v>4682</v>
      </c>
      <c r="N252" s="3">
        <f>IFERROR(INDEX(Shipments!G:G, MATCH(J252, Clean_Processing!C:C, 0)), "")</f>
        <v>257.20977565996799</v>
      </c>
      <c r="O252" s="4">
        <v>233.71022434003197</v>
      </c>
      <c r="P252" s="8">
        <v>0.47606580367479834</v>
      </c>
      <c r="Q252" s="3">
        <f>INDEX(Products!D:D, MATCH(C252, Clean_Processing!A:A, 0))</f>
        <v>40.909999999999997</v>
      </c>
      <c r="R252" s="4">
        <v>490.91999999999996</v>
      </c>
      <c r="S252" s="4">
        <v>192.80022434003195</v>
      </c>
      <c r="T252" s="7">
        <v>0.39273247034146491</v>
      </c>
      <c r="U252" s="6">
        <v>42</v>
      </c>
      <c r="V252" s="5" t="s">
        <v>4684</v>
      </c>
      <c r="W252" t="s">
        <v>253</v>
      </c>
    </row>
    <row r="253" spans="1:23" x14ac:dyDescent="0.35">
      <c r="A253">
        <v>252</v>
      </c>
      <c r="B253">
        <v>7</v>
      </c>
      <c r="C253">
        <v>63</v>
      </c>
      <c r="D253">
        <v>56</v>
      </c>
      <c r="E253" s="1">
        <v>45150</v>
      </c>
      <c r="F253" s="1" t="s">
        <v>4679</v>
      </c>
      <c r="G253" s="2" t="str">
        <f>INDEX(Products!B:B, MATCH(C253,Clean_Processing!A:A, 0))</f>
        <v>Any</v>
      </c>
      <c r="H253" s="2" t="str">
        <f>INDEX(Suppliers!B:B, MATCH(B253, Clean_Processing!A:A, 0))</f>
        <v>Holloway-Mcconnell</v>
      </c>
      <c r="I253" s="2" t="str">
        <f>INDEX(Products!C:C, MATCH(B253,Clean_Processing!A:A, 0))</f>
        <v>Electronics</v>
      </c>
      <c r="J253" s="2">
        <f>INDEX(Shipments!C:C, MATCH(B253,Clean_Processing!A:A, 0))</f>
        <v>77</v>
      </c>
      <c r="K253" s="2" t="str">
        <f>INDEX(Shipments!D:D, MATCH(C253,Clean_Processing!A:A, 0))</f>
        <v>Drone</v>
      </c>
      <c r="L253" s="1">
        <v>45103</v>
      </c>
      <c r="M253" s="1" t="s">
        <v>4682</v>
      </c>
      <c r="N253" s="3">
        <f>IFERROR(INDEX(Shipments!G:G, MATCH(J253, Clean_Processing!C:C, 0)), "")</f>
        <v>410.594019782148</v>
      </c>
      <c r="O253" s="4">
        <v>14899.245980217853</v>
      </c>
      <c r="P253" s="8">
        <v>0.97318103783043142</v>
      </c>
      <c r="Q253" s="3">
        <f>INDEX(Products!D:D, MATCH(C253, Clean_Processing!A:A, 0))</f>
        <v>273.39</v>
      </c>
      <c r="R253" s="4">
        <v>15309.84</v>
      </c>
      <c r="S253" s="4">
        <v>14625.855980217852</v>
      </c>
      <c r="T253" s="7">
        <v>0.95532389497328851</v>
      </c>
      <c r="U253" s="6" t="s">
        <v>4681</v>
      </c>
      <c r="V253" s="5" t="s">
        <v>4681</v>
      </c>
      <c r="W253" t="s">
        <v>254</v>
      </c>
    </row>
    <row r="254" spans="1:23" x14ac:dyDescent="0.35">
      <c r="A254">
        <v>253</v>
      </c>
      <c r="B254">
        <v>26</v>
      </c>
      <c r="C254">
        <v>135</v>
      </c>
      <c r="D254">
        <v>11</v>
      </c>
      <c r="E254" s="1">
        <v>45228</v>
      </c>
      <c r="F254" s="1" t="s">
        <v>4679</v>
      </c>
      <c r="G254" s="2" t="str">
        <f>INDEX(Products!B:B, MATCH(C254,Clean_Processing!A:A, 0))</f>
        <v>Up</v>
      </c>
      <c r="H254" s="2" t="str">
        <f>INDEX(Suppliers!B:B, MATCH(B254, Clean_Processing!A:A, 0))</f>
        <v>Miller-Pennington</v>
      </c>
      <c r="I254" s="2" t="str">
        <f>INDEX(Products!C:C, MATCH(B254,Clean_Processing!A:A, 0))</f>
        <v>Medical</v>
      </c>
      <c r="J254" s="2">
        <f>INDEX(Shipments!C:C, MATCH(B254,Clean_Processing!A:A, 0))</f>
        <v>71</v>
      </c>
      <c r="K254" s="2">
        <f>INDEX(Shipments!D:D, MATCH(C254,Clean_Processing!A:A, 0))</f>
        <v>0</v>
      </c>
      <c r="L254" s="1">
        <v>45100</v>
      </c>
      <c r="M254" s="1" t="s">
        <v>4682</v>
      </c>
      <c r="N254" s="3">
        <f>IFERROR(INDEX(Shipments!G:G, MATCH(J254, Clean_Processing!C:C, 0)), "")</f>
        <v>55.264622506279302</v>
      </c>
      <c r="O254" s="4">
        <v>4035.7453774937208</v>
      </c>
      <c r="P254" s="8">
        <v>0.98649120327100659</v>
      </c>
      <c r="Q254" s="3">
        <f>INDEX(Products!D:D, MATCH(C254, Clean_Processing!A:A, 0))</f>
        <v>371.91</v>
      </c>
      <c r="R254" s="4">
        <v>4091.01</v>
      </c>
      <c r="S254" s="4">
        <v>3663.8353774937209</v>
      </c>
      <c r="T254" s="7">
        <v>0.89558211236191565</v>
      </c>
      <c r="U254" s="6" t="s">
        <v>4681</v>
      </c>
      <c r="V254" s="5" t="s">
        <v>4681</v>
      </c>
      <c r="W254" t="s">
        <v>255</v>
      </c>
    </row>
    <row r="255" spans="1:23" x14ac:dyDescent="0.35">
      <c r="A255">
        <v>254</v>
      </c>
      <c r="B255">
        <v>20</v>
      </c>
      <c r="C255">
        <v>191</v>
      </c>
      <c r="D255">
        <v>44</v>
      </c>
      <c r="E255" s="1">
        <v>45129</v>
      </c>
      <c r="F255" s="1" t="s">
        <v>4679</v>
      </c>
      <c r="G255" s="2" t="str">
        <f>INDEX(Products!B:B, MATCH(C255,Clean_Processing!A:A, 0))</f>
        <v>Knowledge</v>
      </c>
      <c r="H255" s="2" t="str">
        <f>INDEX(Suppliers!B:B, MATCH(B255, Clean_Processing!A:A, 0))</f>
        <v>Cooper-Jones</v>
      </c>
      <c r="I255" s="2" t="str">
        <f>INDEX(Products!C:C, MATCH(B255,Clean_Processing!A:A, 0))</f>
        <v>Medical</v>
      </c>
      <c r="J255" s="2">
        <f>INDEX(Shipments!C:C, MATCH(B255,Clean_Processing!A:A, 0))</f>
        <v>36</v>
      </c>
      <c r="K255" s="2">
        <f>INDEX(Shipments!D:D, MATCH(C255,Clean_Processing!A:A, 0))</f>
        <v>0</v>
      </c>
      <c r="L255" s="1">
        <v>45147</v>
      </c>
      <c r="M255" s="1" t="s">
        <v>4682</v>
      </c>
      <c r="N255" s="3">
        <f>IFERROR(INDEX(Shipments!G:G, MATCH(J255, Clean_Processing!C:C, 0)), "")</f>
        <v>177.629581977177</v>
      </c>
      <c r="O255" s="4">
        <v>21411.850418022823</v>
      </c>
      <c r="P255" s="8">
        <v>0.99177240109640541</v>
      </c>
      <c r="Q255" s="3">
        <f>INDEX(Products!D:D, MATCH(C255, Clean_Processing!A:A, 0))</f>
        <v>490.67</v>
      </c>
      <c r="R255" s="4">
        <v>21589.48</v>
      </c>
      <c r="S255" s="4">
        <v>20921.180418022821</v>
      </c>
      <c r="T255" s="7">
        <v>0.96904512836913259</v>
      </c>
      <c r="U255" s="6">
        <v>18</v>
      </c>
      <c r="V255" s="5" t="s">
        <v>4684</v>
      </c>
      <c r="W255" t="s">
        <v>256</v>
      </c>
    </row>
    <row r="256" spans="1:23" x14ac:dyDescent="0.35">
      <c r="A256">
        <v>255</v>
      </c>
      <c r="B256">
        <v>22</v>
      </c>
      <c r="C256">
        <v>200</v>
      </c>
      <c r="D256">
        <v>22</v>
      </c>
      <c r="E256" s="1">
        <v>45040</v>
      </c>
      <c r="F256" s="1" t="s">
        <v>4679</v>
      </c>
      <c r="G256" s="2" t="str">
        <f>INDEX(Products!B:B, MATCH(C256,Clean_Processing!A:A, 0))</f>
        <v>Pressure</v>
      </c>
      <c r="H256" s="2" t="str">
        <f>INDEX(Suppliers!B:B, MATCH(B256, Clean_Processing!A:A, 0))</f>
        <v>Martinez PLC</v>
      </c>
      <c r="I256" s="2" t="str">
        <f>INDEX(Products!C:C, MATCH(B256,Clean_Processing!A:A, 0))</f>
        <v>Medical</v>
      </c>
      <c r="J256" s="2">
        <f>INDEX(Shipments!C:C, MATCH(B256,Clean_Processing!A:A, 0))</f>
        <v>74</v>
      </c>
      <c r="K256" s="2">
        <f>INDEX(Shipments!D:D, MATCH(C256,Clean_Processing!A:A, 0))</f>
        <v>0</v>
      </c>
      <c r="L256" s="1">
        <v>45038</v>
      </c>
      <c r="M256" s="1" t="s">
        <v>4682</v>
      </c>
      <c r="N256" s="3">
        <f>IFERROR(INDEX(Shipments!G:G, MATCH(J256, Clean_Processing!C:C, 0)), "")</f>
        <v>131.61839814481499</v>
      </c>
      <c r="O256" s="4">
        <v>4710.8016018551853</v>
      </c>
      <c r="P256" s="8">
        <v>0.97281970623266578</v>
      </c>
      <c r="Q256" s="3">
        <f>INDEX(Products!D:D, MATCH(C256, Clean_Processing!A:A, 0))</f>
        <v>220.11</v>
      </c>
      <c r="R256" s="4">
        <v>4842.42</v>
      </c>
      <c r="S256" s="4">
        <v>4490.6916018551847</v>
      </c>
      <c r="T256" s="7">
        <v>0.92736516077812015</v>
      </c>
      <c r="U256" s="6" t="s">
        <v>4681</v>
      </c>
      <c r="V256" s="5" t="s">
        <v>4681</v>
      </c>
      <c r="W256" t="s">
        <v>257</v>
      </c>
    </row>
    <row r="257" spans="1:23" x14ac:dyDescent="0.35">
      <c r="A257">
        <v>256</v>
      </c>
      <c r="B257">
        <v>33</v>
      </c>
      <c r="C257">
        <v>163</v>
      </c>
      <c r="D257">
        <v>15</v>
      </c>
      <c r="E257" s="1">
        <v>44966</v>
      </c>
      <c r="F257" s="1" t="s">
        <v>4679</v>
      </c>
      <c r="G257" s="2" t="str">
        <f>INDEX(Products!B:B, MATCH(C257,Clean_Processing!A:A, 0))</f>
        <v>Myself</v>
      </c>
      <c r="H257" s="2" t="str">
        <f>INDEX(Suppliers!B:B, MATCH(B257, Clean_Processing!A:A, 0))</f>
        <v>Andrews-Hubbard</v>
      </c>
      <c r="I257" s="2" t="str">
        <f>INDEX(Products!C:C, MATCH(B257,Clean_Processing!A:A, 0))</f>
        <v>Clothing</v>
      </c>
      <c r="J257" s="2">
        <f>INDEX(Shipments!C:C, MATCH(B257,Clean_Processing!A:A, 0))</f>
        <v>9</v>
      </c>
      <c r="K257" s="2" t="str">
        <f>INDEX(Shipments!D:D, MATCH(C257,Clean_Processing!A:A, 0))</f>
        <v>Van</v>
      </c>
      <c r="L257" s="1">
        <v>45146</v>
      </c>
      <c r="M257" s="1" t="s">
        <v>4682</v>
      </c>
      <c r="N257" s="3">
        <f>IFERROR(INDEX(Shipments!G:G, MATCH(J257, Clean_Processing!C:C, 0)), "")</f>
        <v>398.406004762728</v>
      </c>
      <c r="O257" s="4">
        <v>5696.5439952372717</v>
      </c>
      <c r="P257" s="8">
        <v>0.93463342525160531</v>
      </c>
      <c r="Q257" s="3">
        <f>INDEX(Products!D:D, MATCH(C257, Clean_Processing!A:A, 0))</f>
        <v>406.33</v>
      </c>
      <c r="R257" s="4">
        <v>6094.95</v>
      </c>
      <c r="S257" s="4">
        <v>5290.2139952372718</v>
      </c>
      <c r="T257" s="7">
        <v>0.86796675858493866</v>
      </c>
      <c r="U257" s="6">
        <v>180</v>
      </c>
      <c r="V257" s="5" t="s">
        <v>4684</v>
      </c>
      <c r="W257" t="s">
        <v>258</v>
      </c>
    </row>
    <row r="258" spans="1:23" x14ac:dyDescent="0.35">
      <c r="A258">
        <v>257</v>
      </c>
      <c r="B258">
        <v>33</v>
      </c>
      <c r="C258">
        <v>50</v>
      </c>
      <c r="D258">
        <v>100</v>
      </c>
      <c r="E258" s="1">
        <v>45198</v>
      </c>
      <c r="F258" s="1" t="s">
        <v>4679</v>
      </c>
      <c r="G258" s="2" t="str">
        <f>INDEX(Products!B:B, MATCH(C258,Clean_Processing!A:A, 0))</f>
        <v>Thing</v>
      </c>
      <c r="H258" s="2" t="str">
        <f>INDEX(Suppliers!B:B, MATCH(B258, Clean_Processing!A:A, 0))</f>
        <v>Andrews-Hubbard</v>
      </c>
      <c r="I258" s="2" t="str">
        <f>INDEX(Products!C:C, MATCH(B258,Clean_Processing!A:A, 0))</f>
        <v>Clothing</v>
      </c>
      <c r="J258" s="2">
        <f>INDEX(Shipments!C:C, MATCH(B258,Clean_Processing!A:A, 0))</f>
        <v>9</v>
      </c>
      <c r="K258" s="2" t="str">
        <f>INDEX(Shipments!D:D, MATCH(C258,Clean_Processing!A:A, 0))</f>
        <v>Van</v>
      </c>
      <c r="L258" s="1">
        <v>45012</v>
      </c>
      <c r="M258" s="1" t="s">
        <v>4682</v>
      </c>
      <c r="N258" s="3">
        <f>IFERROR(INDEX(Shipments!G:G, MATCH(J258, Clean_Processing!C:C, 0)), "")</f>
        <v>398.406004762728</v>
      </c>
      <c r="O258" s="4">
        <v>48874.593995237272</v>
      </c>
      <c r="P258" s="8">
        <v>0.99191431403075259</v>
      </c>
      <c r="Q258" s="3">
        <f>INDEX(Products!D:D, MATCH(C258, Clean_Processing!A:A, 0))</f>
        <v>492.73</v>
      </c>
      <c r="R258" s="4">
        <v>49273</v>
      </c>
      <c r="S258" s="4">
        <v>48381.863995237269</v>
      </c>
      <c r="T258" s="7">
        <v>0.98191431403075247</v>
      </c>
      <c r="U258" s="6" t="s">
        <v>4681</v>
      </c>
      <c r="V258" s="5" t="s">
        <v>4681</v>
      </c>
      <c r="W258" t="s">
        <v>259</v>
      </c>
    </row>
    <row r="259" spans="1:23" x14ac:dyDescent="0.35">
      <c r="A259">
        <v>258</v>
      </c>
      <c r="B259">
        <v>23</v>
      </c>
      <c r="C259">
        <v>187</v>
      </c>
      <c r="D259">
        <v>83</v>
      </c>
      <c r="E259" s="1">
        <v>45105</v>
      </c>
      <c r="F259" s="1" t="s">
        <v>4679</v>
      </c>
      <c r="G259" s="2" t="str">
        <f>INDEX(Products!B:B, MATCH(C259,Clean_Processing!A:A, 0))</f>
        <v>Former</v>
      </c>
      <c r="H259" s="2" t="str">
        <f>INDEX(Suppliers!B:B, MATCH(B259, Clean_Processing!A:A, 0))</f>
        <v>Thompson, West and Weaver</v>
      </c>
      <c r="I259" s="2" t="str">
        <f>INDEX(Products!C:C, MATCH(B259,Clean_Processing!A:A, 0))</f>
        <v>Furniture</v>
      </c>
      <c r="J259" s="2">
        <f>INDEX(Shipments!C:C, MATCH(B259,Clean_Processing!A:A, 0))</f>
        <v>55</v>
      </c>
      <c r="K259" s="2" t="str">
        <f>INDEX(Shipments!D:D, MATCH(C259,Clean_Processing!A:A, 0))</f>
        <v>Van</v>
      </c>
      <c r="L259" s="1">
        <v>44942</v>
      </c>
      <c r="M259" s="1" t="s">
        <v>4682</v>
      </c>
      <c r="N259" s="3">
        <f>IFERROR(INDEX(Shipments!G:G, MATCH(J259, Clean_Processing!C:C, 0)), "")</f>
        <v>319.11104975641899</v>
      </c>
      <c r="O259" s="4">
        <v>39820.518950243582</v>
      </c>
      <c r="P259" s="8">
        <v>0.99204997530479422</v>
      </c>
      <c r="Q259" s="3">
        <f>INDEX(Products!D:D, MATCH(C259, Clean_Processing!A:A, 0))</f>
        <v>483.61</v>
      </c>
      <c r="R259" s="4">
        <v>40139.630000000005</v>
      </c>
      <c r="S259" s="4">
        <v>39336.908950243589</v>
      </c>
      <c r="T259" s="7">
        <v>0.98000178253371006</v>
      </c>
      <c r="U259" s="6" t="s">
        <v>4681</v>
      </c>
      <c r="V259" s="5" t="s">
        <v>4681</v>
      </c>
      <c r="W259" t="s">
        <v>260</v>
      </c>
    </row>
    <row r="260" spans="1:23" x14ac:dyDescent="0.35">
      <c r="A260">
        <v>259</v>
      </c>
      <c r="B260">
        <v>16</v>
      </c>
      <c r="C260">
        <v>27</v>
      </c>
      <c r="D260">
        <v>19</v>
      </c>
      <c r="E260" s="1">
        <v>45002</v>
      </c>
      <c r="F260" s="1" t="s">
        <v>4679</v>
      </c>
      <c r="G260" s="2" t="str">
        <f>INDEX(Products!B:B, MATCH(C260,Clean_Processing!A:A, 0))</f>
        <v>Child</v>
      </c>
      <c r="H260" s="2" t="str">
        <f>INDEX(Suppliers!B:B, MATCH(B260, Clean_Processing!A:A, 0))</f>
        <v>Freeman-Rogers</v>
      </c>
      <c r="I260" s="2" t="str">
        <f>INDEX(Products!C:C, MATCH(B260,Clean_Processing!A:A, 0))</f>
        <v>Clothing</v>
      </c>
      <c r="J260" s="2">
        <f>INDEX(Shipments!C:C, MATCH(B260,Clean_Processing!A:A, 0))</f>
        <v>5</v>
      </c>
      <c r="K260" s="2" t="str">
        <f>INDEX(Shipments!D:D, MATCH(C260,Clean_Processing!A:A, 0))</f>
        <v>Truck</v>
      </c>
      <c r="L260" s="1">
        <v>44941</v>
      </c>
      <c r="M260" s="1" t="s">
        <v>4682</v>
      </c>
      <c r="N260" s="3">
        <f>IFERROR(INDEX(Shipments!G:G, MATCH(J260, Clean_Processing!C:C, 0)), "")</f>
        <v>66.520283820739905</v>
      </c>
      <c r="O260" s="4">
        <v>8132.54971617926</v>
      </c>
      <c r="P260" s="8">
        <v>0.99188685011583755</v>
      </c>
      <c r="Q260" s="3">
        <f>INDEX(Products!D:D, MATCH(C260, Clean_Processing!A:A, 0))</f>
        <v>431.53</v>
      </c>
      <c r="R260" s="4">
        <v>8199.07</v>
      </c>
      <c r="S260" s="4">
        <v>7701.0197161792603</v>
      </c>
      <c r="T260" s="7">
        <v>0.93925527116846919</v>
      </c>
      <c r="U260" s="6" t="s">
        <v>4681</v>
      </c>
      <c r="V260" s="5" t="s">
        <v>4681</v>
      </c>
      <c r="W260" t="s">
        <v>261</v>
      </c>
    </row>
    <row r="261" spans="1:23" x14ac:dyDescent="0.35">
      <c r="A261">
        <v>260</v>
      </c>
      <c r="B261">
        <v>13</v>
      </c>
      <c r="C261">
        <v>45</v>
      </c>
      <c r="D261">
        <v>78</v>
      </c>
      <c r="E261" s="1">
        <v>45058</v>
      </c>
      <c r="F261" s="1" t="s">
        <v>4679</v>
      </c>
      <c r="G261" s="2" t="str">
        <f>INDEX(Products!B:B, MATCH(C261,Clean_Processing!A:A, 0))</f>
        <v>And</v>
      </c>
      <c r="H261" s="2" t="str">
        <f>INDEX(Suppliers!B:B, MATCH(B261, Clean_Processing!A:A, 0))</f>
        <v>Smith, Munoz and Campbell</v>
      </c>
      <c r="I261" s="2" t="str">
        <f>INDEX(Products!C:C, MATCH(B261,Clean_Processing!A:A, 0))</f>
        <v>Electronics</v>
      </c>
      <c r="J261" s="2">
        <f>INDEX(Shipments!C:C, MATCH(B261,Clean_Processing!A:A, 0))</f>
        <v>55</v>
      </c>
      <c r="K261" s="2" t="str">
        <f>INDEX(Shipments!D:D, MATCH(C261,Clean_Processing!A:A, 0))</f>
        <v>Bike</v>
      </c>
      <c r="L261" s="1">
        <v>44969</v>
      </c>
      <c r="M261" s="1" t="s">
        <v>4682</v>
      </c>
      <c r="N261" s="3">
        <f>IFERROR(INDEX(Shipments!G:G, MATCH(J261, Clean_Processing!C:C, 0)), "")</f>
        <v>319.11104975641899</v>
      </c>
      <c r="O261" s="4">
        <v>18821.30895024358</v>
      </c>
      <c r="P261" s="8">
        <v>0.9833278972062045</v>
      </c>
      <c r="Q261" s="3">
        <f>INDEX(Products!D:D, MATCH(C261, Clean_Processing!A:A, 0))</f>
        <v>245.39</v>
      </c>
      <c r="R261" s="4">
        <v>19140.419999999998</v>
      </c>
      <c r="S261" s="4">
        <v>18575.91895024358</v>
      </c>
      <c r="T261" s="7">
        <v>0.97050738438569173</v>
      </c>
      <c r="U261" s="6" t="s">
        <v>4681</v>
      </c>
      <c r="V261" s="5" t="s">
        <v>4681</v>
      </c>
      <c r="W261" t="s">
        <v>262</v>
      </c>
    </row>
    <row r="262" spans="1:23" x14ac:dyDescent="0.35">
      <c r="A262">
        <v>261</v>
      </c>
      <c r="B262">
        <v>49</v>
      </c>
      <c r="C262">
        <v>195</v>
      </c>
      <c r="D262">
        <v>84</v>
      </c>
      <c r="E262" s="1">
        <v>45005</v>
      </c>
      <c r="F262" s="1" t="s">
        <v>4679</v>
      </c>
      <c r="G262" s="2" t="str">
        <f>INDEX(Products!B:B, MATCH(C262,Clean_Processing!A:A, 0))</f>
        <v>Standard</v>
      </c>
      <c r="H262" s="2" t="str">
        <f>INDEX(Suppliers!B:B, MATCH(B262, Clean_Processing!A:A, 0))</f>
        <v>Hawkins Inc</v>
      </c>
      <c r="I262" s="2" t="str">
        <f>INDEX(Products!C:C, MATCH(B262,Clean_Processing!A:A, 0))</f>
        <v>Electronics</v>
      </c>
      <c r="J262" s="2">
        <f>INDEX(Shipments!C:C, MATCH(B262,Clean_Processing!A:A, 0))</f>
        <v>71</v>
      </c>
      <c r="K262" s="2" t="str">
        <f>INDEX(Shipments!D:D, MATCH(C262,Clean_Processing!A:A, 0))</f>
        <v>Bike</v>
      </c>
      <c r="L262" s="1">
        <v>45203</v>
      </c>
      <c r="M262" s="1" t="s">
        <v>4682</v>
      </c>
      <c r="N262" s="3">
        <f>IFERROR(INDEX(Shipments!G:G, MATCH(J262, Clean_Processing!C:C, 0)), "")</f>
        <v>55.264622506279302</v>
      </c>
      <c r="O262" s="4">
        <v>40714.135377493723</v>
      </c>
      <c r="P262" s="8">
        <v>0.99864445828228332</v>
      </c>
      <c r="Q262" s="3">
        <f>INDEX(Products!D:D, MATCH(C262, Clean_Processing!A:A, 0))</f>
        <v>485.35</v>
      </c>
      <c r="R262" s="4">
        <v>40769.4</v>
      </c>
      <c r="S262" s="4">
        <v>40228.785377493725</v>
      </c>
      <c r="T262" s="7">
        <v>0.98673969637752146</v>
      </c>
      <c r="U262" s="6">
        <v>198</v>
      </c>
      <c r="V262" s="5" t="s">
        <v>4684</v>
      </c>
      <c r="W262" t="s">
        <v>263</v>
      </c>
    </row>
    <row r="263" spans="1:23" x14ac:dyDescent="0.35">
      <c r="A263">
        <v>262</v>
      </c>
      <c r="B263">
        <v>12</v>
      </c>
      <c r="C263">
        <v>198</v>
      </c>
      <c r="D263">
        <v>81</v>
      </c>
      <c r="E263" s="1">
        <v>44965</v>
      </c>
      <c r="F263" s="1" t="s">
        <v>4679</v>
      </c>
      <c r="G263" s="2" t="str">
        <f>INDEX(Products!B:B, MATCH(C263,Clean_Processing!A:A, 0))</f>
        <v>Develop</v>
      </c>
      <c r="H263" s="2" t="str">
        <f>INDEX(Suppliers!B:B, MATCH(B263, Clean_Processing!A:A, 0))</f>
        <v>Yoder-Thompson</v>
      </c>
      <c r="I263" s="2" t="str">
        <f>INDEX(Products!C:C, MATCH(B263,Clean_Processing!A:A, 0))</f>
        <v>Electronics</v>
      </c>
      <c r="J263" s="2">
        <f>INDEX(Shipments!C:C, MATCH(B263,Clean_Processing!A:A, 0))</f>
        <v>47</v>
      </c>
      <c r="K263" s="2" t="str">
        <f>INDEX(Shipments!D:D, MATCH(C263,Clean_Processing!A:A, 0))</f>
        <v>Drone</v>
      </c>
      <c r="L263" s="1">
        <v>45004</v>
      </c>
      <c r="M263" s="1" t="s">
        <v>4682</v>
      </c>
      <c r="N263" s="3">
        <f>IFERROR(INDEX(Shipments!G:G, MATCH(J263, Clean_Processing!C:C, 0)), "")</f>
        <v>119.576353757077</v>
      </c>
      <c r="O263" s="4">
        <v>10929.633646242923</v>
      </c>
      <c r="P263" s="8">
        <v>0.98917783680850702</v>
      </c>
      <c r="Q263" s="3">
        <f>INDEX(Products!D:D, MATCH(C263, Clean_Processing!A:A, 0))</f>
        <v>136.41</v>
      </c>
      <c r="R263" s="4">
        <v>11049.21</v>
      </c>
      <c r="S263" s="4">
        <v>10793.223646242923</v>
      </c>
      <c r="T263" s="7">
        <v>0.97683215779616128</v>
      </c>
      <c r="U263" s="6">
        <v>39</v>
      </c>
      <c r="V263" s="5" t="s">
        <v>4684</v>
      </c>
      <c r="W263" t="s">
        <v>264</v>
      </c>
    </row>
    <row r="264" spans="1:23" x14ac:dyDescent="0.35">
      <c r="A264">
        <v>263</v>
      </c>
      <c r="B264">
        <v>30</v>
      </c>
      <c r="C264">
        <v>194</v>
      </c>
      <c r="D264">
        <v>73</v>
      </c>
      <c r="E264" s="1">
        <v>45179</v>
      </c>
      <c r="F264" s="1" t="s">
        <v>4679</v>
      </c>
      <c r="G264" s="2" t="str">
        <f>INDEX(Products!B:B, MATCH(C264,Clean_Processing!A:A, 0))</f>
        <v>Herself</v>
      </c>
      <c r="H264" s="2" t="str">
        <f>INDEX(Suppliers!B:B, MATCH(B264, Clean_Processing!A:A, 0))</f>
        <v>Burton-Logan</v>
      </c>
      <c r="I264" s="2" t="str">
        <f>INDEX(Products!C:C, MATCH(B264,Clean_Processing!A:A, 0))</f>
        <v>Furniture</v>
      </c>
      <c r="J264" s="2">
        <f>INDEX(Shipments!C:C, MATCH(B264,Clean_Processing!A:A, 0))</f>
        <v>17</v>
      </c>
      <c r="K264" s="2" t="str">
        <f>INDEX(Shipments!D:D, MATCH(C264,Clean_Processing!A:A, 0))</f>
        <v>Drone</v>
      </c>
      <c r="L264" s="1">
        <v>45258</v>
      </c>
      <c r="M264" s="1" t="s">
        <v>4682</v>
      </c>
      <c r="N264" s="3">
        <f>IFERROR(INDEX(Shipments!G:G, MATCH(J264, Clean_Processing!C:C, 0)), "")</f>
        <v>480.10590825364397</v>
      </c>
      <c r="O264" s="4">
        <v>4052.4640917463566</v>
      </c>
      <c r="P264" s="8">
        <v>0.89407644928734831</v>
      </c>
      <c r="Q264" s="3">
        <f>INDEX(Products!D:D, MATCH(C264, Clean_Processing!A:A, 0))</f>
        <v>62.09</v>
      </c>
      <c r="R264" s="4">
        <v>4532.5700000000006</v>
      </c>
      <c r="S264" s="4">
        <v>3990.3740917463565</v>
      </c>
      <c r="T264" s="7">
        <v>0.88037781915036195</v>
      </c>
      <c r="U264" s="6">
        <v>79</v>
      </c>
      <c r="V264" s="5" t="s">
        <v>4684</v>
      </c>
      <c r="W264" t="s">
        <v>265</v>
      </c>
    </row>
    <row r="265" spans="1:23" x14ac:dyDescent="0.35">
      <c r="A265">
        <v>264</v>
      </c>
      <c r="B265">
        <v>29</v>
      </c>
      <c r="C265">
        <v>175</v>
      </c>
      <c r="D265">
        <v>73</v>
      </c>
      <c r="E265" s="1">
        <v>45223</v>
      </c>
      <c r="F265" s="1" t="s">
        <v>4679</v>
      </c>
      <c r="G265" s="2" t="str">
        <f>INDEX(Products!B:B, MATCH(C265,Clean_Processing!A:A, 0))</f>
        <v>Suffer</v>
      </c>
      <c r="H265" s="2" t="str">
        <f>INDEX(Suppliers!B:B, MATCH(B265, Clean_Processing!A:A, 0))</f>
        <v>James, Rivera and Reid</v>
      </c>
      <c r="I265" s="2" t="str">
        <f>INDEX(Products!C:C, MATCH(B265,Clean_Processing!A:A, 0))</f>
        <v>Clothing</v>
      </c>
      <c r="J265" s="2">
        <f>INDEX(Shipments!C:C, MATCH(B265,Clean_Processing!A:A, 0))</f>
        <v>51</v>
      </c>
      <c r="K265" s="2">
        <f>INDEX(Shipments!D:D, MATCH(C265,Clean_Processing!A:A, 0))</f>
        <v>0</v>
      </c>
      <c r="L265" s="1">
        <v>44973</v>
      </c>
      <c r="M265" s="1" t="s">
        <v>4682</v>
      </c>
      <c r="N265" s="3">
        <f>IFERROR(INDEX(Shipments!G:G, MATCH(J265, Clean_Processing!C:C, 0)), "")</f>
        <v>300.35196180716298</v>
      </c>
      <c r="O265" s="4">
        <v>31580.208038192839</v>
      </c>
      <c r="P265" s="8">
        <v>0.99057883670151459</v>
      </c>
      <c r="Q265" s="3">
        <f>INDEX(Products!D:D, MATCH(C265, Clean_Processing!A:A, 0))</f>
        <v>436.72</v>
      </c>
      <c r="R265" s="4">
        <v>31880.560000000001</v>
      </c>
      <c r="S265" s="4">
        <v>31143.488038192838</v>
      </c>
      <c r="T265" s="7">
        <v>0.97688020656452823</v>
      </c>
      <c r="U265" s="6" t="s">
        <v>4681</v>
      </c>
      <c r="V265" s="5" t="s">
        <v>4681</v>
      </c>
      <c r="W265" t="s">
        <v>266</v>
      </c>
    </row>
    <row r="266" spans="1:23" x14ac:dyDescent="0.35">
      <c r="A266">
        <v>265</v>
      </c>
      <c r="B266">
        <v>41</v>
      </c>
      <c r="C266">
        <v>160</v>
      </c>
      <c r="D266">
        <v>42</v>
      </c>
      <c r="E266" s="1">
        <v>45256</v>
      </c>
      <c r="F266" s="1" t="s">
        <v>4679</v>
      </c>
      <c r="G266" s="2" t="str">
        <f>INDEX(Products!B:B, MATCH(C266,Clean_Processing!A:A, 0))</f>
        <v>Physical</v>
      </c>
      <c r="H266" s="2" t="str">
        <f>INDEX(Suppliers!B:B, MATCH(B266, Clean_Processing!A:A, 0))</f>
        <v>Gomez and Sons</v>
      </c>
      <c r="I266" s="2" t="str">
        <f>INDEX(Products!C:C, MATCH(B266,Clean_Processing!A:A, 0))</f>
        <v>Food</v>
      </c>
      <c r="J266" s="2">
        <f>INDEX(Shipments!C:C, MATCH(B266,Clean_Processing!A:A, 0))</f>
        <v>28</v>
      </c>
      <c r="K266" s="2" t="str">
        <f>INDEX(Shipments!D:D, MATCH(C266,Clean_Processing!A:A, 0))</f>
        <v>Drone</v>
      </c>
      <c r="L266" s="1">
        <v>45225</v>
      </c>
      <c r="M266" s="1" t="s">
        <v>4682</v>
      </c>
      <c r="N266" s="3">
        <f>IFERROR(INDEX(Shipments!G:G, MATCH(J266, Clean_Processing!C:C, 0)), "")</f>
        <v>362.48678382660501</v>
      </c>
      <c r="O266" s="4">
        <v>19179.693216173397</v>
      </c>
      <c r="P266" s="8">
        <v>0.98145105695338986</v>
      </c>
      <c r="Q266" s="3">
        <f>INDEX(Products!D:D, MATCH(C266, Clean_Processing!A:A, 0))</f>
        <v>465.29</v>
      </c>
      <c r="R266" s="4">
        <v>19542.18</v>
      </c>
      <c r="S266" s="4">
        <v>18714.403216173396</v>
      </c>
      <c r="T266" s="7">
        <v>0.95764153314386602</v>
      </c>
      <c r="U266" s="6" t="s">
        <v>4681</v>
      </c>
      <c r="V266" s="5" t="s">
        <v>4681</v>
      </c>
      <c r="W266" t="s">
        <v>267</v>
      </c>
    </row>
    <row r="267" spans="1:23" x14ac:dyDescent="0.35">
      <c r="A267">
        <v>266</v>
      </c>
      <c r="B267">
        <v>21</v>
      </c>
      <c r="C267">
        <v>39</v>
      </c>
      <c r="D267">
        <v>57</v>
      </c>
      <c r="E267" s="1">
        <v>45248</v>
      </c>
      <c r="F267" s="1" t="s">
        <v>4679</v>
      </c>
      <c r="G267" s="2" t="str">
        <f>INDEX(Products!B:B, MATCH(C267,Clean_Processing!A:A, 0))</f>
        <v>Able</v>
      </c>
      <c r="H267" s="2" t="str">
        <f>INDEX(Suppliers!B:B, MATCH(B267, Clean_Processing!A:A, 0))</f>
        <v>Delgado Ltd</v>
      </c>
      <c r="I267" s="2" t="str">
        <f>INDEX(Products!C:C, MATCH(B267,Clean_Processing!A:A, 0))</f>
        <v>Clothing</v>
      </c>
      <c r="J267" s="2">
        <f>INDEX(Shipments!C:C, MATCH(B267,Clean_Processing!A:A, 0))</f>
        <v>67</v>
      </c>
      <c r="K267" s="2" t="str">
        <f>INDEX(Shipments!D:D, MATCH(C267,Clean_Processing!A:A, 0))</f>
        <v>Van</v>
      </c>
      <c r="L267" s="1">
        <v>44966</v>
      </c>
      <c r="M267" s="1" t="s">
        <v>4682</v>
      </c>
      <c r="N267" s="3">
        <f>IFERROR(INDEX(Shipments!G:G, MATCH(J267, Clean_Processing!C:C, 0)), "")</f>
        <v>289.43523925286701</v>
      </c>
      <c r="O267" s="4">
        <v>28190.044760747132</v>
      </c>
      <c r="P267" s="8">
        <v>0.9898370602534573</v>
      </c>
      <c r="Q267" s="3">
        <f>INDEX(Products!D:D, MATCH(C267, Clean_Processing!A:A, 0))</f>
        <v>499.64</v>
      </c>
      <c r="R267" s="4">
        <v>28479.48</v>
      </c>
      <c r="S267" s="4">
        <v>27690.404760747133</v>
      </c>
      <c r="T267" s="7">
        <v>0.97229320060433455</v>
      </c>
      <c r="U267" s="6" t="s">
        <v>4681</v>
      </c>
      <c r="V267" s="5" t="s">
        <v>4681</v>
      </c>
      <c r="W267" t="s">
        <v>268</v>
      </c>
    </row>
    <row r="268" spans="1:23" x14ac:dyDescent="0.35">
      <c r="A268">
        <v>267</v>
      </c>
      <c r="B268">
        <v>31</v>
      </c>
      <c r="C268">
        <v>114</v>
      </c>
      <c r="D268">
        <v>81</v>
      </c>
      <c r="E268" s="1">
        <v>44961</v>
      </c>
      <c r="F268" s="1" t="s">
        <v>4679</v>
      </c>
      <c r="G268" s="2" t="str">
        <f>INDEX(Products!B:B, MATCH(C268,Clean_Processing!A:A, 0))</f>
        <v>Natural</v>
      </c>
      <c r="H268" s="2" t="str">
        <f>INDEX(Suppliers!B:B, MATCH(B268, Clean_Processing!A:A, 0))</f>
        <v>Turner LLC</v>
      </c>
      <c r="I268" s="2" t="str">
        <f>INDEX(Products!C:C, MATCH(B268,Clean_Processing!A:A, 0))</f>
        <v>Food</v>
      </c>
      <c r="J268" s="2">
        <f>INDEX(Shipments!C:C, MATCH(B268,Clean_Processing!A:A, 0))</f>
        <v>36</v>
      </c>
      <c r="K268" s="2" t="str">
        <f>INDEX(Shipments!D:D, MATCH(C268,Clean_Processing!A:A, 0))</f>
        <v>Van</v>
      </c>
      <c r="L268" s="1">
        <v>45244</v>
      </c>
      <c r="M268" s="1" t="s">
        <v>4682</v>
      </c>
      <c r="N268" s="3">
        <f>IFERROR(INDEX(Shipments!G:G, MATCH(J268, Clean_Processing!C:C, 0)), "")</f>
        <v>177.629581977177</v>
      </c>
      <c r="O268" s="4">
        <v>37873.740418022819</v>
      </c>
      <c r="P268" s="8">
        <v>0.99533184792092433</v>
      </c>
      <c r="Q268" s="3">
        <f>INDEX(Products!D:D, MATCH(C268, Clean_Processing!A:A, 0))</f>
        <v>469.77</v>
      </c>
      <c r="R268" s="4">
        <v>38051.369999999995</v>
      </c>
      <c r="S268" s="4">
        <v>37403.970418022822</v>
      </c>
      <c r="T268" s="7">
        <v>0.98298616890857871</v>
      </c>
      <c r="U268" s="6">
        <v>283</v>
      </c>
      <c r="V268" s="5" t="s">
        <v>4684</v>
      </c>
      <c r="W268" t="s">
        <v>269</v>
      </c>
    </row>
    <row r="269" spans="1:23" x14ac:dyDescent="0.35">
      <c r="A269">
        <v>268</v>
      </c>
      <c r="B269">
        <v>18</v>
      </c>
      <c r="C269">
        <v>152</v>
      </c>
      <c r="D269">
        <v>8</v>
      </c>
      <c r="E269" s="1">
        <v>45082</v>
      </c>
      <c r="F269" s="1" t="s">
        <v>4679</v>
      </c>
      <c r="G269" s="2" t="str">
        <f>INDEX(Products!B:B, MATCH(C269,Clean_Processing!A:A, 0))</f>
        <v>Happen</v>
      </c>
      <c r="H269" s="2" t="str">
        <f>INDEX(Suppliers!B:B, MATCH(B269, Clean_Processing!A:A, 0))</f>
        <v>Walsh and Sons</v>
      </c>
      <c r="I269" s="2" t="str">
        <f>INDEX(Products!C:C, MATCH(B269,Clean_Processing!A:A, 0))</f>
        <v>Medical</v>
      </c>
      <c r="J269" s="2">
        <f>INDEX(Shipments!C:C, MATCH(B269,Clean_Processing!A:A, 0))</f>
        <v>7</v>
      </c>
      <c r="K269" s="2">
        <f>INDEX(Shipments!D:D, MATCH(C269,Clean_Processing!A:A, 0))</f>
        <v>0</v>
      </c>
      <c r="L269" s="1">
        <v>45188</v>
      </c>
      <c r="M269" s="1" t="s">
        <v>4682</v>
      </c>
      <c r="N269" s="3">
        <f>IFERROR(INDEX(Shipments!G:G, MATCH(J269, Clean_Processing!C:C, 0)), "")</f>
        <v>277.62922324711502</v>
      </c>
      <c r="O269" s="4">
        <v>594.29077675288499</v>
      </c>
      <c r="P269" s="8">
        <v>0.68158865119837253</v>
      </c>
      <c r="Q269" s="3">
        <f>INDEX(Products!D:D, MATCH(C269, Clean_Processing!A:A, 0))</f>
        <v>108.99</v>
      </c>
      <c r="R269" s="4">
        <v>871.92</v>
      </c>
      <c r="S269" s="4">
        <v>485.30077675288493</v>
      </c>
      <c r="T269" s="7">
        <v>0.55658865119837253</v>
      </c>
      <c r="U269" s="6">
        <v>106</v>
      </c>
      <c r="V269" s="5" t="s">
        <v>4684</v>
      </c>
      <c r="W269" t="s">
        <v>270</v>
      </c>
    </row>
    <row r="270" spans="1:23" x14ac:dyDescent="0.35">
      <c r="A270">
        <v>269</v>
      </c>
      <c r="B270">
        <v>33</v>
      </c>
      <c r="C270">
        <v>19</v>
      </c>
      <c r="D270">
        <v>40</v>
      </c>
      <c r="E270" s="1">
        <v>45107</v>
      </c>
      <c r="F270" s="1" t="s">
        <v>4679</v>
      </c>
      <c r="G270" s="2" t="str">
        <f>INDEX(Products!B:B, MATCH(C270,Clean_Processing!A:A, 0))</f>
        <v>Me</v>
      </c>
      <c r="H270" s="2" t="str">
        <f>INDEX(Suppliers!B:B, MATCH(B270, Clean_Processing!A:A, 0))</f>
        <v>Andrews-Hubbard</v>
      </c>
      <c r="I270" s="2" t="str">
        <f>INDEX(Products!C:C, MATCH(B270,Clean_Processing!A:A, 0))</f>
        <v>Clothing</v>
      </c>
      <c r="J270" s="2">
        <f>INDEX(Shipments!C:C, MATCH(B270,Clean_Processing!A:A, 0))</f>
        <v>9</v>
      </c>
      <c r="K270" s="2" t="str">
        <f>INDEX(Shipments!D:D, MATCH(C270,Clean_Processing!A:A, 0))</f>
        <v>Bike</v>
      </c>
      <c r="L270" s="1">
        <v>44951</v>
      </c>
      <c r="M270" s="1" t="s">
        <v>4682</v>
      </c>
      <c r="N270" s="3">
        <f>IFERROR(INDEX(Shipments!G:G, MATCH(J270, Clean_Processing!C:C, 0)), "")</f>
        <v>398.406004762728</v>
      </c>
      <c r="O270" s="4">
        <v>8188.3939952372712</v>
      </c>
      <c r="P270" s="8">
        <v>0.95360250561760751</v>
      </c>
      <c r="Q270" s="3">
        <f>INDEX(Products!D:D, MATCH(C270, Clean_Processing!A:A, 0))</f>
        <v>214.67</v>
      </c>
      <c r="R270" s="4">
        <v>8586.7999999999993</v>
      </c>
      <c r="S270" s="4">
        <v>7973.7239952372711</v>
      </c>
      <c r="T270" s="7">
        <v>0.92860250561760749</v>
      </c>
      <c r="U270" s="6" t="s">
        <v>4681</v>
      </c>
      <c r="V270" s="5" t="s">
        <v>4681</v>
      </c>
      <c r="W270" t="s">
        <v>271</v>
      </c>
    </row>
    <row r="271" spans="1:23" x14ac:dyDescent="0.35">
      <c r="A271">
        <v>270</v>
      </c>
      <c r="B271">
        <v>29</v>
      </c>
      <c r="C271">
        <v>10</v>
      </c>
      <c r="D271">
        <v>8</v>
      </c>
      <c r="E271" s="1">
        <v>45163</v>
      </c>
      <c r="F271" s="1" t="s">
        <v>4679</v>
      </c>
      <c r="G271" s="2" t="str">
        <f>INDEX(Products!B:B, MATCH(C271,Clean_Processing!A:A, 0))</f>
        <v>Sport</v>
      </c>
      <c r="H271" s="2" t="str">
        <f>INDEX(Suppliers!B:B, MATCH(B271, Clean_Processing!A:A, 0))</f>
        <v>James, Rivera and Reid</v>
      </c>
      <c r="I271" s="2" t="str">
        <f>INDEX(Products!C:C, MATCH(B271,Clean_Processing!A:A, 0))</f>
        <v>Clothing</v>
      </c>
      <c r="J271" s="2">
        <f>INDEX(Shipments!C:C, MATCH(B271,Clean_Processing!A:A, 0))</f>
        <v>51</v>
      </c>
      <c r="K271" s="2" t="str">
        <f>INDEX(Shipments!D:D, MATCH(C271,Clean_Processing!A:A, 0))</f>
        <v>Van</v>
      </c>
      <c r="L271" s="1">
        <v>45104</v>
      </c>
      <c r="M271" s="1" t="s">
        <v>4682</v>
      </c>
      <c r="N271" s="3">
        <f>IFERROR(INDEX(Shipments!G:G, MATCH(J271, Clean_Processing!C:C, 0)), "")</f>
        <v>300.35196180716298</v>
      </c>
      <c r="O271" s="4">
        <v>263.56803819283698</v>
      </c>
      <c r="P271" s="8">
        <v>0.46738551247133814</v>
      </c>
      <c r="Q271" s="3">
        <f>INDEX(Products!D:D, MATCH(C271, Clean_Processing!A:A, 0))</f>
        <v>70.489999999999995</v>
      </c>
      <c r="R271" s="4">
        <v>563.91999999999996</v>
      </c>
      <c r="S271" s="4">
        <v>193.07803819283697</v>
      </c>
      <c r="T271" s="7">
        <v>0.34238551247133808</v>
      </c>
      <c r="U271" s="6" t="s">
        <v>4681</v>
      </c>
      <c r="V271" s="5" t="s">
        <v>4681</v>
      </c>
      <c r="W271" t="s">
        <v>272</v>
      </c>
    </row>
    <row r="272" spans="1:23" x14ac:dyDescent="0.35">
      <c r="A272">
        <v>271</v>
      </c>
      <c r="B272">
        <v>19</v>
      </c>
      <c r="C272">
        <v>20</v>
      </c>
      <c r="D272">
        <v>83</v>
      </c>
      <c r="E272" s="1">
        <v>45115</v>
      </c>
      <c r="F272" s="1" t="s">
        <v>4679</v>
      </c>
      <c r="G272" s="2" t="str">
        <f>INDEX(Products!B:B, MATCH(C272,Clean_Processing!A:A, 0))</f>
        <v>Book</v>
      </c>
      <c r="H272" s="2" t="str">
        <f>INDEX(Suppliers!B:B, MATCH(B272, Clean_Processing!A:A, 0))</f>
        <v>King LLC</v>
      </c>
      <c r="I272" s="2" t="str">
        <f>INDEX(Products!C:C, MATCH(B272,Clean_Processing!A:A, 0))</f>
        <v>Electronics</v>
      </c>
      <c r="J272" s="2">
        <f>INDEX(Shipments!C:C, MATCH(B272,Clean_Processing!A:A, 0))</f>
        <v>58</v>
      </c>
      <c r="K272" s="2" t="str">
        <f>INDEX(Shipments!D:D, MATCH(C272,Clean_Processing!A:A, 0))</f>
        <v>Bike</v>
      </c>
      <c r="L272" s="1">
        <v>45198</v>
      </c>
      <c r="M272" s="1" t="s">
        <v>4682</v>
      </c>
      <c r="N272" s="3">
        <f>IFERROR(INDEX(Shipments!G:G, MATCH(J272, Clean_Processing!C:C, 0)), "")</f>
        <v>444.65279884771701</v>
      </c>
      <c r="O272" s="4">
        <v>19158.287201152285</v>
      </c>
      <c r="P272" s="8">
        <v>0.97731703515657764</v>
      </c>
      <c r="Q272" s="3">
        <f>INDEX(Products!D:D, MATCH(C272, Clean_Processing!A:A, 0))</f>
        <v>236.18</v>
      </c>
      <c r="R272" s="4">
        <v>19602.940000000002</v>
      </c>
      <c r="S272" s="4">
        <v>18922.107201152285</v>
      </c>
      <c r="T272" s="7">
        <v>0.96526884238549338</v>
      </c>
      <c r="U272" s="6">
        <v>83</v>
      </c>
      <c r="V272" s="5" t="s">
        <v>4684</v>
      </c>
      <c r="W272" t="s">
        <v>273</v>
      </c>
    </row>
    <row r="273" spans="1:23" x14ac:dyDescent="0.35">
      <c r="A273">
        <v>272</v>
      </c>
      <c r="B273">
        <v>40</v>
      </c>
      <c r="C273">
        <v>153</v>
      </c>
      <c r="D273">
        <v>65</v>
      </c>
      <c r="E273" s="1">
        <v>44973</v>
      </c>
      <c r="F273" s="1" t="s">
        <v>4679</v>
      </c>
      <c r="G273" s="2" t="str">
        <f>INDEX(Products!B:B, MATCH(C273,Clean_Processing!A:A, 0))</f>
        <v>Rich</v>
      </c>
      <c r="H273" s="2" t="str">
        <f>INDEX(Suppliers!B:B, MATCH(B273, Clean_Processing!A:A, 0))</f>
        <v>Ross Inc</v>
      </c>
      <c r="I273" s="2" t="str">
        <f>INDEX(Products!C:C, MATCH(B273,Clean_Processing!A:A, 0))</f>
        <v>Food</v>
      </c>
      <c r="J273" s="2">
        <f>INDEX(Shipments!C:C, MATCH(B273,Clean_Processing!A:A, 0))</f>
        <v>48</v>
      </c>
      <c r="K273" s="2" t="str">
        <f>INDEX(Shipments!D:D, MATCH(C273,Clean_Processing!A:A, 0))</f>
        <v>Van</v>
      </c>
      <c r="L273" s="1">
        <v>45049</v>
      </c>
      <c r="M273" s="1" t="s">
        <v>4682</v>
      </c>
      <c r="N273" s="3">
        <f>IFERROR(INDEX(Shipments!G:G, MATCH(J273, Clean_Processing!C:C, 0)), "")</f>
        <v>438.83985833581897</v>
      </c>
      <c r="O273" s="4">
        <v>7914.9601416641817</v>
      </c>
      <c r="P273" s="8">
        <v>0.94746823501450605</v>
      </c>
      <c r="Q273" s="3">
        <f>INDEX(Products!D:D, MATCH(C273, Clean_Processing!A:A, 0))</f>
        <v>128.52000000000001</v>
      </c>
      <c r="R273" s="4">
        <v>8353.8000000000011</v>
      </c>
      <c r="S273" s="4">
        <v>7786.4401416641822</v>
      </c>
      <c r="T273" s="7">
        <v>0.93208361962989073</v>
      </c>
      <c r="U273" s="6">
        <v>76</v>
      </c>
      <c r="V273" s="5" t="s">
        <v>4684</v>
      </c>
      <c r="W273" t="s">
        <v>274</v>
      </c>
    </row>
    <row r="274" spans="1:23" x14ac:dyDescent="0.35">
      <c r="A274">
        <v>273</v>
      </c>
      <c r="B274">
        <v>30</v>
      </c>
      <c r="C274">
        <v>149</v>
      </c>
      <c r="D274">
        <v>71</v>
      </c>
      <c r="E274" s="1">
        <v>45123</v>
      </c>
      <c r="F274" s="1" t="s">
        <v>4679</v>
      </c>
      <c r="G274" s="2" t="str">
        <f>INDEX(Products!B:B, MATCH(C274,Clean_Processing!A:A, 0))</f>
        <v>Subject</v>
      </c>
      <c r="H274" s="2" t="str">
        <f>INDEX(Suppliers!B:B, MATCH(B274, Clean_Processing!A:A, 0))</f>
        <v>Burton-Logan</v>
      </c>
      <c r="I274" s="2" t="str">
        <f>INDEX(Products!C:C, MATCH(B274,Clean_Processing!A:A, 0))</f>
        <v>Furniture</v>
      </c>
      <c r="J274" s="2">
        <f>INDEX(Shipments!C:C, MATCH(B274,Clean_Processing!A:A, 0))</f>
        <v>17</v>
      </c>
      <c r="K274" s="2">
        <f>INDEX(Shipments!D:D, MATCH(C274,Clean_Processing!A:A, 0))</f>
        <v>0</v>
      </c>
      <c r="L274" s="1">
        <v>45044</v>
      </c>
      <c r="M274" s="1" t="s">
        <v>4682</v>
      </c>
      <c r="N274" s="3">
        <f>IFERROR(INDEX(Shipments!G:G, MATCH(J274, Clean_Processing!C:C, 0)), "")</f>
        <v>480.10590825364397</v>
      </c>
      <c r="O274" s="4">
        <v>27854.574091746355</v>
      </c>
      <c r="P274" s="8">
        <v>0.98305589093458456</v>
      </c>
      <c r="Q274" s="3">
        <f>INDEX(Products!D:D, MATCH(C274, Clean_Processing!A:A, 0))</f>
        <v>399.08</v>
      </c>
      <c r="R274" s="4">
        <v>28334.68</v>
      </c>
      <c r="S274" s="4">
        <v>27455.494091746357</v>
      </c>
      <c r="T274" s="7">
        <v>0.96897138389233117</v>
      </c>
      <c r="U274" s="6" t="s">
        <v>4681</v>
      </c>
      <c r="V274" s="5" t="s">
        <v>4681</v>
      </c>
      <c r="W274" t="s">
        <v>275</v>
      </c>
    </row>
    <row r="275" spans="1:23" x14ac:dyDescent="0.35">
      <c r="A275">
        <v>274</v>
      </c>
      <c r="B275">
        <v>29</v>
      </c>
      <c r="C275">
        <v>147</v>
      </c>
      <c r="D275">
        <v>84</v>
      </c>
      <c r="E275" s="1">
        <v>44948</v>
      </c>
      <c r="F275" s="1" t="s">
        <v>4679</v>
      </c>
      <c r="G275" s="2" t="str">
        <f>INDEX(Products!B:B, MATCH(C275,Clean_Processing!A:A, 0))</f>
        <v>Congress</v>
      </c>
      <c r="H275" s="2" t="str">
        <f>INDEX(Suppliers!B:B, MATCH(B275, Clean_Processing!A:A, 0))</f>
        <v>James, Rivera and Reid</v>
      </c>
      <c r="I275" s="2" t="str">
        <f>INDEX(Products!C:C, MATCH(B275,Clean_Processing!A:A, 0))</f>
        <v>Clothing</v>
      </c>
      <c r="J275" s="2">
        <f>INDEX(Shipments!C:C, MATCH(B275,Clean_Processing!A:A, 0))</f>
        <v>51</v>
      </c>
      <c r="K275" s="2" t="str">
        <f>INDEX(Shipments!D:D, MATCH(C275,Clean_Processing!A:A, 0))</f>
        <v>Drone</v>
      </c>
      <c r="L275" s="1">
        <v>45085</v>
      </c>
      <c r="M275" s="1" t="s">
        <v>4682</v>
      </c>
      <c r="N275" s="3">
        <f>IFERROR(INDEX(Shipments!G:G, MATCH(J275, Clean_Processing!C:C, 0)), "")</f>
        <v>300.35196180716298</v>
      </c>
      <c r="O275" s="4">
        <v>12937.208038192837</v>
      </c>
      <c r="P275" s="8">
        <v>0.97731062508444444</v>
      </c>
      <c r="Q275" s="3">
        <f>INDEX(Products!D:D, MATCH(C275, Clean_Processing!A:A, 0))</f>
        <v>157.59</v>
      </c>
      <c r="R275" s="4">
        <v>13237.56</v>
      </c>
      <c r="S275" s="4">
        <v>12779.618038192837</v>
      </c>
      <c r="T275" s="7">
        <v>0.96540586317968247</v>
      </c>
      <c r="U275" s="6">
        <v>137</v>
      </c>
      <c r="V275" s="5" t="s">
        <v>4684</v>
      </c>
      <c r="W275" t="s">
        <v>276</v>
      </c>
    </row>
    <row r="276" spans="1:23" x14ac:dyDescent="0.35">
      <c r="A276">
        <v>275</v>
      </c>
      <c r="B276">
        <v>21</v>
      </c>
      <c r="C276">
        <v>155</v>
      </c>
      <c r="D276">
        <v>61</v>
      </c>
      <c r="E276" s="1">
        <v>45023</v>
      </c>
      <c r="F276" s="1" t="s">
        <v>4679</v>
      </c>
      <c r="G276" s="2" t="str">
        <f>INDEX(Products!B:B, MATCH(C276,Clean_Processing!A:A, 0))</f>
        <v>Many</v>
      </c>
      <c r="H276" s="2" t="str">
        <f>INDEX(Suppliers!B:B, MATCH(B276, Clean_Processing!A:A, 0))</f>
        <v>Delgado Ltd</v>
      </c>
      <c r="I276" s="2" t="str">
        <f>INDEX(Products!C:C, MATCH(B276,Clean_Processing!A:A, 0))</f>
        <v>Clothing</v>
      </c>
      <c r="J276" s="2">
        <f>INDEX(Shipments!C:C, MATCH(B276,Clean_Processing!A:A, 0))</f>
        <v>67</v>
      </c>
      <c r="K276" s="2">
        <f>INDEX(Shipments!D:D, MATCH(C276,Clean_Processing!A:A, 0))</f>
        <v>0</v>
      </c>
      <c r="L276" s="1">
        <v>44951</v>
      </c>
      <c r="M276" s="1" t="s">
        <v>4682</v>
      </c>
      <c r="N276" s="3">
        <f>IFERROR(INDEX(Shipments!G:G, MATCH(J276, Clean_Processing!C:C, 0)), "")</f>
        <v>289.43523925286701</v>
      </c>
      <c r="O276" s="4">
        <v>23571.324760747135</v>
      </c>
      <c r="P276" s="8">
        <v>0.98786982312160776</v>
      </c>
      <c r="Q276" s="3">
        <f>INDEX(Products!D:D, MATCH(C276, Clean_Processing!A:A, 0))</f>
        <v>391.16</v>
      </c>
      <c r="R276" s="4">
        <v>23860.760000000002</v>
      </c>
      <c r="S276" s="4">
        <v>23180.164760747135</v>
      </c>
      <c r="T276" s="7">
        <v>0.97147638049865692</v>
      </c>
      <c r="U276" s="6" t="s">
        <v>4681</v>
      </c>
      <c r="V276" s="5" t="s">
        <v>4681</v>
      </c>
      <c r="W276" t="s">
        <v>277</v>
      </c>
    </row>
    <row r="277" spans="1:23" x14ac:dyDescent="0.35">
      <c r="A277">
        <v>276</v>
      </c>
      <c r="B277">
        <v>10</v>
      </c>
      <c r="C277">
        <v>16</v>
      </c>
      <c r="D277">
        <v>58</v>
      </c>
      <c r="E277" s="1">
        <v>45183</v>
      </c>
      <c r="F277" s="1" t="s">
        <v>4679</v>
      </c>
      <c r="G277" s="2" t="str">
        <f>INDEX(Products!B:B, MATCH(C277,Clean_Processing!A:A, 0))</f>
        <v>Back</v>
      </c>
      <c r="H277" s="2" t="str">
        <f>INDEX(Suppliers!B:B, MATCH(B277, Clean_Processing!A:A, 0))</f>
        <v>Wilson, Jones and Gregory</v>
      </c>
      <c r="I277" s="2" t="str">
        <f>INDEX(Products!C:C, MATCH(B277,Clean_Processing!A:A, 0))</f>
        <v>Medical</v>
      </c>
      <c r="J277" s="2">
        <f>INDEX(Shipments!C:C, MATCH(B277,Clean_Processing!A:A, 0))</f>
        <v>4</v>
      </c>
      <c r="K277" s="2" t="str">
        <f>INDEX(Shipments!D:D, MATCH(C277,Clean_Processing!A:A, 0))</f>
        <v>Truck</v>
      </c>
      <c r="L277" s="1">
        <v>45135</v>
      </c>
      <c r="M277" s="1" t="s">
        <v>4682</v>
      </c>
      <c r="N277" s="3">
        <f>IFERROR(INDEX(Shipments!G:G, MATCH(J277, Clean_Processing!C:C, 0)), "")</f>
        <v>183.42838812864201</v>
      </c>
      <c r="O277" s="4">
        <v>5573.0716118713581</v>
      </c>
      <c r="P277" s="8">
        <v>0.96813543157671467</v>
      </c>
      <c r="Q277" s="3">
        <f>INDEX(Products!D:D, MATCH(C277, Clean_Processing!A:A, 0))</f>
        <v>99.25</v>
      </c>
      <c r="R277" s="4">
        <v>5756.5</v>
      </c>
      <c r="S277" s="4">
        <v>5473.8216118713581</v>
      </c>
      <c r="T277" s="7">
        <v>0.9508940522663698</v>
      </c>
      <c r="U277" s="6" t="s">
        <v>4681</v>
      </c>
      <c r="V277" s="5" t="s">
        <v>4681</v>
      </c>
      <c r="W277" t="s">
        <v>278</v>
      </c>
    </row>
    <row r="278" spans="1:23" x14ac:dyDescent="0.35">
      <c r="A278">
        <v>277</v>
      </c>
      <c r="B278">
        <v>22</v>
      </c>
      <c r="C278">
        <v>183</v>
      </c>
      <c r="D278">
        <v>11</v>
      </c>
      <c r="E278" s="1">
        <v>44979</v>
      </c>
      <c r="F278" s="1" t="s">
        <v>4679</v>
      </c>
      <c r="G278" s="2" t="str">
        <f>INDEX(Products!B:B, MATCH(C278,Clean_Processing!A:A, 0))</f>
        <v>Trip</v>
      </c>
      <c r="H278" s="2" t="str">
        <f>INDEX(Suppliers!B:B, MATCH(B278, Clean_Processing!A:A, 0))</f>
        <v>Martinez PLC</v>
      </c>
      <c r="I278" s="2" t="str">
        <f>INDEX(Products!C:C, MATCH(B278,Clean_Processing!A:A, 0))</f>
        <v>Medical</v>
      </c>
      <c r="J278" s="2">
        <f>INDEX(Shipments!C:C, MATCH(B278,Clean_Processing!A:A, 0))</f>
        <v>74</v>
      </c>
      <c r="K278" s="2">
        <f>INDEX(Shipments!D:D, MATCH(C278,Clean_Processing!A:A, 0))</f>
        <v>0</v>
      </c>
      <c r="L278" s="1">
        <v>45214</v>
      </c>
      <c r="M278" s="1" t="s">
        <v>4682</v>
      </c>
      <c r="N278" s="3">
        <f>IFERROR(INDEX(Shipments!G:G, MATCH(J278, Clean_Processing!C:C, 0)), "")</f>
        <v>131.61839814481499</v>
      </c>
      <c r="O278" s="4">
        <v>52.191601855185013</v>
      </c>
      <c r="P278" s="8">
        <v>0.2839432123126327</v>
      </c>
      <c r="Q278" s="3">
        <f>INDEX(Products!D:D, MATCH(C278, Clean_Processing!A:A, 0))</f>
        <v>16.71</v>
      </c>
      <c r="R278" s="4">
        <v>183.81</v>
      </c>
      <c r="S278" s="4">
        <v>35.481601855185005</v>
      </c>
      <c r="T278" s="7">
        <v>0.19303412140354173</v>
      </c>
      <c r="U278" s="6">
        <v>235</v>
      </c>
      <c r="V278" s="5" t="s">
        <v>4684</v>
      </c>
      <c r="W278" t="s">
        <v>279</v>
      </c>
    </row>
    <row r="279" spans="1:23" x14ac:dyDescent="0.35">
      <c r="A279">
        <v>278</v>
      </c>
      <c r="B279">
        <v>42</v>
      </c>
      <c r="C279">
        <v>45</v>
      </c>
      <c r="D279">
        <v>6</v>
      </c>
      <c r="E279" s="1">
        <v>45185</v>
      </c>
      <c r="F279" s="1" t="s">
        <v>4679</v>
      </c>
      <c r="G279" s="2" t="str">
        <f>INDEX(Products!B:B, MATCH(C279,Clean_Processing!A:A, 0))</f>
        <v>And</v>
      </c>
      <c r="H279" s="2" t="str">
        <f>INDEX(Suppliers!B:B, MATCH(B279, Clean_Processing!A:A, 0))</f>
        <v>Sullivan-Smith</v>
      </c>
      <c r="I279" s="2" t="str">
        <f>INDEX(Products!C:C, MATCH(B279,Clean_Processing!A:A, 0))</f>
        <v>Medical</v>
      </c>
      <c r="J279" s="2">
        <f>INDEX(Shipments!C:C, MATCH(B279,Clean_Processing!A:A, 0))</f>
        <v>98</v>
      </c>
      <c r="K279" s="2" t="str">
        <f>INDEX(Shipments!D:D, MATCH(C279,Clean_Processing!A:A, 0))</f>
        <v>Bike</v>
      </c>
      <c r="L279" s="1">
        <v>45249</v>
      </c>
      <c r="M279" s="1" t="s">
        <v>4682</v>
      </c>
      <c r="N279" s="3">
        <f>IFERROR(INDEX(Shipments!G:G, MATCH(J279, Clean_Processing!C:C, 0)), "")</f>
        <v>419.97811443664898</v>
      </c>
      <c r="O279" s="4">
        <v>1052.3618855633508</v>
      </c>
      <c r="P279" s="8">
        <v>0.71475466642443386</v>
      </c>
      <c r="Q279" s="3">
        <f>INDEX(Products!D:D, MATCH(C279, Clean_Processing!A:A, 0))</f>
        <v>245.39</v>
      </c>
      <c r="R279" s="4">
        <v>1472.34</v>
      </c>
      <c r="S279" s="4">
        <v>806.97188556335095</v>
      </c>
      <c r="T279" s="7">
        <v>0.54808799975776723</v>
      </c>
      <c r="U279" s="6">
        <v>64</v>
      </c>
      <c r="V279" s="5" t="s">
        <v>4684</v>
      </c>
      <c r="W279" t="s">
        <v>280</v>
      </c>
    </row>
    <row r="280" spans="1:23" x14ac:dyDescent="0.35">
      <c r="A280">
        <v>279</v>
      </c>
      <c r="B280">
        <v>46</v>
      </c>
      <c r="C280">
        <v>113</v>
      </c>
      <c r="D280">
        <v>57</v>
      </c>
      <c r="E280" s="1">
        <v>45053</v>
      </c>
      <c r="F280" s="1" t="s">
        <v>4679</v>
      </c>
      <c r="G280" s="2" t="str">
        <f>INDEX(Products!B:B, MATCH(C280,Clean_Processing!A:A, 0))</f>
        <v>Right</v>
      </c>
      <c r="H280" s="2" t="str">
        <f>INDEX(Suppliers!B:B, MATCH(B280, Clean_Processing!A:A, 0))</f>
        <v>Bailey PLC</v>
      </c>
      <c r="I280" s="2" t="str">
        <f>INDEX(Products!C:C, MATCH(B280,Clean_Processing!A:A, 0))</f>
        <v>Medical</v>
      </c>
      <c r="J280" s="2">
        <f>INDEX(Shipments!C:C, MATCH(B280,Clean_Processing!A:A, 0))</f>
        <v>19</v>
      </c>
      <c r="K280" s="2" t="str">
        <f>INDEX(Shipments!D:D, MATCH(C280,Clean_Processing!A:A, 0))</f>
        <v>Truck</v>
      </c>
      <c r="L280" s="1">
        <v>45063</v>
      </c>
      <c r="M280" s="1" t="s">
        <v>4682</v>
      </c>
      <c r="N280" s="3">
        <f>IFERROR(INDEX(Shipments!G:G, MATCH(J280, Clean_Processing!C:C, 0)), "")</f>
        <v>194.00780296738</v>
      </c>
      <c r="O280" s="4">
        <v>18808.652197032621</v>
      </c>
      <c r="P280" s="8">
        <v>0.98979049233279037</v>
      </c>
      <c r="Q280" s="3">
        <f>INDEX(Products!D:D, MATCH(C280, Clean_Processing!A:A, 0))</f>
        <v>333.38</v>
      </c>
      <c r="R280" s="4">
        <v>19002.66</v>
      </c>
      <c r="S280" s="4">
        <v>18475.27219703262</v>
      </c>
      <c r="T280" s="7">
        <v>0.97224663268366751</v>
      </c>
      <c r="U280" s="6">
        <v>10</v>
      </c>
      <c r="V280" s="5" t="s">
        <v>4685</v>
      </c>
      <c r="W280" t="s">
        <v>281</v>
      </c>
    </row>
    <row r="281" spans="1:23" x14ac:dyDescent="0.35">
      <c r="A281">
        <v>280</v>
      </c>
      <c r="B281">
        <v>34</v>
      </c>
      <c r="C281">
        <v>157</v>
      </c>
      <c r="D281">
        <v>21</v>
      </c>
      <c r="E281" s="1">
        <v>45195</v>
      </c>
      <c r="F281" s="1" t="s">
        <v>4679</v>
      </c>
      <c r="G281" s="2" t="str">
        <f>INDEX(Products!B:B, MATCH(C281,Clean_Processing!A:A, 0))</f>
        <v>On</v>
      </c>
      <c r="H281" s="2" t="str">
        <f>INDEX(Suppliers!B:B, MATCH(B281, Clean_Processing!A:A, 0))</f>
        <v>Singh Ltd</v>
      </c>
      <c r="I281" s="2" t="str">
        <f>INDEX(Products!C:C, MATCH(B281,Clean_Processing!A:A, 0))</f>
        <v>Clothing</v>
      </c>
      <c r="J281" s="2">
        <f>INDEX(Shipments!C:C, MATCH(B281,Clean_Processing!A:A, 0))</f>
        <v>68</v>
      </c>
      <c r="K281" s="2" t="str">
        <f>INDEX(Shipments!D:D, MATCH(C281,Clean_Processing!A:A, 0))</f>
        <v>Bike</v>
      </c>
      <c r="L281" s="1">
        <v>45196</v>
      </c>
      <c r="M281" s="1" t="s">
        <v>4682</v>
      </c>
      <c r="N281" s="3">
        <f>IFERROR(INDEX(Shipments!G:G, MATCH(J281, Clean_Processing!C:C, 0)), "")</f>
        <v>74.899801376636404</v>
      </c>
      <c r="O281" s="4">
        <v>4254.4601986233629</v>
      </c>
      <c r="P281" s="8">
        <v>0.98269956728554875</v>
      </c>
      <c r="Q281" s="3">
        <f>INDEX(Products!D:D, MATCH(C281, Clean_Processing!A:A, 0))</f>
        <v>206.16</v>
      </c>
      <c r="R281" s="4">
        <v>4329.3599999999997</v>
      </c>
      <c r="S281" s="4">
        <v>4048.300198623363</v>
      </c>
      <c r="T281" s="7">
        <v>0.93508051966650119</v>
      </c>
      <c r="U281" s="6">
        <v>1</v>
      </c>
      <c r="V281" s="5" t="s">
        <v>4420</v>
      </c>
      <c r="W281" t="s">
        <v>282</v>
      </c>
    </row>
    <row r="282" spans="1:23" x14ac:dyDescent="0.35">
      <c r="A282">
        <v>281</v>
      </c>
      <c r="B282">
        <v>24</v>
      </c>
      <c r="C282">
        <v>73</v>
      </c>
      <c r="D282">
        <v>50</v>
      </c>
      <c r="E282" s="1">
        <v>45113</v>
      </c>
      <c r="F282" s="1" t="s">
        <v>4679</v>
      </c>
      <c r="G282" s="2" t="str">
        <f>INDEX(Products!B:B, MATCH(C282,Clean_Processing!A:A, 0))</f>
        <v>Attorney</v>
      </c>
      <c r="H282" s="2" t="str">
        <f>INDEX(Suppliers!B:B, MATCH(B282, Clean_Processing!A:A, 0))</f>
        <v>Maldonado, Johnson and Huffman</v>
      </c>
      <c r="I282" s="2" t="str">
        <f>INDEX(Products!C:C, MATCH(B282,Clean_Processing!A:A, 0))</f>
        <v>Clothing</v>
      </c>
      <c r="J282" s="2">
        <f>INDEX(Shipments!C:C, MATCH(B282,Clean_Processing!A:A, 0))</f>
        <v>78</v>
      </c>
      <c r="K282" s="2" t="str">
        <f>INDEX(Shipments!D:D, MATCH(C282,Clean_Processing!A:A, 0))</f>
        <v>Drone</v>
      </c>
      <c r="L282" s="1">
        <v>44930</v>
      </c>
      <c r="M282" s="1" t="s">
        <v>4682</v>
      </c>
      <c r="N282" s="3">
        <f>IFERROR(INDEX(Shipments!G:G, MATCH(J282, Clean_Processing!C:C, 0)), "")</f>
        <v>425.16828246547698</v>
      </c>
      <c r="O282" s="4">
        <v>14551.831717534526</v>
      </c>
      <c r="P282" s="8">
        <v>0.97161191944545122</v>
      </c>
      <c r="Q282" s="3">
        <f>INDEX(Products!D:D, MATCH(C282, Clean_Processing!A:A, 0))</f>
        <v>299.54000000000002</v>
      </c>
      <c r="R282" s="4">
        <v>14977.000000000002</v>
      </c>
      <c r="S282" s="4">
        <v>14252.291717534525</v>
      </c>
      <c r="T282" s="7">
        <v>0.9516119194454512</v>
      </c>
      <c r="U282" s="6" t="s">
        <v>4681</v>
      </c>
      <c r="V282" s="5" t="s">
        <v>4681</v>
      </c>
      <c r="W282" t="s">
        <v>283</v>
      </c>
    </row>
    <row r="283" spans="1:23" x14ac:dyDescent="0.35">
      <c r="A283">
        <v>282</v>
      </c>
      <c r="B283">
        <v>50</v>
      </c>
      <c r="C283">
        <v>87</v>
      </c>
      <c r="D283">
        <v>87</v>
      </c>
      <c r="E283" s="1">
        <v>45136</v>
      </c>
      <c r="F283" s="1" t="s">
        <v>4679</v>
      </c>
      <c r="G283" s="2" t="str">
        <f>INDEX(Products!B:B, MATCH(C283,Clean_Processing!A:A, 0))</f>
        <v>Record</v>
      </c>
      <c r="H283" s="2" t="str">
        <f>INDEX(Suppliers!B:B, MATCH(B283, Clean_Processing!A:A, 0))</f>
        <v>Waters-Robinson</v>
      </c>
      <c r="I283" s="2" t="str">
        <f>INDEX(Products!C:C, MATCH(B283,Clean_Processing!A:A, 0))</f>
        <v>Medical</v>
      </c>
      <c r="J283" s="2">
        <f>INDEX(Shipments!C:C, MATCH(B283,Clean_Processing!A:A, 0))</f>
        <v>9</v>
      </c>
      <c r="K283" s="2" t="str">
        <f>INDEX(Shipments!D:D, MATCH(C283,Clean_Processing!A:A, 0))</f>
        <v>Truck</v>
      </c>
      <c r="L283" s="1">
        <v>45020</v>
      </c>
      <c r="M283" s="1" t="s">
        <v>4682</v>
      </c>
      <c r="N283" s="3">
        <f>IFERROR(INDEX(Shipments!G:G, MATCH(J283, Clean_Processing!C:C, 0)), "")</f>
        <v>398.406004762728</v>
      </c>
      <c r="O283" s="4">
        <v>10315.643995237273</v>
      </c>
      <c r="P283" s="8">
        <v>0.96281462147715124</v>
      </c>
      <c r="Q283" s="3">
        <f>INDEX(Products!D:D, MATCH(C283, Clean_Processing!A:A, 0))</f>
        <v>123.15</v>
      </c>
      <c r="R283" s="4">
        <v>10714.050000000001</v>
      </c>
      <c r="S283" s="4">
        <v>10192.493995237273</v>
      </c>
      <c r="T283" s="7">
        <v>0.95132036860358804</v>
      </c>
      <c r="U283" s="6" t="s">
        <v>4681</v>
      </c>
      <c r="V283" s="5" t="s">
        <v>4681</v>
      </c>
      <c r="W283" t="s">
        <v>284</v>
      </c>
    </row>
    <row r="284" spans="1:23" x14ac:dyDescent="0.35">
      <c r="A284">
        <v>283</v>
      </c>
      <c r="B284">
        <v>4</v>
      </c>
      <c r="C284">
        <v>162</v>
      </c>
      <c r="D284">
        <v>83</v>
      </c>
      <c r="E284" s="1">
        <v>45233</v>
      </c>
      <c r="F284" s="1" t="s">
        <v>4679</v>
      </c>
      <c r="G284" s="2" t="str">
        <f>INDEX(Products!B:B, MATCH(C284,Clean_Processing!A:A, 0))</f>
        <v>Step</v>
      </c>
      <c r="H284" s="2" t="str">
        <f>INDEX(Suppliers!B:B, MATCH(B284, Clean_Processing!A:A, 0))</f>
        <v>Martin, Dean and Glenn</v>
      </c>
      <c r="I284" s="2" t="str">
        <f>INDEX(Products!C:C, MATCH(B284,Clean_Processing!A:A, 0))</f>
        <v>Clothing</v>
      </c>
      <c r="J284" s="2">
        <f>INDEX(Shipments!C:C, MATCH(B284,Clean_Processing!A:A, 0))</f>
        <v>27</v>
      </c>
      <c r="K284" s="2">
        <f>INDEX(Shipments!D:D, MATCH(C284,Clean_Processing!A:A, 0))</f>
        <v>0</v>
      </c>
      <c r="L284" s="1">
        <v>45191</v>
      </c>
      <c r="M284" s="1" t="s">
        <v>4682</v>
      </c>
      <c r="N284" s="3">
        <f>IFERROR(INDEX(Shipments!G:G, MATCH(J284, Clean_Processing!C:C, 0)), "")</f>
        <v>49.753309256003398</v>
      </c>
      <c r="O284" s="4">
        <v>40472.506690743998</v>
      </c>
      <c r="P284" s="8">
        <v>0.99877219806456985</v>
      </c>
      <c r="Q284" s="3">
        <f>INDEX(Products!D:D, MATCH(C284, Clean_Processing!A:A, 0))</f>
        <v>488.22</v>
      </c>
      <c r="R284" s="4">
        <v>40522.26</v>
      </c>
      <c r="S284" s="4">
        <v>39984.286690743997</v>
      </c>
      <c r="T284" s="7">
        <v>0.98672400529348547</v>
      </c>
      <c r="U284" s="6" t="s">
        <v>4681</v>
      </c>
      <c r="V284" s="5" t="s">
        <v>4681</v>
      </c>
      <c r="W284" t="s">
        <v>285</v>
      </c>
    </row>
    <row r="285" spans="1:23" x14ac:dyDescent="0.35">
      <c r="A285">
        <v>284</v>
      </c>
      <c r="B285">
        <v>5</v>
      </c>
      <c r="C285">
        <v>85</v>
      </c>
      <c r="D285">
        <v>13</v>
      </c>
      <c r="E285" s="1">
        <v>45098</v>
      </c>
      <c r="F285" s="1" t="s">
        <v>4679</v>
      </c>
      <c r="G285" s="2" t="str">
        <f>INDEX(Products!B:B, MATCH(C285,Clean_Processing!A:A, 0))</f>
        <v>Social</v>
      </c>
      <c r="H285" s="2" t="str">
        <f>INDEX(Suppliers!B:B, MATCH(B285, Clean_Processing!A:A, 0))</f>
        <v>Logan-Fernandez</v>
      </c>
      <c r="I285" s="2" t="str">
        <f>INDEX(Products!C:C, MATCH(B285,Clean_Processing!A:A, 0))</f>
        <v>Clothing</v>
      </c>
      <c r="J285" s="2">
        <f>INDEX(Shipments!C:C, MATCH(B285,Clean_Processing!A:A, 0))</f>
        <v>44</v>
      </c>
      <c r="K285" s="2" t="str">
        <f>INDEX(Shipments!D:D, MATCH(C285,Clean_Processing!A:A, 0))</f>
        <v>Bike</v>
      </c>
      <c r="L285" s="1">
        <v>45257</v>
      </c>
      <c r="M285" s="1" t="s">
        <v>4682</v>
      </c>
      <c r="N285" s="3">
        <f>IFERROR(INDEX(Shipments!G:G, MATCH(J285, Clean_Processing!C:C, 0)), "")</f>
        <v>454.92061708026699</v>
      </c>
      <c r="O285" s="4">
        <v>924.50938291973307</v>
      </c>
      <c r="P285" s="8">
        <v>0.67021116179852047</v>
      </c>
      <c r="Q285" s="3">
        <f>INDEX(Products!D:D, MATCH(C285, Clean_Processing!A:A, 0))</f>
        <v>106.11</v>
      </c>
      <c r="R285" s="4">
        <v>1379.43</v>
      </c>
      <c r="S285" s="4">
        <v>818.39938291973306</v>
      </c>
      <c r="T285" s="7">
        <v>0.59328808487544349</v>
      </c>
      <c r="U285" s="6">
        <v>159</v>
      </c>
      <c r="V285" s="5" t="s">
        <v>4684</v>
      </c>
      <c r="W285" t="s">
        <v>286</v>
      </c>
    </row>
    <row r="286" spans="1:23" x14ac:dyDescent="0.35">
      <c r="A286">
        <v>285</v>
      </c>
      <c r="B286">
        <v>44</v>
      </c>
      <c r="C286">
        <v>99</v>
      </c>
      <c r="D286">
        <v>37</v>
      </c>
      <c r="E286" s="1">
        <v>45212</v>
      </c>
      <c r="F286" s="1" t="s">
        <v>4679</v>
      </c>
      <c r="G286" s="2" t="str">
        <f>INDEX(Products!B:B, MATCH(C286,Clean_Processing!A:A, 0))</f>
        <v>Million</v>
      </c>
      <c r="H286" s="2" t="str">
        <f>INDEX(Suppliers!B:B, MATCH(B286, Clean_Processing!A:A, 0))</f>
        <v>Richardson Group</v>
      </c>
      <c r="I286" s="2" t="str">
        <f>INDEX(Products!C:C, MATCH(B286,Clean_Processing!A:A, 0))</f>
        <v>Electronics</v>
      </c>
      <c r="J286" s="2">
        <f>INDEX(Shipments!C:C, MATCH(B286,Clean_Processing!A:A, 0))</f>
        <v>60</v>
      </c>
      <c r="K286" s="2" t="str">
        <f>INDEX(Shipments!D:D, MATCH(C286,Clean_Processing!A:A, 0))</f>
        <v>Bike</v>
      </c>
      <c r="L286" s="1">
        <v>45270</v>
      </c>
      <c r="M286" s="1" t="s">
        <v>4682</v>
      </c>
      <c r="N286" s="3">
        <f>IFERROR(INDEX(Shipments!G:G, MATCH(J286, Clean_Processing!C:C, 0)), "")</f>
        <v>257.20977565996799</v>
      </c>
      <c r="O286" s="4">
        <v>4784.7802243400329</v>
      </c>
      <c r="P286" s="8">
        <v>0.94898645660543401</v>
      </c>
      <c r="Q286" s="3">
        <f>INDEX(Products!D:D, MATCH(C286, Clean_Processing!A:A, 0))</f>
        <v>136.27000000000001</v>
      </c>
      <c r="R286" s="4">
        <v>5041.9900000000007</v>
      </c>
      <c r="S286" s="4">
        <v>4648.5102243400324</v>
      </c>
      <c r="T286" s="7">
        <v>0.92195942957840693</v>
      </c>
      <c r="U286" s="6">
        <v>58</v>
      </c>
      <c r="V286" s="5" t="s">
        <v>4684</v>
      </c>
      <c r="W286" t="s">
        <v>287</v>
      </c>
    </row>
    <row r="287" spans="1:23" x14ac:dyDescent="0.35">
      <c r="A287">
        <v>286</v>
      </c>
      <c r="B287">
        <v>47</v>
      </c>
      <c r="C287">
        <v>169</v>
      </c>
      <c r="D287">
        <v>78</v>
      </c>
      <c r="E287" s="1">
        <v>45056</v>
      </c>
      <c r="F287" s="1" t="s">
        <v>4679</v>
      </c>
      <c r="G287" s="2" t="str">
        <f>INDEX(Products!B:B, MATCH(C287,Clean_Processing!A:A, 0))</f>
        <v>Reduce</v>
      </c>
      <c r="H287" s="2" t="str">
        <f>INDEX(Suppliers!B:B, MATCH(B287, Clean_Processing!A:A, 0))</f>
        <v>Gutierrez and Sons</v>
      </c>
      <c r="I287" s="2" t="str">
        <f>INDEX(Products!C:C, MATCH(B287,Clean_Processing!A:A, 0))</f>
        <v>Electronics</v>
      </c>
      <c r="J287" s="2">
        <f>INDEX(Shipments!C:C, MATCH(B287,Clean_Processing!A:A, 0))</f>
        <v>45</v>
      </c>
      <c r="K287" s="2">
        <f>INDEX(Shipments!D:D, MATCH(C287,Clean_Processing!A:A, 0))</f>
        <v>0</v>
      </c>
      <c r="L287" s="1">
        <v>45275</v>
      </c>
      <c r="M287" s="1" t="s">
        <v>4682</v>
      </c>
      <c r="N287" s="3">
        <f>IFERROR(INDEX(Shipments!G:G, MATCH(J287, Clean_Processing!C:C, 0)), "")</f>
        <v>207.67190645396701</v>
      </c>
      <c r="O287" s="4">
        <v>31156.908093546033</v>
      </c>
      <c r="P287" s="8">
        <v>0.99337877610814596</v>
      </c>
      <c r="Q287" s="3">
        <f>INDEX(Products!D:D, MATCH(C287, Clean_Processing!A:A, 0))</f>
        <v>402.11</v>
      </c>
      <c r="R287" s="4">
        <v>31364.58</v>
      </c>
      <c r="S287" s="4">
        <v>30754.798093546036</v>
      </c>
      <c r="T287" s="7">
        <v>0.98055826328763318</v>
      </c>
      <c r="U287" s="6">
        <v>219</v>
      </c>
      <c r="V287" s="5" t="s">
        <v>4684</v>
      </c>
      <c r="W287" t="s">
        <v>288</v>
      </c>
    </row>
    <row r="288" spans="1:23" x14ac:dyDescent="0.35">
      <c r="A288">
        <v>287</v>
      </c>
      <c r="B288">
        <v>22</v>
      </c>
      <c r="C288">
        <v>21</v>
      </c>
      <c r="D288">
        <v>75</v>
      </c>
      <c r="E288" s="1">
        <v>45003</v>
      </c>
      <c r="F288" s="1" t="s">
        <v>4679</v>
      </c>
      <c r="G288" s="2" t="str">
        <f>INDEX(Products!B:B, MATCH(C288,Clean_Processing!A:A, 0))</f>
        <v>Force</v>
      </c>
      <c r="H288" s="2" t="str">
        <f>INDEX(Suppliers!B:B, MATCH(B288, Clean_Processing!A:A, 0))</f>
        <v>Martinez PLC</v>
      </c>
      <c r="I288" s="2" t="str">
        <f>INDEX(Products!C:C, MATCH(B288,Clean_Processing!A:A, 0))</f>
        <v>Medical</v>
      </c>
      <c r="J288" s="2">
        <f>INDEX(Shipments!C:C, MATCH(B288,Clean_Processing!A:A, 0))</f>
        <v>74</v>
      </c>
      <c r="K288" s="2" t="str">
        <f>INDEX(Shipments!D:D, MATCH(C288,Clean_Processing!A:A, 0))</f>
        <v>Drone</v>
      </c>
      <c r="L288" s="1">
        <v>45258</v>
      </c>
      <c r="M288" s="1" t="s">
        <v>4682</v>
      </c>
      <c r="N288" s="3">
        <f>IFERROR(INDEX(Shipments!G:G, MATCH(J288, Clean_Processing!C:C, 0)), "")</f>
        <v>131.61839814481499</v>
      </c>
      <c r="O288" s="4">
        <v>27310.131601855184</v>
      </c>
      <c r="P288" s="8">
        <v>0.99520371703171939</v>
      </c>
      <c r="Q288" s="3">
        <f>INDEX(Products!D:D, MATCH(C288, Clean_Processing!A:A, 0))</f>
        <v>365.89</v>
      </c>
      <c r="R288" s="4">
        <v>27441.75</v>
      </c>
      <c r="S288" s="4">
        <v>26944.241601855185</v>
      </c>
      <c r="T288" s="7">
        <v>0.98187038369838608</v>
      </c>
      <c r="U288" s="6">
        <v>255</v>
      </c>
      <c r="V288" s="5" t="s">
        <v>4684</v>
      </c>
      <c r="W288" t="s">
        <v>289</v>
      </c>
    </row>
    <row r="289" spans="1:23" x14ac:dyDescent="0.35">
      <c r="A289">
        <v>288</v>
      </c>
      <c r="B289">
        <v>10</v>
      </c>
      <c r="C289">
        <v>90</v>
      </c>
      <c r="D289">
        <v>40</v>
      </c>
      <c r="E289" s="1">
        <v>45266</v>
      </c>
      <c r="F289" s="1" t="s">
        <v>4679</v>
      </c>
      <c r="G289" s="2" t="str">
        <f>INDEX(Products!B:B, MATCH(C289,Clean_Processing!A:A, 0))</f>
        <v>Without</v>
      </c>
      <c r="H289" s="2" t="str">
        <f>INDEX(Suppliers!B:B, MATCH(B289, Clean_Processing!A:A, 0))</f>
        <v>Wilson, Jones and Gregory</v>
      </c>
      <c r="I289" s="2" t="str">
        <f>INDEX(Products!C:C, MATCH(B289,Clean_Processing!A:A, 0))</f>
        <v>Medical</v>
      </c>
      <c r="J289" s="2">
        <f>INDEX(Shipments!C:C, MATCH(B289,Clean_Processing!A:A, 0))</f>
        <v>4</v>
      </c>
      <c r="K289" s="2" t="str">
        <f>INDEX(Shipments!D:D, MATCH(C289,Clean_Processing!A:A, 0))</f>
        <v>Drone</v>
      </c>
      <c r="L289" s="1">
        <v>45053</v>
      </c>
      <c r="M289" s="1" t="s">
        <v>4682</v>
      </c>
      <c r="N289" s="3">
        <f>IFERROR(INDEX(Shipments!G:G, MATCH(J289, Clean_Processing!C:C, 0)), "")</f>
        <v>183.42838812864201</v>
      </c>
      <c r="O289" s="4">
        <v>5956.5716118713581</v>
      </c>
      <c r="P289" s="8">
        <v>0.97012566968588898</v>
      </c>
      <c r="Q289" s="3">
        <f>INDEX(Products!D:D, MATCH(C289, Clean_Processing!A:A, 0))</f>
        <v>153.5</v>
      </c>
      <c r="R289" s="4">
        <v>6140</v>
      </c>
      <c r="S289" s="4">
        <v>5803.0716118713581</v>
      </c>
      <c r="T289" s="7">
        <v>0.94512566968588896</v>
      </c>
      <c r="U289" s="6" t="s">
        <v>4681</v>
      </c>
      <c r="V289" s="5" t="s">
        <v>4681</v>
      </c>
      <c r="W289" t="s">
        <v>290</v>
      </c>
    </row>
    <row r="290" spans="1:23" x14ac:dyDescent="0.35">
      <c r="A290">
        <v>289</v>
      </c>
      <c r="B290">
        <v>45</v>
      </c>
      <c r="C290">
        <v>170</v>
      </c>
      <c r="D290">
        <v>51</v>
      </c>
      <c r="E290" s="1">
        <v>45262</v>
      </c>
      <c r="F290" s="1" t="s">
        <v>4679</v>
      </c>
      <c r="G290" s="2" t="str">
        <f>INDEX(Products!B:B, MATCH(C290,Clean_Processing!A:A, 0))</f>
        <v>Arm</v>
      </c>
      <c r="H290" s="2" t="str">
        <f>INDEX(Suppliers!B:B, MATCH(B290, Clean_Processing!A:A, 0))</f>
        <v>Horton-Huffman</v>
      </c>
      <c r="I290" s="2" t="str">
        <f>INDEX(Products!C:C, MATCH(B290,Clean_Processing!A:A, 0))</f>
        <v>Furniture</v>
      </c>
      <c r="J290" s="2">
        <f>INDEX(Shipments!C:C, MATCH(B290,Clean_Processing!A:A, 0))</f>
        <v>60</v>
      </c>
      <c r="K290" s="2">
        <f>INDEX(Shipments!D:D, MATCH(C290,Clean_Processing!A:A, 0))</f>
        <v>0</v>
      </c>
      <c r="L290" s="1">
        <v>45199</v>
      </c>
      <c r="M290" s="1" t="s">
        <v>4682</v>
      </c>
      <c r="N290" s="3">
        <f>IFERROR(INDEX(Shipments!G:G, MATCH(J290, Clean_Processing!C:C, 0)), "")</f>
        <v>257.20977565996799</v>
      </c>
      <c r="O290" s="4">
        <v>21811.00022434003</v>
      </c>
      <c r="P290" s="8">
        <v>0.98834478303133921</v>
      </c>
      <c r="Q290" s="3">
        <f>INDEX(Products!D:D, MATCH(C290, Clean_Processing!A:A, 0))</f>
        <v>432.71</v>
      </c>
      <c r="R290" s="4">
        <v>22068.21</v>
      </c>
      <c r="S290" s="4">
        <v>21378.290224340031</v>
      </c>
      <c r="T290" s="7">
        <v>0.96873693989408438</v>
      </c>
      <c r="U290" s="6" t="s">
        <v>4681</v>
      </c>
      <c r="V290" s="5" t="s">
        <v>4681</v>
      </c>
      <c r="W290" t="s">
        <v>291</v>
      </c>
    </row>
    <row r="291" spans="1:23" x14ac:dyDescent="0.35">
      <c r="A291">
        <v>290</v>
      </c>
      <c r="B291">
        <v>39</v>
      </c>
      <c r="C291">
        <v>182</v>
      </c>
      <c r="D291">
        <v>11</v>
      </c>
      <c r="E291" s="1">
        <v>44993</v>
      </c>
      <c r="F291" s="1" t="s">
        <v>4679</v>
      </c>
      <c r="G291" s="2" t="str">
        <f>INDEX(Products!B:B, MATCH(C291,Clean_Processing!A:A, 0))</f>
        <v>Language</v>
      </c>
      <c r="H291" s="2" t="str">
        <f>INDEX(Suppliers!B:B, MATCH(B291, Clean_Processing!A:A, 0))</f>
        <v>Garcia-Logan</v>
      </c>
      <c r="I291" s="2" t="str">
        <f>INDEX(Products!C:C, MATCH(B291,Clean_Processing!A:A, 0))</f>
        <v>Electronics</v>
      </c>
      <c r="J291" s="2">
        <f>INDEX(Shipments!C:C, MATCH(B291,Clean_Processing!A:A, 0))</f>
        <v>15</v>
      </c>
      <c r="K291" s="2">
        <f>INDEX(Shipments!D:D, MATCH(C291,Clean_Processing!A:A, 0))</f>
        <v>0</v>
      </c>
      <c r="L291" s="1">
        <v>45054</v>
      </c>
      <c r="M291" s="1" t="s">
        <v>4682</v>
      </c>
      <c r="N291" s="3">
        <f>IFERROR(INDEX(Shipments!G:G, MATCH(J291, Clean_Processing!C:C, 0)), "")</f>
        <v>99.677513266789504</v>
      </c>
      <c r="O291" s="4">
        <v>1194.5824867332105</v>
      </c>
      <c r="P291" s="8">
        <v>0.92298493867786269</v>
      </c>
      <c r="Q291" s="3">
        <f>INDEX(Products!D:D, MATCH(C291, Clean_Processing!A:A, 0))</f>
        <v>117.66</v>
      </c>
      <c r="R291" s="4">
        <v>1294.26</v>
      </c>
      <c r="S291" s="4">
        <v>1076.9224867332105</v>
      </c>
      <c r="T291" s="7">
        <v>0.83207584776877175</v>
      </c>
      <c r="U291" s="6">
        <v>61</v>
      </c>
      <c r="V291" s="5" t="s">
        <v>4684</v>
      </c>
      <c r="W291" t="s">
        <v>292</v>
      </c>
    </row>
    <row r="292" spans="1:23" x14ac:dyDescent="0.35">
      <c r="A292">
        <v>291</v>
      </c>
      <c r="B292">
        <v>36</v>
      </c>
      <c r="C292">
        <v>97</v>
      </c>
      <c r="D292">
        <v>83</v>
      </c>
      <c r="E292" s="1">
        <v>45085</v>
      </c>
      <c r="F292" s="1" t="s">
        <v>4679</v>
      </c>
      <c r="G292" s="2" t="str">
        <f>INDEX(Products!B:B, MATCH(C292,Clean_Processing!A:A, 0))</f>
        <v>Fact</v>
      </c>
      <c r="H292" s="2" t="str">
        <f>INDEX(Suppliers!B:B, MATCH(B292, Clean_Processing!A:A, 0))</f>
        <v>Petersen Inc</v>
      </c>
      <c r="I292" s="2" t="str">
        <f>INDEX(Products!C:C, MATCH(B292,Clean_Processing!A:A, 0))</f>
        <v>Electronics</v>
      </c>
      <c r="J292" s="2">
        <f>INDEX(Shipments!C:C, MATCH(B292,Clean_Processing!A:A, 0))</f>
        <v>74</v>
      </c>
      <c r="K292" s="2" t="str">
        <f>INDEX(Shipments!D:D, MATCH(C292,Clean_Processing!A:A, 0))</f>
        <v>Van</v>
      </c>
      <c r="L292" s="1">
        <v>45078</v>
      </c>
      <c r="M292" s="1" t="s">
        <v>4682</v>
      </c>
      <c r="N292" s="3">
        <f>IFERROR(INDEX(Shipments!G:G, MATCH(J292, Clean_Processing!C:C, 0)), "")</f>
        <v>131.61839814481499</v>
      </c>
      <c r="O292" s="4">
        <v>3292.9616018551851</v>
      </c>
      <c r="P292" s="8">
        <v>0.96156655760857834</v>
      </c>
      <c r="Q292" s="3">
        <f>INDEX(Products!D:D, MATCH(C292, Clean_Processing!A:A, 0))</f>
        <v>41.26</v>
      </c>
      <c r="R292" s="4">
        <v>3424.58</v>
      </c>
      <c r="S292" s="4">
        <v>3251.7016018551849</v>
      </c>
      <c r="T292" s="7">
        <v>0.94951836483749397</v>
      </c>
      <c r="U292" s="6" t="s">
        <v>4681</v>
      </c>
      <c r="V292" s="5" t="s">
        <v>4681</v>
      </c>
      <c r="W292" t="s">
        <v>293</v>
      </c>
    </row>
    <row r="293" spans="1:23" x14ac:dyDescent="0.35">
      <c r="A293">
        <v>292</v>
      </c>
      <c r="B293">
        <v>9</v>
      </c>
      <c r="C293">
        <v>172</v>
      </c>
      <c r="D293">
        <v>90</v>
      </c>
      <c r="E293" s="1">
        <v>45095</v>
      </c>
      <c r="F293" s="1" t="s">
        <v>4679</v>
      </c>
      <c r="G293" s="2" t="str">
        <f>INDEX(Products!B:B, MATCH(C293,Clean_Processing!A:A, 0))</f>
        <v>Base</v>
      </c>
      <c r="H293" s="2" t="str">
        <f>INDEX(Suppliers!B:B, MATCH(B293, Clean_Processing!A:A, 0))</f>
        <v>Aguirre and Sons</v>
      </c>
      <c r="I293" s="2" t="str">
        <f>INDEX(Products!C:C, MATCH(B293,Clean_Processing!A:A, 0))</f>
        <v>Electronics</v>
      </c>
      <c r="J293" s="2">
        <f>INDEX(Shipments!C:C, MATCH(B293,Clean_Processing!A:A, 0))</f>
        <v>32</v>
      </c>
      <c r="K293" s="2">
        <f>INDEX(Shipments!D:D, MATCH(C293,Clean_Processing!A:A, 0))</f>
        <v>0</v>
      </c>
      <c r="L293" s="1">
        <v>45074</v>
      </c>
      <c r="M293" s="1" t="s">
        <v>4682</v>
      </c>
      <c r="N293" s="3">
        <f>IFERROR(INDEX(Shipments!G:G, MATCH(J293, Clean_Processing!C:C, 0)), "")</f>
        <v>173.69078712542401</v>
      </c>
      <c r="O293" s="4">
        <v>12162.609212874575</v>
      </c>
      <c r="P293" s="8">
        <v>0.98592034993268451</v>
      </c>
      <c r="Q293" s="3">
        <f>INDEX(Products!D:D, MATCH(C293, Clean_Processing!A:A, 0))</f>
        <v>137.07</v>
      </c>
      <c r="R293" s="4">
        <v>12336.3</v>
      </c>
      <c r="S293" s="4">
        <v>12025.539212874575</v>
      </c>
      <c r="T293" s="7">
        <v>0.97480923882157344</v>
      </c>
      <c r="U293" s="6" t="s">
        <v>4681</v>
      </c>
      <c r="V293" s="5" t="s">
        <v>4681</v>
      </c>
      <c r="W293" t="s">
        <v>294</v>
      </c>
    </row>
    <row r="294" spans="1:23" x14ac:dyDescent="0.35">
      <c r="A294">
        <v>293</v>
      </c>
      <c r="B294">
        <v>34</v>
      </c>
      <c r="C294">
        <v>24</v>
      </c>
      <c r="D294">
        <v>83</v>
      </c>
      <c r="E294" s="1">
        <v>45277</v>
      </c>
      <c r="F294" s="1" t="s">
        <v>4679</v>
      </c>
      <c r="G294" s="2" t="str">
        <f>INDEX(Products!B:B, MATCH(C294,Clean_Processing!A:A, 0))</f>
        <v>Message</v>
      </c>
      <c r="H294" s="2" t="str">
        <f>INDEX(Suppliers!B:B, MATCH(B294, Clean_Processing!A:A, 0))</f>
        <v>Singh Ltd</v>
      </c>
      <c r="I294" s="2" t="str">
        <f>INDEX(Products!C:C, MATCH(B294,Clean_Processing!A:A, 0))</f>
        <v>Clothing</v>
      </c>
      <c r="J294" s="2">
        <f>INDEX(Shipments!C:C, MATCH(B294,Clean_Processing!A:A, 0))</f>
        <v>68</v>
      </c>
      <c r="K294" s="2" t="str">
        <f>INDEX(Shipments!D:D, MATCH(C294,Clean_Processing!A:A, 0))</f>
        <v>Van</v>
      </c>
      <c r="L294" s="1">
        <v>45273</v>
      </c>
      <c r="M294" s="1" t="s">
        <v>4682</v>
      </c>
      <c r="N294" s="3">
        <f>IFERROR(INDEX(Shipments!G:G, MATCH(J294, Clean_Processing!C:C, 0)), "")</f>
        <v>74.899801376636404</v>
      </c>
      <c r="O294" s="4">
        <v>4383.8601986233634</v>
      </c>
      <c r="P294" s="8">
        <v>0.98320165216862154</v>
      </c>
      <c r="Q294" s="3">
        <f>INDEX(Products!D:D, MATCH(C294, Clean_Processing!A:A, 0))</f>
        <v>53.72</v>
      </c>
      <c r="R294" s="4">
        <v>4458.76</v>
      </c>
      <c r="S294" s="4">
        <v>4330.1401986233641</v>
      </c>
      <c r="T294" s="7">
        <v>0.97115345939753739</v>
      </c>
      <c r="U294" s="6" t="s">
        <v>4681</v>
      </c>
      <c r="V294" s="5" t="s">
        <v>4681</v>
      </c>
      <c r="W294" t="s">
        <v>295</v>
      </c>
    </row>
    <row r="295" spans="1:23" x14ac:dyDescent="0.35">
      <c r="A295">
        <v>294</v>
      </c>
      <c r="B295">
        <v>28</v>
      </c>
      <c r="C295">
        <v>131</v>
      </c>
      <c r="D295">
        <v>47</v>
      </c>
      <c r="E295" s="1">
        <v>45270</v>
      </c>
      <c r="F295" s="1" t="s">
        <v>4679</v>
      </c>
      <c r="G295" s="2" t="str">
        <f>INDEX(Products!B:B, MATCH(C295,Clean_Processing!A:A, 0))</f>
        <v>Dream</v>
      </c>
      <c r="H295" s="2" t="str">
        <f>INDEX(Suppliers!B:B, MATCH(B295, Clean_Processing!A:A, 0))</f>
        <v>Brown, Maynard and Campbell</v>
      </c>
      <c r="I295" s="2" t="str">
        <f>INDEX(Products!C:C, MATCH(B295,Clean_Processing!A:A, 0))</f>
        <v>Electronics</v>
      </c>
      <c r="J295" s="2">
        <f>INDEX(Shipments!C:C, MATCH(B295,Clean_Processing!A:A, 0))</f>
        <v>66</v>
      </c>
      <c r="K295" s="2" t="str">
        <f>INDEX(Shipments!D:D, MATCH(C295,Clean_Processing!A:A, 0))</f>
        <v>Drone</v>
      </c>
      <c r="L295" s="1">
        <v>45024</v>
      </c>
      <c r="M295" s="1" t="s">
        <v>4682</v>
      </c>
      <c r="N295" s="3">
        <f>IFERROR(INDEX(Shipments!G:G, MATCH(J295, Clean_Processing!C:C, 0)), "")</f>
        <v>194.08343409234499</v>
      </c>
      <c r="O295" s="4">
        <v>123.63656590765498</v>
      </c>
      <c r="P295" s="8">
        <v>0.38913686865055708</v>
      </c>
      <c r="Q295" s="3">
        <f>INDEX(Products!D:D, MATCH(C295, Clean_Processing!A:A, 0))</f>
        <v>6.76</v>
      </c>
      <c r="R295" s="4">
        <v>317.71999999999997</v>
      </c>
      <c r="S295" s="4">
        <v>116.87656590765499</v>
      </c>
      <c r="T295" s="7">
        <v>0.36786027290587625</v>
      </c>
      <c r="U295" s="6" t="s">
        <v>4681</v>
      </c>
      <c r="V295" s="5" t="s">
        <v>4681</v>
      </c>
      <c r="W295" t="s">
        <v>296</v>
      </c>
    </row>
    <row r="296" spans="1:23" x14ac:dyDescent="0.35">
      <c r="A296">
        <v>295</v>
      </c>
      <c r="B296">
        <v>24</v>
      </c>
      <c r="C296">
        <v>80</v>
      </c>
      <c r="D296">
        <v>24</v>
      </c>
      <c r="E296" s="1">
        <v>44936</v>
      </c>
      <c r="F296" s="1" t="s">
        <v>4679</v>
      </c>
      <c r="G296" s="2" t="str">
        <f>INDEX(Products!B:B, MATCH(C296,Clean_Processing!A:A, 0))</f>
        <v>Question</v>
      </c>
      <c r="H296" s="2" t="str">
        <f>INDEX(Suppliers!B:B, MATCH(B296, Clean_Processing!A:A, 0))</f>
        <v>Maldonado, Johnson and Huffman</v>
      </c>
      <c r="I296" s="2" t="str">
        <f>INDEX(Products!C:C, MATCH(B296,Clean_Processing!A:A, 0))</f>
        <v>Clothing</v>
      </c>
      <c r="J296" s="2">
        <f>INDEX(Shipments!C:C, MATCH(B296,Clean_Processing!A:A, 0))</f>
        <v>78</v>
      </c>
      <c r="K296" s="2" t="str">
        <f>INDEX(Shipments!D:D, MATCH(C296,Clean_Processing!A:A, 0))</f>
        <v>Van</v>
      </c>
      <c r="L296" s="1">
        <v>45086</v>
      </c>
      <c r="M296" s="1" t="s">
        <v>4682</v>
      </c>
      <c r="N296" s="3">
        <f>IFERROR(INDEX(Shipments!G:G, MATCH(J296, Clean_Processing!C:C, 0)), "")</f>
        <v>425.16828246547698</v>
      </c>
      <c r="O296" s="4">
        <v>7052.9917175345226</v>
      </c>
      <c r="P296" s="8">
        <v>0.94314533488645902</v>
      </c>
      <c r="Q296" s="3">
        <f>INDEX(Products!D:D, MATCH(C296, Clean_Processing!A:A, 0))</f>
        <v>311.58999999999997</v>
      </c>
      <c r="R296" s="4">
        <v>7478.16</v>
      </c>
      <c r="S296" s="4">
        <v>6741.4017175345234</v>
      </c>
      <c r="T296" s="7">
        <v>0.9014786682197925</v>
      </c>
      <c r="U296" s="6">
        <v>150</v>
      </c>
      <c r="V296" s="5" t="s">
        <v>4684</v>
      </c>
      <c r="W296" t="s">
        <v>297</v>
      </c>
    </row>
    <row r="297" spans="1:23" x14ac:dyDescent="0.35">
      <c r="A297">
        <v>296</v>
      </c>
      <c r="B297">
        <v>22</v>
      </c>
      <c r="C297">
        <v>197</v>
      </c>
      <c r="D297">
        <v>63</v>
      </c>
      <c r="E297" s="1">
        <v>45036</v>
      </c>
      <c r="F297" s="1" t="s">
        <v>4679</v>
      </c>
      <c r="G297" s="2" t="str">
        <f>INDEX(Products!B:B, MATCH(C297,Clean_Processing!A:A, 0))</f>
        <v>Respond</v>
      </c>
      <c r="H297" s="2" t="str">
        <f>INDEX(Suppliers!B:B, MATCH(B297, Clean_Processing!A:A, 0))</f>
        <v>Martinez PLC</v>
      </c>
      <c r="I297" s="2" t="str">
        <f>INDEX(Products!C:C, MATCH(B297,Clean_Processing!A:A, 0))</f>
        <v>Medical</v>
      </c>
      <c r="J297" s="2">
        <f>INDEX(Shipments!C:C, MATCH(B297,Clean_Processing!A:A, 0))</f>
        <v>74</v>
      </c>
      <c r="K297" s="2" t="str">
        <f>INDEX(Shipments!D:D, MATCH(C297,Clean_Processing!A:A, 0))</f>
        <v>Van</v>
      </c>
      <c r="L297" s="1">
        <v>45224</v>
      </c>
      <c r="M297" s="1" t="s">
        <v>4682</v>
      </c>
      <c r="N297" s="3">
        <f>IFERROR(INDEX(Shipments!G:G, MATCH(J297, Clean_Processing!C:C, 0)), "")</f>
        <v>131.61839814481499</v>
      </c>
      <c r="O297" s="4">
        <v>30199.731601855183</v>
      </c>
      <c r="P297" s="8">
        <v>0.99566064820244349</v>
      </c>
      <c r="Q297" s="3">
        <f>INDEX(Products!D:D, MATCH(C297, Clean_Processing!A:A, 0))</f>
        <v>481.45</v>
      </c>
      <c r="R297" s="4">
        <v>30331.35</v>
      </c>
      <c r="S297" s="4">
        <v>29718.281601855182</v>
      </c>
      <c r="T297" s="7">
        <v>0.97978763232942756</v>
      </c>
      <c r="U297" s="6">
        <v>188</v>
      </c>
      <c r="V297" s="5" t="s">
        <v>4684</v>
      </c>
      <c r="W297" t="s">
        <v>298</v>
      </c>
    </row>
    <row r="298" spans="1:23" x14ac:dyDescent="0.35">
      <c r="A298">
        <v>297</v>
      </c>
      <c r="B298">
        <v>15</v>
      </c>
      <c r="C298">
        <v>36</v>
      </c>
      <c r="D298">
        <v>20</v>
      </c>
      <c r="E298" s="1">
        <v>45025</v>
      </c>
      <c r="F298" s="1" t="s">
        <v>4679</v>
      </c>
      <c r="G298" s="2" t="str">
        <f>INDEX(Products!B:B, MATCH(C298,Clean_Processing!A:A, 0))</f>
        <v>Style</v>
      </c>
      <c r="H298" s="2" t="str">
        <f>INDEX(Suppliers!B:B, MATCH(B298, Clean_Processing!A:A, 0))</f>
        <v>Lee, Johnston and Williams</v>
      </c>
      <c r="I298" s="2" t="str">
        <f>INDEX(Products!C:C, MATCH(B298,Clean_Processing!A:A, 0))</f>
        <v>Clothing</v>
      </c>
      <c r="J298" s="2">
        <f>INDEX(Shipments!C:C, MATCH(B298,Clean_Processing!A:A, 0))</f>
        <v>29</v>
      </c>
      <c r="K298" s="2" t="str">
        <f>INDEX(Shipments!D:D, MATCH(C298,Clean_Processing!A:A, 0))</f>
        <v>Bike</v>
      </c>
      <c r="L298" s="1">
        <v>45041</v>
      </c>
      <c r="M298" s="1" t="s">
        <v>4682</v>
      </c>
      <c r="N298" s="3">
        <f>IFERROR(INDEX(Shipments!G:G, MATCH(J298, Clean_Processing!C:C, 0)), "")</f>
        <v>472.485498298256</v>
      </c>
      <c r="O298" s="4">
        <v>8154.9145017017436</v>
      </c>
      <c r="P298" s="8">
        <v>0.94523431180909012</v>
      </c>
      <c r="Q298" s="3">
        <f>INDEX(Products!D:D, MATCH(C298, Clean_Processing!A:A, 0))</f>
        <v>431.37</v>
      </c>
      <c r="R298" s="4">
        <v>8627.4</v>
      </c>
      <c r="S298" s="4">
        <v>7723.5445017017437</v>
      </c>
      <c r="T298" s="7">
        <v>0.89523431180909008</v>
      </c>
      <c r="U298" s="6">
        <v>16</v>
      </c>
      <c r="V298" s="5" t="s">
        <v>4684</v>
      </c>
      <c r="W298" t="s">
        <v>299</v>
      </c>
    </row>
    <row r="299" spans="1:23" x14ac:dyDescent="0.35">
      <c r="A299">
        <v>298</v>
      </c>
      <c r="B299">
        <v>19</v>
      </c>
      <c r="C299">
        <v>26</v>
      </c>
      <c r="D299">
        <v>65</v>
      </c>
      <c r="E299" s="1">
        <v>44966</v>
      </c>
      <c r="F299" s="1" t="s">
        <v>4679</v>
      </c>
      <c r="G299" s="2" t="str">
        <f>INDEX(Products!B:B, MATCH(C299,Clean_Processing!A:A, 0))</f>
        <v>Remember</v>
      </c>
      <c r="H299" s="2" t="str">
        <f>INDEX(Suppliers!B:B, MATCH(B299, Clean_Processing!A:A, 0))</f>
        <v>King LLC</v>
      </c>
      <c r="I299" s="2" t="str">
        <f>INDEX(Products!C:C, MATCH(B299,Clean_Processing!A:A, 0))</f>
        <v>Electronics</v>
      </c>
      <c r="J299" s="2">
        <f>INDEX(Shipments!C:C, MATCH(B299,Clean_Processing!A:A, 0))</f>
        <v>58</v>
      </c>
      <c r="K299" s="2" t="str">
        <f>INDEX(Shipments!D:D, MATCH(C299,Clean_Processing!A:A, 0))</f>
        <v>Drone</v>
      </c>
      <c r="L299" s="1">
        <v>45186</v>
      </c>
      <c r="M299" s="1" t="s">
        <v>4682</v>
      </c>
      <c r="N299" s="3">
        <f>IFERROR(INDEX(Shipments!G:G, MATCH(J299, Clean_Processing!C:C, 0)), "")</f>
        <v>444.65279884771701</v>
      </c>
      <c r="O299" s="4">
        <v>10797.097201152283</v>
      </c>
      <c r="P299" s="8">
        <v>0.96044630072295534</v>
      </c>
      <c r="Q299" s="3">
        <f>INDEX(Products!D:D, MATCH(C299, Clean_Processing!A:A, 0))</f>
        <v>172.95</v>
      </c>
      <c r="R299" s="4">
        <v>11241.75</v>
      </c>
      <c r="S299" s="4">
        <v>10624.147201152284</v>
      </c>
      <c r="T299" s="7">
        <v>0.94506168533834001</v>
      </c>
      <c r="U299" s="6">
        <v>220</v>
      </c>
      <c r="V299" s="5" t="s">
        <v>4684</v>
      </c>
      <c r="W299" t="s">
        <v>300</v>
      </c>
    </row>
    <row r="300" spans="1:23" x14ac:dyDescent="0.35">
      <c r="A300">
        <v>299</v>
      </c>
      <c r="B300">
        <v>48</v>
      </c>
      <c r="C300">
        <v>135</v>
      </c>
      <c r="D300">
        <v>5</v>
      </c>
      <c r="E300" s="1">
        <v>45203</v>
      </c>
      <c r="F300" s="1" t="s">
        <v>4679</v>
      </c>
      <c r="G300" s="2" t="str">
        <f>INDEX(Products!B:B, MATCH(C300,Clean_Processing!A:A, 0))</f>
        <v>Up</v>
      </c>
      <c r="H300" s="2" t="str">
        <f>INDEX(Suppliers!B:B, MATCH(B300, Clean_Processing!A:A, 0))</f>
        <v>Thompson, Shaw and Brown</v>
      </c>
      <c r="I300" s="2" t="str">
        <f>INDEX(Products!C:C, MATCH(B300,Clean_Processing!A:A, 0))</f>
        <v>Furniture</v>
      </c>
      <c r="J300" s="2">
        <f>INDEX(Shipments!C:C, MATCH(B300,Clean_Processing!A:A, 0))</f>
        <v>10</v>
      </c>
      <c r="K300" s="2">
        <f>INDEX(Shipments!D:D, MATCH(C300,Clean_Processing!A:A, 0))</f>
        <v>0</v>
      </c>
      <c r="L300" s="1">
        <v>44997</v>
      </c>
      <c r="M300" s="1" t="s">
        <v>4682</v>
      </c>
      <c r="N300" s="3">
        <f>IFERROR(INDEX(Shipments!G:G, MATCH(J300, Clean_Processing!C:C, 0)), "")</f>
        <v>445.89732161969101</v>
      </c>
      <c r="O300" s="4">
        <v>1413.6526783803092</v>
      </c>
      <c r="P300" s="8">
        <v>0.76021224402694687</v>
      </c>
      <c r="Q300" s="3">
        <f>INDEX(Products!D:D, MATCH(C300, Clean_Processing!A:A, 0))</f>
        <v>371.91</v>
      </c>
      <c r="R300" s="4">
        <v>1859.5500000000002</v>
      </c>
      <c r="S300" s="4">
        <v>1041.7426783803091</v>
      </c>
      <c r="T300" s="7">
        <v>0.56021224402694692</v>
      </c>
      <c r="U300" s="6" t="s">
        <v>4681</v>
      </c>
      <c r="V300" s="5" t="s">
        <v>4681</v>
      </c>
      <c r="W300" t="s">
        <v>301</v>
      </c>
    </row>
    <row r="301" spans="1:23" x14ac:dyDescent="0.35">
      <c r="A301">
        <v>300</v>
      </c>
      <c r="B301">
        <v>22</v>
      </c>
      <c r="C301">
        <v>197</v>
      </c>
      <c r="D301">
        <v>80</v>
      </c>
      <c r="E301" s="1">
        <v>45265</v>
      </c>
      <c r="F301" s="1" t="s">
        <v>4679</v>
      </c>
      <c r="G301" s="2" t="str">
        <f>INDEX(Products!B:B, MATCH(C301,Clean_Processing!A:A, 0))</f>
        <v>Respond</v>
      </c>
      <c r="H301" s="2" t="str">
        <f>INDEX(Suppliers!B:B, MATCH(B301, Clean_Processing!A:A, 0))</f>
        <v>Martinez PLC</v>
      </c>
      <c r="I301" s="2" t="str">
        <f>INDEX(Products!C:C, MATCH(B301,Clean_Processing!A:A, 0))</f>
        <v>Medical</v>
      </c>
      <c r="J301" s="2">
        <f>INDEX(Shipments!C:C, MATCH(B301,Clean_Processing!A:A, 0))</f>
        <v>74</v>
      </c>
      <c r="K301" s="2" t="str">
        <f>INDEX(Shipments!D:D, MATCH(C301,Clean_Processing!A:A, 0))</f>
        <v>Van</v>
      </c>
      <c r="L301" s="1">
        <v>45280</v>
      </c>
      <c r="M301" s="1" t="s">
        <v>4682</v>
      </c>
      <c r="N301" s="3">
        <f>IFERROR(INDEX(Shipments!G:G, MATCH(J301, Clean_Processing!C:C, 0)), "")</f>
        <v>131.61839814481499</v>
      </c>
      <c r="O301" s="4">
        <v>38384.381601855188</v>
      </c>
      <c r="P301" s="8">
        <v>0.99658276045942429</v>
      </c>
      <c r="Q301" s="3">
        <f>INDEX(Products!D:D, MATCH(C301, Clean_Processing!A:A, 0))</f>
        <v>481.45</v>
      </c>
      <c r="R301" s="4">
        <v>38516</v>
      </c>
      <c r="S301" s="4">
        <v>37902.931601855184</v>
      </c>
      <c r="T301" s="7">
        <v>0.98408276045942422</v>
      </c>
      <c r="U301" s="6">
        <v>15</v>
      </c>
      <c r="V301" s="5" t="s">
        <v>4684</v>
      </c>
      <c r="W301" t="s">
        <v>266</v>
      </c>
    </row>
    <row r="302" spans="1:23" x14ac:dyDescent="0.35">
      <c r="A302">
        <v>301</v>
      </c>
      <c r="B302">
        <v>39</v>
      </c>
      <c r="C302">
        <v>97</v>
      </c>
      <c r="D302">
        <v>20</v>
      </c>
      <c r="E302" s="1">
        <v>44994</v>
      </c>
      <c r="F302" s="1" t="s">
        <v>4679</v>
      </c>
      <c r="G302" s="2" t="str">
        <f>INDEX(Products!B:B, MATCH(C302,Clean_Processing!A:A, 0))</f>
        <v>Fact</v>
      </c>
      <c r="H302" s="2" t="str">
        <f>INDEX(Suppliers!B:B, MATCH(B302, Clean_Processing!A:A, 0))</f>
        <v>Garcia-Logan</v>
      </c>
      <c r="I302" s="2" t="str">
        <f>INDEX(Products!C:C, MATCH(B302,Clean_Processing!A:A, 0))</f>
        <v>Electronics</v>
      </c>
      <c r="J302" s="2">
        <f>INDEX(Shipments!C:C, MATCH(B302,Clean_Processing!A:A, 0))</f>
        <v>15</v>
      </c>
      <c r="K302" s="2" t="str">
        <f>INDEX(Shipments!D:D, MATCH(C302,Clean_Processing!A:A, 0))</f>
        <v>Van</v>
      </c>
      <c r="L302" s="1">
        <v>45049</v>
      </c>
      <c r="M302" s="1" t="s">
        <v>4682</v>
      </c>
      <c r="N302" s="3">
        <f>IFERROR(INDEX(Shipments!G:G, MATCH(J302, Clean_Processing!C:C, 0)), "")</f>
        <v>99.677513266789504</v>
      </c>
      <c r="O302" s="4">
        <v>725.52248673321037</v>
      </c>
      <c r="P302" s="8">
        <v>0.8792080546936627</v>
      </c>
      <c r="Q302" s="3">
        <f>INDEX(Products!D:D, MATCH(C302, Clean_Processing!A:A, 0))</f>
        <v>41.26</v>
      </c>
      <c r="R302" s="4">
        <v>825.19999999999993</v>
      </c>
      <c r="S302" s="4">
        <v>684.26248673321038</v>
      </c>
      <c r="T302" s="7">
        <v>0.82920805469366266</v>
      </c>
      <c r="U302" s="6">
        <v>55</v>
      </c>
      <c r="V302" s="5" t="s">
        <v>4684</v>
      </c>
      <c r="W302" t="s">
        <v>302</v>
      </c>
    </row>
    <row r="303" spans="1:23" x14ac:dyDescent="0.35">
      <c r="A303">
        <v>302</v>
      </c>
      <c r="B303">
        <v>12</v>
      </c>
      <c r="C303">
        <v>178</v>
      </c>
      <c r="D303">
        <v>99</v>
      </c>
      <c r="E303" s="1">
        <v>45010</v>
      </c>
      <c r="F303" s="1" t="s">
        <v>4679</v>
      </c>
      <c r="G303" s="2" t="str">
        <f>INDEX(Products!B:B, MATCH(C303,Clean_Processing!A:A, 0))</f>
        <v>Magazine</v>
      </c>
      <c r="H303" s="2" t="str">
        <f>INDEX(Suppliers!B:B, MATCH(B303, Clean_Processing!A:A, 0))</f>
        <v>Yoder-Thompson</v>
      </c>
      <c r="I303" s="2" t="str">
        <f>INDEX(Products!C:C, MATCH(B303,Clean_Processing!A:A, 0))</f>
        <v>Electronics</v>
      </c>
      <c r="J303" s="2">
        <f>INDEX(Shipments!C:C, MATCH(B303,Clean_Processing!A:A, 0))</f>
        <v>47</v>
      </c>
      <c r="K303" s="2" t="str">
        <f>INDEX(Shipments!D:D, MATCH(C303,Clean_Processing!A:A, 0))</f>
        <v>Bike</v>
      </c>
      <c r="L303" s="1">
        <v>45108</v>
      </c>
      <c r="M303" s="1" t="s">
        <v>4682</v>
      </c>
      <c r="N303" s="3">
        <f>IFERROR(INDEX(Shipments!G:G, MATCH(J303, Clean_Processing!C:C, 0)), "")</f>
        <v>119.576353757077</v>
      </c>
      <c r="O303" s="4">
        <v>40392.213646242926</v>
      </c>
      <c r="P303" s="8">
        <v>0.99704835669425929</v>
      </c>
      <c r="Q303" s="3">
        <f>INDEX(Products!D:D, MATCH(C303, Clean_Processing!A:A, 0))</f>
        <v>409.21</v>
      </c>
      <c r="R303" s="4">
        <v>40511.79</v>
      </c>
      <c r="S303" s="4">
        <v>39983.003646242927</v>
      </c>
      <c r="T303" s="7">
        <v>0.98694734659324923</v>
      </c>
      <c r="U303" s="6">
        <v>98</v>
      </c>
      <c r="V303" s="5" t="s">
        <v>4684</v>
      </c>
      <c r="W303" t="s">
        <v>303</v>
      </c>
    </row>
    <row r="304" spans="1:23" x14ac:dyDescent="0.35">
      <c r="A304">
        <v>303</v>
      </c>
      <c r="B304">
        <v>11</v>
      </c>
      <c r="C304">
        <v>185</v>
      </c>
      <c r="D304">
        <v>57</v>
      </c>
      <c r="E304" s="1">
        <v>45246</v>
      </c>
      <c r="F304" s="1" t="s">
        <v>4679</v>
      </c>
      <c r="G304" s="2" t="str">
        <f>INDEX(Products!B:B, MATCH(C304,Clean_Processing!A:A, 0))</f>
        <v>Body</v>
      </c>
      <c r="H304" s="2" t="str">
        <f>INDEX(Suppliers!B:B, MATCH(B304, Clean_Processing!A:A, 0))</f>
        <v>Cross Inc</v>
      </c>
      <c r="I304" s="2" t="str">
        <f>INDEX(Products!C:C, MATCH(B304,Clean_Processing!A:A, 0))</f>
        <v>Furniture</v>
      </c>
      <c r="J304" s="2">
        <f>INDEX(Shipments!C:C, MATCH(B304,Clean_Processing!A:A, 0))</f>
        <v>58</v>
      </c>
      <c r="K304" s="2">
        <f>INDEX(Shipments!D:D, MATCH(C304,Clean_Processing!A:A, 0))</f>
        <v>0</v>
      </c>
      <c r="L304" s="1">
        <v>45087</v>
      </c>
      <c r="M304" s="1" t="s">
        <v>4682</v>
      </c>
      <c r="N304" s="3">
        <f>IFERROR(INDEX(Shipments!G:G, MATCH(J304, Clean_Processing!C:C, 0)), "")</f>
        <v>444.65279884771701</v>
      </c>
      <c r="O304" s="4">
        <v>9102.2772011522829</v>
      </c>
      <c r="P304" s="8">
        <v>0.95342452507269693</v>
      </c>
      <c r="Q304" s="3">
        <f>INDEX(Products!D:D, MATCH(C304, Clean_Processing!A:A, 0))</f>
        <v>167.49</v>
      </c>
      <c r="R304" s="4">
        <v>9546.93</v>
      </c>
      <c r="S304" s="4">
        <v>8934.7872011522832</v>
      </c>
      <c r="T304" s="7">
        <v>0.93588066542357418</v>
      </c>
      <c r="U304" s="6" t="s">
        <v>4681</v>
      </c>
      <c r="V304" s="5" t="s">
        <v>4681</v>
      </c>
      <c r="W304" t="s">
        <v>304</v>
      </c>
    </row>
    <row r="305" spans="1:23" x14ac:dyDescent="0.35">
      <c r="A305">
        <v>304</v>
      </c>
      <c r="B305">
        <v>27</v>
      </c>
      <c r="C305">
        <v>94</v>
      </c>
      <c r="D305">
        <v>87</v>
      </c>
      <c r="E305" s="1">
        <v>44949</v>
      </c>
      <c r="F305" s="1" t="s">
        <v>4679</v>
      </c>
      <c r="G305" s="2" t="str">
        <f>INDEX(Products!B:B, MATCH(C305,Clean_Processing!A:A, 0))</f>
        <v>Not</v>
      </c>
      <c r="H305" s="2" t="str">
        <f>INDEX(Suppliers!B:B, MATCH(B305, Clean_Processing!A:A, 0))</f>
        <v>Wheeler, Fleming and Sherman</v>
      </c>
      <c r="I305" s="2" t="str">
        <f>INDEX(Products!C:C, MATCH(B305,Clean_Processing!A:A, 0))</f>
        <v>Food</v>
      </c>
      <c r="J305" s="2">
        <f>INDEX(Shipments!C:C, MATCH(B305,Clean_Processing!A:A, 0))</f>
        <v>32</v>
      </c>
      <c r="K305" s="2" t="str">
        <f>INDEX(Shipments!D:D, MATCH(C305,Clean_Processing!A:A, 0))</f>
        <v>Bike</v>
      </c>
      <c r="L305" s="1">
        <v>44978</v>
      </c>
      <c r="M305" s="1" t="s">
        <v>4682</v>
      </c>
      <c r="N305" s="3">
        <f>IFERROR(INDEX(Shipments!G:G, MATCH(J305, Clean_Processing!C:C, 0)), "")</f>
        <v>173.69078712542401</v>
      </c>
      <c r="O305" s="4">
        <v>19997.259212874578</v>
      </c>
      <c r="P305" s="8">
        <v>0.99138906263089133</v>
      </c>
      <c r="Q305" s="3">
        <f>INDEX(Products!D:D, MATCH(C305, Clean_Processing!A:A, 0))</f>
        <v>231.85</v>
      </c>
      <c r="R305" s="4">
        <v>20170.95</v>
      </c>
      <c r="S305" s="4">
        <v>19765.409212874576</v>
      </c>
      <c r="T305" s="7">
        <v>0.97989480975732801</v>
      </c>
      <c r="U305" s="6">
        <v>29</v>
      </c>
      <c r="V305" s="5" t="s">
        <v>4684</v>
      </c>
      <c r="W305" t="s">
        <v>305</v>
      </c>
    </row>
    <row r="306" spans="1:23" x14ac:dyDescent="0.35">
      <c r="A306">
        <v>305</v>
      </c>
      <c r="B306">
        <v>29</v>
      </c>
      <c r="C306">
        <v>157</v>
      </c>
      <c r="D306">
        <v>37</v>
      </c>
      <c r="E306" s="1">
        <v>45048</v>
      </c>
      <c r="F306" s="1" t="s">
        <v>4679</v>
      </c>
      <c r="G306" s="2" t="str">
        <f>INDEX(Products!B:B, MATCH(C306,Clean_Processing!A:A, 0))</f>
        <v>On</v>
      </c>
      <c r="H306" s="2" t="str">
        <f>INDEX(Suppliers!B:B, MATCH(B306, Clean_Processing!A:A, 0))</f>
        <v>James, Rivera and Reid</v>
      </c>
      <c r="I306" s="2" t="str">
        <f>INDEX(Products!C:C, MATCH(B306,Clean_Processing!A:A, 0))</f>
        <v>Clothing</v>
      </c>
      <c r="J306" s="2">
        <f>INDEX(Shipments!C:C, MATCH(B306,Clean_Processing!A:A, 0))</f>
        <v>51</v>
      </c>
      <c r="K306" s="2" t="str">
        <f>INDEX(Shipments!D:D, MATCH(C306,Clean_Processing!A:A, 0))</f>
        <v>Bike</v>
      </c>
      <c r="L306" s="1">
        <v>45198</v>
      </c>
      <c r="M306" s="1" t="s">
        <v>4682</v>
      </c>
      <c r="N306" s="3">
        <f>IFERROR(INDEX(Shipments!G:G, MATCH(J306, Clean_Processing!C:C, 0)), "")</f>
        <v>300.35196180716298</v>
      </c>
      <c r="O306" s="4">
        <v>7327.5680381928369</v>
      </c>
      <c r="P306" s="8">
        <v>0.9606246575990357</v>
      </c>
      <c r="Q306" s="3">
        <f>INDEX(Products!D:D, MATCH(C306, Clean_Processing!A:A, 0))</f>
        <v>206.16</v>
      </c>
      <c r="R306" s="4">
        <v>7627.92</v>
      </c>
      <c r="S306" s="4">
        <v>7121.408038192837</v>
      </c>
      <c r="T306" s="7">
        <v>0.93359763057200873</v>
      </c>
      <c r="U306" s="6">
        <v>150</v>
      </c>
      <c r="V306" s="5" t="s">
        <v>4684</v>
      </c>
      <c r="W306" t="s">
        <v>306</v>
      </c>
    </row>
    <row r="307" spans="1:23" x14ac:dyDescent="0.35">
      <c r="A307">
        <v>306</v>
      </c>
      <c r="B307">
        <v>15</v>
      </c>
      <c r="C307">
        <v>137</v>
      </c>
      <c r="D307">
        <v>31</v>
      </c>
      <c r="E307" s="1">
        <v>45156</v>
      </c>
      <c r="F307" s="1" t="s">
        <v>4679</v>
      </c>
      <c r="G307" s="2" t="str">
        <f>INDEX(Products!B:B, MATCH(C307,Clean_Processing!A:A, 0))</f>
        <v>Prove</v>
      </c>
      <c r="H307" s="2" t="str">
        <f>INDEX(Suppliers!B:B, MATCH(B307, Clean_Processing!A:A, 0))</f>
        <v>Lee, Johnston and Williams</v>
      </c>
      <c r="I307" s="2" t="str">
        <f>INDEX(Products!C:C, MATCH(B307,Clean_Processing!A:A, 0))</f>
        <v>Clothing</v>
      </c>
      <c r="J307" s="2">
        <f>INDEX(Shipments!C:C, MATCH(B307,Clean_Processing!A:A, 0))</f>
        <v>29</v>
      </c>
      <c r="K307" s="2">
        <f>INDEX(Shipments!D:D, MATCH(C307,Clean_Processing!A:A, 0))</f>
        <v>0</v>
      </c>
      <c r="L307" s="1">
        <v>44954</v>
      </c>
      <c r="M307" s="1" t="s">
        <v>4682</v>
      </c>
      <c r="N307" s="3">
        <f>IFERROR(INDEX(Shipments!G:G, MATCH(J307, Clean_Processing!C:C, 0)), "")</f>
        <v>472.485498298256</v>
      </c>
      <c r="O307" s="4">
        <v>6245.5245017017442</v>
      </c>
      <c r="P307" s="8">
        <v>0.92966883075520046</v>
      </c>
      <c r="Q307" s="3">
        <f>INDEX(Products!D:D, MATCH(C307, Clean_Processing!A:A, 0))</f>
        <v>216.71</v>
      </c>
      <c r="R307" s="4">
        <v>6718.01</v>
      </c>
      <c r="S307" s="4">
        <v>6028.8145017017441</v>
      </c>
      <c r="T307" s="7">
        <v>0.89741076623907134</v>
      </c>
      <c r="U307" s="6" t="s">
        <v>4681</v>
      </c>
      <c r="V307" s="5" t="s">
        <v>4681</v>
      </c>
      <c r="W307" t="s">
        <v>307</v>
      </c>
    </row>
    <row r="308" spans="1:23" x14ac:dyDescent="0.35">
      <c r="A308">
        <v>307</v>
      </c>
      <c r="B308">
        <v>31</v>
      </c>
      <c r="C308">
        <v>50</v>
      </c>
      <c r="D308">
        <v>48</v>
      </c>
      <c r="E308" s="1">
        <v>45085</v>
      </c>
      <c r="F308" s="1" t="s">
        <v>4679</v>
      </c>
      <c r="G308" s="2" t="str">
        <f>INDEX(Products!B:B, MATCH(C308,Clean_Processing!A:A, 0))</f>
        <v>Thing</v>
      </c>
      <c r="H308" s="2" t="str">
        <f>INDEX(Suppliers!B:B, MATCH(B308, Clean_Processing!A:A, 0))</f>
        <v>Turner LLC</v>
      </c>
      <c r="I308" s="2" t="str">
        <f>INDEX(Products!C:C, MATCH(B308,Clean_Processing!A:A, 0))</f>
        <v>Food</v>
      </c>
      <c r="J308" s="2">
        <f>INDEX(Shipments!C:C, MATCH(B308,Clean_Processing!A:A, 0))</f>
        <v>36</v>
      </c>
      <c r="K308" s="2" t="str">
        <f>INDEX(Shipments!D:D, MATCH(C308,Clean_Processing!A:A, 0))</f>
        <v>Van</v>
      </c>
      <c r="L308" s="1">
        <v>44973</v>
      </c>
      <c r="M308" s="1" t="s">
        <v>4682</v>
      </c>
      <c r="N308" s="3">
        <f>IFERROR(INDEX(Shipments!G:G, MATCH(J308, Clean_Processing!C:C, 0)), "")</f>
        <v>177.629581977177</v>
      </c>
      <c r="O308" s="4">
        <v>23473.410418022824</v>
      </c>
      <c r="P308" s="8">
        <v>0.99248956570293834</v>
      </c>
      <c r="Q308" s="3">
        <f>INDEX(Products!D:D, MATCH(C308, Clean_Processing!A:A, 0))</f>
        <v>492.73</v>
      </c>
      <c r="R308" s="4">
        <v>23651.040000000001</v>
      </c>
      <c r="S308" s="4">
        <v>22980.680418022825</v>
      </c>
      <c r="T308" s="7">
        <v>0.97165623236960508</v>
      </c>
      <c r="U308" s="6" t="s">
        <v>4681</v>
      </c>
      <c r="V308" s="5" t="s">
        <v>4681</v>
      </c>
      <c r="W308" t="s">
        <v>308</v>
      </c>
    </row>
    <row r="309" spans="1:23" x14ac:dyDescent="0.35">
      <c r="A309">
        <v>308</v>
      </c>
      <c r="B309">
        <v>37</v>
      </c>
      <c r="C309">
        <v>113</v>
      </c>
      <c r="D309">
        <v>60</v>
      </c>
      <c r="E309" s="1">
        <v>45274</v>
      </c>
      <c r="F309" s="1" t="s">
        <v>4679</v>
      </c>
      <c r="G309" s="2" t="str">
        <f>INDEX(Products!B:B, MATCH(C309,Clean_Processing!A:A, 0))</f>
        <v>Right</v>
      </c>
      <c r="H309" s="2" t="str">
        <f>INDEX(Suppliers!B:B, MATCH(B309, Clean_Processing!A:A, 0))</f>
        <v>Butler Ltd</v>
      </c>
      <c r="I309" s="2" t="str">
        <f>INDEX(Products!C:C, MATCH(B309,Clean_Processing!A:A, 0))</f>
        <v>Electronics</v>
      </c>
      <c r="J309" s="2">
        <f>INDEX(Shipments!C:C, MATCH(B309,Clean_Processing!A:A, 0))</f>
        <v>22</v>
      </c>
      <c r="K309" s="2" t="str">
        <f>INDEX(Shipments!D:D, MATCH(C309,Clean_Processing!A:A, 0))</f>
        <v>Truck</v>
      </c>
      <c r="L309" s="1">
        <v>45257</v>
      </c>
      <c r="M309" s="1" t="s">
        <v>4682</v>
      </c>
      <c r="N309" s="3">
        <f>IFERROR(INDEX(Shipments!G:G, MATCH(J309, Clean_Processing!C:C, 0)), "")</f>
        <v>461.69546596440699</v>
      </c>
      <c r="O309" s="4">
        <v>19541.104534035592</v>
      </c>
      <c r="P309" s="8">
        <v>0.97691845811764322</v>
      </c>
      <c r="Q309" s="3">
        <f>INDEX(Products!D:D, MATCH(C309, Clean_Processing!A:A, 0))</f>
        <v>333.38</v>
      </c>
      <c r="R309" s="4">
        <v>20002.8</v>
      </c>
      <c r="S309" s="4">
        <v>19207.724534035591</v>
      </c>
      <c r="T309" s="7">
        <v>0.9602517914509765</v>
      </c>
      <c r="U309" s="6" t="s">
        <v>4681</v>
      </c>
      <c r="V309" s="5" t="s">
        <v>4681</v>
      </c>
      <c r="W309" t="s">
        <v>309</v>
      </c>
    </row>
    <row r="310" spans="1:23" x14ac:dyDescent="0.35">
      <c r="A310">
        <v>309</v>
      </c>
      <c r="B310">
        <v>50</v>
      </c>
      <c r="C310">
        <v>98</v>
      </c>
      <c r="D310">
        <v>65</v>
      </c>
      <c r="E310" s="1">
        <v>45071</v>
      </c>
      <c r="F310" s="1" t="s">
        <v>4679</v>
      </c>
      <c r="G310" s="2" t="str">
        <f>INDEX(Products!B:B, MATCH(C310,Clean_Processing!A:A, 0))</f>
        <v>Director</v>
      </c>
      <c r="H310" s="2" t="str">
        <f>INDEX(Suppliers!B:B, MATCH(B310, Clean_Processing!A:A, 0))</f>
        <v>Waters-Robinson</v>
      </c>
      <c r="I310" s="2" t="str">
        <f>INDEX(Products!C:C, MATCH(B310,Clean_Processing!A:A, 0))</f>
        <v>Medical</v>
      </c>
      <c r="J310" s="2">
        <f>INDEX(Shipments!C:C, MATCH(B310,Clean_Processing!A:A, 0))</f>
        <v>9</v>
      </c>
      <c r="K310" s="2" t="str">
        <f>INDEX(Shipments!D:D, MATCH(C310,Clean_Processing!A:A, 0))</f>
        <v>Van</v>
      </c>
      <c r="L310" s="1">
        <v>44943</v>
      </c>
      <c r="M310" s="1" t="s">
        <v>4682</v>
      </c>
      <c r="N310" s="3">
        <f>IFERROR(INDEX(Shipments!G:G, MATCH(J310, Clean_Processing!C:C, 0)), "")</f>
        <v>398.406004762728</v>
      </c>
      <c r="O310" s="4">
        <v>6784.7439952372724</v>
      </c>
      <c r="P310" s="8">
        <v>0.9445360315790805</v>
      </c>
      <c r="Q310" s="3">
        <f>INDEX(Products!D:D, MATCH(C310, Clean_Processing!A:A, 0))</f>
        <v>110.51</v>
      </c>
      <c r="R310" s="4">
        <v>7183.1500000000005</v>
      </c>
      <c r="S310" s="4">
        <v>6674.2339952372722</v>
      </c>
      <c r="T310" s="7">
        <v>0.92915141619446506</v>
      </c>
      <c r="U310" s="6" t="s">
        <v>4681</v>
      </c>
      <c r="V310" s="5" t="s">
        <v>4681</v>
      </c>
      <c r="W310" t="s">
        <v>310</v>
      </c>
    </row>
    <row r="311" spans="1:23" x14ac:dyDescent="0.35">
      <c r="A311">
        <v>310</v>
      </c>
      <c r="B311">
        <v>27</v>
      </c>
      <c r="C311">
        <v>42</v>
      </c>
      <c r="D311">
        <v>26</v>
      </c>
      <c r="E311" s="1">
        <v>45197</v>
      </c>
      <c r="F311" s="1" t="s">
        <v>4679</v>
      </c>
      <c r="G311" s="2" t="str">
        <f>INDEX(Products!B:B, MATCH(C311,Clean_Processing!A:A, 0))</f>
        <v>Recognize</v>
      </c>
      <c r="H311" s="2" t="str">
        <f>INDEX(Suppliers!B:B, MATCH(B311, Clean_Processing!A:A, 0))</f>
        <v>Wheeler, Fleming and Sherman</v>
      </c>
      <c r="I311" s="2" t="str">
        <f>INDEX(Products!C:C, MATCH(B311,Clean_Processing!A:A, 0))</f>
        <v>Food</v>
      </c>
      <c r="J311" s="2">
        <f>INDEX(Shipments!C:C, MATCH(B311,Clean_Processing!A:A, 0))</f>
        <v>32</v>
      </c>
      <c r="K311" s="2" t="str">
        <f>INDEX(Shipments!D:D, MATCH(C311,Clean_Processing!A:A, 0))</f>
        <v>Truck</v>
      </c>
      <c r="L311" s="1">
        <v>45096</v>
      </c>
      <c r="M311" s="1" t="s">
        <v>4682</v>
      </c>
      <c r="N311" s="3">
        <f>IFERROR(INDEX(Shipments!G:G, MATCH(J311, Clean_Processing!C:C, 0)), "")</f>
        <v>173.69078712542401</v>
      </c>
      <c r="O311" s="4">
        <v>11878.609212874577</v>
      </c>
      <c r="P311" s="8">
        <v>0.98558857752251239</v>
      </c>
      <c r="Q311" s="3">
        <f>INDEX(Products!D:D, MATCH(C311, Clean_Processing!A:A, 0))</f>
        <v>463.55</v>
      </c>
      <c r="R311" s="4">
        <v>12052.300000000001</v>
      </c>
      <c r="S311" s="4">
        <v>11415.059212874577</v>
      </c>
      <c r="T311" s="7">
        <v>0.94712703906097395</v>
      </c>
      <c r="U311" s="6" t="s">
        <v>4681</v>
      </c>
      <c r="V311" s="5" t="s">
        <v>4681</v>
      </c>
      <c r="W311" t="s">
        <v>311</v>
      </c>
    </row>
    <row r="312" spans="1:23" x14ac:dyDescent="0.35">
      <c r="A312">
        <v>311</v>
      </c>
      <c r="B312">
        <v>9</v>
      </c>
      <c r="C312">
        <v>65</v>
      </c>
      <c r="D312">
        <v>7</v>
      </c>
      <c r="E312" s="1">
        <v>45236</v>
      </c>
      <c r="F312" s="1" t="s">
        <v>4679</v>
      </c>
      <c r="G312" s="2" t="str">
        <f>INDEX(Products!B:B, MATCH(C312,Clean_Processing!A:A, 0))</f>
        <v>Probably</v>
      </c>
      <c r="H312" s="2" t="str">
        <f>INDEX(Suppliers!B:B, MATCH(B312, Clean_Processing!A:A, 0))</f>
        <v>Aguirre and Sons</v>
      </c>
      <c r="I312" s="2" t="str">
        <f>INDEX(Products!C:C, MATCH(B312,Clean_Processing!A:A, 0))</f>
        <v>Electronics</v>
      </c>
      <c r="J312" s="2">
        <f>INDEX(Shipments!C:C, MATCH(B312,Clean_Processing!A:A, 0))</f>
        <v>32</v>
      </c>
      <c r="K312" s="2" t="str">
        <f>INDEX(Shipments!D:D, MATCH(C312,Clean_Processing!A:A, 0))</f>
        <v>Truck</v>
      </c>
      <c r="L312" s="1">
        <v>45212</v>
      </c>
      <c r="M312" s="1" t="s">
        <v>4682</v>
      </c>
      <c r="N312" s="3">
        <f>IFERROR(INDEX(Shipments!G:G, MATCH(J312, Clean_Processing!C:C, 0)), "")</f>
        <v>173.69078712542401</v>
      </c>
      <c r="O312" s="4">
        <v>59.409212874575957</v>
      </c>
      <c r="P312" s="8">
        <v>0.25486577809770899</v>
      </c>
      <c r="Q312" s="3">
        <f>INDEX(Products!D:D, MATCH(C312, Clean_Processing!A:A, 0))</f>
        <v>33.299999999999997</v>
      </c>
      <c r="R312" s="4">
        <v>233.09999999999997</v>
      </c>
      <c r="S312" s="4">
        <v>26.109212874575974</v>
      </c>
      <c r="T312" s="7">
        <v>0.11200863524056619</v>
      </c>
      <c r="U312" s="6" t="s">
        <v>4681</v>
      </c>
      <c r="V312" s="5" t="s">
        <v>4681</v>
      </c>
      <c r="W312" t="s">
        <v>312</v>
      </c>
    </row>
    <row r="313" spans="1:23" x14ac:dyDescent="0.35">
      <c r="A313">
        <v>312</v>
      </c>
      <c r="B313">
        <v>31</v>
      </c>
      <c r="C313">
        <v>96</v>
      </c>
      <c r="D313">
        <v>71</v>
      </c>
      <c r="E313" s="1">
        <v>45255</v>
      </c>
      <c r="F313" s="1" t="s">
        <v>4679</v>
      </c>
      <c r="G313" s="2" t="str">
        <f>INDEX(Products!B:B, MATCH(C313,Clean_Processing!A:A, 0))</f>
        <v>Organization</v>
      </c>
      <c r="H313" s="2" t="str">
        <f>INDEX(Suppliers!B:B, MATCH(B313, Clean_Processing!A:A, 0))</f>
        <v>Turner LLC</v>
      </c>
      <c r="I313" s="2" t="str">
        <f>INDEX(Products!C:C, MATCH(B313,Clean_Processing!A:A, 0))</f>
        <v>Food</v>
      </c>
      <c r="J313" s="2">
        <f>INDEX(Shipments!C:C, MATCH(B313,Clean_Processing!A:A, 0))</f>
        <v>36</v>
      </c>
      <c r="K313" s="2" t="str">
        <f>INDEX(Shipments!D:D, MATCH(C313,Clean_Processing!A:A, 0))</f>
        <v>Bike</v>
      </c>
      <c r="L313" s="1">
        <v>45032</v>
      </c>
      <c r="M313" s="1" t="s">
        <v>4682</v>
      </c>
      <c r="N313" s="3">
        <f>IFERROR(INDEX(Shipments!G:G, MATCH(J313, Clean_Processing!C:C, 0)), "")</f>
        <v>177.629581977177</v>
      </c>
      <c r="O313" s="4">
        <v>35185.340418022824</v>
      </c>
      <c r="P313" s="8">
        <v>0.99497696087242737</v>
      </c>
      <c r="Q313" s="3">
        <f>INDEX(Products!D:D, MATCH(C313, Clean_Processing!A:A, 0))</f>
        <v>498.07</v>
      </c>
      <c r="R313" s="4">
        <v>35362.97</v>
      </c>
      <c r="S313" s="4">
        <v>34687.270418022825</v>
      </c>
      <c r="T313" s="7">
        <v>0.98089245383017387</v>
      </c>
      <c r="U313" s="6" t="s">
        <v>4681</v>
      </c>
      <c r="V313" s="5" t="s">
        <v>4681</v>
      </c>
      <c r="W313" t="s">
        <v>313</v>
      </c>
    </row>
    <row r="314" spans="1:23" x14ac:dyDescent="0.35">
      <c r="A314">
        <v>313</v>
      </c>
      <c r="B314">
        <v>46</v>
      </c>
      <c r="C314">
        <v>133</v>
      </c>
      <c r="D314">
        <v>16</v>
      </c>
      <c r="E314" s="1">
        <v>44979</v>
      </c>
      <c r="F314" s="1" t="s">
        <v>4679</v>
      </c>
      <c r="G314" s="2" t="str">
        <f>INDEX(Products!B:B, MATCH(C314,Clean_Processing!A:A, 0))</f>
        <v>Again</v>
      </c>
      <c r="H314" s="2" t="str">
        <f>INDEX(Suppliers!B:B, MATCH(B314, Clean_Processing!A:A, 0))</f>
        <v>Bailey PLC</v>
      </c>
      <c r="I314" s="2" t="str">
        <f>INDEX(Products!C:C, MATCH(B314,Clean_Processing!A:A, 0))</f>
        <v>Medical</v>
      </c>
      <c r="J314" s="2">
        <f>INDEX(Shipments!C:C, MATCH(B314,Clean_Processing!A:A, 0))</f>
        <v>19</v>
      </c>
      <c r="K314" s="2" t="str">
        <f>INDEX(Shipments!D:D, MATCH(C314,Clean_Processing!A:A, 0))</f>
        <v>Drone</v>
      </c>
      <c r="L314" s="1">
        <v>44982</v>
      </c>
      <c r="M314" s="1" t="s">
        <v>4682</v>
      </c>
      <c r="N314" s="3">
        <f>IFERROR(INDEX(Shipments!G:G, MATCH(J314, Clean_Processing!C:C, 0)), "")</f>
        <v>194.00780296738</v>
      </c>
      <c r="O314" s="4">
        <v>4931.9121970326205</v>
      </c>
      <c r="P314" s="8">
        <v>0.96215161318019404</v>
      </c>
      <c r="Q314" s="3">
        <f>INDEX(Products!D:D, MATCH(C314, Clean_Processing!A:A, 0))</f>
        <v>320.37</v>
      </c>
      <c r="R314" s="4">
        <v>5125.92</v>
      </c>
      <c r="S314" s="4">
        <v>4611.5421970326197</v>
      </c>
      <c r="T314" s="7">
        <v>0.89965161318019393</v>
      </c>
      <c r="U314" s="6">
        <v>3</v>
      </c>
      <c r="V314" s="5" t="s">
        <v>4420</v>
      </c>
      <c r="W314" t="s">
        <v>314</v>
      </c>
    </row>
    <row r="315" spans="1:23" x14ac:dyDescent="0.35">
      <c r="A315">
        <v>314</v>
      </c>
      <c r="B315">
        <v>6</v>
      </c>
      <c r="C315">
        <v>196</v>
      </c>
      <c r="D315">
        <v>21</v>
      </c>
      <c r="E315" s="1">
        <v>45072</v>
      </c>
      <c r="F315" s="1" t="s">
        <v>4679</v>
      </c>
      <c r="G315" s="2" t="str">
        <f>INDEX(Products!B:B, MATCH(C315,Clean_Processing!A:A, 0))</f>
        <v>Record</v>
      </c>
      <c r="H315" s="2" t="str">
        <f>INDEX(Suppliers!B:B, MATCH(B315, Clean_Processing!A:A, 0))</f>
        <v>Dunn Ltd</v>
      </c>
      <c r="I315" s="2" t="str">
        <f>INDEX(Products!C:C, MATCH(B315,Clean_Processing!A:A, 0))</f>
        <v>Clothing</v>
      </c>
      <c r="J315" s="2">
        <f>INDEX(Shipments!C:C, MATCH(B315,Clean_Processing!A:A, 0))</f>
        <v>57</v>
      </c>
      <c r="K315" s="2" t="str">
        <f>INDEX(Shipments!D:D, MATCH(C315,Clean_Processing!A:A, 0))</f>
        <v>Bike</v>
      </c>
      <c r="L315" s="1">
        <v>44995</v>
      </c>
      <c r="M315" s="1" t="s">
        <v>4682</v>
      </c>
      <c r="N315" s="3">
        <f>IFERROR(INDEX(Shipments!G:G, MATCH(J315, Clean_Processing!C:C, 0)), "")</f>
        <v>68.653463353071999</v>
      </c>
      <c r="O315" s="4">
        <v>1892.536536646928</v>
      </c>
      <c r="P315" s="8">
        <v>0.96499397643620854</v>
      </c>
      <c r="Q315" s="3">
        <f>INDEX(Products!D:D, MATCH(C315, Clean_Processing!A:A, 0))</f>
        <v>93.39</v>
      </c>
      <c r="R315" s="4">
        <v>1961.19</v>
      </c>
      <c r="S315" s="4">
        <v>1799.1465366469281</v>
      </c>
      <c r="T315" s="7">
        <v>0.91737492881716098</v>
      </c>
      <c r="U315" s="6" t="s">
        <v>4681</v>
      </c>
      <c r="V315" s="5" t="s">
        <v>4681</v>
      </c>
      <c r="W315" t="s">
        <v>315</v>
      </c>
    </row>
    <row r="316" spans="1:23" x14ac:dyDescent="0.35">
      <c r="A316">
        <v>315</v>
      </c>
      <c r="B316">
        <v>29</v>
      </c>
      <c r="C316">
        <v>132</v>
      </c>
      <c r="D316">
        <v>19</v>
      </c>
      <c r="E316" s="1">
        <v>45066</v>
      </c>
      <c r="F316" s="1" t="s">
        <v>4679</v>
      </c>
      <c r="G316" s="2" t="str">
        <f>INDEX(Products!B:B, MATCH(C316,Clean_Processing!A:A, 0))</f>
        <v>Rest</v>
      </c>
      <c r="H316" s="2" t="str">
        <f>INDEX(Suppliers!B:B, MATCH(B316, Clean_Processing!A:A, 0))</f>
        <v>James, Rivera and Reid</v>
      </c>
      <c r="I316" s="2" t="str">
        <f>INDEX(Products!C:C, MATCH(B316,Clean_Processing!A:A, 0))</f>
        <v>Clothing</v>
      </c>
      <c r="J316" s="2">
        <f>INDEX(Shipments!C:C, MATCH(B316,Clean_Processing!A:A, 0))</f>
        <v>51</v>
      </c>
      <c r="K316" s="2">
        <f>INDEX(Shipments!D:D, MATCH(C316,Clean_Processing!A:A, 0))</f>
        <v>0</v>
      </c>
      <c r="L316" s="1">
        <v>45281</v>
      </c>
      <c r="M316" s="1" t="s">
        <v>4682</v>
      </c>
      <c r="N316" s="3">
        <f>IFERROR(INDEX(Shipments!G:G, MATCH(J316, Clean_Processing!C:C, 0)), "")</f>
        <v>300.35196180716298</v>
      </c>
      <c r="O316" s="4">
        <v>7046.948038192837</v>
      </c>
      <c r="P316" s="8">
        <v>0.9591207706494681</v>
      </c>
      <c r="Q316" s="3">
        <f>INDEX(Products!D:D, MATCH(C316, Clean_Processing!A:A, 0))</f>
        <v>386.7</v>
      </c>
      <c r="R316" s="4">
        <v>7347.3</v>
      </c>
      <c r="S316" s="4">
        <v>6660.2480381928372</v>
      </c>
      <c r="T316" s="7">
        <v>0.90648919170209963</v>
      </c>
      <c r="U316" s="6">
        <v>215</v>
      </c>
      <c r="V316" s="5" t="s">
        <v>4684</v>
      </c>
      <c r="W316" t="s">
        <v>316</v>
      </c>
    </row>
    <row r="317" spans="1:23" x14ac:dyDescent="0.35">
      <c r="A317">
        <v>316</v>
      </c>
      <c r="B317">
        <v>6</v>
      </c>
      <c r="C317">
        <v>57</v>
      </c>
      <c r="D317">
        <v>58</v>
      </c>
      <c r="E317" s="1">
        <v>45150</v>
      </c>
      <c r="F317" s="1" t="s">
        <v>4679</v>
      </c>
      <c r="G317" s="2" t="str">
        <f>INDEX(Products!B:B, MATCH(C317,Clean_Processing!A:A, 0))</f>
        <v>Company</v>
      </c>
      <c r="H317" s="2" t="str">
        <f>INDEX(Suppliers!B:B, MATCH(B317, Clean_Processing!A:A, 0))</f>
        <v>Dunn Ltd</v>
      </c>
      <c r="I317" s="2" t="str">
        <f>INDEX(Products!C:C, MATCH(B317,Clean_Processing!A:A, 0))</f>
        <v>Clothing</v>
      </c>
      <c r="J317" s="2">
        <f>INDEX(Shipments!C:C, MATCH(B317,Clean_Processing!A:A, 0))</f>
        <v>57</v>
      </c>
      <c r="K317" s="2" t="str">
        <f>INDEX(Shipments!D:D, MATCH(C317,Clean_Processing!A:A, 0))</f>
        <v>Drone</v>
      </c>
      <c r="L317" s="1">
        <v>45075</v>
      </c>
      <c r="M317" s="1" t="s">
        <v>4682</v>
      </c>
      <c r="N317" s="3">
        <f>IFERROR(INDEX(Shipments!G:G, MATCH(J317, Clean_Processing!C:C, 0)), "")</f>
        <v>68.653463353071999</v>
      </c>
      <c r="O317" s="4">
        <v>16177.726536646929</v>
      </c>
      <c r="P317" s="8">
        <v>0.99577423011445798</v>
      </c>
      <c r="Q317" s="3">
        <f>INDEX(Products!D:D, MATCH(C317, Clean_Processing!A:A, 0))</f>
        <v>280.11</v>
      </c>
      <c r="R317" s="4">
        <v>16246.380000000001</v>
      </c>
      <c r="S317" s="4">
        <v>15897.616536646929</v>
      </c>
      <c r="T317" s="7">
        <v>0.97853285080411312</v>
      </c>
      <c r="U317" s="6" t="s">
        <v>4681</v>
      </c>
      <c r="V317" s="5" t="s">
        <v>4681</v>
      </c>
      <c r="W317" t="s">
        <v>317</v>
      </c>
    </row>
    <row r="318" spans="1:23" x14ac:dyDescent="0.35">
      <c r="A318">
        <v>317</v>
      </c>
      <c r="B318">
        <v>2</v>
      </c>
      <c r="C318">
        <v>107</v>
      </c>
      <c r="D318">
        <v>7</v>
      </c>
      <c r="E318" s="1">
        <v>45105</v>
      </c>
      <c r="F318" s="1" t="s">
        <v>4679</v>
      </c>
      <c r="G318" s="2" t="str">
        <f>INDEX(Products!B:B, MATCH(C318,Clean_Processing!A:A, 0))</f>
        <v>Billion</v>
      </c>
      <c r="H318" s="2" t="str">
        <f>INDEX(Suppliers!B:B, MATCH(B318, Clean_Processing!A:A, 0))</f>
        <v>Holmes, Duncan and Reed</v>
      </c>
      <c r="I318" s="2" t="str">
        <f>INDEX(Products!C:C, MATCH(B318,Clean_Processing!A:A, 0))</f>
        <v>Electronics</v>
      </c>
      <c r="J318" s="2">
        <f>INDEX(Shipments!C:C, MATCH(B318,Clean_Processing!A:A, 0))</f>
        <v>92</v>
      </c>
      <c r="K318" s="2">
        <f>INDEX(Shipments!D:D, MATCH(C318,Clean_Processing!A:A, 0))</f>
        <v>0</v>
      </c>
      <c r="L318" s="1">
        <v>45244</v>
      </c>
      <c r="M318" s="1" t="s">
        <v>4682</v>
      </c>
      <c r="N318" s="3">
        <f>IFERROR(INDEX(Shipments!G:G, MATCH(J318, Clean_Processing!C:C, 0)), "")</f>
        <v>455.91996814759199</v>
      </c>
      <c r="O318" s="4">
        <v>1698.540031852408</v>
      </c>
      <c r="P318" s="8">
        <v>0.78838318272439867</v>
      </c>
      <c r="Q318" s="3">
        <f>INDEX(Products!D:D, MATCH(C318, Clean_Processing!A:A, 0))</f>
        <v>307.77999999999997</v>
      </c>
      <c r="R318" s="4">
        <v>2154.46</v>
      </c>
      <c r="S318" s="4">
        <v>1390.760031852408</v>
      </c>
      <c r="T318" s="7">
        <v>0.64552603986725587</v>
      </c>
      <c r="U318" s="6">
        <v>139</v>
      </c>
      <c r="V318" s="5" t="s">
        <v>4684</v>
      </c>
      <c r="W318" t="s">
        <v>318</v>
      </c>
    </row>
    <row r="319" spans="1:23" x14ac:dyDescent="0.35">
      <c r="A319">
        <v>318</v>
      </c>
      <c r="B319">
        <v>33</v>
      </c>
      <c r="C319">
        <v>96</v>
      </c>
      <c r="D319">
        <v>31</v>
      </c>
      <c r="E319" s="1">
        <v>45129</v>
      </c>
      <c r="F319" s="1" t="s">
        <v>4679</v>
      </c>
      <c r="G319" s="2" t="str">
        <f>INDEX(Products!B:B, MATCH(C319,Clean_Processing!A:A, 0))</f>
        <v>Organization</v>
      </c>
      <c r="H319" s="2" t="str">
        <f>INDEX(Suppliers!B:B, MATCH(B319, Clean_Processing!A:A, 0))</f>
        <v>Andrews-Hubbard</v>
      </c>
      <c r="I319" s="2" t="str">
        <f>INDEX(Products!C:C, MATCH(B319,Clean_Processing!A:A, 0))</f>
        <v>Clothing</v>
      </c>
      <c r="J319" s="2">
        <f>INDEX(Shipments!C:C, MATCH(B319,Clean_Processing!A:A, 0))</f>
        <v>9</v>
      </c>
      <c r="K319" s="2" t="str">
        <f>INDEX(Shipments!D:D, MATCH(C319,Clean_Processing!A:A, 0))</f>
        <v>Bike</v>
      </c>
      <c r="L319" s="1">
        <v>44994</v>
      </c>
      <c r="M319" s="1" t="s">
        <v>4682</v>
      </c>
      <c r="N319" s="3">
        <f>IFERROR(INDEX(Shipments!G:G, MATCH(J319, Clean_Processing!C:C, 0)), "")</f>
        <v>398.406004762728</v>
      </c>
      <c r="O319" s="4">
        <v>15041.763995237272</v>
      </c>
      <c r="P319" s="8">
        <v>0.97419678638494733</v>
      </c>
      <c r="Q319" s="3">
        <f>INDEX(Products!D:D, MATCH(C319, Clean_Processing!A:A, 0))</f>
        <v>498.07</v>
      </c>
      <c r="R319" s="4">
        <v>15440.17</v>
      </c>
      <c r="S319" s="4">
        <v>14543.693995237272</v>
      </c>
      <c r="T319" s="7">
        <v>0.94193872186881833</v>
      </c>
      <c r="U319" s="6" t="s">
        <v>4681</v>
      </c>
      <c r="V319" s="5" t="s">
        <v>4681</v>
      </c>
      <c r="W319" t="s">
        <v>319</v>
      </c>
    </row>
    <row r="320" spans="1:23" x14ac:dyDescent="0.35">
      <c r="A320">
        <v>319</v>
      </c>
      <c r="B320">
        <v>6</v>
      </c>
      <c r="C320">
        <v>96</v>
      </c>
      <c r="D320">
        <v>29</v>
      </c>
      <c r="E320" s="1">
        <v>45124</v>
      </c>
      <c r="F320" s="1" t="s">
        <v>4679</v>
      </c>
      <c r="G320" s="2" t="str">
        <f>INDEX(Products!B:B, MATCH(C320,Clean_Processing!A:A, 0))</f>
        <v>Organization</v>
      </c>
      <c r="H320" s="2" t="str">
        <f>INDEX(Suppliers!B:B, MATCH(B320, Clean_Processing!A:A, 0))</f>
        <v>Dunn Ltd</v>
      </c>
      <c r="I320" s="2" t="str">
        <f>INDEX(Products!C:C, MATCH(B320,Clean_Processing!A:A, 0))</f>
        <v>Clothing</v>
      </c>
      <c r="J320" s="2">
        <f>INDEX(Shipments!C:C, MATCH(B320,Clean_Processing!A:A, 0))</f>
        <v>57</v>
      </c>
      <c r="K320" s="2" t="str">
        <f>INDEX(Shipments!D:D, MATCH(C320,Clean_Processing!A:A, 0))</f>
        <v>Bike</v>
      </c>
      <c r="L320" s="1">
        <v>44993</v>
      </c>
      <c r="M320" s="1" t="s">
        <v>4682</v>
      </c>
      <c r="N320" s="3">
        <f>IFERROR(INDEX(Shipments!G:G, MATCH(J320, Clean_Processing!C:C, 0)), "")</f>
        <v>68.653463353071999</v>
      </c>
      <c r="O320" s="4">
        <v>14375.376536646929</v>
      </c>
      <c r="P320" s="8">
        <v>0.99524693154520782</v>
      </c>
      <c r="Q320" s="3">
        <f>INDEX(Products!D:D, MATCH(C320, Clean_Processing!A:A, 0))</f>
        <v>498.07</v>
      </c>
      <c r="R320" s="4">
        <v>14444.03</v>
      </c>
      <c r="S320" s="4">
        <v>13877.306536646929</v>
      </c>
      <c r="T320" s="7">
        <v>0.96076417292451821</v>
      </c>
      <c r="U320" s="6" t="s">
        <v>4681</v>
      </c>
      <c r="V320" s="5" t="s">
        <v>4681</v>
      </c>
      <c r="W320" t="s">
        <v>320</v>
      </c>
    </row>
    <row r="321" spans="1:23" x14ac:dyDescent="0.35">
      <c r="A321">
        <v>320</v>
      </c>
      <c r="B321">
        <v>21</v>
      </c>
      <c r="C321">
        <v>26</v>
      </c>
      <c r="D321">
        <v>92</v>
      </c>
      <c r="E321" s="1">
        <v>44941</v>
      </c>
      <c r="F321" s="1" t="s">
        <v>4679</v>
      </c>
      <c r="G321" s="2" t="str">
        <f>INDEX(Products!B:B, MATCH(C321,Clean_Processing!A:A, 0))</f>
        <v>Remember</v>
      </c>
      <c r="H321" s="2" t="str">
        <f>INDEX(Suppliers!B:B, MATCH(B321, Clean_Processing!A:A, 0))</f>
        <v>Delgado Ltd</v>
      </c>
      <c r="I321" s="2" t="str">
        <f>INDEX(Products!C:C, MATCH(B321,Clean_Processing!A:A, 0))</f>
        <v>Clothing</v>
      </c>
      <c r="J321" s="2">
        <f>INDEX(Shipments!C:C, MATCH(B321,Clean_Processing!A:A, 0))</f>
        <v>67</v>
      </c>
      <c r="K321" s="2" t="str">
        <f>INDEX(Shipments!D:D, MATCH(C321,Clean_Processing!A:A, 0))</f>
        <v>Drone</v>
      </c>
      <c r="L321" s="1">
        <v>44985</v>
      </c>
      <c r="M321" s="1" t="s">
        <v>4682</v>
      </c>
      <c r="N321" s="3">
        <f>IFERROR(INDEX(Shipments!G:G, MATCH(J321, Clean_Processing!C:C, 0)), "")</f>
        <v>289.43523925286701</v>
      </c>
      <c r="O321" s="4">
        <v>15621.964760747132</v>
      </c>
      <c r="P321" s="8">
        <v>0.98180956802966002</v>
      </c>
      <c r="Q321" s="3">
        <f>INDEX(Products!D:D, MATCH(C321, Clean_Processing!A:A, 0))</f>
        <v>172.95</v>
      </c>
      <c r="R321" s="4">
        <v>15911.4</v>
      </c>
      <c r="S321" s="4">
        <v>15449.014760747134</v>
      </c>
      <c r="T321" s="7">
        <v>0.97094000281226878</v>
      </c>
      <c r="U321" s="6">
        <v>44</v>
      </c>
      <c r="V321" s="5" t="s">
        <v>4684</v>
      </c>
      <c r="W321" t="s">
        <v>321</v>
      </c>
    </row>
    <row r="322" spans="1:23" x14ac:dyDescent="0.35">
      <c r="A322">
        <v>321</v>
      </c>
      <c r="B322">
        <v>22</v>
      </c>
      <c r="C322">
        <v>38</v>
      </c>
      <c r="D322">
        <v>18</v>
      </c>
      <c r="E322" s="1">
        <v>45259</v>
      </c>
      <c r="F322" s="1" t="s">
        <v>4679</v>
      </c>
      <c r="G322" s="2" t="str">
        <f>INDEX(Products!B:B, MATCH(C322,Clean_Processing!A:A, 0))</f>
        <v>Capital</v>
      </c>
      <c r="H322" s="2" t="str">
        <f>INDEX(Suppliers!B:B, MATCH(B322, Clean_Processing!A:A, 0))</f>
        <v>Martinez PLC</v>
      </c>
      <c r="I322" s="2" t="str">
        <f>INDEX(Products!C:C, MATCH(B322,Clean_Processing!A:A, 0))</f>
        <v>Medical</v>
      </c>
      <c r="J322" s="2">
        <f>INDEX(Shipments!C:C, MATCH(B322,Clean_Processing!A:A, 0))</f>
        <v>74</v>
      </c>
      <c r="K322" s="2" t="str">
        <f>INDEX(Shipments!D:D, MATCH(C322,Clean_Processing!A:A, 0))</f>
        <v>Drone</v>
      </c>
      <c r="L322" s="1">
        <v>45200</v>
      </c>
      <c r="M322" s="1" t="s">
        <v>4682</v>
      </c>
      <c r="N322" s="3">
        <f>IFERROR(INDEX(Shipments!G:G, MATCH(J322, Clean_Processing!C:C, 0)), "")</f>
        <v>131.61839814481499</v>
      </c>
      <c r="O322" s="4">
        <v>409.10160185518504</v>
      </c>
      <c r="P322" s="8">
        <v>0.75658677662225371</v>
      </c>
      <c r="Q322" s="3">
        <f>INDEX(Products!D:D, MATCH(C322, Clean_Processing!A:A, 0))</f>
        <v>30.04</v>
      </c>
      <c r="R322" s="4">
        <v>540.72</v>
      </c>
      <c r="S322" s="4">
        <v>379.06160185518502</v>
      </c>
      <c r="T322" s="7">
        <v>0.70103122106669813</v>
      </c>
      <c r="U322" s="6" t="s">
        <v>4681</v>
      </c>
      <c r="V322" s="5" t="s">
        <v>4681</v>
      </c>
      <c r="W322" t="s">
        <v>322</v>
      </c>
    </row>
    <row r="323" spans="1:23" x14ac:dyDescent="0.35">
      <c r="A323">
        <v>322</v>
      </c>
      <c r="B323">
        <v>19</v>
      </c>
      <c r="C323">
        <v>121</v>
      </c>
      <c r="D323">
        <v>90</v>
      </c>
      <c r="E323" s="1">
        <v>44946</v>
      </c>
      <c r="F323" s="1" t="s">
        <v>4679</v>
      </c>
      <c r="G323" s="2" t="str">
        <f>INDEX(Products!B:B, MATCH(C323,Clean_Processing!A:A, 0))</f>
        <v>Live</v>
      </c>
      <c r="H323" s="2" t="str">
        <f>INDEX(Suppliers!B:B, MATCH(B323, Clean_Processing!A:A, 0))</f>
        <v>King LLC</v>
      </c>
      <c r="I323" s="2" t="str">
        <f>INDEX(Products!C:C, MATCH(B323,Clean_Processing!A:A, 0))</f>
        <v>Electronics</v>
      </c>
      <c r="J323" s="2">
        <f>INDEX(Shipments!C:C, MATCH(B323,Clean_Processing!A:A, 0))</f>
        <v>58</v>
      </c>
      <c r="K323" s="2" t="str">
        <f>INDEX(Shipments!D:D, MATCH(C323,Clean_Processing!A:A, 0))</f>
        <v>Bike</v>
      </c>
      <c r="L323" s="1">
        <v>45000</v>
      </c>
      <c r="M323" s="1" t="s">
        <v>4682</v>
      </c>
      <c r="N323" s="3">
        <f>IFERROR(INDEX(Shipments!G:G, MATCH(J323, Clean_Processing!C:C, 0)), "")</f>
        <v>444.65279884771701</v>
      </c>
      <c r="O323" s="4">
        <v>31975.147201152286</v>
      </c>
      <c r="P323" s="8">
        <v>0.98628452985990911</v>
      </c>
      <c r="Q323" s="3">
        <f>INDEX(Products!D:D, MATCH(C323, Clean_Processing!A:A, 0))</f>
        <v>360.22</v>
      </c>
      <c r="R323" s="4">
        <v>32419.800000000003</v>
      </c>
      <c r="S323" s="4">
        <v>31614.927201152284</v>
      </c>
      <c r="T323" s="7">
        <v>0.97517341874879804</v>
      </c>
      <c r="U323" s="6">
        <v>54</v>
      </c>
      <c r="V323" s="5" t="s">
        <v>4684</v>
      </c>
      <c r="W323" t="s">
        <v>323</v>
      </c>
    </row>
    <row r="324" spans="1:23" x14ac:dyDescent="0.35">
      <c r="A324">
        <v>323</v>
      </c>
      <c r="B324">
        <v>49</v>
      </c>
      <c r="C324">
        <v>181</v>
      </c>
      <c r="D324">
        <v>61</v>
      </c>
      <c r="E324" s="1">
        <v>44998</v>
      </c>
      <c r="F324" s="1" t="s">
        <v>4679</v>
      </c>
      <c r="G324" s="2" t="str">
        <f>INDEX(Products!B:B, MATCH(C324,Clean_Processing!A:A, 0))</f>
        <v>Happy</v>
      </c>
      <c r="H324" s="2" t="str">
        <f>INDEX(Suppliers!B:B, MATCH(B324, Clean_Processing!A:A, 0))</f>
        <v>Hawkins Inc</v>
      </c>
      <c r="I324" s="2" t="str">
        <f>INDEX(Products!C:C, MATCH(B324,Clean_Processing!A:A, 0))</f>
        <v>Electronics</v>
      </c>
      <c r="J324" s="2">
        <f>INDEX(Shipments!C:C, MATCH(B324,Clean_Processing!A:A, 0))</f>
        <v>71</v>
      </c>
      <c r="K324" s="2">
        <f>INDEX(Shipments!D:D, MATCH(C324,Clean_Processing!A:A, 0))</f>
        <v>0</v>
      </c>
      <c r="L324" s="1">
        <v>45240</v>
      </c>
      <c r="M324" s="1" t="s">
        <v>4682</v>
      </c>
      <c r="N324" s="3">
        <f>IFERROR(INDEX(Shipments!G:G, MATCH(J324, Clean_Processing!C:C, 0)), "")</f>
        <v>55.264622506279302</v>
      </c>
      <c r="O324" s="4">
        <v>24265.435377493723</v>
      </c>
      <c r="P324" s="8">
        <v>0.9977276713866674</v>
      </c>
      <c r="Q324" s="3">
        <f>INDEX(Products!D:D, MATCH(C324, Clean_Processing!A:A, 0))</f>
        <v>398.7</v>
      </c>
      <c r="R324" s="4">
        <v>24320.7</v>
      </c>
      <c r="S324" s="4">
        <v>23866.735377493722</v>
      </c>
      <c r="T324" s="7">
        <v>0.98133422876371657</v>
      </c>
      <c r="U324" s="6">
        <v>242</v>
      </c>
      <c r="V324" s="5" t="s">
        <v>4684</v>
      </c>
      <c r="W324" t="s">
        <v>297</v>
      </c>
    </row>
    <row r="325" spans="1:23" x14ac:dyDescent="0.35">
      <c r="A325">
        <v>324</v>
      </c>
      <c r="B325">
        <v>40</v>
      </c>
      <c r="C325">
        <v>2</v>
      </c>
      <c r="D325">
        <v>11</v>
      </c>
      <c r="E325" s="1">
        <v>45156</v>
      </c>
      <c r="F325" s="1" t="s">
        <v>4679</v>
      </c>
      <c r="G325" s="2" t="str">
        <f>INDEX(Products!B:B, MATCH(C325,Clean_Processing!A:A, 0))</f>
        <v>Receive</v>
      </c>
      <c r="H325" s="2" t="str">
        <f>INDEX(Suppliers!B:B, MATCH(B325, Clean_Processing!A:A, 0))</f>
        <v>Ross Inc</v>
      </c>
      <c r="I325" s="2" t="str">
        <f>INDEX(Products!C:C, MATCH(B325,Clean_Processing!A:A, 0))</f>
        <v>Food</v>
      </c>
      <c r="J325" s="2">
        <f>INDEX(Shipments!C:C, MATCH(B325,Clean_Processing!A:A, 0))</f>
        <v>48</v>
      </c>
      <c r="K325" s="2" t="str">
        <f>INDEX(Shipments!D:D, MATCH(C325,Clean_Processing!A:A, 0))</f>
        <v>Drone</v>
      </c>
      <c r="L325" s="1">
        <v>45159</v>
      </c>
      <c r="M325" s="1" t="s">
        <v>4682</v>
      </c>
      <c r="N325" s="3">
        <f>IFERROR(INDEX(Shipments!G:G, MATCH(J325, Clean_Processing!C:C, 0)), "")</f>
        <v>438.83985833581897</v>
      </c>
      <c r="O325" s="4">
        <v>3052.5601416641807</v>
      </c>
      <c r="P325" s="8">
        <v>0.87430834097043619</v>
      </c>
      <c r="Q325" s="3">
        <f>INDEX(Products!D:D, MATCH(C325, Clean_Processing!A:A, 0))</f>
        <v>317.39999999999998</v>
      </c>
      <c r="R325" s="4">
        <v>3491.3999999999996</v>
      </c>
      <c r="S325" s="4">
        <v>2735.1601416641806</v>
      </c>
      <c r="T325" s="7">
        <v>0.78339925006134525</v>
      </c>
      <c r="U325" s="6">
        <v>3</v>
      </c>
      <c r="V325" s="5" t="s">
        <v>4420</v>
      </c>
      <c r="W325" t="s">
        <v>324</v>
      </c>
    </row>
    <row r="326" spans="1:23" x14ac:dyDescent="0.35">
      <c r="A326">
        <v>325</v>
      </c>
      <c r="B326">
        <v>17</v>
      </c>
      <c r="C326">
        <v>56</v>
      </c>
      <c r="D326">
        <v>20</v>
      </c>
      <c r="E326" s="1">
        <v>44936</v>
      </c>
      <c r="F326" s="1" t="s">
        <v>4679</v>
      </c>
      <c r="G326" s="2" t="str">
        <f>INDEX(Products!B:B, MATCH(C326,Clean_Processing!A:A, 0))</f>
        <v>Control</v>
      </c>
      <c r="H326" s="2" t="str">
        <f>INDEX(Suppliers!B:B, MATCH(B326, Clean_Processing!A:A, 0))</f>
        <v>Acevedo PLC</v>
      </c>
      <c r="I326" s="2" t="str">
        <f>INDEX(Products!C:C, MATCH(B326,Clean_Processing!A:A, 0))</f>
        <v>Medical</v>
      </c>
      <c r="J326" s="2">
        <f>INDEX(Shipments!C:C, MATCH(B326,Clean_Processing!A:A, 0))</f>
        <v>12</v>
      </c>
      <c r="K326" s="2" t="str">
        <f>INDEX(Shipments!D:D, MATCH(C326,Clean_Processing!A:A, 0))</f>
        <v>Drone</v>
      </c>
      <c r="L326" s="1">
        <v>44975</v>
      </c>
      <c r="M326" s="1" t="s">
        <v>4682</v>
      </c>
      <c r="N326" s="3">
        <f>IFERROR(INDEX(Shipments!G:G, MATCH(J326, Clean_Processing!C:C, 0)), "")</f>
        <v>435.71255960085102</v>
      </c>
      <c r="O326" s="4">
        <v>9518.8874403991485</v>
      </c>
      <c r="P326" s="8">
        <v>0.95623002836870874</v>
      </c>
      <c r="Q326" s="3">
        <f>INDEX(Products!D:D, MATCH(C326, Clean_Processing!A:A, 0))</f>
        <v>497.73</v>
      </c>
      <c r="R326" s="4">
        <v>9954.6</v>
      </c>
      <c r="S326" s="4">
        <v>9021.157440399149</v>
      </c>
      <c r="T326" s="7">
        <v>0.90623002836870881</v>
      </c>
      <c r="U326" s="6">
        <v>39</v>
      </c>
      <c r="V326" s="5" t="s">
        <v>4684</v>
      </c>
      <c r="W326" t="s">
        <v>325</v>
      </c>
    </row>
    <row r="327" spans="1:23" x14ac:dyDescent="0.35">
      <c r="A327">
        <v>326</v>
      </c>
      <c r="B327">
        <v>47</v>
      </c>
      <c r="C327">
        <v>156</v>
      </c>
      <c r="D327">
        <v>68</v>
      </c>
      <c r="E327" s="1">
        <v>45207</v>
      </c>
      <c r="F327" s="1" t="s">
        <v>4679</v>
      </c>
      <c r="G327" s="2" t="str">
        <f>INDEX(Products!B:B, MATCH(C327,Clean_Processing!A:A, 0))</f>
        <v>Weight</v>
      </c>
      <c r="H327" s="2" t="str">
        <f>INDEX(Suppliers!B:B, MATCH(B327, Clean_Processing!A:A, 0))</f>
        <v>Gutierrez and Sons</v>
      </c>
      <c r="I327" s="2" t="str">
        <f>INDEX(Products!C:C, MATCH(B327,Clean_Processing!A:A, 0))</f>
        <v>Electronics</v>
      </c>
      <c r="J327" s="2">
        <f>INDEX(Shipments!C:C, MATCH(B327,Clean_Processing!A:A, 0))</f>
        <v>45</v>
      </c>
      <c r="K327" s="2">
        <f>INDEX(Shipments!D:D, MATCH(C327,Clean_Processing!A:A, 0))</f>
        <v>0</v>
      </c>
      <c r="L327" s="1">
        <v>45196</v>
      </c>
      <c r="M327" s="1" t="s">
        <v>4682</v>
      </c>
      <c r="N327" s="3">
        <f>IFERROR(INDEX(Shipments!G:G, MATCH(J327, Clean_Processing!C:C, 0)), "")</f>
        <v>207.67190645396701</v>
      </c>
      <c r="O327" s="4">
        <v>29892.528093546029</v>
      </c>
      <c r="P327" s="8">
        <v>0.99310064695736344</v>
      </c>
      <c r="Q327" s="3">
        <f>INDEX(Products!D:D, MATCH(C327, Clean_Processing!A:A, 0))</f>
        <v>442.65</v>
      </c>
      <c r="R327" s="4">
        <v>30100.199999999997</v>
      </c>
      <c r="S327" s="4">
        <v>29449.878093546031</v>
      </c>
      <c r="T327" s="7">
        <v>0.97839476460442232</v>
      </c>
      <c r="U327" s="6" t="s">
        <v>4681</v>
      </c>
      <c r="V327" s="5" t="s">
        <v>4681</v>
      </c>
      <c r="W327" t="s">
        <v>326</v>
      </c>
    </row>
    <row r="328" spans="1:23" x14ac:dyDescent="0.35">
      <c r="A328">
        <v>327</v>
      </c>
      <c r="B328">
        <v>8</v>
      </c>
      <c r="C328">
        <v>199</v>
      </c>
      <c r="D328">
        <v>37</v>
      </c>
      <c r="E328" s="1">
        <v>45143</v>
      </c>
      <c r="F328" s="1" t="s">
        <v>4679</v>
      </c>
      <c r="G328" s="2" t="str">
        <f>INDEX(Products!B:B, MATCH(C328,Clean_Processing!A:A, 0))</f>
        <v>Land</v>
      </c>
      <c r="H328" s="2" t="str">
        <f>INDEX(Suppliers!B:B, MATCH(B328, Clean_Processing!A:A, 0))</f>
        <v>Andrews-Jordan</v>
      </c>
      <c r="I328" s="2" t="str">
        <f>INDEX(Products!C:C, MATCH(B328,Clean_Processing!A:A, 0))</f>
        <v>Medical</v>
      </c>
      <c r="J328" s="2">
        <f>INDEX(Shipments!C:C, MATCH(B328,Clean_Processing!A:A, 0))</f>
        <v>27</v>
      </c>
      <c r="K328" s="2">
        <f>INDEX(Shipments!D:D, MATCH(C328,Clean_Processing!A:A, 0))</f>
        <v>0</v>
      </c>
      <c r="L328" s="1">
        <v>45248</v>
      </c>
      <c r="M328" s="1" t="s">
        <v>4682</v>
      </c>
      <c r="N328" s="3">
        <f>IFERROR(INDEX(Shipments!G:G, MATCH(J328, Clean_Processing!C:C, 0)), "")</f>
        <v>49.753309256003398</v>
      </c>
      <c r="O328" s="4">
        <v>2120.6666907439967</v>
      </c>
      <c r="P328" s="8">
        <v>0.9770766444946124</v>
      </c>
      <c r="Q328" s="3">
        <f>INDEX(Products!D:D, MATCH(C328, Clean_Processing!A:A, 0))</f>
        <v>58.66</v>
      </c>
      <c r="R328" s="4">
        <v>2170.42</v>
      </c>
      <c r="S328" s="4">
        <v>2062.0066907439968</v>
      </c>
      <c r="T328" s="7">
        <v>0.95004961746758543</v>
      </c>
      <c r="U328" s="6">
        <v>105</v>
      </c>
      <c r="V328" s="5" t="s">
        <v>4684</v>
      </c>
      <c r="W328" t="s">
        <v>327</v>
      </c>
    </row>
    <row r="329" spans="1:23" x14ac:dyDescent="0.35">
      <c r="A329">
        <v>328</v>
      </c>
      <c r="B329">
        <v>20</v>
      </c>
      <c r="C329">
        <v>32</v>
      </c>
      <c r="D329">
        <v>7</v>
      </c>
      <c r="E329" s="1">
        <v>45048</v>
      </c>
      <c r="F329" s="1" t="s">
        <v>4679</v>
      </c>
      <c r="G329" s="2" t="str">
        <f>INDEX(Products!B:B, MATCH(C329,Clean_Processing!A:A, 0))</f>
        <v>Stage</v>
      </c>
      <c r="H329" s="2" t="str">
        <f>INDEX(Suppliers!B:B, MATCH(B329, Clean_Processing!A:A, 0))</f>
        <v>Cooper-Jones</v>
      </c>
      <c r="I329" s="2" t="str">
        <f>INDEX(Products!C:C, MATCH(B329,Clean_Processing!A:A, 0))</f>
        <v>Medical</v>
      </c>
      <c r="J329" s="2">
        <f>INDEX(Shipments!C:C, MATCH(B329,Clean_Processing!A:A, 0))</f>
        <v>36</v>
      </c>
      <c r="K329" s="2" t="str">
        <f>INDEX(Shipments!D:D, MATCH(C329,Clean_Processing!A:A, 0))</f>
        <v>Drone</v>
      </c>
      <c r="L329" s="1">
        <v>45181</v>
      </c>
      <c r="M329" s="1" t="s">
        <v>4682</v>
      </c>
      <c r="N329" s="3">
        <f>IFERROR(INDEX(Shipments!G:G, MATCH(J329, Clean_Processing!C:C, 0)), "")</f>
        <v>177.629581977177</v>
      </c>
      <c r="O329" s="4">
        <v>822.53041802282291</v>
      </c>
      <c r="P329" s="8">
        <v>0.82239883420934945</v>
      </c>
      <c r="Q329" s="3">
        <f>INDEX(Products!D:D, MATCH(C329, Clean_Processing!A:A, 0))</f>
        <v>142.88</v>
      </c>
      <c r="R329" s="4">
        <v>1000.16</v>
      </c>
      <c r="S329" s="4">
        <v>679.65041802282303</v>
      </c>
      <c r="T329" s="7">
        <v>0.67954169135220666</v>
      </c>
      <c r="U329" s="6">
        <v>133</v>
      </c>
      <c r="V329" s="5" t="s">
        <v>4684</v>
      </c>
      <c r="W329" t="s">
        <v>328</v>
      </c>
    </row>
    <row r="330" spans="1:23" x14ac:dyDescent="0.35">
      <c r="A330">
        <v>329</v>
      </c>
      <c r="B330">
        <v>27</v>
      </c>
      <c r="C330">
        <v>164</v>
      </c>
      <c r="D330">
        <v>80</v>
      </c>
      <c r="E330" s="1">
        <v>45049</v>
      </c>
      <c r="F330" s="1" t="s">
        <v>4679</v>
      </c>
      <c r="G330" s="2" t="str">
        <f>INDEX(Products!B:B, MATCH(C330,Clean_Processing!A:A, 0))</f>
        <v>Step</v>
      </c>
      <c r="H330" s="2" t="str">
        <f>INDEX(Suppliers!B:B, MATCH(B330, Clean_Processing!A:A, 0))</f>
        <v>Wheeler, Fleming and Sherman</v>
      </c>
      <c r="I330" s="2" t="str">
        <f>INDEX(Products!C:C, MATCH(B330,Clean_Processing!A:A, 0))</f>
        <v>Food</v>
      </c>
      <c r="J330" s="2">
        <f>INDEX(Shipments!C:C, MATCH(B330,Clean_Processing!A:A, 0))</f>
        <v>32</v>
      </c>
      <c r="K330" s="2" t="str">
        <f>INDEX(Shipments!D:D, MATCH(C330,Clean_Processing!A:A, 0))</f>
        <v>Truck</v>
      </c>
      <c r="L330" s="1">
        <v>45281</v>
      </c>
      <c r="M330" s="1" t="s">
        <v>4682</v>
      </c>
      <c r="N330" s="3">
        <f>IFERROR(INDEX(Shipments!G:G, MATCH(J330, Clean_Processing!C:C, 0)), "")</f>
        <v>173.69078712542401</v>
      </c>
      <c r="O330" s="4">
        <v>35130.309212874577</v>
      </c>
      <c r="P330" s="8">
        <v>0.99508013859264044</v>
      </c>
      <c r="Q330" s="3">
        <f>INDEX(Products!D:D, MATCH(C330, Clean_Processing!A:A, 0))</f>
        <v>441.3</v>
      </c>
      <c r="R330" s="4">
        <v>35304</v>
      </c>
      <c r="S330" s="4">
        <v>34689.009212874575</v>
      </c>
      <c r="T330" s="7">
        <v>0.98258013859264037</v>
      </c>
      <c r="U330" s="6">
        <v>232</v>
      </c>
      <c r="V330" s="5" t="s">
        <v>4684</v>
      </c>
      <c r="W330" t="s">
        <v>329</v>
      </c>
    </row>
    <row r="331" spans="1:23" x14ac:dyDescent="0.35">
      <c r="A331">
        <v>330</v>
      </c>
      <c r="B331">
        <v>5</v>
      </c>
      <c r="C331">
        <v>29</v>
      </c>
      <c r="D331">
        <v>64</v>
      </c>
      <c r="E331" s="1">
        <v>45161</v>
      </c>
      <c r="F331" s="1" t="s">
        <v>4679</v>
      </c>
      <c r="G331" s="2" t="str">
        <f>INDEX(Products!B:B, MATCH(C331,Clean_Processing!A:A, 0))</f>
        <v>Trip</v>
      </c>
      <c r="H331" s="2" t="str">
        <f>INDEX(Suppliers!B:B, MATCH(B331, Clean_Processing!A:A, 0))</f>
        <v>Logan-Fernandez</v>
      </c>
      <c r="I331" s="2" t="str">
        <f>INDEX(Products!C:C, MATCH(B331,Clean_Processing!A:A, 0))</f>
        <v>Clothing</v>
      </c>
      <c r="J331" s="2">
        <f>INDEX(Shipments!C:C, MATCH(B331,Clean_Processing!A:A, 0))</f>
        <v>44</v>
      </c>
      <c r="K331" s="2" t="str">
        <f>INDEX(Shipments!D:D, MATCH(C331,Clean_Processing!A:A, 0))</f>
        <v>Drone</v>
      </c>
      <c r="L331" s="1">
        <v>44935</v>
      </c>
      <c r="M331" s="1" t="s">
        <v>4682</v>
      </c>
      <c r="N331" s="3">
        <f>IFERROR(INDEX(Shipments!G:G, MATCH(J331, Clean_Processing!C:C, 0)), "")</f>
        <v>454.92061708026699</v>
      </c>
      <c r="O331" s="4">
        <v>5890.6793829197331</v>
      </c>
      <c r="P331" s="8">
        <v>0.92830928248230782</v>
      </c>
      <c r="Q331" s="3">
        <f>INDEX(Products!D:D, MATCH(C331, Clean_Processing!A:A, 0))</f>
        <v>99.15</v>
      </c>
      <c r="R331" s="4">
        <v>6345.6</v>
      </c>
      <c r="S331" s="4">
        <v>5791.5293829197335</v>
      </c>
      <c r="T331" s="7">
        <v>0.91268428248230793</v>
      </c>
      <c r="U331" s="6" t="s">
        <v>4681</v>
      </c>
      <c r="V331" s="5" t="s">
        <v>4681</v>
      </c>
      <c r="W331" t="s">
        <v>330</v>
      </c>
    </row>
    <row r="332" spans="1:23" x14ac:dyDescent="0.35">
      <c r="A332">
        <v>331</v>
      </c>
      <c r="B332">
        <v>35</v>
      </c>
      <c r="C332">
        <v>5</v>
      </c>
      <c r="D332">
        <v>81</v>
      </c>
      <c r="E332" s="1">
        <v>45232</v>
      </c>
      <c r="F332" s="1" t="s">
        <v>4679</v>
      </c>
      <c r="G332" s="2" t="str">
        <f>INDEX(Products!B:B, MATCH(C332,Clean_Processing!A:A, 0))</f>
        <v>Stage</v>
      </c>
      <c r="H332" s="2" t="str">
        <f>INDEX(Suppliers!B:B, MATCH(B332, Clean_Processing!A:A, 0))</f>
        <v>Braun-Miller</v>
      </c>
      <c r="I332" s="2" t="str">
        <f>INDEX(Products!C:C, MATCH(B332,Clean_Processing!A:A, 0))</f>
        <v>Food</v>
      </c>
      <c r="J332" s="2">
        <f>INDEX(Shipments!C:C, MATCH(B332,Clean_Processing!A:A, 0))</f>
        <v>68</v>
      </c>
      <c r="K332" s="2" t="str">
        <f>INDEX(Shipments!D:D, MATCH(C332,Clean_Processing!A:A, 0))</f>
        <v>Van</v>
      </c>
      <c r="L332" s="1">
        <v>45032</v>
      </c>
      <c r="M332" s="1" t="s">
        <v>4682</v>
      </c>
      <c r="N332" s="3">
        <f>IFERROR(INDEX(Shipments!G:G, MATCH(J332, Clean_Processing!C:C, 0)), "")</f>
        <v>74.899801376636404</v>
      </c>
      <c r="O332" s="4">
        <v>34797.220198623356</v>
      </c>
      <c r="P332" s="8">
        <v>0.99785215807422545</v>
      </c>
      <c r="Q332" s="3">
        <f>INDEX(Products!D:D, MATCH(C332, Clean_Processing!A:A, 0))</f>
        <v>430.52</v>
      </c>
      <c r="R332" s="4">
        <v>34872.119999999995</v>
      </c>
      <c r="S332" s="4">
        <v>34366.700198623359</v>
      </c>
      <c r="T332" s="7">
        <v>0.98550647906187994</v>
      </c>
      <c r="U332" s="6" t="s">
        <v>4681</v>
      </c>
      <c r="V332" s="5" t="s">
        <v>4681</v>
      </c>
      <c r="W332" t="s">
        <v>331</v>
      </c>
    </row>
    <row r="333" spans="1:23" x14ac:dyDescent="0.35">
      <c r="A333">
        <v>332</v>
      </c>
      <c r="B333">
        <v>37</v>
      </c>
      <c r="C333">
        <v>62</v>
      </c>
      <c r="D333">
        <v>92</v>
      </c>
      <c r="E333" s="1">
        <v>45190</v>
      </c>
      <c r="F333" s="1" t="s">
        <v>4679</v>
      </c>
      <c r="G333" s="2" t="str">
        <f>INDEX(Products!B:B, MATCH(C333,Clean_Processing!A:A, 0))</f>
        <v>Even</v>
      </c>
      <c r="H333" s="2" t="str">
        <f>INDEX(Suppliers!B:B, MATCH(B333, Clean_Processing!A:A, 0))</f>
        <v>Butler Ltd</v>
      </c>
      <c r="I333" s="2" t="str">
        <f>INDEX(Products!C:C, MATCH(B333,Clean_Processing!A:A, 0))</f>
        <v>Electronics</v>
      </c>
      <c r="J333" s="2">
        <f>INDEX(Shipments!C:C, MATCH(B333,Clean_Processing!A:A, 0))</f>
        <v>22</v>
      </c>
      <c r="K333" s="2" t="str">
        <f>INDEX(Shipments!D:D, MATCH(C333,Clean_Processing!A:A, 0))</f>
        <v>Van</v>
      </c>
      <c r="L333" s="1">
        <v>44942</v>
      </c>
      <c r="M333" s="1" t="s">
        <v>4682</v>
      </c>
      <c r="N333" s="3">
        <f>IFERROR(INDEX(Shipments!G:G, MATCH(J333, Clean_Processing!C:C, 0)), "")</f>
        <v>461.69546596440699</v>
      </c>
      <c r="O333" s="4">
        <v>26373.784534035593</v>
      </c>
      <c r="P333" s="8">
        <v>0.98279533416341325</v>
      </c>
      <c r="Q333" s="3">
        <f>INDEX(Products!D:D, MATCH(C333, Clean_Processing!A:A, 0))</f>
        <v>291.69</v>
      </c>
      <c r="R333" s="4">
        <v>26835.48</v>
      </c>
      <c r="S333" s="4">
        <v>26082.094534035594</v>
      </c>
      <c r="T333" s="7">
        <v>0.97192576894602201</v>
      </c>
      <c r="U333" s="6" t="s">
        <v>4681</v>
      </c>
      <c r="V333" s="5" t="s">
        <v>4681</v>
      </c>
      <c r="W333" t="s">
        <v>332</v>
      </c>
    </row>
    <row r="334" spans="1:23" x14ac:dyDescent="0.35">
      <c r="A334">
        <v>333</v>
      </c>
      <c r="B334">
        <v>19</v>
      </c>
      <c r="C334">
        <v>110</v>
      </c>
      <c r="D334">
        <v>1</v>
      </c>
      <c r="E334" s="1">
        <v>45000</v>
      </c>
      <c r="F334" s="1" t="s">
        <v>4679</v>
      </c>
      <c r="G334" s="2" t="str">
        <f>INDEX(Products!B:B, MATCH(C334,Clean_Processing!A:A, 0))</f>
        <v>Thousand</v>
      </c>
      <c r="H334" s="2" t="str">
        <f>INDEX(Suppliers!B:B, MATCH(B334, Clean_Processing!A:A, 0))</f>
        <v>King LLC</v>
      </c>
      <c r="I334" s="2" t="str">
        <f>INDEX(Products!C:C, MATCH(B334,Clean_Processing!A:A, 0))</f>
        <v>Electronics</v>
      </c>
      <c r="J334" s="2">
        <f>INDEX(Shipments!C:C, MATCH(B334,Clean_Processing!A:A, 0))</f>
        <v>58</v>
      </c>
      <c r="K334" s="2">
        <f>INDEX(Shipments!D:D, MATCH(C334,Clean_Processing!A:A, 0))</f>
        <v>0</v>
      </c>
      <c r="L334" s="1">
        <v>45091</v>
      </c>
      <c r="M334" s="1" t="s">
        <v>4682</v>
      </c>
      <c r="N334" s="3">
        <f>IFERROR(INDEX(Shipments!G:G, MATCH(J334, Clean_Processing!C:C, 0)), "")</f>
        <v>444.65279884771701</v>
      </c>
      <c r="O334" s="4">
        <v>-435.782798847717</v>
      </c>
      <c r="P334" s="8">
        <v>-49.129966048220638</v>
      </c>
      <c r="Q334" s="3">
        <f>INDEX(Products!D:D, MATCH(C334, Clean_Processing!A:A, 0))</f>
        <v>8.8699999999999992</v>
      </c>
      <c r="R334" s="4">
        <v>8.8699999999999992</v>
      </c>
      <c r="S334" s="4">
        <v>-444.65279884771701</v>
      </c>
      <c r="T334" s="7">
        <v>-50.129966048220638</v>
      </c>
      <c r="U334" s="6">
        <v>91</v>
      </c>
      <c r="V334" s="5" t="s">
        <v>4684</v>
      </c>
      <c r="W334" t="s">
        <v>333</v>
      </c>
    </row>
    <row r="335" spans="1:23" x14ac:dyDescent="0.35">
      <c r="A335">
        <v>334</v>
      </c>
      <c r="B335">
        <v>23</v>
      </c>
      <c r="C335">
        <v>62</v>
      </c>
      <c r="D335">
        <v>74</v>
      </c>
      <c r="E335" s="1">
        <v>45241</v>
      </c>
      <c r="F335" s="1" t="s">
        <v>4679</v>
      </c>
      <c r="G335" s="2" t="str">
        <f>INDEX(Products!B:B, MATCH(C335,Clean_Processing!A:A, 0))</f>
        <v>Even</v>
      </c>
      <c r="H335" s="2" t="str">
        <f>INDEX(Suppliers!B:B, MATCH(B335, Clean_Processing!A:A, 0))</f>
        <v>Thompson, West and Weaver</v>
      </c>
      <c r="I335" s="2" t="str">
        <f>INDEX(Products!C:C, MATCH(B335,Clean_Processing!A:A, 0))</f>
        <v>Furniture</v>
      </c>
      <c r="J335" s="2">
        <f>INDEX(Shipments!C:C, MATCH(B335,Clean_Processing!A:A, 0))</f>
        <v>55</v>
      </c>
      <c r="K335" s="2" t="str">
        <f>INDEX(Shipments!D:D, MATCH(C335,Clean_Processing!A:A, 0))</f>
        <v>Van</v>
      </c>
      <c r="L335" s="1">
        <v>45039</v>
      </c>
      <c r="M335" s="1" t="s">
        <v>4682</v>
      </c>
      <c r="N335" s="3">
        <f>IFERROR(INDEX(Shipments!G:G, MATCH(J335, Clean_Processing!C:C, 0)), "")</f>
        <v>319.11104975641899</v>
      </c>
      <c r="O335" s="4">
        <v>21265.948950243583</v>
      </c>
      <c r="P335" s="8">
        <v>0.98521611476843618</v>
      </c>
      <c r="Q335" s="3">
        <f>INDEX(Products!D:D, MATCH(C335, Clean_Processing!A:A, 0))</f>
        <v>291.69</v>
      </c>
      <c r="R335" s="4">
        <v>21585.06</v>
      </c>
      <c r="S335" s="4">
        <v>20974.258950243584</v>
      </c>
      <c r="T335" s="7">
        <v>0.97170260125492269</v>
      </c>
      <c r="U335" s="6" t="s">
        <v>4681</v>
      </c>
      <c r="V335" s="5" t="s">
        <v>4681</v>
      </c>
      <c r="W335" t="s">
        <v>334</v>
      </c>
    </row>
    <row r="336" spans="1:23" x14ac:dyDescent="0.35">
      <c r="A336">
        <v>335</v>
      </c>
      <c r="B336">
        <v>12</v>
      </c>
      <c r="C336">
        <v>171</v>
      </c>
      <c r="D336">
        <v>86</v>
      </c>
      <c r="E336" s="1">
        <v>45140</v>
      </c>
      <c r="F336" s="1" t="s">
        <v>4679</v>
      </c>
      <c r="G336" s="2" t="str">
        <f>INDEX(Products!B:B, MATCH(C336,Clean_Processing!A:A, 0))</f>
        <v>Early</v>
      </c>
      <c r="H336" s="2" t="str">
        <f>INDEX(Suppliers!B:B, MATCH(B336, Clean_Processing!A:A, 0))</f>
        <v>Yoder-Thompson</v>
      </c>
      <c r="I336" s="2" t="str">
        <f>INDEX(Products!C:C, MATCH(B336,Clean_Processing!A:A, 0))</f>
        <v>Electronics</v>
      </c>
      <c r="J336" s="2">
        <f>INDEX(Shipments!C:C, MATCH(B336,Clean_Processing!A:A, 0))</f>
        <v>47</v>
      </c>
      <c r="K336" s="2">
        <f>INDEX(Shipments!D:D, MATCH(C336,Clean_Processing!A:A, 0))</f>
        <v>0</v>
      </c>
      <c r="L336" s="1">
        <v>45150</v>
      </c>
      <c r="M336" s="1" t="s">
        <v>4682</v>
      </c>
      <c r="N336" s="3">
        <f>IFERROR(INDEX(Shipments!G:G, MATCH(J336, Clean_Processing!C:C, 0)), "")</f>
        <v>119.576353757077</v>
      </c>
      <c r="O336" s="4">
        <v>34823.943646242922</v>
      </c>
      <c r="P336" s="8">
        <v>0.99657801063667673</v>
      </c>
      <c r="Q336" s="3">
        <f>INDEX(Products!D:D, MATCH(C336, Clean_Processing!A:A, 0))</f>
        <v>406.32</v>
      </c>
      <c r="R336" s="4">
        <v>34943.519999999997</v>
      </c>
      <c r="S336" s="4">
        <v>34417.623646242922</v>
      </c>
      <c r="T336" s="7">
        <v>0.98495010365993252</v>
      </c>
      <c r="U336" s="6">
        <v>10</v>
      </c>
      <c r="V336" s="5" t="s">
        <v>4685</v>
      </c>
      <c r="W336" t="s">
        <v>335</v>
      </c>
    </row>
    <row r="337" spans="1:23" x14ac:dyDescent="0.35">
      <c r="A337">
        <v>336</v>
      </c>
      <c r="B337">
        <v>34</v>
      </c>
      <c r="C337">
        <v>93</v>
      </c>
      <c r="D337">
        <v>9</v>
      </c>
      <c r="E337" s="1">
        <v>44970</v>
      </c>
      <c r="F337" s="1" t="s">
        <v>4679</v>
      </c>
      <c r="G337" s="2" t="str">
        <f>INDEX(Products!B:B, MATCH(C337,Clean_Processing!A:A, 0))</f>
        <v>Local</v>
      </c>
      <c r="H337" s="2" t="str">
        <f>INDEX(Suppliers!B:B, MATCH(B337, Clean_Processing!A:A, 0))</f>
        <v>Singh Ltd</v>
      </c>
      <c r="I337" s="2" t="str">
        <f>INDEX(Products!C:C, MATCH(B337,Clean_Processing!A:A, 0))</f>
        <v>Clothing</v>
      </c>
      <c r="J337" s="2">
        <f>INDEX(Shipments!C:C, MATCH(B337,Clean_Processing!A:A, 0))</f>
        <v>68</v>
      </c>
      <c r="K337" s="2" t="str">
        <f>INDEX(Shipments!D:D, MATCH(C337,Clean_Processing!A:A, 0))</f>
        <v>Bike</v>
      </c>
      <c r="L337" s="1">
        <v>44984</v>
      </c>
      <c r="M337" s="1" t="s">
        <v>4682</v>
      </c>
      <c r="N337" s="3">
        <f>IFERROR(INDEX(Shipments!G:G, MATCH(J337, Clean_Processing!C:C, 0)), "")</f>
        <v>74.899801376636404</v>
      </c>
      <c r="O337" s="4">
        <v>293.29019862336355</v>
      </c>
      <c r="P337" s="8">
        <v>0.79657296130629185</v>
      </c>
      <c r="Q337" s="3">
        <f>INDEX(Products!D:D, MATCH(C337, Clean_Processing!A:A, 0))</f>
        <v>40.909999999999997</v>
      </c>
      <c r="R337" s="4">
        <v>368.18999999999994</v>
      </c>
      <c r="S337" s="4">
        <v>252.38019862336353</v>
      </c>
      <c r="T337" s="7">
        <v>0.68546185019518069</v>
      </c>
      <c r="U337" s="6">
        <v>14</v>
      </c>
      <c r="V337" s="5" t="s">
        <v>4685</v>
      </c>
      <c r="W337" t="s">
        <v>336</v>
      </c>
    </row>
    <row r="338" spans="1:23" x14ac:dyDescent="0.35">
      <c r="A338">
        <v>337</v>
      </c>
      <c r="B338">
        <v>35</v>
      </c>
      <c r="C338">
        <v>130</v>
      </c>
      <c r="D338">
        <v>65</v>
      </c>
      <c r="E338" s="1">
        <v>45196</v>
      </c>
      <c r="F338" s="1" t="s">
        <v>4679</v>
      </c>
      <c r="G338" s="2" t="str">
        <f>INDEX(Products!B:B, MATCH(C338,Clean_Processing!A:A, 0))</f>
        <v>Three</v>
      </c>
      <c r="H338" s="2" t="str">
        <f>INDEX(Suppliers!B:B, MATCH(B338, Clean_Processing!A:A, 0))</f>
        <v>Braun-Miller</v>
      </c>
      <c r="I338" s="2" t="str">
        <f>INDEX(Products!C:C, MATCH(B338,Clean_Processing!A:A, 0))</f>
        <v>Food</v>
      </c>
      <c r="J338" s="2">
        <f>INDEX(Shipments!C:C, MATCH(B338,Clean_Processing!A:A, 0))</f>
        <v>68</v>
      </c>
      <c r="K338" s="2">
        <f>INDEX(Shipments!D:D, MATCH(C338,Clean_Processing!A:A, 0))</f>
        <v>0</v>
      </c>
      <c r="L338" s="1">
        <v>45214</v>
      </c>
      <c r="M338" s="1" t="s">
        <v>4682</v>
      </c>
      <c r="N338" s="3">
        <f>IFERROR(INDEX(Shipments!G:G, MATCH(J338, Clean_Processing!C:C, 0)), "")</f>
        <v>74.899801376636404</v>
      </c>
      <c r="O338" s="4">
        <v>9152.5001986233638</v>
      </c>
      <c r="P338" s="8">
        <v>0.99188289210648328</v>
      </c>
      <c r="Q338" s="3">
        <f>INDEX(Products!D:D, MATCH(C338, Clean_Processing!A:A, 0))</f>
        <v>141.96</v>
      </c>
      <c r="R338" s="4">
        <v>9227.4</v>
      </c>
      <c r="S338" s="4">
        <v>9010.5401986233628</v>
      </c>
      <c r="T338" s="7">
        <v>0.97649827672186784</v>
      </c>
      <c r="U338" s="6">
        <v>18</v>
      </c>
      <c r="V338" s="5" t="s">
        <v>4684</v>
      </c>
      <c r="W338" t="s">
        <v>337</v>
      </c>
    </row>
    <row r="339" spans="1:23" x14ac:dyDescent="0.35">
      <c r="A339">
        <v>338</v>
      </c>
      <c r="B339">
        <v>2</v>
      </c>
      <c r="C339">
        <v>100</v>
      </c>
      <c r="D339">
        <v>61</v>
      </c>
      <c r="E339" s="1">
        <v>45210</v>
      </c>
      <c r="F339" s="1" t="s">
        <v>4679</v>
      </c>
      <c r="G339" s="2" t="str">
        <f>INDEX(Products!B:B, MATCH(C339,Clean_Processing!A:A, 0))</f>
        <v>Physical</v>
      </c>
      <c r="H339" s="2" t="str">
        <f>INDEX(Suppliers!B:B, MATCH(B339, Clean_Processing!A:A, 0))</f>
        <v>Holmes, Duncan and Reed</v>
      </c>
      <c r="I339" s="2" t="str">
        <f>INDEX(Products!C:C, MATCH(B339,Clean_Processing!A:A, 0))</f>
        <v>Electronics</v>
      </c>
      <c r="J339" s="2">
        <f>INDEX(Shipments!C:C, MATCH(B339,Clean_Processing!A:A, 0))</f>
        <v>92</v>
      </c>
      <c r="K339" s="2" t="str">
        <f>INDEX(Shipments!D:D, MATCH(C339,Clean_Processing!A:A, 0))</f>
        <v>Drone</v>
      </c>
      <c r="L339" s="1">
        <v>45074</v>
      </c>
      <c r="M339" s="1" t="s">
        <v>4682</v>
      </c>
      <c r="N339" s="3">
        <f>IFERROR(INDEX(Shipments!G:G, MATCH(J339, Clean_Processing!C:C, 0)), "")</f>
        <v>455.91996814759199</v>
      </c>
      <c r="O339" s="4">
        <v>28028.640031852407</v>
      </c>
      <c r="P339" s="8">
        <v>0.98399413688863047</v>
      </c>
      <c r="Q339" s="3">
        <f>INDEX(Products!D:D, MATCH(C339, Clean_Processing!A:A, 0))</f>
        <v>466.96</v>
      </c>
      <c r="R339" s="4">
        <v>28484.559999999998</v>
      </c>
      <c r="S339" s="4">
        <v>27561.680031852407</v>
      </c>
      <c r="T339" s="7">
        <v>0.96760069426567974</v>
      </c>
      <c r="U339" s="6" t="s">
        <v>4681</v>
      </c>
      <c r="V339" s="5" t="s">
        <v>4681</v>
      </c>
      <c r="W339" t="s">
        <v>338</v>
      </c>
    </row>
    <row r="340" spans="1:23" x14ac:dyDescent="0.35">
      <c r="A340">
        <v>339</v>
      </c>
      <c r="B340">
        <v>41</v>
      </c>
      <c r="C340">
        <v>100</v>
      </c>
      <c r="D340">
        <v>48</v>
      </c>
      <c r="E340" s="1">
        <v>44949</v>
      </c>
      <c r="F340" s="1" t="s">
        <v>4679</v>
      </c>
      <c r="G340" s="2" t="str">
        <f>INDEX(Products!B:B, MATCH(C340,Clean_Processing!A:A, 0))</f>
        <v>Physical</v>
      </c>
      <c r="H340" s="2" t="str">
        <f>INDEX(Suppliers!B:B, MATCH(B340, Clean_Processing!A:A, 0))</f>
        <v>Gomez and Sons</v>
      </c>
      <c r="I340" s="2" t="str">
        <f>INDEX(Products!C:C, MATCH(B340,Clean_Processing!A:A, 0))</f>
        <v>Food</v>
      </c>
      <c r="J340" s="2">
        <f>INDEX(Shipments!C:C, MATCH(B340,Clean_Processing!A:A, 0))</f>
        <v>28</v>
      </c>
      <c r="K340" s="2" t="str">
        <f>INDEX(Shipments!D:D, MATCH(C340,Clean_Processing!A:A, 0))</f>
        <v>Drone</v>
      </c>
      <c r="L340" s="1">
        <v>44932</v>
      </c>
      <c r="M340" s="1" t="s">
        <v>4682</v>
      </c>
      <c r="N340" s="3">
        <f>IFERROR(INDEX(Shipments!G:G, MATCH(J340, Clean_Processing!C:C, 0)), "")</f>
        <v>362.48678382660501</v>
      </c>
      <c r="O340" s="4">
        <v>22051.593216173394</v>
      </c>
      <c r="P340" s="8">
        <v>0.98382771972676974</v>
      </c>
      <c r="Q340" s="3">
        <f>INDEX(Products!D:D, MATCH(C340, Clean_Processing!A:A, 0))</f>
        <v>466.96</v>
      </c>
      <c r="R340" s="4">
        <v>22414.079999999998</v>
      </c>
      <c r="S340" s="4">
        <v>21584.633216173392</v>
      </c>
      <c r="T340" s="7">
        <v>0.96299438639343637</v>
      </c>
      <c r="U340" s="6" t="s">
        <v>4681</v>
      </c>
      <c r="V340" s="5" t="s">
        <v>4681</v>
      </c>
      <c r="W340" t="s">
        <v>339</v>
      </c>
    </row>
    <row r="341" spans="1:23" x14ac:dyDescent="0.35">
      <c r="A341">
        <v>340</v>
      </c>
      <c r="B341">
        <v>48</v>
      </c>
      <c r="C341">
        <v>5</v>
      </c>
      <c r="D341">
        <v>46</v>
      </c>
      <c r="E341" s="1">
        <v>45056</v>
      </c>
      <c r="F341" s="1" t="s">
        <v>4679</v>
      </c>
      <c r="G341" s="2" t="str">
        <f>INDEX(Products!B:B, MATCH(C341,Clean_Processing!A:A, 0))</f>
        <v>Stage</v>
      </c>
      <c r="H341" s="2" t="str">
        <f>INDEX(Suppliers!B:B, MATCH(B341, Clean_Processing!A:A, 0))</f>
        <v>Thompson, Shaw and Brown</v>
      </c>
      <c r="I341" s="2" t="str">
        <f>INDEX(Products!C:C, MATCH(B341,Clean_Processing!A:A, 0))</f>
        <v>Furniture</v>
      </c>
      <c r="J341" s="2">
        <f>INDEX(Shipments!C:C, MATCH(B341,Clean_Processing!A:A, 0))</f>
        <v>10</v>
      </c>
      <c r="K341" s="2" t="str">
        <f>INDEX(Shipments!D:D, MATCH(C341,Clean_Processing!A:A, 0))</f>
        <v>Van</v>
      </c>
      <c r="L341" s="1">
        <v>45079</v>
      </c>
      <c r="M341" s="1" t="s">
        <v>4682</v>
      </c>
      <c r="N341" s="3">
        <f>IFERROR(INDEX(Shipments!G:G, MATCH(J341, Clean_Processing!C:C, 0)), "")</f>
        <v>445.89732161969101</v>
      </c>
      <c r="O341" s="4">
        <v>19358.022678380308</v>
      </c>
      <c r="P341" s="8">
        <v>0.97748439088727435</v>
      </c>
      <c r="Q341" s="3">
        <f>INDEX(Products!D:D, MATCH(C341, Clean_Processing!A:A, 0))</f>
        <v>430.52</v>
      </c>
      <c r="R341" s="4">
        <v>19803.919999999998</v>
      </c>
      <c r="S341" s="4">
        <v>18927.502678380308</v>
      </c>
      <c r="T341" s="7">
        <v>0.95574526045249175</v>
      </c>
      <c r="U341" s="6">
        <v>23</v>
      </c>
      <c r="V341" s="5" t="s">
        <v>4684</v>
      </c>
      <c r="W341" t="s">
        <v>340</v>
      </c>
    </row>
    <row r="342" spans="1:23" x14ac:dyDescent="0.35">
      <c r="A342">
        <v>341</v>
      </c>
      <c r="B342">
        <v>23</v>
      </c>
      <c r="C342">
        <v>62</v>
      </c>
      <c r="D342">
        <v>94</v>
      </c>
      <c r="E342" s="1">
        <v>44961</v>
      </c>
      <c r="F342" s="1" t="s">
        <v>4679</v>
      </c>
      <c r="G342" s="2" t="str">
        <f>INDEX(Products!B:B, MATCH(C342,Clean_Processing!A:A, 0))</f>
        <v>Even</v>
      </c>
      <c r="H342" s="2" t="str">
        <f>INDEX(Suppliers!B:B, MATCH(B342, Clean_Processing!A:A, 0))</f>
        <v>Thompson, West and Weaver</v>
      </c>
      <c r="I342" s="2" t="str">
        <f>INDEX(Products!C:C, MATCH(B342,Clean_Processing!A:A, 0))</f>
        <v>Furniture</v>
      </c>
      <c r="J342" s="2">
        <f>INDEX(Shipments!C:C, MATCH(B342,Clean_Processing!A:A, 0))</f>
        <v>55</v>
      </c>
      <c r="K342" s="2" t="str">
        <f>INDEX(Shipments!D:D, MATCH(C342,Clean_Processing!A:A, 0))</f>
        <v>Van</v>
      </c>
      <c r="L342" s="1">
        <v>45197</v>
      </c>
      <c r="M342" s="1" t="s">
        <v>4682</v>
      </c>
      <c r="N342" s="3">
        <f>IFERROR(INDEX(Shipments!G:G, MATCH(J342, Clean_Processing!C:C, 0)), "")</f>
        <v>319.11104975641899</v>
      </c>
      <c r="O342" s="4">
        <v>27099.748950243582</v>
      </c>
      <c r="P342" s="8">
        <v>0.98836162226451363</v>
      </c>
      <c r="Q342" s="3">
        <f>INDEX(Products!D:D, MATCH(C342, Clean_Processing!A:A, 0))</f>
        <v>291.69</v>
      </c>
      <c r="R342" s="4">
        <v>27418.86</v>
      </c>
      <c r="S342" s="4">
        <v>26808.058950243583</v>
      </c>
      <c r="T342" s="7">
        <v>0.97772332439217324</v>
      </c>
      <c r="U342" s="6">
        <v>236</v>
      </c>
      <c r="V342" s="5" t="s">
        <v>4684</v>
      </c>
      <c r="W342" t="s">
        <v>341</v>
      </c>
    </row>
    <row r="343" spans="1:23" x14ac:dyDescent="0.35">
      <c r="A343">
        <v>342</v>
      </c>
      <c r="B343">
        <v>41</v>
      </c>
      <c r="C343">
        <v>27</v>
      </c>
      <c r="D343">
        <v>99</v>
      </c>
      <c r="E343" s="1">
        <v>45263</v>
      </c>
      <c r="F343" s="1" t="s">
        <v>4679</v>
      </c>
      <c r="G343" s="2" t="str">
        <f>INDEX(Products!B:B, MATCH(C343,Clean_Processing!A:A, 0))</f>
        <v>Child</v>
      </c>
      <c r="H343" s="2" t="str">
        <f>INDEX(Suppliers!B:B, MATCH(B343, Clean_Processing!A:A, 0))</f>
        <v>Gomez and Sons</v>
      </c>
      <c r="I343" s="2" t="str">
        <f>INDEX(Products!C:C, MATCH(B343,Clean_Processing!A:A, 0))</f>
        <v>Food</v>
      </c>
      <c r="J343" s="2">
        <f>INDEX(Shipments!C:C, MATCH(B343,Clean_Processing!A:A, 0))</f>
        <v>28</v>
      </c>
      <c r="K343" s="2" t="str">
        <f>INDEX(Shipments!D:D, MATCH(C343,Clean_Processing!A:A, 0))</f>
        <v>Truck</v>
      </c>
      <c r="L343" s="1">
        <v>45258</v>
      </c>
      <c r="M343" s="1" t="s">
        <v>4682</v>
      </c>
      <c r="N343" s="3">
        <f>IFERROR(INDEX(Shipments!G:G, MATCH(J343, Clean_Processing!C:C, 0)), "")</f>
        <v>362.48678382660501</v>
      </c>
      <c r="O343" s="4">
        <v>42358.983216173387</v>
      </c>
      <c r="P343" s="8">
        <v>0.99151511444183438</v>
      </c>
      <c r="Q343" s="3">
        <f>INDEX(Products!D:D, MATCH(C343, Clean_Processing!A:A, 0))</f>
        <v>431.53</v>
      </c>
      <c r="R343" s="4">
        <v>42721.469999999994</v>
      </c>
      <c r="S343" s="4">
        <v>41927.453216173388</v>
      </c>
      <c r="T343" s="7">
        <v>0.98141410434082432</v>
      </c>
      <c r="U343" s="6" t="s">
        <v>4681</v>
      </c>
      <c r="V343" s="5" t="s">
        <v>4681</v>
      </c>
      <c r="W343" t="s">
        <v>342</v>
      </c>
    </row>
    <row r="344" spans="1:23" x14ac:dyDescent="0.35">
      <c r="A344">
        <v>343</v>
      </c>
      <c r="B344">
        <v>48</v>
      </c>
      <c r="C344">
        <v>194</v>
      </c>
      <c r="D344">
        <v>43</v>
      </c>
      <c r="E344" s="1">
        <v>45224</v>
      </c>
      <c r="F344" s="1" t="s">
        <v>4679</v>
      </c>
      <c r="G344" s="2" t="str">
        <f>INDEX(Products!B:B, MATCH(C344,Clean_Processing!A:A, 0))</f>
        <v>Herself</v>
      </c>
      <c r="H344" s="2" t="str">
        <f>INDEX(Suppliers!B:B, MATCH(B344, Clean_Processing!A:A, 0))</f>
        <v>Thompson, Shaw and Brown</v>
      </c>
      <c r="I344" s="2" t="str">
        <f>INDEX(Products!C:C, MATCH(B344,Clean_Processing!A:A, 0))</f>
        <v>Furniture</v>
      </c>
      <c r="J344" s="2">
        <f>INDEX(Shipments!C:C, MATCH(B344,Clean_Processing!A:A, 0))</f>
        <v>10</v>
      </c>
      <c r="K344" s="2" t="str">
        <f>INDEX(Shipments!D:D, MATCH(C344,Clean_Processing!A:A, 0))</f>
        <v>Drone</v>
      </c>
      <c r="L344" s="1">
        <v>44980</v>
      </c>
      <c r="M344" s="1" t="s">
        <v>4682</v>
      </c>
      <c r="N344" s="3">
        <f>IFERROR(INDEX(Shipments!G:G, MATCH(J344, Clean_Processing!C:C, 0)), "")</f>
        <v>445.89732161969101</v>
      </c>
      <c r="O344" s="4">
        <v>2223.9726783803094</v>
      </c>
      <c r="P344" s="8">
        <v>0.8329891262047624</v>
      </c>
      <c r="Q344" s="3">
        <f>INDEX(Products!D:D, MATCH(C344, Clean_Processing!A:A, 0))</f>
        <v>62.09</v>
      </c>
      <c r="R344" s="4">
        <v>2669.8700000000003</v>
      </c>
      <c r="S344" s="4">
        <v>2161.8826783803092</v>
      </c>
      <c r="T344" s="7">
        <v>0.80973331225127398</v>
      </c>
      <c r="U344" s="6" t="s">
        <v>4681</v>
      </c>
      <c r="V344" s="5" t="s">
        <v>4681</v>
      </c>
      <c r="W344" t="s">
        <v>343</v>
      </c>
    </row>
    <row r="345" spans="1:23" x14ac:dyDescent="0.35">
      <c r="A345">
        <v>344</v>
      </c>
      <c r="B345">
        <v>3</v>
      </c>
      <c r="C345">
        <v>91</v>
      </c>
      <c r="D345">
        <v>70</v>
      </c>
      <c r="E345" s="1">
        <v>44995</v>
      </c>
      <c r="F345" s="1" t="s">
        <v>4679</v>
      </c>
      <c r="G345" s="2" t="str">
        <f>INDEX(Products!B:B, MATCH(C345,Clean_Processing!A:A, 0))</f>
        <v>Cold</v>
      </c>
      <c r="H345" s="2" t="str">
        <f>INDEX(Suppliers!B:B, MATCH(B345, Clean_Processing!A:A, 0))</f>
        <v>Mendez-Miller</v>
      </c>
      <c r="I345" s="2" t="str">
        <f>INDEX(Products!C:C, MATCH(B345,Clean_Processing!A:A, 0))</f>
        <v>Food</v>
      </c>
      <c r="J345" s="2">
        <f>INDEX(Shipments!C:C, MATCH(B345,Clean_Processing!A:A, 0))</f>
        <v>79</v>
      </c>
      <c r="K345" s="2" t="str">
        <f>INDEX(Shipments!D:D, MATCH(C345,Clean_Processing!A:A, 0))</f>
        <v>Bike</v>
      </c>
      <c r="L345" s="1">
        <v>44954</v>
      </c>
      <c r="M345" s="1" t="s">
        <v>4682</v>
      </c>
      <c r="N345" s="3">
        <f>IFERROR(INDEX(Shipments!G:G, MATCH(J345, Clean_Processing!C:C, 0)), "")</f>
        <v>372.28665629227498</v>
      </c>
      <c r="O345" s="4">
        <v>10933.413343707723</v>
      </c>
      <c r="P345" s="8">
        <v>0.96707088846402478</v>
      </c>
      <c r="Q345" s="3">
        <f>INDEX(Products!D:D, MATCH(C345, Clean_Processing!A:A, 0))</f>
        <v>161.51</v>
      </c>
      <c r="R345" s="4">
        <v>11305.699999999999</v>
      </c>
      <c r="S345" s="4">
        <v>10771.903343707723</v>
      </c>
      <c r="T345" s="7">
        <v>0.95278517417831043</v>
      </c>
      <c r="U345" s="6" t="s">
        <v>4681</v>
      </c>
      <c r="V345" s="5" t="s">
        <v>4681</v>
      </c>
      <c r="W345" t="s">
        <v>344</v>
      </c>
    </row>
    <row r="346" spans="1:23" x14ac:dyDescent="0.35">
      <c r="A346">
        <v>345</v>
      </c>
      <c r="B346">
        <v>42</v>
      </c>
      <c r="C346">
        <v>45</v>
      </c>
      <c r="D346">
        <v>100</v>
      </c>
      <c r="E346" s="1">
        <v>45100</v>
      </c>
      <c r="F346" s="1" t="s">
        <v>4679</v>
      </c>
      <c r="G346" s="2" t="str">
        <f>INDEX(Products!B:B, MATCH(C346,Clean_Processing!A:A, 0))</f>
        <v>And</v>
      </c>
      <c r="H346" s="2" t="str">
        <f>INDEX(Suppliers!B:B, MATCH(B346, Clean_Processing!A:A, 0))</f>
        <v>Sullivan-Smith</v>
      </c>
      <c r="I346" s="2" t="str">
        <f>INDEX(Products!C:C, MATCH(B346,Clean_Processing!A:A, 0))</f>
        <v>Medical</v>
      </c>
      <c r="J346" s="2">
        <f>INDEX(Shipments!C:C, MATCH(B346,Clean_Processing!A:A, 0))</f>
        <v>98</v>
      </c>
      <c r="K346" s="2" t="str">
        <f>INDEX(Shipments!D:D, MATCH(C346,Clean_Processing!A:A, 0))</f>
        <v>Bike</v>
      </c>
      <c r="L346" s="1">
        <v>45288</v>
      </c>
      <c r="M346" s="1" t="s">
        <v>4682</v>
      </c>
      <c r="N346" s="3">
        <f>IFERROR(INDEX(Shipments!G:G, MATCH(J346, Clean_Processing!C:C, 0)), "")</f>
        <v>419.97811443664898</v>
      </c>
      <c r="O346" s="4">
        <v>24119.02188556335</v>
      </c>
      <c r="P346" s="8">
        <v>0.98288527998546604</v>
      </c>
      <c r="Q346" s="3">
        <f>INDEX(Products!D:D, MATCH(C346, Clean_Processing!A:A, 0))</f>
        <v>245.39</v>
      </c>
      <c r="R346" s="4">
        <v>24539</v>
      </c>
      <c r="S346" s="4">
        <v>23873.631885563351</v>
      </c>
      <c r="T346" s="7">
        <v>0.97288527998546603</v>
      </c>
      <c r="U346" s="6">
        <v>188</v>
      </c>
      <c r="V346" s="5" t="s">
        <v>4684</v>
      </c>
      <c r="W346" t="s">
        <v>345</v>
      </c>
    </row>
    <row r="347" spans="1:23" x14ac:dyDescent="0.35">
      <c r="A347">
        <v>346</v>
      </c>
      <c r="B347">
        <v>30</v>
      </c>
      <c r="C347">
        <v>179</v>
      </c>
      <c r="D347">
        <v>62</v>
      </c>
      <c r="E347" s="1">
        <v>45277</v>
      </c>
      <c r="F347" s="1" t="s">
        <v>4679</v>
      </c>
      <c r="G347" s="2" t="str">
        <f>INDEX(Products!B:B, MATCH(C347,Clean_Processing!A:A, 0))</f>
        <v>Job</v>
      </c>
      <c r="H347" s="2" t="str">
        <f>INDEX(Suppliers!B:B, MATCH(B347, Clean_Processing!A:A, 0))</f>
        <v>Burton-Logan</v>
      </c>
      <c r="I347" s="2" t="str">
        <f>INDEX(Products!C:C, MATCH(B347,Clean_Processing!A:A, 0))</f>
        <v>Furniture</v>
      </c>
      <c r="J347" s="2">
        <f>INDEX(Shipments!C:C, MATCH(B347,Clean_Processing!A:A, 0))</f>
        <v>17</v>
      </c>
      <c r="K347" s="2" t="str">
        <f>INDEX(Shipments!D:D, MATCH(C347,Clean_Processing!A:A, 0))</f>
        <v>Drone</v>
      </c>
      <c r="L347" s="1">
        <v>45019</v>
      </c>
      <c r="M347" s="1" t="s">
        <v>4682</v>
      </c>
      <c r="N347" s="3">
        <f>IFERROR(INDEX(Shipments!G:G, MATCH(J347, Clean_Processing!C:C, 0)), "")</f>
        <v>480.10590825364397</v>
      </c>
      <c r="O347" s="4">
        <v>13956.594091746356</v>
      </c>
      <c r="P347" s="8">
        <v>0.96674406836370896</v>
      </c>
      <c r="Q347" s="3">
        <f>INDEX(Products!D:D, MATCH(C347, Clean_Processing!A:A, 0))</f>
        <v>232.85</v>
      </c>
      <c r="R347" s="4">
        <v>14436.699999999999</v>
      </c>
      <c r="S347" s="4">
        <v>13723.744091746355</v>
      </c>
      <c r="T347" s="7">
        <v>0.95061503610564435</v>
      </c>
      <c r="U347" s="6" t="s">
        <v>4681</v>
      </c>
      <c r="V347" s="5" t="s">
        <v>4681</v>
      </c>
      <c r="W347" t="s">
        <v>346</v>
      </c>
    </row>
    <row r="348" spans="1:23" x14ac:dyDescent="0.35">
      <c r="A348">
        <v>347</v>
      </c>
      <c r="B348">
        <v>12</v>
      </c>
      <c r="C348">
        <v>35</v>
      </c>
      <c r="D348">
        <v>9</v>
      </c>
      <c r="E348" s="1">
        <v>45250</v>
      </c>
      <c r="F348" s="1" t="s">
        <v>4679</v>
      </c>
      <c r="G348" s="2" t="str">
        <f>INDEX(Products!B:B, MATCH(C348,Clean_Processing!A:A, 0))</f>
        <v>State</v>
      </c>
      <c r="H348" s="2" t="str">
        <f>INDEX(Suppliers!B:B, MATCH(B348, Clean_Processing!A:A, 0))</f>
        <v>Yoder-Thompson</v>
      </c>
      <c r="I348" s="2" t="str">
        <f>INDEX(Products!C:C, MATCH(B348,Clean_Processing!A:A, 0))</f>
        <v>Electronics</v>
      </c>
      <c r="J348" s="2">
        <f>INDEX(Shipments!C:C, MATCH(B348,Clean_Processing!A:A, 0))</f>
        <v>47</v>
      </c>
      <c r="K348" s="2" t="str">
        <f>INDEX(Shipments!D:D, MATCH(C348,Clean_Processing!A:A, 0))</f>
        <v>Drone</v>
      </c>
      <c r="L348" s="1">
        <v>45225</v>
      </c>
      <c r="M348" s="1" t="s">
        <v>4682</v>
      </c>
      <c r="N348" s="3">
        <f>IFERROR(INDEX(Shipments!G:G, MATCH(J348, Clean_Processing!C:C, 0)), "")</f>
        <v>119.576353757077</v>
      </c>
      <c r="O348" s="4">
        <v>1899.5736462429229</v>
      </c>
      <c r="P348" s="8">
        <v>0.94077886548444789</v>
      </c>
      <c r="Q348" s="3">
        <f>INDEX(Products!D:D, MATCH(C348, Clean_Processing!A:A, 0))</f>
        <v>224.35</v>
      </c>
      <c r="R348" s="4">
        <v>2019.1499999999999</v>
      </c>
      <c r="S348" s="4">
        <v>1675.2236462429228</v>
      </c>
      <c r="T348" s="7">
        <v>0.82966775437333673</v>
      </c>
      <c r="U348" s="6" t="s">
        <v>4681</v>
      </c>
      <c r="V348" s="5" t="s">
        <v>4681</v>
      </c>
      <c r="W348" t="s">
        <v>347</v>
      </c>
    </row>
    <row r="349" spans="1:23" x14ac:dyDescent="0.35">
      <c r="A349">
        <v>348</v>
      </c>
      <c r="B349">
        <v>3</v>
      </c>
      <c r="C349">
        <v>76</v>
      </c>
      <c r="D349">
        <v>26</v>
      </c>
      <c r="E349" s="1">
        <v>45161</v>
      </c>
      <c r="F349" s="1" t="s">
        <v>4679</v>
      </c>
      <c r="G349" s="2" t="str">
        <f>INDEX(Products!B:B, MATCH(C349,Clean_Processing!A:A, 0))</f>
        <v>Painting</v>
      </c>
      <c r="H349" s="2" t="str">
        <f>INDEX(Suppliers!B:B, MATCH(B349, Clean_Processing!A:A, 0))</f>
        <v>Mendez-Miller</v>
      </c>
      <c r="I349" s="2" t="str">
        <f>INDEX(Products!C:C, MATCH(B349,Clean_Processing!A:A, 0))</f>
        <v>Food</v>
      </c>
      <c r="J349" s="2">
        <f>INDEX(Shipments!C:C, MATCH(B349,Clean_Processing!A:A, 0))</f>
        <v>79</v>
      </c>
      <c r="K349" s="2" t="str">
        <f>INDEX(Shipments!D:D, MATCH(C349,Clean_Processing!A:A, 0))</f>
        <v>Bike</v>
      </c>
      <c r="L349" s="1">
        <v>45223</v>
      </c>
      <c r="M349" s="1" t="s">
        <v>4682</v>
      </c>
      <c r="N349" s="3">
        <f>IFERROR(INDEX(Shipments!G:G, MATCH(J349, Clean_Processing!C:C, 0)), "")</f>
        <v>372.28665629227498</v>
      </c>
      <c r="O349" s="4">
        <v>1300.5533437077252</v>
      </c>
      <c r="P349" s="8">
        <v>0.77745232282090637</v>
      </c>
      <c r="Q349" s="3">
        <f>INDEX(Products!D:D, MATCH(C349, Clean_Processing!A:A, 0))</f>
        <v>64.34</v>
      </c>
      <c r="R349" s="4">
        <v>1672.8400000000001</v>
      </c>
      <c r="S349" s="4">
        <v>1236.213343707725</v>
      </c>
      <c r="T349" s="7">
        <v>0.73899078435936782</v>
      </c>
      <c r="U349" s="6">
        <v>62</v>
      </c>
      <c r="V349" s="5" t="s">
        <v>4684</v>
      </c>
      <c r="W349" t="s">
        <v>348</v>
      </c>
    </row>
    <row r="350" spans="1:23" x14ac:dyDescent="0.35">
      <c r="A350">
        <v>349</v>
      </c>
      <c r="B350">
        <v>13</v>
      </c>
      <c r="C350">
        <v>11</v>
      </c>
      <c r="D350">
        <v>41</v>
      </c>
      <c r="E350" s="1">
        <v>44949</v>
      </c>
      <c r="F350" s="1" t="s">
        <v>4679</v>
      </c>
      <c r="G350" s="2" t="str">
        <f>INDEX(Products!B:B, MATCH(C350,Clean_Processing!A:A, 0))</f>
        <v>Know</v>
      </c>
      <c r="H350" s="2" t="str">
        <f>INDEX(Suppliers!B:B, MATCH(B350, Clean_Processing!A:A, 0))</f>
        <v>Smith, Munoz and Campbell</v>
      </c>
      <c r="I350" s="2" t="str">
        <f>INDEX(Products!C:C, MATCH(B350,Clean_Processing!A:A, 0))</f>
        <v>Electronics</v>
      </c>
      <c r="J350" s="2">
        <f>INDEX(Shipments!C:C, MATCH(B350,Clean_Processing!A:A, 0))</f>
        <v>55</v>
      </c>
      <c r="K350" s="2" t="str">
        <f>INDEX(Shipments!D:D, MATCH(C350,Clean_Processing!A:A, 0))</f>
        <v>Bike</v>
      </c>
      <c r="L350" s="1">
        <v>45249</v>
      </c>
      <c r="M350" s="1" t="s">
        <v>4682</v>
      </c>
      <c r="N350" s="3">
        <f>IFERROR(INDEX(Shipments!G:G, MATCH(J350, Clean_Processing!C:C, 0)), "")</f>
        <v>319.11104975641899</v>
      </c>
      <c r="O350" s="4">
        <v>18872.16895024358</v>
      </c>
      <c r="P350" s="8">
        <v>0.98337208097863094</v>
      </c>
      <c r="Q350" s="3">
        <f>INDEX(Products!D:D, MATCH(C350, Clean_Processing!A:A, 0))</f>
        <v>468.08</v>
      </c>
      <c r="R350" s="4">
        <v>19191.28</v>
      </c>
      <c r="S350" s="4">
        <v>18404.088950243578</v>
      </c>
      <c r="T350" s="7">
        <v>0.95898183707619189</v>
      </c>
      <c r="U350" s="6">
        <v>300</v>
      </c>
      <c r="V350" s="5" t="s">
        <v>4684</v>
      </c>
      <c r="W350" t="s">
        <v>349</v>
      </c>
    </row>
    <row r="351" spans="1:23" x14ac:dyDescent="0.35">
      <c r="A351">
        <v>350</v>
      </c>
      <c r="B351">
        <v>33</v>
      </c>
      <c r="C351">
        <v>102</v>
      </c>
      <c r="D351">
        <v>70</v>
      </c>
      <c r="E351" s="1">
        <v>45085</v>
      </c>
      <c r="F351" s="1" t="s">
        <v>4679</v>
      </c>
      <c r="G351" s="2" t="str">
        <f>INDEX(Products!B:B, MATCH(C351,Clean_Processing!A:A, 0))</f>
        <v>Without</v>
      </c>
      <c r="H351" s="2" t="str">
        <f>INDEX(Suppliers!B:B, MATCH(B351, Clean_Processing!A:A, 0))</f>
        <v>Andrews-Hubbard</v>
      </c>
      <c r="I351" s="2" t="str">
        <f>INDEX(Products!C:C, MATCH(B351,Clean_Processing!A:A, 0))</f>
        <v>Clothing</v>
      </c>
      <c r="J351" s="2">
        <f>INDEX(Shipments!C:C, MATCH(B351,Clean_Processing!A:A, 0))</f>
        <v>9</v>
      </c>
      <c r="K351" s="2" t="str">
        <f>INDEX(Shipments!D:D, MATCH(C351,Clean_Processing!A:A, 0))</f>
        <v>Drone</v>
      </c>
      <c r="L351" s="1">
        <v>45258</v>
      </c>
      <c r="M351" s="1" t="s">
        <v>4682</v>
      </c>
      <c r="N351" s="3">
        <f>IFERROR(INDEX(Shipments!G:G, MATCH(J351, Clean_Processing!C:C, 0)), "")</f>
        <v>398.406004762728</v>
      </c>
      <c r="O351" s="4">
        <v>30418.393995237271</v>
      </c>
      <c r="P351" s="8">
        <v>0.98707179185500349</v>
      </c>
      <c r="Q351" s="3">
        <f>INDEX(Products!D:D, MATCH(C351, Clean_Processing!A:A, 0))</f>
        <v>440.24</v>
      </c>
      <c r="R351" s="4">
        <v>30816.799999999999</v>
      </c>
      <c r="S351" s="4">
        <v>29978.15399523727</v>
      </c>
      <c r="T351" s="7">
        <v>0.97278607756928914</v>
      </c>
      <c r="U351" s="6">
        <v>173</v>
      </c>
      <c r="V351" s="5" t="s">
        <v>4684</v>
      </c>
      <c r="W351" t="s">
        <v>350</v>
      </c>
    </row>
    <row r="352" spans="1:23" x14ac:dyDescent="0.35">
      <c r="A352">
        <v>351</v>
      </c>
      <c r="B352">
        <v>17</v>
      </c>
      <c r="C352">
        <v>10</v>
      </c>
      <c r="D352">
        <v>97</v>
      </c>
      <c r="E352" s="1">
        <v>45169</v>
      </c>
      <c r="F352" s="1" t="s">
        <v>4679</v>
      </c>
      <c r="G352" s="2" t="str">
        <f>INDEX(Products!B:B, MATCH(C352,Clean_Processing!A:A, 0))</f>
        <v>Sport</v>
      </c>
      <c r="H352" s="2" t="str">
        <f>INDEX(Suppliers!B:B, MATCH(B352, Clean_Processing!A:A, 0))</f>
        <v>Acevedo PLC</v>
      </c>
      <c r="I352" s="2" t="str">
        <f>INDEX(Products!C:C, MATCH(B352,Clean_Processing!A:A, 0))</f>
        <v>Medical</v>
      </c>
      <c r="J352" s="2">
        <f>INDEX(Shipments!C:C, MATCH(B352,Clean_Processing!A:A, 0))</f>
        <v>12</v>
      </c>
      <c r="K352" s="2" t="str">
        <f>INDEX(Shipments!D:D, MATCH(C352,Clean_Processing!A:A, 0))</f>
        <v>Van</v>
      </c>
      <c r="L352" s="1">
        <v>45195</v>
      </c>
      <c r="M352" s="1" t="s">
        <v>4682</v>
      </c>
      <c r="N352" s="3">
        <f>IFERROR(INDEX(Shipments!G:G, MATCH(J352, Clean_Processing!C:C, 0)), "")</f>
        <v>435.71255960085102</v>
      </c>
      <c r="O352" s="4">
        <v>6401.8174403991488</v>
      </c>
      <c r="P352" s="8">
        <v>0.93627632206354472</v>
      </c>
      <c r="Q352" s="3">
        <f>INDEX(Products!D:D, MATCH(C352, Clean_Processing!A:A, 0))</f>
        <v>70.489999999999995</v>
      </c>
      <c r="R352" s="4">
        <v>6837.53</v>
      </c>
      <c r="S352" s="4">
        <v>6331.3274403991491</v>
      </c>
      <c r="T352" s="7">
        <v>0.92596704371302929</v>
      </c>
      <c r="U352" s="6">
        <v>26</v>
      </c>
      <c r="V352" s="5" t="s">
        <v>4684</v>
      </c>
      <c r="W352" t="s">
        <v>351</v>
      </c>
    </row>
    <row r="353" spans="1:23" x14ac:dyDescent="0.35">
      <c r="A353">
        <v>352</v>
      </c>
      <c r="B353">
        <v>13</v>
      </c>
      <c r="C353">
        <v>74</v>
      </c>
      <c r="D353">
        <v>46</v>
      </c>
      <c r="E353" s="1">
        <v>45258</v>
      </c>
      <c r="F353" s="1" t="s">
        <v>4679</v>
      </c>
      <c r="G353" s="2" t="str">
        <f>INDEX(Products!B:B, MATCH(C353,Clean_Processing!A:A, 0))</f>
        <v>Give</v>
      </c>
      <c r="H353" s="2" t="str">
        <f>INDEX(Suppliers!B:B, MATCH(B353, Clean_Processing!A:A, 0))</f>
        <v>Smith, Munoz and Campbell</v>
      </c>
      <c r="I353" s="2" t="str">
        <f>INDEX(Products!C:C, MATCH(B353,Clean_Processing!A:A, 0))</f>
        <v>Electronics</v>
      </c>
      <c r="J353" s="2">
        <f>INDEX(Shipments!C:C, MATCH(B353,Clean_Processing!A:A, 0))</f>
        <v>55</v>
      </c>
      <c r="K353" s="2" t="str">
        <f>INDEX(Shipments!D:D, MATCH(C353,Clean_Processing!A:A, 0))</f>
        <v>Truck</v>
      </c>
      <c r="L353" s="1">
        <v>45126</v>
      </c>
      <c r="M353" s="1" t="s">
        <v>4682</v>
      </c>
      <c r="N353" s="3">
        <f>IFERROR(INDEX(Shipments!G:G, MATCH(J353, Clean_Processing!C:C, 0)), "")</f>
        <v>319.11104975641899</v>
      </c>
      <c r="O353" s="4">
        <v>15285.468950243583</v>
      </c>
      <c r="P353" s="8">
        <v>0.97955016733828026</v>
      </c>
      <c r="Q353" s="3">
        <f>INDEX(Products!D:D, MATCH(C353, Clean_Processing!A:A, 0))</f>
        <v>339.23</v>
      </c>
      <c r="R353" s="4">
        <v>15604.580000000002</v>
      </c>
      <c r="S353" s="4">
        <v>14946.238950243584</v>
      </c>
      <c r="T353" s="7">
        <v>0.95781103690349767</v>
      </c>
      <c r="U353" s="6" t="s">
        <v>4681</v>
      </c>
      <c r="V353" s="5" t="s">
        <v>4681</v>
      </c>
      <c r="W353" t="s">
        <v>352</v>
      </c>
    </row>
    <row r="354" spans="1:23" x14ac:dyDescent="0.35">
      <c r="A354">
        <v>353</v>
      </c>
      <c r="B354">
        <v>42</v>
      </c>
      <c r="C354">
        <v>85</v>
      </c>
      <c r="D354">
        <v>35</v>
      </c>
      <c r="E354" s="1">
        <v>44951</v>
      </c>
      <c r="F354" s="1" t="s">
        <v>4679</v>
      </c>
      <c r="G354" s="2" t="str">
        <f>INDEX(Products!B:B, MATCH(C354,Clean_Processing!A:A, 0))</f>
        <v>Social</v>
      </c>
      <c r="H354" s="2" t="str">
        <f>INDEX(Suppliers!B:B, MATCH(B354, Clean_Processing!A:A, 0))</f>
        <v>Sullivan-Smith</v>
      </c>
      <c r="I354" s="2" t="str">
        <f>INDEX(Products!C:C, MATCH(B354,Clean_Processing!A:A, 0))</f>
        <v>Medical</v>
      </c>
      <c r="J354" s="2">
        <f>INDEX(Shipments!C:C, MATCH(B354,Clean_Processing!A:A, 0))</f>
        <v>98</v>
      </c>
      <c r="K354" s="2" t="str">
        <f>INDEX(Shipments!D:D, MATCH(C354,Clean_Processing!A:A, 0))</f>
        <v>Bike</v>
      </c>
      <c r="L354" s="1">
        <v>44980</v>
      </c>
      <c r="M354" s="1" t="s">
        <v>4682</v>
      </c>
      <c r="N354" s="3">
        <f>IFERROR(INDEX(Shipments!G:G, MATCH(J354, Clean_Processing!C:C, 0)), "")</f>
        <v>419.97811443664898</v>
      </c>
      <c r="O354" s="4">
        <v>3293.871885563351</v>
      </c>
      <c r="P354" s="8">
        <v>0.88691570353227811</v>
      </c>
      <c r="Q354" s="3">
        <f>INDEX(Products!D:D, MATCH(C354, Clean_Processing!A:A, 0))</f>
        <v>106.11</v>
      </c>
      <c r="R354" s="4">
        <v>3713.85</v>
      </c>
      <c r="S354" s="4">
        <v>3187.7618855633509</v>
      </c>
      <c r="T354" s="7">
        <v>0.85834427496084953</v>
      </c>
      <c r="U354" s="6">
        <v>29</v>
      </c>
      <c r="V354" s="5" t="s">
        <v>4684</v>
      </c>
      <c r="W354" t="s">
        <v>353</v>
      </c>
    </row>
    <row r="355" spans="1:23" x14ac:dyDescent="0.35">
      <c r="A355">
        <v>354</v>
      </c>
      <c r="B355">
        <v>24</v>
      </c>
      <c r="C355">
        <v>112</v>
      </c>
      <c r="D355">
        <v>52</v>
      </c>
      <c r="E355" s="1">
        <v>44990</v>
      </c>
      <c r="F355" s="1" t="s">
        <v>4679</v>
      </c>
      <c r="G355" s="2" t="str">
        <f>INDEX(Products!B:B, MATCH(C355,Clean_Processing!A:A, 0))</f>
        <v>Among</v>
      </c>
      <c r="H355" s="2" t="str">
        <f>INDEX(Suppliers!B:B, MATCH(B355, Clean_Processing!A:A, 0))</f>
        <v>Maldonado, Johnson and Huffman</v>
      </c>
      <c r="I355" s="2" t="str">
        <f>INDEX(Products!C:C, MATCH(B355,Clean_Processing!A:A, 0))</f>
        <v>Clothing</v>
      </c>
      <c r="J355" s="2">
        <f>INDEX(Shipments!C:C, MATCH(B355,Clean_Processing!A:A, 0))</f>
        <v>78</v>
      </c>
      <c r="K355" s="2">
        <f>INDEX(Shipments!D:D, MATCH(C355,Clean_Processing!A:A, 0))</f>
        <v>0</v>
      </c>
      <c r="L355" s="1">
        <v>45221</v>
      </c>
      <c r="M355" s="1" t="s">
        <v>4682</v>
      </c>
      <c r="N355" s="3">
        <f>IFERROR(INDEX(Shipments!G:G, MATCH(J355, Clean_Processing!C:C, 0)), "")</f>
        <v>425.16828246547698</v>
      </c>
      <c r="O355" s="4">
        <v>7540.7117175345229</v>
      </c>
      <c r="P355" s="8">
        <v>0.94662632597208629</v>
      </c>
      <c r="Q355" s="3">
        <f>INDEX(Products!D:D, MATCH(C355, Clean_Processing!A:A, 0))</f>
        <v>153.19</v>
      </c>
      <c r="R355" s="4">
        <v>7965.88</v>
      </c>
      <c r="S355" s="4">
        <v>7387.5217175345233</v>
      </c>
      <c r="T355" s="7">
        <v>0.92739555674131713</v>
      </c>
      <c r="U355" s="6">
        <v>231</v>
      </c>
      <c r="V355" s="5" t="s">
        <v>4684</v>
      </c>
      <c r="W355" t="s">
        <v>354</v>
      </c>
    </row>
    <row r="356" spans="1:23" x14ac:dyDescent="0.35">
      <c r="A356">
        <v>355</v>
      </c>
      <c r="B356">
        <v>25</v>
      </c>
      <c r="C356">
        <v>87</v>
      </c>
      <c r="D356">
        <v>24</v>
      </c>
      <c r="E356" s="1">
        <v>45152</v>
      </c>
      <c r="F356" s="1" t="s">
        <v>4679</v>
      </c>
      <c r="G356" s="2" t="str">
        <f>INDEX(Products!B:B, MATCH(C356,Clean_Processing!A:A, 0))</f>
        <v>Record</v>
      </c>
      <c r="H356" s="2" t="str">
        <f>INDEX(Suppliers!B:B, MATCH(B356, Clean_Processing!A:A, 0))</f>
        <v>Kim-Cole</v>
      </c>
      <c r="I356" s="2" t="str">
        <f>INDEX(Products!C:C, MATCH(B356,Clean_Processing!A:A, 0))</f>
        <v>Furniture</v>
      </c>
      <c r="J356" s="2">
        <f>INDEX(Shipments!C:C, MATCH(B356,Clean_Processing!A:A, 0))</f>
        <v>35</v>
      </c>
      <c r="K356" s="2" t="str">
        <f>INDEX(Shipments!D:D, MATCH(C356,Clean_Processing!A:A, 0))</f>
        <v>Truck</v>
      </c>
      <c r="L356" s="1">
        <v>45023</v>
      </c>
      <c r="M356" s="1" t="s">
        <v>4682</v>
      </c>
      <c r="N356" s="3">
        <f>IFERROR(INDEX(Shipments!G:G, MATCH(J356, Clean_Processing!C:C, 0)), "")</f>
        <v>330.20981390604402</v>
      </c>
      <c r="O356" s="4">
        <v>2625.3901860939563</v>
      </c>
      <c r="P356" s="8">
        <v>0.88827655504599945</v>
      </c>
      <c r="Q356" s="3">
        <f>INDEX(Products!D:D, MATCH(C356, Clean_Processing!A:A, 0))</f>
        <v>123.15</v>
      </c>
      <c r="R356" s="4">
        <v>2955.6000000000004</v>
      </c>
      <c r="S356" s="4">
        <v>2502.2401860939563</v>
      </c>
      <c r="T356" s="7">
        <v>0.84660988837933282</v>
      </c>
      <c r="U356" s="6" t="s">
        <v>4681</v>
      </c>
      <c r="V356" s="5" t="s">
        <v>4681</v>
      </c>
      <c r="W356" t="s">
        <v>355</v>
      </c>
    </row>
    <row r="357" spans="1:23" x14ac:dyDescent="0.35">
      <c r="A357">
        <v>356</v>
      </c>
      <c r="B357">
        <v>45</v>
      </c>
      <c r="C357">
        <v>128</v>
      </c>
      <c r="D357">
        <v>48</v>
      </c>
      <c r="E357" s="1">
        <v>45181</v>
      </c>
      <c r="F357" s="1" t="s">
        <v>4679</v>
      </c>
      <c r="G357" s="2" t="str">
        <f>INDEX(Products!B:B, MATCH(C357,Clean_Processing!A:A, 0))</f>
        <v>Full</v>
      </c>
      <c r="H357" s="2" t="str">
        <f>INDEX(Suppliers!B:B, MATCH(B357, Clean_Processing!A:A, 0))</f>
        <v>Horton-Huffman</v>
      </c>
      <c r="I357" s="2" t="str">
        <f>INDEX(Products!C:C, MATCH(B357,Clean_Processing!A:A, 0))</f>
        <v>Furniture</v>
      </c>
      <c r="J357" s="2">
        <f>INDEX(Shipments!C:C, MATCH(B357,Clean_Processing!A:A, 0))</f>
        <v>60</v>
      </c>
      <c r="K357" s="2">
        <f>INDEX(Shipments!D:D, MATCH(C357,Clean_Processing!A:A, 0))</f>
        <v>0</v>
      </c>
      <c r="L357" s="1">
        <v>45001</v>
      </c>
      <c r="M357" s="1" t="s">
        <v>4682</v>
      </c>
      <c r="N357" s="3">
        <f>IFERROR(INDEX(Shipments!G:G, MATCH(J357, Clean_Processing!C:C, 0)), "")</f>
        <v>257.20977565996799</v>
      </c>
      <c r="O357" s="4">
        <v>2175.9102243400321</v>
      </c>
      <c r="P357" s="8">
        <v>0.89428808457455122</v>
      </c>
      <c r="Q357" s="3">
        <f>INDEX(Products!D:D, MATCH(C357, Clean_Processing!A:A, 0))</f>
        <v>50.69</v>
      </c>
      <c r="R357" s="4">
        <v>2433.12</v>
      </c>
      <c r="S357" s="4">
        <v>2125.220224340032</v>
      </c>
      <c r="T357" s="7">
        <v>0.87345475124121785</v>
      </c>
      <c r="U357" s="6" t="s">
        <v>4681</v>
      </c>
      <c r="V357" s="5" t="s">
        <v>4681</v>
      </c>
      <c r="W357" t="s">
        <v>356</v>
      </c>
    </row>
    <row r="358" spans="1:23" x14ac:dyDescent="0.35">
      <c r="A358">
        <v>357</v>
      </c>
      <c r="B358">
        <v>18</v>
      </c>
      <c r="C358">
        <v>22</v>
      </c>
      <c r="D358">
        <v>94</v>
      </c>
      <c r="E358" s="1">
        <v>45192</v>
      </c>
      <c r="F358" s="1" t="s">
        <v>4679</v>
      </c>
      <c r="G358" s="2" t="str">
        <f>INDEX(Products!B:B, MATCH(C358,Clean_Processing!A:A, 0))</f>
        <v>Record</v>
      </c>
      <c r="H358" s="2" t="str">
        <f>INDEX(Suppliers!B:B, MATCH(B358, Clean_Processing!A:A, 0))</f>
        <v>Walsh and Sons</v>
      </c>
      <c r="I358" s="2" t="str">
        <f>INDEX(Products!C:C, MATCH(B358,Clean_Processing!A:A, 0))</f>
        <v>Medical</v>
      </c>
      <c r="J358" s="2">
        <f>INDEX(Shipments!C:C, MATCH(B358,Clean_Processing!A:A, 0))</f>
        <v>7</v>
      </c>
      <c r="K358" s="2" t="str">
        <f>INDEX(Shipments!D:D, MATCH(C358,Clean_Processing!A:A, 0))</f>
        <v>Bike</v>
      </c>
      <c r="L358" s="1">
        <v>45138</v>
      </c>
      <c r="M358" s="1" t="s">
        <v>4682</v>
      </c>
      <c r="N358" s="3">
        <f>IFERROR(INDEX(Shipments!G:G, MATCH(J358, Clean_Processing!C:C, 0)), "")</f>
        <v>277.62922324711502</v>
      </c>
      <c r="O358" s="4">
        <v>31524.450776752885</v>
      </c>
      <c r="P358" s="8">
        <v>0.99127009229436835</v>
      </c>
      <c r="Q358" s="3">
        <f>INDEX(Products!D:D, MATCH(C358, Clean_Processing!A:A, 0))</f>
        <v>338.32</v>
      </c>
      <c r="R358" s="4">
        <v>31802.079999999998</v>
      </c>
      <c r="S358" s="4">
        <v>31186.130776752882</v>
      </c>
      <c r="T358" s="7">
        <v>0.98063179442202786</v>
      </c>
      <c r="U358" s="6" t="s">
        <v>4681</v>
      </c>
      <c r="V358" s="5" t="s">
        <v>4681</v>
      </c>
      <c r="W358" t="s">
        <v>357</v>
      </c>
    </row>
    <row r="359" spans="1:23" x14ac:dyDescent="0.35">
      <c r="A359">
        <v>358</v>
      </c>
      <c r="B359">
        <v>6</v>
      </c>
      <c r="C359">
        <v>111</v>
      </c>
      <c r="D359">
        <v>78</v>
      </c>
      <c r="E359" s="1">
        <v>45144</v>
      </c>
      <c r="F359" s="1" t="s">
        <v>4679</v>
      </c>
      <c r="G359" s="2" t="str">
        <f>INDEX(Products!B:B, MATCH(C359,Clean_Processing!A:A, 0))</f>
        <v>Fast</v>
      </c>
      <c r="H359" s="2" t="str">
        <f>INDEX(Suppliers!B:B, MATCH(B359, Clean_Processing!A:A, 0))</f>
        <v>Dunn Ltd</v>
      </c>
      <c r="I359" s="2" t="str">
        <f>INDEX(Products!C:C, MATCH(B359,Clean_Processing!A:A, 0))</f>
        <v>Clothing</v>
      </c>
      <c r="J359" s="2">
        <f>INDEX(Shipments!C:C, MATCH(B359,Clean_Processing!A:A, 0))</f>
        <v>57</v>
      </c>
      <c r="K359" s="2" t="str">
        <f>INDEX(Shipments!D:D, MATCH(C359,Clean_Processing!A:A, 0))</f>
        <v>Van</v>
      </c>
      <c r="L359" s="1">
        <v>45008</v>
      </c>
      <c r="M359" s="1" t="s">
        <v>4682</v>
      </c>
      <c r="N359" s="3">
        <f>IFERROR(INDEX(Shipments!G:G, MATCH(J359, Clean_Processing!C:C, 0)), "")</f>
        <v>68.653463353071999</v>
      </c>
      <c r="O359" s="4">
        <v>31870.006536646932</v>
      </c>
      <c r="P359" s="8">
        <v>0.99785045886856016</v>
      </c>
      <c r="Q359" s="3">
        <f>INDEX(Products!D:D, MATCH(C359, Clean_Processing!A:A, 0))</f>
        <v>409.47</v>
      </c>
      <c r="R359" s="4">
        <v>31938.660000000003</v>
      </c>
      <c r="S359" s="4">
        <v>31460.53653664693</v>
      </c>
      <c r="T359" s="7">
        <v>0.98502994604804728</v>
      </c>
      <c r="U359" s="6" t="s">
        <v>4681</v>
      </c>
      <c r="V359" s="5" t="s">
        <v>4681</v>
      </c>
      <c r="W359" t="s">
        <v>358</v>
      </c>
    </row>
    <row r="360" spans="1:23" x14ac:dyDescent="0.35">
      <c r="A360">
        <v>359</v>
      </c>
      <c r="B360">
        <v>35</v>
      </c>
      <c r="C360">
        <v>76</v>
      </c>
      <c r="D360">
        <v>42</v>
      </c>
      <c r="E360" s="1">
        <v>45019</v>
      </c>
      <c r="F360" s="1" t="s">
        <v>4679</v>
      </c>
      <c r="G360" s="2" t="str">
        <f>INDEX(Products!B:B, MATCH(C360,Clean_Processing!A:A, 0))</f>
        <v>Painting</v>
      </c>
      <c r="H360" s="2" t="str">
        <f>INDEX(Suppliers!B:B, MATCH(B360, Clean_Processing!A:A, 0))</f>
        <v>Braun-Miller</v>
      </c>
      <c r="I360" s="2" t="str">
        <f>INDEX(Products!C:C, MATCH(B360,Clean_Processing!A:A, 0))</f>
        <v>Food</v>
      </c>
      <c r="J360" s="2">
        <f>INDEX(Shipments!C:C, MATCH(B360,Clean_Processing!A:A, 0))</f>
        <v>68</v>
      </c>
      <c r="K360" s="2" t="str">
        <f>INDEX(Shipments!D:D, MATCH(C360,Clean_Processing!A:A, 0))</f>
        <v>Bike</v>
      </c>
      <c r="L360" s="1">
        <v>45139</v>
      </c>
      <c r="M360" s="1" t="s">
        <v>4682</v>
      </c>
      <c r="N360" s="3">
        <f>IFERROR(INDEX(Shipments!G:G, MATCH(J360, Clean_Processing!C:C, 0)), "")</f>
        <v>74.899801376636404</v>
      </c>
      <c r="O360" s="4">
        <v>2627.3801986233639</v>
      </c>
      <c r="P360" s="8">
        <v>0.97228273851094771</v>
      </c>
      <c r="Q360" s="3">
        <f>INDEX(Products!D:D, MATCH(C360, Clean_Processing!A:A, 0))</f>
        <v>64.34</v>
      </c>
      <c r="R360" s="4">
        <v>2702.28</v>
      </c>
      <c r="S360" s="4">
        <v>2563.0401986233637</v>
      </c>
      <c r="T360" s="7">
        <v>0.94847321470142376</v>
      </c>
      <c r="U360" s="6">
        <v>120</v>
      </c>
      <c r="V360" s="5" t="s">
        <v>4684</v>
      </c>
      <c r="W360" t="s">
        <v>359</v>
      </c>
    </row>
    <row r="361" spans="1:23" x14ac:dyDescent="0.35">
      <c r="A361">
        <v>360</v>
      </c>
      <c r="B361">
        <v>6</v>
      </c>
      <c r="C361">
        <v>84</v>
      </c>
      <c r="D361">
        <v>85</v>
      </c>
      <c r="E361" s="1">
        <v>44979</v>
      </c>
      <c r="F361" s="1" t="s">
        <v>4679</v>
      </c>
      <c r="G361" s="2" t="str">
        <f>INDEX(Products!B:B, MATCH(C361,Clean_Processing!A:A, 0))</f>
        <v>Organization</v>
      </c>
      <c r="H361" s="2" t="str">
        <f>INDEX(Suppliers!B:B, MATCH(B361, Clean_Processing!A:A, 0))</f>
        <v>Dunn Ltd</v>
      </c>
      <c r="I361" s="2" t="str">
        <f>INDEX(Products!C:C, MATCH(B361,Clean_Processing!A:A, 0))</f>
        <v>Clothing</v>
      </c>
      <c r="J361" s="2">
        <f>INDEX(Shipments!C:C, MATCH(B361,Clean_Processing!A:A, 0))</f>
        <v>57</v>
      </c>
      <c r="K361" s="2" t="str">
        <f>INDEX(Shipments!D:D, MATCH(C361,Clean_Processing!A:A, 0))</f>
        <v>Van</v>
      </c>
      <c r="L361" s="1">
        <v>45038</v>
      </c>
      <c r="M361" s="1" t="s">
        <v>4682</v>
      </c>
      <c r="N361" s="3">
        <f>IFERROR(INDEX(Shipments!G:G, MATCH(J361, Clean_Processing!C:C, 0)), "")</f>
        <v>68.653463353071999</v>
      </c>
      <c r="O361" s="4">
        <v>39684.146536646927</v>
      </c>
      <c r="P361" s="8">
        <v>0.99827299049744733</v>
      </c>
      <c r="Q361" s="3">
        <f>INDEX(Products!D:D, MATCH(C361, Clean_Processing!A:A, 0))</f>
        <v>467.68</v>
      </c>
      <c r="R361" s="4">
        <v>39752.800000000003</v>
      </c>
      <c r="S361" s="4">
        <v>39216.466536646934</v>
      </c>
      <c r="T361" s="7">
        <v>0.98650828461509454</v>
      </c>
      <c r="U361" s="6">
        <v>59</v>
      </c>
      <c r="V361" s="5" t="s">
        <v>4684</v>
      </c>
      <c r="W361" t="s">
        <v>360</v>
      </c>
    </row>
    <row r="362" spans="1:23" x14ac:dyDescent="0.35">
      <c r="A362">
        <v>361</v>
      </c>
      <c r="B362">
        <v>20</v>
      </c>
      <c r="C362">
        <v>115</v>
      </c>
      <c r="D362">
        <v>78</v>
      </c>
      <c r="E362" s="1">
        <v>45078</v>
      </c>
      <c r="F362" s="1" t="s">
        <v>4679</v>
      </c>
      <c r="G362" s="2" t="str">
        <f>INDEX(Products!B:B, MATCH(C362,Clean_Processing!A:A, 0))</f>
        <v>Enjoy</v>
      </c>
      <c r="H362" s="2" t="str">
        <f>INDEX(Suppliers!B:B, MATCH(B362, Clean_Processing!A:A, 0))</f>
        <v>Cooper-Jones</v>
      </c>
      <c r="I362" s="2" t="str">
        <f>INDEX(Products!C:C, MATCH(B362,Clean_Processing!A:A, 0))</f>
        <v>Medical</v>
      </c>
      <c r="J362" s="2">
        <f>INDEX(Shipments!C:C, MATCH(B362,Clean_Processing!A:A, 0))</f>
        <v>36</v>
      </c>
      <c r="K362" s="2">
        <f>INDEX(Shipments!D:D, MATCH(C362,Clean_Processing!A:A, 0))</f>
        <v>0</v>
      </c>
      <c r="L362" s="1">
        <v>45237</v>
      </c>
      <c r="M362" s="1" t="s">
        <v>4682</v>
      </c>
      <c r="N362" s="3">
        <f>IFERROR(INDEX(Shipments!G:G, MATCH(J362, Clean_Processing!C:C, 0)), "")</f>
        <v>177.629581977177</v>
      </c>
      <c r="O362" s="4">
        <v>5397.0304180228231</v>
      </c>
      <c r="P362" s="8">
        <v>0.96813624831340805</v>
      </c>
      <c r="Q362" s="3">
        <f>INDEX(Products!D:D, MATCH(C362, Clean_Processing!A:A, 0))</f>
        <v>71.47</v>
      </c>
      <c r="R362" s="4">
        <v>5574.66</v>
      </c>
      <c r="S362" s="4">
        <v>5325.5604180228229</v>
      </c>
      <c r="T362" s="7">
        <v>0.95531573549289517</v>
      </c>
      <c r="U362" s="6">
        <v>159</v>
      </c>
      <c r="V362" s="5" t="s">
        <v>4684</v>
      </c>
      <c r="W362" t="s">
        <v>361</v>
      </c>
    </row>
    <row r="363" spans="1:23" x14ac:dyDescent="0.35">
      <c r="A363">
        <v>362</v>
      </c>
      <c r="B363">
        <v>11</v>
      </c>
      <c r="C363">
        <v>177</v>
      </c>
      <c r="D363">
        <v>57</v>
      </c>
      <c r="E363" s="1">
        <v>45145</v>
      </c>
      <c r="F363" s="1" t="s">
        <v>4679</v>
      </c>
      <c r="G363" s="2" t="str">
        <f>INDEX(Products!B:B, MATCH(C363,Clean_Processing!A:A, 0))</f>
        <v>Any</v>
      </c>
      <c r="H363" s="2" t="str">
        <f>INDEX(Suppliers!B:B, MATCH(B363, Clean_Processing!A:A, 0))</f>
        <v>Cross Inc</v>
      </c>
      <c r="I363" s="2" t="str">
        <f>INDEX(Products!C:C, MATCH(B363,Clean_Processing!A:A, 0))</f>
        <v>Furniture</v>
      </c>
      <c r="J363" s="2">
        <f>INDEX(Shipments!C:C, MATCH(B363,Clean_Processing!A:A, 0))</f>
        <v>58</v>
      </c>
      <c r="K363" s="2" t="str">
        <f>INDEX(Shipments!D:D, MATCH(C363,Clean_Processing!A:A, 0))</f>
        <v>Van</v>
      </c>
      <c r="L363" s="1">
        <v>45259</v>
      </c>
      <c r="M363" s="1" t="s">
        <v>4682</v>
      </c>
      <c r="N363" s="3">
        <f>IFERROR(INDEX(Shipments!G:G, MATCH(J363, Clean_Processing!C:C, 0)), "")</f>
        <v>444.65279884771701</v>
      </c>
      <c r="O363" s="4">
        <v>6116.0472011522825</v>
      </c>
      <c r="P363" s="8">
        <v>0.93222479326173768</v>
      </c>
      <c r="Q363" s="3">
        <f>INDEX(Products!D:D, MATCH(C363, Clean_Processing!A:A, 0))</f>
        <v>115.1</v>
      </c>
      <c r="R363" s="4">
        <v>6560.7</v>
      </c>
      <c r="S363" s="4">
        <v>6000.947201152283</v>
      </c>
      <c r="T363" s="7">
        <v>0.91468093361261504</v>
      </c>
      <c r="U363" s="6">
        <v>114</v>
      </c>
      <c r="V363" s="5" t="s">
        <v>4684</v>
      </c>
      <c r="W363" t="s">
        <v>362</v>
      </c>
    </row>
    <row r="364" spans="1:23" x14ac:dyDescent="0.35">
      <c r="A364">
        <v>363</v>
      </c>
      <c r="B364">
        <v>29</v>
      </c>
      <c r="C364">
        <v>11</v>
      </c>
      <c r="D364">
        <v>94</v>
      </c>
      <c r="E364" s="1">
        <v>45106</v>
      </c>
      <c r="F364" s="1" t="s">
        <v>4679</v>
      </c>
      <c r="G364" s="2" t="str">
        <f>INDEX(Products!B:B, MATCH(C364,Clean_Processing!A:A, 0))</f>
        <v>Know</v>
      </c>
      <c r="H364" s="2" t="str">
        <f>INDEX(Suppliers!B:B, MATCH(B364, Clean_Processing!A:A, 0))</f>
        <v>James, Rivera and Reid</v>
      </c>
      <c r="I364" s="2" t="str">
        <f>INDEX(Products!C:C, MATCH(B364,Clean_Processing!A:A, 0))</f>
        <v>Clothing</v>
      </c>
      <c r="J364" s="2">
        <f>INDEX(Shipments!C:C, MATCH(B364,Clean_Processing!A:A, 0))</f>
        <v>51</v>
      </c>
      <c r="K364" s="2" t="str">
        <f>INDEX(Shipments!D:D, MATCH(C364,Clean_Processing!A:A, 0))</f>
        <v>Bike</v>
      </c>
      <c r="L364" s="1">
        <v>45266</v>
      </c>
      <c r="M364" s="1" t="s">
        <v>4682</v>
      </c>
      <c r="N364" s="3">
        <f>IFERROR(INDEX(Shipments!G:G, MATCH(J364, Clean_Processing!C:C, 0)), "")</f>
        <v>300.35196180716298</v>
      </c>
      <c r="O364" s="4">
        <v>43699.168038192831</v>
      </c>
      <c r="P364" s="8">
        <v>0.99317374458159624</v>
      </c>
      <c r="Q364" s="3">
        <f>INDEX(Products!D:D, MATCH(C364, Clean_Processing!A:A, 0))</f>
        <v>468.08</v>
      </c>
      <c r="R364" s="4">
        <v>43999.519999999997</v>
      </c>
      <c r="S364" s="4">
        <v>43231.088038192836</v>
      </c>
      <c r="T364" s="7">
        <v>0.98253544670925586</v>
      </c>
      <c r="U364" s="6">
        <v>160</v>
      </c>
      <c r="V364" s="5" t="s">
        <v>4684</v>
      </c>
      <c r="W364" t="s">
        <v>363</v>
      </c>
    </row>
    <row r="365" spans="1:23" x14ac:dyDescent="0.35">
      <c r="A365">
        <v>364</v>
      </c>
      <c r="B365">
        <v>40</v>
      </c>
      <c r="C365">
        <v>112</v>
      </c>
      <c r="D365">
        <v>36</v>
      </c>
      <c r="E365" s="1">
        <v>45107</v>
      </c>
      <c r="F365" s="1" t="s">
        <v>4679</v>
      </c>
      <c r="G365" s="2" t="str">
        <f>INDEX(Products!B:B, MATCH(C365,Clean_Processing!A:A, 0))</f>
        <v>Among</v>
      </c>
      <c r="H365" s="2" t="str">
        <f>INDEX(Suppliers!B:B, MATCH(B365, Clean_Processing!A:A, 0))</f>
        <v>Ross Inc</v>
      </c>
      <c r="I365" s="2" t="str">
        <f>INDEX(Products!C:C, MATCH(B365,Clean_Processing!A:A, 0))</f>
        <v>Food</v>
      </c>
      <c r="J365" s="2">
        <f>INDEX(Shipments!C:C, MATCH(B365,Clean_Processing!A:A, 0))</f>
        <v>48</v>
      </c>
      <c r="K365" s="2">
        <f>INDEX(Shipments!D:D, MATCH(C365,Clean_Processing!A:A, 0))</f>
        <v>0</v>
      </c>
      <c r="L365" s="1">
        <v>45105</v>
      </c>
      <c r="M365" s="1" t="s">
        <v>4682</v>
      </c>
      <c r="N365" s="3">
        <f>IFERROR(INDEX(Shipments!G:G, MATCH(J365, Clean_Processing!C:C, 0)), "")</f>
        <v>438.83985833581897</v>
      </c>
      <c r="O365" s="4">
        <v>5076.0001416641808</v>
      </c>
      <c r="P365" s="8">
        <v>0.92042564093685053</v>
      </c>
      <c r="Q365" s="3">
        <f>INDEX(Products!D:D, MATCH(C365, Clean_Processing!A:A, 0))</f>
        <v>153.19</v>
      </c>
      <c r="R365" s="4">
        <v>5514.84</v>
      </c>
      <c r="S365" s="4">
        <v>4922.8101416641812</v>
      </c>
      <c r="T365" s="7">
        <v>0.89264786315907285</v>
      </c>
      <c r="U365" s="6" t="s">
        <v>4681</v>
      </c>
      <c r="V365" s="5" t="s">
        <v>4681</v>
      </c>
      <c r="W365" t="s">
        <v>364</v>
      </c>
    </row>
    <row r="366" spans="1:23" x14ac:dyDescent="0.35">
      <c r="A366">
        <v>365</v>
      </c>
      <c r="B366">
        <v>4</v>
      </c>
      <c r="C366">
        <v>20</v>
      </c>
      <c r="D366">
        <v>86</v>
      </c>
      <c r="E366" s="1">
        <v>45254</v>
      </c>
      <c r="F366" s="1" t="s">
        <v>4679</v>
      </c>
      <c r="G366" s="2" t="str">
        <f>INDEX(Products!B:B, MATCH(C366,Clean_Processing!A:A, 0))</f>
        <v>Book</v>
      </c>
      <c r="H366" s="2" t="str">
        <f>INDEX(Suppliers!B:B, MATCH(B366, Clean_Processing!A:A, 0))</f>
        <v>Martin, Dean and Glenn</v>
      </c>
      <c r="I366" s="2" t="str">
        <f>INDEX(Products!C:C, MATCH(B366,Clean_Processing!A:A, 0))</f>
        <v>Clothing</v>
      </c>
      <c r="J366" s="2">
        <f>INDEX(Shipments!C:C, MATCH(B366,Clean_Processing!A:A, 0))</f>
        <v>27</v>
      </c>
      <c r="K366" s="2" t="str">
        <f>INDEX(Shipments!D:D, MATCH(C366,Clean_Processing!A:A, 0))</f>
        <v>Bike</v>
      </c>
      <c r="L366" s="1">
        <v>45285</v>
      </c>
      <c r="M366" s="1" t="s">
        <v>4682</v>
      </c>
      <c r="N366" s="3">
        <f>IFERROR(INDEX(Shipments!G:G, MATCH(J366, Clean_Processing!C:C, 0)), "")</f>
        <v>49.753309256003398</v>
      </c>
      <c r="O366" s="4">
        <v>20261.726690743995</v>
      </c>
      <c r="P366" s="8">
        <v>0.99755048331012786</v>
      </c>
      <c r="Q366" s="3">
        <f>INDEX(Products!D:D, MATCH(C366, Clean_Processing!A:A, 0))</f>
        <v>236.18</v>
      </c>
      <c r="R366" s="4">
        <v>20311.48</v>
      </c>
      <c r="S366" s="4">
        <v>20025.546690743995</v>
      </c>
      <c r="T366" s="7">
        <v>0.98592257633338365</v>
      </c>
      <c r="U366" s="6">
        <v>31</v>
      </c>
      <c r="V366" s="5" t="s">
        <v>4684</v>
      </c>
      <c r="W366" t="s">
        <v>365</v>
      </c>
    </row>
    <row r="367" spans="1:23" x14ac:dyDescent="0.35">
      <c r="A367">
        <v>366</v>
      </c>
      <c r="B367">
        <v>26</v>
      </c>
      <c r="C367">
        <v>94</v>
      </c>
      <c r="D367">
        <v>66</v>
      </c>
      <c r="E367" s="1">
        <v>45253</v>
      </c>
      <c r="F367" s="1" t="s">
        <v>4679</v>
      </c>
      <c r="G367" s="2" t="str">
        <f>INDEX(Products!B:B, MATCH(C367,Clean_Processing!A:A, 0))</f>
        <v>Not</v>
      </c>
      <c r="H367" s="2" t="str">
        <f>INDEX(Suppliers!B:B, MATCH(B367, Clean_Processing!A:A, 0))</f>
        <v>Miller-Pennington</v>
      </c>
      <c r="I367" s="2" t="str">
        <f>INDEX(Products!C:C, MATCH(B367,Clean_Processing!A:A, 0))</f>
        <v>Medical</v>
      </c>
      <c r="J367" s="2">
        <f>INDEX(Shipments!C:C, MATCH(B367,Clean_Processing!A:A, 0))</f>
        <v>71</v>
      </c>
      <c r="K367" s="2" t="str">
        <f>INDEX(Shipments!D:D, MATCH(C367,Clean_Processing!A:A, 0))</f>
        <v>Bike</v>
      </c>
      <c r="L367" s="1">
        <v>45208</v>
      </c>
      <c r="M367" s="1" t="s">
        <v>4682</v>
      </c>
      <c r="N367" s="3">
        <f>IFERROR(INDEX(Shipments!G:G, MATCH(J367, Clean_Processing!C:C, 0)), "")</f>
        <v>55.264622506279302</v>
      </c>
      <c r="O367" s="4">
        <v>15246.83537749372</v>
      </c>
      <c r="P367" s="8">
        <v>0.99638842887536483</v>
      </c>
      <c r="Q367" s="3">
        <f>INDEX(Products!D:D, MATCH(C367, Clean_Processing!A:A, 0))</f>
        <v>231.85</v>
      </c>
      <c r="R367" s="4">
        <v>15302.1</v>
      </c>
      <c r="S367" s="4">
        <v>15014.985377493722</v>
      </c>
      <c r="T367" s="7">
        <v>0.9812369137238498</v>
      </c>
      <c r="U367" s="6" t="s">
        <v>4681</v>
      </c>
      <c r="V367" s="5" t="s">
        <v>4681</v>
      </c>
      <c r="W367" t="s">
        <v>366</v>
      </c>
    </row>
    <row r="368" spans="1:23" x14ac:dyDescent="0.35">
      <c r="A368">
        <v>367</v>
      </c>
      <c r="B368">
        <v>11</v>
      </c>
      <c r="C368">
        <v>8</v>
      </c>
      <c r="D368">
        <v>19</v>
      </c>
      <c r="E368" s="1">
        <v>45274</v>
      </c>
      <c r="F368" s="1" t="s">
        <v>4679</v>
      </c>
      <c r="G368" s="2" t="str">
        <f>INDEX(Products!B:B, MATCH(C368,Clean_Processing!A:A, 0))</f>
        <v>Science</v>
      </c>
      <c r="H368" s="2" t="str">
        <f>INDEX(Suppliers!B:B, MATCH(B368, Clean_Processing!A:A, 0))</f>
        <v>Cross Inc</v>
      </c>
      <c r="I368" s="2" t="str">
        <f>INDEX(Products!C:C, MATCH(B368,Clean_Processing!A:A, 0))</f>
        <v>Furniture</v>
      </c>
      <c r="J368" s="2">
        <f>INDEX(Shipments!C:C, MATCH(B368,Clean_Processing!A:A, 0))</f>
        <v>58</v>
      </c>
      <c r="K368" s="2" t="str">
        <f>INDEX(Shipments!D:D, MATCH(C368,Clean_Processing!A:A, 0))</f>
        <v>Drone</v>
      </c>
      <c r="L368" s="1">
        <v>45273</v>
      </c>
      <c r="M368" s="1" t="s">
        <v>4682</v>
      </c>
      <c r="N368" s="3">
        <f>IFERROR(INDEX(Shipments!G:G, MATCH(J368, Clean_Processing!C:C, 0)), "")</f>
        <v>444.65279884771701</v>
      </c>
      <c r="O368" s="4">
        <v>5942.0072011522825</v>
      </c>
      <c r="P368" s="8">
        <v>0.93037788157695611</v>
      </c>
      <c r="Q368" s="3">
        <f>INDEX(Products!D:D, MATCH(C368, Clean_Processing!A:A, 0))</f>
        <v>336.14</v>
      </c>
      <c r="R368" s="4">
        <v>6386.66</v>
      </c>
      <c r="S368" s="4">
        <v>5605.8672011522831</v>
      </c>
      <c r="T368" s="7">
        <v>0.87774630262958775</v>
      </c>
      <c r="U368" s="6" t="s">
        <v>4681</v>
      </c>
      <c r="V368" s="5" t="s">
        <v>4681</v>
      </c>
      <c r="W368" t="s">
        <v>367</v>
      </c>
    </row>
    <row r="369" spans="1:23" x14ac:dyDescent="0.35">
      <c r="A369">
        <v>368</v>
      </c>
      <c r="B369">
        <v>44</v>
      </c>
      <c r="C369">
        <v>113</v>
      </c>
      <c r="D369">
        <v>5</v>
      </c>
      <c r="E369" s="1">
        <v>45238</v>
      </c>
      <c r="F369" s="1" t="s">
        <v>4679</v>
      </c>
      <c r="G369" s="2" t="str">
        <f>INDEX(Products!B:B, MATCH(C369,Clean_Processing!A:A, 0))</f>
        <v>Right</v>
      </c>
      <c r="H369" s="2" t="str">
        <f>INDEX(Suppliers!B:B, MATCH(B369, Clean_Processing!A:A, 0))</f>
        <v>Richardson Group</v>
      </c>
      <c r="I369" s="2" t="str">
        <f>INDEX(Products!C:C, MATCH(B369,Clean_Processing!A:A, 0))</f>
        <v>Electronics</v>
      </c>
      <c r="J369" s="2">
        <f>INDEX(Shipments!C:C, MATCH(B369,Clean_Processing!A:A, 0))</f>
        <v>60</v>
      </c>
      <c r="K369" s="2" t="str">
        <f>INDEX(Shipments!D:D, MATCH(C369,Clean_Processing!A:A, 0))</f>
        <v>Truck</v>
      </c>
      <c r="L369" s="1">
        <v>45210</v>
      </c>
      <c r="M369" s="1" t="s">
        <v>4682</v>
      </c>
      <c r="N369" s="3">
        <f>IFERROR(INDEX(Shipments!G:G, MATCH(J369, Clean_Processing!C:C, 0)), "")</f>
        <v>257.20977565996799</v>
      </c>
      <c r="O369" s="4">
        <v>1409.690224340032</v>
      </c>
      <c r="P369" s="8">
        <v>0.84569573720081104</v>
      </c>
      <c r="Q369" s="3">
        <f>INDEX(Products!D:D, MATCH(C369, Clean_Processing!A:A, 0))</f>
        <v>333.38</v>
      </c>
      <c r="R369" s="4">
        <v>1666.9</v>
      </c>
      <c r="S369" s="4">
        <v>1076.3102243400322</v>
      </c>
      <c r="T369" s="7">
        <v>0.64569573720081119</v>
      </c>
      <c r="U369" s="6" t="s">
        <v>4681</v>
      </c>
      <c r="V369" s="5" t="s">
        <v>4681</v>
      </c>
      <c r="W369" t="s">
        <v>368</v>
      </c>
    </row>
    <row r="370" spans="1:23" x14ac:dyDescent="0.35">
      <c r="A370">
        <v>369</v>
      </c>
      <c r="B370">
        <v>5</v>
      </c>
      <c r="C370">
        <v>61</v>
      </c>
      <c r="D370">
        <v>100</v>
      </c>
      <c r="E370" s="1">
        <v>44991</v>
      </c>
      <c r="F370" s="1" t="s">
        <v>4679</v>
      </c>
      <c r="G370" s="2" t="str">
        <f>INDEX(Products!B:B, MATCH(C370,Clean_Processing!A:A, 0))</f>
        <v>Turn</v>
      </c>
      <c r="H370" s="2" t="str">
        <f>INDEX(Suppliers!B:B, MATCH(B370, Clean_Processing!A:A, 0))</f>
        <v>Logan-Fernandez</v>
      </c>
      <c r="I370" s="2" t="str">
        <f>INDEX(Products!C:C, MATCH(B370,Clean_Processing!A:A, 0))</f>
        <v>Clothing</v>
      </c>
      <c r="J370" s="2">
        <f>INDEX(Shipments!C:C, MATCH(B370,Clean_Processing!A:A, 0))</f>
        <v>44</v>
      </c>
      <c r="K370" s="2" t="str">
        <f>INDEX(Shipments!D:D, MATCH(C370,Clean_Processing!A:A, 0))</f>
        <v>Drone</v>
      </c>
      <c r="L370" s="1">
        <v>45248</v>
      </c>
      <c r="M370" s="1" t="s">
        <v>4682</v>
      </c>
      <c r="N370" s="3">
        <f>IFERROR(INDEX(Shipments!G:G, MATCH(J370, Clean_Processing!C:C, 0)), "")</f>
        <v>454.92061708026699</v>
      </c>
      <c r="O370" s="4">
        <v>47996.079382919736</v>
      </c>
      <c r="P370" s="8">
        <v>0.99061070737280421</v>
      </c>
      <c r="Q370" s="3">
        <f>INDEX(Products!D:D, MATCH(C370, Clean_Processing!A:A, 0))</f>
        <v>484.51</v>
      </c>
      <c r="R370" s="4">
        <v>48451</v>
      </c>
      <c r="S370" s="4">
        <v>47511.569382919733</v>
      </c>
      <c r="T370" s="7">
        <v>0.98061070737280409</v>
      </c>
      <c r="U370" s="6">
        <v>257</v>
      </c>
      <c r="V370" s="5" t="s">
        <v>4684</v>
      </c>
      <c r="W370" t="s">
        <v>369</v>
      </c>
    </row>
    <row r="371" spans="1:23" x14ac:dyDescent="0.35">
      <c r="A371">
        <v>370</v>
      </c>
      <c r="B371">
        <v>24</v>
      </c>
      <c r="C371">
        <v>93</v>
      </c>
      <c r="D371">
        <v>50</v>
      </c>
      <c r="E371" s="1">
        <v>45257</v>
      </c>
      <c r="F371" s="1" t="s">
        <v>4679</v>
      </c>
      <c r="G371" s="2" t="str">
        <f>INDEX(Products!B:B, MATCH(C371,Clean_Processing!A:A, 0))</f>
        <v>Local</v>
      </c>
      <c r="H371" s="2" t="str">
        <f>INDEX(Suppliers!B:B, MATCH(B371, Clean_Processing!A:A, 0))</f>
        <v>Maldonado, Johnson and Huffman</v>
      </c>
      <c r="I371" s="2" t="str">
        <f>INDEX(Products!C:C, MATCH(B371,Clean_Processing!A:A, 0))</f>
        <v>Clothing</v>
      </c>
      <c r="J371" s="2">
        <f>INDEX(Shipments!C:C, MATCH(B371,Clean_Processing!A:A, 0))</f>
        <v>78</v>
      </c>
      <c r="K371" s="2" t="str">
        <f>INDEX(Shipments!D:D, MATCH(C371,Clean_Processing!A:A, 0))</f>
        <v>Bike</v>
      </c>
      <c r="L371" s="1">
        <v>45216</v>
      </c>
      <c r="M371" s="1" t="s">
        <v>4682</v>
      </c>
      <c r="N371" s="3">
        <f>IFERROR(INDEX(Shipments!G:G, MATCH(J371, Clean_Processing!C:C, 0)), "")</f>
        <v>425.16828246547698</v>
      </c>
      <c r="O371" s="4">
        <v>1620.3317175345228</v>
      </c>
      <c r="P371" s="8">
        <v>0.79214456980421555</v>
      </c>
      <c r="Q371" s="3">
        <f>INDEX(Products!D:D, MATCH(C371, Clean_Processing!A:A, 0))</f>
        <v>40.909999999999997</v>
      </c>
      <c r="R371" s="4">
        <v>2045.4999999999998</v>
      </c>
      <c r="S371" s="4">
        <v>1579.4217175345229</v>
      </c>
      <c r="T371" s="7">
        <v>0.77214456980421564</v>
      </c>
      <c r="U371" s="6" t="s">
        <v>4681</v>
      </c>
      <c r="V371" s="5" t="s">
        <v>4681</v>
      </c>
      <c r="W371" t="s">
        <v>370</v>
      </c>
    </row>
    <row r="372" spans="1:23" x14ac:dyDescent="0.35">
      <c r="A372">
        <v>371</v>
      </c>
      <c r="B372">
        <v>3</v>
      </c>
      <c r="C372">
        <v>155</v>
      </c>
      <c r="D372">
        <v>20</v>
      </c>
      <c r="E372" s="1">
        <v>45217</v>
      </c>
      <c r="F372" s="1" t="s">
        <v>4679</v>
      </c>
      <c r="G372" s="2" t="str">
        <f>INDEX(Products!B:B, MATCH(C372,Clean_Processing!A:A, 0))</f>
        <v>Many</v>
      </c>
      <c r="H372" s="2" t="str">
        <f>INDEX(Suppliers!B:B, MATCH(B372, Clean_Processing!A:A, 0))</f>
        <v>Mendez-Miller</v>
      </c>
      <c r="I372" s="2" t="str">
        <f>INDEX(Products!C:C, MATCH(B372,Clean_Processing!A:A, 0))</f>
        <v>Food</v>
      </c>
      <c r="J372" s="2">
        <f>INDEX(Shipments!C:C, MATCH(B372,Clean_Processing!A:A, 0))</f>
        <v>79</v>
      </c>
      <c r="K372" s="2">
        <f>INDEX(Shipments!D:D, MATCH(C372,Clean_Processing!A:A, 0))</f>
        <v>0</v>
      </c>
      <c r="L372" s="1">
        <v>45278</v>
      </c>
      <c r="M372" s="1" t="s">
        <v>4682</v>
      </c>
      <c r="N372" s="3">
        <f>IFERROR(INDEX(Shipments!G:G, MATCH(J372, Clean_Processing!C:C, 0)), "")</f>
        <v>372.28665629227498</v>
      </c>
      <c r="O372" s="4">
        <v>7450.9133437077253</v>
      </c>
      <c r="P372" s="8">
        <v>0.95241248385669863</v>
      </c>
      <c r="Q372" s="3">
        <f>INDEX(Products!D:D, MATCH(C372, Clean_Processing!A:A, 0))</f>
        <v>391.16</v>
      </c>
      <c r="R372" s="4">
        <v>7823.2000000000007</v>
      </c>
      <c r="S372" s="4">
        <v>7059.7533437077254</v>
      </c>
      <c r="T372" s="7">
        <v>0.90241248385669859</v>
      </c>
      <c r="U372" s="6">
        <v>61</v>
      </c>
      <c r="V372" s="5" t="s">
        <v>4684</v>
      </c>
      <c r="W372" t="s">
        <v>371</v>
      </c>
    </row>
    <row r="373" spans="1:23" x14ac:dyDescent="0.35">
      <c r="A373">
        <v>372</v>
      </c>
      <c r="B373">
        <v>29</v>
      </c>
      <c r="C373">
        <v>95</v>
      </c>
      <c r="D373">
        <v>48</v>
      </c>
      <c r="E373" s="1">
        <v>45274</v>
      </c>
      <c r="F373" s="1" t="s">
        <v>4679</v>
      </c>
      <c r="G373" s="2" t="str">
        <f>INDEX(Products!B:B, MATCH(C373,Clean_Processing!A:A, 0))</f>
        <v>Store</v>
      </c>
      <c r="H373" s="2" t="str">
        <f>INDEX(Suppliers!B:B, MATCH(B373, Clean_Processing!A:A, 0))</f>
        <v>James, Rivera and Reid</v>
      </c>
      <c r="I373" s="2" t="str">
        <f>INDEX(Products!C:C, MATCH(B373,Clean_Processing!A:A, 0))</f>
        <v>Clothing</v>
      </c>
      <c r="J373" s="2">
        <f>INDEX(Shipments!C:C, MATCH(B373,Clean_Processing!A:A, 0))</f>
        <v>51</v>
      </c>
      <c r="K373" s="2" t="str">
        <f>INDEX(Shipments!D:D, MATCH(C373,Clean_Processing!A:A, 0))</f>
        <v>Bike</v>
      </c>
      <c r="L373" s="1">
        <v>45220</v>
      </c>
      <c r="M373" s="1" t="s">
        <v>4682</v>
      </c>
      <c r="N373" s="3">
        <f>IFERROR(INDEX(Shipments!G:G, MATCH(J373, Clean_Processing!C:C, 0)), "")</f>
        <v>300.35196180716298</v>
      </c>
      <c r="O373" s="4">
        <v>23662.688038192839</v>
      </c>
      <c r="P373" s="8">
        <v>0.9874660326149286</v>
      </c>
      <c r="Q373" s="3">
        <f>INDEX(Products!D:D, MATCH(C373, Clean_Processing!A:A, 0))</f>
        <v>499.23</v>
      </c>
      <c r="R373" s="4">
        <v>23963.040000000001</v>
      </c>
      <c r="S373" s="4">
        <v>23163.458038192839</v>
      </c>
      <c r="T373" s="7">
        <v>0.96663269928159523</v>
      </c>
      <c r="U373" s="6" t="s">
        <v>4681</v>
      </c>
      <c r="V373" s="5" t="s">
        <v>4681</v>
      </c>
      <c r="W373" t="s">
        <v>372</v>
      </c>
    </row>
    <row r="374" spans="1:23" x14ac:dyDescent="0.35">
      <c r="A374">
        <v>373</v>
      </c>
      <c r="B374">
        <v>49</v>
      </c>
      <c r="C374">
        <v>20</v>
      </c>
      <c r="D374">
        <v>74</v>
      </c>
      <c r="E374" s="1">
        <v>45154</v>
      </c>
      <c r="F374" s="1" t="s">
        <v>4679</v>
      </c>
      <c r="G374" s="2" t="str">
        <f>INDEX(Products!B:B, MATCH(C374,Clean_Processing!A:A, 0))</f>
        <v>Book</v>
      </c>
      <c r="H374" s="2" t="str">
        <f>INDEX(Suppliers!B:B, MATCH(B374, Clean_Processing!A:A, 0))</f>
        <v>Hawkins Inc</v>
      </c>
      <c r="I374" s="2" t="str">
        <f>INDEX(Products!C:C, MATCH(B374,Clean_Processing!A:A, 0))</f>
        <v>Electronics</v>
      </c>
      <c r="J374" s="2">
        <f>INDEX(Shipments!C:C, MATCH(B374,Clean_Processing!A:A, 0))</f>
        <v>71</v>
      </c>
      <c r="K374" s="2" t="str">
        <f>INDEX(Shipments!D:D, MATCH(C374,Clean_Processing!A:A, 0))</f>
        <v>Bike</v>
      </c>
      <c r="L374" s="1">
        <v>45026</v>
      </c>
      <c r="M374" s="1" t="s">
        <v>4682</v>
      </c>
      <c r="N374" s="3">
        <f>IFERROR(INDEX(Shipments!G:G, MATCH(J374, Clean_Processing!C:C, 0)), "")</f>
        <v>55.264622506279302</v>
      </c>
      <c r="O374" s="4">
        <v>17422.055377493722</v>
      </c>
      <c r="P374" s="8">
        <v>0.99683792351995171</v>
      </c>
      <c r="Q374" s="3">
        <f>INDEX(Products!D:D, MATCH(C374, Clean_Processing!A:A, 0))</f>
        <v>236.18</v>
      </c>
      <c r="R374" s="4">
        <v>17477.32</v>
      </c>
      <c r="S374" s="4">
        <v>17185.875377493721</v>
      </c>
      <c r="T374" s="7">
        <v>0.98332441000643811</v>
      </c>
      <c r="U374" s="6" t="s">
        <v>4681</v>
      </c>
      <c r="V374" s="5" t="s">
        <v>4681</v>
      </c>
      <c r="W374" t="s">
        <v>373</v>
      </c>
    </row>
    <row r="375" spans="1:23" x14ac:dyDescent="0.35">
      <c r="A375">
        <v>374</v>
      </c>
      <c r="B375">
        <v>34</v>
      </c>
      <c r="C375">
        <v>94</v>
      </c>
      <c r="D375">
        <v>51</v>
      </c>
      <c r="E375" s="1">
        <v>44997</v>
      </c>
      <c r="F375" s="1" t="s">
        <v>4679</v>
      </c>
      <c r="G375" s="2" t="str">
        <f>INDEX(Products!B:B, MATCH(C375,Clean_Processing!A:A, 0))</f>
        <v>Not</v>
      </c>
      <c r="H375" s="2" t="str">
        <f>INDEX(Suppliers!B:B, MATCH(B375, Clean_Processing!A:A, 0))</f>
        <v>Singh Ltd</v>
      </c>
      <c r="I375" s="2" t="str">
        <f>INDEX(Products!C:C, MATCH(B375,Clean_Processing!A:A, 0))</f>
        <v>Clothing</v>
      </c>
      <c r="J375" s="2">
        <f>INDEX(Shipments!C:C, MATCH(B375,Clean_Processing!A:A, 0))</f>
        <v>68</v>
      </c>
      <c r="K375" s="2" t="str">
        <f>INDEX(Shipments!D:D, MATCH(C375,Clean_Processing!A:A, 0))</f>
        <v>Bike</v>
      </c>
      <c r="L375" s="1">
        <v>45228</v>
      </c>
      <c r="M375" s="1" t="s">
        <v>4682</v>
      </c>
      <c r="N375" s="3">
        <f>IFERROR(INDEX(Shipments!G:G, MATCH(J375, Clean_Processing!C:C, 0)), "")</f>
        <v>74.899801376636404</v>
      </c>
      <c r="O375" s="4">
        <v>11749.450198623364</v>
      </c>
      <c r="P375" s="8">
        <v>0.99366563055249246</v>
      </c>
      <c r="Q375" s="3">
        <f>INDEX(Products!D:D, MATCH(C375, Clean_Processing!A:A, 0))</f>
        <v>231.85</v>
      </c>
      <c r="R375" s="4">
        <v>11824.35</v>
      </c>
      <c r="S375" s="4">
        <v>11517.600198623364</v>
      </c>
      <c r="T375" s="7">
        <v>0.97405778741523752</v>
      </c>
      <c r="U375" s="6">
        <v>231</v>
      </c>
      <c r="V375" s="5" t="s">
        <v>4684</v>
      </c>
      <c r="W375" t="s">
        <v>374</v>
      </c>
    </row>
    <row r="376" spans="1:23" x14ac:dyDescent="0.35">
      <c r="A376">
        <v>375</v>
      </c>
      <c r="B376">
        <v>42</v>
      </c>
      <c r="C376">
        <v>72</v>
      </c>
      <c r="D376">
        <v>32</v>
      </c>
      <c r="E376" s="1">
        <v>45087</v>
      </c>
      <c r="F376" s="1" t="s">
        <v>4679</v>
      </c>
      <c r="G376" s="2" t="str">
        <f>INDEX(Products!B:B, MATCH(C376,Clean_Processing!A:A, 0))</f>
        <v>Room</v>
      </c>
      <c r="H376" s="2" t="str">
        <f>INDEX(Suppliers!B:B, MATCH(B376, Clean_Processing!A:A, 0))</f>
        <v>Sullivan-Smith</v>
      </c>
      <c r="I376" s="2" t="str">
        <f>INDEX(Products!C:C, MATCH(B376,Clean_Processing!A:A, 0))</f>
        <v>Medical</v>
      </c>
      <c r="J376" s="2">
        <f>INDEX(Shipments!C:C, MATCH(B376,Clean_Processing!A:A, 0))</f>
        <v>98</v>
      </c>
      <c r="K376" s="2" t="str">
        <f>INDEX(Shipments!D:D, MATCH(C376,Clean_Processing!A:A, 0))</f>
        <v>Bike</v>
      </c>
      <c r="L376" s="1">
        <v>44946</v>
      </c>
      <c r="M376" s="1" t="s">
        <v>4682</v>
      </c>
      <c r="N376" s="3">
        <f>IFERROR(INDEX(Shipments!G:G, MATCH(J376, Clean_Processing!C:C, 0)), "")</f>
        <v>419.97811443664898</v>
      </c>
      <c r="O376" s="4">
        <v>2683.3818855633513</v>
      </c>
      <c r="P376" s="8">
        <v>0.86466986929113965</v>
      </c>
      <c r="Q376" s="3">
        <f>INDEX(Products!D:D, MATCH(C376, Clean_Processing!A:A, 0))</f>
        <v>96.98</v>
      </c>
      <c r="R376" s="4">
        <v>3103.36</v>
      </c>
      <c r="S376" s="4">
        <v>2586.4018855633512</v>
      </c>
      <c r="T376" s="7">
        <v>0.83341986929113965</v>
      </c>
      <c r="U376" s="6" t="s">
        <v>4681</v>
      </c>
      <c r="V376" s="5" t="s">
        <v>4681</v>
      </c>
      <c r="W376" t="s">
        <v>375</v>
      </c>
    </row>
    <row r="377" spans="1:23" x14ac:dyDescent="0.35">
      <c r="A377">
        <v>376</v>
      </c>
      <c r="B377">
        <v>2</v>
      </c>
      <c r="C377">
        <v>189</v>
      </c>
      <c r="D377">
        <v>24</v>
      </c>
      <c r="E377" s="1">
        <v>44985</v>
      </c>
      <c r="F377" s="1" t="s">
        <v>4679</v>
      </c>
      <c r="G377" s="2" t="str">
        <f>INDEX(Products!B:B, MATCH(C377,Clean_Processing!A:A, 0))</f>
        <v>News</v>
      </c>
      <c r="H377" s="2" t="str">
        <f>INDEX(Suppliers!B:B, MATCH(B377, Clean_Processing!A:A, 0))</f>
        <v>Holmes, Duncan and Reed</v>
      </c>
      <c r="I377" s="2" t="str">
        <f>INDEX(Products!C:C, MATCH(B377,Clean_Processing!A:A, 0))</f>
        <v>Electronics</v>
      </c>
      <c r="J377" s="2">
        <f>INDEX(Shipments!C:C, MATCH(B377,Clean_Processing!A:A, 0))</f>
        <v>92</v>
      </c>
      <c r="K377" s="2">
        <f>INDEX(Shipments!D:D, MATCH(C377,Clean_Processing!A:A, 0))</f>
        <v>0</v>
      </c>
      <c r="L377" s="1">
        <v>45040</v>
      </c>
      <c r="M377" s="1" t="s">
        <v>4682</v>
      </c>
      <c r="N377" s="3">
        <f>IFERROR(INDEX(Shipments!G:G, MATCH(J377, Clean_Processing!C:C, 0)), "")</f>
        <v>455.91996814759199</v>
      </c>
      <c r="O377" s="4">
        <v>7284.8000318524073</v>
      </c>
      <c r="P377" s="8">
        <v>0.94110109031878275</v>
      </c>
      <c r="Q377" s="3">
        <f>INDEX(Products!D:D, MATCH(C377, Clean_Processing!A:A, 0))</f>
        <v>322.52999999999997</v>
      </c>
      <c r="R377" s="4">
        <v>7740.7199999999993</v>
      </c>
      <c r="S377" s="4">
        <v>6962.2700318524076</v>
      </c>
      <c r="T377" s="7">
        <v>0.89943442365211612</v>
      </c>
      <c r="U377" s="6">
        <v>55</v>
      </c>
      <c r="V377" s="5" t="s">
        <v>4684</v>
      </c>
      <c r="W377" t="s">
        <v>376</v>
      </c>
    </row>
    <row r="378" spans="1:23" x14ac:dyDescent="0.35">
      <c r="A378">
        <v>377</v>
      </c>
      <c r="B378">
        <v>34</v>
      </c>
      <c r="C378">
        <v>100</v>
      </c>
      <c r="D378">
        <v>72</v>
      </c>
      <c r="E378" s="1">
        <v>45182</v>
      </c>
      <c r="F378" s="1" t="s">
        <v>4679</v>
      </c>
      <c r="G378" s="2" t="str">
        <f>INDEX(Products!B:B, MATCH(C378,Clean_Processing!A:A, 0))</f>
        <v>Physical</v>
      </c>
      <c r="H378" s="2" t="str">
        <f>INDEX(Suppliers!B:B, MATCH(B378, Clean_Processing!A:A, 0))</f>
        <v>Singh Ltd</v>
      </c>
      <c r="I378" s="2" t="str">
        <f>INDEX(Products!C:C, MATCH(B378,Clean_Processing!A:A, 0))</f>
        <v>Clothing</v>
      </c>
      <c r="J378" s="2">
        <f>INDEX(Shipments!C:C, MATCH(B378,Clean_Processing!A:A, 0))</f>
        <v>68</v>
      </c>
      <c r="K378" s="2" t="str">
        <f>INDEX(Shipments!D:D, MATCH(C378,Clean_Processing!A:A, 0))</f>
        <v>Drone</v>
      </c>
      <c r="L378" s="1">
        <v>45236</v>
      </c>
      <c r="M378" s="1" t="s">
        <v>4682</v>
      </c>
      <c r="N378" s="3">
        <f>IFERROR(INDEX(Shipments!G:G, MATCH(J378, Clean_Processing!C:C, 0)), "")</f>
        <v>74.899801376636404</v>
      </c>
      <c r="O378" s="4">
        <v>33546.220198623356</v>
      </c>
      <c r="P378" s="8">
        <v>0.99777223955131067</v>
      </c>
      <c r="Q378" s="3">
        <f>INDEX(Products!D:D, MATCH(C378, Clean_Processing!A:A, 0))</f>
        <v>466.96</v>
      </c>
      <c r="R378" s="4">
        <v>33621.119999999995</v>
      </c>
      <c r="S378" s="4">
        <v>33079.260198623357</v>
      </c>
      <c r="T378" s="7">
        <v>0.98388335066242172</v>
      </c>
      <c r="U378" s="6">
        <v>54</v>
      </c>
      <c r="V378" s="5" t="s">
        <v>4684</v>
      </c>
      <c r="W378" t="s">
        <v>377</v>
      </c>
    </row>
    <row r="379" spans="1:23" x14ac:dyDescent="0.35">
      <c r="A379">
        <v>378</v>
      </c>
      <c r="B379">
        <v>17</v>
      </c>
      <c r="C379">
        <v>199</v>
      </c>
      <c r="D379">
        <v>34</v>
      </c>
      <c r="E379" s="1">
        <v>44987</v>
      </c>
      <c r="F379" s="1" t="s">
        <v>4679</v>
      </c>
      <c r="G379" s="2" t="str">
        <f>INDEX(Products!B:B, MATCH(C379,Clean_Processing!A:A, 0))</f>
        <v>Land</v>
      </c>
      <c r="H379" s="2" t="str">
        <f>INDEX(Suppliers!B:B, MATCH(B379, Clean_Processing!A:A, 0))</f>
        <v>Acevedo PLC</v>
      </c>
      <c r="I379" s="2" t="str">
        <f>INDEX(Products!C:C, MATCH(B379,Clean_Processing!A:A, 0))</f>
        <v>Medical</v>
      </c>
      <c r="J379" s="2">
        <f>INDEX(Shipments!C:C, MATCH(B379,Clean_Processing!A:A, 0))</f>
        <v>12</v>
      </c>
      <c r="K379" s="2">
        <f>INDEX(Shipments!D:D, MATCH(C379,Clean_Processing!A:A, 0))</f>
        <v>0</v>
      </c>
      <c r="L379" s="1">
        <v>44954</v>
      </c>
      <c r="M379" s="1" t="s">
        <v>4682</v>
      </c>
      <c r="N379" s="3">
        <f>IFERROR(INDEX(Shipments!G:G, MATCH(J379, Clean_Processing!C:C, 0)), "")</f>
        <v>435.71255960085102</v>
      </c>
      <c r="O379" s="4">
        <v>1558.7274403991487</v>
      </c>
      <c r="P379" s="8">
        <v>0.78153639136757624</v>
      </c>
      <c r="Q379" s="3">
        <f>INDEX(Products!D:D, MATCH(C379, Clean_Processing!A:A, 0))</f>
        <v>58.66</v>
      </c>
      <c r="R379" s="4">
        <v>1994.4399999999998</v>
      </c>
      <c r="S379" s="4">
        <v>1500.0674403991488</v>
      </c>
      <c r="T379" s="7">
        <v>0.752124626661694</v>
      </c>
      <c r="U379" s="6" t="s">
        <v>4681</v>
      </c>
      <c r="V379" s="5" t="s">
        <v>4681</v>
      </c>
      <c r="W379" t="s">
        <v>378</v>
      </c>
    </row>
    <row r="380" spans="1:23" x14ac:dyDescent="0.35">
      <c r="A380">
        <v>379</v>
      </c>
      <c r="B380">
        <v>29</v>
      </c>
      <c r="C380">
        <v>55</v>
      </c>
      <c r="D380">
        <v>79</v>
      </c>
      <c r="E380" s="1">
        <v>45287</v>
      </c>
      <c r="F380" s="1" t="s">
        <v>4679</v>
      </c>
      <c r="G380" s="2" t="str">
        <f>INDEX(Products!B:B, MATCH(C380,Clean_Processing!A:A, 0))</f>
        <v>Want</v>
      </c>
      <c r="H380" s="2" t="str">
        <f>INDEX(Suppliers!B:B, MATCH(B380, Clean_Processing!A:A, 0))</f>
        <v>James, Rivera and Reid</v>
      </c>
      <c r="I380" s="2" t="str">
        <f>INDEX(Products!C:C, MATCH(B380,Clean_Processing!A:A, 0))</f>
        <v>Clothing</v>
      </c>
      <c r="J380" s="2">
        <f>INDEX(Shipments!C:C, MATCH(B380,Clean_Processing!A:A, 0))</f>
        <v>51</v>
      </c>
      <c r="K380" s="2" t="str">
        <f>INDEX(Shipments!D:D, MATCH(C380,Clean_Processing!A:A, 0))</f>
        <v>Drone</v>
      </c>
      <c r="L380" s="1">
        <v>45029</v>
      </c>
      <c r="M380" s="1" t="s">
        <v>4682</v>
      </c>
      <c r="N380" s="3">
        <f>IFERROR(INDEX(Shipments!G:G, MATCH(J380, Clean_Processing!C:C, 0)), "")</f>
        <v>300.35196180716298</v>
      </c>
      <c r="O380" s="4">
        <v>37530.378038192837</v>
      </c>
      <c r="P380" s="8">
        <v>0.99206063531401145</v>
      </c>
      <c r="Q380" s="3">
        <f>INDEX(Products!D:D, MATCH(C380, Clean_Processing!A:A, 0))</f>
        <v>478.87</v>
      </c>
      <c r="R380" s="4">
        <v>37830.730000000003</v>
      </c>
      <c r="S380" s="4">
        <v>37051.508038192842</v>
      </c>
      <c r="T380" s="7">
        <v>0.97940240746591034</v>
      </c>
      <c r="U380" s="6" t="s">
        <v>4681</v>
      </c>
      <c r="V380" s="5" t="s">
        <v>4681</v>
      </c>
      <c r="W380" t="s">
        <v>379</v>
      </c>
    </row>
    <row r="381" spans="1:23" x14ac:dyDescent="0.35">
      <c r="A381">
        <v>380</v>
      </c>
      <c r="B381">
        <v>45</v>
      </c>
      <c r="C381">
        <v>126</v>
      </c>
      <c r="D381">
        <v>26</v>
      </c>
      <c r="E381" s="1">
        <v>45073</v>
      </c>
      <c r="F381" s="1" t="s">
        <v>4679</v>
      </c>
      <c r="G381" s="2" t="str">
        <f>INDEX(Products!B:B, MATCH(C381,Clean_Processing!A:A, 0))</f>
        <v>Article</v>
      </c>
      <c r="H381" s="2" t="str">
        <f>INDEX(Suppliers!B:B, MATCH(B381, Clean_Processing!A:A, 0))</f>
        <v>Horton-Huffman</v>
      </c>
      <c r="I381" s="2" t="str">
        <f>INDEX(Products!C:C, MATCH(B381,Clean_Processing!A:A, 0))</f>
        <v>Furniture</v>
      </c>
      <c r="J381" s="2">
        <f>INDEX(Shipments!C:C, MATCH(B381,Clean_Processing!A:A, 0))</f>
        <v>60</v>
      </c>
      <c r="K381" s="2" t="str">
        <f>INDEX(Shipments!D:D, MATCH(C381,Clean_Processing!A:A, 0))</f>
        <v>Bike</v>
      </c>
      <c r="L381" s="1">
        <v>45097</v>
      </c>
      <c r="M381" s="1" t="s">
        <v>4682</v>
      </c>
      <c r="N381" s="3">
        <f>IFERROR(INDEX(Shipments!G:G, MATCH(J381, Clean_Processing!C:C, 0)), "")</f>
        <v>257.20977565996799</v>
      </c>
      <c r="O381" s="4">
        <v>11524.430224340031</v>
      </c>
      <c r="P381" s="8">
        <v>0.97816859319585658</v>
      </c>
      <c r="Q381" s="3">
        <f>INDEX(Products!D:D, MATCH(C381, Clean_Processing!A:A, 0))</f>
        <v>453.14</v>
      </c>
      <c r="R381" s="4">
        <v>11781.64</v>
      </c>
      <c r="S381" s="4">
        <v>11071.290224340031</v>
      </c>
      <c r="T381" s="7">
        <v>0.93970705473431815</v>
      </c>
      <c r="U381" s="6">
        <v>24</v>
      </c>
      <c r="V381" s="5" t="s">
        <v>4684</v>
      </c>
      <c r="W381" t="s">
        <v>380</v>
      </c>
    </row>
    <row r="382" spans="1:23" x14ac:dyDescent="0.35">
      <c r="A382">
        <v>381</v>
      </c>
      <c r="B382">
        <v>9</v>
      </c>
      <c r="C382">
        <v>19</v>
      </c>
      <c r="D382">
        <v>58</v>
      </c>
      <c r="E382" s="1">
        <v>44989</v>
      </c>
      <c r="F382" s="1" t="s">
        <v>4679</v>
      </c>
      <c r="G382" s="2" t="str">
        <f>INDEX(Products!B:B, MATCH(C382,Clean_Processing!A:A, 0))</f>
        <v>Me</v>
      </c>
      <c r="H382" s="2" t="str">
        <f>INDEX(Suppliers!B:B, MATCH(B382, Clean_Processing!A:A, 0))</f>
        <v>Aguirre and Sons</v>
      </c>
      <c r="I382" s="2" t="str">
        <f>INDEX(Products!C:C, MATCH(B382,Clean_Processing!A:A, 0))</f>
        <v>Electronics</v>
      </c>
      <c r="J382" s="2">
        <f>INDEX(Shipments!C:C, MATCH(B382,Clean_Processing!A:A, 0))</f>
        <v>32</v>
      </c>
      <c r="K382" s="2" t="str">
        <f>INDEX(Shipments!D:D, MATCH(C382,Clean_Processing!A:A, 0))</f>
        <v>Bike</v>
      </c>
      <c r="L382" s="1">
        <v>45196</v>
      </c>
      <c r="M382" s="1" t="s">
        <v>4682</v>
      </c>
      <c r="N382" s="3">
        <f>IFERROR(INDEX(Shipments!G:G, MATCH(J382, Clean_Processing!C:C, 0)), "")</f>
        <v>173.69078712542401</v>
      </c>
      <c r="O382" s="4">
        <v>12277.169212874574</v>
      </c>
      <c r="P382" s="8">
        <v>0.98604989638262541</v>
      </c>
      <c r="Q382" s="3">
        <f>INDEX(Products!D:D, MATCH(C382, Clean_Processing!A:A, 0))</f>
        <v>214.67</v>
      </c>
      <c r="R382" s="4">
        <v>12450.859999999999</v>
      </c>
      <c r="S382" s="4">
        <v>12062.499212874574</v>
      </c>
      <c r="T382" s="7">
        <v>0.96880851707228055</v>
      </c>
      <c r="U382" s="6">
        <v>207</v>
      </c>
      <c r="V382" s="5" t="s">
        <v>4684</v>
      </c>
      <c r="W382" t="s">
        <v>381</v>
      </c>
    </row>
    <row r="383" spans="1:23" x14ac:dyDescent="0.35">
      <c r="A383">
        <v>382</v>
      </c>
      <c r="B383">
        <v>46</v>
      </c>
      <c r="C383">
        <v>114</v>
      </c>
      <c r="D383">
        <v>12</v>
      </c>
      <c r="E383" s="1">
        <v>45015</v>
      </c>
      <c r="F383" s="1" t="s">
        <v>4679</v>
      </c>
      <c r="G383" s="2" t="str">
        <f>INDEX(Products!B:B, MATCH(C383,Clean_Processing!A:A, 0))</f>
        <v>Natural</v>
      </c>
      <c r="H383" s="2" t="str">
        <f>INDEX(Suppliers!B:B, MATCH(B383, Clean_Processing!A:A, 0))</f>
        <v>Bailey PLC</v>
      </c>
      <c r="I383" s="2" t="str">
        <f>INDEX(Products!C:C, MATCH(B383,Clean_Processing!A:A, 0))</f>
        <v>Medical</v>
      </c>
      <c r="J383" s="2">
        <f>INDEX(Shipments!C:C, MATCH(B383,Clean_Processing!A:A, 0))</f>
        <v>19</v>
      </c>
      <c r="K383" s="2" t="str">
        <f>INDEX(Shipments!D:D, MATCH(C383,Clean_Processing!A:A, 0))</f>
        <v>Van</v>
      </c>
      <c r="L383" s="1">
        <v>45080</v>
      </c>
      <c r="M383" s="1" t="s">
        <v>4682</v>
      </c>
      <c r="N383" s="3">
        <f>IFERROR(INDEX(Shipments!G:G, MATCH(J383, Clean_Processing!C:C, 0)), "")</f>
        <v>194.00780296738</v>
      </c>
      <c r="O383" s="4">
        <v>5443.2321970326202</v>
      </c>
      <c r="P383" s="8">
        <v>0.96558461180162991</v>
      </c>
      <c r="Q383" s="3">
        <f>INDEX(Products!D:D, MATCH(C383, Clean_Processing!A:A, 0))</f>
        <v>469.77</v>
      </c>
      <c r="R383" s="4">
        <v>5637.24</v>
      </c>
      <c r="S383" s="4">
        <v>4973.4621970326198</v>
      </c>
      <c r="T383" s="7">
        <v>0.88225127846829654</v>
      </c>
      <c r="U383" s="6">
        <v>65</v>
      </c>
      <c r="V383" s="5" t="s">
        <v>4684</v>
      </c>
      <c r="W383" t="s">
        <v>382</v>
      </c>
    </row>
    <row r="384" spans="1:23" x14ac:dyDescent="0.35">
      <c r="A384">
        <v>383</v>
      </c>
      <c r="B384">
        <v>21</v>
      </c>
      <c r="C384">
        <v>171</v>
      </c>
      <c r="D384">
        <v>45</v>
      </c>
      <c r="E384" s="1">
        <v>45276</v>
      </c>
      <c r="F384" s="1" t="s">
        <v>4679</v>
      </c>
      <c r="G384" s="2" t="str">
        <f>INDEX(Products!B:B, MATCH(C384,Clean_Processing!A:A, 0))</f>
        <v>Early</v>
      </c>
      <c r="H384" s="2" t="str">
        <f>INDEX(Suppliers!B:B, MATCH(B384, Clean_Processing!A:A, 0))</f>
        <v>Delgado Ltd</v>
      </c>
      <c r="I384" s="2" t="str">
        <f>INDEX(Products!C:C, MATCH(B384,Clean_Processing!A:A, 0))</f>
        <v>Clothing</v>
      </c>
      <c r="J384" s="2">
        <f>INDEX(Shipments!C:C, MATCH(B384,Clean_Processing!A:A, 0))</f>
        <v>67</v>
      </c>
      <c r="K384" s="2">
        <f>INDEX(Shipments!D:D, MATCH(C384,Clean_Processing!A:A, 0))</f>
        <v>0</v>
      </c>
      <c r="L384" s="1">
        <v>45161</v>
      </c>
      <c r="M384" s="1" t="s">
        <v>4682</v>
      </c>
      <c r="N384" s="3">
        <f>IFERROR(INDEX(Shipments!G:G, MATCH(J384, Clean_Processing!C:C, 0)), "")</f>
        <v>289.43523925286701</v>
      </c>
      <c r="O384" s="4">
        <v>17994.964760747134</v>
      </c>
      <c r="P384" s="8">
        <v>0.9841703725988894</v>
      </c>
      <c r="Q384" s="3">
        <f>INDEX(Products!D:D, MATCH(C384, Clean_Processing!A:A, 0))</f>
        <v>406.32</v>
      </c>
      <c r="R384" s="4">
        <v>18284.400000000001</v>
      </c>
      <c r="S384" s="4">
        <v>17588.644760747135</v>
      </c>
      <c r="T384" s="7">
        <v>0.96194815037666714</v>
      </c>
      <c r="U384" s="6" t="s">
        <v>4681</v>
      </c>
      <c r="V384" s="5" t="s">
        <v>4681</v>
      </c>
      <c r="W384" t="s">
        <v>383</v>
      </c>
    </row>
    <row r="385" spans="1:23" x14ac:dyDescent="0.35">
      <c r="A385">
        <v>384</v>
      </c>
      <c r="B385">
        <v>5</v>
      </c>
      <c r="C385">
        <v>141</v>
      </c>
      <c r="D385">
        <v>70</v>
      </c>
      <c r="E385" s="1">
        <v>45290</v>
      </c>
      <c r="F385" s="1" t="s">
        <v>4679</v>
      </c>
      <c r="G385" s="2" t="str">
        <f>INDEX(Products!B:B, MATCH(C385,Clean_Processing!A:A, 0))</f>
        <v>Interesting</v>
      </c>
      <c r="H385" s="2" t="str">
        <f>INDEX(Suppliers!B:B, MATCH(B385, Clean_Processing!A:A, 0))</f>
        <v>Logan-Fernandez</v>
      </c>
      <c r="I385" s="2" t="str">
        <f>INDEX(Products!C:C, MATCH(B385,Clean_Processing!A:A, 0))</f>
        <v>Clothing</v>
      </c>
      <c r="J385" s="2">
        <f>INDEX(Shipments!C:C, MATCH(B385,Clean_Processing!A:A, 0))</f>
        <v>44</v>
      </c>
      <c r="K385" s="2" t="str">
        <f>INDEX(Shipments!D:D, MATCH(C385,Clean_Processing!A:A, 0))</f>
        <v>Bike</v>
      </c>
      <c r="L385" s="1">
        <v>45227</v>
      </c>
      <c r="M385" s="1" t="s">
        <v>4682</v>
      </c>
      <c r="N385" s="3">
        <f>IFERROR(INDEX(Shipments!G:G, MATCH(J385, Clean_Processing!C:C, 0)), "")</f>
        <v>454.92061708026699</v>
      </c>
      <c r="O385" s="4">
        <v>31215.879382919731</v>
      </c>
      <c r="P385" s="8">
        <v>0.98563596066154724</v>
      </c>
      <c r="Q385" s="3">
        <f>INDEX(Products!D:D, MATCH(C385, Clean_Processing!A:A, 0))</f>
        <v>452.44</v>
      </c>
      <c r="R385" s="4">
        <v>31670.799999999999</v>
      </c>
      <c r="S385" s="4">
        <v>30763.439382919732</v>
      </c>
      <c r="T385" s="7">
        <v>0.971350246375833</v>
      </c>
      <c r="U385" s="6" t="s">
        <v>4681</v>
      </c>
      <c r="V385" s="5" t="s">
        <v>4681</v>
      </c>
      <c r="W385" t="s">
        <v>384</v>
      </c>
    </row>
    <row r="386" spans="1:23" x14ac:dyDescent="0.35">
      <c r="A386">
        <v>385</v>
      </c>
      <c r="B386">
        <v>20</v>
      </c>
      <c r="C386">
        <v>41</v>
      </c>
      <c r="D386">
        <v>92</v>
      </c>
      <c r="E386" s="1">
        <v>45075</v>
      </c>
      <c r="F386" s="1" t="s">
        <v>4679</v>
      </c>
      <c r="G386" s="2" t="str">
        <f>INDEX(Products!B:B, MATCH(C386,Clean_Processing!A:A, 0))</f>
        <v>Lot</v>
      </c>
      <c r="H386" s="2" t="str">
        <f>INDEX(Suppliers!B:B, MATCH(B386, Clean_Processing!A:A, 0))</f>
        <v>Cooper-Jones</v>
      </c>
      <c r="I386" s="2" t="str">
        <f>INDEX(Products!C:C, MATCH(B386,Clean_Processing!A:A, 0))</f>
        <v>Medical</v>
      </c>
      <c r="J386" s="2">
        <f>INDEX(Shipments!C:C, MATCH(B386,Clean_Processing!A:A, 0))</f>
        <v>36</v>
      </c>
      <c r="K386" s="2" t="str">
        <f>INDEX(Shipments!D:D, MATCH(C386,Clean_Processing!A:A, 0))</f>
        <v>Bike</v>
      </c>
      <c r="L386" s="1">
        <v>45115</v>
      </c>
      <c r="M386" s="1" t="s">
        <v>4682</v>
      </c>
      <c r="N386" s="3">
        <f>IFERROR(INDEX(Shipments!G:G, MATCH(J386, Clean_Processing!C:C, 0)), "")</f>
        <v>177.629581977177</v>
      </c>
      <c r="O386" s="4">
        <v>44410.170418022819</v>
      </c>
      <c r="P386" s="8">
        <v>0.99601618420336557</v>
      </c>
      <c r="Q386" s="3">
        <f>INDEX(Products!D:D, MATCH(C386, Clean_Processing!A:A, 0))</f>
        <v>484.65</v>
      </c>
      <c r="R386" s="4">
        <v>44587.799999999996</v>
      </c>
      <c r="S386" s="4">
        <v>43925.520418022817</v>
      </c>
      <c r="T386" s="7">
        <v>0.98514661898597422</v>
      </c>
      <c r="U386" s="6">
        <v>40</v>
      </c>
      <c r="V386" s="5" t="s">
        <v>4684</v>
      </c>
      <c r="W386" t="s">
        <v>385</v>
      </c>
    </row>
    <row r="387" spans="1:23" x14ac:dyDescent="0.35">
      <c r="A387">
        <v>386</v>
      </c>
      <c r="B387">
        <v>45</v>
      </c>
      <c r="C387">
        <v>164</v>
      </c>
      <c r="D387">
        <v>23</v>
      </c>
      <c r="E387" s="1">
        <v>45290</v>
      </c>
      <c r="F387" s="1" t="s">
        <v>4679</v>
      </c>
      <c r="G387" s="2" t="str">
        <f>INDEX(Products!B:B, MATCH(C387,Clean_Processing!A:A, 0))</f>
        <v>Step</v>
      </c>
      <c r="H387" s="2" t="str">
        <f>INDEX(Suppliers!B:B, MATCH(B387, Clean_Processing!A:A, 0))</f>
        <v>Horton-Huffman</v>
      </c>
      <c r="I387" s="2" t="str">
        <f>INDEX(Products!C:C, MATCH(B387,Clean_Processing!A:A, 0))</f>
        <v>Furniture</v>
      </c>
      <c r="J387" s="2">
        <f>INDEX(Shipments!C:C, MATCH(B387,Clean_Processing!A:A, 0))</f>
        <v>60</v>
      </c>
      <c r="K387" s="2" t="str">
        <f>INDEX(Shipments!D:D, MATCH(C387,Clean_Processing!A:A, 0))</f>
        <v>Truck</v>
      </c>
      <c r="L387" s="1">
        <v>45182</v>
      </c>
      <c r="M387" s="1" t="s">
        <v>4682</v>
      </c>
      <c r="N387" s="3">
        <f>IFERROR(INDEX(Shipments!G:G, MATCH(J387, Clean_Processing!C:C, 0)), "")</f>
        <v>257.20977565996799</v>
      </c>
      <c r="O387" s="4">
        <v>9892.6902243400309</v>
      </c>
      <c r="P387" s="8">
        <v>0.97465888573680837</v>
      </c>
      <c r="Q387" s="3">
        <f>INDEX(Products!D:D, MATCH(C387, Clean_Processing!A:A, 0))</f>
        <v>441.3</v>
      </c>
      <c r="R387" s="4">
        <v>10149.9</v>
      </c>
      <c r="S387" s="4">
        <v>9451.3902243400316</v>
      </c>
      <c r="T387" s="7">
        <v>0.93118062486724318</v>
      </c>
      <c r="U387" s="6" t="s">
        <v>4681</v>
      </c>
      <c r="V387" s="5" t="s">
        <v>4681</v>
      </c>
      <c r="W387" t="s">
        <v>386</v>
      </c>
    </row>
    <row r="388" spans="1:23" x14ac:dyDescent="0.35">
      <c r="A388">
        <v>387</v>
      </c>
      <c r="B388">
        <v>33</v>
      </c>
      <c r="C388">
        <v>58</v>
      </c>
      <c r="D388">
        <v>16</v>
      </c>
      <c r="E388" s="1">
        <v>45112</v>
      </c>
      <c r="F388" s="1" t="s">
        <v>4679</v>
      </c>
      <c r="G388" s="2" t="str">
        <f>INDEX(Products!B:B, MATCH(C388,Clean_Processing!A:A, 0))</f>
        <v>Even</v>
      </c>
      <c r="H388" s="2" t="str">
        <f>INDEX(Suppliers!B:B, MATCH(B388, Clean_Processing!A:A, 0))</f>
        <v>Andrews-Hubbard</v>
      </c>
      <c r="I388" s="2" t="str">
        <f>INDEX(Products!C:C, MATCH(B388,Clean_Processing!A:A, 0))</f>
        <v>Clothing</v>
      </c>
      <c r="J388" s="2">
        <f>INDEX(Shipments!C:C, MATCH(B388,Clean_Processing!A:A, 0))</f>
        <v>9</v>
      </c>
      <c r="K388" s="2" t="str">
        <f>INDEX(Shipments!D:D, MATCH(C388,Clean_Processing!A:A, 0))</f>
        <v>Van</v>
      </c>
      <c r="L388" s="1">
        <v>45009</v>
      </c>
      <c r="M388" s="1" t="s">
        <v>4682</v>
      </c>
      <c r="N388" s="3">
        <f>IFERROR(INDEX(Shipments!G:G, MATCH(J388, Clean_Processing!C:C, 0)), "")</f>
        <v>398.406004762728</v>
      </c>
      <c r="O388" s="4">
        <v>5371.3539952372721</v>
      </c>
      <c r="P388" s="8">
        <v>0.93094929342594357</v>
      </c>
      <c r="Q388" s="3">
        <f>INDEX(Products!D:D, MATCH(C388, Clean_Processing!A:A, 0))</f>
        <v>360.61</v>
      </c>
      <c r="R388" s="4">
        <v>5769.76</v>
      </c>
      <c r="S388" s="4">
        <v>5010.7439952372724</v>
      </c>
      <c r="T388" s="7">
        <v>0.86844929342594357</v>
      </c>
      <c r="U388" s="6" t="s">
        <v>4681</v>
      </c>
      <c r="V388" s="5" t="s">
        <v>4681</v>
      </c>
      <c r="W388" t="s">
        <v>387</v>
      </c>
    </row>
    <row r="389" spans="1:23" x14ac:dyDescent="0.35">
      <c r="A389">
        <v>388</v>
      </c>
      <c r="B389">
        <v>9</v>
      </c>
      <c r="C389">
        <v>61</v>
      </c>
      <c r="D389">
        <v>64</v>
      </c>
      <c r="E389" s="1">
        <v>45029</v>
      </c>
      <c r="F389" s="1" t="s">
        <v>4679</v>
      </c>
      <c r="G389" s="2" t="str">
        <f>INDEX(Products!B:B, MATCH(C389,Clean_Processing!A:A, 0))</f>
        <v>Turn</v>
      </c>
      <c r="H389" s="2" t="str">
        <f>INDEX(Suppliers!B:B, MATCH(B389, Clean_Processing!A:A, 0))</f>
        <v>Aguirre and Sons</v>
      </c>
      <c r="I389" s="2" t="str">
        <f>INDEX(Products!C:C, MATCH(B389,Clean_Processing!A:A, 0))</f>
        <v>Electronics</v>
      </c>
      <c r="J389" s="2">
        <f>INDEX(Shipments!C:C, MATCH(B389,Clean_Processing!A:A, 0))</f>
        <v>32</v>
      </c>
      <c r="K389" s="2" t="str">
        <f>INDEX(Shipments!D:D, MATCH(C389,Clean_Processing!A:A, 0))</f>
        <v>Drone</v>
      </c>
      <c r="L389" s="1">
        <v>45135</v>
      </c>
      <c r="M389" s="1" t="s">
        <v>4682</v>
      </c>
      <c r="N389" s="3">
        <f>IFERROR(INDEX(Shipments!G:G, MATCH(J389, Clean_Processing!C:C, 0)), "")</f>
        <v>173.69078712542401</v>
      </c>
      <c r="O389" s="4">
        <v>30834.949212874577</v>
      </c>
      <c r="P389" s="8">
        <v>0.99439863253836924</v>
      </c>
      <c r="Q389" s="3">
        <f>INDEX(Products!D:D, MATCH(C389, Clean_Processing!A:A, 0))</f>
        <v>484.51</v>
      </c>
      <c r="R389" s="4">
        <v>31008.639999999999</v>
      </c>
      <c r="S389" s="4">
        <v>30350.439212874575</v>
      </c>
      <c r="T389" s="7">
        <v>0.97877363253836913</v>
      </c>
      <c r="U389" s="6">
        <v>106</v>
      </c>
      <c r="V389" s="5" t="s">
        <v>4684</v>
      </c>
      <c r="W389" t="s">
        <v>388</v>
      </c>
    </row>
    <row r="390" spans="1:23" x14ac:dyDescent="0.35">
      <c r="A390">
        <v>389</v>
      </c>
      <c r="B390">
        <v>24</v>
      </c>
      <c r="C390">
        <v>142</v>
      </c>
      <c r="D390">
        <v>74</v>
      </c>
      <c r="E390" s="1">
        <v>44940</v>
      </c>
      <c r="F390" s="1" t="s">
        <v>4679</v>
      </c>
      <c r="G390" s="2" t="str">
        <f>INDEX(Products!B:B, MATCH(C390,Clean_Processing!A:A, 0))</f>
        <v>Campaign</v>
      </c>
      <c r="H390" s="2" t="str">
        <f>INDEX(Suppliers!B:B, MATCH(B390, Clean_Processing!A:A, 0))</f>
        <v>Maldonado, Johnson and Huffman</v>
      </c>
      <c r="I390" s="2" t="str">
        <f>INDEX(Products!C:C, MATCH(B390,Clean_Processing!A:A, 0))</f>
        <v>Clothing</v>
      </c>
      <c r="J390" s="2">
        <f>INDEX(Shipments!C:C, MATCH(B390,Clean_Processing!A:A, 0))</f>
        <v>78</v>
      </c>
      <c r="K390" s="2">
        <f>INDEX(Shipments!D:D, MATCH(C390,Clean_Processing!A:A, 0))</f>
        <v>0</v>
      </c>
      <c r="L390" s="1">
        <v>45102</v>
      </c>
      <c r="M390" s="1" t="s">
        <v>4682</v>
      </c>
      <c r="N390" s="3">
        <f>IFERROR(INDEX(Shipments!G:G, MATCH(J390, Clean_Processing!C:C, 0)), "")</f>
        <v>425.16828246547698</v>
      </c>
      <c r="O390" s="4">
        <v>19930.011717534522</v>
      </c>
      <c r="P390" s="8">
        <v>0.97911252651828784</v>
      </c>
      <c r="Q390" s="3">
        <f>INDEX(Products!D:D, MATCH(C390, Clean_Processing!A:A, 0))</f>
        <v>275.07</v>
      </c>
      <c r="R390" s="4">
        <v>20355.18</v>
      </c>
      <c r="S390" s="4">
        <v>19654.941717534522</v>
      </c>
      <c r="T390" s="7">
        <v>0.96559901300477435</v>
      </c>
      <c r="U390" s="6">
        <v>162</v>
      </c>
      <c r="V390" s="5" t="s">
        <v>4684</v>
      </c>
      <c r="W390" t="s">
        <v>389</v>
      </c>
    </row>
    <row r="391" spans="1:23" x14ac:dyDescent="0.35">
      <c r="A391">
        <v>390</v>
      </c>
      <c r="B391">
        <v>30</v>
      </c>
      <c r="C391">
        <v>142</v>
      </c>
      <c r="D391">
        <v>17</v>
      </c>
      <c r="E391" s="1">
        <v>45115</v>
      </c>
      <c r="F391" s="1" t="s">
        <v>4679</v>
      </c>
      <c r="G391" s="2" t="str">
        <f>INDEX(Products!B:B, MATCH(C391,Clean_Processing!A:A, 0))</f>
        <v>Campaign</v>
      </c>
      <c r="H391" s="2" t="str">
        <f>INDEX(Suppliers!B:B, MATCH(B391, Clean_Processing!A:A, 0))</f>
        <v>Burton-Logan</v>
      </c>
      <c r="I391" s="2" t="str">
        <f>INDEX(Products!C:C, MATCH(B391,Clean_Processing!A:A, 0))</f>
        <v>Furniture</v>
      </c>
      <c r="J391" s="2">
        <f>INDEX(Shipments!C:C, MATCH(B391,Clean_Processing!A:A, 0))</f>
        <v>17</v>
      </c>
      <c r="K391" s="2">
        <f>INDEX(Shipments!D:D, MATCH(C391,Clean_Processing!A:A, 0))</f>
        <v>0</v>
      </c>
      <c r="L391" s="1">
        <v>45180</v>
      </c>
      <c r="M391" s="1" t="s">
        <v>4682</v>
      </c>
      <c r="N391" s="3">
        <f>IFERROR(INDEX(Shipments!G:G, MATCH(J391, Clean_Processing!C:C, 0)), "")</f>
        <v>480.10590825364397</v>
      </c>
      <c r="O391" s="4">
        <v>4196.0840917463556</v>
      </c>
      <c r="P391" s="8">
        <v>0.89732968329908669</v>
      </c>
      <c r="Q391" s="3">
        <f>INDEX(Products!D:D, MATCH(C391, Clean_Processing!A:A, 0))</f>
        <v>275.07</v>
      </c>
      <c r="R391" s="4">
        <v>4676.1899999999996</v>
      </c>
      <c r="S391" s="4">
        <v>3921.0140917463559</v>
      </c>
      <c r="T391" s="7">
        <v>0.83850615388732197</v>
      </c>
      <c r="U391" s="6">
        <v>65</v>
      </c>
      <c r="V391" s="5" t="s">
        <v>4684</v>
      </c>
      <c r="W391" t="s">
        <v>390</v>
      </c>
    </row>
    <row r="392" spans="1:23" x14ac:dyDescent="0.35">
      <c r="A392">
        <v>391</v>
      </c>
      <c r="B392">
        <v>6</v>
      </c>
      <c r="C392">
        <v>17</v>
      </c>
      <c r="D392">
        <v>40</v>
      </c>
      <c r="E392" s="1">
        <v>45240</v>
      </c>
      <c r="F392" s="1" t="s">
        <v>4679</v>
      </c>
      <c r="G392" s="2" t="str">
        <f>INDEX(Products!B:B, MATCH(C392,Clean_Processing!A:A, 0))</f>
        <v>Carry</v>
      </c>
      <c r="H392" s="2" t="str">
        <f>INDEX(Suppliers!B:B, MATCH(B392, Clean_Processing!A:A, 0))</f>
        <v>Dunn Ltd</v>
      </c>
      <c r="I392" s="2" t="str">
        <f>INDEX(Products!C:C, MATCH(B392,Clean_Processing!A:A, 0))</f>
        <v>Clothing</v>
      </c>
      <c r="J392" s="2">
        <f>INDEX(Shipments!C:C, MATCH(B392,Clean_Processing!A:A, 0))</f>
        <v>57</v>
      </c>
      <c r="K392" s="2" t="str">
        <f>INDEX(Shipments!D:D, MATCH(C392,Clean_Processing!A:A, 0))</f>
        <v>Bike</v>
      </c>
      <c r="L392" s="1">
        <v>45219</v>
      </c>
      <c r="M392" s="1" t="s">
        <v>4682</v>
      </c>
      <c r="N392" s="3">
        <f>IFERROR(INDEX(Shipments!G:G, MATCH(J392, Clean_Processing!C:C, 0)), "")</f>
        <v>68.653463353071999</v>
      </c>
      <c r="O392" s="4">
        <v>2050.546536646928</v>
      </c>
      <c r="P392" s="8">
        <v>0.96760406599043414</v>
      </c>
      <c r="Q392" s="3">
        <f>INDEX(Products!D:D, MATCH(C392, Clean_Processing!A:A, 0))</f>
        <v>52.98</v>
      </c>
      <c r="R392" s="4">
        <v>2119.1999999999998</v>
      </c>
      <c r="S392" s="4">
        <v>1997.5665366469279</v>
      </c>
      <c r="T392" s="7">
        <v>0.94260406599043423</v>
      </c>
      <c r="U392" s="6" t="s">
        <v>4681</v>
      </c>
      <c r="V392" s="5" t="s">
        <v>4681</v>
      </c>
      <c r="W392" t="s">
        <v>391</v>
      </c>
    </row>
    <row r="393" spans="1:23" x14ac:dyDescent="0.35">
      <c r="A393">
        <v>392</v>
      </c>
      <c r="B393">
        <v>46</v>
      </c>
      <c r="C393">
        <v>185</v>
      </c>
      <c r="D393">
        <v>62</v>
      </c>
      <c r="E393" s="1">
        <v>45130</v>
      </c>
      <c r="F393" s="1" t="s">
        <v>4679</v>
      </c>
      <c r="G393" s="2" t="str">
        <f>INDEX(Products!B:B, MATCH(C393,Clean_Processing!A:A, 0))</f>
        <v>Body</v>
      </c>
      <c r="H393" s="2" t="str">
        <f>INDEX(Suppliers!B:B, MATCH(B393, Clean_Processing!A:A, 0))</f>
        <v>Bailey PLC</v>
      </c>
      <c r="I393" s="2" t="str">
        <f>INDEX(Products!C:C, MATCH(B393,Clean_Processing!A:A, 0))</f>
        <v>Medical</v>
      </c>
      <c r="J393" s="2">
        <f>INDEX(Shipments!C:C, MATCH(B393,Clean_Processing!A:A, 0))</f>
        <v>19</v>
      </c>
      <c r="K393" s="2">
        <f>INDEX(Shipments!D:D, MATCH(C393,Clean_Processing!A:A, 0))</f>
        <v>0</v>
      </c>
      <c r="L393" s="1">
        <v>45133</v>
      </c>
      <c r="M393" s="1" t="s">
        <v>4682</v>
      </c>
      <c r="N393" s="3">
        <f>IFERROR(INDEX(Shipments!G:G, MATCH(J393, Clean_Processing!C:C, 0)), "")</f>
        <v>194.00780296738</v>
      </c>
      <c r="O393" s="4">
        <v>10190.372197032621</v>
      </c>
      <c r="P393" s="8">
        <v>0.98131734364811574</v>
      </c>
      <c r="Q393" s="3">
        <f>INDEX(Products!D:D, MATCH(C393, Clean_Processing!A:A, 0))</f>
        <v>167.49</v>
      </c>
      <c r="R393" s="4">
        <v>10384.380000000001</v>
      </c>
      <c r="S393" s="4">
        <v>10022.882197032621</v>
      </c>
      <c r="T393" s="7">
        <v>0.96518831139005123</v>
      </c>
      <c r="U393" s="6">
        <v>3</v>
      </c>
      <c r="V393" s="5" t="s">
        <v>4420</v>
      </c>
      <c r="W393" t="s">
        <v>392</v>
      </c>
    </row>
    <row r="394" spans="1:23" x14ac:dyDescent="0.35">
      <c r="A394">
        <v>393</v>
      </c>
      <c r="B394">
        <v>27</v>
      </c>
      <c r="C394">
        <v>197</v>
      </c>
      <c r="D394">
        <v>53</v>
      </c>
      <c r="E394" s="1">
        <v>45196</v>
      </c>
      <c r="F394" s="1" t="s">
        <v>4679</v>
      </c>
      <c r="G394" s="2" t="str">
        <f>INDEX(Products!B:B, MATCH(C394,Clean_Processing!A:A, 0))</f>
        <v>Respond</v>
      </c>
      <c r="H394" s="2" t="str">
        <f>INDEX(Suppliers!B:B, MATCH(B394, Clean_Processing!A:A, 0))</f>
        <v>Wheeler, Fleming and Sherman</v>
      </c>
      <c r="I394" s="2" t="str">
        <f>INDEX(Products!C:C, MATCH(B394,Clean_Processing!A:A, 0))</f>
        <v>Food</v>
      </c>
      <c r="J394" s="2">
        <f>INDEX(Shipments!C:C, MATCH(B394,Clean_Processing!A:A, 0))</f>
        <v>32</v>
      </c>
      <c r="K394" s="2" t="str">
        <f>INDEX(Shipments!D:D, MATCH(C394,Clean_Processing!A:A, 0))</f>
        <v>Van</v>
      </c>
      <c r="L394" s="1">
        <v>45026</v>
      </c>
      <c r="M394" s="1" t="s">
        <v>4682</v>
      </c>
      <c r="N394" s="3">
        <f>IFERROR(INDEX(Shipments!G:G, MATCH(J394, Clean_Processing!C:C, 0)), "")</f>
        <v>173.69078712542401</v>
      </c>
      <c r="O394" s="4">
        <v>25343.159212874576</v>
      </c>
      <c r="P394" s="8">
        <v>0.9931930944797096</v>
      </c>
      <c r="Q394" s="3">
        <f>INDEX(Products!D:D, MATCH(C394, Clean_Processing!A:A, 0))</f>
        <v>481.45</v>
      </c>
      <c r="R394" s="4">
        <v>25516.85</v>
      </c>
      <c r="S394" s="4">
        <v>24861.709212874575</v>
      </c>
      <c r="T394" s="7">
        <v>0.97432516995140772</v>
      </c>
      <c r="U394" s="6" t="s">
        <v>4681</v>
      </c>
      <c r="V394" s="5" t="s">
        <v>4681</v>
      </c>
      <c r="W394" t="s">
        <v>393</v>
      </c>
    </row>
    <row r="395" spans="1:23" x14ac:dyDescent="0.35">
      <c r="A395">
        <v>394</v>
      </c>
      <c r="B395">
        <v>5</v>
      </c>
      <c r="C395">
        <v>33</v>
      </c>
      <c r="D395">
        <v>41</v>
      </c>
      <c r="E395" s="1">
        <v>45221</v>
      </c>
      <c r="F395" s="1" t="s">
        <v>4679</v>
      </c>
      <c r="G395" s="2" t="str">
        <f>INDEX(Products!B:B, MATCH(C395,Clean_Processing!A:A, 0))</f>
        <v>Argue</v>
      </c>
      <c r="H395" s="2" t="str">
        <f>INDEX(Suppliers!B:B, MATCH(B395, Clean_Processing!A:A, 0))</f>
        <v>Logan-Fernandez</v>
      </c>
      <c r="I395" s="2" t="str">
        <f>INDEX(Products!C:C, MATCH(B395,Clean_Processing!A:A, 0))</f>
        <v>Clothing</v>
      </c>
      <c r="J395" s="2">
        <f>INDEX(Shipments!C:C, MATCH(B395,Clean_Processing!A:A, 0))</f>
        <v>44</v>
      </c>
      <c r="K395" s="2" t="str">
        <f>INDEX(Shipments!D:D, MATCH(C395,Clean_Processing!A:A, 0))</f>
        <v>Van</v>
      </c>
      <c r="L395" s="1">
        <v>44995</v>
      </c>
      <c r="M395" s="1" t="s">
        <v>4682</v>
      </c>
      <c r="N395" s="3">
        <f>IFERROR(INDEX(Shipments!G:G, MATCH(J395, Clean_Processing!C:C, 0)), "")</f>
        <v>454.92061708026699</v>
      </c>
      <c r="O395" s="4">
        <v>4819.7293829197333</v>
      </c>
      <c r="P395" s="8">
        <v>0.91375340220104329</v>
      </c>
      <c r="Q395" s="3">
        <f>INDEX(Products!D:D, MATCH(C395, Clean_Processing!A:A, 0))</f>
        <v>128.65</v>
      </c>
      <c r="R395" s="4">
        <v>5274.6500000000005</v>
      </c>
      <c r="S395" s="4">
        <v>4691.0793829197337</v>
      </c>
      <c r="T395" s="7">
        <v>0.88936315829860435</v>
      </c>
      <c r="U395" s="6" t="s">
        <v>4681</v>
      </c>
      <c r="V395" s="5" t="s">
        <v>4681</v>
      </c>
      <c r="W395" t="s">
        <v>394</v>
      </c>
    </row>
    <row r="396" spans="1:23" x14ac:dyDescent="0.35">
      <c r="A396">
        <v>395</v>
      </c>
      <c r="B396">
        <v>5</v>
      </c>
      <c r="C396">
        <v>116</v>
      </c>
      <c r="D396">
        <v>60</v>
      </c>
      <c r="E396" s="1">
        <v>45255</v>
      </c>
      <c r="F396" s="1" t="s">
        <v>4679</v>
      </c>
      <c r="G396" s="2" t="str">
        <f>INDEX(Products!B:B, MATCH(C396,Clean_Processing!A:A, 0))</f>
        <v>Suffer</v>
      </c>
      <c r="H396" s="2" t="str">
        <f>INDEX(Suppliers!B:B, MATCH(B396, Clean_Processing!A:A, 0))</f>
        <v>Logan-Fernandez</v>
      </c>
      <c r="I396" s="2" t="str">
        <f>INDEX(Products!C:C, MATCH(B396,Clean_Processing!A:A, 0))</f>
        <v>Clothing</v>
      </c>
      <c r="J396" s="2">
        <f>INDEX(Shipments!C:C, MATCH(B396,Clean_Processing!A:A, 0))</f>
        <v>44</v>
      </c>
      <c r="K396" s="2" t="str">
        <f>INDEX(Shipments!D:D, MATCH(C396,Clean_Processing!A:A, 0))</f>
        <v>Bike</v>
      </c>
      <c r="L396" s="1">
        <v>45105</v>
      </c>
      <c r="M396" s="1" t="s">
        <v>4682</v>
      </c>
      <c r="N396" s="3">
        <f>IFERROR(INDEX(Shipments!G:G, MATCH(J396, Clean_Processing!C:C, 0)), "")</f>
        <v>454.92061708026699</v>
      </c>
      <c r="O396" s="4">
        <v>3273.4793829197333</v>
      </c>
      <c r="P396" s="8">
        <v>0.87798502921353216</v>
      </c>
      <c r="Q396" s="3">
        <f>INDEX(Products!D:D, MATCH(C396, Clean_Processing!A:A, 0))</f>
        <v>62.14</v>
      </c>
      <c r="R396" s="4">
        <v>3728.4</v>
      </c>
      <c r="S396" s="4">
        <v>3211.339382919733</v>
      </c>
      <c r="T396" s="7">
        <v>0.86131836254686533</v>
      </c>
      <c r="U396" s="6" t="s">
        <v>4681</v>
      </c>
      <c r="V396" s="5" t="s">
        <v>4681</v>
      </c>
      <c r="W396" t="s">
        <v>73</v>
      </c>
    </row>
    <row r="397" spans="1:23" x14ac:dyDescent="0.35">
      <c r="A397">
        <v>396</v>
      </c>
      <c r="B397">
        <v>34</v>
      </c>
      <c r="C397">
        <v>89</v>
      </c>
      <c r="D397">
        <v>17</v>
      </c>
      <c r="E397" s="1">
        <v>45275</v>
      </c>
      <c r="F397" s="1" t="s">
        <v>4679</v>
      </c>
      <c r="G397" s="2" t="str">
        <f>INDEX(Products!B:B, MATCH(C397,Clean_Processing!A:A, 0))</f>
        <v>Case</v>
      </c>
      <c r="H397" s="2" t="str">
        <f>INDEX(Suppliers!B:B, MATCH(B397, Clean_Processing!A:A, 0))</f>
        <v>Singh Ltd</v>
      </c>
      <c r="I397" s="2" t="str">
        <f>INDEX(Products!C:C, MATCH(B397,Clean_Processing!A:A, 0))</f>
        <v>Clothing</v>
      </c>
      <c r="J397" s="2">
        <f>INDEX(Shipments!C:C, MATCH(B397,Clean_Processing!A:A, 0))</f>
        <v>68</v>
      </c>
      <c r="K397" s="2" t="str">
        <f>INDEX(Shipments!D:D, MATCH(C397,Clean_Processing!A:A, 0))</f>
        <v>Drone</v>
      </c>
      <c r="L397" s="1">
        <v>45163</v>
      </c>
      <c r="M397" s="1" t="s">
        <v>4682</v>
      </c>
      <c r="N397" s="3">
        <f>IFERROR(INDEX(Shipments!G:G, MATCH(J397, Clean_Processing!C:C, 0)), "")</f>
        <v>74.899801376636404</v>
      </c>
      <c r="O397" s="4">
        <v>5662.4301986233631</v>
      </c>
      <c r="P397" s="8">
        <v>0.98694518157807953</v>
      </c>
      <c r="Q397" s="3">
        <f>INDEX(Products!D:D, MATCH(C397, Clean_Processing!A:A, 0))</f>
        <v>337.49</v>
      </c>
      <c r="R397" s="4">
        <v>5737.33</v>
      </c>
      <c r="S397" s="4">
        <v>5324.9401986233634</v>
      </c>
      <c r="T397" s="7">
        <v>0.92812165216631493</v>
      </c>
      <c r="U397" s="6" t="s">
        <v>4681</v>
      </c>
      <c r="V397" s="5" t="s">
        <v>4681</v>
      </c>
      <c r="W397" t="s">
        <v>395</v>
      </c>
    </row>
    <row r="398" spans="1:23" x14ac:dyDescent="0.35">
      <c r="A398">
        <v>397</v>
      </c>
      <c r="B398">
        <v>41</v>
      </c>
      <c r="C398">
        <v>151</v>
      </c>
      <c r="D398">
        <v>24</v>
      </c>
      <c r="E398" s="1">
        <v>45209</v>
      </c>
      <c r="F398" s="1" t="s">
        <v>4679</v>
      </c>
      <c r="G398" s="2" t="str">
        <f>INDEX(Products!B:B, MATCH(C398,Clean_Processing!A:A, 0))</f>
        <v>Mother</v>
      </c>
      <c r="H398" s="2" t="str">
        <f>INDEX(Suppliers!B:B, MATCH(B398, Clean_Processing!A:A, 0))</f>
        <v>Gomez and Sons</v>
      </c>
      <c r="I398" s="2" t="str">
        <f>INDEX(Products!C:C, MATCH(B398,Clean_Processing!A:A, 0))</f>
        <v>Food</v>
      </c>
      <c r="J398" s="2">
        <f>INDEX(Shipments!C:C, MATCH(B398,Clean_Processing!A:A, 0))</f>
        <v>28</v>
      </c>
      <c r="K398" s="2" t="str">
        <f>INDEX(Shipments!D:D, MATCH(C398,Clean_Processing!A:A, 0))</f>
        <v>Bike</v>
      </c>
      <c r="L398" s="1">
        <v>44978</v>
      </c>
      <c r="M398" s="1" t="s">
        <v>4682</v>
      </c>
      <c r="N398" s="3">
        <f>IFERROR(INDEX(Shipments!G:G, MATCH(J398, Clean_Processing!C:C, 0)), "")</f>
        <v>362.48678382660501</v>
      </c>
      <c r="O398" s="4">
        <v>10436.793216173395</v>
      </c>
      <c r="P398" s="8">
        <v>0.96643417118302277</v>
      </c>
      <c r="Q398" s="3">
        <f>INDEX(Products!D:D, MATCH(C398, Clean_Processing!A:A, 0))</f>
        <v>449.97</v>
      </c>
      <c r="R398" s="4">
        <v>10799.28</v>
      </c>
      <c r="S398" s="4">
        <v>9986.8232161733958</v>
      </c>
      <c r="T398" s="7">
        <v>0.92476750451635625</v>
      </c>
      <c r="U398" s="6" t="s">
        <v>4681</v>
      </c>
      <c r="V398" s="5" t="s">
        <v>4681</v>
      </c>
      <c r="W398" t="s">
        <v>396</v>
      </c>
    </row>
    <row r="399" spans="1:23" x14ac:dyDescent="0.35">
      <c r="A399">
        <v>398</v>
      </c>
      <c r="B399">
        <v>28</v>
      </c>
      <c r="C399">
        <v>129</v>
      </c>
      <c r="D399">
        <v>8</v>
      </c>
      <c r="E399" s="1">
        <v>44993</v>
      </c>
      <c r="F399" s="1" t="s">
        <v>4679</v>
      </c>
      <c r="G399" s="2" t="str">
        <f>INDEX(Products!B:B, MATCH(C399,Clean_Processing!A:A, 0))</f>
        <v>Training</v>
      </c>
      <c r="H399" s="2" t="str">
        <f>INDEX(Suppliers!B:B, MATCH(B399, Clean_Processing!A:A, 0))</f>
        <v>Brown, Maynard and Campbell</v>
      </c>
      <c r="I399" s="2" t="str">
        <f>INDEX(Products!C:C, MATCH(B399,Clean_Processing!A:A, 0))</f>
        <v>Electronics</v>
      </c>
      <c r="J399" s="2">
        <f>INDEX(Shipments!C:C, MATCH(B399,Clean_Processing!A:A, 0))</f>
        <v>66</v>
      </c>
      <c r="K399" s="2">
        <f>INDEX(Shipments!D:D, MATCH(C399,Clean_Processing!A:A, 0))</f>
        <v>0</v>
      </c>
      <c r="L399" s="1">
        <v>44984</v>
      </c>
      <c r="M399" s="1" t="s">
        <v>4682</v>
      </c>
      <c r="N399" s="3">
        <f>IFERROR(INDEX(Shipments!G:G, MATCH(J399, Clean_Processing!C:C, 0)), "")</f>
        <v>194.08343409234499</v>
      </c>
      <c r="O399" s="4">
        <v>1523.2765659076549</v>
      </c>
      <c r="P399" s="8">
        <v>0.88698733282925823</v>
      </c>
      <c r="Q399" s="3">
        <f>INDEX(Products!D:D, MATCH(C399, Clean_Processing!A:A, 0))</f>
        <v>214.67</v>
      </c>
      <c r="R399" s="4">
        <v>1717.36</v>
      </c>
      <c r="S399" s="4">
        <v>1308.6065659076548</v>
      </c>
      <c r="T399" s="7">
        <v>0.76198733282925823</v>
      </c>
      <c r="U399" s="6" t="s">
        <v>4681</v>
      </c>
      <c r="V399" s="5" t="s">
        <v>4681</v>
      </c>
      <c r="W399" t="s">
        <v>397</v>
      </c>
    </row>
    <row r="400" spans="1:23" x14ac:dyDescent="0.35">
      <c r="A400">
        <v>399</v>
      </c>
      <c r="B400">
        <v>34</v>
      </c>
      <c r="C400">
        <v>40</v>
      </c>
      <c r="D400">
        <v>39</v>
      </c>
      <c r="E400" s="1">
        <v>44990</v>
      </c>
      <c r="F400" s="1" t="s">
        <v>4679</v>
      </c>
      <c r="G400" s="2" t="str">
        <f>INDEX(Products!B:B, MATCH(C400,Clean_Processing!A:A, 0))</f>
        <v>Individual</v>
      </c>
      <c r="H400" s="2" t="str">
        <f>INDEX(Suppliers!B:B, MATCH(B400, Clean_Processing!A:A, 0))</f>
        <v>Singh Ltd</v>
      </c>
      <c r="I400" s="2" t="str">
        <f>INDEX(Products!C:C, MATCH(B400,Clean_Processing!A:A, 0))</f>
        <v>Clothing</v>
      </c>
      <c r="J400" s="2">
        <f>INDEX(Shipments!C:C, MATCH(B400,Clean_Processing!A:A, 0))</f>
        <v>68</v>
      </c>
      <c r="K400" s="2" t="str">
        <f>INDEX(Shipments!D:D, MATCH(C400,Clean_Processing!A:A, 0))</f>
        <v>Drone</v>
      </c>
      <c r="L400" s="1">
        <v>45270</v>
      </c>
      <c r="M400" s="1" t="s">
        <v>4682</v>
      </c>
      <c r="N400" s="3">
        <f>IFERROR(INDEX(Shipments!G:G, MATCH(J400, Clean_Processing!C:C, 0)), "")</f>
        <v>74.899801376636404</v>
      </c>
      <c r="O400" s="4">
        <v>16259.470198623363</v>
      </c>
      <c r="P400" s="8">
        <v>0.9954145889081345</v>
      </c>
      <c r="Q400" s="3">
        <f>INDEX(Products!D:D, MATCH(C400, Clean_Processing!A:A, 0))</f>
        <v>418.83</v>
      </c>
      <c r="R400" s="4">
        <v>16334.369999999999</v>
      </c>
      <c r="S400" s="4">
        <v>15840.640198623363</v>
      </c>
      <c r="T400" s="7">
        <v>0.96977356326710884</v>
      </c>
      <c r="U400" s="6">
        <v>280</v>
      </c>
      <c r="V400" s="5" t="s">
        <v>4684</v>
      </c>
      <c r="W400" t="s">
        <v>398</v>
      </c>
    </row>
    <row r="401" spans="1:23" x14ac:dyDescent="0.35">
      <c r="A401">
        <v>400</v>
      </c>
      <c r="B401">
        <v>11</v>
      </c>
      <c r="C401">
        <v>83</v>
      </c>
      <c r="D401">
        <v>91</v>
      </c>
      <c r="E401" s="1">
        <v>45011</v>
      </c>
      <c r="F401" s="1" t="s">
        <v>4679</v>
      </c>
      <c r="G401" s="2" t="str">
        <f>INDEX(Products!B:B, MATCH(C401,Clean_Processing!A:A, 0))</f>
        <v>Resource</v>
      </c>
      <c r="H401" s="2" t="str">
        <f>INDEX(Suppliers!B:B, MATCH(B401, Clean_Processing!A:A, 0))</f>
        <v>Cross Inc</v>
      </c>
      <c r="I401" s="2" t="str">
        <f>INDEX(Products!C:C, MATCH(B401,Clean_Processing!A:A, 0))</f>
        <v>Furniture</v>
      </c>
      <c r="J401" s="2">
        <f>INDEX(Shipments!C:C, MATCH(B401,Clean_Processing!A:A, 0))</f>
        <v>58</v>
      </c>
      <c r="K401" s="2" t="str">
        <f>INDEX(Shipments!D:D, MATCH(C401,Clean_Processing!A:A, 0))</f>
        <v>Bike</v>
      </c>
      <c r="L401" s="1">
        <v>45221</v>
      </c>
      <c r="M401" s="1" t="s">
        <v>4682</v>
      </c>
      <c r="N401" s="3">
        <f>IFERROR(INDEX(Shipments!G:G, MATCH(J401, Clean_Processing!C:C, 0)), "")</f>
        <v>444.65279884771701</v>
      </c>
      <c r="O401" s="4">
        <v>23559.327201152279</v>
      </c>
      <c r="P401" s="8">
        <v>0.9814758719659108</v>
      </c>
      <c r="Q401" s="3">
        <f>INDEX(Products!D:D, MATCH(C401, Clean_Processing!A:A, 0))</f>
        <v>263.77999999999997</v>
      </c>
      <c r="R401" s="4">
        <v>24003.979999999996</v>
      </c>
      <c r="S401" s="4">
        <v>23295.54720115228</v>
      </c>
      <c r="T401" s="7">
        <v>0.97048686097689985</v>
      </c>
      <c r="U401" s="6">
        <v>210</v>
      </c>
      <c r="V401" s="5" t="s">
        <v>4684</v>
      </c>
      <c r="W401" t="s">
        <v>399</v>
      </c>
    </row>
    <row r="402" spans="1:23" x14ac:dyDescent="0.35">
      <c r="A402">
        <v>401</v>
      </c>
      <c r="B402">
        <v>23</v>
      </c>
      <c r="C402">
        <v>133</v>
      </c>
      <c r="D402">
        <v>37</v>
      </c>
      <c r="E402" s="1">
        <v>45042</v>
      </c>
      <c r="F402" s="1" t="s">
        <v>4679</v>
      </c>
      <c r="G402" s="2" t="str">
        <f>INDEX(Products!B:B, MATCH(C402,Clean_Processing!A:A, 0))</f>
        <v>Again</v>
      </c>
      <c r="H402" s="2" t="str">
        <f>INDEX(Suppliers!B:B, MATCH(B402, Clean_Processing!A:A, 0))</f>
        <v>Thompson, West and Weaver</v>
      </c>
      <c r="I402" s="2" t="str">
        <f>INDEX(Products!C:C, MATCH(B402,Clean_Processing!A:A, 0))</f>
        <v>Furniture</v>
      </c>
      <c r="J402" s="2">
        <f>INDEX(Shipments!C:C, MATCH(B402,Clean_Processing!A:A, 0))</f>
        <v>55</v>
      </c>
      <c r="K402" s="2" t="str">
        <f>INDEX(Shipments!D:D, MATCH(C402,Clean_Processing!A:A, 0))</f>
        <v>Drone</v>
      </c>
      <c r="L402" s="1">
        <v>45155</v>
      </c>
      <c r="M402" s="1" t="s">
        <v>4682</v>
      </c>
      <c r="N402" s="3">
        <f>IFERROR(INDEX(Shipments!G:G, MATCH(J402, Clean_Processing!C:C, 0)), "")</f>
        <v>319.11104975641899</v>
      </c>
      <c r="O402" s="4">
        <v>11534.578950243582</v>
      </c>
      <c r="P402" s="8">
        <v>0.97307918042766273</v>
      </c>
      <c r="Q402" s="3">
        <f>INDEX(Products!D:D, MATCH(C402, Clean_Processing!A:A, 0))</f>
        <v>320.37</v>
      </c>
      <c r="R402" s="4">
        <v>11853.69</v>
      </c>
      <c r="S402" s="4">
        <v>11214.208950243581</v>
      </c>
      <c r="T402" s="7">
        <v>0.94605215340063564</v>
      </c>
      <c r="U402" s="6">
        <v>113</v>
      </c>
      <c r="V402" s="5" t="s">
        <v>4684</v>
      </c>
      <c r="W402" t="s">
        <v>400</v>
      </c>
    </row>
    <row r="403" spans="1:23" x14ac:dyDescent="0.35">
      <c r="A403">
        <v>402</v>
      </c>
      <c r="B403">
        <v>17</v>
      </c>
      <c r="C403">
        <v>51</v>
      </c>
      <c r="D403">
        <v>82</v>
      </c>
      <c r="E403" s="1">
        <v>44967</v>
      </c>
      <c r="F403" s="1" t="s">
        <v>4679</v>
      </c>
      <c r="G403" s="2" t="str">
        <f>INDEX(Products!B:B, MATCH(C403,Clean_Processing!A:A, 0))</f>
        <v>Benefit</v>
      </c>
      <c r="H403" s="2" t="str">
        <f>INDEX(Suppliers!B:B, MATCH(B403, Clean_Processing!A:A, 0))</f>
        <v>Acevedo PLC</v>
      </c>
      <c r="I403" s="2" t="str">
        <f>INDEX(Products!C:C, MATCH(B403,Clean_Processing!A:A, 0))</f>
        <v>Medical</v>
      </c>
      <c r="J403" s="2">
        <f>INDEX(Shipments!C:C, MATCH(B403,Clean_Processing!A:A, 0))</f>
        <v>12</v>
      </c>
      <c r="K403" s="2" t="str">
        <f>INDEX(Shipments!D:D, MATCH(C403,Clean_Processing!A:A, 0))</f>
        <v>Drone</v>
      </c>
      <c r="L403" s="1">
        <v>45085</v>
      </c>
      <c r="M403" s="1" t="s">
        <v>4682</v>
      </c>
      <c r="N403" s="3">
        <f>IFERROR(INDEX(Shipments!G:G, MATCH(J403, Clean_Processing!C:C, 0)), "")</f>
        <v>435.71255960085102</v>
      </c>
      <c r="O403" s="4">
        <v>10739.247440399149</v>
      </c>
      <c r="P403" s="8">
        <v>0.9610099222188847</v>
      </c>
      <c r="Q403" s="3">
        <f>INDEX(Products!D:D, MATCH(C403, Clean_Processing!A:A, 0))</f>
        <v>136.28</v>
      </c>
      <c r="R403" s="4">
        <v>11174.960000000001</v>
      </c>
      <c r="S403" s="4">
        <v>10602.96744039915</v>
      </c>
      <c r="T403" s="7">
        <v>0.94881480026766529</v>
      </c>
      <c r="U403" s="6">
        <v>118</v>
      </c>
      <c r="V403" s="5" t="s">
        <v>4684</v>
      </c>
      <c r="W403" t="s">
        <v>401</v>
      </c>
    </row>
    <row r="404" spans="1:23" x14ac:dyDescent="0.35">
      <c r="A404">
        <v>403</v>
      </c>
      <c r="B404">
        <v>18</v>
      </c>
      <c r="C404">
        <v>33</v>
      </c>
      <c r="D404">
        <v>81</v>
      </c>
      <c r="E404" s="1">
        <v>45209</v>
      </c>
      <c r="F404" s="1" t="s">
        <v>4679</v>
      </c>
      <c r="G404" s="2" t="str">
        <f>INDEX(Products!B:B, MATCH(C404,Clean_Processing!A:A, 0))</f>
        <v>Argue</v>
      </c>
      <c r="H404" s="2" t="str">
        <f>INDEX(Suppliers!B:B, MATCH(B404, Clean_Processing!A:A, 0))</f>
        <v>Walsh and Sons</v>
      </c>
      <c r="I404" s="2" t="str">
        <f>INDEX(Products!C:C, MATCH(B404,Clean_Processing!A:A, 0))</f>
        <v>Medical</v>
      </c>
      <c r="J404" s="2">
        <f>INDEX(Shipments!C:C, MATCH(B404,Clean_Processing!A:A, 0))</f>
        <v>7</v>
      </c>
      <c r="K404" s="2" t="str">
        <f>INDEX(Shipments!D:D, MATCH(C404,Clean_Processing!A:A, 0))</f>
        <v>Van</v>
      </c>
      <c r="L404" s="1">
        <v>45091</v>
      </c>
      <c r="M404" s="1" t="s">
        <v>4682</v>
      </c>
      <c r="N404" s="3">
        <f>IFERROR(INDEX(Shipments!G:G, MATCH(J404, Clean_Processing!C:C, 0)), "")</f>
        <v>277.62922324711502</v>
      </c>
      <c r="O404" s="4">
        <v>10143.020776752885</v>
      </c>
      <c r="P404" s="8">
        <v>0.97335778255222893</v>
      </c>
      <c r="Q404" s="3">
        <f>INDEX(Products!D:D, MATCH(C404, Clean_Processing!A:A, 0))</f>
        <v>128.65</v>
      </c>
      <c r="R404" s="4">
        <v>10420.65</v>
      </c>
      <c r="S404" s="4">
        <v>10014.370776752885</v>
      </c>
      <c r="T404" s="7">
        <v>0.96101210353988331</v>
      </c>
      <c r="U404" s="6" t="s">
        <v>4681</v>
      </c>
      <c r="V404" s="5" t="s">
        <v>4681</v>
      </c>
      <c r="W404" t="s">
        <v>402</v>
      </c>
    </row>
    <row r="405" spans="1:23" x14ac:dyDescent="0.35">
      <c r="A405">
        <v>404</v>
      </c>
      <c r="B405">
        <v>40</v>
      </c>
      <c r="C405">
        <v>137</v>
      </c>
      <c r="D405">
        <v>12</v>
      </c>
      <c r="E405" s="1">
        <v>45082</v>
      </c>
      <c r="F405" s="1" t="s">
        <v>4679</v>
      </c>
      <c r="G405" s="2" t="str">
        <f>INDEX(Products!B:B, MATCH(C405,Clean_Processing!A:A, 0))</f>
        <v>Prove</v>
      </c>
      <c r="H405" s="2" t="str">
        <f>INDEX(Suppliers!B:B, MATCH(B405, Clean_Processing!A:A, 0))</f>
        <v>Ross Inc</v>
      </c>
      <c r="I405" s="2" t="str">
        <f>INDEX(Products!C:C, MATCH(B405,Clean_Processing!A:A, 0))</f>
        <v>Food</v>
      </c>
      <c r="J405" s="2">
        <f>INDEX(Shipments!C:C, MATCH(B405,Clean_Processing!A:A, 0))</f>
        <v>48</v>
      </c>
      <c r="K405" s="2">
        <f>INDEX(Shipments!D:D, MATCH(C405,Clean_Processing!A:A, 0))</f>
        <v>0</v>
      </c>
      <c r="L405" s="1">
        <v>45187</v>
      </c>
      <c r="M405" s="1" t="s">
        <v>4682</v>
      </c>
      <c r="N405" s="3">
        <f>IFERROR(INDEX(Shipments!G:G, MATCH(J405, Clean_Processing!C:C, 0)), "")</f>
        <v>438.83985833581897</v>
      </c>
      <c r="O405" s="4">
        <v>2161.6801416641811</v>
      </c>
      <c r="P405" s="8">
        <v>0.83124918926375535</v>
      </c>
      <c r="Q405" s="3">
        <f>INDEX(Products!D:D, MATCH(C405, Clean_Processing!A:A, 0))</f>
        <v>216.71</v>
      </c>
      <c r="R405" s="4">
        <v>2600.52</v>
      </c>
      <c r="S405" s="4">
        <v>1944.970141664181</v>
      </c>
      <c r="T405" s="7">
        <v>0.74791585593042198</v>
      </c>
      <c r="U405" s="6">
        <v>105</v>
      </c>
      <c r="V405" s="5" t="s">
        <v>4684</v>
      </c>
      <c r="W405" t="s">
        <v>403</v>
      </c>
    </row>
    <row r="406" spans="1:23" x14ac:dyDescent="0.35">
      <c r="A406">
        <v>405</v>
      </c>
      <c r="B406">
        <v>42</v>
      </c>
      <c r="C406">
        <v>44</v>
      </c>
      <c r="D406">
        <v>76</v>
      </c>
      <c r="E406" s="1">
        <v>45184</v>
      </c>
      <c r="F406" s="1" t="s">
        <v>4679</v>
      </c>
      <c r="G406" s="2" t="str">
        <f>INDEX(Products!B:B, MATCH(C406,Clean_Processing!A:A, 0))</f>
        <v>South</v>
      </c>
      <c r="H406" s="2" t="str">
        <f>INDEX(Suppliers!B:B, MATCH(B406, Clean_Processing!A:A, 0))</f>
        <v>Sullivan-Smith</v>
      </c>
      <c r="I406" s="2" t="str">
        <f>INDEX(Products!C:C, MATCH(B406,Clean_Processing!A:A, 0))</f>
        <v>Medical</v>
      </c>
      <c r="J406" s="2">
        <f>INDEX(Shipments!C:C, MATCH(B406,Clean_Processing!A:A, 0))</f>
        <v>98</v>
      </c>
      <c r="K406" s="2" t="str">
        <f>INDEX(Shipments!D:D, MATCH(C406,Clean_Processing!A:A, 0))</f>
        <v>Bike</v>
      </c>
      <c r="L406" s="1">
        <v>45069</v>
      </c>
      <c r="M406" s="1" t="s">
        <v>4682</v>
      </c>
      <c r="N406" s="3">
        <f>IFERROR(INDEX(Shipments!G:G, MATCH(J406, Clean_Processing!C:C, 0)), "")</f>
        <v>419.97811443664898</v>
      </c>
      <c r="O406" s="4">
        <v>6216.3418855633508</v>
      </c>
      <c r="P406" s="8">
        <v>0.93671521047257378</v>
      </c>
      <c r="Q406" s="3">
        <f>INDEX(Products!D:D, MATCH(C406, Clean_Processing!A:A, 0))</f>
        <v>87.32</v>
      </c>
      <c r="R406" s="4">
        <v>6636.32</v>
      </c>
      <c r="S406" s="4">
        <v>6129.0218855633511</v>
      </c>
      <c r="T406" s="7">
        <v>0.92355731573573174</v>
      </c>
      <c r="U406" s="6" t="s">
        <v>4681</v>
      </c>
      <c r="V406" s="5" t="s">
        <v>4681</v>
      </c>
      <c r="W406" t="s">
        <v>404</v>
      </c>
    </row>
    <row r="407" spans="1:23" x14ac:dyDescent="0.35">
      <c r="A407">
        <v>406</v>
      </c>
      <c r="B407">
        <v>10</v>
      </c>
      <c r="C407">
        <v>44</v>
      </c>
      <c r="D407">
        <v>85</v>
      </c>
      <c r="E407" s="1">
        <v>45224</v>
      </c>
      <c r="F407" s="1" t="s">
        <v>4679</v>
      </c>
      <c r="G407" s="2" t="str">
        <f>INDEX(Products!B:B, MATCH(C407,Clean_Processing!A:A, 0))</f>
        <v>South</v>
      </c>
      <c r="H407" s="2" t="str">
        <f>INDEX(Suppliers!B:B, MATCH(B407, Clean_Processing!A:A, 0))</f>
        <v>Wilson, Jones and Gregory</v>
      </c>
      <c r="I407" s="2" t="str">
        <f>INDEX(Products!C:C, MATCH(B407,Clean_Processing!A:A, 0))</f>
        <v>Medical</v>
      </c>
      <c r="J407" s="2">
        <f>INDEX(Shipments!C:C, MATCH(B407,Clean_Processing!A:A, 0))</f>
        <v>4</v>
      </c>
      <c r="K407" s="2" t="str">
        <f>INDEX(Shipments!D:D, MATCH(C407,Clean_Processing!A:A, 0))</f>
        <v>Bike</v>
      </c>
      <c r="L407" s="1">
        <v>45032</v>
      </c>
      <c r="M407" s="1" t="s">
        <v>4682</v>
      </c>
      <c r="N407" s="3">
        <f>IFERROR(INDEX(Shipments!G:G, MATCH(J407, Clean_Processing!C:C, 0)), "")</f>
        <v>183.42838812864201</v>
      </c>
      <c r="O407" s="4">
        <v>7238.7716118713579</v>
      </c>
      <c r="P407" s="8">
        <v>0.97528652042135189</v>
      </c>
      <c r="Q407" s="3">
        <f>INDEX(Products!D:D, MATCH(C407, Clean_Processing!A:A, 0))</f>
        <v>87.32</v>
      </c>
      <c r="R407" s="4">
        <v>7422.2</v>
      </c>
      <c r="S407" s="4">
        <v>7151.4516118713582</v>
      </c>
      <c r="T407" s="7">
        <v>0.96352181453899899</v>
      </c>
      <c r="U407" s="6" t="s">
        <v>4681</v>
      </c>
      <c r="V407" s="5" t="s">
        <v>4681</v>
      </c>
      <c r="W407" t="s">
        <v>405</v>
      </c>
    </row>
    <row r="408" spans="1:23" x14ac:dyDescent="0.35">
      <c r="A408">
        <v>407</v>
      </c>
      <c r="B408">
        <v>47</v>
      </c>
      <c r="C408">
        <v>155</v>
      </c>
      <c r="D408">
        <v>44</v>
      </c>
      <c r="E408" s="1">
        <v>45246</v>
      </c>
      <c r="F408" s="1" t="s">
        <v>4679</v>
      </c>
      <c r="G408" s="2" t="str">
        <f>INDEX(Products!B:B, MATCH(C408,Clean_Processing!A:A, 0))</f>
        <v>Many</v>
      </c>
      <c r="H408" s="2" t="str">
        <f>INDEX(Suppliers!B:B, MATCH(B408, Clean_Processing!A:A, 0))</f>
        <v>Gutierrez and Sons</v>
      </c>
      <c r="I408" s="2" t="str">
        <f>INDEX(Products!C:C, MATCH(B408,Clean_Processing!A:A, 0))</f>
        <v>Electronics</v>
      </c>
      <c r="J408" s="2">
        <f>INDEX(Shipments!C:C, MATCH(B408,Clean_Processing!A:A, 0))</f>
        <v>45</v>
      </c>
      <c r="K408" s="2">
        <f>INDEX(Shipments!D:D, MATCH(C408,Clean_Processing!A:A, 0))</f>
        <v>0</v>
      </c>
      <c r="L408" s="1">
        <v>45199</v>
      </c>
      <c r="M408" s="1" t="s">
        <v>4682</v>
      </c>
      <c r="N408" s="3">
        <f>IFERROR(INDEX(Shipments!G:G, MATCH(J408, Clean_Processing!C:C, 0)), "")</f>
        <v>207.67190645396701</v>
      </c>
      <c r="O408" s="4">
        <v>17003.368093546032</v>
      </c>
      <c r="P408" s="8">
        <v>0.98793379676916859</v>
      </c>
      <c r="Q408" s="3">
        <f>INDEX(Products!D:D, MATCH(C408, Clean_Processing!A:A, 0))</f>
        <v>391.16</v>
      </c>
      <c r="R408" s="4">
        <v>17211.04</v>
      </c>
      <c r="S408" s="4">
        <v>16612.208093546033</v>
      </c>
      <c r="T408" s="7">
        <v>0.96520652404189589</v>
      </c>
      <c r="U408" s="6" t="s">
        <v>4681</v>
      </c>
      <c r="V408" s="5" t="s">
        <v>4681</v>
      </c>
      <c r="W408" t="s">
        <v>406</v>
      </c>
    </row>
    <row r="409" spans="1:23" x14ac:dyDescent="0.35">
      <c r="A409">
        <v>408</v>
      </c>
      <c r="B409">
        <v>3</v>
      </c>
      <c r="C409">
        <v>8</v>
      </c>
      <c r="D409">
        <v>11</v>
      </c>
      <c r="E409" s="1">
        <v>45215</v>
      </c>
      <c r="F409" s="1" t="s">
        <v>4679</v>
      </c>
      <c r="G409" s="2" t="str">
        <f>INDEX(Products!B:B, MATCH(C409,Clean_Processing!A:A, 0))</f>
        <v>Science</v>
      </c>
      <c r="H409" s="2" t="str">
        <f>INDEX(Suppliers!B:B, MATCH(B409, Clean_Processing!A:A, 0))</f>
        <v>Mendez-Miller</v>
      </c>
      <c r="I409" s="2" t="str">
        <f>INDEX(Products!C:C, MATCH(B409,Clean_Processing!A:A, 0))</f>
        <v>Food</v>
      </c>
      <c r="J409" s="2">
        <f>INDEX(Shipments!C:C, MATCH(B409,Clean_Processing!A:A, 0))</f>
        <v>79</v>
      </c>
      <c r="K409" s="2" t="str">
        <f>INDEX(Shipments!D:D, MATCH(C409,Clean_Processing!A:A, 0))</f>
        <v>Drone</v>
      </c>
      <c r="L409" s="1">
        <v>45185</v>
      </c>
      <c r="M409" s="1" t="s">
        <v>4682</v>
      </c>
      <c r="N409" s="3">
        <f>IFERROR(INDEX(Shipments!G:G, MATCH(J409, Clean_Processing!C:C, 0)), "")</f>
        <v>372.28665629227498</v>
      </c>
      <c r="O409" s="4">
        <v>3325.253343707725</v>
      </c>
      <c r="P409" s="8">
        <v>0.89931504289547237</v>
      </c>
      <c r="Q409" s="3">
        <f>INDEX(Products!D:D, MATCH(C409, Clean_Processing!A:A, 0))</f>
        <v>336.14</v>
      </c>
      <c r="R409" s="4">
        <v>3697.54</v>
      </c>
      <c r="S409" s="4">
        <v>2989.1133437077251</v>
      </c>
      <c r="T409" s="7">
        <v>0.80840595198638154</v>
      </c>
      <c r="U409" s="6" t="s">
        <v>4681</v>
      </c>
      <c r="V409" s="5" t="s">
        <v>4681</v>
      </c>
      <c r="W409" t="s">
        <v>407</v>
      </c>
    </row>
    <row r="410" spans="1:23" x14ac:dyDescent="0.35">
      <c r="A410">
        <v>409</v>
      </c>
      <c r="B410">
        <v>42</v>
      </c>
      <c r="C410">
        <v>198</v>
      </c>
      <c r="D410">
        <v>74</v>
      </c>
      <c r="E410" s="1">
        <v>44950</v>
      </c>
      <c r="F410" s="1" t="s">
        <v>4679</v>
      </c>
      <c r="G410" s="2" t="str">
        <f>INDEX(Products!B:B, MATCH(C410,Clean_Processing!A:A, 0))</f>
        <v>Develop</v>
      </c>
      <c r="H410" s="2" t="str">
        <f>INDEX(Suppliers!B:B, MATCH(B410, Clean_Processing!A:A, 0))</f>
        <v>Sullivan-Smith</v>
      </c>
      <c r="I410" s="2" t="str">
        <f>INDEX(Products!C:C, MATCH(B410,Clean_Processing!A:A, 0))</f>
        <v>Medical</v>
      </c>
      <c r="J410" s="2">
        <f>INDEX(Shipments!C:C, MATCH(B410,Clean_Processing!A:A, 0))</f>
        <v>98</v>
      </c>
      <c r="K410" s="2" t="str">
        <f>INDEX(Shipments!D:D, MATCH(C410,Clean_Processing!A:A, 0))</f>
        <v>Drone</v>
      </c>
      <c r="L410" s="1">
        <v>44934</v>
      </c>
      <c r="M410" s="1" t="s">
        <v>4682</v>
      </c>
      <c r="N410" s="3">
        <f>IFERROR(INDEX(Shipments!G:G, MATCH(J410, Clean_Processing!C:C, 0)), "")</f>
        <v>419.97811443664898</v>
      </c>
      <c r="O410" s="4">
        <v>9674.3618855633504</v>
      </c>
      <c r="P410" s="8">
        <v>0.95839469302236202</v>
      </c>
      <c r="Q410" s="3">
        <f>INDEX(Products!D:D, MATCH(C410, Clean_Processing!A:A, 0))</f>
        <v>136.41</v>
      </c>
      <c r="R410" s="4">
        <v>10094.34</v>
      </c>
      <c r="S410" s="4">
        <v>9537.9518855633505</v>
      </c>
      <c r="T410" s="7">
        <v>0.94488117950884853</v>
      </c>
      <c r="U410" s="6" t="s">
        <v>4681</v>
      </c>
      <c r="V410" s="5" t="s">
        <v>4681</v>
      </c>
      <c r="W410" t="s">
        <v>408</v>
      </c>
    </row>
    <row r="411" spans="1:23" x14ac:dyDescent="0.35">
      <c r="A411">
        <v>410</v>
      </c>
      <c r="B411">
        <v>42</v>
      </c>
      <c r="C411">
        <v>54</v>
      </c>
      <c r="D411">
        <v>99</v>
      </c>
      <c r="E411" s="1">
        <v>45062</v>
      </c>
      <c r="F411" s="1" t="s">
        <v>4679</v>
      </c>
      <c r="G411" s="2" t="str">
        <f>INDEX(Products!B:B, MATCH(C411,Clean_Processing!A:A, 0))</f>
        <v>Shake</v>
      </c>
      <c r="H411" s="2" t="str">
        <f>INDEX(Suppliers!B:B, MATCH(B411, Clean_Processing!A:A, 0))</f>
        <v>Sullivan-Smith</v>
      </c>
      <c r="I411" s="2" t="str">
        <f>INDEX(Products!C:C, MATCH(B411,Clean_Processing!A:A, 0))</f>
        <v>Medical</v>
      </c>
      <c r="J411" s="2">
        <f>INDEX(Shipments!C:C, MATCH(B411,Clean_Processing!A:A, 0))</f>
        <v>98</v>
      </c>
      <c r="K411" s="2" t="str">
        <f>INDEX(Shipments!D:D, MATCH(C411,Clean_Processing!A:A, 0))</f>
        <v>Bike</v>
      </c>
      <c r="L411" s="1">
        <v>45201</v>
      </c>
      <c r="M411" s="1" t="s">
        <v>4682</v>
      </c>
      <c r="N411" s="3">
        <f>IFERROR(INDEX(Shipments!G:G, MATCH(J411, Clean_Processing!C:C, 0)), "")</f>
        <v>419.97811443664898</v>
      </c>
      <c r="O411" s="4">
        <v>20804.631885563347</v>
      </c>
      <c r="P411" s="8">
        <v>0.98021268167298947</v>
      </c>
      <c r="Q411" s="3">
        <f>INDEX(Products!D:D, MATCH(C411, Clean_Processing!A:A, 0))</f>
        <v>214.39</v>
      </c>
      <c r="R411" s="4">
        <v>21224.609999999997</v>
      </c>
      <c r="S411" s="4">
        <v>20590.241885563348</v>
      </c>
      <c r="T411" s="7">
        <v>0.97011167157197942</v>
      </c>
      <c r="U411" s="6">
        <v>139</v>
      </c>
      <c r="V411" s="5" t="s">
        <v>4684</v>
      </c>
      <c r="W411" t="s">
        <v>409</v>
      </c>
    </row>
    <row r="412" spans="1:23" x14ac:dyDescent="0.35">
      <c r="A412">
        <v>411</v>
      </c>
      <c r="B412">
        <v>27</v>
      </c>
      <c r="C412">
        <v>159</v>
      </c>
      <c r="D412">
        <v>82</v>
      </c>
      <c r="E412" s="1">
        <v>45219</v>
      </c>
      <c r="F412" s="1" t="s">
        <v>4679</v>
      </c>
      <c r="G412" s="2" t="str">
        <f>INDEX(Products!B:B, MATCH(C412,Clean_Processing!A:A, 0))</f>
        <v>Through</v>
      </c>
      <c r="H412" s="2" t="str">
        <f>INDEX(Suppliers!B:B, MATCH(B412, Clean_Processing!A:A, 0))</f>
        <v>Wheeler, Fleming and Sherman</v>
      </c>
      <c r="I412" s="2" t="str">
        <f>INDEX(Products!C:C, MATCH(B412,Clean_Processing!A:A, 0))</f>
        <v>Food</v>
      </c>
      <c r="J412" s="2">
        <f>INDEX(Shipments!C:C, MATCH(B412,Clean_Processing!A:A, 0))</f>
        <v>32</v>
      </c>
      <c r="K412" s="2" t="str">
        <f>INDEX(Shipments!D:D, MATCH(C412,Clean_Processing!A:A, 0))</f>
        <v>Bike</v>
      </c>
      <c r="L412" s="1">
        <v>45194</v>
      </c>
      <c r="M412" s="1" t="s">
        <v>4682</v>
      </c>
      <c r="N412" s="3">
        <f>IFERROR(INDEX(Shipments!G:G, MATCH(J412, Clean_Processing!C:C, 0)), "")</f>
        <v>173.69078712542401</v>
      </c>
      <c r="O412" s="4">
        <v>6509.3092128745757</v>
      </c>
      <c r="P412" s="8">
        <v>0.97401005729082379</v>
      </c>
      <c r="Q412" s="3">
        <f>INDEX(Products!D:D, MATCH(C412, Clean_Processing!A:A, 0))</f>
        <v>81.5</v>
      </c>
      <c r="R412" s="4">
        <v>6683</v>
      </c>
      <c r="S412" s="4">
        <v>6427.8092128745757</v>
      </c>
      <c r="T412" s="7">
        <v>0.96181493533960427</v>
      </c>
      <c r="U412" s="6" t="s">
        <v>4681</v>
      </c>
      <c r="V412" s="5" t="s">
        <v>4681</v>
      </c>
      <c r="W412" t="s">
        <v>410</v>
      </c>
    </row>
    <row r="413" spans="1:23" x14ac:dyDescent="0.35">
      <c r="A413">
        <v>412</v>
      </c>
      <c r="B413">
        <v>32</v>
      </c>
      <c r="C413">
        <v>161</v>
      </c>
      <c r="D413">
        <v>70</v>
      </c>
      <c r="E413" s="1">
        <v>44942</v>
      </c>
      <c r="F413" s="1" t="s">
        <v>4679</v>
      </c>
      <c r="G413" s="2" t="str">
        <f>INDEX(Products!B:B, MATCH(C413,Clean_Processing!A:A, 0))</f>
        <v>Small</v>
      </c>
      <c r="H413" s="2" t="str">
        <f>INDEX(Suppliers!B:B, MATCH(B413, Clean_Processing!A:A, 0))</f>
        <v>Santana Ltd</v>
      </c>
      <c r="I413" s="2" t="str">
        <f>INDEX(Products!C:C, MATCH(B413,Clean_Processing!A:A, 0))</f>
        <v>Food</v>
      </c>
      <c r="J413" s="2">
        <f>INDEX(Shipments!C:C, MATCH(B413,Clean_Processing!A:A, 0))</f>
        <v>92</v>
      </c>
      <c r="K413" s="2">
        <f>INDEX(Shipments!D:D, MATCH(C413,Clean_Processing!A:A, 0))</f>
        <v>0</v>
      </c>
      <c r="L413" s="1">
        <v>45181</v>
      </c>
      <c r="M413" s="1" t="s">
        <v>4682</v>
      </c>
      <c r="N413" s="3">
        <f>IFERROR(INDEX(Shipments!G:G, MATCH(J413, Clean_Processing!C:C, 0)), "")</f>
        <v>455.91996814759199</v>
      </c>
      <c r="O413" s="4">
        <v>29852.680031852411</v>
      </c>
      <c r="P413" s="8">
        <v>0.98495740587992875</v>
      </c>
      <c r="Q413" s="3">
        <f>INDEX(Products!D:D, MATCH(C413, Clean_Processing!A:A, 0))</f>
        <v>432.98</v>
      </c>
      <c r="R413" s="4">
        <v>30308.600000000002</v>
      </c>
      <c r="S413" s="4">
        <v>29419.700031852411</v>
      </c>
      <c r="T413" s="7">
        <v>0.97067169159421451</v>
      </c>
      <c r="U413" s="6">
        <v>239</v>
      </c>
      <c r="V413" s="5" t="s">
        <v>4684</v>
      </c>
      <c r="W413" t="s">
        <v>411</v>
      </c>
    </row>
    <row r="414" spans="1:23" x14ac:dyDescent="0.35">
      <c r="A414">
        <v>413</v>
      </c>
      <c r="B414">
        <v>42</v>
      </c>
      <c r="C414">
        <v>78</v>
      </c>
      <c r="D414">
        <v>62</v>
      </c>
      <c r="E414" s="1">
        <v>45075</v>
      </c>
      <c r="F414" s="1" t="s">
        <v>4679</v>
      </c>
      <c r="G414" s="2" t="str">
        <f>INDEX(Products!B:B, MATCH(C414,Clean_Processing!A:A, 0))</f>
        <v>Enter</v>
      </c>
      <c r="H414" s="2" t="str">
        <f>INDEX(Suppliers!B:B, MATCH(B414, Clean_Processing!A:A, 0))</f>
        <v>Sullivan-Smith</v>
      </c>
      <c r="I414" s="2" t="str">
        <f>INDEX(Products!C:C, MATCH(B414,Clean_Processing!A:A, 0))</f>
        <v>Medical</v>
      </c>
      <c r="J414" s="2">
        <f>INDEX(Shipments!C:C, MATCH(B414,Clean_Processing!A:A, 0))</f>
        <v>98</v>
      </c>
      <c r="K414" s="2" t="str">
        <f>INDEX(Shipments!D:D, MATCH(C414,Clean_Processing!A:A, 0))</f>
        <v>Drone</v>
      </c>
      <c r="L414" s="1">
        <v>45203</v>
      </c>
      <c r="M414" s="1" t="s">
        <v>4682</v>
      </c>
      <c r="N414" s="3">
        <f>IFERROR(INDEX(Shipments!G:G, MATCH(J414, Clean_Processing!C:C, 0)), "")</f>
        <v>419.97811443664898</v>
      </c>
      <c r="O414" s="4">
        <v>7446.5818855633506</v>
      </c>
      <c r="P414" s="8">
        <v>0.94661222765266539</v>
      </c>
      <c r="Q414" s="3">
        <f>INDEX(Products!D:D, MATCH(C414, Clean_Processing!A:A, 0))</f>
        <v>126.88</v>
      </c>
      <c r="R414" s="4">
        <v>7866.5599999999995</v>
      </c>
      <c r="S414" s="4">
        <v>7319.7018855633505</v>
      </c>
      <c r="T414" s="7">
        <v>0.93048319539460078</v>
      </c>
      <c r="U414" s="6">
        <v>128</v>
      </c>
      <c r="V414" s="5" t="s">
        <v>4684</v>
      </c>
      <c r="W414" t="s">
        <v>412</v>
      </c>
    </row>
    <row r="415" spans="1:23" x14ac:dyDescent="0.35">
      <c r="A415">
        <v>414</v>
      </c>
      <c r="B415">
        <v>44</v>
      </c>
      <c r="C415">
        <v>104</v>
      </c>
      <c r="D415">
        <v>39</v>
      </c>
      <c r="E415" s="1">
        <v>45052</v>
      </c>
      <c r="F415" s="1" t="s">
        <v>4679</v>
      </c>
      <c r="G415" s="2" t="str">
        <f>INDEX(Products!B:B, MATCH(C415,Clean_Processing!A:A, 0))</f>
        <v>Program</v>
      </c>
      <c r="H415" s="2" t="str">
        <f>INDEX(Suppliers!B:B, MATCH(B415, Clean_Processing!A:A, 0))</f>
        <v>Richardson Group</v>
      </c>
      <c r="I415" s="2" t="str">
        <f>INDEX(Products!C:C, MATCH(B415,Clean_Processing!A:A, 0))</f>
        <v>Electronics</v>
      </c>
      <c r="J415" s="2">
        <f>INDEX(Shipments!C:C, MATCH(B415,Clean_Processing!A:A, 0))</f>
        <v>60</v>
      </c>
      <c r="K415" s="2" t="str">
        <f>INDEX(Shipments!D:D, MATCH(C415,Clean_Processing!A:A, 0))</f>
        <v>Drone</v>
      </c>
      <c r="L415" s="1">
        <v>45206</v>
      </c>
      <c r="M415" s="1" t="s">
        <v>4682</v>
      </c>
      <c r="N415" s="3">
        <f>IFERROR(INDEX(Shipments!G:G, MATCH(J415, Clean_Processing!C:C, 0)), "")</f>
        <v>257.20977565996799</v>
      </c>
      <c r="O415" s="4">
        <v>2982.9102243400321</v>
      </c>
      <c r="P415" s="8">
        <v>0.92061720687506399</v>
      </c>
      <c r="Q415" s="3">
        <f>INDEX(Products!D:D, MATCH(C415, Clean_Processing!A:A, 0))</f>
        <v>83.08</v>
      </c>
      <c r="R415" s="4">
        <v>3240.12</v>
      </c>
      <c r="S415" s="4">
        <v>2899.8302243400321</v>
      </c>
      <c r="T415" s="7">
        <v>0.89497618123403833</v>
      </c>
      <c r="U415" s="6">
        <v>154</v>
      </c>
      <c r="V415" s="5" t="s">
        <v>4684</v>
      </c>
      <c r="W415" t="s">
        <v>413</v>
      </c>
    </row>
    <row r="416" spans="1:23" x14ac:dyDescent="0.35">
      <c r="A416">
        <v>415</v>
      </c>
      <c r="B416">
        <v>5</v>
      </c>
      <c r="C416">
        <v>177</v>
      </c>
      <c r="D416">
        <v>8</v>
      </c>
      <c r="E416" s="1">
        <v>45159</v>
      </c>
      <c r="F416" s="1" t="s">
        <v>4679</v>
      </c>
      <c r="G416" s="2" t="str">
        <f>INDEX(Products!B:B, MATCH(C416,Clean_Processing!A:A, 0))</f>
        <v>Any</v>
      </c>
      <c r="H416" s="2" t="str">
        <f>INDEX(Suppliers!B:B, MATCH(B416, Clean_Processing!A:A, 0))</f>
        <v>Logan-Fernandez</v>
      </c>
      <c r="I416" s="2" t="str">
        <f>INDEX(Products!C:C, MATCH(B416,Clean_Processing!A:A, 0))</f>
        <v>Clothing</v>
      </c>
      <c r="J416" s="2">
        <f>INDEX(Shipments!C:C, MATCH(B416,Clean_Processing!A:A, 0))</f>
        <v>44</v>
      </c>
      <c r="K416" s="2" t="str">
        <f>INDEX(Shipments!D:D, MATCH(C416,Clean_Processing!A:A, 0))</f>
        <v>Van</v>
      </c>
      <c r="L416" s="1">
        <v>45222</v>
      </c>
      <c r="M416" s="1" t="s">
        <v>4682</v>
      </c>
      <c r="N416" s="3">
        <f>IFERROR(INDEX(Shipments!G:G, MATCH(J416, Clean_Processing!C:C, 0)), "")</f>
        <v>454.92061708026699</v>
      </c>
      <c r="O416" s="4">
        <v>465.87938291973296</v>
      </c>
      <c r="P416" s="8">
        <v>0.50595067649840675</v>
      </c>
      <c r="Q416" s="3">
        <f>INDEX(Products!D:D, MATCH(C416, Clean_Processing!A:A, 0))</f>
        <v>115.1</v>
      </c>
      <c r="R416" s="4">
        <v>920.8</v>
      </c>
      <c r="S416" s="4">
        <v>350.77938291973294</v>
      </c>
      <c r="T416" s="7">
        <v>0.38095067649840675</v>
      </c>
      <c r="U416" s="6">
        <v>63</v>
      </c>
      <c r="V416" s="5" t="s">
        <v>4684</v>
      </c>
      <c r="W416" t="s">
        <v>414</v>
      </c>
    </row>
    <row r="417" spans="1:23" x14ac:dyDescent="0.35">
      <c r="A417">
        <v>416</v>
      </c>
      <c r="B417">
        <v>29</v>
      </c>
      <c r="C417">
        <v>107</v>
      </c>
      <c r="D417">
        <v>62</v>
      </c>
      <c r="E417" s="1">
        <v>45007</v>
      </c>
      <c r="F417" s="1" t="s">
        <v>4679</v>
      </c>
      <c r="G417" s="2" t="str">
        <f>INDEX(Products!B:B, MATCH(C417,Clean_Processing!A:A, 0))</f>
        <v>Billion</v>
      </c>
      <c r="H417" s="2" t="str">
        <f>INDEX(Suppliers!B:B, MATCH(B417, Clean_Processing!A:A, 0))</f>
        <v>James, Rivera and Reid</v>
      </c>
      <c r="I417" s="2" t="str">
        <f>INDEX(Products!C:C, MATCH(B417,Clean_Processing!A:A, 0))</f>
        <v>Clothing</v>
      </c>
      <c r="J417" s="2">
        <f>INDEX(Shipments!C:C, MATCH(B417,Clean_Processing!A:A, 0))</f>
        <v>51</v>
      </c>
      <c r="K417" s="2">
        <f>INDEX(Shipments!D:D, MATCH(C417,Clean_Processing!A:A, 0))</f>
        <v>0</v>
      </c>
      <c r="L417" s="1">
        <v>45289</v>
      </c>
      <c r="M417" s="1" t="s">
        <v>4682</v>
      </c>
      <c r="N417" s="3">
        <f>IFERROR(INDEX(Shipments!G:G, MATCH(J417, Clean_Processing!C:C, 0)), "")</f>
        <v>300.35196180716298</v>
      </c>
      <c r="O417" s="4">
        <v>18782.008038192835</v>
      </c>
      <c r="P417" s="8">
        <v>0.98426022977204275</v>
      </c>
      <c r="Q417" s="3">
        <f>INDEX(Products!D:D, MATCH(C417, Clean_Processing!A:A, 0))</f>
        <v>307.77999999999997</v>
      </c>
      <c r="R417" s="4">
        <v>19082.359999999997</v>
      </c>
      <c r="S417" s="4">
        <v>18474.228038192836</v>
      </c>
      <c r="T417" s="7">
        <v>0.96813119751397825</v>
      </c>
      <c r="U417" s="6">
        <v>282</v>
      </c>
      <c r="V417" s="5" t="s">
        <v>4684</v>
      </c>
      <c r="W417" t="s">
        <v>415</v>
      </c>
    </row>
    <row r="418" spans="1:23" x14ac:dyDescent="0.35">
      <c r="A418">
        <v>417</v>
      </c>
      <c r="B418">
        <v>14</v>
      </c>
      <c r="C418">
        <v>88</v>
      </c>
      <c r="D418">
        <v>78</v>
      </c>
      <c r="E418" s="1">
        <v>45164</v>
      </c>
      <c r="F418" s="1" t="s">
        <v>4679</v>
      </c>
      <c r="G418" s="2" t="str">
        <f>INDEX(Products!B:B, MATCH(C418,Clean_Processing!A:A, 0))</f>
        <v>City</v>
      </c>
      <c r="H418" s="2" t="str">
        <f>INDEX(Suppliers!B:B, MATCH(B418, Clean_Processing!A:A, 0))</f>
        <v>Walsh-Perez</v>
      </c>
      <c r="I418" s="2" t="str">
        <f>INDEX(Products!C:C, MATCH(B418,Clean_Processing!A:A, 0))</f>
        <v>Electronics</v>
      </c>
      <c r="J418" s="2">
        <f>INDEX(Shipments!C:C, MATCH(B418,Clean_Processing!A:A, 0))</f>
        <v>35</v>
      </c>
      <c r="K418" s="2" t="str">
        <f>INDEX(Shipments!D:D, MATCH(C418,Clean_Processing!A:A, 0))</f>
        <v>Bike</v>
      </c>
      <c r="L418" s="1">
        <v>45274</v>
      </c>
      <c r="M418" s="1" t="s">
        <v>4682</v>
      </c>
      <c r="N418" s="3">
        <f>IFERROR(INDEX(Shipments!G:G, MATCH(J418, Clean_Processing!C:C, 0)), "")</f>
        <v>330.20981390604402</v>
      </c>
      <c r="O418" s="4">
        <v>15340.770186093956</v>
      </c>
      <c r="P418" s="8">
        <v>0.97892857920142562</v>
      </c>
      <c r="Q418" s="3">
        <f>INDEX(Products!D:D, MATCH(C418, Clean_Processing!A:A, 0))</f>
        <v>200.91</v>
      </c>
      <c r="R418" s="4">
        <v>15670.98</v>
      </c>
      <c r="S418" s="4">
        <v>15139.860186093956</v>
      </c>
      <c r="T418" s="7">
        <v>0.96610806638091273</v>
      </c>
      <c r="U418" s="6">
        <v>110</v>
      </c>
      <c r="V418" s="5" t="s">
        <v>4684</v>
      </c>
      <c r="W418" t="s">
        <v>416</v>
      </c>
    </row>
    <row r="419" spans="1:23" x14ac:dyDescent="0.35">
      <c r="A419">
        <v>418</v>
      </c>
      <c r="B419">
        <v>21</v>
      </c>
      <c r="C419">
        <v>184</v>
      </c>
      <c r="D419">
        <v>41</v>
      </c>
      <c r="E419" s="1">
        <v>45000</v>
      </c>
      <c r="F419" s="1" t="s">
        <v>4679</v>
      </c>
      <c r="G419" s="2" t="str">
        <f>INDEX(Products!B:B, MATCH(C419,Clean_Processing!A:A, 0))</f>
        <v>Citizen</v>
      </c>
      <c r="H419" s="2" t="str">
        <f>INDEX(Suppliers!B:B, MATCH(B419, Clean_Processing!A:A, 0))</f>
        <v>Delgado Ltd</v>
      </c>
      <c r="I419" s="2" t="str">
        <f>INDEX(Products!C:C, MATCH(B419,Clean_Processing!A:A, 0))</f>
        <v>Clothing</v>
      </c>
      <c r="J419" s="2">
        <f>INDEX(Shipments!C:C, MATCH(B419,Clean_Processing!A:A, 0))</f>
        <v>67</v>
      </c>
      <c r="K419" s="2">
        <f>INDEX(Shipments!D:D, MATCH(C419,Clean_Processing!A:A, 0))</f>
        <v>0</v>
      </c>
      <c r="L419" s="1">
        <v>45181</v>
      </c>
      <c r="M419" s="1" t="s">
        <v>4682</v>
      </c>
      <c r="N419" s="3">
        <f>IFERROR(INDEX(Shipments!G:G, MATCH(J419, Clean_Processing!C:C, 0)), "")</f>
        <v>289.43523925286701</v>
      </c>
      <c r="O419" s="4">
        <v>3835.1647607471323</v>
      </c>
      <c r="P419" s="8">
        <v>0.92982707674614096</v>
      </c>
      <c r="Q419" s="3">
        <f>INDEX(Products!D:D, MATCH(C419, Clean_Processing!A:A, 0))</f>
        <v>100.6</v>
      </c>
      <c r="R419" s="4">
        <v>4124.5999999999995</v>
      </c>
      <c r="S419" s="4">
        <v>3734.5647607471324</v>
      </c>
      <c r="T419" s="7">
        <v>0.90543683284370191</v>
      </c>
      <c r="U419" s="6">
        <v>181</v>
      </c>
      <c r="V419" s="5" t="s">
        <v>4684</v>
      </c>
      <c r="W419" t="s">
        <v>417</v>
      </c>
    </row>
    <row r="420" spans="1:23" x14ac:dyDescent="0.35">
      <c r="A420">
        <v>419</v>
      </c>
      <c r="B420">
        <v>26</v>
      </c>
      <c r="C420">
        <v>34</v>
      </c>
      <c r="D420">
        <v>98</v>
      </c>
      <c r="E420" s="1">
        <v>45103</v>
      </c>
      <c r="F420" s="1" t="s">
        <v>4679</v>
      </c>
      <c r="G420" s="2" t="str">
        <f>INDEX(Products!B:B, MATCH(C420,Clean_Processing!A:A, 0))</f>
        <v>Pay</v>
      </c>
      <c r="H420" s="2" t="str">
        <f>INDEX(Suppliers!B:B, MATCH(B420, Clean_Processing!A:A, 0))</f>
        <v>Miller-Pennington</v>
      </c>
      <c r="I420" s="2" t="str">
        <f>INDEX(Products!C:C, MATCH(B420,Clean_Processing!A:A, 0))</f>
        <v>Medical</v>
      </c>
      <c r="J420" s="2">
        <f>INDEX(Shipments!C:C, MATCH(B420,Clean_Processing!A:A, 0))</f>
        <v>71</v>
      </c>
      <c r="K420" s="2" t="str">
        <f>INDEX(Shipments!D:D, MATCH(C420,Clean_Processing!A:A, 0))</f>
        <v>Drone</v>
      </c>
      <c r="L420" s="1">
        <v>45001</v>
      </c>
      <c r="M420" s="1" t="s">
        <v>4682</v>
      </c>
      <c r="N420" s="3">
        <f>IFERROR(INDEX(Shipments!G:G, MATCH(J420, Clean_Processing!C:C, 0)), "")</f>
        <v>55.264622506279302</v>
      </c>
      <c r="O420" s="4">
        <v>45222.695377493721</v>
      </c>
      <c r="P420" s="8">
        <v>0.99877943656237433</v>
      </c>
      <c r="Q420" s="3">
        <f>INDEX(Products!D:D, MATCH(C420, Clean_Processing!A:A, 0))</f>
        <v>462.02</v>
      </c>
      <c r="R420" s="4">
        <v>45277.96</v>
      </c>
      <c r="S420" s="4">
        <v>44760.675377493717</v>
      </c>
      <c r="T420" s="7">
        <v>0.98857535492972115</v>
      </c>
      <c r="U420" s="6" t="s">
        <v>4681</v>
      </c>
      <c r="V420" s="5" t="s">
        <v>4681</v>
      </c>
      <c r="W420" t="s">
        <v>418</v>
      </c>
    </row>
    <row r="421" spans="1:23" x14ac:dyDescent="0.35">
      <c r="A421">
        <v>420</v>
      </c>
      <c r="B421">
        <v>33</v>
      </c>
      <c r="C421">
        <v>144</v>
      </c>
      <c r="D421">
        <v>14</v>
      </c>
      <c r="E421" s="1">
        <v>45116</v>
      </c>
      <c r="F421" s="1" t="s">
        <v>4679</v>
      </c>
      <c r="G421" s="2" t="str">
        <f>INDEX(Products!B:B, MATCH(C421,Clean_Processing!A:A, 0))</f>
        <v>Fill</v>
      </c>
      <c r="H421" s="2" t="str">
        <f>INDEX(Suppliers!B:B, MATCH(B421, Clean_Processing!A:A, 0))</f>
        <v>Andrews-Hubbard</v>
      </c>
      <c r="I421" s="2" t="str">
        <f>INDEX(Products!C:C, MATCH(B421,Clean_Processing!A:A, 0))</f>
        <v>Clothing</v>
      </c>
      <c r="J421" s="2">
        <f>INDEX(Shipments!C:C, MATCH(B421,Clean_Processing!A:A, 0))</f>
        <v>9</v>
      </c>
      <c r="K421" s="2">
        <f>INDEX(Shipments!D:D, MATCH(C421,Clean_Processing!A:A, 0))</f>
        <v>0</v>
      </c>
      <c r="L421" s="1">
        <v>45203</v>
      </c>
      <c r="M421" s="1" t="s">
        <v>4682</v>
      </c>
      <c r="N421" s="3">
        <f>IFERROR(INDEX(Shipments!G:G, MATCH(J421, Clean_Processing!C:C, 0)), "")</f>
        <v>398.406004762728</v>
      </c>
      <c r="O421" s="4">
        <v>3708.3539952372712</v>
      </c>
      <c r="P421" s="8">
        <v>0.90298775561203282</v>
      </c>
      <c r="Q421" s="3">
        <f>INDEX(Products!D:D, MATCH(C421, Clean_Processing!A:A, 0))</f>
        <v>293.33999999999997</v>
      </c>
      <c r="R421" s="4">
        <v>4106.7599999999993</v>
      </c>
      <c r="S421" s="4">
        <v>3415.013995237271</v>
      </c>
      <c r="T421" s="7">
        <v>0.83155918418346131</v>
      </c>
      <c r="U421" s="6">
        <v>87</v>
      </c>
      <c r="V421" s="5" t="s">
        <v>4684</v>
      </c>
      <c r="W421" t="s">
        <v>419</v>
      </c>
    </row>
    <row r="422" spans="1:23" x14ac:dyDescent="0.35">
      <c r="A422">
        <v>421</v>
      </c>
      <c r="B422">
        <v>16</v>
      </c>
      <c r="C422">
        <v>120</v>
      </c>
      <c r="D422">
        <v>16</v>
      </c>
      <c r="E422" s="1">
        <v>45090</v>
      </c>
      <c r="F422" s="1" t="s">
        <v>4679</v>
      </c>
      <c r="G422" s="2" t="str">
        <f>INDEX(Products!B:B, MATCH(C422,Clean_Processing!A:A, 0))</f>
        <v>Seek</v>
      </c>
      <c r="H422" s="2" t="str">
        <f>INDEX(Suppliers!B:B, MATCH(B422, Clean_Processing!A:A, 0))</f>
        <v>Freeman-Rogers</v>
      </c>
      <c r="I422" s="2" t="str">
        <f>INDEX(Products!C:C, MATCH(B422,Clean_Processing!A:A, 0))</f>
        <v>Clothing</v>
      </c>
      <c r="J422" s="2">
        <f>INDEX(Shipments!C:C, MATCH(B422,Clean_Processing!A:A, 0))</f>
        <v>5</v>
      </c>
      <c r="K422" s="2" t="str">
        <f>INDEX(Shipments!D:D, MATCH(C422,Clean_Processing!A:A, 0))</f>
        <v>Van</v>
      </c>
      <c r="L422" s="1">
        <v>45042</v>
      </c>
      <c r="M422" s="1" t="s">
        <v>4682</v>
      </c>
      <c r="N422" s="3">
        <f>IFERROR(INDEX(Shipments!G:G, MATCH(J422, Clean_Processing!C:C, 0)), "")</f>
        <v>66.520283820739905</v>
      </c>
      <c r="O422" s="4">
        <v>4803.7197161792601</v>
      </c>
      <c r="P422" s="8">
        <v>0.98634147725353583</v>
      </c>
      <c r="Q422" s="3">
        <f>INDEX(Products!D:D, MATCH(C422, Clean_Processing!A:A, 0))</f>
        <v>304.39</v>
      </c>
      <c r="R422" s="4">
        <v>4870.24</v>
      </c>
      <c r="S422" s="4">
        <v>4499.3297161792598</v>
      </c>
      <c r="T422" s="7">
        <v>0.92384147725353571</v>
      </c>
      <c r="U422" s="6" t="s">
        <v>4681</v>
      </c>
      <c r="V422" s="5" t="s">
        <v>4681</v>
      </c>
      <c r="W422" t="s">
        <v>420</v>
      </c>
    </row>
    <row r="423" spans="1:23" x14ac:dyDescent="0.35">
      <c r="A423">
        <v>422</v>
      </c>
      <c r="B423">
        <v>29</v>
      </c>
      <c r="C423">
        <v>64</v>
      </c>
      <c r="D423">
        <v>19</v>
      </c>
      <c r="E423" s="1">
        <v>45063</v>
      </c>
      <c r="F423" s="1" t="s">
        <v>4679</v>
      </c>
      <c r="G423" s="2" t="str">
        <f>INDEX(Products!B:B, MATCH(C423,Clean_Processing!A:A, 0))</f>
        <v>Effort</v>
      </c>
      <c r="H423" s="2" t="str">
        <f>INDEX(Suppliers!B:B, MATCH(B423, Clean_Processing!A:A, 0))</f>
        <v>James, Rivera and Reid</v>
      </c>
      <c r="I423" s="2" t="str">
        <f>INDEX(Products!C:C, MATCH(B423,Clean_Processing!A:A, 0))</f>
        <v>Clothing</v>
      </c>
      <c r="J423" s="2">
        <f>INDEX(Shipments!C:C, MATCH(B423,Clean_Processing!A:A, 0))</f>
        <v>51</v>
      </c>
      <c r="K423" s="2" t="str">
        <f>INDEX(Shipments!D:D, MATCH(C423,Clean_Processing!A:A, 0))</f>
        <v>Truck</v>
      </c>
      <c r="L423" s="1">
        <v>45129</v>
      </c>
      <c r="M423" s="1" t="s">
        <v>4682</v>
      </c>
      <c r="N423" s="3">
        <f>IFERROR(INDEX(Shipments!G:G, MATCH(J423, Clean_Processing!C:C, 0)), "")</f>
        <v>300.35196180716298</v>
      </c>
      <c r="O423" s="4">
        <v>6829.3980381928368</v>
      </c>
      <c r="P423" s="8">
        <v>0.95787342307834589</v>
      </c>
      <c r="Q423" s="3">
        <f>INDEX(Products!D:D, MATCH(C423, Clean_Processing!A:A, 0))</f>
        <v>375.25</v>
      </c>
      <c r="R423" s="4">
        <v>7129.75</v>
      </c>
      <c r="S423" s="4">
        <v>6454.1480381928368</v>
      </c>
      <c r="T423" s="7">
        <v>0.90524184413097752</v>
      </c>
      <c r="U423" s="6">
        <v>66</v>
      </c>
      <c r="V423" s="5" t="s">
        <v>4684</v>
      </c>
      <c r="W423" t="s">
        <v>421</v>
      </c>
    </row>
    <row r="424" spans="1:23" x14ac:dyDescent="0.35">
      <c r="A424">
        <v>423</v>
      </c>
      <c r="B424">
        <v>4</v>
      </c>
      <c r="C424">
        <v>75</v>
      </c>
      <c r="D424">
        <v>50</v>
      </c>
      <c r="E424" s="1">
        <v>44976</v>
      </c>
      <c r="F424" s="1" t="s">
        <v>4679</v>
      </c>
      <c r="G424" s="2" t="str">
        <f>INDEX(Products!B:B, MATCH(C424,Clean_Processing!A:A, 0))</f>
        <v>People</v>
      </c>
      <c r="H424" s="2" t="str">
        <f>INDEX(Suppliers!B:B, MATCH(B424, Clean_Processing!A:A, 0))</f>
        <v>Martin, Dean and Glenn</v>
      </c>
      <c r="I424" s="2" t="str">
        <f>INDEX(Products!C:C, MATCH(B424,Clean_Processing!A:A, 0))</f>
        <v>Clothing</v>
      </c>
      <c r="J424" s="2">
        <f>INDEX(Shipments!C:C, MATCH(B424,Clean_Processing!A:A, 0))</f>
        <v>27</v>
      </c>
      <c r="K424" s="2" t="str">
        <f>INDEX(Shipments!D:D, MATCH(C424,Clean_Processing!A:A, 0))</f>
        <v>Drone</v>
      </c>
      <c r="L424" s="1">
        <v>45155</v>
      </c>
      <c r="M424" s="1" t="s">
        <v>4682</v>
      </c>
      <c r="N424" s="3">
        <f>IFERROR(INDEX(Shipments!G:G, MATCH(J424, Clean_Processing!C:C, 0)), "")</f>
        <v>49.753309256003398</v>
      </c>
      <c r="O424" s="4">
        <v>6021.7466907439966</v>
      </c>
      <c r="P424" s="8">
        <v>0.99180543370567353</v>
      </c>
      <c r="Q424" s="3">
        <f>INDEX(Products!D:D, MATCH(C424, Clean_Processing!A:A, 0))</f>
        <v>121.43</v>
      </c>
      <c r="R424" s="4">
        <v>6071.5</v>
      </c>
      <c r="S424" s="4">
        <v>5900.3166907439963</v>
      </c>
      <c r="T424" s="7">
        <v>0.9718054337056734</v>
      </c>
      <c r="U424" s="6">
        <v>179</v>
      </c>
      <c r="V424" s="5" t="s">
        <v>4684</v>
      </c>
      <c r="W424" t="s">
        <v>422</v>
      </c>
    </row>
    <row r="425" spans="1:23" x14ac:dyDescent="0.35">
      <c r="A425">
        <v>424</v>
      </c>
      <c r="B425">
        <v>27</v>
      </c>
      <c r="C425">
        <v>64</v>
      </c>
      <c r="D425">
        <v>21</v>
      </c>
      <c r="E425" s="1">
        <v>45242</v>
      </c>
      <c r="F425" s="1" t="s">
        <v>4679</v>
      </c>
      <c r="G425" s="2" t="str">
        <f>INDEX(Products!B:B, MATCH(C425,Clean_Processing!A:A, 0))</f>
        <v>Effort</v>
      </c>
      <c r="H425" s="2" t="str">
        <f>INDEX(Suppliers!B:B, MATCH(B425, Clean_Processing!A:A, 0))</f>
        <v>Wheeler, Fleming and Sherman</v>
      </c>
      <c r="I425" s="2" t="str">
        <f>INDEX(Products!C:C, MATCH(B425,Clean_Processing!A:A, 0))</f>
        <v>Food</v>
      </c>
      <c r="J425" s="2">
        <f>INDEX(Shipments!C:C, MATCH(B425,Clean_Processing!A:A, 0))</f>
        <v>32</v>
      </c>
      <c r="K425" s="2" t="str">
        <f>INDEX(Shipments!D:D, MATCH(C425,Clean_Processing!A:A, 0))</f>
        <v>Truck</v>
      </c>
      <c r="L425" s="1">
        <v>45002</v>
      </c>
      <c r="M425" s="1" t="s">
        <v>4682</v>
      </c>
      <c r="N425" s="3">
        <f>IFERROR(INDEX(Shipments!G:G, MATCH(J425, Clean_Processing!C:C, 0)), "")</f>
        <v>173.69078712542401</v>
      </c>
      <c r="O425" s="4">
        <v>7706.5592128745757</v>
      </c>
      <c r="P425" s="8">
        <v>0.97795872121754712</v>
      </c>
      <c r="Q425" s="3">
        <f>INDEX(Products!D:D, MATCH(C425, Clean_Processing!A:A, 0))</f>
        <v>375.25</v>
      </c>
      <c r="R425" s="4">
        <v>7880.25</v>
      </c>
      <c r="S425" s="4">
        <v>7331.3092128745757</v>
      </c>
      <c r="T425" s="7">
        <v>0.93033967359849945</v>
      </c>
      <c r="U425" s="6" t="s">
        <v>4681</v>
      </c>
      <c r="V425" s="5" t="s">
        <v>4681</v>
      </c>
      <c r="W425" t="s">
        <v>423</v>
      </c>
    </row>
    <row r="426" spans="1:23" x14ac:dyDescent="0.35">
      <c r="A426">
        <v>425</v>
      </c>
      <c r="B426">
        <v>37</v>
      </c>
      <c r="C426">
        <v>185</v>
      </c>
      <c r="D426">
        <v>41</v>
      </c>
      <c r="E426" s="1">
        <v>45094</v>
      </c>
      <c r="F426" s="1" t="s">
        <v>4679</v>
      </c>
      <c r="G426" s="2" t="str">
        <f>INDEX(Products!B:B, MATCH(C426,Clean_Processing!A:A, 0))</f>
        <v>Body</v>
      </c>
      <c r="H426" s="2" t="str">
        <f>INDEX(Suppliers!B:B, MATCH(B426, Clean_Processing!A:A, 0))</f>
        <v>Butler Ltd</v>
      </c>
      <c r="I426" s="2" t="str">
        <f>INDEX(Products!C:C, MATCH(B426,Clean_Processing!A:A, 0))</f>
        <v>Electronics</v>
      </c>
      <c r="J426" s="2">
        <f>INDEX(Shipments!C:C, MATCH(B426,Clean_Processing!A:A, 0))</f>
        <v>22</v>
      </c>
      <c r="K426" s="2">
        <f>INDEX(Shipments!D:D, MATCH(C426,Clean_Processing!A:A, 0))</f>
        <v>0</v>
      </c>
      <c r="L426" s="1">
        <v>45219</v>
      </c>
      <c r="M426" s="1" t="s">
        <v>4682</v>
      </c>
      <c r="N426" s="3">
        <f>IFERROR(INDEX(Shipments!G:G, MATCH(J426, Clean_Processing!C:C, 0)), "")</f>
        <v>461.69546596440699</v>
      </c>
      <c r="O426" s="4">
        <v>6405.3945340355931</v>
      </c>
      <c r="P426" s="8">
        <v>0.93276694116948999</v>
      </c>
      <c r="Q426" s="3">
        <f>INDEX(Products!D:D, MATCH(C426, Clean_Processing!A:A, 0))</f>
        <v>167.49</v>
      </c>
      <c r="R426" s="4">
        <v>6867.09</v>
      </c>
      <c r="S426" s="4">
        <v>6237.9045340355933</v>
      </c>
      <c r="T426" s="7">
        <v>0.90837669726705095</v>
      </c>
      <c r="U426" s="6">
        <v>125</v>
      </c>
      <c r="V426" s="5" t="s">
        <v>4684</v>
      </c>
      <c r="W426" t="s">
        <v>424</v>
      </c>
    </row>
    <row r="427" spans="1:23" x14ac:dyDescent="0.35">
      <c r="A427">
        <v>426</v>
      </c>
      <c r="B427">
        <v>49</v>
      </c>
      <c r="C427">
        <v>41</v>
      </c>
      <c r="D427">
        <v>64</v>
      </c>
      <c r="E427" s="1">
        <v>45024</v>
      </c>
      <c r="F427" s="1" t="s">
        <v>4679</v>
      </c>
      <c r="G427" s="2" t="str">
        <f>INDEX(Products!B:B, MATCH(C427,Clean_Processing!A:A, 0))</f>
        <v>Lot</v>
      </c>
      <c r="H427" s="2" t="str">
        <f>INDEX(Suppliers!B:B, MATCH(B427, Clean_Processing!A:A, 0))</f>
        <v>Hawkins Inc</v>
      </c>
      <c r="I427" s="2" t="str">
        <f>INDEX(Products!C:C, MATCH(B427,Clean_Processing!A:A, 0))</f>
        <v>Electronics</v>
      </c>
      <c r="J427" s="2">
        <f>INDEX(Shipments!C:C, MATCH(B427,Clean_Processing!A:A, 0))</f>
        <v>71</v>
      </c>
      <c r="K427" s="2" t="str">
        <f>INDEX(Shipments!D:D, MATCH(C427,Clean_Processing!A:A, 0))</f>
        <v>Bike</v>
      </c>
      <c r="L427" s="1">
        <v>45230</v>
      </c>
      <c r="M427" s="1" t="s">
        <v>4682</v>
      </c>
      <c r="N427" s="3">
        <f>IFERROR(INDEX(Shipments!G:G, MATCH(J427, Clean_Processing!C:C, 0)), "")</f>
        <v>55.264622506279302</v>
      </c>
      <c r="O427" s="4">
        <v>30962.33537749372</v>
      </c>
      <c r="P427" s="8">
        <v>0.99821828179787353</v>
      </c>
      <c r="Q427" s="3">
        <f>INDEX(Products!D:D, MATCH(C427, Clean_Processing!A:A, 0))</f>
        <v>484.65</v>
      </c>
      <c r="R427" s="4">
        <v>31017.599999999999</v>
      </c>
      <c r="S427" s="4">
        <v>30477.685377493719</v>
      </c>
      <c r="T427" s="7">
        <v>0.98259328179787353</v>
      </c>
      <c r="U427" s="6">
        <v>206</v>
      </c>
      <c r="V427" s="5" t="s">
        <v>4684</v>
      </c>
      <c r="W427" t="s">
        <v>425</v>
      </c>
    </row>
    <row r="428" spans="1:23" x14ac:dyDescent="0.35">
      <c r="A428">
        <v>427</v>
      </c>
      <c r="B428">
        <v>30</v>
      </c>
      <c r="C428">
        <v>128</v>
      </c>
      <c r="D428">
        <v>40</v>
      </c>
      <c r="E428" s="1">
        <v>45190</v>
      </c>
      <c r="F428" s="1" t="s">
        <v>4679</v>
      </c>
      <c r="G428" s="2" t="str">
        <f>INDEX(Products!B:B, MATCH(C428,Clean_Processing!A:A, 0))</f>
        <v>Full</v>
      </c>
      <c r="H428" s="2" t="str">
        <f>INDEX(Suppliers!B:B, MATCH(B428, Clean_Processing!A:A, 0))</f>
        <v>Burton-Logan</v>
      </c>
      <c r="I428" s="2" t="str">
        <f>INDEX(Products!C:C, MATCH(B428,Clean_Processing!A:A, 0))</f>
        <v>Furniture</v>
      </c>
      <c r="J428" s="2">
        <f>INDEX(Shipments!C:C, MATCH(B428,Clean_Processing!A:A, 0))</f>
        <v>17</v>
      </c>
      <c r="K428" s="2">
        <f>INDEX(Shipments!D:D, MATCH(C428,Clean_Processing!A:A, 0))</f>
        <v>0</v>
      </c>
      <c r="L428" s="1">
        <v>45277</v>
      </c>
      <c r="M428" s="1" t="s">
        <v>4682</v>
      </c>
      <c r="N428" s="3">
        <f>IFERROR(INDEX(Shipments!G:G, MATCH(J428, Clean_Processing!C:C, 0)), "")</f>
        <v>480.10590825364397</v>
      </c>
      <c r="O428" s="4">
        <v>1547.4940917463559</v>
      </c>
      <c r="P428" s="8">
        <v>0.76321468324440522</v>
      </c>
      <c r="Q428" s="3">
        <f>INDEX(Products!D:D, MATCH(C428, Clean_Processing!A:A, 0))</f>
        <v>50.69</v>
      </c>
      <c r="R428" s="4">
        <v>2027.6</v>
      </c>
      <c r="S428" s="4">
        <v>1496.8040917463559</v>
      </c>
      <c r="T428" s="7">
        <v>0.7382146832444052</v>
      </c>
      <c r="U428" s="6">
        <v>87</v>
      </c>
      <c r="V428" s="5" t="s">
        <v>4684</v>
      </c>
      <c r="W428" t="s">
        <v>426</v>
      </c>
    </row>
    <row r="429" spans="1:23" x14ac:dyDescent="0.35">
      <c r="A429">
        <v>428</v>
      </c>
      <c r="B429">
        <v>2</v>
      </c>
      <c r="C429">
        <v>24</v>
      </c>
      <c r="D429">
        <v>51</v>
      </c>
      <c r="E429" s="1">
        <v>45181</v>
      </c>
      <c r="F429" s="1" t="s">
        <v>4679</v>
      </c>
      <c r="G429" s="2" t="str">
        <f>INDEX(Products!B:B, MATCH(C429,Clean_Processing!A:A, 0))</f>
        <v>Message</v>
      </c>
      <c r="H429" s="2" t="str">
        <f>INDEX(Suppliers!B:B, MATCH(B429, Clean_Processing!A:A, 0))</f>
        <v>Holmes, Duncan and Reed</v>
      </c>
      <c r="I429" s="2" t="str">
        <f>INDEX(Products!C:C, MATCH(B429,Clean_Processing!A:A, 0))</f>
        <v>Electronics</v>
      </c>
      <c r="J429" s="2">
        <f>INDEX(Shipments!C:C, MATCH(B429,Clean_Processing!A:A, 0))</f>
        <v>92</v>
      </c>
      <c r="K429" s="2" t="str">
        <f>INDEX(Shipments!D:D, MATCH(C429,Clean_Processing!A:A, 0))</f>
        <v>Van</v>
      </c>
      <c r="L429" s="1">
        <v>45077</v>
      </c>
      <c r="M429" s="1" t="s">
        <v>4682</v>
      </c>
      <c r="N429" s="3">
        <f>IFERROR(INDEX(Shipments!G:G, MATCH(J429, Clean_Processing!C:C, 0)), "")</f>
        <v>455.91996814759199</v>
      </c>
      <c r="O429" s="4">
        <v>2283.8000318524078</v>
      </c>
      <c r="P429" s="8">
        <v>0.83358884552158907</v>
      </c>
      <c r="Q429" s="3">
        <f>INDEX(Products!D:D, MATCH(C429, Clean_Processing!A:A, 0))</f>
        <v>53.72</v>
      </c>
      <c r="R429" s="4">
        <v>2739.72</v>
      </c>
      <c r="S429" s="4">
        <v>2230.080031852408</v>
      </c>
      <c r="T429" s="7">
        <v>0.81398100238433424</v>
      </c>
      <c r="U429" s="6" t="s">
        <v>4681</v>
      </c>
      <c r="V429" s="5" t="s">
        <v>4681</v>
      </c>
      <c r="W429" t="s">
        <v>427</v>
      </c>
    </row>
    <row r="430" spans="1:23" x14ac:dyDescent="0.35">
      <c r="A430">
        <v>429</v>
      </c>
      <c r="B430">
        <v>30</v>
      </c>
      <c r="C430">
        <v>62</v>
      </c>
      <c r="D430">
        <v>28</v>
      </c>
      <c r="E430" s="1">
        <v>45185</v>
      </c>
      <c r="F430" s="1" t="s">
        <v>4679</v>
      </c>
      <c r="G430" s="2" t="str">
        <f>INDEX(Products!B:B, MATCH(C430,Clean_Processing!A:A, 0))</f>
        <v>Even</v>
      </c>
      <c r="H430" s="2" t="str">
        <f>INDEX(Suppliers!B:B, MATCH(B430, Clean_Processing!A:A, 0))</f>
        <v>Burton-Logan</v>
      </c>
      <c r="I430" s="2" t="str">
        <f>INDEX(Products!C:C, MATCH(B430,Clean_Processing!A:A, 0))</f>
        <v>Furniture</v>
      </c>
      <c r="J430" s="2">
        <f>INDEX(Shipments!C:C, MATCH(B430,Clean_Processing!A:A, 0))</f>
        <v>17</v>
      </c>
      <c r="K430" s="2" t="str">
        <f>INDEX(Shipments!D:D, MATCH(C430,Clean_Processing!A:A, 0))</f>
        <v>Van</v>
      </c>
      <c r="L430" s="1">
        <v>44947</v>
      </c>
      <c r="M430" s="1" t="s">
        <v>4682</v>
      </c>
      <c r="N430" s="3">
        <f>IFERROR(INDEX(Shipments!G:G, MATCH(J430, Clean_Processing!C:C, 0)), "")</f>
        <v>480.10590825364397</v>
      </c>
      <c r="O430" s="4">
        <v>7687.2140917463557</v>
      </c>
      <c r="P430" s="8">
        <v>0.94121622414039807</v>
      </c>
      <c r="Q430" s="3">
        <f>INDEX(Products!D:D, MATCH(C430, Clean_Processing!A:A, 0))</f>
        <v>291.69</v>
      </c>
      <c r="R430" s="4">
        <v>8167.32</v>
      </c>
      <c r="S430" s="4">
        <v>7395.5240917463561</v>
      </c>
      <c r="T430" s="7">
        <v>0.90550193842611237</v>
      </c>
      <c r="U430" s="6" t="s">
        <v>4681</v>
      </c>
      <c r="V430" s="5" t="s">
        <v>4681</v>
      </c>
      <c r="W430" t="s">
        <v>428</v>
      </c>
    </row>
    <row r="431" spans="1:23" x14ac:dyDescent="0.35">
      <c r="A431">
        <v>430</v>
      </c>
      <c r="B431">
        <v>23</v>
      </c>
      <c r="C431">
        <v>13</v>
      </c>
      <c r="D431">
        <v>7</v>
      </c>
      <c r="E431" s="1">
        <v>45225</v>
      </c>
      <c r="F431" s="1" t="s">
        <v>4679</v>
      </c>
      <c r="G431" s="2" t="str">
        <f>INDEX(Products!B:B, MATCH(C431,Clean_Processing!A:A, 0))</f>
        <v>Dark</v>
      </c>
      <c r="H431" s="2" t="str">
        <f>INDEX(Suppliers!B:B, MATCH(B431, Clean_Processing!A:A, 0))</f>
        <v>Thompson, West and Weaver</v>
      </c>
      <c r="I431" s="2" t="str">
        <f>INDEX(Products!C:C, MATCH(B431,Clean_Processing!A:A, 0))</f>
        <v>Furniture</v>
      </c>
      <c r="J431" s="2">
        <f>INDEX(Shipments!C:C, MATCH(B431,Clean_Processing!A:A, 0))</f>
        <v>55</v>
      </c>
      <c r="K431" s="2" t="str">
        <f>INDEX(Shipments!D:D, MATCH(C431,Clean_Processing!A:A, 0))</f>
        <v>Truck</v>
      </c>
      <c r="L431" s="1">
        <v>45047</v>
      </c>
      <c r="M431" s="1" t="s">
        <v>4682</v>
      </c>
      <c r="N431" s="3">
        <f>IFERROR(INDEX(Shipments!G:G, MATCH(J431, Clean_Processing!C:C, 0)), "")</f>
        <v>319.11104975641899</v>
      </c>
      <c r="O431" s="4">
        <v>1353.6789502435809</v>
      </c>
      <c r="P431" s="8">
        <v>0.80923424353539952</v>
      </c>
      <c r="Q431" s="3">
        <f>INDEX(Products!D:D, MATCH(C431, Clean_Processing!A:A, 0))</f>
        <v>238.97</v>
      </c>
      <c r="R431" s="4">
        <v>1672.79</v>
      </c>
      <c r="S431" s="4">
        <v>1114.7089502435811</v>
      </c>
      <c r="T431" s="7">
        <v>0.66637710067825673</v>
      </c>
      <c r="U431" s="6" t="s">
        <v>4681</v>
      </c>
      <c r="V431" s="5" t="s">
        <v>4681</v>
      </c>
      <c r="W431" t="s">
        <v>429</v>
      </c>
    </row>
    <row r="432" spans="1:23" x14ac:dyDescent="0.35">
      <c r="A432">
        <v>431</v>
      </c>
      <c r="B432">
        <v>32</v>
      </c>
      <c r="C432">
        <v>153</v>
      </c>
      <c r="D432">
        <v>84</v>
      </c>
      <c r="E432" s="1">
        <v>45071</v>
      </c>
      <c r="F432" s="1" t="s">
        <v>4679</v>
      </c>
      <c r="G432" s="2" t="str">
        <f>INDEX(Products!B:B, MATCH(C432,Clean_Processing!A:A, 0))</f>
        <v>Rich</v>
      </c>
      <c r="H432" s="2" t="str">
        <f>INDEX(Suppliers!B:B, MATCH(B432, Clean_Processing!A:A, 0))</f>
        <v>Santana Ltd</v>
      </c>
      <c r="I432" s="2" t="str">
        <f>INDEX(Products!C:C, MATCH(B432,Clean_Processing!A:A, 0))</f>
        <v>Food</v>
      </c>
      <c r="J432" s="2">
        <f>INDEX(Shipments!C:C, MATCH(B432,Clean_Processing!A:A, 0))</f>
        <v>92</v>
      </c>
      <c r="K432" s="2" t="str">
        <f>INDEX(Shipments!D:D, MATCH(C432,Clean_Processing!A:A, 0))</f>
        <v>Van</v>
      </c>
      <c r="L432" s="1">
        <v>45282</v>
      </c>
      <c r="M432" s="1" t="s">
        <v>4682</v>
      </c>
      <c r="N432" s="3">
        <f>IFERROR(INDEX(Shipments!G:G, MATCH(J432, Clean_Processing!C:C, 0)), "")</f>
        <v>455.91996814759199</v>
      </c>
      <c r="O432" s="4">
        <v>10339.760031852409</v>
      </c>
      <c r="P432" s="8">
        <v>0.9577682954526634</v>
      </c>
      <c r="Q432" s="3">
        <f>INDEX(Products!D:D, MATCH(C432, Clean_Processing!A:A, 0))</f>
        <v>128.52000000000001</v>
      </c>
      <c r="R432" s="4">
        <v>10795.68</v>
      </c>
      <c r="S432" s="4">
        <v>10211.240031852409</v>
      </c>
      <c r="T432" s="7">
        <v>0.94586353354790143</v>
      </c>
      <c r="U432" s="6">
        <v>211</v>
      </c>
      <c r="V432" s="5" t="s">
        <v>4684</v>
      </c>
      <c r="W432" t="s">
        <v>107</v>
      </c>
    </row>
    <row r="433" spans="1:23" x14ac:dyDescent="0.35">
      <c r="A433">
        <v>432</v>
      </c>
      <c r="B433">
        <v>31</v>
      </c>
      <c r="C433">
        <v>74</v>
      </c>
      <c r="D433">
        <v>69</v>
      </c>
      <c r="E433" s="1">
        <v>45271</v>
      </c>
      <c r="F433" s="1" t="s">
        <v>4679</v>
      </c>
      <c r="G433" s="2" t="str">
        <f>INDEX(Products!B:B, MATCH(C433,Clean_Processing!A:A, 0))</f>
        <v>Give</v>
      </c>
      <c r="H433" s="2" t="str">
        <f>INDEX(Suppliers!B:B, MATCH(B433, Clean_Processing!A:A, 0))</f>
        <v>Turner LLC</v>
      </c>
      <c r="I433" s="2" t="str">
        <f>INDEX(Products!C:C, MATCH(B433,Clean_Processing!A:A, 0))</f>
        <v>Food</v>
      </c>
      <c r="J433" s="2">
        <f>INDEX(Shipments!C:C, MATCH(B433,Clean_Processing!A:A, 0))</f>
        <v>36</v>
      </c>
      <c r="K433" s="2" t="str">
        <f>INDEX(Shipments!D:D, MATCH(C433,Clean_Processing!A:A, 0))</f>
        <v>Truck</v>
      </c>
      <c r="L433" s="1">
        <v>44994</v>
      </c>
      <c r="M433" s="1" t="s">
        <v>4682</v>
      </c>
      <c r="N433" s="3">
        <f>IFERROR(INDEX(Shipments!G:G, MATCH(J433, Clean_Processing!C:C, 0)), "")</f>
        <v>177.629581977177</v>
      </c>
      <c r="O433" s="4">
        <v>23229.240418022826</v>
      </c>
      <c r="P433" s="8">
        <v>0.99241122021110995</v>
      </c>
      <c r="Q433" s="3">
        <f>INDEX(Products!D:D, MATCH(C433, Clean_Processing!A:A, 0))</f>
        <v>339.23</v>
      </c>
      <c r="R433" s="4">
        <v>23406.870000000003</v>
      </c>
      <c r="S433" s="4">
        <v>22890.010418022826</v>
      </c>
      <c r="T433" s="7">
        <v>0.97791846658792159</v>
      </c>
      <c r="U433" s="6" t="s">
        <v>4681</v>
      </c>
      <c r="V433" s="5" t="s">
        <v>4681</v>
      </c>
      <c r="W433" t="s">
        <v>430</v>
      </c>
    </row>
    <row r="434" spans="1:23" x14ac:dyDescent="0.35">
      <c r="A434">
        <v>433</v>
      </c>
      <c r="B434">
        <v>7</v>
      </c>
      <c r="C434">
        <v>111</v>
      </c>
      <c r="D434">
        <v>18</v>
      </c>
      <c r="E434" s="1">
        <v>44931</v>
      </c>
      <c r="F434" s="1" t="s">
        <v>4679</v>
      </c>
      <c r="G434" s="2" t="str">
        <f>INDEX(Products!B:B, MATCH(C434,Clean_Processing!A:A, 0))</f>
        <v>Fast</v>
      </c>
      <c r="H434" s="2" t="str">
        <f>INDEX(Suppliers!B:B, MATCH(B434, Clean_Processing!A:A, 0))</f>
        <v>Holloway-Mcconnell</v>
      </c>
      <c r="I434" s="2" t="str">
        <f>INDEX(Products!C:C, MATCH(B434,Clean_Processing!A:A, 0))</f>
        <v>Electronics</v>
      </c>
      <c r="J434" s="2">
        <f>INDEX(Shipments!C:C, MATCH(B434,Clean_Processing!A:A, 0))</f>
        <v>77</v>
      </c>
      <c r="K434" s="2" t="str">
        <f>INDEX(Shipments!D:D, MATCH(C434,Clean_Processing!A:A, 0))</f>
        <v>Van</v>
      </c>
      <c r="L434" s="1">
        <v>45242</v>
      </c>
      <c r="M434" s="1" t="s">
        <v>4682</v>
      </c>
      <c r="N434" s="3">
        <f>IFERROR(INDEX(Shipments!G:G, MATCH(J434, Clean_Processing!C:C, 0)), "")</f>
        <v>410.594019782148</v>
      </c>
      <c r="O434" s="4">
        <v>6959.8659802178527</v>
      </c>
      <c r="P434" s="8">
        <v>0.94429194110243486</v>
      </c>
      <c r="Q434" s="3">
        <f>INDEX(Products!D:D, MATCH(C434, Clean_Processing!A:A, 0))</f>
        <v>409.47</v>
      </c>
      <c r="R434" s="4">
        <v>7370.4600000000009</v>
      </c>
      <c r="S434" s="4">
        <v>6550.3959802178524</v>
      </c>
      <c r="T434" s="7">
        <v>0.88873638554687928</v>
      </c>
      <c r="U434" s="6">
        <v>311</v>
      </c>
      <c r="V434" s="5" t="s">
        <v>4684</v>
      </c>
      <c r="W434" t="s">
        <v>431</v>
      </c>
    </row>
    <row r="435" spans="1:23" x14ac:dyDescent="0.35">
      <c r="A435">
        <v>434</v>
      </c>
      <c r="B435">
        <v>47</v>
      </c>
      <c r="C435">
        <v>94</v>
      </c>
      <c r="D435">
        <v>98</v>
      </c>
      <c r="E435" s="1">
        <v>45062</v>
      </c>
      <c r="F435" s="1" t="s">
        <v>4679</v>
      </c>
      <c r="G435" s="2" t="str">
        <f>INDEX(Products!B:B, MATCH(C435,Clean_Processing!A:A, 0))</f>
        <v>Not</v>
      </c>
      <c r="H435" s="2" t="str">
        <f>INDEX(Suppliers!B:B, MATCH(B435, Clean_Processing!A:A, 0))</f>
        <v>Gutierrez and Sons</v>
      </c>
      <c r="I435" s="2" t="str">
        <f>INDEX(Products!C:C, MATCH(B435,Clean_Processing!A:A, 0))</f>
        <v>Electronics</v>
      </c>
      <c r="J435" s="2">
        <f>INDEX(Shipments!C:C, MATCH(B435,Clean_Processing!A:A, 0))</f>
        <v>45</v>
      </c>
      <c r="K435" s="2" t="str">
        <f>INDEX(Shipments!D:D, MATCH(C435,Clean_Processing!A:A, 0))</f>
        <v>Bike</v>
      </c>
      <c r="L435" s="1">
        <v>44971</v>
      </c>
      <c r="M435" s="1" t="s">
        <v>4682</v>
      </c>
      <c r="N435" s="3">
        <f>IFERROR(INDEX(Shipments!G:G, MATCH(J435, Clean_Processing!C:C, 0)), "")</f>
        <v>207.67190645396701</v>
      </c>
      <c r="O435" s="4">
        <v>22513.628093546031</v>
      </c>
      <c r="P435" s="8">
        <v>0.9908600341329955</v>
      </c>
      <c r="Q435" s="3">
        <f>INDEX(Products!D:D, MATCH(C435, Clean_Processing!A:A, 0))</f>
        <v>231.85</v>
      </c>
      <c r="R435" s="4">
        <v>22721.3</v>
      </c>
      <c r="S435" s="4">
        <v>22281.778093546032</v>
      </c>
      <c r="T435" s="7">
        <v>0.98065595250034254</v>
      </c>
      <c r="U435" s="6" t="s">
        <v>4681</v>
      </c>
      <c r="V435" s="5" t="s">
        <v>4681</v>
      </c>
      <c r="W435" t="s">
        <v>432</v>
      </c>
    </row>
    <row r="436" spans="1:23" x14ac:dyDescent="0.35">
      <c r="A436">
        <v>435</v>
      </c>
      <c r="B436">
        <v>24</v>
      </c>
      <c r="C436">
        <v>12</v>
      </c>
      <c r="D436">
        <v>52</v>
      </c>
      <c r="E436" s="1">
        <v>45133</v>
      </c>
      <c r="F436" s="1" t="s">
        <v>4679</v>
      </c>
      <c r="G436" s="2" t="str">
        <f>INDEX(Products!B:B, MATCH(C436,Clean_Processing!A:A, 0))</f>
        <v>Small</v>
      </c>
      <c r="H436" s="2" t="str">
        <f>INDEX(Suppliers!B:B, MATCH(B436, Clean_Processing!A:A, 0))</f>
        <v>Maldonado, Johnson and Huffman</v>
      </c>
      <c r="I436" s="2" t="str">
        <f>INDEX(Products!C:C, MATCH(B436,Clean_Processing!A:A, 0))</f>
        <v>Clothing</v>
      </c>
      <c r="J436" s="2">
        <f>INDEX(Shipments!C:C, MATCH(B436,Clean_Processing!A:A, 0))</f>
        <v>78</v>
      </c>
      <c r="K436" s="2" t="str">
        <f>INDEX(Shipments!D:D, MATCH(C436,Clean_Processing!A:A, 0))</f>
        <v>Drone</v>
      </c>
      <c r="L436" s="1">
        <v>45160</v>
      </c>
      <c r="M436" s="1" t="s">
        <v>4682</v>
      </c>
      <c r="N436" s="3">
        <f>IFERROR(INDEX(Shipments!G:G, MATCH(J436, Clean_Processing!C:C, 0)), "")</f>
        <v>425.16828246547698</v>
      </c>
      <c r="O436" s="4">
        <v>14533.671717534524</v>
      </c>
      <c r="P436" s="8">
        <v>0.97157745637593051</v>
      </c>
      <c r="Q436" s="3">
        <f>INDEX(Products!D:D, MATCH(C436, Clean_Processing!A:A, 0))</f>
        <v>287.67</v>
      </c>
      <c r="R436" s="4">
        <v>14958.84</v>
      </c>
      <c r="S436" s="4">
        <v>14246.001717534524</v>
      </c>
      <c r="T436" s="7">
        <v>0.95234668714516124</v>
      </c>
      <c r="U436" s="6">
        <v>27</v>
      </c>
      <c r="V436" s="5" t="s">
        <v>4684</v>
      </c>
      <c r="W436" t="s">
        <v>433</v>
      </c>
    </row>
    <row r="437" spans="1:23" x14ac:dyDescent="0.35">
      <c r="A437">
        <v>436</v>
      </c>
      <c r="B437">
        <v>37</v>
      </c>
      <c r="C437">
        <v>144</v>
      </c>
      <c r="D437">
        <v>25</v>
      </c>
      <c r="E437" s="1">
        <v>44953</v>
      </c>
      <c r="F437" s="1" t="s">
        <v>4679</v>
      </c>
      <c r="G437" s="2" t="str">
        <f>INDEX(Products!B:B, MATCH(C437,Clean_Processing!A:A, 0))</f>
        <v>Fill</v>
      </c>
      <c r="H437" s="2" t="str">
        <f>INDEX(Suppliers!B:B, MATCH(B437, Clean_Processing!A:A, 0))</f>
        <v>Butler Ltd</v>
      </c>
      <c r="I437" s="2" t="str">
        <f>INDEX(Products!C:C, MATCH(B437,Clean_Processing!A:A, 0))</f>
        <v>Electronics</v>
      </c>
      <c r="J437" s="2">
        <f>INDEX(Shipments!C:C, MATCH(B437,Clean_Processing!A:A, 0))</f>
        <v>22</v>
      </c>
      <c r="K437" s="2">
        <f>INDEX(Shipments!D:D, MATCH(C437,Clean_Processing!A:A, 0))</f>
        <v>0</v>
      </c>
      <c r="L437" s="1">
        <v>45109</v>
      </c>
      <c r="M437" s="1" t="s">
        <v>4682</v>
      </c>
      <c r="N437" s="3">
        <f>IFERROR(INDEX(Shipments!G:G, MATCH(J437, Clean_Processing!C:C, 0)), "")</f>
        <v>461.69546596440699</v>
      </c>
      <c r="O437" s="4">
        <v>6871.804534035592</v>
      </c>
      <c r="P437" s="8">
        <v>0.93704295821034878</v>
      </c>
      <c r="Q437" s="3">
        <f>INDEX(Products!D:D, MATCH(C437, Clean_Processing!A:A, 0))</f>
        <v>293.33999999999997</v>
      </c>
      <c r="R437" s="4">
        <v>7333.4999999999991</v>
      </c>
      <c r="S437" s="4">
        <v>6578.4645340355919</v>
      </c>
      <c r="T437" s="7">
        <v>0.89704295821034874</v>
      </c>
      <c r="U437" s="6">
        <v>156</v>
      </c>
      <c r="V437" s="5" t="s">
        <v>4684</v>
      </c>
      <c r="W437" t="s">
        <v>434</v>
      </c>
    </row>
    <row r="438" spans="1:23" x14ac:dyDescent="0.35">
      <c r="A438">
        <v>437</v>
      </c>
      <c r="B438">
        <v>36</v>
      </c>
      <c r="C438">
        <v>74</v>
      </c>
      <c r="D438">
        <v>10</v>
      </c>
      <c r="E438" s="1">
        <v>45112</v>
      </c>
      <c r="F438" s="1" t="s">
        <v>4679</v>
      </c>
      <c r="G438" s="2" t="str">
        <f>INDEX(Products!B:B, MATCH(C438,Clean_Processing!A:A, 0))</f>
        <v>Give</v>
      </c>
      <c r="H438" s="2" t="str">
        <f>INDEX(Suppliers!B:B, MATCH(B438, Clean_Processing!A:A, 0))</f>
        <v>Petersen Inc</v>
      </c>
      <c r="I438" s="2" t="str">
        <f>INDEX(Products!C:C, MATCH(B438,Clean_Processing!A:A, 0))</f>
        <v>Electronics</v>
      </c>
      <c r="J438" s="2">
        <f>INDEX(Shipments!C:C, MATCH(B438,Clean_Processing!A:A, 0))</f>
        <v>74</v>
      </c>
      <c r="K438" s="2" t="str">
        <f>INDEX(Shipments!D:D, MATCH(C438,Clean_Processing!A:A, 0))</f>
        <v>Truck</v>
      </c>
      <c r="L438" s="1">
        <v>45158</v>
      </c>
      <c r="M438" s="1" t="s">
        <v>4682</v>
      </c>
      <c r="N438" s="3">
        <f>IFERROR(INDEX(Shipments!G:G, MATCH(J438, Clean_Processing!C:C, 0)), "")</f>
        <v>131.61839814481499</v>
      </c>
      <c r="O438" s="4">
        <v>3260.6816018551854</v>
      </c>
      <c r="P438" s="8">
        <v>0.96120083773698828</v>
      </c>
      <c r="Q438" s="3">
        <f>INDEX(Products!D:D, MATCH(C438, Clean_Processing!A:A, 0))</f>
        <v>339.23</v>
      </c>
      <c r="R438" s="4">
        <v>3392.3</v>
      </c>
      <c r="S438" s="4">
        <v>2921.4516018551853</v>
      </c>
      <c r="T438" s="7">
        <v>0.86120083773698819</v>
      </c>
      <c r="U438" s="6">
        <v>46</v>
      </c>
      <c r="V438" s="5" t="s">
        <v>4684</v>
      </c>
      <c r="W438" t="s">
        <v>435</v>
      </c>
    </row>
    <row r="439" spans="1:23" x14ac:dyDescent="0.35">
      <c r="A439">
        <v>438</v>
      </c>
      <c r="B439">
        <v>33</v>
      </c>
      <c r="C439">
        <v>116</v>
      </c>
      <c r="D439">
        <v>98</v>
      </c>
      <c r="E439" s="1">
        <v>45124</v>
      </c>
      <c r="F439" s="1" t="s">
        <v>4679</v>
      </c>
      <c r="G439" s="2" t="str">
        <f>INDEX(Products!B:B, MATCH(C439,Clean_Processing!A:A, 0))</f>
        <v>Suffer</v>
      </c>
      <c r="H439" s="2" t="str">
        <f>INDEX(Suppliers!B:B, MATCH(B439, Clean_Processing!A:A, 0))</f>
        <v>Andrews-Hubbard</v>
      </c>
      <c r="I439" s="2" t="str">
        <f>INDEX(Products!C:C, MATCH(B439,Clean_Processing!A:A, 0))</f>
        <v>Clothing</v>
      </c>
      <c r="J439" s="2">
        <f>INDEX(Shipments!C:C, MATCH(B439,Clean_Processing!A:A, 0))</f>
        <v>9</v>
      </c>
      <c r="K439" s="2" t="str">
        <f>INDEX(Shipments!D:D, MATCH(C439,Clean_Processing!A:A, 0))</f>
        <v>Bike</v>
      </c>
      <c r="L439" s="1">
        <v>45263</v>
      </c>
      <c r="M439" s="1" t="s">
        <v>4682</v>
      </c>
      <c r="N439" s="3">
        <f>IFERROR(INDEX(Shipments!G:G, MATCH(J439, Clean_Processing!C:C, 0)), "")</f>
        <v>398.406004762728</v>
      </c>
      <c r="O439" s="4">
        <v>5691.3139952372721</v>
      </c>
      <c r="P439" s="8">
        <v>0.93457728684361052</v>
      </c>
      <c r="Q439" s="3">
        <f>INDEX(Products!D:D, MATCH(C439, Clean_Processing!A:A, 0))</f>
        <v>62.14</v>
      </c>
      <c r="R439" s="4">
        <v>6089.72</v>
      </c>
      <c r="S439" s="4">
        <v>5629.1739952372718</v>
      </c>
      <c r="T439" s="7">
        <v>0.92437320521095745</v>
      </c>
      <c r="U439" s="6">
        <v>139</v>
      </c>
      <c r="V439" s="5" t="s">
        <v>4684</v>
      </c>
      <c r="W439" t="s">
        <v>436</v>
      </c>
    </row>
    <row r="440" spans="1:23" x14ac:dyDescent="0.35">
      <c r="A440">
        <v>439</v>
      </c>
      <c r="B440">
        <v>18</v>
      </c>
      <c r="C440">
        <v>160</v>
      </c>
      <c r="D440">
        <v>88</v>
      </c>
      <c r="E440" s="1">
        <v>45208</v>
      </c>
      <c r="F440" s="1" t="s">
        <v>4679</v>
      </c>
      <c r="G440" s="2" t="str">
        <f>INDEX(Products!B:B, MATCH(C440,Clean_Processing!A:A, 0))</f>
        <v>Physical</v>
      </c>
      <c r="H440" s="2" t="str">
        <f>INDEX(Suppliers!B:B, MATCH(B440, Clean_Processing!A:A, 0))</f>
        <v>Walsh and Sons</v>
      </c>
      <c r="I440" s="2" t="str">
        <f>INDEX(Products!C:C, MATCH(B440,Clean_Processing!A:A, 0))</f>
        <v>Medical</v>
      </c>
      <c r="J440" s="2">
        <f>INDEX(Shipments!C:C, MATCH(B440,Clean_Processing!A:A, 0))</f>
        <v>7</v>
      </c>
      <c r="K440" s="2" t="str">
        <f>INDEX(Shipments!D:D, MATCH(C440,Clean_Processing!A:A, 0))</f>
        <v>Drone</v>
      </c>
      <c r="L440" s="1">
        <v>45120</v>
      </c>
      <c r="M440" s="1" t="s">
        <v>4682</v>
      </c>
      <c r="N440" s="3">
        <f>IFERROR(INDEX(Shipments!G:G, MATCH(J440, Clean_Processing!C:C, 0)), "")</f>
        <v>277.62922324711502</v>
      </c>
      <c r="O440" s="4">
        <v>40667.890776752887</v>
      </c>
      <c r="P440" s="8">
        <v>0.99321954579531246</v>
      </c>
      <c r="Q440" s="3">
        <f>INDEX(Products!D:D, MATCH(C440, Clean_Processing!A:A, 0))</f>
        <v>465.29</v>
      </c>
      <c r="R440" s="4">
        <v>40945.520000000004</v>
      </c>
      <c r="S440" s="4">
        <v>40202.600776752886</v>
      </c>
      <c r="T440" s="7">
        <v>0.98185590943167611</v>
      </c>
      <c r="U440" s="6" t="s">
        <v>4681</v>
      </c>
      <c r="V440" s="5" t="s">
        <v>4681</v>
      </c>
      <c r="W440" t="s">
        <v>437</v>
      </c>
    </row>
    <row r="441" spans="1:23" x14ac:dyDescent="0.35">
      <c r="A441">
        <v>440</v>
      </c>
      <c r="B441">
        <v>8</v>
      </c>
      <c r="C441">
        <v>33</v>
      </c>
      <c r="D441">
        <v>13</v>
      </c>
      <c r="E441" s="1">
        <v>45239</v>
      </c>
      <c r="F441" s="1" t="s">
        <v>4679</v>
      </c>
      <c r="G441" s="2" t="str">
        <f>INDEX(Products!B:B, MATCH(C441,Clean_Processing!A:A, 0))</f>
        <v>Argue</v>
      </c>
      <c r="H441" s="2" t="str">
        <f>INDEX(Suppliers!B:B, MATCH(B441, Clean_Processing!A:A, 0))</f>
        <v>Andrews-Jordan</v>
      </c>
      <c r="I441" s="2" t="str">
        <f>INDEX(Products!C:C, MATCH(B441,Clean_Processing!A:A, 0))</f>
        <v>Medical</v>
      </c>
      <c r="J441" s="2">
        <f>INDEX(Shipments!C:C, MATCH(B441,Clean_Processing!A:A, 0))</f>
        <v>27</v>
      </c>
      <c r="K441" s="2" t="str">
        <f>INDEX(Shipments!D:D, MATCH(C441,Clean_Processing!A:A, 0))</f>
        <v>Van</v>
      </c>
      <c r="L441" s="1">
        <v>45250</v>
      </c>
      <c r="M441" s="1" t="s">
        <v>4682</v>
      </c>
      <c r="N441" s="3">
        <f>IFERROR(INDEX(Shipments!G:G, MATCH(J441, Clean_Processing!C:C, 0)), "")</f>
        <v>49.753309256003398</v>
      </c>
      <c r="O441" s="4">
        <v>1622.6966907439967</v>
      </c>
      <c r="P441" s="8">
        <v>0.97025124263445639</v>
      </c>
      <c r="Q441" s="3">
        <f>INDEX(Products!D:D, MATCH(C441, Clean_Processing!A:A, 0))</f>
        <v>128.65</v>
      </c>
      <c r="R441" s="4">
        <v>1672.45</v>
      </c>
      <c r="S441" s="4">
        <v>1494.0466907439966</v>
      </c>
      <c r="T441" s="7">
        <v>0.89332816571137941</v>
      </c>
      <c r="U441" s="6">
        <v>11</v>
      </c>
      <c r="V441" s="5" t="s">
        <v>4685</v>
      </c>
      <c r="W441" t="s">
        <v>438</v>
      </c>
    </row>
    <row r="442" spans="1:23" x14ac:dyDescent="0.35">
      <c r="A442">
        <v>441</v>
      </c>
      <c r="B442">
        <v>24</v>
      </c>
      <c r="C442">
        <v>87</v>
      </c>
      <c r="D442">
        <v>72</v>
      </c>
      <c r="E442" s="1">
        <v>45128</v>
      </c>
      <c r="F442" s="1" t="s">
        <v>4679</v>
      </c>
      <c r="G442" s="2" t="str">
        <f>INDEX(Products!B:B, MATCH(C442,Clean_Processing!A:A, 0))</f>
        <v>Record</v>
      </c>
      <c r="H442" s="2" t="str">
        <f>INDEX(Suppliers!B:B, MATCH(B442, Clean_Processing!A:A, 0))</f>
        <v>Maldonado, Johnson and Huffman</v>
      </c>
      <c r="I442" s="2" t="str">
        <f>INDEX(Products!C:C, MATCH(B442,Clean_Processing!A:A, 0))</f>
        <v>Clothing</v>
      </c>
      <c r="J442" s="2">
        <f>INDEX(Shipments!C:C, MATCH(B442,Clean_Processing!A:A, 0))</f>
        <v>78</v>
      </c>
      <c r="K442" s="2" t="str">
        <f>INDEX(Shipments!D:D, MATCH(C442,Clean_Processing!A:A, 0))</f>
        <v>Truck</v>
      </c>
      <c r="L442" s="1">
        <v>45126</v>
      </c>
      <c r="M442" s="1" t="s">
        <v>4682</v>
      </c>
      <c r="N442" s="3">
        <f>IFERROR(INDEX(Shipments!G:G, MATCH(J442, Clean_Processing!C:C, 0)), "")</f>
        <v>425.16828246547698</v>
      </c>
      <c r="O442" s="4">
        <v>8441.6317175345248</v>
      </c>
      <c r="P442" s="8">
        <v>0.95204941100899132</v>
      </c>
      <c r="Q442" s="3">
        <f>INDEX(Products!D:D, MATCH(C442, Clean_Processing!A:A, 0))</f>
        <v>123.15</v>
      </c>
      <c r="R442" s="4">
        <v>8866.8000000000011</v>
      </c>
      <c r="S442" s="4">
        <v>8318.4817175345233</v>
      </c>
      <c r="T442" s="7">
        <v>0.93816052212010226</v>
      </c>
      <c r="U442" s="6" t="s">
        <v>4681</v>
      </c>
      <c r="V442" s="5" t="s">
        <v>4681</v>
      </c>
      <c r="W442" t="s">
        <v>439</v>
      </c>
    </row>
    <row r="443" spans="1:23" x14ac:dyDescent="0.35">
      <c r="A443">
        <v>442</v>
      </c>
      <c r="B443">
        <v>49</v>
      </c>
      <c r="C443">
        <v>37</v>
      </c>
      <c r="D443">
        <v>26</v>
      </c>
      <c r="E443" s="1">
        <v>45114</v>
      </c>
      <c r="F443" s="1" t="s">
        <v>4679</v>
      </c>
      <c r="G443" s="2" t="str">
        <f>INDEX(Products!B:B, MATCH(C443,Clean_Processing!A:A, 0))</f>
        <v>Under</v>
      </c>
      <c r="H443" s="2" t="str">
        <f>INDEX(Suppliers!B:B, MATCH(B443, Clean_Processing!A:A, 0))</f>
        <v>Hawkins Inc</v>
      </c>
      <c r="I443" s="2" t="str">
        <f>INDEX(Products!C:C, MATCH(B443,Clean_Processing!A:A, 0))</f>
        <v>Electronics</v>
      </c>
      <c r="J443" s="2">
        <f>INDEX(Shipments!C:C, MATCH(B443,Clean_Processing!A:A, 0))</f>
        <v>71</v>
      </c>
      <c r="K443" s="2" t="str">
        <f>INDEX(Shipments!D:D, MATCH(C443,Clean_Processing!A:A, 0))</f>
        <v>Drone</v>
      </c>
      <c r="L443" s="1">
        <v>45187</v>
      </c>
      <c r="M443" s="1" t="s">
        <v>4682</v>
      </c>
      <c r="N443" s="3">
        <f>IFERROR(INDEX(Shipments!G:G, MATCH(J443, Clean_Processing!C:C, 0)), "")</f>
        <v>55.264622506279302</v>
      </c>
      <c r="O443" s="4">
        <v>7157.3953774937218</v>
      </c>
      <c r="P443" s="8">
        <v>0.99233783063304259</v>
      </c>
      <c r="Q443" s="3">
        <f>INDEX(Products!D:D, MATCH(C443, Clean_Processing!A:A, 0))</f>
        <v>277.41000000000003</v>
      </c>
      <c r="R443" s="4">
        <v>7212.6600000000008</v>
      </c>
      <c r="S443" s="4">
        <v>6879.9853774937219</v>
      </c>
      <c r="T443" s="7">
        <v>0.95387629217150416</v>
      </c>
      <c r="U443" s="6">
        <v>73</v>
      </c>
      <c r="V443" s="5" t="s">
        <v>4684</v>
      </c>
      <c r="W443" t="s">
        <v>440</v>
      </c>
    </row>
    <row r="444" spans="1:23" x14ac:dyDescent="0.35">
      <c r="A444">
        <v>443</v>
      </c>
      <c r="B444">
        <v>33</v>
      </c>
      <c r="C444">
        <v>103</v>
      </c>
      <c r="D444">
        <v>65</v>
      </c>
      <c r="E444" s="1">
        <v>45235</v>
      </c>
      <c r="F444" s="1" t="s">
        <v>4679</v>
      </c>
      <c r="G444" s="2" t="str">
        <f>INDEX(Products!B:B, MATCH(C444,Clean_Processing!A:A, 0))</f>
        <v>Scientist</v>
      </c>
      <c r="H444" s="2" t="str">
        <f>INDEX(Suppliers!B:B, MATCH(B444, Clean_Processing!A:A, 0))</f>
        <v>Andrews-Hubbard</v>
      </c>
      <c r="I444" s="2" t="str">
        <f>INDEX(Products!C:C, MATCH(B444,Clean_Processing!A:A, 0))</f>
        <v>Clothing</v>
      </c>
      <c r="J444" s="2">
        <f>INDEX(Shipments!C:C, MATCH(B444,Clean_Processing!A:A, 0))</f>
        <v>9</v>
      </c>
      <c r="K444" s="2" t="str">
        <f>INDEX(Shipments!D:D, MATCH(C444,Clean_Processing!A:A, 0))</f>
        <v>Drone</v>
      </c>
      <c r="L444" s="1">
        <v>45093</v>
      </c>
      <c r="M444" s="1" t="s">
        <v>4682</v>
      </c>
      <c r="N444" s="3">
        <f>IFERROR(INDEX(Shipments!G:G, MATCH(J444, Clean_Processing!C:C, 0)), "")</f>
        <v>398.406004762728</v>
      </c>
      <c r="O444" s="4">
        <v>11816.393995237271</v>
      </c>
      <c r="P444" s="8">
        <v>0.96738333785549269</v>
      </c>
      <c r="Q444" s="3">
        <f>INDEX(Products!D:D, MATCH(C444, Clean_Processing!A:A, 0))</f>
        <v>187.92</v>
      </c>
      <c r="R444" s="4">
        <v>12214.8</v>
      </c>
      <c r="S444" s="4">
        <v>11628.473995237271</v>
      </c>
      <c r="T444" s="7">
        <v>0.95199872247087725</v>
      </c>
      <c r="U444" s="6" t="s">
        <v>4681</v>
      </c>
      <c r="V444" s="5" t="s">
        <v>4681</v>
      </c>
      <c r="W444" t="s">
        <v>441</v>
      </c>
    </row>
    <row r="445" spans="1:23" x14ac:dyDescent="0.35">
      <c r="A445">
        <v>444</v>
      </c>
      <c r="B445">
        <v>3</v>
      </c>
      <c r="C445">
        <v>10</v>
      </c>
      <c r="D445">
        <v>18</v>
      </c>
      <c r="E445" s="1">
        <v>44947</v>
      </c>
      <c r="F445" s="1" t="s">
        <v>4679</v>
      </c>
      <c r="G445" s="2" t="str">
        <f>INDEX(Products!B:B, MATCH(C445,Clean_Processing!A:A, 0))</f>
        <v>Sport</v>
      </c>
      <c r="H445" s="2" t="str">
        <f>INDEX(Suppliers!B:B, MATCH(B445, Clean_Processing!A:A, 0))</f>
        <v>Mendez-Miller</v>
      </c>
      <c r="I445" s="2" t="str">
        <f>INDEX(Products!C:C, MATCH(B445,Clean_Processing!A:A, 0))</f>
        <v>Food</v>
      </c>
      <c r="J445" s="2">
        <f>INDEX(Shipments!C:C, MATCH(B445,Clean_Processing!A:A, 0))</f>
        <v>79</v>
      </c>
      <c r="K445" s="2" t="str">
        <f>INDEX(Shipments!D:D, MATCH(C445,Clean_Processing!A:A, 0))</f>
        <v>Van</v>
      </c>
      <c r="L445" s="1">
        <v>44949</v>
      </c>
      <c r="M445" s="1" t="s">
        <v>4682</v>
      </c>
      <c r="N445" s="3">
        <f>IFERROR(INDEX(Shipments!G:G, MATCH(J445, Clean_Processing!C:C, 0)), "")</f>
        <v>372.28665629227498</v>
      </c>
      <c r="O445" s="4">
        <v>896.53334370772495</v>
      </c>
      <c r="P445" s="8">
        <v>0.7065882817954674</v>
      </c>
      <c r="Q445" s="3">
        <f>INDEX(Products!D:D, MATCH(C445, Clean_Processing!A:A, 0))</f>
        <v>70.489999999999995</v>
      </c>
      <c r="R445" s="4">
        <v>1268.82</v>
      </c>
      <c r="S445" s="4">
        <v>826.04334370772494</v>
      </c>
      <c r="T445" s="7">
        <v>0.65103272623991193</v>
      </c>
      <c r="U445" s="6">
        <v>2</v>
      </c>
      <c r="V445" s="5" t="s">
        <v>4420</v>
      </c>
      <c r="W445" t="s">
        <v>442</v>
      </c>
    </row>
    <row r="446" spans="1:23" x14ac:dyDescent="0.35">
      <c r="A446">
        <v>445</v>
      </c>
      <c r="B446">
        <v>22</v>
      </c>
      <c r="C446">
        <v>122</v>
      </c>
      <c r="D446">
        <v>67</v>
      </c>
      <c r="E446" s="1">
        <v>45292</v>
      </c>
      <c r="F446" s="1" t="s">
        <v>4680</v>
      </c>
      <c r="G446" s="2" t="str">
        <f>INDEX(Products!B:B, MATCH(C446,Clean_Processing!A:A, 0))</f>
        <v>Difference</v>
      </c>
      <c r="H446" s="2" t="str">
        <f>INDEX(Suppliers!B:B, MATCH(B446, Clean_Processing!A:A, 0))</f>
        <v>Martinez PLC</v>
      </c>
      <c r="I446" s="2" t="str">
        <f>INDEX(Products!C:C, MATCH(B446,Clean_Processing!A:A, 0))</f>
        <v>Medical</v>
      </c>
      <c r="J446" s="2">
        <f>INDEX(Shipments!C:C, MATCH(B446,Clean_Processing!A:A, 0))</f>
        <v>74</v>
      </c>
      <c r="K446" s="2">
        <f>INDEX(Shipments!D:D, MATCH(C446,Clean_Processing!A:A, 0))</f>
        <v>0</v>
      </c>
      <c r="L446" s="1">
        <v>45131</v>
      </c>
      <c r="M446" s="1" t="s">
        <v>4682</v>
      </c>
      <c r="N446" s="3">
        <f>IFERROR(INDEX(Shipments!G:G, MATCH(J446, Clean_Processing!C:C, 0)), "")</f>
        <v>131.61839814481499</v>
      </c>
      <c r="O446" s="4">
        <v>6955.6416018551854</v>
      </c>
      <c r="P446" s="8">
        <v>0.98142887404373269</v>
      </c>
      <c r="Q446" s="3">
        <f>INDEX(Products!D:D, MATCH(C446, Clean_Processing!A:A, 0))</f>
        <v>105.78</v>
      </c>
      <c r="R446" s="4">
        <v>7087.26</v>
      </c>
      <c r="S446" s="4">
        <v>6849.8616018551857</v>
      </c>
      <c r="T446" s="7">
        <v>0.9665035009094044</v>
      </c>
      <c r="U446" s="6" t="s">
        <v>4681</v>
      </c>
      <c r="V446" s="5" t="s">
        <v>4681</v>
      </c>
      <c r="W446" t="s">
        <v>443</v>
      </c>
    </row>
    <row r="447" spans="1:23" x14ac:dyDescent="0.35">
      <c r="A447">
        <v>446</v>
      </c>
      <c r="B447">
        <v>10</v>
      </c>
      <c r="C447">
        <v>156</v>
      </c>
      <c r="D447">
        <v>66</v>
      </c>
      <c r="E447" s="1">
        <v>45160</v>
      </c>
      <c r="F447" s="1" t="s">
        <v>4679</v>
      </c>
      <c r="G447" s="2" t="str">
        <f>INDEX(Products!B:B, MATCH(C447,Clean_Processing!A:A, 0))</f>
        <v>Weight</v>
      </c>
      <c r="H447" s="2" t="str">
        <f>INDEX(Suppliers!B:B, MATCH(B447, Clean_Processing!A:A, 0))</f>
        <v>Wilson, Jones and Gregory</v>
      </c>
      <c r="I447" s="2" t="str">
        <f>INDEX(Products!C:C, MATCH(B447,Clean_Processing!A:A, 0))</f>
        <v>Medical</v>
      </c>
      <c r="J447" s="2">
        <f>INDEX(Shipments!C:C, MATCH(B447,Clean_Processing!A:A, 0))</f>
        <v>4</v>
      </c>
      <c r="K447" s="2">
        <f>INDEX(Shipments!D:D, MATCH(C447,Clean_Processing!A:A, 0))</f>
        <v>0</v>
      </c>
      <c r="L447" s="1">
        <v>44954</v>
      </c>
      <c r="M447" s="1" t="s">
        <v>4682</v>
      </c>
      <c r="N447" s="3">
        <f>IFERROR(INDEX(Shipments!G:G, MATCH(J447, Clean_Processing!C:C, 0)), "")</f>
        <v>183.42838812864201</v>
      </c>
      <c r="O447" s="4">
        <v>29031.471611871355</v>
      </c>
      <c r="P447" s="8">
        <v>0.99372140968722666</v>
      </c>
      <c r="Q447" s="3">
        <f>INDEX(Products!D:D, MATCH(C447, Clean_Processing!A:A, 0))</f>
        <v>442.65</v>
      </c>
      <c r="R447" s="4">
        <v>29214.899999999998</v>
      </c>
      <c r="S447" s="4">
        <v>28588.821611871357</v>
      </c>
      <c r="T447" s="7">
        <v>0.97856989453571153</v>
      </c>
      <c r="U447" s="6" t="s">
        <v>4681</v>
      </c>
      <c r="V447" s="5" t="s">
        <v>4681</v>
      </c>
      <c r="W447" t="s">
        <v>444</v>
      </c>
    </row>
    <row r="448" spans="1:23" x14ac:dyDescent="0.35">
      <c r="A448">
        <v>447</v>
      </c>
      <c r="B448">
        <v>21</v>
      </c>
      <c r="C448">
        <v>157</v>
      </c>
      <c r="D448">
        <v>41</v>
      </c>
      <c r="E448" s="1">
        <v>44998</v>
      </c>
      <c r="F448" s="1" t="s">
        <v>4679</v>
      </c>
      <c r="G448" s="2" t="str">
        <f>INDEX(Products!B:B, MATCH(C448,Clean_Processing!A:A, 0))</f>
        <v>On</v>
      </c>
      <c r="H448" s="2" t="str">
        <f>INDEX(Suppliers!B:B, MATCH(B448, Clean_Processing!A:A, 0))</f>
        <v>Delgado Ltd</v>
      </c>
      <c r="I448" s="2" t="str">
        <f>INDEX(Products!C:C, MATCH(B448,Clean_Processing!A:A, 0))</f>
        <v>Clothing</v>
      </c>
      <c r="J448" s="2">
        <f>INDEX(Shipments!C:C, MATCH(B448,Clean_Processing!A:A, 0))</f>
        <v>67</v>
      </c>
      <c r="K448" s="2" t="str">
        <f>INDEX(Shipments!D:D, MATCH(C448,Clean_Processing!A:A, 0))</f>
        <v>Bike</v>
      </c>
      <c r="L448" s="1">
        <v>45128</v>
      </c>
      <c r="M448" s="1" t="s">
        <v>4682</v>
      </c>
      <c r="N448" s="3">
        <f>IFERROR(INDEX(Shipments!G:G, MATCH(J448, Clean_Processing!C:C, 0)), "")</f>
        <v>289.43523925286701</v>
      </c>
      <c r="O448" s="4">
        <v>8163.1247607471323</v>
      </c>
      <c r="P448" s="8">
        <v>0.96575768296789766</v>
      </c>
      <c r="Q448" s="3">
        <f>INDEX(Products!D:D, MATCH(C448, Clean_Processing!A:A, 0))</f>
        <v>206.16</v>
      </c>
      <c r="R448" s="4">
        <v>8452.56</v>
      </c>
      <c r="S448" s="4">
        <v>7956.9647607471325</v>
      </c>
      <c r="T448" s="7">
        <v>0.94136743906545861</v>
      </c>
      <c r="U448" s="6">
        <v>130</v>
      </c>
      <c r="V448" s="5" t="s">
        <v>4684</v>
      </c>
      <c r="W448" t="s">
        <v>445</v>
      </c>
    </row>
    <row r="449" spans="1:23" x14ac:dyDescent="0.35">
      <c r="A449">
        <v>448</v>
      </c>
      <c r="B449">
        <v>26</v>
      </c>
      <c r="C449">
        <v>158</v>
      </c>
      <c r="D449">
        <v>95</v>
      </c>
      <c r="E449" s="1">
        <v>45010</v>
      </c>
      <c r="F449" s="1" t="s">
        <v>4679</v>
      </c>
      <c r="G449" s="2" t="str">
        <f>INDEX(Products!B:B, MATCH(C449,Clean_Processing!A:A, 0))</f>
        <v>Consider</v>
      </c>
      <c r="H449" s="2" t="str">
        <f>INDEX(Suppliers!B:B, MATCH(B449, Clean_Processing!A:A, 0))</f>
        <v>Miller-Pennington</v>
      </c>
      <c r="I449" s="2" t="str">
        <f>INDEX(Products!C:C, MATCH(B449,Clean_Processing!A:A, 0))</f>
        <v>Medical</v>
      </c>
      <c r="J449" s="2">
        <f>INDEX(Shipments!C:C, MATCH(B449,Clean_Processing!A:A, 0))</f>
        <v>71</v>
      </c>
      <c r="K449" s="2" t="str">
        <f>INDEX(Shipments!D:D, MATCH(C449,Clean_Processing!A:A, 0))</f>
        <v>Bike</v>
      </c>
      <c r="L449" s="1">
        <v>45163</v>
      </c>
      <c r="M449" s="1" t="s">
        <v>4682</v>
      </c>
      <c r="N449" s="3">
        <f>IFERROR(INDEX(Shipments!G:G, MATCH(J449, Clean_Processing!C:C, 0)), "")</f>
        <v>55.264622506279302</v>
      </c>
      <c r="O449" s="4">
        <v>29606.585377493724</v>
      </c>
      <c r="P449" s="8">
        <v>0.99813684505496869</v>
      </c>
      <c r="Q449" s="3">
        <f>INDEX(Products!D:D, MATCH(C449, Clean_Processing!A:A, 0))</f>
        <v>312.23</v>
      </c>
      <c r="R449" s="4">
        <v>29661.850000000002</v>
      </c>
      <c r="S449" s="4">
        <v>29294.355377493725</v>
      </c>
      <c r="T449" s="7">
        <v>0.98761052926549497</v>
      </c>
      <c r="U449" s="6">
        <v>153</v>
      </c>
      <c r="V449" s="5" t="s">
        <v>4684</v>
      </c>
      <c r="W449" t="s">
        <v>446</v>
      </c>
    </row>
    <row r="450" spans="1:23" x14ac:dyDescent="0.35">
      <c r="A450">
        <v>449</v>
      </c>
      <c r="B450">
        <v>38</v>
      </c>
      <c r="C450">
        <v>87</v>
      </c>
      <c r="D450">
        <v>65</v>
      </c>
      <c r="E450" s="1">
        <v>45080</v>
      </c>
      <c r="F450" s="1" t="s">
        <v>4679</v>
      </c>
      <c r="G450" s="2" t="str">
        <f>INDEX(Products!B:B, MATCH(C450,Clean_Processing!A:A, 0))</f>
        <v>Record</v>
      </c>
      <c r="H450" s="2" t="str">
        <f>INDEX(Suppliers!B:B, MATCH(B450, Clean_Processing!A:A, 0))</f>
        <v>Gray Group</v>
      </c>
      <c r="I450" s="2" t="str">
        <f>INDEX(Products!C:C, MATCH(B450,Clean_Processing!A:A, 0))</f>
        <v>Furniture</v>
      </c>
      <c r="J450" s="2">
        <f>INDEX(Shipments!C:C, MATCH(B450,Clean_Processing!A:A, 0))</f>
        <v>27</v>
      </c>
      <c r="K450" s="2" t="str">
        <f>INDEX(Shipments!D:D, MATCH(C450,Clean_Processing!A:A, 0))</f>
        <v>Truck</v>
      </c>
      <c r="L450" s="1">
        <v>45073</v>
      </c>
      <c r="M450" s="1" t="s">
        <v>4682</v>
      </c>
      <c r="N450" s="3">
        <f>IFERROR(INDEX(Shipments!G:G, MATCH(J450, Clean_Processing!C:C, 0)), "")</f>
        <v>49.753309256003398</v>
      </c>
      <c r="O450" s="4">
        <v>7954.9966907439966</v>
      </c>
      <c r="P450" s="8">
        <v>0.99378452678022378</v>
      </c>
      <c r="Q450" s="3">
        <f>INDEX(Products!D:D, MATCH(C450, Clean_Processing!A:A, 0))</f>
        <v>123.15</v>
      </c>
      <c r="R450" s="4">
        <v>8004.75</v>
      </c>
      <c r="S450" s="4">
        <v>7831.846690743997</v>
      </c>
      <c r="T450" s="7">
        <v>0.97839991139560845</v>
      </c>
      <c r="U450" s="6" t="s">
        <v>4681</v>
      </c>
      <c r="V450" s="5" t="s">
        <v>4681</v>
      </c>
      <c r="W450" t="s">
        <v>447</v>
      </c>
    </row>
    <row r="451" spans="1:23" x14ac:dyDescent="0.35">
      <c r="A451">
        <v>450</v>
      </c>
      <c r="B451">
        <v>35</v>
      </c>
      <c r="C451">
        <v>126</v>
      </c>
      <c r="D451">
        <v>91</v>
      </c>
      <c r="E451" s="1">
        <v>45187</v>
      </c>
      <c r="F451" s="1" t="s">
        <v>4679</v>
      </c>
      <c r="G451" s="2" t="str">
        <f>INDEX(Products!B:B, MATCH(C451,Clean_Processing!A:A, 0))</f>
        <v>Article</v>
      </c>
      <c r="H451" s="2" t="str">
        <f>INDEX(Suppliers!B:B, MATCH(B451, Clean_Processing!A:A, 0))</f>
        <v>Braun-Miller</v>
      </c>
      <c r="I451" s="2" t="str">
        <f>INDEX(Products!C:C, MATCH(B451,Clean_Processing!A:A, 0))</f>
        <v>Food</v>
      </c>
      <c r="J451" s="2">
        <f>INDEX(Shipments!C:C, MATCH(B451,Clean_Processing!A:A, 0))</f>
        <v>68</v>
      </c>
      <c r="K451" s="2" t="str">
        <f>INDEX(Shipments!D:D, MATCH(C451,Clean_Processing!A:A, 0))</f>
        <v>Bike</v>
      </c>
      <c r="L451" s="1">
        <v>45065</v>
      </c>
      <c r="M451" s="1" t="s">
        <v>4682</v>
      </c>
      <c r="N451" s="3">
        <f>IFERROR(INDEX(Shipments!G:G, MATCH(J451, Clean_Processing!C:C, 0)), "")</f>
        <v>74.899801376636404</v>
      </c>
      <c r="O451" s="4">
        <v>41160.840198623358</v>
      </c>
      <c r="P451" s="8">
        <v>0.99818361932205801</v>
      </c>
      <c r="Q451" s="3">
        <f>INDEX(Products!D:D, MATCH(C451, Clean_Processing!A:A, 0))</f>
        <v>453.14</v>
      </c>
      <c r="R451" s="4">
        <v>41235.74</v>
      </c>
      <c r="S451" s="4">
        <v>40707.700198623359</v>
      </c>
      <c r="T451" s="7">
        <v>0.98719460833304706</v>
      </c>
      <c r="U451" s="6" t="s">
        <v>4681</v>
      </c>
      <c r="V451" s="5" t="s">
        <v>4681</v>
      </c>
      <c r="W451" t="s">
        <v>448</v>
      </c>
    </row>
    <row r="452" spans="1:23" x14ac:dyDescent="0.35">
      <c r="A452">
        <v>451</v>
      </c>
      <c r="B452">
        <v>20</v>
      </c>
      <c r="C452">
        <v>122</v>
      </c>
      <c r="D452">
        <v>3</v>
      </c>
      <c r="E452" s="1">
        <v>45215</v>
      </c>
      <c r="F452" s="1" t="s">
        <v>4679</v>
      </c>
      <c r="G452" s="2" t="str">
        <f>INDEX(Products!B:B, MATCH(C452,Clean_Processing!A:A, 0))</f>
        <v>Difference</v>
      </c>
      <c r="H452" s="2" t="str">
        <f>INDEX(Suppliers!B:B, MATCH(B452, Clean_Processing!A:A, 0))</f>
        <v>Cooper-Jones</v>
      </c>
      <c r="I452" s="2" t="str">
        <f>INDEX(Products!C:C, MATCH(B452,Clean_Processing!A:A, 0))</f>
        <v>Medical</v>
      </c>
      <c r="J452" s="2">
        <f>INDEX(Shipments!C:C, MATCH(B452,Clean_Processing!A:A, 0))</f>
        <v>36</v>
      </c>
      <c r="K452" s="2">
        <f>INDEX(Shipments!D:D, MATCH(C452,Clean_Processing!A:A, 0))</f>
        <v>0</v>
      </c>
      <c r="L452" s="1">
        <v>45165</v>
      </c>
      <c r="M452" s="1" t="s">
        <v>4682</v>
      </c>
      <c r="N452" s="3">
        <f>IFERROR(INDEX(Shipments!G:G, MATCH(J452, Clean_Processing!C:C, 0)), "")</f>
        <v>177.629581977177</v>
      </c>
      <c r="O452" s="4">
        <v>139.71041802282303</v>
      </c>
      <c r="P452" s="8">
        <v>0.44025467329307061</v>
      </c>
      <c r="Q452" s="3">
        <f>INDEX(Products!D:D, MATCH(C452, Clean_Processing!A:A, 0))</f>
        <v>105.78</v>
      </c>
      <c r="R452" s="4">
        <v>317.34000000000003</v>
      </c>
      <c r="S452" s="4">
        <v>33.930418022823005</v>
      </c>
      <c r="T452" s="7">
        <v>0.1069213399597372</v>
      </c>
      <c r="U452" s="6" t="s">
        <v>4681</v>
      </c>
      <c r="V452" s="5" t="s">
        <v>4681</v>
      </c>
      <c r="W452" t="s">
        <v>449</v>
      </c>
    </row>
    <row r="453" spans="1:23" x14ac:dyDescent="0.35">
      <c r="A453">
        <v>452</v>
      </c>
      <c r="B453">
        <v>22</v>
      </c>
      <c r="C453">
        <v>173</v>
      </c>
      <c r="D453">
        <v>15</v>
      </c>
      <c r="E453" s="1">
        <v>45115</v>
      </c>
      <c r="F453" s="1" t="s">
        <v>4679</v>
      </c>
      <c r="G453" s="2" t="str">
        <f>INDEX(Products!B:B, MATCH(C453,Clean_Processing!A:A, 0))</f>
        <v>Half</v>
      </c>
      <c r="H453" s="2" t="str">
        <f>INDEX(Suppliers!B:B, MATCH(B453, Clean_Processing!A:A, 0))</f>
        <v>Martinez PLC</v>
      </c>
      <c r="I453" s="2" t="str">
        <f>INDEX(Products!C:C, MATCH(B453,Clean_Processing!A:A, 0))</f>
        <v>Medical</v>
      </c>
      <c r="J453" s="2">
        <f>INDEX(Shipments!C:C, MATCH(B453,Clean_Processing!A:A, 0))</f>
        <v>74</v>
      </c>
      <c r="K453" s="2">
        <f>INDEX(Shipments!D:D, MATCH(C453,Clean_Processing!A:A, 0))</f>
        <v>0</v>
      </c>
      <c r="L453" s="1">
        <v>45241</v>
      </c>
      <c r="M453" s="1" t="s">
        <v>4682</v>
      </c>
      <c r="N453" s="3">
        <f>IFERROR(INDEX(Shipments!G:G, MATCH(J453, Clean_Processing!C:C, 0)), "")</f>
        <v>131.61839814481499</v>
      </c>
      <c r="O453" s="4">
        <v>5789.6316018551852</v>
      </c>
      <c r="P453" s="8">
        <v>0.97777185591812288</v>
      </c>
      <c r="Q453" s="3">
        <f>INDEX(Products!D:D, MATCH(C453, Clean_Processing!A:A, 0))</f>
        <v>394.75</v>
      </c>
      <c r="R453" s="4">
        <v>5921.25</v>
      </c>
      <c r="S453" s="4">
        <v>5394.8816018551852</v>
      </c>
      <c r="T453" s="7">
        <v>0.91110518925145623</v>
      </c>
      <c r="U453" s="6">
        <v>126</v>
      </c>
      <c r="V453" s="5" t="s">
        <v>4684</v>
      </c>
      <c r="W453" t="s">
        <v>450</v>
      </c>
    </row>
    <row r="454" spans="1:23" x14ac:dyDescent="0.35">
      <c r="A454">
        <v>453</v>
      </c>
      <c r="B454">
        <v>38</v>
      </c>
      <c r="C454">
        <v>79</v>
      </c>
      <c r="D454">
        <v>93</v>
      </c>
      <c r="E454" s="1">
        <v>45140</v>
      </c>
      <c r="F454" s="1" t="s">
        <v>4679</v>
      </c>
      <c r="G454" s="2" t="str">
        <f>INDEX(Products!B:B, MATCH(C454,Clean_Processing!A:A, 0))</f>
        <v>State</v>
      </c>
      <c r="H454" s="2" t="str">
        <f>INDEX(Suppliers!B:B, MATCH(B454, Clean_Processing!A:A, 0))</f>
        <v>Gray Group</v>
      </c>
      <c r="I454" s="2" t="str">
        <f>INDEX(Products!C:C, MATCH(B454,Clean_Processing!A:A, 0))</f>
        <v>Furniture</v>
      </c>
      <c r="J454" s="2">
        <f>INDEX(Shipments!C:C, MATCH(B454,Clean_Processing!A:A, 0))</f>
        <v>27</v>
      </c>
      <c r="K454" s="2" t="str">
        <f>INDEX(Shipments!D:D, MATCH(C454,Clean_Processing!A:A, 0))</f>
        <v>Van</v>
      </c>
      <c r="L454" s="1">
        <v>44998</v>
      </c>
      <c r="M454" s="1" t="s">
        <v>4682</v>
      </c>
      <c r="N454" s="3">
        <f>IFERROR(INDEX(Shipments!G:G, MATCH(J454, Clean_Processing!C:C, 0)), "")</f>
        <v>49.753309256003398</v>
      </c>
      <c r="O454" s="4">
        <v>27784.216690743997</v>
      </c>
      <c r="P454" s="8">
        <v>0.99821249684267088</v>
      </c>
      <c r="Q454" s="3">
        <f>INDEX(Products!D:D, MATCH(C454, Clean_Processing!A:A, 0))</f>
        <v>299.29000000000002</v>
      </c>
      <c r="R454" s="4">
        <v>27833.97</v>
      </c>
      <c r="S454" s="4">
        <v>27484.926690743996</v>
      </c>
      <c r="T454" s="7">
        <v>0.98745980867062788</v>
      </c>
      <c r="U454" s="6" t="s">
        <v>4681</v>
      </c>
      <c r="V454" s="5" t="s">
        <v>4681</v>
      </c>
      <c r="W454" t="s">
        <v>451</v>
      </c>
    </row>
    <row r="455" spans="1:23" x14ac:dyDescent="0.35">
      <c r="A455">
        <v>454</v>
      </c>
      <c r="B455">
        <v>41</v>
      </c>
      <c r="C455">
        <v>7</v>
      </c>
      <c r="D455">
        <v>77</v>
      </c>
      <c r="E455" s="1">
        <v>45279</v>
      </c>
      <c r="F455" s="1" t="s">
        <v>4679</v>
      </c>
      <c r="G455" s="2" t="str">
        <f>INDEX(Products!B:B, MATCH(C455,Clean_Processing!A:A, 0))</f>
        <v>Last</v>
      </c>
      <c r="H455" s="2" t="str">
        <f>INDEX(Suppliers!B:B, MATCH(B455, Clean_Processing!A:A, 0))</f>
        <v>Gomez and Sons</v>
      </c>
      <c r="I455" s="2" t="str">
        <f>INDEX(Products!C:C, MATCH(B455,Clean_Processing!A:A, 0))</f>
        <v>Food</v>
      </c>
      <c r="J455" s="2">
        <f>INDEX(Shipments!C:C, MATCH(B455,Clean_Processing!A:A, 0))</f>
        <v>28</v>
      </c>
      <c r="K455" s="2" t="str">
        <f>INDEX(Shipments!D:D, MATCH(C455,Clean_Processing!A:A, 0))</f>
        <v>Truck</v>
      </c>
      <c r="L455" s="1">
        <v>45040</v>
      </c>
      <c r="M455" s="1" t="s">
        <v>4682</v>
      </c>
      <c r="N455" s="3">
        <f>IFERROR(INDEX(Shipments!G:G, MATCH(J455, Clean_Processing!C:C, 0)), "")</f>
        <v>362.48678382660501</v>
      </c>
      <c r="O455" s="4">
        <v>9093.8832161733953</v>
      </c>
      <c r="P455" s="8">
        <v>0.96166744915579594</v>
      </c>
      <c r="Q455" s="3">
        <f>INDEX(Products!D:D, MATCH(C455, Clean_Processing!A:A, 0))</f>
        <v>122.81</v>
      </c>
      <c r="R455" s="4">
        <v>9456.3700000000008</v>
      </c>
      <c r="S455" s="4">
        <v>8971.0732161733958</v>
      </c>
      <c r="T455" s="7">
        <v>0.94868043616878306</v>
      </c>
      <c r="U455" s="6" t="s">
        <v>4681</v>
      </c>
      <c r="V455" s="5" t="s">
        <v>4681</v>
      </c>
      <c r="W455" t="s">
        <v>452</v>
      </c>
    </row>
    <row r="456" spans="1:23" x14ac:dyDescent="0.35">
      <c r="A456">
        <v>455</v>
      </c>
      <c r="B456">
        <v>17</v>
      </c>
      <c r="C456">
        <v>168</v>
      </c>
      <c r="D456">
        <v>100</v>
      </c>
      <c r="E456" s="1">
        <v>45169</v>
      </c>
      <c r="F456" s="1" t="s">
        <v>4679</v>
      </c>
      <c r="G456" s="2" t="str">
        <f>INDEX(Products!B:B, MATCH(C456,Clean_Processing!A:A, 0))</f>
        <v>Sort</v>
      </c>
      <c r="H456" s="2" t="str">
        <f>INDEX(Suppliers!B:B, MATCH(B456, Clean_Processing!A:A, 0))</f>
        <v>Acevedo PLC</v>
      </c>
      <c r="I456" s="2" t="str">
        <f>INDEX(Products!C:C, MATCH(B456,Clean_Processing!A:A, 0))</f>
        <v>Medical</v>
      </c>
      <c r="J456" s="2">
        <f>INDEX(Shipments!C:C, MATCH(B456,Clean_Processing!A:A, 0))</f>
        <v>12</v>
      </c>
      <c r="K456" s="2" t="str">
        <f>INDEX(Shipments!D:D, MATCH(C456,Clean_Processing!A:A, 0))</f>
        <v>Bike</v>
      </c>
      <c r="L456" s="1">
        <v>45103</v>
      </c>
      <c r="M456" s="1" t="s">
        <v>4682</v>
      </c>
      <c r="N456" s="3">
        <f>IFERROR(INDEX(Shipments!G:G, MATCH(J456, Clean_Processing!C:C, 0)), "")</f>
        <v>435.71255960085102</v>
      </c>
      <c r="O456" s="4">
        <v>46139.287440399152</v>
      </c>
      <c r="P456" s="8">
        <v>0.9906449262565572</v>
      </c>
      <c r="Q456" s="3">
        <f>INDEX(Products!D:D, MATCH(C456, Clean_Processing!A:A, 0))</f>
        <v>465.75</v>
      </c>
      <c r="R456" s="4">
        <v>46575</v>
      </c>
      <c r="S456" s="4">
        <v>45673.537440399152</v>
      </c>
      <c r="T456" s="7">
        <v>0.98064492625655719</v>
      </c>
      <c r="U456" s="6" t="s">
        <v>4681</v>
      </c>
      <c r="V456" s="5" t="s">
        <v>4681</v>
      </c>
      <c r="W456" t="s">
        <v>453</v>
      </c>
    </row>
    <row r="457" spans="1:23" x14ac:dyDescent="0.35">
      <c r="A457">
        <v>456</v>
      </c>
      <c r="B457">
        <v>37</v>
      </c>
      <c r="C457">
        <v>59</v>
      </c>
      <c r="D457">
        <v>93</v>
      </c>
      <c r="E457" s="1">
        <v>45223</v>
      </c>
      <c r="F457" s="1" t="s">
        <v>4679</v>
      </c>
      <c r="G457" s="2" t="str">
        <f>INDEX(Products!B:B, MATCH(C457,Clean_Processing!A:A, 0))</f>
        <v>Play</v>
      </c>
      <c r="H457" s="2" t="str">
        <f>INDEX(Suppliers!B:B, MATCH(B457, Clean_Processing!A:A, 0))</f>
        <v>Butler Ltd</v>
      </c>
      <c r="I457" s="2" t="str">
        <f>INDEX(Products!C:C, MATCH(B457,Clean_Processing!A:A, 0))</f>
        <v>Electronics</v>
      </c>
      <c r="J457" s="2">
        <f>INDEX(Shipments!C:C, MATCH(B457,Clean_Processing!A:A, 0))</f>
        <v>22</v>
      </c>
      <c r="K457" s="2" t="str">
        <f>INDEX(Shipments!D:D, MATCH(C457,Clean_Processing!A:A, 0))</f>
        <v>Van</v>
      </c>
      <c r="L457" s="1">
        <v>45276</v>
      </c>
      <c r="M457" s="1" t="s">
        <v>4682</v>
      </c>
      <c r="N457" s="3">
        <f>IFERROR(INDEX(Shipments!G:G, MATCH(J457, Clean_Processing!C:C, 0)), "")</f>
        <v>461.69546596440699</v>
      </c>
      <c r="O457" s="4">
        <v>7128.9645340355937</v>
      </c>
      <c r="P457" s="8">
        <v>0.93917584690074285</v>
      </c>
      <c r="Q457" s="3">
        <f>INDEX(Products!D:D, MATCH(C457, Clean_Processing!A:A, 0))</f>
        <v>81.62</v>
      </c>
      <c r="R457" s="4">
        <v>7590.6600000000008</v>
      </c>
      <c r="S457" s="4">
        <v>7047.3445340355938</v>
      </c>
      <c r="T457" s="7">
        <v>0.92842315872869985</v>
      </c>
      <c r="U457" s="6">
        <v>53</v>
      </c>
      <c r="V457" s="5" t="s">
        <v>4684</v>
      </c>
      <c r="W457" t="s">
        <v>222</v>
      </c>
    </row>
    <row r="458" spans="1:23" x14ac:dyDescent="0.35">
      <c r="A458">
        <v>457</v>
      </c>
      <c r="B458">
        <v>38</v>
      </c>
      <c r="C458">
        <v>123</v>
      </c>
      <c r="D458">
        <v>22</v>
      </c>
      <c r="E458" s="1">
        <v>44953</v>
      </c>
      <c r="F458" s="1" t="s">
        <v>4679</v>
      </c>
      <c r="G458" s="2" t="str">
        <f>INDEX(Products!B:B, MATCH(C458,Clean_Processing!A:A, 0))</f>
        <v>Pm</v>
      </c>
      <c r="H458" s="2" t="str">
        <f>INDEX(Suppliers!B:B, MATCH(B458, Clean_Processing!A:A, 0))</f>
        <v>Gray Group</v>
      </c>
      <c r="I458" s="2" t="str">
        <f>INDEX(Products!C:C, MATCH(B458,Clean_Processing!A:A, 0))</f>
        <v>Furniture</v>
      </c>
      <c r="J458" s="2">
        <f>INDEX(Shipments!C:C, MATCH(B458,Clean_Processing!A:A, 0))</f>
        <v>27</v>
      </c>
      <c r="K458" s="2">
        <f>INDEX(Shipments!D:D, MATCH(C458,Clean_Processing!A:A, 0))</f>
        <v>0</v>
      </c>
      <c r="L458" s="1">
        <v>45174</v>
      </c>
      <c r="M458" s="1" t="s">
        <v>4682</v>
      </c>
      <c r="N458" s="3">
        <f>IFERROR(INDEX(Shipments!G:G, MATCH(J458, Clean_Processing!C:C, 0)), "")</f>
        <v>49.753309256003398</v>
      </c>
      <c r="O458" s="4">
        <v>6967.1466907439963</v>
      </c>
      <c r="P458" s="8">
        <v>0.99290950287790858</v>
      </c>
      <c r="Q458" s="3">
        <f>INDEX(Products!D:D, MATCH(C458, Clean_Processing!A:A, 0))</f>
        <v>318.95</v>
      </c>
      <c r="R458" s="4">
        <v>7016.9</v>
      </c>
      <c r="S458" s="4">
        <v>6648.1966907439964</v>
      </c>
      <c r="T458" s="7">
        <v>0.94745495742336316</v>
      </c>
      <c r="U458" s="6">
        <v>221</v>
      </c>
      <c r="V458" s="5" t="s">
        <v>4684</v>
      </c>
      <c r="W458" t="s">
        <v>454</v>
      </c>
    </row>
    <row r="459" spans="1:23" x14ac:dyDescent="0.35">
      <c r="A459">
        <v>458</v>
      </c>
      <c r="B459">
        <v>41</v>
      </c>
      <c r="C459">
        <v>185</v>
      </c>
      <c r="D459">
        <v>80</v>
      </c>
      <c r="E459" s="1">
        <v>45195</v>
      </c>
      <c r="F459" s="1" t="s">
        <v>4679</v>
      </c>
      <c r="G459" s="2" t="str">
        <f>INDEX(Products!B:B, MATCH(C459,Clean_Processing!A:A, 0))</f>
        <v>Body</v>
      </c>
      <c r="H459" s="2" t="str">
        <f>INDEX(Suppliers!B:B, MATCH(B459, Clean_Processing!A:A, 0))</f>
        <v>Gomez and Sons</v>
      </c>
      <c r="I459" s="2" t="str">
        <f>INDEX(Products!C:C, MATCH(B459,Clean_Processing!A:A, 0))</f>
        <v>Food</v>
      </c>
      <c r="J459" s="2">
        <f>INDEX(Shipments!C:C, MATCH(B459,Clean_Processing!A:A, 0))</f>
        <v>28</v>
      </c>
      <c r="K459" s="2">
        <f>INDEX(Shipments!D:D, MATCH(C459,Clean_Processing!A:A, 0))</f>
        <v>0</v>
      </c>
      <c r="L459" s="1">
        <v>45015</v>
      </c>
      <c r="M459" s="1" t="s">
        <v>4682</v>
      </c>
      <c r="N459" s="3">
        <f>IFERROR(INDEX(Shipments!G:G, MATCH(J459, Clean_Processing!C:C, 0)), "")</f>
        <v>362.48678382660501</v>
      </c>
      <c r="O459" s="4">
        <v>13036.713216173395</v>
      </c>
      <c r="P459" s="8">
        <v>0.97294713237905206</v>
      </c>
      <c r="Q459" s="3">
        <f>INDEX(Products!D:D, MATCH(C459, Clean_Processing!A:A, 0))</f>
        <v>167.49</v>
      </c>
      <c r="R459" s="4">
        <v>13399.2</v>
      </c>
      <c r="S459" s="4">
        <v>12869.223216173395</v>
      </c>
      <c r="T459" s="7">
        <v>0.9604471323790521</v>
      </c>
      <c r="U459" s="6" t="s">
        <v>4681</v>
      </c>
      <c r="V459" s="5" t="s">
        <v>4681</v>
      </c>
      <c r="W459" t="s">
        <v>455</v>
      </c>
    </row>
    <row r="460" spans="1:23" x14ac:dyDescent="0.35">
      <c r="A460">
        <v>459</v>
      </c>
      <c r="B460">
        <v>10</v>
      </c>
      <c r="C460">
        <v>175</v>
      </c>
      <c r="D460">
        <v>32</v>
      </c>
      <c r="E460" s="1">
        <v>45121</v>
      </c>
      <c r="F460" s="1" t="s">
        <v>4679</v>
      </c>
      <c r="G460" s="2" t="str">
        <f>INDEX(Products!B:B, MATCH(C460,Clean_Processing!A:A, 0))</f>
        <v>Suffer</v>
      </c>
      <c r="H460" s="2" t="str">
        <f>INDEX(Suppliers!B:B, MATCH(B460, Clean_Processing!A:A, 0))</f>
        <v>Wilson, Jones and Gregory</v>
      </c>
      <c r="I460" s="2" t="str">
        <f>INDEX(Products!C:C, MATCH(B460,Clean_Processing!A:A, 0))</f>
        <v>Medical</v>
      </c>
      <c r="J460" s="2">
        <f>INDEX(Shipments!C:C, MATCH(B460,Clean_Processing!A:A, 0))</f>
        <v>4</v>
      </c>
      <c r="K460" s="2">
        <f>INDEX(Shipments!D:D, MATCH(C460,Clean_Processing!A:A, 0))</f>
        <v>0</v>
      </c>
      <c r="L460" s="1">
        <v>45282</v>
      </c>
      <c r="M460" s="1" t="s">
        <v>4682</v>
      </c>
      <c r="N460" s="3">
        <f>IFERROR(INDEX(Shipments!G:G, MATCH(J460, Clean_Processing!C:C, 0)), "")</f>
        <v>183.42838812864201</v>
      </c>
      <c r="O460" s="4">
        <v>13791.611611871358</v>
      </c>
      <c r="P460" s="8">
        <v>0.98687457151259372</v>
      </c>
      <c r="Q460" s="3">
        <f>INDEX(Products!D:D, MATCH(C460, Clean_Processing!A:A, 0))</f>
        <v>436.72</v>
      </c>
      <c r="R460" s="4">
        <v>13975.04</v>
      </c>
      <c r="S460" s="4">
        <v>13354.891611871359</v>
      </c>
      <c r="T460" s="7">
        <v>0.95562457151259372</v>
      </c>
      <c r="U460" s="6">
        <v>161</v>
      </c>
      <c r="V460" s="5" t="s">
        <v>4684</v>
      </c>
      <c r="W460" t="s">
        <v>456</v>
      </c>
    </row>
    <row r="461" spans="1:23" x14ac:dyDescent="0.35">
      <c r="A461">
        <v>460</v>
      </c>
      <c r="B461">
        <v>37</v>
      </c>
      <c r="C461">
        <v>180</v>
      </c>
      <c r="D461">
        <v>15</v>
      </c>
      <c r="E461" s="1">
        <v>44943</v>
      </c>
      <c r="F461" s="1" t="s">
        <v>4679</v>
      </c>
      <c r="G461" s="2" t="str">
        <f>INDEX(Products!B:B, MATCH(C461,Clean_Processing!A:A, 0))</f>
        <v>Eye</v>
      </c>
      <c r="H461" s="2" t="str">
        <f>INDEX(Suppliers!B:B, MATCH(B461, Clean_Processing!A:A, 0))</f>
        <v>Butler Ltd</v>
      </c>
      <c r="I461" s="2" t="str">
        <f>INDEX(Products!C:C, MATCH(B461,Clean_Processing!A:A, 0))</f>
        <v>Electronics</v>
      </c>
      <c r="J461" s="2">
        <f>INDEX(Shipments!C:C, MATCH(B461,Clean_Processing!A:A, 0))</f>
        <v>22</v>
      </c>
      <c r="K461" s="2" t="str">
        <f>INDEX(Shipments!D:D, MATCH(C461,Clean_Processing!A:A, 0))</f>
        <v>Drone</v>
      </c>
      <c r="L461" s="1">
        <v>45115</v>
      </c>
      <c r="M461" s="1" t="s">
        <v>4682</v>
      </c>
      <c r="N461" s="3">
        <f>IFERROR(INDEX(Shipments!G:G, MATCH(J461, Clean_Processing!C:C, 0)), "")</f>
        <v>461.69546596440699</v>
      </c>
      <c r="O461" s="4">
        <v>1879.3545340355927</v>
      </c>
      <c r="P461" s="8">
        <v>0.80278274023860785</v>
      </c>
      <c r="Q461" s="3">
        <f>INDEX(Products!D:D, MATCH(C461, Clean_Processing!A:A, 0))</f>
        <v>156.07</v>
      </c>
      <c r="R461" s="4">
        <v>2341.0499999999997</v>
      </c>
      <c r="S461" s="4">
        <v>1723.2845340355927</v>
      </c>
      <c r="T461" s="7">
        <v>0.7361160735719412</v>
      </c>
      <c r="U461" s="6">
        <v>172</v>
      </c>
      <c r="V461" s="5" t="s">
        <v>4684</v>
      </c>
      <c r="W461" t="s">
        <v>457</v>
      </c>
    </row>
    <row r="462" spans="1:23" x14ac:dyDescent="0.35">
      <c r="A462">
        <v>461</v>
      </c>
      <c r="B462">
        <v>2</v>
      </c>
      <c r="C462">
        <v>113</v>
      </c>
      <c r="D462">
        <v>41</v>
      </c>
      <c r="E462" s="1">
        <v>45024</v>
      </c>
      <c r="F462" s="1" t="s">
        <v>4679</v>
      </c>
      <c r="G462" s="2" t="str">
        <f>INDEX(Products!B:B, MATCH(C462,Clean_Processing!A:A, 0))</f>
        <v>Right</v>
      </c>
      <c r="H462" s="2" t="str">
        <f>INDEX(Suppliers!B:B, MATCH(B462, Clean_Processing!A:A, 0))</f>
        <v>Holmes, Duncan and Reed</v>
      </c>
      <c r="I462" s="2" t="str">
        <f>INDEX(Products!C:C, MATCH(B462,Clean_Processing!A:A, 0))</f>
        <v>Electronics</v>
      </c>
      <c r="J462" s="2">
        <f>INDEX(Shipments!C:C, MATCH(B462,Clean_Processing!A:A, 0))</f>
        <v>92</v>
      </c>
      <c r="K462" s="2" t="str">
        <f>INDEX(Shipments!D:D, MATCH(C462,Clean_Processing!A:A, 0))</f>
        <v>Truck</v>
      </c>
      <c r="L462" s="1">
        <v>45215</v>
      </c>
      <c r="M462" s="1" t="s">
        <v>4682</v>
      </c>
      <c r="N462" s="3">
        <f>IFERROR(INDEX(Shipments!G:G, MATCH(J462, Clean_Processing!C:C, 0)), "")</f>
        <v>455.91996814759199</v>
      </c>
      <c r="O462" s="4">
        <v>13212.660031852409</v>
      </c>
      <c r="P462" s="8">
        <v>0.96664467207657334</v>
      </c>
      <c r="Q462" s="3">
        <f>INDEX(Products!D:D, MATCH(C462, Clean_Processing!A:A, 0))</f>
        <v>333.38</v>
      </c>
      <c r="R462" s="4">
        <v>13668.58</v>
      </c>
      <c r="S462" s="4">
        <v>12879.280031852408</v>
      </c>
      <c r="T462" s="7">
        <v>0.9422544281741343</v>
      </c>
      <c r="U462" s="6">
        <v>191</v>
      </c>
      <c r="V462" s="5" t="s">
        <v>4684</v>
      </c>
      <c r="W462" t="s">
        <v>458</v>
      </c>
    </row>
    <row r="463" spans="1:23" x14ac:dyDescent="0.35">
      <c r="A463">
        <v>462</v>
      </c>
      <c r="B463">
        <v>10</v>
      </c>
      <c r="C463">
        <v>106</v>
      </c>
      <c r="D463">
        <v>89</v>
      </c>
      <c r="E463" s="1">
        <v>45141</v>
      </c>
      <c r="F463" s="1" t="s">
        <v>4679</v>
      </c>
      <c r="G463" s="2" t="str">
        <f>INDEX(Products!B:B, MATCH(C463,Clean_Processing!A:A, 0))</f>
        <v>Sea</v>
      </c>
      <c r="H463" s="2" t="str">
        <f>INDEX(Suppliers!B:B, MATCH(B463, Clean_Processing!A:A, 0))</f>
        <v>Wilson, Jones and Gregory</v>
      </c>
      <c r="I463" s="2" t="str">
        <f>INDEX(Products!C:C, MATCH(B463,Clean_Processing!A:A, 0))</f>
        <v>Medical</v>
      </c>
      <c r="J463" s="2">
        <f>INDEX(Shipments!C:C, MATCH(B463,Clean_Processing!A:A, 0))</f>
        <v>4</v>
      </c>
      <c r="K463" s="2">
        <f>INDEX(Shipments!D:D, MATCH(C463,Clean_Processing!A:A, 0))</f>
        <v>0</v>
      </c>
      <c r="L463" s="1">
        <v>45180</v>
      </c>
      <c r="M463" s="1" t="s">
        <v>4682</v>
      </c>
      <c r="N463" s="3">
        <f>IFERROR(INDEX(Shipments!G:G, MATCH(J463, Clean_Processing!C:C, 0)), "")</f>
        <v>183.42838812864201</v>
      </c>
      <c r="O463" s="4">
        <v>31255.821611871357</v>
      </c>
      <c r="P463" s="8">
        <v>0.99416562455756285</v>
      </c>
      <c r="Q463" s="3">
        <f>INDEX(Products!D:D, MATCH(C463, Clean_Processing!A:A, 0))</f>
        <v>353.25</v>
      </c>
      <c r="R463" s="4">
        <v>31439.25</v>
      </c>
      <c r="S463" s="4">
        <v>30902.571611871357</v>
      </c>
      <c r="T463" s="7">
        <v>0.98292966950138305</v>
      </c>
      <c r="U463" s="6">
        <v>39</v>
      </c>
      <c r="V463" s="5" t="s">
        <v>4684</v>
      </c>
      <c r="W463" t="s">
        <v>459</v>
      </c>
    </row>
    <row r="464" spans="1:23" x14ac:dyDescent="0.35">
      <c r="A464">
        <v>463</v>
      </c>
      <c r="B464">
        <v>27</v>
      </c>
      <c r="C464">
        <v>129</v>
      </c>
      <c r="D464">
        <v>100</v>
      </c>
      <c r="E464" s="1">
        <v>45031</v>
      </c>
      <c r="F464" s="1" t="s">
        <v>4679</v>
      </c>
      <c r="G464" s="2" t="str">
        <f>INDEX(Products!B:B, MATCH(C464,Clean_Processing!A:A, 0))</f>
        <v>Training</v>
      </c>
      <c r="H464" s="2" t="str">
        <f>INDEX(Suppliers!B:B, MATCH(B464, Clean_Processing!A:A, 0))</f>
        <v>Wheeler, Fleming and Sherman</v>
      </c>
      <c r="I464" s="2" t="str">
        <f>INDEX(Products!C:C, MATCH(B464,Clean_Processing!A:A, 0))</f>
        <v>Food</v>
      </c>
      <c r="J464" s="2">
        <f>INDEX(Shipments!C:C, MATCH(B464,Clean_Processing!A:A, 0))</f>
        <v>32</v>
      </c>
      <c r="K464" s="2">
        <f>INDEX(Shipments!D:D, MATCH(C464,Clean_Processing!A:A, 0))</f>
        <v>0</v>
      </c>
      <c r="L464" s="1">
        <v>45092</v>
      </c>
      <c r="M464" s="1" t="s">
        <v>4682</v>
      </c>
      <c r="N464" s="3">
        <f>IFERROR(INDEX(Shipments!G:G, MATCH(J464, Clean_Processing!C:C, 0)), "")</f>
        <v>173.69078712542401</v>
      </c>
      <c r="O464" s="4">
        <v>21293.309212874577</v>
      </c>
      <c r="P464" s="8">
        <v>0.99190893990192286</v>
      </c>
      <c r="Q464" s="3">
        <f>INDEX(Products!D:D, MATCH(C464, Clean_Processing!A:A, 0))</f>
        <v>214.67</v>
      </c>
      <c r="R464" s="4">
        <v>21467</v>
      </c>
      <c r="S464" s="4">
        <v>21078.639212874576</v>
      </c>
      <c r="T464" s="7">
        <v>0.98190893990192274</v>
      </c>
      <c r="U464" s="6">
        <v>61</v>
      </c>
      <c r="V464" s="5" t="s">
        <v>4684</v>
      </c>
      <c r="W464" t="s">
        <v>460</v>
      </c>
    </row>
    <row r="465" spans="1:23" x14ac:dyDescent="0.35">
      <c r="A465">
        <v>464</v>
      </c>
      <c r="B465">
        <v>31</v>
      </c>
      <c r="C465">
        <v>189</v>
      </c>
      <c r="D465">
        <v>94</v>
      </c>
      <c r="E465" s="1">
        <v>45240</v>
      </c>
      <c r="F465" s="1" t="s">
        <v>4679</v>
      </c>
      <c r="G465" s="2" t="str">
        <f>INDEX(Products!B:B, MATCH(C465,Clean_Processing!A:A, 0))</f>
        <v>News</v>
      </c>
      <c r="H465" s="2" t="str">
        <f>INDEX(Suppliers!B:B, MATCH(B465, Clean_Processing!A:A, 0))</f>
        <v>Turner LLC</v>
      </c>
      <c r="I465" s="2" t="str">
        <f>INDEX(Products!C:C, MATCH(B465,Clean_Processing!A:A, 0))</f>
        <v>Food</v>
      </c>
      <c r="J465" s="2">
        <f>INDEX(Shipments!C:C, MATCH(B465,Clean_Processing!A:A, 0))</f>
        <v>36</v>
      </c>
      <c r="K465" s="2">
        <f>INDEX(Shipments!D:D, MATCH(C465,Clean_Processing!A:A, 0))</f>
        <v>0</v>
      </c>
      <c r="L465" s="1">
        <v>45276</v>
      </c>
      <c r="M465" s="1" t="s">
        <v>4682</v>
      </c>
      <c r="N465" s="3">
        <f>IFERROR(INDEX(Shipments!G:G, MATCH(J465, Clean_Processing!C:C, 0)), "")</f>
        <v>177.629581977177</v>
      </c>
      <c r="O465" s="4">
        <v>30140.190418022819</v>
      </c>
      <c r="P465" s="8">
        <v>0.99414108329763895</v>
      </c>
      <c r="Q465" s="3">
        <f>INDEX(Products!D:D, MATCH(C465, Clean_Processing!A:A, 0))</f>
        <v>322.52999999999997</v>
      </c>
      <c r="R465" s="4">
        <v>30317.819999999996</v>
      </c>
      <c r="S465" s="4">
        <v>29817.660418022821</v>
      </c>
      <c r="T465" s="7">
        <v>0.98350278542529856</v>
      </c>
      <c r="U465" s="6">
        <v>36</v>
      </c>
      <c r="V465" s="5" t="s">
        <v>4684</v>
      </c>
      <c r="W465" t="s">
        <v>461</v>
      </c>
    </row>
    <row r="466" spans="1:23" x14ac:dyDescent="0.35">
      <c r="A466">
        <v>465</v>
      </c>
      <c r="B466">
        <v>46</v>
      </c>
      <c r="C466">
        <v>36</v>
      </c>
      <c r="D466">
        <v>67</v>
      </c>
      <c r="E466" s="1">
        <v>44958</v>
      </c>
      <c r="F466" s="1" t="s">
        <v>4679</v>
      </c>
      <c r="G466" s="2" t="str">
        <f>INDEX(Products!B:B, MATCH(C466,Clean_Processing!A:A, 0))</f>
        <v>Style</v>
      </c>
      <c r="H466" s="2" t="str">
        <f>INDEX(Suppliers!B:B, MATCH(B466, Clean_Processing!A:A, 0))</f>
        <v>Bailey PLC</v>
      </c>
      <c r="I466" s="2" t="str">
        <f>INDEX(Products!C:C, MATCH(B466,Clean_Processing!A:A, 0))</f>
        <v>Medical</v>
      </c>
      <c r="J466" s="2">
        <f>INDEX(Shipments!C:C, MATCH(B466,Clean_Processing!A:A, 0))</f>
        <v>19</v>
      </c>
      <c r="K466" s="2" t="str">
        <f>INDEX(Shipments!D:D, MATCH(C466,Clean_Processing!A:A, 0))</f>
        <v>Bike</v>
      </c>
      <c r="L466" s="1">
        <v>45027</v>
      </c>
      <c r="M466" s="1" t="s">
        <v>4682</v>
      </c>
      <c r="N466" s="3">
        <f>IFERROR(INDEX(Shipments!G:G, MATCH(J466, Clean_Processing!C:C, 0)), "")</f>
        <v>194.00780296738</v>
      </c>
      <c r="O466" s="4">
        <v>28707.782197032622</v>
      </c>
      <c r="P466" s="8">
        <v>0.9932873429996073</v>
      </c>
      <c r="Q466" s="3">
        <f>INDEX(Products!D:D, MATCH(C466, Clean_Processing!A:A, 0))</f>
        <v>431.37</v>
      </c>
      <c r="R466" s="4">
        <v>28901.79</v>
      </c>
      <c r="S466" s="4">
        <v>28276.41219703262</v>
      </c>
      <c r="T466" s="7">
        <v>0.9783619698652789</v>
      </c>
      <c r="U466" s="6">
        <v>69</v>
      </c>
      <c r="V466" s="5" t="s">
        <v>4684</v>
      </c>
      <c r="W466" t="s">
        <v>462</v>
      </c>
    </row>
    <row r="467" spans="1:23" x14ac:dyDescent="0.35">
      <c r="A467">
        <v>466</v>
      </c>
      <c r="B467">
        <v>36</v>
      </c>
      <c r="C467">
        <v>84</v>
      </c>
      <c r="D467">
        <v>85</v>
      </c>
      <c r="E467" s="1">
        <v>45033</v>
      </c>
      <c r="F467" s="1" t="s">
        <v>4679</v>
      </c>
      <c r="G467" s="2" t="str">
        <f>INDEX(Products!B:B, MATCH(C467,Clean_Processing!A:A, 0))</f>
        <v>Organization</v>
      </c>
      <c r="H467" s="2" t="str">
        <f>INDEX(Suppliers!B:B, MATCH(B467, Clean_Processing!A:A, 0))</f>
        <v>Petersen Inc</v>
      </c>
      <c r="I467" s="2" t="str">
        <f>INDEX(Products!C:C, MATCH(B467,Clean_Processing!A:A, 0))</f>
        <v>Electronics</v>
      </c>
      <c r="J467" s="2">
        <f>INDEX(Shipments!C:C, MATCH(B467,Clean_Processing!A:A, 0))</f>
        <v>74</v>
      </c>
      <c r="K467" s="2" t="str">
        <f>INDEX(Shipments!D:D, MATCH(C467,Clean_Processing!A:A, 0))</f>
        <v>Van</v>
      </c>
      <c r="L467" s="1">
        <v>45192</v>
      </c>
      <c r="M467" s="1" t="s">
        <v>4682</v>
      </c>
      <c r="N467" s="3">
        <f>IFERROR(INDEX(Shipments!G:G, MATCH(J467, Clean_Processing!C:C, 0)), "")</f>
        <v>131.61839814481499</v>
      </c>
      <c r="O467" s="4">
        <v>39621.181601855191</v>
      </c>
      <c r="P467" s="8">
        <v>0.99668907855182998</v>
      </c>
      <c r="Q467" s="3">
        <f>INDEX(Products!D:D, MATCH(C467, Clean_Processing!A:A, 0))</f>
        <v>467.68</v>
      </c>
      <c r="R467" s="4">
        <v>39752.800000000003</v>
      </c>
      <c r="S467" s="4">
        <v>39153.501601855191</v>
      </c>
      <c r="T467" s="7">
        <v>0.98492437266947708</v>
      </c>
      <c r="U467" s="6">
        <v>159</v>
      </c>
      <c r="V467" s="5" t="s">
        <v>4684</v>
      </c>
      <c r="W467" t="s">
        <v>463</v>
      </c>
    </row>
    <row r="468" spans="1:23" x14ac:dyDescent="0.35">
      <c r="A468">
        <v>467</v>
      </c>
      <c r="B468">
        <v>34</v>
      </c>
      <c r="C468">
        <v>97</v>
      </c>
      <c r="D468">
        <v>41</v>
      </c>
      <c r="E468" s="1">
        <v>45171</v>
      </c>
      <c r="F468" s="1" t="s">
        <v>4679</v>
      </c>
      <c r="G468" s="2" t="str">
        <f>INDEX(Products!B:B, MATCH(C468,Clean_Processing!A:A, 0))</f>
        <v>Fact</v>
      </c>
      <c r="H468" s="2" t="str">
        <f>INDEX(Suppliers!B:B, MATCH(B468, Clean_Processing!A:A, 0))</f>
        <v>Singh Ltd</v>
      </c>
      <c r="I468" s="2" t="str">
        <f>INDEX(Products!C:C, MATCH(B468,Clean_Processing!A:A, 0))</f>
        <v>Clothing</v>
      </c>
      <c r="J468" s="2">
        <f>INDEX(Shipments!C:C, MATCH(B468,Clean_Processing!A:A, 0))</f>
        <v>68</v>
      </c>
      <c r="K468" s="2" t="str">
        <f>INDEX(Shipments!D:D, MATCH(C468,Clean_Processing!A:A, 0))</f>
        <v>Van</v>
      </c>
      <c r="L468" s="1">
        <v>45235</v>
      </c>
      <c r="M468" s="1" t="s">
        <v>4682</v>
      </c>
      <c r="N468" s="3">
        <f>IFERROR(INDEX(Shipments!G:G, MATCH(J468, Clean_Processing!C:C, 0)), "")</f>
        <v>74.899801376636404</v>
      </c>
      <c r="O468" s="4">
        <v>1616.7601986233635</v>
      </c>
      <c r="P468" s="8">
        <v>0.9557240808574794</v>
      </c>
      <c r="Q468" s="3">
        <f>INDEX(Products!D:D, MATCH(C468, Clean_Processing!A:A, 0))</f>
        <v>41.26</v>
      </c>
      <c r="R468" s="4">
        <v>1691.6599999999999</v>
      </c>
      <c r="S468" s="4">
        <v>1575.5001986233635</v>
      </c>
      <c r="T468" s="7">
        <v>0.93133383695504046</v>
      </c>
      <c r="U468" s="6">
        <v>64</v>
      </c>
      <c r="V468" s="5" t="s">
        <v>4684</v>
      </c>
      <c r="W468" t="s">
        <v>464</v>
      </c>
    </row>
    <row r="469" spans="1:23" x14ac:dyDescent="0.35">
      <c r="A469">
        <v>468</v>
      </c>
      <c r="B469">
        <v>30</v>
      </c>
      <c r="C469">
        <v>137</v>
      </c>
      <c r="D469">
        <v>44</v>
      </c>
      <c r="E469" s="1">
        <v>45015</v>
      </c>
      <c r="F469" s="1" t="s">
        <v>4679</v>
      </c>
      <c r="G469" s="2" t="str">
        <f>INDEX(Products!B:B, MATCH(C469,Clean_Processing!A:A, 0))</f>
        <v>Prove</v>
      </c>
      <c r="H469" s="2" t="str">
        <f>INDEX(Suppliers!B:B, MATCH(B469, Clean_Processing!A:A, 0))</f>
        <v>Burton-Logan</v>
      </c>
      <c r="I469" s="2" t="str">
        <f>INDEX(Products!C:C, MATCH(B469,Clean_Processing!A:A, 0))</f>
        <v>Furniture</v>
      </c>
      <c r="J469" s="2">
        <f>INDEX(Shipments!C:C, MATCH(B469,Clean_Processing!A:A, 0))</f>
        <v>17</v>
      </c>
      <c r="K469" s="2">
        <f>INDEX(Shipments!D:D, MATCH(C469,Clean_Processing!A:A, 0))</f>
        <v>0</v>
      </c>
      <c r="L469" s="1">
        <v>45288</v>
      </c>
      <c r="M469" s="1" t="s">
        <v>4682</v>
      </c>
      <c r="N469" s="3">
        <f>IFERROR(INDEX(Shipments!G:G, MATCH(J469, Clean_Processing!C:C, 0)), "")</f>
        <v>480.10590825364397</v>
      </c>
      <c r="O469" s="4">
        <v>9055.1340917463567</v>
      </c>
      <c r="P469" s="8">
        <v>0.94964931053086832</v>
      </c>
      <c r="Q469" s="3">
        <f>INDEX(Products!D:D, MATCH(C469, Clean_Processing!A:A, 0))</f>
        <v>216.71</v>
      </c>
      <c r="R469" s="4">
        <v>9535.24</v>
      </c>
      <c r="S469" s="4">
        <v>8838.4240917463558</v>
      </c>
      <c r="T469" s="7">
        <v>0.9269220378035955</v>
      </c>
      <c r="U469" s="6">
        <v>273</v>
      </c>
      <c r="V469" s="5" t="s">
        <v>4684</v>
      </c>
      <c r="W469" t="s">
        <v>465</v>
      </c>
    </row>
    <row r="470" spans="1:23" x14ac:dyDescent="0.35">
      <c r="A470">
        <v>469</v>
      </c>
      <c r="B470">
        <v>23</v>
      </c>
      <c r="C470">
        <v>174</v>
      </c>
      <c r="D470">
        <v>99</v>
      </c>
      <c r="E470" s="1">
        <v>45206</v>
      </c>
      <c r="F470" s="1" t="s">
        <v>4679</v>
      </c>
      <c r="G470" s="2" t="str">
        <f>INDEX(Products!B:B, MATCH(C470,Clean_Processing!A:A, 0))</f>
        <v>Meet</v>
      </c>
      <c r="H470" s="2" t="str">
        <f>INDEX(Suppliers!B:B, MATCH(B470, Clean_Processing!A:A, 0))</f>
        <v>Thompson, West and Weaver</v>
      </c>
      <c r="I470" s="2" t="str">
        <f>INDEX(Products!C:C, MATCH(B470,Clean_Processing!A:A, 0))</f>
        <v>Furniture</v>
      </c>
      <c r="J470" s="2">
        <f>INDEX(Shipments!C:C, MATCH(B470,Clean_Processing!A:A, 0))</f>
        <v>55</v>
      </c>
      <c r="K470" s="2">
        <f>INDEX(Shipments!D:D, MATCH(C470,Clean_Processing!A:A, 0))</f>
        <v>0</v>
      </c>
      <c r="L470" s="1">
        <v>44972</v>
      </c>
      <c r="M470" s="1" t="s">
        <v>4682</v>
      </c>
      <c r="N470" s="3">
        <f>IFERROR(INDEX(Shipments!G:G, MATCH(J470, Clean_Processing!C:C, 0)), "")</f>
        <v>319.11104975641899</v>
      </c>
      <c r="O470" s="4">
        <v>5473.3789502435811</v>
      </c>
      <c r="P470" s="8">
        <v>0.94490952081809054</v>
      </c>
      <c r="Q470" s="3">
        <f>INDEX(Products!D:D, MATCH(C470, Clean_Processing!A:A, 0))</f>
        <v>58.51</v>
      </c>
      <c r="R470" s="4">
        <v>5792.49</v>
      </c>
      <c r="S470" s="4">
        <v>5414.8689502435809</v>
      </c>
      <c r="T470" s="7">
        <v>0.93480851071708038</v>
      </c>
      <c r="U470" s="6" t="s">
        <v>4681</v>
      </c>
      <c r="V470" s="5" t="s">
        <v>4681</v>
      </c>
      <c r="W470" t="s">
        <v>466</v>
      </c>
    </row>
    <row r="471" spans="1:23" x14ac:dyDescent="0.35">
      <c r="A471">
        <v>470</v>
      </c>
      <c r="B471">
        <v>42</v>
      </c>
      <c r="C471">
        <v>178</v>
      </c>
      <c r="D471">
        <v>34</v>
      </c>
      <c r="E471" s="1">
        <v>45275</v>
      </c>
      <c r="F471" s="1" t="s">
        <v>4679</v>
      </c>
      <c r="G471" s="2" t="str">
        <f>INDEX(Products!B:B, MATCH(C471,Clean_Processing!A:A, 0))</f>
        <v>Magazine</v>
      </c>
      <c r="H471" s="2" t="str">
        <f>INDEX(Suppliers!B:B, MATCH(B471, Clean_Processing!A:A, 0))</f>
        <v>Sullivan-Smith</v>
      </c>
      <c r="I471" s="2" t="str">
        <f>INDEX(Products!C:C, MATCH(B471,Clean_Processing!A:A, 0))</f>
        <v>Medical</v>
      </c>
      <c r="J471" s="2">
        <f>INDEX(Shipments!C:C, MATCH(B471,Clean_Processing!A:A, 0))</f>
        <v>98</v>
      </c>
      <c r="K471" s="2" t="str">
        <f>INDEX(Shipments!D:D, MATCH(C471,Clean_Processing!A:A, 0))</f>
        <v>Bike</v>
      </c>
      <c r="L471" s="1">
        <v>45094</v>
      </c>
      <c r="M471" s="1" t="s">
        <v>4682</v>
      </c>
      <c r="N471" s="3">
        <f>IFERROR(INDEX(Shipments!G:G, MATCH(J471, Clean_Processing!C:C, 0)), "")</f>
        <v>419.97811443664898</v>
      </c>
      <c r="O471" s="4">
        <v>13493.16188556335</v>
      </c>
      <c r="P471" s="8">
        <v>0.96981428243828138</v>
      </c>
      <c r="Q471" s="3">
        <f>INDEX(Products!D:D, MATCH(C471, Clean_Processing!A:A, 0))</f>
        <v>409.21</v>
      </c>
      <c r="R471" s="4">
        <v>13913.14</v>
      </c>
      <c r="S471" s="4">
        <v>13083.951885563351</v>
      </c>
      <c r="T471" s="7">
        <v>0.94040251773239913</v>
      </c>
      <c r="U471" s="6" t="s">
        <v>4681</v>
      </c>
      <c r="V471" s="5" t="s">
        <v>4681</v>
      </c>
      <c r="W471" t="s">
        <v>467</v>
      </c>
    </row>
    <row r="472" spans="1:23" x14ac:dyDescent="0.35">
      <c r="A472">
        <v>471</v>
      </c>
      <c r="B472">
        <v>31</v>
      </c>
      <c r="C472">
        <v>50</v>
      </c>
      <c r="D472">
        <v>32</v>
      </c>
      <c r="E472" s="1">
        <v>45239</v>
      </c>
      <c r="F472" s="1" t="s">
        <v>4679</v>
      </c>
      <c r="G472" s="2" t="str">
        <f>INDEX(Products!B:B, MATCH(C472,Clean_Processing!A:A, 0))</f>
        <v>Thing</v>
      </c>
      <c r="H472" s="2" t="str">
        <f>INDEX(Suppliers!B:B, MATCH(B472, Clean_Processing!A:A, 0))</f>
        <v>Turner LLC</v>
      </c>
      <c r="I472" s="2" t="str">
        <f>INDEX(Products!C:C, MATCH(B472,Clean_Processing!A:A, 0))</f>
        <v>Food</v>
      </c>
      <c r="J472" s="2">
        <f>INDEX(Shipments!C:C, MATCH(B472,Clean_Processing!A:A, 0))</f>
        <v>36</v>
      </c>
      <c r="K472" s="2" t="str">
        <f>INDEX(Shipments!D:D, MATCH(C472,Clean_Processing!A:A, 0))</f>
        <v>Van</v>
      </c>
      <c r="L472" s="1">
        <v>45029</v>
      </c>
      <c r="M472" s="1" t="s">
        <v>4682</v>
      </c>
      <c r="N472" s="3">
        <f>IFERROR(INDEX(Shipments!G:G, MATCH(J472, Clean_Processing!C:C, 0)), "")</f>
        <v>177.629581977177</v>
      </c>
      <c r="O472" s="4">
        <v>15589.730418022824</v>
      </c>
      <c r="P472" s="8">
        <v>0.98873434855440756</v>
      </c>
      <c r="Q472" s="3">
        <f>INDEX(Products!D:D, MATCH(C472, Clean_Processing!A:A, 0))</f>
        <v>492.73</v>
      </c>
      <c r="R472" s="4">
        <v>15767.36</v>
      </c>
      <c r="S472" s="4">
        <v>15097.000418022824</v>
      </c>
      <c r="T472" s="7">
        <v>0.95748434855440756</v>
      </c>
      <c r="U472" s="6" t="s">
        <v>4681</v>
      </c>
      <c r="V472" s="5" t="s">
        <v>4681</v>
      </c>
      <c r="W472" t="s">
        <v>468</v>
      </c>
    </row>
    <row r="473" spans="1:23" x14ac:dyDescent="0.35">
      <c r="A473">
        <v>472</v>
      </c>
      <c r="B473">
        <v>36</v>
      </c>
      <c r="C473">
        <v>77</v>
      </c>
      <c r="D473">
        <v>29</v>
      </c>
      <c r="E473" s="1">
        <v>45069</v>
      </c>
      <c r="F473" s="1" t="s">
        <v>4679</v>
      </c>
      <c r="G473" s="2" t="str">
        <f>INDEX(Products!B:B, MATCH(C473,Clean_Processing!A:A, 0))</f>
        <v>Training</v>
      </c>
      <c r="H473" s="2" t="str">
        <f>INDEX(Suppliers!B:B, MATCH(B473, Clean_Processing!A:A, 0))</f>
        <v>Petersen Inc</v>
      </c>
      <c r="I473" s="2" t="str">
        <f>INDEX(Products!C:C, MATCH(B473,Clean_Processing!A:A, 0))</f>
        <v>Electronics</v>
      </c>
      <c r="J473" s="2">
        <f>INDEX(Shipments!C:C, MATCH(B473,Clean_Processing!A:A, 0))</f>
        <v>74</v>
      </c>
      <c r="K473" s="2" t="str">
        <f>INDEX(Shipments!D:D, MATCH(C473,Clean_Processing!A:A, 0))</f>
        <v>Drone</v>
      </c>
      <c r="L473" s="1">
        <v>45244</v>
      </c>
      <c r="M473" s="1" t="s">
        <v>4682</v>
      </c>
      <c r="N473" s="3">
        <f>IFERROR(INDEX(Shipments!G:G, MATCH(J473, Clean_Processing!C:C, 0)), "")</f>
        <v>131.61839814481499</v>
      </c>
      <c r="O473" s="4">
        <v>12793.391601855184</v>
      </c>
      <c r="P473" s="8">
        <v>0.98981676624274828</v>
      </c>
      <c r="Q473" s="3">
        <f>INDEX(Products!D:D, MATCH(C473, Clean_Processing!A:A, 0))</f>
        <v>445.69</v>
      </c>
      <c r="R473" s="4">
        <v>12925.01</v>
      </c>
      <c r="S473" s="4">
        <v>12347.701601855186</v>
      </c>
      <c r="T473" s="7">
        <v>0.95533400762205878</v>
      </c>
      <c r="U473" s="6">
        <v>175</v>
      </c>
      <c r="V473" s="5" t="s">
        <v>4684</v>
      </c>
      <c r="W473" t="s">
        <v>469</v>
      </c>
    </row>
    <row r="474" spans="1:23" x14ac:dyDescent="0.35">
      <c r="A474">
        <v>473</v>
      </c>
      <c r="B474">
        <v>50</v>
      </c>
      <c r="C474">
        <v>74</v>
      </c>
      <c r="D474">
        <v>91</v>
      </c>
      <c r="E474" s="1">
        <v>45079</v>
      </c>
      <c r="F474" s="1" t="s">
        <v>4679</v>
      </c>
      <c r="G474" s="2" t="str">
        <f>INDEX(Products!B:B, MATCH(C474,Clean_Processing!A:A, 0))</f>
        <v>Give</v>
      </c>
      <c r="H474" s="2" t="str">
        <f>INDEX(Suppliers!B:B, MATCH(B474, Clean_Processing!A:A, 0))</f>
        <v>Waters-Robinson</v>
      </c>
      <c r="I474" s="2" t="str">
        <f>INDEX(Products!C:C, MATCH(B474,Clean_Processing!A:A, 0))</f>
        <v>Medical</v>
      </c>
      <c r="J474" s="2">
        <f>INDEX(Shipments!C:C, MATCH(B474,Clean_Processing!A:A, 0))</f>
        <v>9</v>
      </c>
      <c r="K474" s="2" t="str">
        <f>INDEX(Shipments!D:D, MATCH(C474,Clean_Processing!A:A, 0))</f>
        <v>Truck</v>
      </c>
      <c r="L474" s="1">
        <v>45194</v>
      </c>
      <c r="M474" s="1" t="s">
        <v>4682</v>
      </c>
      <c r="N474" s="3">
        <f>IFERROR(INDEX(Shipments!G:G, MATCH(J474, Clean_Processing!C:C, 0)), "")</f>
        <v>398.406004762728</v>
      </c>
      <c r="O474" s="4">
        <v>30471.523995237272</v>
      </c>
      <c r="P474" s="8">
        <v>0.98709404249498689</v>
      </c>
      <c r="Q474" s="3">
        <f>INDEX(Products!D:D, MATCH(C474, Clean_Processing!A:A, 0))</f>
        <v>339.23</v>
      </c>
      <c r="R474" s="4">
        <v>30869.93</v>
      </c>
      <c r="S474" s="4">
        <v>30132.293995237273</v>
      </c>
      <c r="T474" s="7">
        <v>0.97610503150597594</v>
      </c>
      <c r="U474" s="6">
        <v>115</v>
      </c>
      <c r="V474" s="5" t="s">
        <v>4684</v>
      </c>
      <c r="W474" t="s">
        <v>470</v>
      </c>
    </row>
    <row r="475" spans="1:23" x14ac:dyDescent="0.35">
      <c r="A475">
        <v>474</v>
      </c>
      <c r="B475">
        <v>45</v>
      </c>
      <c r="C475">
        <v>181</v>
      </c>
      <c r="D475">
        <v>63</v>
      </c>
      <c r="E475" s="1">
        <v>45033</v>
      </c>
      <c r="F475" s="1" t="s">
        <v>4679</v>
      </c>
      <c r="G475" s="2" t="str">
        <f>INDEX(Products!B:B, MATCH(C475,Clean_Processing!A:A, 0))</f>
        <v>Happy</v>
      </c>
      <c r="H475" s="2" t="str">
        <f>INDEX(Suppliers!B:B, MATCH(B475, Clean_Processing!A:A, 0))</f>
        <v>Horton-Huffman</v>
      </c>
      <c r="I475" s="2" t="str">
        <f>INDEX(Products!C:C, MATCH(B475,Clean_Processing!A:A, 0))</f>
        <v>Furniture</v>
      </c>
      <c r="J475" s="2">
        <f>INDEX(Shipments!C:C, MATCH(B475,Clean_Processing!A:A, 0))</f>
        <v>60</v>
      </c>
      <c r="K475" s="2">
        <f>INDEX(Shipments!D:D, MATCH(C475,Clean_Processing!A:A, 0))</f>
        <v>0</v>
      </c>
      <c r="L475" s="1">
        <v>45088</v>
      </c>
      <c r="M475" s="1" t="s">
        <v>4682</v>
      </c>
      <c r="N475" s="3">
        <f>IFERROR(INDEX(Shipments!G:G, MATCH(J475, Clean_Processing!C:C, 0)), "")</f>
        <v>257.20977565996799</v>
      </c>
      <c r="O475" s="4">
        <v>24860.89022434003</v>
      </c>
      <c r="P475" s="8">
        <v>0.98975998281478417</v>
      </c>
      <c r="Q475" s="3">
        <f>INDEX(Products!D:D, MATCH(C475, Clean_Processing!A:A, 0))</f>
        <v>398.7</v>
      </c>
      <c r="R475" s="4">
        <v>25118.1</v>
      </c>
      <c r="S475" s="4">
        <v>24462.190224340029</v>
      </c>
      <c r="T475" s="7">
        <v>0.97388696694176835</v>
      </c>
      <c r="U475" s="6">
        <v>55</v>
      </c>
      <c r="V475" s="5" t="s">
        <v>4684</v>
      </c>
      <c r="W475" t="s">
        <v>471</v>
      </c>
    </row>
    <row r="476" spans="1:23" x14ac:dyDescent="0.35">
      <c r="A476">
        <v>475</v>
      </c>
      <c r="B476">
        <v>31</v>
      </c>
      <c r="C476">
        <v>90</v>
      </c>
      <c r="D476">
        <v>72</v>
      </c>
      <c r="E476" s="1">
        <v>45089</v>
      </c>
      <c r="F476" s="1" t="s">
        <v>4679</v>
      </c>
      <c r="G476" s="2" t="str">
        <f>INDEX(Products!B:B, MATCH(C476,Clean_Processing!A:A, 0))</f>
        <v>Without</v>
      </c>
      <c r="H476" s="2" t="str">
        <f>INDEX(Suppliers!B:B, MATCH(B476, Clean_Processing!A:A, 0))</f>
        <v>Turner LLC</v>
      </c>
      <c r="I476" s="2" t="str">
        <f>INDEX(Products!C:C, MATCH(B476,Clean_Processing!A:A, 0))</f>
        <v>Food</v>
      </c>
      <c r="J476" s="2">
        <f>INDEX(Shipments!C:C, MATCH(B476,Clean_Processing!A:A, 0))</f>
        <v>36</v>
      </c>
      <c r="K476" s="2" t="str">
        <f>INDEX(Shipments!D:D, MATCH(C476,Clean_Processing!A:A, 0))</f>
        <v>Drone</v>
      </c>
      <c r="L476" s="1">
        <v>45282</v>
      </c>
      <c r="M476" s="1" t="s">
        <v>4682</v>
      </c>
      <c r="N476" s="3">
        <f>IFERROR(INDEX(Shipments!G:G, MATCH(J476, Clean_Processing!C:C, 0)), "")</f>
        <v>177.629581977177</v>
      </c>
      <c r="O476" s="4">
        <v>10874.370418022823</v>
      </c>
      <c r="P476" s="8">
        <v>0.98392783369732384</v>
      </c>
      <c r="Q476" s="3">
        <f>INDEX(Products!D:D, MATCH(C476, Clean_Processing!A:A, 0))</f>
        <v>153.5</v>
      </c>
      <c r="R476" s="4">
        <v>11052</v>
      </c>
      <c r="S476" s="4">
        <v>10720.870418022823</v>
      </c>
      <c r="T476" s="7">
        <v>0.970038944808435</v>
      </c>
      <c r="U476" s="6">
        <v>193</v>
      </c>
      <c r="V476" s="5" t="s">
        <v>4684</v>
      </c>
      <c r="W476" t="s">
        <v>472</v>
      </c>
    </row>
    <row r="477" spans="1:23" x14ac:dyDescent="0.35">
      <c r="A477">
        <v>476</v>
      </c>
      <c r="B477">
        <v>19</v>
      </c>
      <c r="C477">
        <v>32</v>
      </c>
      <c r="D477">
        <v>74</v>
      </c>
      <c r="E477" s="1">
        <v>45067</v>
      </c>
      <c r="F477" s="1" t="s">
        <v>4679</v>
      </c>
      <c r="G477" s="2" t="str">
        <f>INDEX(Products!B:B, MATCH(C477,Clean_Processing!A:A, 0))</f>
        <v>Stage</v>
      </c>
      <c r="H477" s="2" t="str">
        <f>INDEX(Suppliers!B:B, MATCH(B477, Clean_Processing!A:A, 0))</f>
        <v>King LLC</v>
      </c>
      <c r="I477" s="2" t="str">
        <f>INDEX(Products!C:C, MATCH(B477,Clean_Processing!A:A, 0))</f>
        <v>Electronics</v>
      </c>
      <c r="J477" s="2">
        <f>INDEX(Shipments!C:C, MATCH(B477,Clean_Processing!A:A, 0))</f>
        <v>58</v>
      </c>
      <c r="K477" s="2" t="str">
        <f>INDEX(Shipments!D:D, MATCH(C477,Clean_Processing!A:A, 0))</f>
        <v>Drone</v>
      </c>
      <c r="L477" s="1">
        <v>45108</v>
      </c>
      <c r="M477" s="1" t="s">
        <v>4682</v>
      </c>
      <c r="N477" s="3">
        <f>IFERROR(INDEX(Shipments!G:G, MATCH(J477, Clean_Processing!C:C, 0)), "")</f>
        <v>444.65279884771701</v>
      </c>
      <c r="O477" s="4">
        <v>10128.467201152282</v>
      </c>
      <c r="P477" s="8">
        <v>0.95794497756123853</v>
      </c>
      <c r="Q477" s="3">
        <f>INDEX(Products!D:D, MATCH(C477, Clean_Processing!A:A, 0))</f>
        <v>142.88</v>
      </c>
      <c r="R477" s="4">
        <v>10573.119999999999</v>
      </c>
      <c r="S477" s="4">
        <v>9985.5872011522824</v>
      </c>
      <c r="T477" s="7">
        <v>0.94443146404772516</v>
      </c>
      <c r="U477" s="6">
        <v>41</v>
      </c>
      <c r="V477" s="5" t="s">
        <v>4684</v>
      </c>
      <c r="W477" t="s">
        <v>473</v>
      </c>
    </row>
    <row r="478" spans="1:23" x14ac:dyDescent="0.35">
      <c r="A478">
        <v>477</v>
      </c>
      <c r="B478">
        <v>35</v>
      </c>
      <c r="C478">
        <v>98</v>
      </c>
      <c r="D478">
        <v>51</v>
      </c>
      <c r="E478" s="1">
        <v>45273</v>
      </c>
      <c r="F478" s="1" t="s">
        <v>4679</v>
      </c>
      <c r="G478" s="2" t="str">
        <f>INDEX(Products!B:B, MATCH(C478,Clean_Processing!A:A, 0))</f>
        <v>Director</v>
      </c>
      <c r="H478" s="2" t="str">
        <f>INDEX(Suppliers!B:B, MATCH(B478, Clean_Processing!A:A, 0))</f>
        <v>Braun-Miller</v>
      </c>
      <c r="I478" s="2" t="str">
        <f>INDEX(Products!C:C, MATCH(B478,Clean_Processing!A:A, 0))</f>
        <v>Food</v>
      </c>
      <c r="J478" s="2">
        <f>INDEX(Shipments!C:C, MATCH(B478,Clean_Processing!A:A, 0))</f>
        <v>68</v>
      </c>
      <c r="K478" s="2" t="str">
        <f>INDEX(Shipments!D:D, MATCH(C478,Clean_Processing!A:A, 0))</f>
        <v>Van</v>
      </c>
      <c r="L478" s="1">
        <v>45286</v>
      </c>
      <c r="M478" s="1" t="s">
        <v>4682</v>
      </c>
      <c r="N478" s="3">
        <f>IFERROR(INDEX(Shipments!G:G, MATCH(J478, Clean_Processing!C:C, 0)), "")</f>
        <v>74.899801376636404</v>
      </c>
      <c r="O478" s="4">
        <v>5561.1101986233634</v>
      </c>
      <c r="P478" s="8">
        <v>0.9867104917527405</v>
      </c>
      <c r="Q478" s="3">
        <f>INDEX(Products!D:D, MATCH(C478, Clean_Processing!A:A, 0))</f>
        <v>110.51</v>
      </c>
      <c r="R478" s="4">
        <v>5636.01</v>
      </c>
      <c r="S478" s="4">
        <v>5450.6001986233641</v>
      </c>
      <c r="T478" s="7">
        <v>0.96710264861548578</v>
      </c>
      <c r="U478" s="6">
        <v>13</v>
      </c>
      <c r="V478" s="5" t="s">
        <v>4685</v>
      </c>
      <c r="W478" t="s">
        <v>474</v>
      </c>
    </row>
    <row r="479" spans="1:23" x14ac:dyDescent="0.35">
      <c r="A479">
        <v>478</v>
      </c>
      <c r="B479">
        <v>50</v>
      </c>
      <c r="C479">
        <v>38</v>
      </c>
      <c r="D479">
        <v>38</v>
      </c>
      <c r="E479" s="1">
        <v>45103</v>
      </c>
      <c r="F479" s="1" t="s">
        <v>4679</v>
      </c>
      <c r="G479" s="2" t="str">
        <f>INDEX(Products!B:B, MATCH(C479,Clean_Processing!A:A, 0))</f>
        <v>Capital</v>
      </c>
      <c r="H479" s="2" t="str">
        <f>INDEX(Suppliers!B:B, MATCH(B479, Clean_Processing!A:A, 0))</f>
        <v>Waters-Robinson</v>
      </c>
      <c r="I479" s="2" t="str">
        <f>INDEX(Products!C:C, MATCH(B479,Clean_Processing!A:A, 0))</f>
        <v>Medical</v>
      </c>
      <c r="J479" s="2">
        <f>INDEX(Shipments!C:C, MATCH(B479,Clean_Processing!A:A, 0))</f>
        <v>9</v>
      </c>
      <c r="K479" s="2" t="str">
        <f>INDEX(Shipments!D:D, MATCH(C479,Clean_Processing!A:A, 0))</f>
        <v>Drone</v>
      </c>
      <c r="L479" s="1">
        <v>45236</v>
      </c>
      <c r="M479" s="1" t="s">
        <v>4682</v>
      </c>
      <c r="N479" s="3">
        <f>IFERROR(INDEX(Shipments!G:G, MATCH(J479, Clean_Processing!C:C, 0)), "")</f>
        <v>398.406004762728</v>
      </c>
      <c r="O479" s="4">
        <v>743.11399523727198</v>
      </c>
      <c r="P479" s="8">
        <v>0.65098639992051999</v>
      </c>
      <c r="Q479" s="3">
        <f>INDEX(Products!D:D, MATCH(C479, Clean_Processing!A:A, 0))</f>
        <v>30.04</v>
      </c>
      <c r="R479" s="4">
        <v>1141.52</v>
      </c>
      <c r="S479" s="4">
        <v>713.0739952372719</v>
      </c>
      <c r="T479" s="7">
        <v>0.62467061044683569</v>
      </c>
      <c r="U479" s="6">
        <v>133</v>
      </c>
      <c r="V479" s="5" t="s">
        <v>4684</v>
      </c>
      <c r="W479" t="s">
        <v>475</v>
      </c>
    </row>
    <row r="480" spans="1:23" x14ac:dyDescent="0.35">
      <c r="A480">
        <v>479</v>
      </c>
      <c r="B480">
        <v>19</v>
      </c>
      <c r="C480">
        <v>183</v>
      </c>
      <c r="D480">
        <v>11</v>
      </c>
      <c r="E480" s="1">
        <v>44948</v>
      </c>
      <c r="F480" s="1" t="s">
        <v>4679</v>
      </c>
      <c r="G480" s="2" t="str">
        <f>INDEX(Products!B:B, MATCH(C480,Clean_Processing!A:A, 0))</f>
        <v>Trip</v>
      </c>
      <c r="H480" s="2" t="str">
        <f>INDEX(Suppliers!B:B, MATCH(B480, Clean_Processing!A:A, 0))</f>
        <v>King LLC</v>
      </c>
      <c r="I480" s="2" t="str">
        <f>INDEX(Products!C:C, MATCH(B480,Clean_Processing!A:A, 0))</f>
        <v>Electronics</v>
      </c>
      <c r="J480" s="2">
        <f>INDEX(Shipments!C:C, MATCH(B480,Clean_Processing!A:A, 0))</f>
        <v>58</v>
      </c>
      <c r="K480" s="2">
        <f>INDEX(Shipments!D:D, MATCH(C480,Clean_Processing!A:A, 0))</f>
        <v>0</v>
      </c>
      <c r="L480" s="1">
        <v>45111</v>
      </c>
      <c r="M480" s="1" t="s">
        <v>4682</v>
      </c>
      <c r="N480" s="3">
        <f>IFERROR(INDEX(Shipments!G:G, MATCH(J480, Clean_Processing!C:C, 0)), "")</f>
        <v>444.65279884771701</v>
      </c>
      <c r="O480" s="4">
        <v>-260.84279884771701</v>
      </c>
      <c r="P480" s="8">
        <v>-1.419089270701904</v>
      </c>
      <c r="Q480" s="3">
        <f>INDEX(Products!D:D, MATCH(C480, Clean_Processing!A:A, 0))</f>
        <v>16.71</v>
      </c>
      <c r="R480" s="4">
        <v>183.81</v>
      </c>
      <c r="S480" s="4">
        <v>-277.55279884771699</v>
      </c>
      <c r="T480" s="7">
        <v>-1.5099983616109949</v>
      </c>
      <c r="U480" s="6">
        <v>163</v>
      </c>
      <c r="V480" s="5" t="s">
        <v>4684</v>
      </c>
      <c r="W480" t="s">
        <v>476</v>
      </c>
    </row>
    <row r="481" spans="1:23" x14ac:dyDescent="0.35">
      <c r="A481">
        <v>480</v>
      </c>
      <c r="B481">
        <v>29</v>
      </c>
      <c r="C481">
        <v>168</v>
      </c>
      <c r="D481">
        <v>33</v>
      </c>
      <c r="E481" s="1">
        <v>45104</v>
      </c>
      <c r="F481" s="1" t="s">
        <v>4679</v>
      </c>
      <c r="G481" s="2" t="str">
        <f>INDEX(Products!B:B, MATCH(C481,Clean_Processing!A:A, 0))</f>
        <v>Sort</v>
      </c>
      <c r="H481" s="2" t="str">
        <f>INDEX(Suppliers!B:B, MATCH(B481, Clean_Processing!A:A, 0))</f>
        <v>James, Rivera and Reid</v>
      </c>
      <c r="I481" s="2" t="str">
        <f>INDEX(Products!C:C, MATCH(B481,Clean_Processing!A:A, 0))</f>
        <v>Clothing</v>
      </c>
      <c r="J481" s="2">
        <f>INDEX(Shipments!C:C, MATCH(B481,Clean_Processing!A:A, 0))</f>
        <v>51</v>
      </c>
      <c r="K481" s="2" t="str">
        <f>INDEX(Shipments!D:D, MATCH(C481,Clean_Processing!A:A, 0))</f>
        <v>Bike</v>
      </c>
      <c r="L481" s="1">
        <v>45213</v>
      </c>
      <c r="M481" s="1" t="s">
        <v>4682</v>
      </c>
      <c r="N481" s="3">
        <f>IFERROR(INDEX(Shipments!G:G, MATCH(J481, Clean_Processing!C:C, 0)), "")</f>
        <v>300.35196180716298</v>
      </c>
      <c r="O481" s="4">
        <v>15069.398038192838</v>
      </c>
      <c r="P481" s="8">
        <v>0.98045824025718298</v>
      </c>
      <c r="Q481" s="3">
        <f>INDEX(Products!D:D, MATCH(C481, Clean_Processing!A:A, 0))</f>
        <v>465.75</v>
      </c>
      <c r="R481" s="4">
        <v>15369.75</v>
      </c>
      <c r="S481" s="4">
        <v>14603.648038192838</v>
      </c>
      <c r="T481" s="7">
        <v>0.9501552099541527</v>
      </c>
      <c r="U481" s="6">
        <v>109</v>
      </c>
      <c r="V481" s="5" t="s">
        <v>4684</v>
      </c>
      <c r="W481" t="s">
        <v>477</v>
      </c>
    </row>
    <row r="482" spans="1:23" x14ac:dyDescent="0.35">
      <c r="A482">
        <v>481</v>
      </c>
      <c r="B482">
        <v>14</v>
      </c>
      <c r="C482">
        <v>52</v>
      </c>
      <c r="D482">
        <v>69</v>
      </c>
      <c r="E482" s="1">
        <v>45172</v>
      </c>
      <c r="F482" s="1" t="s">
        <v>4679</v>
      </c>
      <c r="G482" s="2" t="str">
        <f>INDEX(Products!B:B, MATCH(C482,Clean_Processing!A:A, 0))</f>
        <v>Relationship</v>
      </c>
      <c r="H482" s="2" t="str">
        <f>INDEX(Suppliers!B:B, MATCH(B482, Clean_Processing!A:A, 0))</f>
        <v>Walsh-Perez</v>
      </c>
      <c r="I482" s="2" t="str">
        <f>INDEX(Products!C:C, MATCH(B482,Clean_Processing!A:A, 0))</f>
        <v>Electronics</v>
      </c>
      <c r="J482" s="2">
        <f>INDEX(Shipments!C:C, MATCH(B482,Clean_Processing!A:A, 0))</f>
        <v>35</v>
      </c>
      <c r="K482" s="2" t="str">
        <f>INDEX(Shipments!D:D, MATCH(C482,Clean_Processing!A:A, 0))</f>
        <v>Bike</v>
      </c>
      <c r="L482" s="1">
        <v>45214</v>
      </c>
      <c r="M482" s="1" t="s">
        <v>4682</v>
      </c>
      <c r="N482" s="3">
        <f>IFERROR(INDEX(Shipments!G:G, MATCH(J482, Clean_Processing!C:C, 0)), "")</f>
        <v>330.20981390604402</v>
      </c>
      <c r="O482" s="4">
        <v>26794.380186093957</v>
      </c>
      <c r="P482" s="8">
        <v>0.98782618229783226</v>
      </c>
      <c r="Q482" s="3">
        <f>INDEX(Products!D:D, MATCH(C482, Clean_Processing!A:A, 0))</f>
        <v>393.11</v>
      </c>
      <c r="R482" s="4">
        <v>27124.59</v>
      </c>
      <c r="S482" s="4">
        <v>26401.270186093956</v>
      </c>
      <c r="T482" s="7">
        <v>0.97333342867464379</v>
      </c>
      <c r="U482" s="6">
        <v>42</v>
      </c>
      <c r="V482" s="5" t="s">
        <v>4684</v>
      </c>
      <c r="W482" t="s">
        <v>478</v>
      </c>
    </row>
    <row r="483" spans="1:23" x14ac:dyDescent="0.35">
      <c r="A483">
        <v>482</v>
      </c>
      <c r="B483">
        <v>36</v>
      </c>
      <c r="C483">
        <v>179</v>
      </c>
      <c r="D483">
        <v>35</v>
      </c>
      <c r="E483" s="1">
        <v>45065</v>
      </c>
      <c r="F483" s="1" t="s">
        <v>4679</v>
      </c>
      <c r="G483" s="2" t="str">
        <f>INDEX(Products!B:B, MATCH(C483,Clean_Processing!A:A, 0))</f>
        <v>Job</v>
      </c>
      <c r="H483" s="2" t="str">
        <f>INDEX(Suppliers!B:B, MATCH(B483, Clean_Processing!A:A, 0))</f>
        <v>Petersen Inc</v>
      </c>
      <c r="I483" s="2" t="str">
        <f>INDEX(Products!C:C, MATCH(B483,Clean_Processing!A:A, 0))</f>
        <v>Electronics</v>
      </c>
      <c r="J483" s="2">
        <f>INDEX(Shipments!C:C, MATCH(B483,Clean_Processing!A:A, 0))</f>
        <v>74</v>
      </c>
      <c r="K483" s="2" t="str">
        <f>INDEX(Shipments!D:D, MATCH(C483,Clean_Processing!A:A, 0))</f>
        <v>Drone</v>
      </c>
      <c r="L483" s="1">
        <v>45228</v>
      </c>
      <c r="M483" s="1" t="s">
        <v>4682</v>
      </c>
      <c r="N483" s="3">
        <f>IFERROR(INDEX(Shipments!G:G, MATCH(J483, Clean_Processing!C:C, 0)), "")</f>
        <v>131.61839814481499</v>
      </c>
      <c r="O483" s="4">
        <v>8018.1316018551852</v>
      </c>
      <c r="P483" s="8">
        <v>0.98385000789658394</v>
      </c>
      <c r="Q483" s="3">
        <f>INDEX(Products!D:D, MATCH(C483, Clean_Processing!A:A, 0))</f>
        <v>232.85</v>
      </c>
      <c r="R483" s="4">
        <v>8149.75</v>
      </c>
      <c r="S483" s="4">
        <v>7785.2816018551848</v>
      </c>
      <c r="T483" s="7">
        <v>0.95527857932515536</v>
      </c>
      <c r="U483" s="6">
        <v>163</v>
      </c>
      <c r="V483" s="5" t="s">
        <v>4684</v>
      </c>
      <c r="W483" t="s">
        <v>479</v>
      </c>
    </row>
    <row r="484" spans="1:23" x14ac:dyDescent="0.35">
      <c r="A484">
        <v>483</v>
      </c>
      <c r="B484">
        <v>7</v>
      </c>
      <c r="C484">
        <v>158</v>
      </c>
      <c r="D484">
        <v>95</v>
      </c>
      <c r="E484" s="1">
        <v>44997</v>
      </c>
      <c r="F484" s="1" t="s">
        <v>4679</v>
      </c>
      <c r="G484" s="2" t="str">
        <f>INDEX(Products!B:B, MATCH(C484,Clean_Processing!A:A, 0))</f>
        <v>Consider</v>
      </c>
      <c r="H484" s="2" t="str">
        <f>INDEX(Suppliers!B:B, MATCH(B484, Clean_Processing!A:A, 0))</f>
        <v>Holloway-Mcconnell</v>
      </c>
      <c r="I484" s="2" t="str">
        <f>INDEX(Products!C:C, MATCH(B484,Clean_Processing!A:A, 0))</f>
        <v>Electronics</v>
      </c>
      <c r="J484" s="2">
        <f>INDEX(Shipments!C:C, MATCH(B484,Clean_Processing!A:A, 0))</f>
        <v>77</v>
      </c>
      <c r="K484" s="2" t="str">
        <f>INDEX(Shipments!D:D, MATCH(C484,Clean_Processing!A:A, 0))</f>
        <v>Bike</v>
      </c>
      <c r="L484" s="1">
        <v>45154</v>
      </c>
      <c r="M484" s="1" t="s">
        <v>4682</v>
      </c>
      <c r="N484" s="3">
        <f>IFERROR(INDEX(Shipments!G:G, MATCH(J484, Clean_Processing!C:C, 0)), "")</f>
        <v>410.594019782148</v>
      </c>
      <c r="O484" s="4">
        <v>29251.255980217855</v>
      </c>
      <c r="P484" s="8">
        <v>0.98615750468085617</v>
      </c>
      <c r="Q484" s="3">
        <f>INDEX(Products!D:D, MATCH(C484, Clean_Processing!A:A, 0))</f>
        <v>312.23</v>
      </c>
      <c r="R484" s="4">
        <v>29661.850000000002</v>
      </c>
      <c r="S484" s="4">
        <v>28939.025980217855</v>
      </c>
      <c r="T484" s="7">
        <v>0.97563118889138245</v>
      </c>
      <c r="U484" s="6">
        <v>157</v>
      </c>
      <c r="V484" s="5" t="s">
        <v>4684</v>
      </c>
      <c r="W484" t="s">
        <v>480</v>
      </c>
    </row>
    <row r="485" spans="1:23" x14ac:dyDescent="0.35">
      <c r="A485">
        <v>484</v>
      </c>
      <c r="B485">
        <v>16</v>
      </c>
      <c r="C485">
        <v>63</v>
      </c>
      <c r="D485">
        <v>7</v>
      </c>
      <c r="E485" s="1">
        <v>45227</v>
      </c>
      <c r="F485" s="1" t="s">
        <v>4679</v>
      </c>
      <c r="G485" s="2" t="str">
        <f>INDEX(Products!B:B, MATCH(C485,Clean_Processing!A:A, 0))</f>
        <v>Any</v>
      </c>
      <c r="H485" s="2" t="str">
        <f>INDEX(Suppliers!B:B, MATCH(B485, Clean_Processing!A:A, 0))</f>
        <v>Freeman-Rogers</v>
      </c>
      <c r="I485" s="2" t="str">
        <f>INDEX(Products!C:C, MATCH(B485,Clean_Processing!A:A, 0))</f>
        <v>Clothing</v>
      </c>
      <c r="J485" s="2">
        <f>INDEX(Shipments!C:C, MATCH(B485,Clean_Processing!A:A, 0))</f>
        <v>5</v>
      </c>
      <c r="K485" s="2" t="str">
        <f>INDEX(Shipments!D:D, MATCH(C485,Clean_Processing!A:A, 0))</f>
        <v>Drone</v>
      </c>
      <c r="L485" s="1">
        <v>45180</v>
      </c>
      <c r="M485" s="1" t="s">
        <v>4682</v>
      </c>
      <c r="N485" s="3">
        <f>IFERROR(INDEX(Shipments!G:G, MATCH(J485, Clean_Processing!C:C, 0)), "")</f>
        <v>66.520283820739905</v>
      </c>
      <c r="O485" s="4">
        <v>1847.2097161792601</v>
      </c>
      <c r="P485" s="8">
        <v>0.96524050737526201</v>
      </c>
      <c r="Q485" s="3">
        <f>INDEX(Products!D:D, MATCH(C485, Clean_Processing!A:A, 0))</f>
        <v>273.39</v>
      </c>
      <c r="R485" s="4">
        <v>1913.73</v>
      </c>
      <c r="S485" s="4">
        <v>1573.81971617926</v>
      </c>
      <c r="T485" s="7">
        <v>0.82238336451811911</v>
      </c>
      <c r="U485" s="6" t="s">
        <v>4681</v>
      </c>
      <c r="V485" s="5" t="s">
        <v>4681</v>
      </c>
      <c r="W485" t="s">
        <v>481</v>
      </c>
    </row>
    <row r="486" spans="1:23" x14ac:dyDescent="0.35">
      <c r="A486">
        <v>485</v>
      </c>
      <c r="B486">
        <v>34</v>
      </c>
      <c r="C486">
        <v>58</v>
      </c>
      <c r="D486">
        <v>82</v>
      </c>
      <c r="E486" s="1">
        <v>45269</v>
      </c>
      <c r="F486" s="1" t="s">
        <v>4679</v>
      </c>
      <c r="G486" s="2" t="str">
        <f>INDEX(Products!B:B, MATCH(C486,Clean_Processing!A:A, 0))</f>
        <v>Even</v>
      </c>
      <c r="H486" s="2" t="str">
        <f>INDEX(Suppliers!B:B, MATCH(B486, Clean_Processing!A:A, 0))</f>
        <v>Singh Ltd</v>
      </c>
      <c r="I486" s="2" t="str">
        <f>INDEX(Products!C:C, MATCH(B486,Clean_Processing!A:A, 0))</f>
        <v>Clothing</v>
      </c>
      <c r="J486" s="2">
        <f>INDEX(Shipments!C:C, MATCH(B486,Clean_Processing!A:A, 0))</f>
        <v>68</v>
      </c>
      <c r="K486" s="2" t="str">
        <f>INDEX(Shipments!D:D, MATCH(C486,Clean_Processing!A:A, 0))</f>
        <v>Van</v>
      </c>
      <c r="L486" s="1">
        <v>45251</v>
      </c>
      <c r="M486" s="1" t="s">
        <v>4682</v>
      </c>
      <c r="N486" s="3">
        <f>IFERROR(INDEX(Shipments!G:G, MATCH(J486, Clean_Processing!C:C, 0)), "")</f>
        <v>74.899801376636404</v>
      </c>
      <c r="O486" s="4">
        <v>29495.120198623365</v>
      </c>
      <c r="P486" s="8">
        <v>0.99746703582288287</v>
      </c>
      <c r="Q486" s="3">
        <f>INDEX(Products!D:D, MATCH(C486, Clean_Processing!A:A, 0))</f>
        <v>360.61</v>
      </c>
      <c r="R486" s="4">
        <v>29570.02</v>
      </c>
      <c r="S486" s="4">
        <v>29134.510198623364</v>
      </c>
      <c r="T486" s="7">
        <v>0.98527191387166335</v>
      </c>
      <c r="U486" s="6" t="s">
        <v>4681</v>
      </c>
      <c r="V486" s="5" t="s">
        <v>4681</v>
      </c>
      <c r="W486" t="s">
        <v>482</v>
      </c>
    </row>
    <row r="487" spans="1:23" x14ac:dyDescent="0.35">
      <c r="A487">
        <v>486</v>
      </c>
      <c r="B487">
        <v>4</v>
      </c>
      <c r="C487">
        <v>26</v>
      </c>
      <c r="D487">
        <v>53</v>
      </c>
      <c r="E487" s="1">
        <v>45046</v>
      </c>
      <c r="F487" s="1" t="s">
        <v>4679</v>
      </c>
      <c r="G487" s="2" t="str">
        <f>INDEX(Products!B:B, MATCH(C487,Clean_Processing!A:A, 0))</f>
        <v>Remember</v>
      </c>
      <c r="H487" s="2" t="str">
        <f>INDEX(Suppliers!B:B, MATCH(B487, Clean_Processing!A:A, 0))</f>
        <v>Martin, Dean and Glenn</v>
      </c>
      <c r="I487" s="2" t="str">
        <f>INDEX(Products!C:C, MATCH(B487,Clean_Processing!A:A, 0))</f>
        <v>Clothing</v>
      </c>
      <c r="J487" s="2">
        <f>INDEX(Shipments!C:C, MATCH(B487,Clean_Processing!A:A, 0))</f>
        <v>27</v>
      </c>
      <c r="K487" s="2" t="str">
        <f>INDEX(Shipments!D:D, MATCH(C487,Clean_Processing!A:A, 0))</f>
        <v>Drone</v>
      </c>
      <c r="L487" s="1">
        <v>45092</v>
      </c>
      <c r="M487" s="1" t="s">
        <v>4682</v>
      </c>
      <c r="N487" s="3">
        <f>IFERROR(INDEX(Shipments!G:G, MATCH(J487, Clean_Processing!C:C, 0)), "")</f>
        <v>49.753309256003398</v>
      </c>
      <c r="O487" s="4">
        <v>9116.5966907439943</v>
      </c>
      <c r="P487" s="8">
        <v>0.99457217875642934</v>
      </c>
      <c r="Q487" s="3">
        <f>INDEX(Products!D:D, MATCH(C487, Clean_Processing!A:A, 0))</f>
        <v>172.95</v>
      </c>
      <c r="R487" s="4">
        <v>9166.3499999999985</v>
      </c>
      <c r="S487" s="4">
        <v>8943.6466907439954</v>
      </c>
      <c r="T487" s="7">
        <v>0.97570425422812757</v>
      </c>
      <c r="U487" s="6">
        <v>46</v>
      </c>
      <c r="V487" s="5" t="s">
        <v>4684</v>
      </c>
      <c r="W487" t="s">
        <v>56</v>
      </c>
    </row>
    <row r="488" spans="1:23" x14ac:dyDescent="0.35">
      <c r="A488">
        <v>487</v>
      </c>
      <c r="B488">
        <v>46</v>
      </c>
      <c r="C488">
        <v>121</v>
      </c>
      <c r="D488">
        <v>13</v>
      </c>
      <c r="E488" s="1">
        <v>45096</v>
      </c>
      <c r="F488" s="1" t="s">
        <v>4679</v>
      </c>
      <c r="G488" s="2" t="str">
        <f>INDEX(Products!B:B, MATCH(C488,Clean_Processing!A:A, 0))</f>
        <v>Live</v>
      </c>
      <c r="H488" s="2" t="str">
        <f>INDEX(Suppliers!B:B, MATCH(B488, Clean_Processing!A:A, 0))</f>
        <v>Bailey PLC</v>
      </c>
      <c r="I488" s="2" t="str">
        <f>INDEX(Products!C:C, MATCH(B488,Clean_Processing!A:A, 0))</f>
        <v>Medical</v>
      </c>
      <c r="J488" s="2">
        <f>INDEX(Shipments!C:C, MATCH(B488,Clean_Processing!A:A, 0))</f>
        <v>19</v>
      </c>
      <c r="K488" s="2" t="str">
        <f>INDEX(Shipments!D:D, MATCH(C488,Clean_Processing!A:A, 0))</f>
        <v>Bike</v>
      </c>
      <c r="L488" s="1">
        <v>45085</v>
      </c>
      <c r="M488" s="1" t="s">
        <v>4682</v>
      </c>
      <c r="N488" s="3">
        <f>IFERROR(INDEX(Shipments!G:G, MATCH(J488, Clean_Processing!C:C, 0)), "")</f>
        <v>194.00780296738</v>
      </c>
      <c r="O488" s="4">
        <v>4488.852197032621</v>
      </c>
      <c r="P488" s="8">
        <v>0.95857065917678952</v>
      </c>
      <c r="Q488" s="3">
        <f>INDEX(Products!D:D, MATCH(C488, Clean_Processing!A:A, 0))</f>
        <v>360.22</v>
      </c>
      <c r="R488" s="4">
        <v>4682.8600000000006</v>
      </c>
      <c r="S488" s="4">
        <v>4128.6321970326208</v>
      </c>
      <c r="T488" s="7">
        <v>0.88164758225371254</v>
      </c>
      <c r="U488" s="6" t="s">
        <v>4681</v>
      </c>
      <c r="V488" s="5" t="s">
        <v>4681</v>
      </c>
      <c r="W488" t="s">
        <v>483</v>
      </c>
    </row>
    <row r="489" spans="1:23" x14ac:dyDescent="0.35">
      <c r="A489">
        <v>488</v>
      </c>
      <c r="B489">
        <v>50</v>
      </c>
      <c r="C489">
        <v>36</v>
      </c>
      <c r="D489">
        <v>1</v>
      </c>
      <c r="E489" s="1">
        <v>45275</v>
      </c>
      <c r="F489" s="1" t="s">
        <v>4679</v>
      </c>
      <c r="G489" s="2" t="str">
        <f>INDEX(Products!B:B, MATCH(C489,Clean_Processing!A:A, 0))</f>
        <v>Style</v>
      </c>
      <c r="H489" s="2" t="str">
        <f>INDEX(Suppliers!B:B, MATCH(B489, Clean_Processing!A:A, 0))</f>
        <v>Waters-Robinson</v>
      </c>
      <c r="I489" s="2" t="str">
        <f>INDEX(Products!C:C, MATCH(B489,Clean_Processing!A:A, 0))</f>
        <v>Medical</v>
      </c>
      <c r="J489" s="2">
        <f>INDEX(Shipments!C:C, MATCH(B489,Clean_Processing!A:A, 0))</f>
        <v>9</v>
      </c>
      <c r="K489" s="2" t="str">
        <f>INDEX(Shipments!D:D, MATCH(C489,Clean_Processing!A:A, 0))</f>
        <v>Bike</v>
      </c>
      <c r="L489" s="1">
        <v>45147</v>
      </c>
      <c r="M489" s="1" t="s">
        <v>4682</v>
      </c>
      <c r="N489" s="3">
        <f>IFERROR(INDEX(Shipments!G:G, MATCH(J489, Clean_Processing!C:C, 0)), "")</f>
        <v>398.406004762728</v>
      </c>
      <c r="O489" s="4">
        <v>32.963995237272002</v>
      </c>
      <c r="P489" s="8">
        <v>7.6416985968593087E-2</v>
      </c>
      <c r="Q489" s="3">
        <f>INDEX(Products!D:D, MATCH(C489, Clean_Processing!A:A, 0))</f>
        <v>431.37</v>
      </c>
      <c r="R489" s="4">
        <v>431.37</v>
      </c>
      <c r="S489" s="4">
        <v>-398.406004762728</v>
      </c>
      <c r="T489" s="7">
        <v>-0.92358301403140686</v>
      </c>
      <c r="U489" s="6" t="s">
        <v>4681</v>
      </c>
      <c r="V489" s="5" t="s">
        <v>4681</v>
      </c>
      <c r="W489" t="s">
        <v>484</v>
      </c>
    </row>
    <row r="490" spans="1:23" x14ac:dyDescent="0.35">
      <c r="A490">
        <v>489</v>
      </c>
      <c r="B490">
        <v>11</v>
      </c>
      <c r="C490">
        <v>105</v>
      </c>
      <c r="D490">
        <v>84</v>
      </c>
      <c r="E490" s="1">
        <v>45208</v>
      </c>
      <c r="F490" s="1" t="s">
        <v>4679</v>
      </c>
      <c r="G490" s="2" t="str">
        <f>INDEX(Products!B:B, MATCH(C490,Clean_Processing!A:A, 0))</f>
        <v>Herself</v>
      </c>
      <c r="H490" s="2" t="str">
        <f>INDEX(Suppliers!B:B, MATCH(B490, Clean_Processing!A:A, 0))</f>
        <v>Cross Inc</v>
      </c>
      <c r="I490" s="2" t="str">
        <f>INDEX(Products!C:C, MATCH(B490,Clean_Processing!A:A, 0))</f>
        <v>Furniture</v>
      </c>
      <c r="J490" s="2">
        <f>INDEX(Shipments!C:C, MATCH(B490,Clean_Processing!A:A, 0))</f>
        <v>58</v>
      </c>
      <c r="K490" s="2">
        <f>INDEX(Shipments!D:D, MATCH(C490,Clean_Processing!A:A, 0))</f>
        <v>0</v>
      </c>
      <c r="L490" s="1">
        <v>44948</v>
      </c>
      <c r="M490" s="1" t="s">
        <v>4682</v>
      </c>
      <c r="N490" s="3">
        <f>IFERROR(INDEX(Shipments!G:G, MATCH(J490, Clean_Processing!C:C, 0)), "")</f>
        <v>444.65279884771701</v>
      </c>
      <c r="O490" s="4">
        <v>34642.147201152278</v>
      </c>
      <c r="P490" s="8">
        <v>0.98732706320189589</v>
      </c>
      <c r="Q490" s="3">
        <f>INDEX(Products!D:D, MATCH(C490, Clean_Processing!A:A, 0))</f>
        <v>417.7</v>
      </c>
      <c r="R490" s="4">
        <v>35086.799999999996</v>
      </c>
      <c r="S490" s="4">
        <v>34224.447201152281</v>
      </c>
      <c r="T490" s="7">
        <v>0.97542230129713414</v>
      </c>
      <c r="U490" s="6" t="s">
        <v>4681</v>
      </c>
      <c r="V490" s="5" t="s">
        <v>4681</v>
      </c>
      <c r="W490" t="s">
        <v>485</v>
      </c>
    </row>
    <row r="491" spans="1:23" x14ac:dyDescent="0.35">
      <c r="A491">
        <v>490</v>
      </c>
      <c r="B491">
        <v>31</v>
      </c>
      <c r="C491">
        <v>167</v>
      </c>
      <c r="D491">
        <v>26</v>
      </c>
      <c r="E491" s="1">
        <v>45170</v>
      </c>
      <c r="F491" s="1" t="s">
        <v>4679</v>
      </c>
      <c r="G491" s="2" t="str">
        <f>INDEX(Products!B:B, MATCH(C491,Clean_Processing!A:A, 0))</f>
        <v>Thousand</v>
      </c>
      <c r="H491" s="2" t="str">
        <f>INDEX(Suppliers!B:B, MATCH(B491, Clean_Processing!A:A, 0))</f>
        <v>Turner LLC</v>
      </c>
      <c r="I491" s="2" t="str">
        <f>INDEX(Products!C:C, MATCH(B491,Clean_Processing!A:A, 0))</f>
        <v>Food</v>
      </c>
      <c r="J491" s="2">
        <f>INDEX(Shipments!C:C, MATCH(B491,Clean_Processing!A:A, 0))</f>
        <v>36</v>
      </c>
      <c r="K491" s="2">
        <f>INDEX(Shipments!D:D, MATCH(C491,Clean_Processing!A:A, 0))</f>
        <v>0</v>
      </c>
      <c r="L491" s="1">
        <v>45047</v>
      </c>
      <c r="M491" s="1" t="s">
        <v>4682</v>
      </c>
      <c r="N491" s="3">
        <f>IFERROR(INDEX(Shipments!G:G, MATCH(J491, Clean_Processing!C:C, 0)), "")</f>
        <v>177.629581977177</v>
      </c>
      <c r="O491" s="4">
        <v>4227.5504180228236</v>
      </c>
      <c r="P491" s="8">
        <v>0.95967711149665247</v>
      </c>
      <c r="Q491" s="3">
        <f>INDEX(Products!D:D, MATCH(C491, Clean_Processing!A:A, 0))</f>
        <v>169.43</v>
      </c>
      <c r="R491" s="4">
        <v>4405.18</v>
      </c>
      <c r="S491" s="4">
        <v>4058.1204180228233</v>
      </c>
      <c r="T491" s="7">
        <v>0.92121557303511392</v>
      </c>
      <c r="U491" s="6" t="s">
        <v>4681</v>
      </c>
      <c r="V491" s="5" t="s">
        <v>4681</v>
      </c>
      <c r="W491" t="s">
        <v>486</v>
      </c>
    </row>
    <row r="492" spans="1:23" x14ac:dyDescent="0.35">
      <c r="A492">
        <v>491</v>
      </c>
      <c r="B492">
        <v>21</v>
      </c>
      <c r="C492">
        <v>74</v>
      </c>
      <c r="D492">
        <v>83</v>
      </c>
      <c r="E492" s="1">
        <v>45074</v>
      </c>
      <c r="F492" s="1" t="s">
        <v>4679</v>
      </c>
      <c r="G492" s="2" t="str">
        <f>INDEX(Products!B:B, MATCH(C492,Clean_Processing!A:A, 0))</f>
        <v>Give</v>
      </c>
      <c r="H492" s="2" t="str">
        <f>INDEX(Suppliers!B:B, MATCH(B492, Clean_Processing!A:A, 0))</f>
        <v>Delgado Ltd</v>
      </c>
      <c r="I492" s="2" t="str">
        <f>INDEX(Products!C:C, MATCH(B492,Clean_Processing!A:A, 0))</f>
        <v>Clothing</v>
      </c>
      <c r="J492" s="2">
        <f>INDEX(Shipments!C:C, MATCH(B492,Clean_Processing!A:A, 0))</f>
        <v>67</v>
      </c>
      <c r="K492" s="2" t="str">
        <f>INDEX(Shipments!D:D, MATCH(C492,Clean_Processing!A:A, 0))</f>
        <v>Truck</v>
      </c>
      <c r="L492" s="1">
        <v>45048</v>
      </c>
      <c r="M492" s="1" t="s">
        <v>4682</v>
      </c>
      <c r="N492" s="3">
        <f>IFERROR(INDEX(Shipments!G:G, MATCH(J492, Clean_Processing!C:C, 0)), "")</f>
        <v>289.43523925286701</v>
      </c>
      <c r="O492" s="4">
        <v>27866.654760747133</v>
      </c>
      <c r="P492" s="8">
        <v>0.98972033264374182</v>
      </c>
      <c r="Q492" s="3">
        <f>INDEX(Products!D:D, MATCH(C492, Clean_Processing!A:A, 0))</f>
        <v>339.23</v>
      </c>
      <c r="R492" s="4">
        <v>28156.09</v>
      </c>
      <c r="S492" s="4">
        <v>27527.424760747133</v>
      </c>
      <c r="T492" s="7">
        <v>0.97767213987265755</v>
      </c>
      <c r="U492" s="6" t="s">
        <v>4681</v>
      </c>
      <c r="V492" s="5" t="s">
        <v>4681</v>
      </c>
      <c r="W492" t="s">
        <v>487</v>
      </c>
    </row>
    <row r="493" spans="1:23" x14ac:dyDescent="0.35">
      <c r="A493">
        <v>492</v>
      </c>
      <c r="B493">
        <v>50</v>
      </c>
      <c r="C493">
        <v>23</v>
      </c>
      <c r="D493">
        <v>84</v>
      </c>
      <c r="E493" s="1">
        <v>44957</v>
      </c>
      <c r="F493" s="1" t="s">
        <v>4679</v>
      </c>
      <c r="G493" s="2" t="str">
        <f>INDEX(Products!B:B, MATCH(C493,Clean_Processing!A:A, 0))</f>
        <v>President</v>
      </c>
      <c r="H493" s="2" t="str">
        <f>INDEX(Suppliers!B:B, MATCH(B493, Clean_Processing!A:A, 0))</f>
        <v>Waters-Robinson</v>
      </c>
      <c r="I493" s="2" t="str">
        <f>INDEX(Products!C:C, MATCH(B493,Clean_Processing!A:A, 0))</f>
        <v>Medical</v>
      </c>
      <c r="J493" s="2">
        <f>INDEX(Shipments!C:C, MATCH(B493,Clean_Processing!A:A, 0))</f>
        <v>9</v>
      </c>
      <c r="K493" s="2" t="str">
        <f>INDEX(Shipments!D:D, MATCH(C493,Clean_Processing!A:A, 0))</f>
        <v>Truck</v>
      </c>
      <c r="L493" s="1">
        <v>45088</v>
      </c>
      <c r="M493" s="1" t="s">
        <v>4682</v>
      </c>
      <c r="N493" s="3">
        <f>IFERROR(INDEX(Shipments!G:G, MATCH(J493, Clean_Processing!C:C, 0)), "")</f>
        <v>398.406004762728</v>
      </c>
      <c r="O493" s="4">
        <v>40943.033995237274</v>
      </c>
      <c r="P493" s="8">
        <v>0.99036303513465596</v>
      </c>
      <c r="Q493" s="3">
        <f>INDEX(Products!D:D, MATCH(C493, Clean_Processing!A:A, 0))</f>
        <v>492.16</v>
      </c>
      <c r="R493" s="4">
        <v>41341.440000000002</v>
      </c>
      <c r="S493" s="4">
        <v>40450.873995237271</v>
      </c>
      <c r="T493" s="7">
        <v>0.97845827322989398</v>
      </c>
      <c r="U493" s="6">
        <v>131</v>
      </c>
      <c r="V493" s="5" t="s">
        <v>4684</v>
      </c>
      <c r="W493" t="s">
        <v>488</v>
      </c>
    </row>
    <row r="494" spans="1:23" x14ac:dyDescent="0.35">
      <c r="A494">
        <v>493</v>
      </c>
      <c r="B494">
        <v>15</v>
      </c>
      <c r="C494">
        <v>137</v>
      </c>
      <c r="D494">
        <v>95</v>
      </c>
      <c r="E494" s="1">
        <v>45220</v>
      </c>
      <c r="F494" s="1" t="s">
        <v>4679</v>
      </c>
      <c r="G494" s="2" t="str">
        <f>INDEX(Products!B:B, MATCH(C494,Clean_Processing!A:A, 0))</f>
        <v>Prove</v>
      </c>
      <c r="H494" s="2" t="str">
        <f>INDEX(Suppliers!B:B, MATCH(B494, Clean_Processing!A:A, 0))</f>
        <v>Lee, Johnston and Williams</v>
      </c>
      <c r="I494" s="2" t="str">
        <f>INDEX(Products!C:C, MATCH(B494,Clean_Processing!A:A, 0))</f>
        <v>Clothing</v>
      </c>
      <c r="J494" s="2">
        <f>INDEX(Shipments!C:C, MATCH(B494,Clean_Processing!A:A, 0))</f>
        <v>29</v>
      </c>
      <c r="K494" s="2">
        <f>INDEX(Shipments!D:D, MATCH(C494,Clean_Processing!A:A, 0))</f>
        <v>0</v>
      </c>
      <c r="L494" s="1">
        <v>45172</v>
      </c>
      <c r="M494" s="1" t="s">
        <v>4682</v>
      </c>
      <c r="N494" s="3">
        <f>IFERROR(INDEX(Shipments!G:G, MATCH(J494, Clean_Processing!C:C, 0)), "")</f>
        <v>472.485498298256</v>
      </c>
      <c r="O494" s="4">
        <v>20114.964501701746</v>
      </c>
      <c r="P494" s="8">
        <v>0.97704982898327597</v>
      </c>
      <c r="Q494" s="3">
        <f>INDEX(Products!D:D, MATCH(C494, Clean_Processing!A:A, 0))</f>
        <v>216.71</v>
      </c>
      <c r="R494" s="4">
        <v>20587.45</v>
      </c>
      <c r="S494" s="4">
        <v>19898.254501701744</v>
      </c>
      <c r="T494" s="7">
        <v>0.96652351319380214</v>
      </c>
      <c r="U494" s="6" t="s">
        <v>4681</v>
      </c>
      <c r="V494" s="5" t="s">
        <v>4681</v>
      </c>
      <c r="W494" t="s">
        <v>489</v>
      </c>
    </row>
    <row r="495" spans="1:23" x14ac:dyDescent="0.35">
      <c r="A495">
        <v>494</v>
      </c>
      <c r="B495">
        <v>12</v>
      </c>
      <c r="C495">
        <v>107</v>
      </c>
      <c r="D495">
        <v>23</v>
      </c>
      <c r="E495" s="1">
        <v>44946</v>
      </c>
      <c r="F495" s="1" t="s">
        <v>4679</v>
      </c>
      <c r="G495" s="2" t="str">
        <f>INDEX(Products!B:B, MATCH(C495,Clean_Processing!A:A, 0))</f>
        <v>Billion</v>
      </c>
      <c r="H495" s="2" t="str">
        <f>INDEX(Suppliers!B:B, MATCH(B495, Clean_Processing!A:A, 0))</f>
        <v>Yoder-Thompson</v>
      </c>
      <c r="I495" s="2" t="str">
        <f>INDEX(Products!C:C, MATCH(B495,Clean_Processing!A:A, 0))</f>
        <v>Electronics</v>
      </c>
      <c r="J495" s="2">
        <f>INDEX(Shipments!C:C, MATCH(B495,Clean_Processing!A:A, 0))</f>
        <v>47</v>
      </c>
      <c r="K495" s="2">
        <f>INDEX(Shipments!D:D, MATCH(C495,Clean_Processing!A:A, 0))</f>
        <v>0</v>
      </c>
      <c r="L495" s="1">
        <v>45019</v>
      </c>
      <c r="M495" s="1" t="s">
        <v>4682</v>
      </c>
      <c r="N495" s="3">
        <f>IFERROR(INDEX(Shipments!G:G, MATCH(J495, Clean_Processing!C:C, 0)), "")</f>
        <v>119.576353757077</v>
      </c>
      <c r="O495" s="4">
        <v>6959.3636462429222</v>
      </c>
      <c r="P495" s="8">
        <v>0.98310815549261932</v>
      </c>
      <c r="Q495" s="3">
        <f>INDEX(Products!D:D, MATCH(C495, Clean_Processing!A:A, 0))</f>
        <v>307.77999999999997</v>
      </c>
      <c r="R495" s="4">
        <v>7078.94</v>
      </c>
      <c r="S495" s="4">
        <v>6651.5836462429224</v>
      </c>
      <c r="T495" s="7">
        <v>0.93962989462305413</v>
      </c>
      <c r="U495" s="6">
        <v>73</v>
      </c>
      <c r="V495" s="5" t="s">
        <v>4684</v>
      </c>
      <c r="W495" t="s">
        <v>490</v>
      </c>
    </row>
    <row r="496" spans="1:23" x14ac:dyDescent="0.35">
      <c r="A496">
        <v>495</v>
      </c>
      <c r="B496">
        <v>26</v>
      </c>
      <c r="C496">
        <v>127</v>
      </c>
      <c r="D496">
        <v>24</v>
      </c>
      <c r="E496" s="1">
        <v>44945</v>
      </c>
      <c r="F496" s="1" t="s">
        <v>4679</v>
      </c>
      <c r="G496" s="2" t="str">
        <f>INDEX(Products!B:B, MATCH(C496,Clean_Processing!A:A, 0))</f>
        <v>Always</v>
      </c>
      <c r="H496" s="2" t="str">
        <f>INDEX(Suppliers!B:B, MATCH(B496, Clean_Processing!A:A, 0))</f>
        <v>Miller-Pennington</v>
      </c>
      <c r="I496" s="2" t="str">
        <f>INDEX(Products!C:C, MATCH(B496,Clean_Processing!A:A, 0))</f>
        <v>Medical</v>
      </c>
      <c r="J496" s="2">
        <f>INDEX(Shipments!C:C, MATCH(B496,Clean_Processing!A:A, 0))</f>
        <v>71</v>
      </c>
      <c r="K496" s="2" t="str">
        <f>INDEX(Shipments!D:D, MATCH(C496,Clean_Processing!A:A, 0))</f>
        <v>Drone</v>
      </c>
      <c r="L496" s="1">
        <v>45198</v>
      </c>
      <c r="M496" s="1" t="s">
        <v>4682</v>
      </c>
      <c r="N496" s="3">
        <f>IFERROR(INDEX(Shipments!G:G, MATCH(J496, Clean_Processing!C:C, 0)), "")</f>
        <v>55.264622506279302</v>
      </c>
      <c r="O496" s="4">
        <v>10116.41537749372</v>
      </c>
      <c r="P496" s="8">
        <v>0.99456681467503105</v>
      </c>
      <c r="Q496" s="3">
        <f>INDEX(Products!D:D, MATCH(C496, Clean_Processing!A:A, 0))</f>
        <v>423.82</v>
      </c>
      <c r="R496" s="4">
        <v>10171.68</v>
      </c>
      <c r="S496" s="4">
        <v>9692.5953774937207</v>
      </c>
      <c r="T496" s="7">
        <v>0.95290014800836442</v>
      </c>
      <c r="U496" s="6">
        <v>253</v>
      </c>
      <c r="V496" s="5" t="s">
        <v>4684</v>
      </c>
      <c r="W496" t="s">
        <v>491</v>
      </c>
    </row>
    <row r="497" spans="1:23" x14ac:dyDescent="0.35">
      <c r="A497">
        <v>496</v>
      </c>
      <c r="B497">
        <v>3</v>
      </c>
      <c r="C497">
        <v>3</v>
      </c>
      <c r="D497">
        <v>39</v>
      </c>
      <c r="E497" s="1">
        <v>45075</v>
      </c>
      <c r="F497" s="1" t="s">
        <v>4679</v>
      </c>
      <c r="G497" s="2" t="str">
        <f>INDEX(Products!B:B, MATCH(C497,Clean_Processing!A:A, 0))</f>
        <v>Near</v>
      </c>
      <c r="H497" s="2" t="str">
        <f>INDEX(Suppliers!B:B, MATCH(B497, Clean_Processing!A:A, 0))</f>
        <v>Mendez-Miller</v>
      </c>
      <c r="I497" s="2" t="str">
        <f>INDEX(Products!C:C, MATCH(B497,Clean_Processing!A:A, 0))</f>
        <v>Food</v>
      </c>
      <c r="J497" s="2">
        <f>INDEX(Shipments!C:C, MATCH(B497,Clean_Processing!A:A, 0))</f>
        <v>79</v>
      </c>
      <c r="K497" s="2" t="str">
        <f>INDEX(Shipments!D:D, MATCH(C497,Clean_Processing!A:A, 0))</f>
        <v>Truck</v>
      </c>
      <c r="L497" s="1">
        <v>45178</v>
      </c>
      <c r="M497" s="1" t="s">
        <v>4682</v>
      </c>
      <c r="N497" s="3">
        <f>IFERROR(INDEX(Shipments!G:G, MATCH(J497, Clean_Processing!C:C, 0)), "")</f>
        <v>372.28665629227498</v>
      </c>
      <c r="O497" s="4">
        <v>4242.5833437077254</v>
      </c>
      <c r="P497" s="8">
        <v>0.91932889630861225</v>
      </c>
      <c r="Q497" s="3">
        <f>INDEX(Products!D:D, MATCH(C497, Clean_Processing!A:A, 0))</f>
        <v>118.33</v>
      </c>
      <c r="R497" s="4">
        <v>4614.87</v>
      </c>
      <c r="S497" s="4">
        <v>4124.2533437077245</v>
      </c>
      <c r="T497" s="7">
        <v>0.89368787066758648</v>
      </c>
      <c r="U497" s="6">
        <v>103</v>
      </c>
      <c r="V497" s="5" t="s">
        <v>4684</v>
      </c>
      <c r="W497" t="s">
        <v>492</v>
      </c>
    </row>
    <row r="498" spans="1:23" x14ac:dyDescent="0.35">
      <c r="A498">
        <v>497</v>
      </c>
      <c r="B498">
        <v>39</v>
      </c>
      <c r="C498">
        <v>28</v>
      </c>
      <c r="D498">
        <v>43</v>
      </c>
      <c r="E498" s="1">
        <v>45217</v>
      </c>
      <c r="F498" s="1" t="s">
        <v>4679</v>
      </c>
      <c r="G498" s="2" t="str">
        <f>INDEX(Products!B:B, MATCH(C498,Clean_Processing!A:A, 0))</f>
        <v>Happen</v>
      </c>
      <c r="H498" s="2" t="str">
        <f>INDEX(Suppliers!B:B, MATCH(B498, Clean_Processing!A:A, 0))</f>
        <v>Garcia-Logan</v>
      </c>
      <c r="I498" s="2" t="str">
        <f>INDEX(Products!C:C, MATCH(B498,Clean_Processing!A:A, 0))</f>
        <v>Electronics</v>
      </c>
      <c r="J498" s="2">
        <f>INDEX(Shipments!C:C, MATCH(B498,Clean_Processing!A:A, 0))</f>
        <v>15</v>
      </c>
      <c r="K498" s="2" t="str">
        <f>INDEX(Shipments!D:D, MATCH(C498,Clean_Processing!A:A, 0))</f>
        <v>Bike</v>
      </c>
      <c r="L498" s="1">
        <v>45158</v>
      </c>
      <c r="M498" s="1" t="s">
        <v>4682</v>
      </c>
      <c r="N498" s="3">
        <f>IFERROR(INDEX(Shipments!G:G, MATCH(J498, Clean_Processing!C:C, 0)), "")</f>
        <v>99.677513266789504</v>
      </c>
      <c r="O498" s="4">
        <v>5407.7624867332106</v>
      </c>
      <c r="P498" s="8">
        <v>0.98190129837696105</v>
      </c>
      <c r="Q498" s="3">
        <f>INDEX(Products!D:D, MATCH(C498, Clean_Processing!A:A, 0))</f>
        <v>128.08000000000001</v>
      </c>
      <c r="R498" s="4">
        <v>5507.4400000000005</v>
      </c>
      <c r="S498" s="4">
        <v>5279.6824867332107</v>
      </c>
      <c r="T498" s="7">
        <v>0.95864548442347264</v>
      </c>
      <c r="U498" s="6" t="s">
        <v>4681</v>
      </c>
      <c r="V498" s="5" t="s">
        <v>4681</v>
      </c>
      <c r="W498" t="s">
        <v>493</v>
      </c>
    </row>
    <row r="499" spans="1:23" x14ac:dyDescent="0.35">
      <c r="A499">
        <v>498</v>
      </c>
      <c r="B499">
        <v>30</v>
      </c>
      <c r="C499">
        <v>165</v>
      </c>
      <c r="D499">
        <v>70</v>
      </c>
      <c r="E499" s="1">
        <v>45072</v>
      </c>
      <c r="F499" s="1" t="s">
        <v>4679</v>
      </c>
      <c r="G499" s="2" t="str">
        <f>INDEX(Products!B:B, MATCH(C499,Clean_Processing!A:A, 0))</f>
        <v>Guy</v>
      </c>
      <c r="H499" s="2" t="str">
        <f>INDEX(Suppliers!B:B, MATCH(B499, Clean_Processing!A:A, 0))</f>
        <v>Burton-Logan</v>
      </c>
      <c r="I499" s="2" t="str">
        <f>INDEX(Products!C:C, MATCH(B499,Clean_Processing!A:A, 0))</f>
        <v>Furniture</v>
      </c>
      <c r="J499" s="2">
        <f>INDEX(Shipments!C:C, MATCH(B499,Clean_Processing!A:A, 0))</f>
        <v>17</v>
      </c>
      <c r="K499" s="2" t="str">
        <f>INDEX(Shipments!D:D, MATCH(C499,Clean_Processing!A:A, 0))</f>
        <v>Bike</v>
      </c>
      <c r="L499" s="1">
        <v>45138</v>
      </c>
      <c r="M499" s="1" t="s">
        <v>4682</v>
      </c>
      <c r="N499" s="3">
        <f>IFERROR(INDEX(Shipments!G:G, MATCH(J499, Clean_Processing!C:C, 0)), "")</f>
        <v>480.10590825364397</v>
      </c>
      <c r="O499" s="4">
        <v>728.79409174635589</v>
      </c>
      <c r="P499" s="8">
        <v>0.60285721874957066</v>
      </c>
      <c r="Q499" s="3">
        <f>INDEX(Products!D:D, MATCH(C499, Clean_Processing!A:A, 0))</f>
        <v>17.27</v>
      </c>
      <c r="R499" s="4">
        <v>1208.8999999999999</v>
      </c>
      <c r="S499" s="4">
        <v>711.52409174635591</v>
      </c>
      <c r="T499" s="7">
        <v>0.58857150446385642</v>
      </c>
      <c r="U499" s="6">
        <v>66</v>
      </c>
      <c r="V499" s="5" t="s">
        <v>4684</v>
      </c>
      <c r="W499" t="s">
        <v>494</v>
      </c>
    </row>
    <row r="500" spans="1:23" x14ac:dyDescent="0.35">
      <c r="A500">
        <v>499</v>
      </c>
      <c r="B500">
        <v>32</v>
      </c>
      <c r="C500">
        <v>35</v>
      </c>
      <c r="D500">
        <v>65</v>
      </c>
      <c r="E500" s="1">
        <v>45195</v>
      </c>
      <c r="F500" s="1" t="s">
        <v>4679</v>
      </c>
      <c r="G500" s="2" t="str">
        <f>INDEX(Products!B:B, MATCH(C500,Clean_Processing!A:A, 0))</f>
        <v>State</v>
      </c>
      <c r="H500" s="2" t="str">
        <f>INDEX(Suppliers!B:B, MATCH(B500, Clean_Processing!A:A, 0))</f>
        <v>Santana Ltd</v>
      </c>
      <c r="I500" s="2" t="str">
        <f>INDEX(Products!C:C, MATCH(B500,Clean_Processing!A:A, 0))</f>
        <v>Food</v>
      </c>
      <c r="J500" s="2">
        <f>INDEX(Shipments!C:C, MATCH(B500,Clean_Processing!A:A, 0))</f>
        <v>92</v>
      </c>
      <c r="K500" s="2" t="str">
        <f>INDEX(Shipments!D:D, MATCH(C500,Clean_Processing!A:A, 0))</f>
        <v>Drone</v>
      </c>
      <c r="L500" s="1">
        <v>45190</v>
      </c>
      <c r="M500" s="1" t="s">
        <v>4682</v>
      </c>
      <c r="N500" s="3">
        <f>IFERROR(INDEX(Shipments!G:G, MATCH(J500, Clean_Processing!C:C, 0)), "")</f>
        <v>455.91996814759199</v>
      </c>
      <c r="O500" s="4">
        <v>14126.830031852409</v>
      </c>
      <c r="P500" s="8">
        <v>0.96873566589651527</v>
      </c>
      <c r="Q500" s="3">
        <f>INDEX(Products!D:D, MATCH(C500, Clean_Processing!A:A, 0))</f>
        <v>224.35</v>
      </c>
      <c r="R500" s="4">
        <v>14582.75</v>
      </c>
      <c r="S500" s="4">
        <v>13902.480031852409</v>
      </c>
      <c r="T500" s="7">
        <v>0.95335105051189994</v>
      </c>
      <c r="U500" s="6" t="s">
        <v>4681</v>
      </c>
      <c r="V500" s="5" t="s">
        <v>4681</v>
      </c>
      <c r="W500" t="s">
        <v>495</v>
      </c>
    </row>
    <row r="501" spans="1:23" x14ac:dyDescent="0.35">
      <c r="A501">
        <v>500</v>
      </c>
      <c r="B501">
        <v>18</v>
      </c>
      <c r="C501">
        <v>50</v>
      </c>
      <c r="D501">
        <v>15</v>
      </c>
      <c r="E501" s="1">
        <v>45166</v>
      </c>
      <c r="F501" s="1" t="s">
        <v>4679</v>
      </c>
      <c r="G501" s="2" t="str">
        <f>INDEX(Products!B:B, MATCH(C501,Clean_Processing!A:A, 0))</f>
        <v>Thing</v>
      </c>
      <c r="H501" s="2" t="str">
        <f>INDEX(Suppliers!B:B, MATCH(B501, Clean_Processing!A:A, 0))</f>
        <v>Walsh and Sons</v>
      </c>
      <c r="I501" s="2" t="str">
        <f>INDEX(Products!C:C, MATCH(B501,Clean_Processing!A:A, 0))</f>
        <v>Medical</v>
      </c>
      <c r="J501" s="2">
        <f>INDEX(Shipments!C:C, MATCH(B501,Clean_Processing!A:A, 0))</f>
        <v>7</v>
      </c>
      <c r="K501" s="2" t="str">
        <f>INDEX(Shipments!D:D, MATCH(C501,Clean_Processing!A:A, 0))</f>
        <v>Van</v>
      </c>
      <c r="L501" s="1">
        <v>44965</v>
      </c>
      <c r="M501" s="1" t="s">
        <v>4682</v>
      </c>
      <c r="N501" s="3">
        <f>IFERROR(INDEX(Shipments!G:G, MATCH(J501, Clean_Processing!C:C, 0)), "")</f>
        <v>277.62922324711502</v>
      </c>
      <c r="O501" s="4">
        <v>7113.3207767528856</v>
      </c>
      <c r="P501" s="8">
        <v>0.96243659837407702</v>
      </c>
      <c r="Q501" s="3">
        <f>INDEX(Products!D:D, MATCH(C501, Clean_Processing!A:A, 0))</f>
        <v>492.73</v>
      </c>
      <c r="R501" s="4">
        <v>7390.9500000000007</v>
      </c>
      <c r="S501" s="4">
        <v>6620.5907767528861</v>
      </c>
      <c r="T501" s="7">
        <v>0.89576993170741048</v>
      </c>
      <c r="U501" s="6" t="s">
        <v>4681</v>
      </c>
      <c r="V501" s="5" t="s">
        <v>4681</v>
      </c>
      <c r="W501" t="s">
        <v>496</v>
      </c>
    </row>
    <row r="502" spans="1:23" x14ac:dyDescent="0.35">
      <c r="A502">
        <v>501</v>
      </c>
      <c r="B502">
        <v>11</v>
      </c>
      <c r="C502">
        <v>188</v>
      </c>
      <c r="D502">
        <v>59</v>
      </c>
      <c r="E502" s="1">
        <v>45096</v>
      </c>
      <c r="F502" s="1" t="s">
        <v>4679</v>
      </c>
      <c r="G502" s="2" t="str">
        <f>INDEX(Products!B:B, MATCH(C502,Clean_Processing!A:A, 0))</f>
        <v>Hot</v>
      </c>
      <c r="H502" s="2" t="str">
        <f>INDEX(Suppliers!B:B, MATCH(B502, Clean_Processing!A:A, 0))</f>
        <v>Cross Inc</v>
      </c>
      <c r="I502" s="2" t="str">
        <f>INDEX(Products!C:C, MATCH(B502,Clean_Processing!A:A, 0))</f>
        <v>Furniture</v>
      </c>
      <c r="J502" s="2">
        <f>INDEX(Shipments!C:C, MATCH(B502,Clean_Processing!A:A, 0))</f>
        <v>58</v>
      </c>
      <c r="K502" s="2">
        <f>INDEX(Shipments!D:D, MATCH(C502,Clean_Processing!A:A, 0))</f>
        <v>0</v>
      </c>
      <c r="L502" s="1">
        <v>45204</v>
      </c>
      <c r="M502" s="1" t="s">
        <v>4682</v>
      </c>
      <c r="N502" s="3">
        <f>IFERROR(INDEX(Shipments!G:G, MATCH(J502, Clean_Processing!C:C, 0)), "")</f>
        <v>444.65279884771701</v>
      </c>
      <c r="O502" s="4">
        <v>8002.3772011522815</v>
      </c>
      <c r="P502" s="8">
        <v>0.94735986508302716</v>
      </c>
      <c r="Q502" s="3">
        <f>INDEX(Products!D:D, MATCH(C502, Clean_Processing!A:A, 0))</f>
        <v>143.16999999999999</v>
      </c>
      <c r="R502" s="4">
        <v>8447.0299999999988</v>
      </c>
      <c r="S502" s="4">
        <v>7859.2072011522814</v>
      </c>
      <c r="T502" s="7">
        <v>0.93041071254065422</v>
      </c>
      <c r="U502" s="6">
        <v>108</v>
      </c>
      <c r="V502" s="5" t="s">
        <v>4684</v>
      </c>
      <c r="W502" t="s">
        <v>497</v>
      </c>
    </row>
    <row r="503" spans="1:23" x14ac:dyDescent="0.35">
      <c r="A503">
        <v>502</v>
      </c>
      <c r="B503">
        <v>17</v>
      </c>
      <c r="C503">
        <v>184</v>
      </c>
      <c r="D503">
        <v>24</v>
      </c>
      <c r="E503" s="1">
        <v>45258</v>
      </c>
      <c r="F503" s="1" t="s">
        <v>4679</v>
      </c>
      <c r="G503" s="2" t="str">
        <f>INDEX(Products!B:B, MATCH(C503,Clean_Processing!A:A, 0))</f>
        <v>Citizen</v>
      </c>
      <c r="H503" s="2" t="str">
        <f>INDEX(Suppliers!B:B, MATCH(B503, Clean_Processing!A:A, 0))</f>
        <v>Acevedo PLC</v>
      </c>
      <c r="I503" s="2" t="str">
        <f>INDEX(Products!C:C, MATCH(B503,Clean_Processing!A:A, 0))</f>
        <v>Medical</v>
      </c>
      <c r="J503" s="2">
        <f>INDEX(Shipments!C:C, MATCH(B503,Clean_Processing!A:A, 0))</f>
        <v>12</v>
      </c>
      <c r="K503" s="2">
        <f>INDEX(Shipments!D:D, MATCH(C503,Clean_Processing!A:A, 0))</f>
        <v>0</v>
      </c>
      <c r="L503" s="1">
        <v>44991</v>
      </c>
      <c r="M503" s="1" t="s">
        <v>4682</v>
      </c>
      <c r="N503" s="3">
        <f>IFERROR(INDEX(Shipments!G:G, MATCH(J503, Clean_Processing!C:C, 0)), "")</f>
        <v>435.71255960085102</v>
      </c>
      <c r="O503" s="4">
        <v>1978.6874403991487</v>
      </c>
      <c r="P503" s="8">
        <v>0.81953588485716911</v>
      </c>
      <c r="Q503" s="3">
        <f>INDEX(Products!D:D, MATCH(C503, Clean_Processing!A:A, 0))</f>
        <v>100.6</v>
      </c>
      <c r="R503" s="4">
        <v>2414.3999999999996</v>
      </c>
      <c r="S503" s="4">
        <v>1878.0874403991486</v>
      </c>
      <c r="T503" s="7">
        <v>0.77786921819050237</v>
      </c>
      <c r="U503" s="6" t="s">
        <v>4681</v>
      </c>
      <c r="V503" s="5" t="s">
        <v>4681</v>
      </c>
      <c r="W503" t="s">
        <v>498</v>
      </c>
    </row>
    <row r="504" spans="1:23" x14ac:dyDescent="0.35">
      <c r="A504">
        <v>503</v>
      </c>
      <c r="B504">
        <v>48</v>
      </c>
      <c r="C504">
        <v>87</v>
      </c>
      <c r="D504">
        <v>38</v>
      </c>
      <c r="E504" s="1">
        <v>44934</v>
      </c>
      <c r="F504" s="1" t="s">
        <v>4679</v>
      </c>
      <c r="G504" s="2" t="str">
        <f>INDEX(Products!B:B, MATCH(C504,Clean_Processing!A:A, 0))</f>
        <v>Record</v>
      </c>
      <c r="H504" s="2" t="str">
        <f>INDEX(Suppliers!B:B, MATCH(B504, Clean_Processing!A:A, 0))</f>
        <v>Thompson, Shaw and Brown</v>
      </c>
      <c r="I504" s="2" t="str">
        <f>INDEX(Products!C:C, MATCH(B504,Clean_Processing!A:A, 0))</f>
        <v>Furniture</v>
      </c>
      <c r="J504" s="2">
        <f>INDEX(Shipments!C:C, MATCH(B504,Clean_Processing!A:A, 0))</f>
        <v>10</v>
      </c>
      <c r="K504" s="2" t="str">
        <f>INDEX(Shipments!D:D, MATCH(C504,Clean_Processing!A:A, 0))</f>
        <v>Truck</v>
      </c>
      <c r="L504" s="1">
        <v>45086</v>
      </c>
      <c r="M504" s="1" t="s">
        <v>4682</v>
      </c>
      <c r="N504" s="3">
        <f>IFERROR(INDEX(Shipments!G:G, MATCH(J504, Clean_Processing!C:C, 0)), "")</f>
        <v>445.89732161969101</v>
      </c>
      <c r="O504" s="4">
        <v>4233.8026783803089</v>
      </c>
      <c r="P504" s="8">
        <v>0.90471668662100324</v>
      </c>
      <c r="Q504" s="3">
        <f>INDEX(Products!D:D, MATCH(C504, Clean_Processing!A:A, 0))</f>
        <v>123.15</v>
      </c>
      <c r="R504" s="4">
        <v>4679.7</v>
      </c>
      <c r="S504" s="4">
        <v>4110.6526783803092</v>
      </c>
      <c r="T504" s="7">
        <v>0.87840089714731917</v>
      </c>
      <c r="U504" s="6">
        <v>152</v>
      </c>
      <c r="V504" s="5" t="s">
        <v>4684</v>
      </c>
      <c r="W504" t="s">
        <v>499</v>
      </c>
    </row>
    <row r="505" spans="1:23" x14ac:dyDescent="0.35">
      <c r="A505">
        <v>504</v>
      </c>
      <c r="B505">
        <v>44</v>
      </c>
      <c r="C505">
        <v>194</v>
      </c>
      <c r="D505">
        <v>25</v>
      </c>
      <c r="E505" s="1">
        <v>45217</v>
      </c>
      <c r="F505" s="1" t="s">
        <v>4679</v>
      </c>
      <c r="G505" s="2" t="str">
        <f>INDEX(Products!B:B, MATCH(C505,Clean_Processing!A:A, 0))</f>
        <v>Herself</v>
      </c>
      <c r="H505" s="2" t="str">
        <f>INDEX(Suppliers!B:B, MATCH(B505, Clean_Processing!A:A, 0))</f>
        <v>Richardson Group</v>
      </c>
      <c r="I505" s="2" t="str">
        <f>INDEX(Products!C:C, MATCH(B505,Clean_Processing!A:A, 0))</f>
        <v>Electronics</v>
      </c>
      <c r="J505" s="2">
        <f>INDEX(Shipments!C:C, MATCH(B505,Clean_Processing!A:A, 0))</f>
        <v>60</v>
      </c>
      <c r="K505" s="2" t="str">
        <f>INDEX(Shipments!D:D, MATCH(C505,Clean_Processing!A:A, 0))</f>
        <v>Drone</v>
      </c>
      <c r="L505" s="1">
        <v>44930</v>
      </c>
      <c r="M505" s="1" t="s">
        <v>4682</v>
      </c>
      <c r="N505" s="3">
        <f>IFERROR(INDEX(Shipments!G:G, MATCH(J505, Clean_Processing!C:C, 0)), "")</f>
        <v>257.20977565996799</v>
      </c>
      <c r="O505" s="4">
        <v>1295.040224340032</v>
      </c>
      <c r="P505" s="8">
        <v>0.83429874333389076</v>
      </c>
      <c r="Q505" s="3">
        <f>INDEX(Products!D:D, MATCH(C505, Clean_Processing!A:A, 0))</f>
        <v>62.09</v>
      </c>
      <c r="R505" s="4">
        <v>1552.25</v>
      </c>
      <c r="S505" s="4">
        <v>1232.950224340032</v>
      </c>
      <c r="T505" s="7">
        <v>0.79429874333389083</v>
      </c>
      <c r="U505" s="6" t="s">
        <v>4681</v>
      </c>
      <c r="V505" s="5" t="s">
        <v>4681</v>
      </c>
      <c r="W505" t="s">
        <v>500</v>
      </c>
    </row>
    <row r="506" spans="1:23" x14ac:dyDescent="0.35">
      <c r="A506">
        <v>505</v>
      </c>
      <c r="B506">
        <v>40</v>
      </c>
      <c r="C506">
        <v>164</v>
      </c>
      <c r="D506">
        <v>52</v>
      </c>
      <c r="E506" s="1">
        <v>45016</v>
      </c>
      <c r="F506" s="1" t="s">
        <v>4679</v>
      </c>
      <c r="G506" s="2" t="str">
        <f>INDEX(Products!B:B, MATCH(C506,Clean_Processing!A:A, 0))</f>
        <v>Step</v>
      </c>
      <c r="H506" s="2" t="str">
        <f>INDEX(Suppliers!B:B, MATCH(B506, Clean_Processing!A:A, 0))</f>
        <v>Ross Inc</v>
      </c>
      <c r="I506" s="2" t="str">
        <f>INDEX(Products!C:C, MATCH(B506,Clean_Processing!A:A, 0))</f>
        <v>Food</v>
      </c>
      <c r="J506" s="2">
        <f>INDEX(Shipments!C:C, MATCH(B506,Clean_Processing!A:A, 0))</f>
        <v>48</v>
      </c>
      <c r="K506" s="2" t="str">
        <f>INDEX(Shipments!D:D, MATCH(C506,Clean_Processing!A:A, 0))</f>
        <v>Truck</v>
      </c>
      <c r="L506" s="1">
        <v>45177</v>
      </c>
      <c r="M506" s="1" t="s">
        <v>4682</v>
      </c>
      <c r="N506" s="3">
        <f>IFERROR(INDEX(Shipments!G:G, MATCH(J506, Clean_Processing!C:C, 0)), "")</f>
        <v>438.83985833581897</v>
      </c>
      <c r="O506" s="4">
        <v>22508.760141664185</v>
      </c>
      <c r="P506" s="8">
        <v>0.98087643769562749</v>
      </c>
      <c r="Q506" s="3">
        <f>INDEX(Products!D:D, MATCH(C506, Clean_Processing!A:A, 0))</f>
        <v>441.3</v>
      </c>
      <c r="R506" s="4">
        <v>22947.600000000002</v>
      </c>
      <c r="S506" s="4">
        <v>22067.460141664182</v>
      </c>
      <c r="T506" s="7">
        <v>0.96164566846485822</v>
      </c>
      <c r="U506" s="6">
        <v>161</v>
      </c>
      <c r="V506" s="5" t="s">
        <v>4684</v>
      </c>
      <c r="W506" t="s">
        <v>501</v>
      </c>
    </row>
    <row r="507" spans="1:23" x14ac:dyDescent="0.35">
      <c r="A507">
        <v>506</v>
      </c>
      <c r="B507">
        <v>33</v>
      </c>
      <c r="C507">
        <v>84</v>
      </c>
      <c r="D507">
        <v>12</v>
      </c>
      <c r="E507" s="1">
        <v>45145</v>
      </c>
      <c r="F507" s="1" t="s">
        <v>4679</v>
      </c>
      <c r="G507" s="2" t="str">
        <f>INDEX(Products!B:B, MATCH(C507,Clean_Processing!A:A, 0))</f>
        <v>Organization</v>
      </c>
      <c r="H507" s="2" t="str">
        <f>INDEX(Suppliers!B:B, MATCH(B507, Clean_Processing!A:A, 0))</f>
        <v>Andrews-Hubbard</v>
      </c>
      <c r="I507" s="2" t="str">
        <f>INDEX(Products!C:C, MATCH(B507,Clean_Processing!A:A, 0))</f>
        <v>Clothing</v>
      </c>
      <c r="J507" s="2">
        <f>INDEX(Shipments!C:C, MATCH(B507,Clean_Processing!A:A, 0))</f>
        <v>9</v>
      </c>
      <c r="K507" s="2" t="str">
        <f>INDEX(Shipments!D:D, MATCH(C507,Clean_Processing!A:A, 0))</f>
        <v>Van</v>
      </c>
      <c r="L507" s="1">
        <v>45102</v>
      </c>
      <c r="M507" s="1" t="s">
        <v>4682</v>
      </c>
      <c r="N507" s="3">
        <f>IFERROR(INDEX(Shipments!G:G, MATCH(J507, Clean_Processing!C:C, 0)), "")</f>
        <v>398.406004762728</v>
      </c>
      <c r="O507" s="4">
        <v>5213.7539952372717</v>
      </c>
      <c r="P507" s="8">
        <v>0.92901021981505727</v>
      </c>
      <c r="Q507" s="3">
        <f>INDEX(Products!D:D, MATCH(C507, Clean_Processing!A:A, 0))</f>
        <v>467.68</v>
      </c>
      <c r="R507" s="4">
        <v>5612.16</v>
      </c>
      <c r="S507" s="4">
        <v>4746.0739952372714</v>
      </c>
      <c r="T507" s="7">
        <v>0.8456768864817239</v>
      </c>
      <c r="U507" s="6" t="s">
        <v>4681</v>
      </c>
      <c r="V507" s="5" t="s">
        <v>4681</v>
      </c>
      <c r="W507" t="s">
        <v>502</v>
      </c>
    </row>
    <row r="508" spans="1:23" x14ac:dyDescent="0.35">
      <c r="A508">
        <v>507</v>
      </c>
      <c r="B508">
        <v>43</v>
      </c>
      <c r="C508">
        <v>25</v>
      </c>
      <c r="D508">
        <v>24</v>
      </c>
      <c r="E508" s="1">
        <v>45132</v>
      </c>
      <c r="F508" s="1" t="s">
        <v>4679</v>
      </c>
      <c r="G508" s="2" t="str">
        <f>INDEX(Products!B:B, MATCH(C508,Clean_Processing!A:A, 0))</f>
        <v>Know</v>
      </c>
      <c r="H508" s="2" t="str">
        <f>INDEX(Suppliers!B:B, MATCH(B508, Clean_Processing!A:A, 0))</f>
        <v>Johnson, Knight and Dawson</v>
      </c>
      <c r="I508" s="2" t="str">
        <f>INDEX(Products!C:C, MATCH(B508,Clean_Processing!A:A, 0))</f>
        <v>Food</v>
      </c>
      <c r="J508" s="2">
        <f>INDEX(Shipments!C:C, MATCH(B508,Clean_Processing!A:A, 0))</f>
        <v>3</v>
      </c>
      <c r="K508" s="2" t="str">
        <f>INDEX(Shipments!D:D, MATCH(C508,Clean_Processing!A:A, 0))</f>
        <v>Bike</v>
      </c>
      <c r="L508" s="1">
        <v>45191</v>
      </c>
      <c r="M508" s="1" t="s">
        <v>4682</v>
      </c>
      <c r="N508" s="3">
        <f>IFERROR(INDEX(Shipments!G:G, MATCH(J508, Clean_Processing!C:C, 0)), "")</f>
        <v>254.79638831255301</v>
      </c>
      <c r="O508" s="4">
        <v>4648.4036116874477</v>
      </c>
      <c r="P508" s="8">
        <v>0.94803467361874838</v>
      </c>
      <c r="Q508" s="3">
        <f>INDEX(Products!D:D, MATCH(C508, Clean_Processing!A:A, 0))</f>
        <v>204.3</v>
      </c>
      <c r="R508" s="4">
        <v>4903.2000000000007</v>
      </c>
      <c r="S508" s="4">
        <v>4444.1036116874475</v>
      </c>
      <c r="T508" s="7">
        <v>0.90636800695208164</v>
      </c>
      <c r="U508" s="6">
        <v>59</v>
      </c>
      <c r="V508" s="5" t="s">
        <v>4684</v>
      </c>
      <c r="W508" t="s">
        <v>503</v>
      </c>
    </row>
    <row r="509" spans="1:23" x14ac:dyDescent="0.35">
      <c r="A509">
        <v>508</v>
      </c>
      <c r="B509">
        <v>31</v>
      </c>
      <c r="C509">
        <v>83</v>
      </c>
      <c r="D509">
        <v>32</v>
      </c>
      <c r="E509" s="1">
        <v>44998</v>
      </c>
      <c r="F509" s="1" t="s">
        <v>4679</v>
      </c>
      <c r="G509" s="2" t="str">
        <f>INDEX(Products!B:B, MATCH(C509,Clean_Processing!A:A, 0))</f>
        <v>Resource</v>
      </c>
      <c r="H509" s="2" t="str">
        <f>INDEX(Suppliers!B:B, MATCH(B509, Clean_Processing!A:A, 0))</f>
        <v>Turner LLC</v>
      </c>
      <c r="I509" s="2" t="str">
        <f>INDEX(Products!C:C, MATCH(B509,Clean_Processing!A:A, 0))</f>
        <v>Food</v>
      </c>
      <c r="J509" s="2">
        <f>INDEX(Shipments!C:C, MATCH(B509,Clean_Processing!A:A, 0))</f>
        <v>36</v>
      </c>
      <c r="K509" s="2" t="str">
        <f>INDEX(Shipments!D:D, MATCH(C509,Clean_Processing!A:A, 0))</f>
        <v>Bike</v>
      </c>
      <c r="L509" s="1">
        <v>45108</v>
      </c>
      <c r="M509" s="1" t="s">
        <v>4682</v>
      </c>
      <c r="N509" s="3">
        <f>IFERROR(INDEX(Shipments!G:G, MATCH(J509, Clean_Processing!C:C, 0)), "")</f>
        <v>177.629581977177</v>
      </c>
      <c r="O509" s="4">
        <v>8263.3304180228224</v>
      </c>
      <c r="P509" s="8">
        <v>0.97895623460161207</v>
      </c>
      <c r="Q509" s="3">
        <f>INDEX(Products!D:D, MATCH(C509, Clean_Processing!A:A, 0))</f>
        <v>263.77999999999997</v>
      </c>
      <c r="R509" s="4">
        <v>8440.9599999999991</v>
      </c>
      <c r="S509" s="4">
        <v>7999.5504180228218</v>
      </c>
      <c r="T509" s="7">
        <v>0.94770623460161196</v>
      </c>
      <c r="U509" s="6">
        <v>110</v>
      </c>
      <c r="V509" s="5" t="s">
        <v>4684</v>
      </c>
      <c r="W509" t="s">
        <v>504</v>
      </c>
    </row>
    <row r="510" spans="1:23" x14ac:dyDescent="0.35">
      <c r="A510">
        <v>509</v>
      </c>
      <c r="B510">
        <v>17</v>
      </c>
      <c r="C510">
        <v>99</v>
      </c>
      <c r="D510">
        <v>31</v>
      </c>
      <c r="E510" s="1">
        <v>44930</v>
      </c>
      <c r="F510" s="1" t="s">
        <v>4679</v>
      </c>
      <c r="G510" s="2" t="str">
        <f>INDEX(Products!B:B, MATCH(C510,Clean_Processing!A:A, 0))</f>
        <v>Million</v>
      </c>
      <c r="H510" s="2" t="str">
        <f>INDEX(Suppliers!B:B, MATCH(B510, Clean_Processing!A:A, 0))</f>
        <v>Acevedo PLC</v>
      </c>
      <c r="I510" s="2" t="str">
        <f>INDEX(Products!C:C, MATCH(B510,Clean_Processing!A:A, 0))</f>
        <v>Medical</v>
      </c>
      <c r="J510" s="2">
        <f>INDEX(Shipments!C:C, MATCH(B510,Clean_Processing!A:A, 0))</f>
        <v>12</v>
      </c>
      <c r="K510" s="2" t="str">
        <f>INDEX(Shipments!D:D, MATCH(C510,Clean_Processing!A:A, 0))</f>
        <v>Bike</v>
      </c>
      <c r="L510" s="1">
        <v>45115</v>
      </c>
      <c r="M510" s="1" t="s">
        <v>4682</v>
      </c>
      <c r="N510" s="3">
        <f>IFERROR(INDEX(Shipments!G:G, MATCH(J510, Clean_Processing!C:C, 0)), "")</f>
        <v>435.71255960085102</v>
      </c>
      <c r="O510" s="4">
        <v>3788.657440399149</v>
      </c>
      <c r="P510" s="8">
        <v>0.89685738711314333</v>
      </c>
      <c r="Q510" s="3">
        <f>INDEX(Products!D:D, MATCH(C510, Clean_Processing!A:A, 0))</f>
        <v>136.27000000000001</v>
      </c>
      <c r="R510" s="4">
        <v>4224.37</v>
      </c>
      <c r="S510" s="4">
        <v>3652.387440399149</v>
      </c>
      <c r="T510" s="7">
        <v>0.86459932259701422</v>
      </c>
      <c r="U510" s="6">
        <v>185</v>
      </c>
      <c r="V510" s="5" t="s">
        <v>4684</v>
      </c>
      <c r="W510" t="s">
        <v>505</v>
      </c>
    </row>
    <row r="511" spans="1:23" x14ac:dyDescent="0.35">
      <c r="A511">
        <v>510</v>
      </c>
      <c r="B511">
        <v>49</v>
      </c>
      <c r="C511">
        <v>69</v>
      </c>
      <c r="D511">
        <v>43</v>
      </c>
      <c r="E511" s="1">
        <v>45155</v>
      </c>
      <c r="F511" s="1" t="s">
        <v>4679</v>
      </c>
      <c r="G511" s="2" t="str">
        <f>INDEX(Products!B:B, MATCH(C511,Clean_Processing!A:A, 0))</f>
        <v>Without</v>
      </c>
      <c r="H511" s="2" t="str">
        <f>INDEX(Suppliers!B:B, MATCH(B511, Clean_Processing!A:A, 0))</f>
        <v>Hawkins Inc</v>
      </c>
      <c r="I511" s="2" t="str">
        <f>INDEX(Products!C:C, MATCH(B511,Clean_Processing!A:A, 0))</f>
        <v>Electronics</v>
      </c>
      <c r="J511" s="2">
        <f>INDEX(Shipments!C:C, MATCH(B511,Clean_Processing!A:A, 0))</f>
        <v>71</v>
      </c>
      <c r="K511" s="2" t="str">
        <f>INDEX(Shipments!D:D, MATCH(C511,Clean_Processing!A:A, 0))</f>
        <v>Drone</v>
      </c>
      <c r="L511" s="1">
        <v>45121</v>
      </c>
      <c r="M511" s="1" t="s">
        <v>4682</v>
      </c>
      <c r="N511" s="3">
        <f>IFERROR(INDEX(Shipments!G:G, MATCH(J511, Clean_Processing!C:C, 0)), "")</f>
        <v>55.264622506279302</v>
      </c>
      <c r="O511" s="4">
        <v>3510.7253774937208</v>
      </c>
      <c r="P511" s="8">
        <v>0.98450230580952847</v>
      </c>
      <c r="Q511" s="3">
        <f>INDEX(Products!D:D, MATCH(C511, Clean_Processing!A:A, 0))</f>
        <v>82.93</v>
      </c>
      <c r="R511" s="4">
        <v>3565.9900000000002</v>
      </c>
      <c r="S511" s="4">
        <v>3427.7953774937209</v>
      </c>
      <c r="T511" s="7">
        <v>0.96124649185604016</v>
      </c>
      <c r="U511" s="6" t="s">
        <v>4681</v>
      </c>
      <c r="V511" s="5" t="s">
        <v>4681</v>
      </c>
      <c r="W511" t="s">
        <v>506</v>
      </c>
    </row>
    <row r="512" spans="1:23" x14ac:dyDescent="0.35">
      <c r="A512">
        <v>511</v>
      </c>
      <c r="B512">
        <v>38</v>
      </c>
      <c r="C512">
        <v>186</v>
      </c>
      <c r="D512">
        <v>74</v>
      </c>
      <c r="E512" s="1">
        <v>45081</v>
      </c>
      <c r="F512" s="1" t="s">
        <v>4679</v>
      </c>
      <c r="G512" s="2" t="str">
        <f>INDEX(Products!B:B, MATCH(C512,Clean_Processing!A:A, 0))</f>
        <v>Mean</v>
      </c>
      <c r="H512" s="2" t="str">
        <f>INDEX(Suppliers!B:B, MATCH(B512, Clean_Processing!A:A, 0))</f>
        <v>Gray Group</v>
      </c>
      <c r="I512" s="2" t="str">
        <f>INDEX(Products!C:C, MATCH(B512,Clean_Processing!A:A, 0))</f>
        <v>Furniture</v>
      </c>
      <c r="J512" s="2">
        <f>INDEX(Shipments!C:C, MATCH(B512,Clean_Processing!A:A, 0))</f>
        <v>27</v>
      </c>
      <c r="K512" s="2">
        <f>INDEX(Shipments!D:D, MATCH(C512,Clean_Processing!A:A, 0))</f>
        <v>0</v>
      </c>
      <c r="L512" s="1">
        <v>45002</v>
      </c>
      <c r="M512" s="1" t="s">
        <v>4682</v>
      </c>
      <c r="N512" s="3">
        <f>IFERROR(INDEX(Shipments!G:G, MATCH(J512, Clean_Processing!C:C, 0)), "")</f>
        <v>49.753309256003398</v>
      </c>
      <c r="O512" s="4">
        <v>31981.146690743997</v>
      </c>
      <c r="P512" s="8">
        <v>0.99844670898238874</v>
      </c>
      <c r="Q512" s="3">
        <f>INDEX(Products!D:D, MATCH(C512, Clean_Processing!A:A, 0))</f>
        <v>432.85</v>
      </c>
      <c r="R512" s="4">
        <v>32030.9</v>
      </c>
      <c r="S512" s="4">
        <v>31548.296690743999</v>
      </c>
      <c r="T512" s="7">
        <v>0.98493319546887526</v>
      </c>
      <c r="U512" s="6" t="s">
        <v>4681</v>
      </c>
      <c r="V512" s="5" t="s">
        <v>4681</v>
      </c>
      <c r="W512" t="s">
        <v>507</v>
      </c>
    </row>
    <row r="513" spans="1:23" x14ac:dyDescent="0.35">
      <c r="A513">
        <v>512</v>
      </c>
      <c r="B513">
        <v>17</v>
      </c>
      <c r="C513">
        <v>168</v>
      </c>
      <c r="D513">
        <v>47</v>
      </c>
      <c r="E513" s="1">
        <v>44932</v>
      </c>
      <c r="F513" s="1" t="s">
        <v>4679</v>
      </c>
      <c r="G513" s="2" t="str">
        <f>INDEX(Products!B:B, MATCH(C513,Clean_Processing!A:A, 0))</f>
        <v>Sort</v>
      </c>
      <c r="H513" s="2" t="str">
        <f>INDEX(Suppliers!B:B, MATCH(B513, Clean_Processing!A:A, 0))</f>
        <v>Acevedo PLC</v>
      </c>
      <c r="I513" s="2" t="str">
        <f>INDEX(Products!C:C, MATCH(B513,Clean_Processing!A:A, 0))</f>
        <v>Medical</v>
      </c>
      <c r="J513" s="2">
        <f>INDEX(Shipments!C:C, MATCH(B513,Clean_Processing!A:A, 0))</f>
        <v>12</v>
      </c>
      <c r="K513" s="2" t="str">
        <f>INDEX(Shipments!D:D, MATCH(C513,Clean_Processing!A:A, 0))</f>
        <v>Bike</v>
      </c>
      <c r="L513" s="1">
        <v>45266</v>
      </c>
      <c r="M513" s="1" t="s">
        <v>4682</v>
      </c>
      <c r="N513" s="3">
        <f>IFERROR(INDEX(Shipments!G:G, MATCH(J513, Clean_Processing!C:C, 0)), "")</f>
        <v>435.71255960085102</v>
      </c>
      <c r="O513" s="4">
        <v>21454.537440399148</v>
      </c>
      <c r="P513" s="8">
        <v>0.98009558777990879</v>
      </c>
      <c r="Q513" s="3">
        <f>INDEX(Products!D:D, MATCH(C513, Clean_Processing!A:A, 0))</f>
        <v>465.75</v>
      </c>
      <c r="R513" s="4">
        <v>21890.25</v>
      </c>
      <c r="S513" s="4">
        <v>20988.787440399148</v>
      </c>
      <c r="T513" s="7">
        <v>0.95881899203522791</v>
      </c>
      <c r="U513" s="6">
        <v>334</v>
      </c>
      <c r="V513" s="5" t="s">
        <v>4684</v>
      </c>
      <c r="W513" t="s">
        <v>508</v>
      </c>
    </row>
    <row r="514" spans="1:23" x14ac:dyDescent="0.35">
      <c r="A514">
        <v>513</v>
      </c>
      <c r="B514">
        <v>16</v>
      </c>
      <c r="C514">
        <v>16</v>
      </c>
      <c r="D514">
        <v>86</v>
      </c>
      <c r="E514" s="1">
        <v>45281</v>
      </c>
      <c r="F514" s="1" t="s">
        <v>4679</v>
      </c>
      <c r="G514" s="2" t="str">
        <f>INDEX(Products!B:B, MATCH(C514,Clean_Processing!A:A, 0))</f>
        <v>Back</v>
      </c>
      <c r="H514" s="2" t="str">
        <f>INDEX(Suppliers!B:B, MATCH(B514, Clean_Processing!A:A, 0))</f>
        <v>Freeman-Rogers</v>
      </c>
      <c r="I514" s="2" t="str">
        <f>INDEX(Products!C:C, MATCH(B514,Clean_Processing!A:A, 0))</f>
        <v>Clothing</v>
      </c>
      <c r="J514" s="2">
        <f>INDEX(Shipments!C:C, MATCH(B514,Clean_Processing!A:A, 0))</f>
        <v>5</v>
      </c>
      <c r="K514" s="2" t="str">
        <f>INDEX(Shipments!D:D, MATCH(C514,Clean_Processing!A:A, 0))</f>
        <v>Truck</v>
      </c>
      <c r="L514" s="1">
        <v>44957</v>
      </c>
      <c r="M514" s="1" t="s">
        <v>4682</v>
      </c>
      <c r="N514" s="3">
        <f>IFERROR(INDEX(Shipments!G:G, MATCH(J514, Clean_Processing!C:C, 0)), "")</f>
        <v>66.520283820739905</v>
      </c>
      <c r="O514" s="4">
        <v>8468.9797161792594</v>
      </c>
      <c r="P514" s="8">
        <v>0.99220663302434065</v>
      </c>
      <c r="Q514" s="3">
        <f>INDEX(Products!D:D, MATCH(C514, Clean_Processing!A:A, 0))</f>
        <v>99.25</v>
      </c>
      <c r="R514" s="4">
        <v>8535.5</v>
      </c>
      <c r="S514" s="4">
        <v>8369.7297161792594</v>
      </c>
      <c r="T514" s="7">
        <v>0.98057872604759644</v>
      </c>
      <c r="U514" s="6" t="s">
        <v>4681</v>
      </c>
      <c r="V514" s="5" t="s">
        <v>4681</v>
      </c>
      <c r="W514" t="s">
        <v>509</v>
      </c>
    </row>
    <row r="515" spans="1:23" x14ac:dyDescent="0.35">
      <c r="A515">
        <v>514</v>
      </c>
      <c r="B515">
        <v>30</v>
      </c>
      <c r="C515">
        <v>79</v>
      </c>
      <c r="D515">
        <v>21</v>
      </c>
      <c r="E515" s="1">
        <v>44987</v>
      </c>
      <c r="F515" s="1" t="s">
        <v>4679</v>
      </c>
      <c r="G515" s="2" t="str">
        <f>INDEX(Products!B:B, MATCH(C515,Clean_Processing!A:A, 0))</f>
        <v>State</v>
      </c>
      <c r="H515" s="2" t="str">
        <f>INDEX(Suppliers!B:B, MATCH(B515, Clean_Processing!A:A, 0))</f>
        <v>Burton-Logan</v>
      </c>
      <c r="I515" s="2" t="str">
        <f>INDEX(Products!C:C, MATCH(B515,Clean_Processing!A:A, 0))</f>
        <v>Furniture</v>
      </c>
      <c r="J515" s="2">
        <f>INDEX(Shipments!C:C, MATCH(B515,Clean_Processing!A:A, 0))</f>
        <v>17</v>
      </c>
      <c r="K515" s="2" t="str">
        <f>INDEX(Shipments!D:D, MATCH(C515,Clean_Processing!A:A, 0))</f>
        <v>Van</v>
      </c>
      <c r="L515" s="1">
        <v>45259</v>
      </c>
      <c r="M515" s="1" t="s">
        <v>4682</v>
      </c>
      <c r="N515" s="3">
        <f>IFERROR(INDEX(Shipments!G:G, MATCH(J515, Clean_Processing!C:C, 0)), "")</f>
        <v>480.10590825364397</v>
      </c>
      <c r="O515" s="4">
        <v>5804.9840917463562</v>
      </c>
      <c r="P515" s="8">
        <v>0.92361192787157476</v>
      </c>
      <c r="Q515" s="3">
        <f>INDEX(Products!D:D, MATCH(C515, Clean_Processing!A:A, 0))</f>
        <v>299.29000000000002</v>
      </c>
      <c r="R515" s="4">
        <v>6285.09</v>
      </c>
      <c r="S515" s="4">
        <v>5505.6940917463562</v>
      </c>
      <c r="T515" s="7">
        <v>0.8759928802525272</v>
      </c>
      <c r="U515" s="6">
        <v>272</v>
      </c>
      <c r="V515" s="5" t="s">
        <v>4684</v>
      </c>
      <c r="W515" t="s">
        <v>510</v>
      </c>
    </row>
    <row r="516" spans="1:23" x14ac:dyDescent="0.35">
      <c r="A516">
        <v>515</v>
      </c>
      <c r="B516">
        <v>44</v>
      </c>
      <c r="C516">
        <v>129</v>
      </c>
      <c r="D516">
        <v>91</v>
      </c>
      <c r="E516" s="1">
        <v>45134</v>
      </c>
      <c r="F516" s="1" t="s">
        <v>4679</v>
      </c>
      <c r="G516" s="2" t="str">
        <f>INDEX(Products!B:B, MATCH(C516,Clean_Processing!A:A, 0))</f>
        <v>Training</v>
      </c>
      <c r="H516" s="2" t="str">
        <f>INDEX(Suppliers!B:B, MATCH(B516, Clean_Processing!A:A, 0))</f>
        <v>Richardson Group</v>
      </c>
      <c r="I516" s="2" t="str">
        <f>INDEX(Products!C:C, MATCH(B516,Clean_Processing!A:A, 0))</f>
        <v>Electronics</v>
      </c>
      <c r="J516" s="2">
        <f>INDEX(Shipments!C:C, MATCH(B516,Clean_Processing!A:A, 0))</f>
        <v>60</v>
      </c>
      <c r="K516" s="2">
        <f>INDEX(Shipments!D:D, MATCH(C516,Clean_Processing!A:A, 0))</f>
        <v>0</v>
      </c>
      <c r="L516" s="1">
        <v>45037</v>
      </c>
      <c r="M516" s="1" t="s">
        <v>4682</v>
      </c>
      <c r="N516" s="3">
        <f>IFERROR(INDEX(Shipments!G:G, MATCH(J516, Clean_Processing!C:C, 0)), "")</f>
        <v>257.20977565996799</v>
      </c>
      <c r="O516" s="4">
        <v>19277.760224340029</v>
      </c>
      <c r="P516" s="8">
        <v>0.98683336725574855</v>
      </c>
      <c r="Q516" s="3">
        <f>INDEX(Products!D:D, MATCH(C516, Clean_Processing!A:A, 0))</f>
        <v>214.67</v>
      </c>
      <c r="R516" s="4">
        <v>19534.969999999998</v>
      </c>
      <c r="S516" s="4">
        <v>19063.090224340031</v>
      </c>
      <c r="T516" s="7">
        <v>0.97584435626673771</v>
      </c>
      <c r="U516" s="6" t="s">
        <v>4681</v>
      </c>
      <c r="V516" s="5" t="s">
        <v>4681</v>
      </c>
      <c r="W516" t="s">
        <v>511</v>
      </c>
    </row>
    <row r="517" spans="1:23" x14ac:dyDescent="0.35">
      <c r="A517">
        <v>516</v>
      </c>
      <c r="B517">
        <v>45</v>
      </c>
      <c r="C517">
        <v>31</v>
      </c>
      <c r="D517">
        <v>82</v>
      </c>
      <c r="E517" s="1">
        <v>45086</v>
      </c>
      <c r="F517" s="1" t="s">
        <v>4679</v>
      </c>
      <c r="G517" s="2" t="str">
        <f>INDEX(Products!B:B, MATCH(C517,Clean_Processing!A:A, 0))</f>
        <v>Last</v>
      </c>
      <c r="H517" s="2" t="str">
        <f>INDEX(Suppliers!B:B, MATCH(B517, Clean_Processing!A:A, 0))</f>
        <v>Horton-Huffman</v>
      </c>
      <c r="I517" s="2" t="str">
        <f>INDEX(Products!C:C, MATCH(B517,Clean_Processing!A:A, 0))</f>
        <v>Furniture</v>
      </c>
      <c r="J517" s="2">
        <f>INDEX(Shipments!C:C, MATCH(B517,Clean_Processing!A:A, 0))</f>
        <v>60</v>
      </c>
      <c r="K517" s="2" t="str">
        <f>INDEX(Shipments!D:D, MATCH(C517,Clean_Processing!A:A, 0))</f>
        <v>Bike</v>
      </c>
      <c r="L517" s="1">
        <v>45265</v>
      </c>
      <c r="M517" s="1" t="s">
        <v>4682</v>
      </c>
      <c r="N517" s="3">
        <f>IFERROR(INDEX(Shipments!G:G, MATCH(J517, Clean_Processing!C:C, 0)), "")</f>
        <v>257.20977565996799</v>
      </c>
      <c r="O517" s="4">
        <v>17276.850224340033</v>
      </c>
      <c r="P517" s="8">
        <v>0.98533084889295641</v>
      </c>
      <c r="Q517" s="3">
        <f>INDEX(Products!D:D, MATCH(C517, Clean_Processing!A:A, 0))</f>
        <v>213.83</v>
      </c>
      <c r="R517" s="4">
        <v>17534.060000000001</v>
      </c>
      <c r="S517" s="4">
        <v>17063.020224340034</v>
      </c>
      <c r="T517" s="7">
        <v>0.973135726941737</v>
      </c>
      <c r="U517" s="6">
        <v>179</v>
      </c>
      <c r="V517" s="5" t="s">
        <v>4684</v>
      </c>
      <c r="W517" t="s">
        <v>512</v>
      </c>
    </row>
    <row r="518" spans="1:23" x14ac:dyDescent="0.35">
      <c r="A518">
        <v>517</v>
      </c>
      <c r="B518">
        <v>24</v>
      </c>
      <c r="C518">
        <v>158</v>
      </c>
      <c r="D518">
        <v>29</v>
      </c>
      <c r="E518" s="1">
        <v>45078</v>
      </c>
      <c r="F518" s="1" t="s">
        <v>4679</v>
      </c>
      <c r="G518" s="2" t="str">
        <f>INDEX(Products!B:B, MATCH(C518,Clean_Processing!A:A, 0))</f>
        <v>Consider</v>
      </c>
      <c r="H518" s="2" t="str">
        <f>INDEX(Suppliers!B:B, MATCH(B518, Clean_Processing!A:A, 0))</f>
        <v>Maldonado, Johnson and Huffman</v>
      </c>
      <c r="I518" s="2" t="str">
        <f>INDEX(Products!C:C, MATCH(B518,Clean_Processing!A:A, 0))</f>
        <v>Clothing</v>
      </c>
      <c r="J518" s="2">
        <f>INDEX(Shipments!C:C, MATCH(B518,Clean_Processing!A:A, 0))</f>
        <v>78</v>
      </c>
      <c r="K518" s="2" t="str">
        <f>INDEX(Shipments!D:D, MATCH(C518,Clean_Processing!A:A, 0))</f>
        <v>Bike</v>
      </c>
      <c r="L518" s="1">
        <v>45020</v>
      </c>
      <c r="M518" s="1" t="s">
        <v>4682</v>
      </c>
      <c r="N518" s="3">
        <f>IFERROR(INDEX(Shipments!G:G, MATCH(J518, Clean_Processing!C:C, 0)), "")</f>
        <v>425.16828246547698</v>
      </c>
      <c r="O518" s="4">
        <v>8629.5017175345238</v>
      </c>
      <c r="P518" s="8">
        <v>0.95304430945959639</v>
      </c>
      <c r="Q518" s="3">
        <f>INDEX(Products!D:D, MATCH(C518, Clean_Processing!A:A, 0))</f>
        <v>312.23</v>
      </c>
      <c r="R518" s="4">
        <v>9054.67</v>
      </c>
      <c r="S518" s="4">
        <v>8317.2717175345224</v>
      </c>
      <c r="T518" s="7">
        <v>0.91856155083890656</v>
      </c>
      <c r="U518" s="6" t="s">
        <v>4681</v>
      </c>
      <c r="V518" s="5" t="s">
        <v>4681</v>
      </c>
      <c r="W518" t="s">
        <v>513</v>
      </c>
    </row>
    <row r="519" spans="1:23" x14ac:dyDescent="0.35">
      <c r="A519">
        <v>518</v>
      </c>
      <c r="B519">
        <v>9</v>
      </c>
      <c r="C519">
        <v>123</v>
      </c>
      <c r="D519">
        <v>20</v>
      </c>
      <c r="E519" s="1">
        <v>45039</v>
      </c>
      <c r="F519" s="1" t="s">
        <v>4679</v>
      </c>
      <c r="G519" s="2" t="str">
        <f>INDEX(Products!B:B, MATCH(C519,Clean_Processing!A:A, 0))</f>
        <v>Pm</v>
      </c>
      <c r="H519" s="2" t="str">
        <f>INDEX(Suppliers!B:B, MATCH(B519, Clean_Processing!A:A, 0))</f>
        <v>Aguirre and Sons</v>
      </c>
      <c r="I519" s="2" t="str">
        <f>INDEX(Products!C:C, MATCH(B519,Clean_Processing!A:A, 0))</f>
        <v>Electronics</v>
      </c>
      <c r="J519" s="2">
        <f>INDEX(Shipments!C:C, MATCH(B519,Clean_Processing!A:A, 0))</f>
        <v>32</v>
      </c>
      <c r="K519" s="2">
        <f>INDEX(Shipments!D:D, MATCH(C519,Clean_Processing!A:A, 0))</f>
        <v>0</v>
      </c>
      <c r="L519" s="1">
        <v>45038</v>
      </c>
      <c r="M519" s="1" t="s">
        <v>4682</v>
      </c>
      <c r="N519" s="3">
        <f>IFERROR(INDEX(Shipments!G:G, MATCH(J519, Clean_Processing!C:C, 0)), "")</f>
        <v>173.69078712542401</v>
      </c>
      <c r="O519" s="4">
        <v>6205.3092128745757</v>
      </c>
      <c r="P519" s="8">
        <v>0.97277147090054483</v>
      </c>
      <c r="Q519" s="3">
        <f>INDEX(Products!D:D, MATCH(C519, Clean_Processing!A:A, 0))</f>
        <v>318.95</v>
      </c>
      <c r="R519" s="4">
        <v>6379</v>
      </c>
      <c r="S519" s="4">
        <v>5886.3592128745759</v>
      </c>
      <c r="T519" s="7">
        <v>0.9227714709005449</v>
      </c>
      <c r="U519" s="6" t="s">
        <v>4681</v>
      </c>
      <c r="V519" s="5" t="s">
        <v>4681</v>
      </c>
      <c r="W519" t="s">
        <v>514</v>
      </c>
    </row>
    <row r="520" spans="1:23" x14ac:dyDescent="0.35">
      <c r="A520">
        <v>519</v>
      </c>
      <c r="B520">
        <v>48</v>
      </c>
      <c r="C520">
        <v>156</v>
      </c>
      <c r="D520">
        <v>48</v>
      </c>
      <c r="E520" s="1">
        <v>45159</v>
      </c>
      <c r="F520" s="1" t="s">
        <v>4679</v>
      </c>
      <c r="G520" s="2" t="str">
        <f>INDEX(Products!B:B, MATCH(C520,Clean_Processing!A:A, 0))</f>
        <v>Weight</v>
      </c>
      <c r="H520" s="2" t="str">
        <f>INDEX(Suppliers!B:B, MATCH(B520, Clean_Processing!A:A, 0))</f>
        <v>Thompson, Shaw and Brown</v>
      </c>
      <c r="I520" s="2" t="str">
        <f>INDEX(Products!C:C, MATCH(B520,Clean_Processing!A:A, 0))</f>
        <v>Furniture</v>
      </c>
      <c r="J520" s="2">
        <f>INDEX(Shipments!C:C, MATCH(B520,Clean_Processing!A:A, 0))</f>
        <v>10</v>
      </c>
      <c r="K520" s="2">
        <f>INDEX(Shipments!D:D, MATCH(C520,Clean_Processing!A:A, 0))</f>
        <v>0</v>
      </c>
      <c r="L520" s="1">
        <v>45146</v>
      </c>
      <c r="M520" s="1" t="s">
        <v>4682</v>
      </c>
      <c r="N520" s="3">
        <f>IFERROR(INDEX(Shipments!G:G, MATCH(J520, Clean_Processing!C:C, 0)), "")</f>
        <v>445.89732161969101</v>
      </c>
      <c r="O520" s="4">
        <v>20801.302678380307</v>
      </c>
      <c r="P520" s="8">
        <v>0.97901383139332754</v>
      </c>
      <c r="Q520" s="3">
        <f>INDEX(Products!D:D, MATCH(C520, Clean_Processing!A:A, 0))</f>
        <v>442.65</v>
      </c>
      <c r="R520" s="4">
        <v>21247.199999999997</v>
      </c>
      <c r="S520" s="4">
        <v>20358.652678380306</v>
      </c>
      <c r="T520" s="7">
        <v>0.95818049805999417</v>
      </c>
      <c r="U520" s="6" t="s">
        <v>4681</v>
      </c>
      <c r="V520" s="5" t="s">
        <v>4681</v>
      </c>
      <c r="W520" t="s">
        <v>515</v>
      </c>
    </row>
    <row r="521" spans="1:23" x14ac:dyDescent="0.35">
      <c r="A521">
        <v>520</v>
      </c>
      <c r="B521">
        <v>45</v>
      </c>
      <c r="C521">
        <v>141</v>
      </c>
      <c r="D521">
        <v>61</v>
      </c>
      <c r="E521" s="1">
        <v>45139</v>
      </c>
      <c r="F521" s="1" t="s">
        <v>4679</v>
      </c>
      <c r="G521" s="2" t="str">
        <f>INDEX(Products!B:B, MATCH(C521,Clean_Processing!A:A, 0))</f>
        <v>Interesting</v>
      </c>
      <c r="H521" s="2" t="str">
        <f>INDEX(Suppliers!B:B, MATCH(B521, Clean_Processing!A:A, 0))</f>
        <v>Horton-Huffman</v>
      </c>
      <c r="I521" s="2" t="str">
        <f>INDEX(Products!C:C, MATCH(B521,Clean_Processing!A:A, 0))</f>
        <v>Furniture</v>
      </c>
      <c r="J521" s="2">
        <f>INDEX(Shipments!C:C, MATCH(B521,Clean_Processing!A:A, 0))</f>
        <v>60</v>
      </c>
      <c r="K521" s="2" t="str">
        <f>INDEX(Shipments!D:D, MATCH(C521,Clean_Processing!A:A, 0))</f>
        <v>Bike</v>
      </c>
      <c r="L521" s="1">
        <v>45255</v>
      </c>
      <c r="M521" s="1" t="s">
        <v>4682</v>
      </c>
      <c r="N521" s="3">
        <f>IFERROR(INDEX(Shipments!G:G, MATCH(J521, Clean_Processing!C:C, 0)), "")</f>
        <v>257.20977565996799</v>
      </c>
      <c r="O521" s="4">
        <v>27341.630224340031</v>
      </c>
      <c r="P521" s="8">
        <v>0.99068041353694691</v>
      </c>
      <c r="Q521" s="3">
        <f>INDEX(Products!D:D, MATCH(C521, Clean_Processing!A:A, 0))</f>
        <v>452.44</v>
      </c>
      <c r="R521" s="4">
        <v>27598.84</v>
      </c>
      <c r="S521" s="4">
        <v>26889.190224340033</v>
      </c>
      <c r="T521" s="7">
        <v>0.97428697091399608</v>
      </c>
      <c r="U521" s="6">
        <v>116</v>
      </c>
      <c r="V521" s="5" t="s">
        <v>4684</v>
      </c>
      <c r="W521" t="s">
        <v>516</v>
      </c>
    </row>
    <row r="522" spans="1:23" x14ac:dyDescent="0.35">
      <c r="A522">
        <v>521</v>
      </c>
      <c r="B522">
        <v>43</v>
      </c>
      <c r="C522">
        <v>56</v>
      </c>
      <c r="D522">
        <v>98</v>
      </c>
      <c r="E522" s="1">
        <v>45202</v>
      </c>
      <c r="F522" s="1" t="s">
        <v>4679</v>
      </c>
      <c r="G522" s="2" t="str">
        <f>INDEX(Products!B:B, MATCH(C522,Clean_Processing!A:A, 0))</f>
        <v>Control</v>
      </c>
      <c r="H522" s="2" t="str">
        <f>INDEX(Suppliers!B:B, MATCH(B522, Clean_Processing!A:A, 0))</f>
        <v>Johnson, Knight and Dawson</v>
      </c>
      <c r="I522" s="2" t="str">
        <f>INDEX(Products!C:C, MATCH(B522,Clean_Processing!A:A, 0))</f>
        <v>Food</v>
      </c>
      <c r="J522" s="2">
        <f>INDEX(Shipments!C:C, MATCH(B522,Clean_Processing!A:A, 0))</f>
        <v>3</v>
      </c>
      <c r="K522" s="2" t="str">
        <f>INDEX(Shipments!D:D, MATCH(C522,Clean_Processing!A:A, 0))</f>
        <v>Drone</v>
      </c>
      <c r="L522" s="1">
        <v>45048</v>
      </c>
      <c r="M522" s="1" t="s">
        <v>4682</v>
      </c>
      <c r="N522" s="3">
        <f>IFERROR(INDEX(Shipments!G:G, MATCH(J522, Clean_Processing!C:C, 0)), "")</f>
        <v>254.79638831255301</v>
      </c>
      <c r="O522" s="4">
        <v>48522.743611687445</v>
      </c>
      <c r="P522" s="8">
        <v>0.99477635837492917</v>
      </c>
      <c r="Q522" s="3">
        <f>INDEX(Products!D:D, MATCH(C522, Clean_Processing!A:A, 0))</f>
        <v>497.73</v>
      </c>
      <c r="R522" s="4">
        <v>48777.54</v>
      </c>
      <c r="S522" s="4">
        <v>48025.013611687449</v>
      </c>
      <c r="T522" s="7">
        <v>0.98457227674227621</v>
      </c>
      <c r="U522" s="6" t="s">
        <v>4681</v>
      </c>
      <c r="V522" s="5" t="s">
        <v>4681</v>
      </c>
      <c r="W522" t="s">
        <v>517</v>
      </c>
    </row>
    <row r="523" spans="1:23" x14ac:dyDescent="0.35">
      <c r="A523">
        <v>522</v>
      </c>
      <c r="B523">
        <v>44</v>
      </c>
      <c r="C523">
        <v>194</v>
      </c>
      <c r="D523">
        <v>77</v>
      </c>
      <c r="E523" s="1">
        <v>45053</v>
      </c>
      <c r="F523" s="1" t="s">
        <v>4679</v>
      </c>
      <c r="G523" s="2" t="str">
        <f>INDEX(Products!B:B, MATCH(C523,Clean_Processing!A:A, 0))</f>
        <v>Herself</v>
      </c>
      <c r="H523" s="2" t="str">
        <f>INDEX(Suppliers!B:B, MATCH(B523, Clean_Processing!A:A, 0))</f>
        <v>Richardson Group</v>
      </c>
      <c r="I523" s="2" t="str">
        <f>INDEX(Products!C:C, MATCH(B523,Clean_Processing!A:A, 0))</f>
        <v>Electronics</v>
      </c>
      <c r="J523" s="2">
        <f>INDEX(Shipments!C:C, MATCH(B523,Clean_Processing!A:A, 0))</f>
        <v>60</v>
      </c>
      <c r="K523" s="2" t="str">
        <f>INDEX(Shipments!D:D, MATCH(C523,Clean_Processing!A:A, 0))</f>
        <v>Drone</v>
      </c>
      <c r="L523" s="1">
        <v>45055</v>
      </c>
      <c r="M523" s="1" t="s">
        <v>4682</v>
      </c>
      <c r="N523" s="3">
        <f>IFERROR(INDEX(Shipments!G:G, MATCH(J523, Clean_Processing!C:C, 0)), "")</f>
        <v>257.20977565996799</v>
      </c>
      <c r="O523" s="4">
        <v>4523.7202243400325</v>
      </c>
      <c r="P523" s="8">
        <v>0.94620089069282176</v>
      </c>
      <c r="Q523" s="3">
        <f>INDEX(Products!D:D, MATCH(C523, Clean_Processing!A:A, 0))</f>
        <v>62.09</v>
      </c>
      <c r="R523" s="4">
        <v>4780.93</v>
      </c>
      <c r="S523" s="4">
        <v>4461.6302243400323</v>
      </c>
      <c r="T523" s="7">
        <v>0.93321387770580866</v>
      </c>
      <c r="U523" s="6">
        <v>2</v>
      </c>
      <c r="V523" s="5" t="s">
        <v>4420</v>
      </c>
      <c r="W523" t="s">
        <v>518</v>
      </c>
    </row>
    <row r="524" spans="1:23" x14ac:dyDescent="0.35">
      <c r="A524">
        <v>523</v>
      </c>
      <c r="B524">
        <v>34</v>
      </c>
      <c r="C524">
        <v>115</v>
      </c>
      <c r="D524">
        <v>68</v>
      </c>
      <c r="E524" s="1">
        <v>44968</v>
      </c>
      <c r="F524" s="1" t="s">
        <v>4679</v>
      </c>
      <c r="G524" s="2" t="str">
        <f>INDEX(Products!B:B, MATCH(C524,Clean_Processing!A:A, 0))</f>
        <v>Enjoy</v>
      </c>
      <c r="H524" s="2" t="str">
        <f>INDEX(Suppliers!B:B, MATCH(B524, Clean_Processing!A:A, 0))</f>
        <v>Singh Ltd</v>
      </c>
      <c r="I524" s="2" t="str">
        <f>INDEX(Products!C:C, MATCH(B524,Clean_Processing!A:A, 0))</f>
        <v>Clothing</v>
      </c>
      <c r="J524" s="2">
        <f>INDEX(Shipments!C:C, MATCH(B524,Clean_Processing!A:A, 0))</f>
        <v>68</v>
      </c>
      <c r="K524" s="2">
        <f>INDEX(Shipments!D:D, MATCH(C524,Clean_Processing!A:A, 0))</f>
        <v>0</v>
      </c>
      <c r="L524" s="1">
        <v>45093</v>
      </c>
      <c r="M524" s="1" t="s">
        <v>4682</v>
      </c>
      <c r="N524" s="3">
        <f>IFERROR(INDEX(Shipments!G:G, MATCH(J524, Clean_Processing!C:C, 0)), "")</f>
        <v>74.899801376636404</v>
      </c>
      <c r="O524" s="4">
        <v>4785.0601986233632</v>
      </c>
      <c r="P524" s="8">
        <v>0.98458839139074461</v>
      </c>
      <c r="Q524" s="3">
        <f>INDEX(Products!D:D, MATCH(C524, Clean_Processing!A:A, 0))</f>
        <v>71.47</v>
      </c>
      <c r="R524" s="4">
        <v>4859.96</v>
      </c>
      <c r="S524" s="4">
        <v>4713.5901986233639</v>
      </c>
      <c r="T524" s="7">
        <v>0.9698825090378036</v>
      </c>
      <c r="U524" s="6">
        <v>125</v>
      </c>
      <c r="V524" s="5" t="s">
        <v>4684</v>
      </c>
      <c r="W524" t="s">
        <v>519</v>
      </c>
    </row>
    <row r="525" spans="1:23" x14ac:dyDescent="0.35">
      <c r="A525">
        <v>524</v>
      </c>
      <c r="B525">
        <v>24</v>
      </c>
      <c r="C525">
        <v>20</v>
      </c>
      <c r="D525">
        <v>73</v>
      </c>
      <c r="E525" s="1">
        <v>45287</v>
      </c>
      <c r="F525" s="1" t="s">
        <v>4679</v>
      </c>
      <c r="G525" s="2" t="str">
        <f>INDEX(Products!B:B, MATCH(C525,Clean_Processing!A:A, 0))</f>
        <v>Book</v>
      </c>
      <c r="H525" s="2" t="str">
        <f>INDEX(Suppliers!B:B, MATCH(B525, Clean_Processing!A:A, 0))</f>
        <v>Maldonado, Johnson and Huffman</v>
      </c>
      <c r="I525" s="2" t="str">
        <f>INDEX(Products!C:C, MATCH(B525,Clean_Processing!A:A, 0))</f>
        <v>Clothing</v>
      </c>
      <c r="J525" s="2">
        <f>INDEX(Shipments!C:C, MATCH(B525,Clean_Processing!A:A, 0))</f>
        <v>78</v>
      </c>
      <c r="K525" s="2" t="str">
        <f>INDEX(Shipments!D:D, MATCH(C525,Clean_Processing!A:A, 0))</f>
        <v>Bike</v>
      </c>
      <c r="L525" s="1">
        <v>44991</v>
      </c>
      <c r="M525" s="1" t="s">
        <v>4682</v>
      </c>
      <c r="N525" s="3">
        <f>IFERROR(INDEX(Shipments!G:G, MATCH(J525, Clean_Processing!C:C, 0)), "")</f>
        <v>425.16828246547698</v>
      </c>
      <c r="O525" s="4">
        <v>16815.971717534521</v>
      </c>
      <c r="P525" s="8">
        <v>0.97533989733477733</v>
      </c>
      <c r="Q525" s="3">
        <f>INDEX(Products!D:D, MATCH(C525, Clean_Processing!A:A, 0))</f>
        <v>236.18</v>
      </c>
      <c r="R525" s="4">
        <v>17241.14</v>
      </c>
      <c r="S525" s="4">
        <v>16579.791717534521</v>
      </c>
      <c r="T525" s="7">
        <v>0.96164126719779097</v>
      </c>
      <c r="U525" s="6" t="s">
        <v>4681</v>
      </c>
      <c r="V525" s="5" t="s">
        <v>4681</v>
      </c>
      <c r="W525" t="s">
        <v>520</v>
      </c>
    </row>
    <row r="526" spans="1:23" x14ac:dyDescent="0.35">
      <c r="A526">
        <v>525</v>
      </c>
      <c r="B526">
        <v>4</v>
      </c>
      <c r="C526">
        <v>141</v>
      </c>
      <c r="D526">
        <v>65</v>
      </c>
      <c r="E526" s="1">
        <v>44984</v>
      </c>
      <c r="F526" s="1" t="s">
        <v>4679</v>
      </c>
      <c r="G526" s="2" t="str">
        <f>INDEX(Products!B:B, MATCH(C526,Clean_Processing!A:A, 0))</f>
        <v>Interesting</v>
      </c>
      <c r="H526" s="2" t="str">
        <f>INDEX(Suppliers!B:B, MATCH(B526, Clean_Processing!A:A, 0))</f>
        <v>Martin, Dean and Glenn</v>
      </c>
      <c r="I526" s="2" t="str">
        <f>INDEX(Products!C:C, MATCH(B526,Clean_Processing!A:A, 0))</f>
        <v>Clothing</v>
      </c>
      <c r="J526" s="2">
        <f>INDEX(Shipments!C:C, MATCH(B526,Clean_Processing!A:A, 0))</f>
        <v>27</v>
      </c>
      <c r="K526" s="2" t="str">
        <f>INDEX(Shipments!D:D, MATCH(C526,Clean_Processing!A:A, 0))</f>
        <v>Bike</v>
      </c>
      <c r="L526" s="1">
        <v>45179</v>
      </c>
      <c r="M526" s="1" t="s">
        <v>4682</v>
      </c>
      <c r="N526" s="3">
        <f>IFERROR(INDEX(Shipments!G:G, MATCH(J526, Clean_Processing!C:C, 0)), "")</f>
        <v>49.753309256003398</v>
      </c>
      <c r="O526" s="4">
        <v>29358.846690743994</v>
      </c>
      <c r="P526" s="8">
        <v>0.99830820544820209</v>
      </c>
      <c r="Q526" s="3">
        <f>INDEX(Products!D:D, MATCH(C526, Clean_Processing!A:A, 0))</f>
        <v>452.44</v>
      </c>
      <c r="R526" s="4">
        <v>29408.6</v>
      </c>
      <c r="S526" s="4">
        <v>28906.406690743996</v>
      </c>
      <c r="T526" s="7">
        <v>0.98292359006358676</v>
      </c>
      <c r="U526" s="6">
        <v>195</v>
      </c>
      <c r="V526" s="5" t="s">
        <v>4684</v>
      </c>
      <c r="W526" t="s">
        <v>521</v>
      </c>
    </row>
    <row r="527" spans="1:23" x14ac:dyDescent="0.35">
      <c r="A527">
        <v>526</v>
      </c>
      <c r="B527">
        <v>37</v>
      </c>
      <c r="C527">
        <v>138</v>
      </c>
      <c r="D527">
        <v>20</v>
      </c>
      <c r="E527" s="1">
        <v>45030</v>
      </c>
      <c r="F527" s="1" t="s">
        <v>4679</v>
      </c>
      <c r="G527" s="2" t="str">
        <f>INDEX(Products!B:B, MATCH(C527,Clean_Processing!A:A, 0))</f>
        <v>Choose</v>
      </c>
      <c r="H527" s="2" t="str">
        <f>INDEX(Suppliers!B:B, MATCH(B527, Clean_Processing!A:A, 0))</f>
        <v>Butler Ltd</v>
      </c>
      <c r="I527" s="2" t="str">
        <f>INDEX(Products!C:C, MATCH(B527,Clean_Processing!A:A, 0))</f>
        <v>Electronics</v>
      </c>
      <c r="J527" s="2">
        <f>INDEX(Shipments!C:C, MATCH(B527,Clean_Processing!A:A, 0))</f>
        <v>22</v>
      </c>
      <c r="K527" s="2">
        <f>INDEX(Shipments!D:D, MATCH(C527,Clean_Processing!A:A, 0))</f>
        <v>0</v>
      </c>
      <c r="L527" s="1">
        <v>45052</v>
      </c>
      <c r="M527" s="1" t="s">
        <v>4682</v>
      </c>
      <c r="N527" s="3">
        <f>IFERROR(INDEX(Shipments!G:G, MATCH(J527, Clean_Processing!C:C, 0)), "")</f>
        <v>461.69546596440699</v>
      </c>
      <c r="O527" s="4">
        <v>-265.89546596440698</v>
      </c>
      <c r="P527" s="8">
        <v>-1.357995229644571</v>
      </c>
      <c r="Q527" s="3">
        <f>INDEX(Products!D:D, MATCH(C527, Clean_Processing!A:A, 0))</f>
        <v>9.7899999999999991</v>
      </c>
      <c r="R527" s="4">
        <v>195.79999999999998</v>
      </c>
      <c r="S527" s="4">
        <v>-275.68546596440706</v>
      </c>
      <c r="T527" s="7">
        <v>-1.4079952296445715</v>
      </c>
      <c r="U527" s="6">
        <v>22</v>
      </c>
      <c r="V527" s="5" t="s">
        <v>4684</v>
      </c>
      <c r="W527" t="s">
        <v>522</v>
      </c>
    </row>
    <row r="528" spans="1:23" x14ac:dyDescent="0.35">
      <c r="A528">
        <v>527</v>
      </c>
      <c r="B528">
        <v>21</v>
      </c>
      <c r="C528">
        <v>134</v>
      </c>
      <c r="D528">
        <v>57</v>
      </c>
      <c r="E528" s="1">
        <v>45011</v>
      </c>
      <c r="F528" s="1" t="s">
        <v>4679</v>
      </c>
      <c r="G528" s="2" t="str">
        <f>INDEX(Products!B:B, MATCH(C528,Clean_Processing!A:A, 0))</f>
        <v>Traditional</v>
      </c>
      <c r="H528" s="2" t="str">
        <f>INDEX(Suppliers!B:B, MATCH(B528, Clean_Processing!A:A, 0))</f>
        <v>Delgado Ltd</v>
      </c>
      <c r="I528" s="2" t="str">
        <f>INDEX(Products!C:C, MATCH(B528,Clean_Processing!A:A, 0))</f>
        <v>Clothing</v>
      </c>
      <c r="J528" s="2">
        <f>INDEX(Shipments!C:C, MATCH(B528,Clean_Processing!A:A, 0))</f>
        <v>67</v>
      </c>
      <c r="K528" s="2" t="str">
        <f>INDEX(Shipments!D:D, MATCH(C528,Clean_Processing!A:A, 0))</f>
        <v>Bike</v>
      </c>
      <c r="L528" s="1">
        <v>45224</v>
      </c>
      <c r="M528" s="1" t="s">
        <v>4682</v>
      </c>
      <c r="N528" s="3">
        <f>IFERROR(INDEX(Shipments!G:G, MATCH(J528, Clean_Processing!C:C, 0)), "")</f>
        <v>289.43523925286701</v>
      </c>
      <c r="O528" s="4">
        <v>7386.7547607471324</v>
      </c>
      <c r="P528" s="8">
        <v>0.96229441438358521</v>
      </c>
      <c r="Q528" s="3">
        <f>INDEX(Products!D:D, MATCH(C528, Clean_Processing!A:A, 0))</f>
        <v>134.66999999999999</v>
      </c>
      <c r="R528" s="4">
        <v>7676.19</v>
      </c>
      <c r="S528" s="4">
        <v>7252.0847607471323</v>
      </c>
      <c r="T528" s="7">
        <v>0.94475055473446234</v>
      </c>
      <c r="U528" s="6">
        <v>213</v>
      </c>
      <c r="V528" s="5" t="s">
        <v>4684</v>
      </c>
      <c r="W528" t="s">
        <v>523</v>
      </c>
    </row>
    <row r="529" spans="1:23" x14ac:dyDescent="0.35">
      <c r="A529">
        <v>528</v>
      </c>
      <c r="B529">
        <v>44</v>
      </c>
      <c r="C529">
        <v>53</v>
      </c>
      <c r="D529">
        <v>92</v>
      </c>
      <c r="E529" s="1">
        <v>44986</v>
      </c>
      <c r="F529" s="1" t="s">
        <v>4679</v>
      </c>
      <c r="G529" s="2" t="str">
        <f>INDEX(Products!B:B, MATCH(C529,Clean_Processing!A:A, 0))</f>
        <v>Major</v>
      </c>
      <c r="H529" s="2" t="str">
        <f>INDEX(Suppliers!B:B, MATCH(B529, Clean_Processing!A:A, 0))</f>
        <v>Richardson Group</v>
      </c>
      <c r="I529" s="2" t="str">
        <f>INDEX(Products!C:C, MATCH(B529,Clean_Processing!A:A, 0))</f>
        <v>Electronics</v>
      </c>
      <c r="J529" s="2">
        <f>INDEX(Shipments!C:C, MATCH(B529,Clean_Processing!A:A, 0))</f>
        <v>60</v>
      </c>
      <c r="K529" s="2" t="str">
        <f>INDEX(Shipments!D:D, MATCH(C529,Clean_Processing!A:A, 0))</f>
        <v>Drone</v>
      </c>
      <c r="L529" s="1">
        <v>45158</v>
      </c>
      <c r="M529" s="1" t="s">
        <v>4682</v>
      </c>
      <c r="N529" s="3">
        <f>IFERROR(INDEX(Shipments!G:G, MATCH(J529, Clean_Processing!C:C, 0)), "")</f>
        <v>257.20977565996799</v>
      </c>
      <c r="O529" s="4">
        <v>20923.950224340031</v>
      </c>
      <c r="P529" s="8">
        <v>0.98785667188860438</v>
      </c>
      <c r="Q529" s="3">
        <f>INDEX(Products!D:D, MATCH(C529, Clean_Processing!A:A, 0))</f>
        <v>230.23</v>
      </c>
      <c r="R529" s="4">
        <v>21181.16</v>
      </c>
      <c r="S529" s="4">
        <v>20693.720224340032</v>
      </c>
      <c r="T529" s="7">
        <v>0.97698710667121313</v>
      </c>
      <c r="U529" s="6">
        <v>172</v>
      </c>
      <c r="V529" s="5" t="s">
        <v>4684</v>
      </c>
      <c r="W529" t="s">
        <v>524</v>
      </c>
    </row>
    <row r="530" spans="1:23" x14ac:dyDescent="0.35">
      <c r="A530">
        <v>529</v>
      </c>
      <c r="B530">
        <v>32</v>
      </c>
      <c r="C530">
        <v>24</v>
      </c>
      <c r="D530">
        <v>66</v>
      </c>
      <c r="E530" s="1">
        <v>45225</v>
      </c>
      <c r="F530" s="1" t="s">
        <v>4679</v>
      </c>
      <c r="G530" s="2" t="str">
        <f>INDEX(Products!B:B, MATCH(C530,Clean_Processing!A:A, 0))</f>
        <v>Message</v>
      </c>
      <c r="H530" s="2" t="str">
        <f>INDEX(Suppliers!B:B, MATCH(B530, Clean_Processing!A:A, 0))</f>
        <v>Santana Ltd</v>
      </c>
      <c r="I530" s="2" t="str">
        <f>INDEX(Products!C:C, MATCH(B530,Clean_Processing!A:A, 0))</f>
        <v>Food</v>
      </c>
      <c r="J530" s="2">
        <f>INDEX(Shipments!C:C, MATCH(B530,Clean_Processing!A:A, 0))</f>
        <v>92</v>
      </c>
      <c r="K530" s="2" t="str">
        <f>INDEX(Shipments!D:D, MATCH(C530,Clean_Processing!A:A, 0))</f>
        <v>Van</v>
      </c>
      <c r="L530" s="1">
        <v>44928</v>
      </c>
      <c r="M530" s="1" t="s">
        <v>4682</v>
      </c>
      <c r="N530" s="3">
        <f>IFERROR(INDEX(Shipments!G:G, MATCH(J530, Clean_Processing!C:C, 0)), "")</f>
        <v>455.91996814759199</v>
      </c>
      <c r="O530" s="4">
        <v>3089.6000318524079</v>
      </c>
      <c r="P530" s="8">
        <v>0.87140956244850065</v>
      </c>
      <c r="Q530" s="3">
        <f>INDEX(Products!D:D, MATCH(C530, Clean_Processing!A:A, 0))</f>
        <v>53.72</v>
      </c>
      <c r="R530" s="4">
        <v>3545.52</v>
      </c>
      <c r="S530" s="4">
        <v>3035.8800318524081</v>
      </c>
      <c r="T530" s="7">
        <v>0.85625804729698551</v>
      </c>
      <c r="U530" s="6" t="s">
        <v>4681</v>
      </c>
      <c r="V530" s="5" t="s">
        <v>4681</v>
      </c>
      <c r="W530" t="s">
        <v>525</v>
      </c>
    </row>
    <row r="531" spans="1:23" x14ac:dyDescent="0.35">
      <c r="A531">
        <v>530</v>
      </c>
      <c r="B531">
        <v>4</v>
      </c>
      <c r="C531">
        <v>117</v>
      </c>
      <c r="D531">
        <v>17</v>
      </c>
      <c r="E531" s="1">
        <v>45155</v>
      </c>
      <c r="F531" s="1" t="s">
        <v>4679</v>
      </c>
      <c r="G531" s="2" t="str">
        <f>INDEX(Products!B:B, MATCH(C531,Clean_Processing!A:A, 0))</f>
        <v>Girl</v>
      </c>
      <c r="H531" s="2" t="str">
        <f>INDEX(Suppliers!B:B, MATCH(B531, Clean_Processing!A:A, 0))</f>
        <v>Martin, Dean and Glenn</v>
      </c>
      <c r="I531" s="2" t="str">
        <f>INDEX(Products!C:C, MATCH(B531,Clean_Processing!A:A, 0))</f>
        <v>Clothing</v>
      </c>
      <c r="J531" s="2">
        <f>INDEX(Shipments!C:C, MATCH(B531,Clean_Processing!A:A, 0))</f>
        <v>27</v>
      </c>
      <c r="K531" s="2" t="str">
        <f>INDEX(Shipments!D:D, MATCH(C531,Clean_Processing!A:A, 0))</f>
        <v>Truck</v>
      </c>
      <c r="L531" s="1">
        <v>45008</v>
      </c>
      <c r="M531" s="1" t="s">
        <v>4682</v>
      </c>
      <c r="N531" s="3">
        <f>IFERROR(INDEX(Shipments!G:G, MATCH(J531, Clean_Processing!C:C, 0)), "")</f>
        <v>49.753309256003398</v>
      </c>
      <c r="O531" s="4">
        <v>935.90669074399659</v>
      </c>
      <c r="P531" s="8">
        <v>0.94952284838990786</v>
      </c>
      <c r="Q531" s="3">
        <f>INDEX(Products!D:D, MATCH(C531, Clean_Processing!A:A, 0))</f>
        <v>57.98</v>
      </c>
      <c r="R531" s="4">
        <v>985.66</v>
      </c>
      <c r="S531" s="4">
        <v>877.92669074399657</v>
      </c>
      <c r="T531" s="7">
        <v>0.89069931897814314</v>
      </c>
      <c r="U531" s="6" t="s">
        <v>4681</v>
      </c>
      <c r="V531" s="5" t="s">
        <v>4681</v>
      </c>
      <c r="W531" t="s">
        <v>526</v>
      </c>
    </row>
    <row r="532" spans="1:23" x14ac:dyDescent="0.35">
      <c r="A532">
        <v>531</v>
      </c>
      <c r="B532">
        <v>27</v>
      </c>
      <c r="C532">
        <v>117</v>
      </c>
      <c r="D532">
        <v>73</v>
      </c>
      <c r="E532" s="1">
        <v>45189</v>
      </c>
      <c r="F532" s="1" t="s">
        <v>4679</v>
      </c>
      <c r="G532" s="2" t="str">
        <f>INDEX(Products!B:B, MATCH(C532,Clean_Processing!A:A, 0))</f>
        <v>Girl</v>
      </c>
      <c r="H532" s="2" t="str">
        <f>INDEX(Suppliers!B:B, MATCH(B532, Clean_Processing!A:A, 0))</f>
        <v>Wheeler, Fleming and Sherman</v>
      </c>
      <c r="I532" s="2" t="str">
        <f>INDEX(Products!C:C, MATCH(B532,Clean_Processing!A:A, 0))</f>
        <v>Food</v>
      </c>
      <c r="J532" s="2">
        <f>INDEX(Shipments!C:C, MATCH(B532,Clean_Processing!A:A, 0))</f>
        <v>32</v>
      </c>
      <c r="K532" s="2" t="str">
        <f>INDEX(Shipments!D:D, MATCH(C532,Clean_Processing!A:A, 0))</f>
        <v>Truck</v>
      </c>
      <c r="L532" s="1">
        <v>45198</v>
      </c>
      <c r="M532" s="1" t="s">
        <v>4682</v>
      </c>
      <c r="N532" s="3">
        <f>IFERROR(INDEX(Shipments!G:G, MATCH(J532, Clean_Processing!C:C, 0)), "")</f>
        <v>173.69078712542401</v>
      </c>
      <c r="O532" s="4">
        <v>4058.8492128745761</v>
      </c>
      <c r="P532" s="8">
        <v>0.95896298980625727</v>
      </c>
      <c r="Q532" s="3">
        <f>INDEX(Products!D:D, MATCH(C532, Clean_Processing!A:A, 0))</f>
        <v>57.98</v>
      </c>
      <c r="R532" s="4">
        <v>4232.54</v>
      </c>
      <c r="S532" s="4">
        <v>4000.8692128745761</v>
      </c>
      <c r="T532" s="7">
        <v>0.94526435966927091</v>
      </c>
      <c r="U532" s="6">
        <v>9</v>
      </c>
      <c r="V532" s="5" t="s">
        <v>4685</v>
      </c>
      <c r="W532" t="s">
        <v>527</v>
      </c>
    </row>
    <row r="533" spans="1:23" x14ac:dyDescent="0.35">
      <c r="A533">
        <v>532</v>
      </c>
      <c r="B533">
        <v>36</v>
      </c>
      <c r="C533">
        <v>119</v>
      </c>
      <c r="D533">
        <v>87</v>
      </c>
      <c r="E533" s="1">
        <v>44956</v>
      </c>
      <c r="F533" s="1" t="s">
        <v>4679</v>
      </c>
      <c r="G533" s="2" t="str">
        <f>INDEX(Products!B:B, MATCH(C533,Clean_Processing!A:A, 0))</f>
        <v>Benefit</v>
      </c>
      <c r="H533" s="2" t="str">
        <f>INDEX(Suppliers!B:B, MATCH(B533, Clean_Processing!A:A, 0))</f>
        <v>Petersen Inc</v>
      </c>
      <c r="I533" s="2" t="str">
        <f>INDEX(Products!C:C, MATCH(B533,Clean_Processing!A:A, 0))</f>
        <v>Electronics</v>
      </c>
      <c r="J533" s="2">
        <f>INDEX(Shipments!C:C, MATCH(B533,Clean_Processing!A:A, 0))</f>
        <v>74</v>
      </c>
      <c r="K533" s="2" t="str">
        <f>INDEX(Shipments!D:D, MATCH(C533,Clean_Processing!A:A, 0))</f>
        <v>Bike</v>
      </c>
      <c r="L533" s="1">
        <v>45290</v>
      </c>
      <c r="M533" s="1" t="s">
        <v>4682</v>
      </c>
      <c r="N533" s="3">
        <f>IFERROR(INDEX(Shipments!G:G, MATCH(J533, Clean_Processing!C:C, 0)), "")</f>
        <v>131.61839814481499</v>
      </c>
      <c r="O533" s="4">
        <v>12031.851601855184</v>
      </c>
      <c r="P533" s="8">
        <v>0.98917920641520751</v>
      </c>
      <c r="Q533" s="3">
        <f>INDEX(Products!D:D, MATCH(C533, Clean_Processing!A:A, 0))</f>
        <v>139.81</v>
      </c>
      <c r="R533" s="4">
        <v>12163.47</v>
      </c>
      <c r="S533" s="4">
        <v>11892.041601855184</v>
      </c>
      <c r="T533" s="7">
        <v>0.97768495354164431</v>
      </c>
      <c r="U533" s="6">
        <v>334</v>
      </c>
      <c r="V533" s="5" t="s">
        <v>4684</v>
      </c>
      <c r="W533" t="s">
        <v>528</v>
      </c>
    </row>
    <row r="534" spans="1:23" x14ac:dyDescent="0.35">
      <c r="A534">
        <v>533</v>
      </c>
      <c r="B534">
        <v>47</v>
      </c>
      <c r="C534">
        <v>6</v>
      </c>
      <c r="D534">
        <v>51</v>
      </c>
      <c r="E534" s="1">
        <v>45084</v>
      </c>
      <c r="F534" s="1" t="s">
        <v>4679</v>
      </c>
      <c r="G534" s="2" t="str">
        <f>INDEX(Products!B:B, MATCH(C534,Clean_Processing!A:A, 0))</f>
        <v>Year</v>
      </c>
      <c r="H534" s="2" t="str">
        <f>INDEX(Suppliers!B:B, MATCH(B534, Clean_Processing!A:A, 0))</f>
        <v>Gutierrez and Sons</v>
      </c>
      <c r="I534" s="2" t="str">
        <f>INDEX(Products!C:C, MATCH(B534,Clean_Processing!A:A, 0))</f>
        <v>Electronics</v>
      </c>
      <c r="J534" s="2">
        <f>INDEX(Shipments!C:C, MATCH(B534,Clean_Processing!A:A, 0))</f>
        <v>45</v>
      </c>
      <c r="K534" s="2" t="str">
        <f>INDEX(Shipments!D:D, MATCH(C534,Clean_Processing!A:A, 0))</f>
        <v>Bike</v>
      </c>
      <c r="L534" s="1">
        <v>45051</v>
      </c>
      <c r="M534" s="1" t="s">
        <v>4682</v>
      </c>
      <c r="N534" s="3">
        <f>IFERROR(INDEX(Shipments!G:G, MATCH(J534, Clean_Processing!C:C, 0)), "")</f>
        <v>207.67190645396701</v>
      </c>
      <c r="O534" s="4">
        <v>1835.8980935460329</v>
      </c>
      <c r="P534" s="8">
        <v>0.89837788455792211</v>
      </c>
      <c r="Q534" s="3">
        <f>INDEX(Products!D:D, MATCH(C534, Clean_Processing!A:A, 0))</f>
        <v>40.07</v>
      </c>
      <c r="R534" s="4">
        <v>2043.57</v>
      </c>
      <c r="S534" s="4">
        <v>1795.828093546033</v>
      </c>
      <c r="T534" s="7">
        <v>0.87877004142066728</v>
      </c>
      <c r="U534" s="6" t="s">
        <v>4681</v>
      </c>
      <c r="V534" s="5" t="s">
        <v>4681</v>
      </c>
      <c r="W534" t="s">
        <v>529</v>
      </c>
    </row>
    <row r="535" spans="1:23" x14ac:dyDescent="0.35">
      <c r="A535">
        <v>534</v>
      </c>
      <c r="B535">
        <v>1</v>
      </c>
      <c r="C535">
        <v>191</v>
      </c>
      <c r="D535">
        <v>28</v>
      </c>
      <c r="E535" s="1">
        <v>45057</v>
      </c>
      <c r="F535" s="1" t="s">
        <v>4679</v>
      </c>
      <c r="G535" s="2" t="str">
        <f>INDEX(Products!B:B, MATCH(C535,Clean_Processing!A:A, 0))</f>
        <v>Knowledge</v>
      </c>
      <c r="H535" s="2" t="str">
        <f>INDEX(Suppliers!B:B, MATCH(B535, Clean_Processing!A:A, 0))</f>
        <v>Robinson, Beasley and Hall</v>
      </c>
      <c r="I535" s="2" t="str">
        <f>INDEX(Products!C:C, MATCH(B535,Clean_Processing!A:A, 0))</f>
        <v>Electronics</v>
      </c>
      <c r="J535" s="2">
        <f>INDEX(Shipments!C:C, MATCH(B535,Clean_Processing!A:A, 0))</f>
        <v>28</v>
      </c>
      <c r="K535" s="2">
        <f>INDEX(Shipments!D:D, MATCH(C535,Clean_Processing!A:A, 0))</f>
        <v>0</v>
      </c>
      <c r="L535" s="1">
        <v>45115</v>
      </c>
      <c r="M535" s="1" t="s">
        <v>4682</v>
      </c>
      <c r="N535" s="3">
        <f>IFERROR(INDEX(Shipments!G:G, MATCH(J535, Clean_Processing!C:C, 0)), "")</f>
        <v>362.48678382660501</v>
      </c>
      <c r="O535" s="4">
        <v>13376.273216173395</v>
      </c>
      <c r="P535" s="8">
        <v>0.97361575689315449</v>
      </c>
      <c r="Q535" s="3">
        <f>INDEX(Products!D:D, MATCH(C535, Clean_Processing!A:A, 0))</f>
        <v>490.67</v>
      </c>
      <c r="R535" s="4">
        <v>13738.76</v>
      </c>
      <c r="S535" s="4">
        <v>12885.603216173395</v>
      </c>
      <c r="T535" s="7">
        <v>0.93790147117886868</v>
      </c>
      <c r="U535" s="6">
        <v>58</v>
      </c>
      <c r="V535" s="5" t="s">
        <v>4684</v>
      </c>
      <c r="W535" t="s">
        <v>530</v>
      </c>
    </row>
    <row r="536" spans="1:23" x14ac:dyDescent="0.35">
      <c r="A536">
        <v>535</v>
      </c>
      <c r="B536">
        <v>5</v>
      </c>
      <c r="C536">
        <v>12</v>
      </c>
      <c r="D536">
        <v>55</v>
      </c>
      <c r="E536" s="1">
        <v>45223</v>
      </c>
      <c r="F536" s="1" t="s">
        <v>4679</v>
      </c>
      <c r="G536" s="2" t="str">
        <f>INDEX(Products!B:B, MATCH(C536,Clean_Processing!A:A, 0))</f>
        <v>Small</v>
      </c>
      <c r="H536" s="2" t="str">
        <f>INDEX(Suppliers!B:B, MATCH(B536, Clean_Processing!A:A, 0))</f>
        <v>Logan-Fernandez</v>
      </c>
      <c r="I536" s="2" t="str">
        <f>INDEX(Products!C:C, MATCH(B536,Clean_Processing!A:A, 0))</f>
        <v>Clothing</v>
      </c>
      <c r="J536" s="2">
        <f>INDEX(Shipments!C:C, MATCH(B536,Clean_Processing!A:A, 0))</f>
        <v>44</v>
      </c>
      <c r="K536" s="2" t="str">
        <f>INDEX(Shipments!D:D, MATCH(C536,Clean_Processing!A:A, 0))</f>
        <v>Drone</v>
      </c>
      <c r="L536" s="1">
        <v>45023</v>
      </c>
      <c r="M536" s="1" t="s">
        <v>4682</v>
      </c>
      <c r="N536" s="3">
        <f>IFERROR(INDEX(Shipments!G:G, MATCH(J536, Clean_Processing!C:C, 0)), "")</f>
        <v>454.92061708026699</v>
      </c>
      <c r="O536" s="4">
        <v>15366.929382919734</v>
      </c>
      <c r="P536" s="8">
        <v>0.97124731829209188</v>
      </c>
      <c r="Q536" s="3">
        <f>INDEX(Products!D:D, MATCH(C536, Clean_Processing!A:A, 0))</f>
        <v>287.67</v>
      </c>
      <c r="R536" s="4">
        <v>15821.85</v>
      </c>
      <c r="S536" s="4">
        <v>15079.259382919734</v>
      </c>
      <c r="T536" s="7">
        <v>0.95306550011027369</v>
      </c>
      <c r="U536" s="6" t="s">
        <v>4681</v>
      </c>
      <c r="V536" s="5" t="s">
        <v>4681</v>
      </c>
      <c r="W536" t="s">
        <v>531</v>
      </c>
    </row>
    <row r="537" spans="1:23" x14ac:dyDescent="0.35">
      <c r="A537">
        <v>536</v>
      </c>
      <c r="B537">
        <v>45</v>
      </c>
      <c r="C537">
        <v>17</v>
      </c>
      <c r="D537">
        <v>70</v>
      </c>
      <c r="E537" s="1">
        <v>45103</v>
      </c>
      <c r="F537" s="1" t="s">
        <v>4679</v>
      </c>
      <c r="G537" s="2" t="str">
        <f>INDEX(Products!B:B, MATCH(C537,Clean_Processing!A:A, 0))</f>
        <v>Carry</v>
      </c>
      <c r="H537" s="2" t="str">
        <f>INDEX(Suppliers!B:B, MATCH(B537, Clean_Processing!A:A, 0))</f>
        <v>Horton-Huffman</v>
      </c>
      <c r="I537" s="2" t="str">
        <f>INDEX(Products!C:C, MATCH(B537,Clean_Processing!A:A, 0))</f>
        <v>Furniture</v>
      </c>
      <c r="J537" s="2">
        <f>INDEX(Shipments!C:C, MATCH(B537,Clean_Processing!A:A, 0))</f>
        <v>60</v>
      </c>
      <c r="K537" s="2" t="str">
        <f>INDEX(Shipments!D:D, MATCH(C537,Clean_Processing!A:A, 0))</f>
        <v>Bike</v>
      </c>
      <c r="L537" s="1">
        <v>45212</v>
      </c>
      <c r="M537" s="1" t="s">
        <v>4682</v>
      </c>
      <c r="N537" s="3">
        <f>IFERROR(INDEX(Shipments!G:G, MATCH(J537, Clean_Processing!C:C, 0)), "")</f>
        <v>257.20977565996799</v>
      </c>
      <c r="O537" s="4">
        <v>3451.3902243400321</v>
      </c>
      <c r="P537" s="8">
        <v>0.93064504781859247</v>
      </c>
      <c r="Q537" s="3">
        <f>INDEX(Products!D:D, MATCH(C537, Clean_Processing!A:A, 0))</f>
        <v>52.98</v>
      </c>
      <c r="R537" s="4">
        <v>3708.6</v>
      </c>
      <c r="S537" s="4">
        <v>3398.4102243400321</v>
      </c>
      <c r="T537" s="7">
        <v>0.91635933353287824</v>
      </c>
      <c r="U537" s="6">
        <v>109</v>
      </c>
      <c r="V537" s="5" t="s">
        <v>4684</v>
      </c>
      <c r="W537" t="s">
        <v>532</v>
      </c>
    </row>
    <row r="538" spans="1:23" x14ac:dyDescent="0.35">
      <c r="A538">
        <v>537</v>
      </c>
      <c r="B538">
        <v>5</v>
      </c>
      <c r="C538">
        <v>121</v>
      </c>
      <c r="D538">
        <v>5</v>
      </c>
      <c r="E538" s="1">
        <v>44957</v>
      </c>
      <c r="F538" s="1" t="s">
        <v>4679</v>
      </c>
      <c r="G538" s="2" t="str">
        <f>INDEX(Products!B:B, MATCH(C538,Clean_Processing!A:A, 0))</f>
        <v>Live</v>
      </c>
      <c r="H538" s="2" t="str">
        <f>INDEX(Suppliers!B:B, MATCH(B538, Clean_Processing!A:A, 0))</f>
        <v>Logan-Fernandez</v>
      </c>
      <c r="I538" s="2" t="str">
        <f>INDEX(Products!C:C, MATCH(B538,Clean_Processing!A:A, 0))</f>
        <v>Clothing</v>
      </c>
      <c r="J538" s="2">
        <f>INDEX(Shipments!C:C, MATCH(B538,Clean_Processing!A:A, 0))</f>
        <v>44</v>
      </c>
      <c r="K538" s="2" t="str">
        <f>INDEX(Shipments!D:D, MATCH(C538,Clean_Processing!A:A, 0))</f>
        <v>Bike</v>
      </c>
      <c r="L538" s="1">
        <v>45187</v>
      </c>
      <c r="M538" s="1" t="s">
        <v>4682</v>
      </c>
      <c r="N538" s="3">
        <f>IFERROR(INDEX(Shipments!G:G, MATCH(J538, Clean_Processing!C:C, 0)), "")</f>
        <v>454.92061708026699</v>
      </c>
      <c r="O538" s="4">
        <v>1346.1793829197331</v>
      </c>
      <c r="P538" s="8">
        <v>0.74742067787448396</v>
      </c>
      <c r="Q538" s="3">
        <f>INDEX(Products!D:D, MATCH(C538, Clean_Processing!A:A, 0))</f>
        <v>360.22</v>
      </c>
      <c r="R538" s="4">
        <v>1801.1000000000001</v>
      </c>
      <c r="S538" s="4">
        <v>985.95938291973312</v>
      </c>
      <c r="T538" s="7">
        <v>0.5474206778744839</v>
      </c>
      <c r="U538" s="6">
        <v>230</v>
      </c>
      <c r="V538" s="5" t="s">
        <v>4684</v>
      </c>
      <c r="W538" t="s">
        <v>533</v>
      </c>
    </row>
    <row r="539" spans="1:23" x14ac:dyDescent="0.35">
      <c r="A539">
        <v>538</v>
      </c>
      <c r="B539">
        <v>27</v>
      </c>
      <c r="C539">
        <v>47</v>
      </c>
      <c r="D539">
        <v>99</v>
      </c>
      <c r="E539" s="1">
        <v>45073</v>
      </c>
      <c r="F539" s="1" t="s">
        <v>4679</v>
      </c>
      <c r="G539" s="2" t="str">
        <f>INDEX(Products!B:B, MATCH(C539,Clean_Processing!A:A, 0))</f>
        <v>Sister</v>
      </c>
      <c r="H539" s="2" t="str">
        <f>INDEX(Suppliers!B:B, MATCH(B539, Clean_Processing!A:A, 0))</f>
        <v>Wheeler, Fleming and Sherman</v>
      </c>
      <c r="I539" s="2" t="str">
        <f>INDEX(Products!C:C, MATCH(B539,Clean_Processing!A:A, 0))</f>
        <v>Food</v>
      </c>
      <c r="J539" s="2">
        <f>INDEX(Shipments!C:C, MATCH(B539,Clean_Processing!A:A, 0))</f>
        <v>32</v>
      </c>
      <c r="K539" s="2" t="str">
        <f>INDEX(Shipments!D:D, MATCH(C539,Clean_Processing!A:A, 0))</f>
        <v>Bike</v>
      </c>
      <c r="L539" s="1">
        <v>45277</v>
      </c>
      <c r="M539" s="1" t="s">
        <v>4682</v>
      </c>
      <c r="N539" s="3">
        <f>IFERROR(INDEX(Shipments!G:G, MATCH(J539, Clean_Processing!C:C, 0)), "")</f>
        <v>173.69078712542401</v>
      </c>
      <c r="O539" s="4">
        <v>19973.799212874575</v>
      </c>
      <c r="P539" s="8">
        <v>0.99137903594316601</v>
      </c>
      <c r="Q539" s="3">
        <f>INDEX(Products!D:D, MATCH(C539, Clean_Processing!A:A, 0))</f>
        <v>203.51</v>
      </c>
      <c r="R539" s="4">
        <v>20147.489999999998</v>
      </c>
      <c r="S539" s="4">
        <v>19770.289212874573</v>
      </c>
      <c r="T539" s="7">
        <v>0.98127802584215584</v>
      </c>
      <c r="U539" s="6">
        <v>204</v>
      </c>
      <c r="V539" s="5" t="s">
        <v>4684</v>
      </c>
      <c r="W539" t="s">
        <v>534</v>
      </c>
    </row>
    <row r="540" spans="1:23" x14ac:dyDescent="0.35">
      <c r="A540">
        <v>539</v>
      </c>
      <c r="B540">
        <v>50</v>
      </c>
      <c r="C540">
        <v>165</v>
      </c>
      <c r="D540">
        <v>94</v>
      </c>
      <c r="E540" s="1">
        <v>44996</v>
      </c>
      <c r="F540" s="1" t="s">
        <v>4679</v>
      </c>
      <c r="G540" s="2" t="str">
        <f>INDEX(Products!B:B, MATCH(C540,Clean_Processing!A:A, 0))</f>
        <v>Guy</v>
      </c>
      <c r="H540" s="2" t="str">
        <f>INDEX(Suppliers!B:B, MATCH(B540, Clean_Processing!A:A, 0))</f>
        <v>Waters-Robinson</v>
      </c>
      <c r="I540" s="2" t="str">
        <f>INDEX(Products!C:C, MATCH(B540,Clean_Processing!A:A, 0))</f>
        <v>Medical</v>
      </c>
      <c r="J540" s="2">
        <f>INDEX(Shipments!C:C, MATCH(B540,Clean_Processing!A:A, 0))</f>
        <v>9</v>
      </c>
      <c r="K540" s="2" t="str">
        <f>INDEX(Shipments!D:D, MATCH(C540,Clean_Processing!A:A, 0))</f>
        <v>Bike</v>
      </c>
      <c r="L540" s="1">
        <v>45191</v>
      </c>
      <c r="M540" s="1" t="s">
        <v>4682</v>
      </c>
      <c r="N540" s="3">
        <f>IFERROR(INDEX(Shipments!G:G, MATCH(J540, Clean_Processing!C:C, 0)), "")</f>
        <v>398.406004762728</v>
      </c>
      <c r="O540" s="4">
        <v>1224.973995237272</v>
      </c>
      <c r="P540" s="8">
        <v>0.75458241153474359</v>
      </c>
      <c r="Q540" s="3">
        <f>INDEX(Products!D:D, MATCH(C540, Clean_Processing!A:A, 0))</f>
        <v>17.27</v>
      </c>
      <c r="R540" s="4">
        <v>1623.3799999999999</v>
      </c>
      <c r="S540" s="4">
        <v>1207.703995237272</v>
      </c>
      <c r="T540" s="7">
        <v>0.74394411366240321</v>
      </c>
      <c r="U540" s="6">
        <v>195</v>
      </c>
      <c r="V540" s="5" t="s">
        <v>4684</v>
      </c>
      <c r="W540" t="s">
        <v>535</v>
      </c>
    </row>
    <row r="541" spans="1:23" x14ac:dyDescent="0.35">
      <c r="A541">
        <v>540</v>
      </c>
      <c r="B541">
        <v>27</v>
      </c>
      <c r="C541">
        <v>96</v>
      </c>
      <c r="D541">
        <v>49</v>
      </c>
      <c r="E541" s="1">
        <v>45257</v>
      </c>
      <c r="F541" s="1" t="s">
        <v>4679</v>
      </c>
      <c r="G541" s="2" t="str">
        <f>INDEX(Products!B:B, MATCH(C541,Clean_Processing!A:A, 0))</f>
        <v>Organization</v>
      </c>
      <c r="H541" s="2" t="str">
        <f>INDEX(Suppliers!B:B, MATCH(B541, Clean_Processing!A:A, 0))</f>
        <v>Wheeler, Fleming and Sherman</v>
      </c>
      <c r="I541" s="2" t="str">
        <f>INDEX(Products!C:C, MATCH(B541,Clean_Processing!A:A, 0))</f>
        <v>Food</v>
      </c>
      <c r="J541" s="2">
        <f>INDEX(Shipments!C:C, MATCH(B541,Clean_Processing!A:A, 0))</f>
        <v>32</v>
      </c>
      <c r="K541" s="2" t="str">
        <f>INDEX(Shipments!D:D, MATCH(C541,Clean_Processing!A:A, 0))</f>
        <v>Bike</v>
      </c>
      <c r="L541" s="1">
        <v>44957</v>
      </c>
      <c r="M541" s="1" t="s">
        <v>4682</v>
      </c>
      <c r="N541" s="3">
        <f>IFERROR(INDEX(Shipments!G:G, MATCH(J541, Clean_Processing!C:C, 0)), "")</f>
        <v>173.69078712542401</v>
      </c>
      <c r="O541" s="4">
        <v>24231.739212874578</v>
      </c>
      <c r="P541" s="8">
        <v>0.99288310891775222</v>
      </c>
      <c r="Q541" s="3">
        <f>INDEX(Products!D:D, MATCH(C541, Clean_Processing!A:A, 0))</f>
        <v>498.07</v>
      </c>
      <c r="R541" s="4">
        <v>24405.43</v>
      </c>
      <c r="S541" s="4">
        <v>23733.669212874578</v>
      </c>
      <c r="T541" s="7">
        <v>0.97247494565244608</v>
      </c>
      <c r="U541" s="6" t="s">
        <v>4681</v>
      </c>
      <c r="V541" s="5" t="s">
        <v>4681</v>
      </c>
      <c r="W541" t="s">
        <v>342</v>
      </c>
    </row>
    <row r="542" spans="1:23" x14ac:dyDescent="0.35">
      <c r="A542">
        <v>541</v>
      </c>
      <c r="B542">
        <v>25</v>
      </c>
      <c r="C542">
        <v>97</v>
      </c>
      <c r="D542">
        <v>11</v>
      </c>
      <c r="E542" s="1">
        <v>45156</v>
      </c>
      <c r="F542" s="1" t="s">
        <v>4679</v>
      </c>
      <c r="G542" s="2" t="str">
        <f>INDEX(Products!B:B, MATCH(C542,Clean_Processing!A:A, 0))</f>
        <v>Fact</v>
      </c>
      <c r="H542" s="2" t="str">
        <f>INDEX(Suppliers!B:B, MATCH(B542, Clean_Processing!A:A, 0))</f>
        <v>Kim-Cole</v>
      </c>
      <c r="I542" s="2" t="str">
        <f>INDEX(Products!C:C, MATCH(B542,Clean_Processing!A:A, 0))</f>
        <v>Furniture</v>
      </c>
      <c r="J542" s="2">
        <f>INDEX(Shipments!C:C, MATCH(B542,Clean_Processing!A:A, 0))</f>
        <v>35</v>
      </c>
      <c r="K542" s="2" t="str">
        <f>INDEX(Shipments!D:D, MATCH(C542,Clean_Processing!A:A, 0))</f>
        <v>Van</v>
      </c>
      <c r="L542" s="1">
        <v>45049</v>
      </c>
      <c r="M542" s="1" t="s">
        <v>4682</v>
      </c>
      <c r="N542" s="3">
        <f>IFERROR(INDEX(Shipments!G:G, MATCH(J542, Clean_Processing!C:C, 0)), "")</f>
        <v>330.20981390604402</v>
      </c>
      <c r="O542" s="4">
        <v>123.65018609395594</v>
      </c>
      <c r="P542" s="8">
        <v>0.27244125081292897</v>
      </c>
      <c r="Q542" s="3">
        <f>INDEX(Products!D:D, MATCH(C542, Clean_Processing!A:A, 0))</f>
        <v>41.26</v>
      </c>
      <c r="R542" s="4">
        <v>453.85999999999996</v>
      </c>
      <c r="S542" s="4">
        <v>82.390186093955947</v>
      </c>
      <c r="T542" s="7">
        <v>0.18153215990383809</v>
      </c>
      <c r="U542" s="6" t="s">
        <v>4681</v>
      </c>
      <c r="V542" s="5" t="s">
        <v>4681</v>
      </c>
      <c r="W542" t="s">
        <v>536</v>
      </c>
    </row>
    <row r="543" spans="1:23" x14ac:dyDescent="0.35">
      <c r="A543">
        <v>542</v>
      </c>
      <c r="B543">
        <v>43</v>
      </c>
      <c r="C543">
        <v>139</v>
      </c>
      <c r="D543">
        <v>18</v>
      </c>
      <c r="E543" s="1">
        <v>45276</v>
      </c>
      <c r="F543" s="1" t="s">
        <v>4679</v>
      </c>
      <c r="G543" s="2" t="str">
        <f>INDEX(Products!B:B, MATCH(C543,Clean_Processing!A:A, 0))</f>
        <v>By</v>
      </c>
      <c r="H543" s="2" t="str">
        <f>INDEX(Suppliers!B:B, MATCH(B543, Clean_Processing!A:A, 0))</f>
        <v>Johnson, Knight and Dawson</v>
      </c>
      <c r="I543" s="2" t="str">
        <f>INDEX(Products!C:C, MATCH(B543,Clean_Processing!A:A, 0))</f>
        <v>Food</v>
      </c>
      <c r="J543" s="2">
        <f>INDEX(Shipments!C:C, MATCH(B543,Clean_Processing!A:A, 0))</f>
        <v>3</v>
      </c>
      <c r="K543" s="2">
        <f>INDEX(Shipments!D:D, MATCH(C543,Clean_Processing!A:A, 0))</f>
        <v>0</v>
      </c>
      <c r="L543" s="1">
        <v>45090</v>
      </c>
      <c r="M543" s="1" t="s">
        <v>4682</v>
      </c>
      <c r="N543" s="3">
        <f>IFERROR(INDEX(Shipments!G:G, MATCH(J543, Clean_Processing!C:C, 0)), "")</f>
        <v>254.79638831255301</v>
      </c>
      <c r="O543" s="4">
        <v>505.70361168744699</v>
      </c>
      <c r="P543" s="8">
        <v>0.66496201405318478</v>
      </c>
      <c r="Q543" s="3">
        <f>INDEX(Products!D:D, MATCH(C543, Clean_Processing!A:A, 0))</f>
        <v>42.25</v>
      </c>
      <c r="R543" s="4">
        <v>760.5</v>
      </c>
      <c r="S543" s="4">
        <v>463.45361168744699</v>
      </c>
      <c r="T543" s="7">
        <v>0.6094064584976292</v>
      </c>
      <c r="U543" s="6" t="s">
        <v>4681</v>
      </c>
      <c r="V543" s="5" t="s">
        <v>4681</v>
      </c>
      <c r="W543" t="s">
        <v>537</v>
      </c>
    </row>
    <row r="544" spans="1:23" x14ac:dyDescent="0.35">
      <c r="A544">
        <v>543</v>
      </c>
      <c r="B544">
        <v>23</v>
      </c>
      <c r="C544">
        <v>31</v>
      </c>
      <c r="D544">
        <v>23</v>
      </c>
      <c r="E544" s="1">
        <v>45261</v>
      </c>
      <c r="F544" s="1" t="s">
        <v>4679</v>
      </c>
      <c r="G544" s="2" t="str">
        <f>INDEX(Products!B:B, MATCH(C544,Clean_Processing!A:A, 0))</f>
        <v>Last</v>
      </c>
      <c r="H544" s="2" t="str">
        <f>INDEX(Suppliers!B:B, MATCH(B544, Clean_Processing!A:A, 0))</f>
        <v>Thompson, West and Weaver</v>
      </c>
      <c r="I544" s="2" t="str">
        <f>INDEX(Products!C:C, MATCH(B544,Clean_Processing!A:A, 0))</f>
        <v>Furniture</v>
      </c>
      <c r="J544" s="2">
        <f>INDEX(Shipments!C:C, MATCH(B544,Clean_Processing!A:A, 0))</f>
        <v>55</v>
      </c>
      <c r="K544" s="2" t="str">
        <f>INDEX(Shipments!D:D, MATCH(C544,Clean_Processing!A:A, 0))</f>
        <v>Bike</v>
      </c>
      <c r="L544" s="1">
        <v>45037</v>
      </c>
      <c r="M544" s="1" t="s">
        <v>4682</v>
      </c>
      <c r="N544" s="3">
        <f>IFERROR(INDEX(Shipments!G:G, MATCH(J544, Clean_Processing!C:C, 0)), "")</f>
        <v>319.11104975641899</v>
      </c>
      <c r="O544" s="4">
        <v>4598.9789502435815</v>
      </c>
      <c r="P544" s="8">
        <v>0.93511484138020684</v>
      </c>
      <c r="Q544" s="3">
        <f>INDEX(Products!D:D, MATCH(C544, Clean_Processing!A:A, 0))</f>
        <v>213.83</v>
      </c>
      <c r="R544" s="4">
        <v>4918.09</v>
      </c>
      <c r="S544" s="4">
        <v>4385.1489502435816</v>
      </c>
      <c r="T544" s="7">
        <v>0.89163658051064165</v>
      </c>
      <c r="U544" s="6" t="s">
        <v>4681</v>
      </c>
      <c r="V544" s="5" t="s">
        <v>4681</v>
      </c>
      <c r="W544" t="s">
        <v>538</v>
      </c>
    </row>
    <row r="545" spans="1:23" x14ac:dyDescent="0.35">
      <c r="A545">
        <v>544</v>
      </c>
      <c r="B545">
        <v>26</v>
      </c>
      <c r="C545">
        <v>136</v>
      </c>
      <c r="D545">
        <v>17</v>
      </c>
      <c r="E545" s="1">
        <v>45202</v>
      </c>
      <c r="F545" s="1" t="s">
        <v>4679</v>
      </c>
      <c r="G545" s="2" t="str">
        <f>INDEX(Products!B:B, MATCH(C545,Clean_Processing!A:A, 0))</f>
        <v>Product</v>
      </c>
      <c r="H545" s="2" t="str">
        <f>INDEX(Suppliers!B:B, MATCH(B545, Clean_Processing!A:A, 0))</f>
        <v>Miller-Pennington</v>
      </c>
      <c r="I545" s="2" t="str">
        <f>INDEX(Products!C:C, MATCH(B545,Clean_Processing!A:A, 0))</f>
        <v>Medical</v>
      </c>
      <c r="J545" s="2">
        <f>INDEX(Shipments!C:C, MATCH(B545,Clean_Processing!A:A, 0))</f>
        <v>71</v>
      </c>
      <c r="K545" s="2">
        <f>INDEX(Shipments!D:D, MATCH(C545,Clean_Processing!A:A, 0))</f>
        <v>0</v>
      </c>
      <c r="L545" s="1">
        <v>45006</v>
      </c>
      <c r="M545" s="1" t="s">
        <v>4682</v>
      </c>
      <c r="N545" s="3">
        <f>IFERROR(INDEX(Shipments!G:G, MATCH(J545, Clean_Processing!C:C, 0)), "")</f>
        <v>55.264622506279302</v>
      </c>
      <c r="O545" s="4">
        <v>4672.0953774937207</v>
      </c>
      <c r="P545" s="8">
        <v>0.98830962259986987</v>
      </c>
      <c r="Q545" s="3">
        <f>INDEX(Products!D:D, MATCH(C545, Clean_Processing!A:A, 0))</f>
        <v>278.08</v>
      </c>
      <c r="R545" s="4">
        <v>4727.3599999999997</v>
      </c>
      <c r="S545" s="4">
        <v>4394.0153774937207</v>
      </c>
      <c r="T545" s="7">
        <v>0.92948609318810516</v>
      </c>
      <c r="U545" s="6" t="s">
        <v>4681</v>
      </c>
      <c r="V545" s="5" t="s">
        <v>4681</v>
      </c>
      <c r="W545" t="s">
        <v>539</v>
      </c>
    </row>
    <row r="546" spans="1:23" x14ac:dyDescent="0.35">
      <c r="A546">
        <v>545</v>
      </c>
      <c r="B546">
        <v>1</v>
      </c>
      <c r="C546">
        <v>194</v>
      </c>
      <c r="D546">
        <v>3</v>
      </c>
      <c r="E546" s="1">
        <v>45041</v>
      </c>
      <c r="F546" s="1" t="s">
        <v>4679</v>
      </c>
      <c r="G546" s="2" t="str">
        <f>INDEX(Products!B:B, MATCH(C546,Clean_Processing!A:A, 0))</f>
        <v>Herself</v>
      </c>
      <c r="H546" s="2" t="str">
        <f>INDEX(Suppliers!B:B, MATCH(B546, Clean_Processing!A:A, 0))</f>
        <v>Robinson, Beasley and Hall</v>
      </c>
      <c r="I546" s="2" t="str">
        <f>INDEX(Products!C:C, MATCH(B546,Clean_Processing!A:A, 0))</f>
        <v>Electronics</v>
      </c>
      <c r="J546" s="2">
        <f>INDEX(Shipments!C:C, MATCH(B546,Clean_Processing!A:A, 0))</f>
        <v>28</v>
      </c>
      <c r="K546" s="2" t="str">
        <f>INDEX(Shipments!D:D, MATCH(C546,Clean_Processing!A:A, 0))</f>
        <v>Drone</v>
      </c>
      <c r="L546" s="1">
        <v>45104</v>
      </c>
      <c r="M546" s="1" t="s">
        <v>4682</v>
      </c>
      <c r="N546" s="3">
        <f>IFERROR(INDEX(Shipments!G:G, MATCH(J546, Clean_Processing!C:C, 0)), "")</f>
        <v>362.48678382660501</v>
      </c>
      <c r="O546" s="4">
        <v>-176.216783826605</v>
      </c>
      <c r="P546" s="8">
        <v>-0.94602879597683465</v>
      </c>
      <c r="Q546" s="3">
        <f>INDEX(Products!D:D, MATCH(C546, Clean_Processing!A:A, 0))</f>
        <v>62.09</v>
      </c>
      <c r="R546" s="4">
        <v>186.27</v>
      </c>
      <c r="S546" s="4">
        <v>-238.30678382660503</v>
      </c>
      <c r="T546" s="7">
        <v>-1.279362129310168</v>
      </c>
      <c r="U546" s="6">
        <v>63</v>
      </c>
      <c r="V546" s="5" t="s">
        <v>4684</v>
      </c>
      <c r="W546" t="s">
        <v>540</v>
      </c>
    </row>
    <row r="547" spans="1:23" x14ac:dyDescent="0.35">
      <c r="A547">
        <v>546</v>
      </c>
      <c r="B547">
        <v>30</v>
      </c>
      <c r="C547">
        <v>173</v>
      </c>
      <c r="D547">
        <v>93</v>
      </c>
      <c r="E547" s="1">
        <v>45079</v>
      </c>
      <c r="F547" s="1" t="s">
        <v>4679</v>
      </c>
      <c r="G547" s="2" t="str">
        <f>INDEX(Products!B:B, MATCH(C547,Clean_Processing!A:A, 0))</f>
        <v>Half</v>
      </c>
      <c r="H547" s="2" t="str">
        <f>INDEX(Suppliers!B:B, MATCH(B547, Clean_Processing!A:A, 0))</f>
        <v>Burton-Logan</v>
      </c>
      <c r="I547" s="2" t="str">
        <f>INDEX(Products!C:C, MATCH(B547,Clean_Processing!A:A, 0))</f>
        <v>Furniture</v>
      </c>
      <c r="J547" s="2">
        <f>INDEX(Shipments!C:C, MATCH(B547,Clean_Processing!A:A, 0))</f>
        <v>17</v>
      </c>
      <c r="K547" s="2">
        <f>INDEX(Shipments!D:D, MATCH(C547,Clean_Processing!A:A, 0))</f>
        <v>0</v>
      </c>
      <c r="L547" s="1">
        <v>45071</v>
      </c>
      <c r="M547" s="1" t="s">
        <v>4682</v>
      </c>
      <c r="N547" s="3">
        <f>IFERROR(INDEX(Shipments!G:G, MATCH(J547, Clean_Processing!C:C, 0)), "")</f>
        <v>480.10590825364397</v>
      </c>
      <c r="O547" s="4">
        <v>36231.644091746355</v>
      </c>
      <c r="P547" s="8">
        <v>0.98692228215071076</v>
      </c>
      <c r="Q547" s="3">
        <f>INDEX(Products!D:D, MATCH(C547, Clean_Processing!A:A, 0))</f>
        <v>394.75</v>
      </c>
      <c r="R547" s="4">
        <v>36711.75</v>
      </c>
      <c r="S547" s="4">
        <v>35836.894091746355</v>
      </c>
      <c r="T547" s="7">
        <v>0.97616959397866776</v>
      </c>
      <c r="U547" s="6" t="s">
        <v>4681</v>
      </c>
      <c r="V547" s="5" t="s">
        <v>4681</v>
      </c>
      <c r="W547" t="s">
        <v>541</v>
      </c>
    </row>
    <row r="548" spans="1:23" x14ac:dyDescent="0.35">
      <c r="A548">
        <v>547</v>
      </c>
      <c r="B548">
        <v>28</v>
      </c>
      <c r="C548">
        <v>137</v>
      </c>
      <c r="D548">
        <v>49</v>
      </c>
      <c r="E548" s="1">
        <v>45205</v>
      </c>
      <c r="F548" s="1" t="s">
        <v>4679</v>
      </c>
      <c r="G548" s="2" t="str">
        <f>INDEX(Products!B:B, MATCH(C548,Clean_Processing!A:A, 0))</f>
        <v>Prove</v>
      </c>
      <c r="H548" s="2" t="str">
        <f>INDEX(Suppliers!B:B, MATCH(B548, Clean_Processing!A:A, 0))</f>
        <v>Brown, Maynard and Campbell</v>
      </c>
      <c r="I548" s="2" t="str">
        <f>INDEX(Products!C:C, MATCH(B548,Clean_Processing!A:A, 0))</f>
        <v>Electronics</v>
      </c>
      <c r="J548" s="2">
        <f>INDEX(Shipments!C:C, MATCH(B548,Clean_Processing!A:A, 0))</f>
        <v>66</v>
      </c>
      <c r="K548" s="2">
        <f>INDEX(Shipments!D:D, MATCH(C548,Clean_Processing!A:A, 0))</f>
        <v>0</v>
      </c>
      <c r="L548" s="1">
        <v>45224</v>
      </c>
      <c r="M548" s="1" t="s">
        <v>4682</v>
      </c>
      <c r="N548" s="3">
        <f>IFERROR(INDEX(Shipments!G:G, MATCH(J548, Clean_Processing!C:C, 0)), "")</f>
        <v>194.08343409234499</v>
      </c>
      <c r="O548" s="4">
        <v>10424.706565907656</v>
      </c>
      <c r="P548" s="8">
        <v>0.98172264127152487</v>
      </c>
      <c r="Q548" s="3">
        <f>INDEX(Products!D:D, MATCH(C548, Clean_Processing!A:A, 0))</f>
        <v>216.71</v>
      </c>
      <c r="R548" s="4">
        <v>10618.79</v>
      </c>
      <c r="S548" s="4">
        <v>10207.996565907655</v>
      </c>
      <c r="T548" s="7">
        <v>0.96131447800621861</v>
      </c>
      <c r="U548" s="6">
        <v>19</v>
      </c>
      <c r="V548" s="5" t="s">
        <v>4684</v>
      </c>
      <c r="W548" t="s">
        <v>542</v>
      </c>
    </row>
    <row r="549" spans="1:23" x14ac:dyDescent="0.35">
      <c r="A549">
        <v>548</v>
      </c>
      <c r="B549">
        <v>16</v>
      </c>
      <c r="C549">
        <v>118</v>
      </c>
      <c r="D549">
        <v>45</v>
      </c>
      <c r="E549" s="1">
        <v>45044</v>
      </c>
      <c r="F549" s="1" t="s">
        <v>4679</v>
      </c>
      <c r="G549" s="2" t="str">
        <f>INDEX(Products!B:B, MATCH(C549,Clean_Processing!A:A, 0))</f>
        <v>Issue</v>
      </c>
      <c r="H549" s="2" t="str">
        <f>INDEX(Suppliers!B:B, MATCH(B549, Clean_Processing!A:A, 0))</f>
        <v>Freeman-Rogers</v>
      </c>
      <c r="I549" s="2" t="str">
        <f>INDEX(Products!C:C, MATCH(B549,Clean_Processing!A:A, 0))</f>
        <v>Clothing</v>
      </c>
      <c r="J549" s="2">
        <f>INDEX(Shipments!C:C, MATCH(B549,Clean_Processing!A:A, 0))</f>
        <v>5</v>
      </c>
      <c r="K549" s="2">
        <f>INDEX(Shipments!D:D, MATCH(C549,Clean_Processing!A:A, 0))</f>
        <v>0</v>
      </c>
      <c r="L549" s="1">
        <v>45281</v>
      </c>
      <c r="M549" s="1" t="s">
        <v>4682</v>
      </c>
      <c r="N549" s="3">
        <f>IFERROR(INDEX(Shipments!G:G, MATCH(J549, Clean_Processing!C:C, 0)), "")</f>
        <v>66.520283820739905</v>
      </c>
      <c r="O549" s="4">
        <v>12481.729716179261</v>
      </c>
      <c r="P549" s="8">
        <v>0.9946988397728177</v>
      </c>
      <c r="Q549" s="3">
        <f>INDEX(Products!D:D, MATCH(C549, Clean_Processing!A:A, 0))</f>
        <v>278.85000000000002</v>
      </c>
      <c r="R549" s="4">
        <v>12548.250000000002</v>
      </c>
      <c r="S549" s="4">
        <v>12202.879716179263</v>
      </c>
      <c r="T549" s="7">
        <v>0.97247661755059556</v>
      </c>
      <c r="U549" s="6">
        <v>237</v>
      </c>
      <c r="V549" s="5" t="s">
        <v>4684</v>
      </c>
      <c r="W549" t="s">
        <v>543</v>
      </c>
    </row>
    <row r="550" spans="1:23" x14ac:dyDescent="0.35">
      <c r="A550">
        <v>549</v>
      </c>
      <c r="B550">
        <v>18</v>
      </c>
      <c r="C550">
        <v>49</v>
      </c>
      <c r="D550">
        <v>93</v>
      </c>
      <c r="E550" s="1">
        <v>45006</v>
      </c>
      <c r="F550" s="1" t="s">
        <v>4679</v>
      </c>
      <c r="G550" s="2" t="str">
        <f>INDEX(Products!B:B, MATCH(C550,Clean_Processing!A:A, 0))</f>
        <v>Ability</v>
      </c>
      <c r="H550" s="2" t="str">
        <f>INDEX(Suppliers!B:B, MATCH(B550, Clean_Processing!A:A, 0))</f>
        <v>Walsh and Sons</v>
      </c>
      <c r="I550" s="2" t="str">
        <f>INDEX(Products!C:C, MATCH(B550,Clean_Processing!A:A, 0))</f>
        <v>Medical</v>
      </c>
      <c r="J550" s="2">
        <f>INDEX(Shipments!C:C, MATCH(B550,Clean_Processing!A:A, 0))</f>
        <v>7</v>
      </c>
      <c r="K550" s="2" t="str">
        <f>INDEX(Shipments!D:D, MATCH(C550,Clean_Processing!A:A, 0))</f>
        <v>Drone</v>
      </c>
      <c r="L550" s="1">
        <v>45003</v>
      </c>
      <c r="M550" s="1" t="s">
        <v>4682</v>
      </c>
      <c r="N550" s="3">
        <f>IFERROR(INDEX(Shipments!G:G, MATCH(J550, Clean_Processing!C:C, 0)), "")</f>
        <v>277.62922324711502</v>
      </c>
      <c r="O550" s="4">
        <v>17633.240776752886</v>
      </c>
      <c r="P550" s="8">
        <v>0.98449940046200357</v>
      </c>
      <c r="Q550" s="3">
        <f>INDEX(Products!D:D, MATCH(C550, Clean_Processing!A:A, 0))</f>
        <v>192.59</v>
      </c>
      <c r="R550" s="4">
        <v>17910.87</v>
      </c>
      <c r="S550" s="4">
        <v>17440.650776752886</v>
      </c>
      <c r="T550" s="7">
        <v>0.97374671228996057</v>
      </c>
      <c r="U550" s="6" t="s">
        <v>4681</v>
      </c>
      <c r="V550" s="5" t="s">
        <v>4681</v>
      </c>
      <c r="W550" t="s">
        <v>544</v>
      </c>
    </row>
    <row r="551" spans="1:23" x14ac:dyDescent="0.35">
      <c r="A551">
        <v>550</v>
      </c>
      <c r="B551">
        <v>3</v>
      </c>
      <c r="C551">
        <v>170</v>
      </c>
      <c r="D551">
        <v>54</v>
      </c>
      <c r="E551" s="1">
        <v>44984</v>
      </c>
      <c r="F551" s="1" t="s">
        <v>4679</v>
      </c>
      <c r="G551" s="2" t="str">
        <f>INDEX(Products!B:B, MATCH(C551,Clean_Processing!A:A, 0))</f>
        <v>Arm</v>
      </c>
      <c r="H551" s="2" t="str">
        <f>INDEX(Suppliers!B:B, MATCH(B551, Clean_Processing!A:A, 0))</f>
        <v>Mendez-Miller</v>
      </c>
      <c r="I551" s="2" t="str">
        <f>INDEX(Products!C:C, MATCH(B551,Clean_Processing!A:A, 0))</f>
        <v>Food</v>
      </c>
      <c r="J551" s="2">
        <f>INDEX(Shipments!C:C, MATCH(B551,Clean_Processing!A:A, 0))</f>
        <v>79</v>
      </c>
      <c r="K551" s="2">
        <f>INDEX(Shipments!D:D, MATCH(C551,Clean_Processing!A:A, 0))</f>
        <v>0</v>
      </c>
      <c r="L551" s="1">
        <v>45003</v>
      </c>
      <c r="M551" s="1" t="s">
        <v>4682</v>
      </c>
      <c r="N551" s="3">
        <f>IFERROR(INDEX(Shipments!G:G, MATCH(J551, Clean_Processing!C:C, 0)), "")</f>
        <v>372.28665629227498</v>
      </c>
      <c r="O551" s="4">
        <v>22994.053343707725</v>
      </c>
      <c r="P551" s="8">
        <v>0.9840673953947312</v>
      </c>
      <c r="Q551" s="3">
        <f>INDEX(Products!D:D, MATCH(C551, Clean_Processing!A:A, 0))</f>
        <v>432.71</v>
      </c>
      <c r="R551" s="4">
        <v>23366.34</v>
      </c>
      <c r="S551" s="4">
        <v>22561.343343707726</v>
      </c>
      <c r="T551" s="7">
        <v>0.96554887687621271</v>
      </c>
      <c r="U551" s="6">
        <v>19</v>
      </c>
      <c r="V551" s="5" t="s">
        <v>4684</v>
      </c>
      <c r="W551" t="s">
        <v>545</v>
      </c>
    </row>
    <row r="552" spans="1:23" x14ac:dyDescent="0.35">
      <c r="A552">
        <v>551</v>
      </c>
      <c r="B552">
        <v>50</v>
      </c>
      <c r="C552">
        <v>5</v>
      </c>
      <c r="D552">
        <v>31</v>
      </c>
      <c r="E552" s="1">
        <v>45241</v>
      </c>
      <c r="F552" s="1" t="s">
        <v>4679</v>
      </c>
      <c r="G552" s="2" t="str">
        <f>INDEX(Products!B:B, MATCH(C552,Clean_Processing!A:A, 0))</f>
        <v>Stage</v>
      </c>
      <c r="H552" s="2" t="str">
        <f>INDEX(Suppliers!B:B, MATCH(B552, Clean_Processing!A:A, 0))</f>
        <v>Waters-Robinson</v>
      </c>
      <c r="I552" s="2" t="str">
        <f>INDEX(Products!C:C, MATCH(B552,Clean_Processing!A:A, 0))</f>
        <v>Medical</v>
      </c>
      <c r="J552" s="2">
        <f>INDEX(Shipments!C:C, MATCH(B552,Clean_Processing!A:A, 0))</f>
        <v>9</v>
      </c>
      <c r="K552" s="2" t="str">
        <f>INDEX(Shipments!D:D, MATCH(C552,Clean_Processing!A:A, 0))</f>
        <v>Van</v>
      </c>
      <c r="L552" s="1">
        <v>45287</v>
      </c>
      <c r="M552" s="1" t="s">
        <v>4682</v>
      </c>
      <c r="N552" s="3">
        <f>IFERROR(INDEX(Shipments!G:G, MATCH(J552, Clean_Processing!C:C, 0)), "")</f>
        <v>398.406004762728</v>
      </c>
      <c r="O552" s="4">
        <v>12947.713995237271</v>
      </c>
      <c r="P552" s="8">
        <v>0.97014817754053406</v>
      </c>
      <c r="Q552" s="3">
        <f>INDEX(Products!D:D, MATCH(C552, Clean_Processing!A:A, 0))</f>
        <v>430.52</v>
      </c>
      <c r="R552" s="4">
        <v>13346.119999999999</v>
      </c>
      <c r="S552" s="4">
        <v>12517.19399523727</v>
      </c>
      <c r="T552" s="7">
        <v>0.93789011302440495</v>
      </c>
      <c r="U552" s="6">
        <v>46</v>
      </c>
      <c r="V552" s="5" t="s">
        <v>4684</v>
      </c>
      <c r="W552" t="s">
        <v>546</v>
      </c>
    </row>
    <row r="553" spans="1:23" x14ac:dyDescent="0.35">
      <c r="A553">
        <v>552</v>
      </c>
      <c r="B553">
        <v>5</v>
      </c>
      <c r="C553">
        <v>26</v>
      </c>
      <c r="D553">
        <v>77</v>
      </c>
      <c r="E553" s="1">
        <v>45032</v>
      </c>
      <c r="F553" s="1" t="s">
        <v>4679</v>
      </c>
      <c r="G553" s="2" t="str">
        <f>INDEX(Products!B:B, MATCH(C553,Clean_Processing!A:A, 0))</f>
        <v>Remember</v>
      </c>
      <c r="H553" s="2" t="str">
        <f>INDEX(Suppliers!B:B, MATCH(B553, Clean_Processing!A:A, 0))</f>
        <v>Logan-Fernandez</v>
      </c>
      <c r="I553" s="2" t="str">
        <f>INDEX(Products!C:C, MATCH(B553,Clean_Processing!A:A, 0))</f>
        <v>Clothing</v>
      </c>
      <c r="J553" s="2">
        <f>INDEX(Shipments!C:C, MATCH(B553,Clean_Processing!A:A, 0))</f>
        <v>44</v>
      </c>
      <c r="K553" s="2" t="str">
        <f>INDEX(Shipments!D:D, MATCH(C553,Clean_Processing!A:A, 0))</f>
        <v>Drone</v>
      </c>
      <c r="L553" s="1">
        <v>44988</v>
      </c>
      <c r="M553" s="1" t="s">
        <v>4682</v>
      </c>
      <c r="N553" s="3">
        <f>IFERROR(INDEX(Shipments!G:G, MATCH(J553, Clean_Processing!C:C, 0)), "")</f>
        <v>454.92061708026699</v>
      </c>
      <c r="O553" s="4">
        <v>12862.229382919733</v>
      </c>
      <c r="P553" s="8">
        <v>0.9658394914016688</v>
      </c>
      <c r="Q553" s="3">
        <f>INDEX(Products!D:D, MATCH(C553, Clean_Processing!A:A, 0))</f>
        <v>172.95</v>
      </c>
      <c r="R553" s="4">
        <v>13317.15</v>
      </c>
      <c r="S553" s="4">
        <v>12689.279382919733</v>
      </c>
      <c r="T553" s="7">
        <v>0.95285247841465581</v>
      </c>
      <c r="U553" s="6" t="s">
        <v>4681</v>
      </c>
      <c r="V553" s="5" t="s">
        <v>4681</v>
      </c>
      <c r="W553" t="s">
        <v>547</v>
      </c>
    </row>
    <row r="554" spans="1:23" x14ac:dyDescent="0.35">
      <c r="A554">
        <v>553</v>
      </c>
      <c r="B554">
        <v>29</v>
      </c>
      <c r="C554">
        <v>154</v>
      </c>
      <c r="D554">
        <v>87</v>
      </c>
      <c r="E554" s="1">
        <v>44944</v>
      </c>
      <c r="F554" s="1" t="s">
        <v>4679</v>
      </c>
      <c r="G554" s="2" t="str">
        <f>INDEX(Products!B:B, MATCH(C554,Clean_Processing!A:A, 0))</f>
        <v>Speak</v>
      </c>
      <c r="H554" s="2" t="str">
        <f>INDEX(Suppliers!B:B, MATCH(B554, Clean_Processing!A:A, 0))</f>
        <v>James, Rivera and Reid</v>
      </c>
      <c r="I554" s="2" t="str">
        <f>INDEX(Products!C:C, MATCH(B554,Clean_Processing!A:A, 0))</f>
        <v>Clothing</v>
      </c>
      <c r="J554" s="2">
        <f>INDEX(Shipments!C:C, MATCH(B554,Clean_Processing!A:A, 0))</f>
        <v>51</v>
      </c>
      <c r="K554" s="2">
        <f>INDEX(Shipments!D:D, MATCH(C554,Clean_Processing!A:A, 0))</f>
        <v>0</v>
      </c>
      <c r="L554" s="1">
        <v>44986</v>
      </c>
      <c r="M554" s="1" t="s">
        <v>4682</v>
      </c>
      <c r="N554" s="3">
        <f>IFERROR(INDEX(Shipments!G:G, MATCH(J554, Clean_Processing!C:C, 0)), "")</f>
        <v>300.35196180716298</v>
      </c>
      <c r="O554" s="4">
        <v>4561.2080381928372</v>
      </c>
      <c r="P554" s="8">
        <v>0.93821901574655808</v>
      </c>
      <c r="Q554" s="3">
        <f>INDEX(Products!D:D, MATCH(C554, Clean_Processing!A:A, 0))</f>
        <v>55.88</v>
      </c>
      <c r="R554" s="4">
        <v>4861.5600000000004</v>
      </c>
      <c r="S554" s="4">
        <v>4505.3280381928371</v>
      </c>
      <c r="T554" s="7">
        <v>0.92672476287299488</v>
      </c>
      <c r="U554" s="6">
        <v>42</v>
      </c>
      <c r="V554" s="5" t="s">
        <v>4684</v>
      </c>
      <c r="W554" t="s">
        <v>535</v>
      </c>
    </row>
    <row r="555" spans="1:23" x14ac:dyDescent="0.35">
      <c r="A555">
        <v>554</v>
      </c>
      <c r="B555">
        <v>4</v>
      </c>
      <c r="C555">
        <v>63</v>
      </c>
      <c r="D555">
        <v>95</v>
      </c>
      <c r="E555" s="1">
        <v>45287</v>
      </c>
      <c r="F555" s="1" t="s">
        <v>4679</v>
      </c>
      <c r="G555" s="2" t="str">
        <f>INDEX(Products!B:B, MATCH(C555,Clean_Processing!A:A, 0))</f>
        <v>Any</v>
      </c>
      <c r="H555" s="2" t="str">
        <f>INDEX(Suppliers!B:B, MATCH(B555, Clean_Processing!A:A, 0))</f>
        <v>Martin, Dean and Glenn</v>
      </c>
      <c r="I555" s="2" t="str">
        <f>INDEX(Products!C:C, MATCH(B555,Clean_Processing!A:A, 0))</f>
        <v>Clothing</v>
      </c>
      <c r="J555" s="2">
        <f>INDEX(Shipments!C:C, MATCH(B555,Clean_Processing!A:A, 0))</f>
        <v>27</v>
      </c>
      <c r="K555" s="2" t="str">
        <f>INDEX(Shipments!D:D, MATCH(C555,Clean_Processing!A:A, 0))</f>
        <v>Drone</v>
      </c>
      <c r="L555" s="1">
        <v>44947</v>
      </c>
      <c r="M555" s="1" t="s">
        <v>4682</v>
      </c>
      <c r="N555" s="3">
        <f>IFERROR(INDEX(Shipments!G:G, MATCH(J555, Clean_Processing!C:C, 0)), "")</f>
        <v>49.753309256003398</v>
      </c>
      <c r="O555" s="4">
        <v>25922.296690743995</v>
      </c>
      <c r="P555" s="8">
        <v>0.99808435186071165</v>
      </c>
      <c r="Q555" s="3">
        <f>INDEX(Products!D:D, MATCH(C555, Clean_Processing!A:A, 0))</f>
        <v>273.39</v>
      </c>
      <c r="R555" s="4">
        <v>25972.05</v>
      </c>
      <c r="S555" s="4">
        <v>25648.906690743996</v>
      </c>
      <c r="T555" s="7">
        <v>0.98755803607123793</v>
      </c>
      <c r="U555" s="6" t="s">
        <v>4681</v>
      </c>
      <c r="V555" s="5" t="s">
        <v>4681</v>
      </c>
      <c r="W555" t="s">
        <v>548</v>
      </c>
    </row>
    <row r="556" spans="1:23" x14ac:dyDescent="0.35">
      <c r="A556">
        <v>555</v>
      </c>
      <c r="B556">
        <v>26</v>
      </c>
      <c r="C556">
        <v>113</v>
      </c>
      <c r="D556">
        <v>30</v>
      </c>
      <c r="E556" s="1">
        <v>44949</v>
      </c>
      <c r="F556" s="1" t="s">
        <v>4679</v>
      </c>
      <c r="G556" s="2" t="str">
        <f>INDEX(Products!B:B, MATCH(C556,Clean_Processing!A:A, 0))</f>
        <v>Right</v>
      </c>
      <c r="H556" s="2" t="str">
        <f>INDEX(Suppliers!B:B, MATCH(B556, Clean_Processing!A:A, 0))</f>
        <v>Miller-Pennington</v>
      </c>
      <c r="I556" s="2" t="str">
        <f>INDEX(Products!C:C, MATCH(B556,Clean_Processing!A:A, 0))</f>
        <v>Medical</v>
      </c>
      <c r="J556" s="2">
        <f>INDEX(Shipments!C:C, MATCH(B556,Clean_Processing!A:A, 0))</f>
        <v>71</v>
      </c>
      <c r="K556" s="2" t="str">
        <f>INDEX(Shipments!D:D, MATCH(C556,Clean_Processing!A:A, 0))</f>
        <v>Truck</v>
      </c>
      <c r="L556" s="1">
        <v>44997</v>
      </c>
      <c r="M556" s="1" t="s">
        <v>4682</v>
      </c>
      <c r="N556" s="3">
        <f>IFERROR(INDEX(Shipments!G:G, MATCH(J556, Clean_Processing!C:C, 0)), "")</f>
        <v>55.264622506279302</v>
      </c>
      <c r="O556" s="4">
        <v>9946.1353774937197</v>
      </c>
      <c r="P556" s="8">
        <v>0.99447431134578357</v>
      </c>
      <c r="Q556" s="3">
        <f>INDEX(Products!D:D, MATCH(C556, Clean_Processing!A:A, 0))</f>
        <v>333.38</v>
      </c>
      <c r="R556" s="4">
        <v>10001.4</v>
      </c>
      <c r="S556" s="4">
        <v>9612.7553774937205</v>
      </c>
      <c r="T556" s="7">
        <v>0.96114097801245035</v>
      </c>
      <c r="U556" s="6">
        <v>48</v>
      </c>
      <c r="V556" s="5" t="s">
        <v>4684</v>
      </c>
      <c r="W556" t="s">
        <v>549</v>
      </c>
    </row>
    <row r="557" spans="1:23" x14ac:dyDescent="0.35">
      <c r="A557">
        <v>556</v>
      </c>
      <c r="B557">
        <v>14</v>
      </c>
      <c r="C557">
        <v>194</v>
      </c>
      <c r="D557">
        <v>100</v>
      </c>
      <c r="E557" s="1">
        <v>45203</v>
      </c>
      <c r="F557" s="1" t="s">
        <v>4679</v>
      </c>
      <c r="G557" s="2" t="str">
        <f>INDEX(Products!B:B, MATCH(C557,Clean_Processing!A:A, 0))</f>
        <v>Herself</v>
      </c>
      <c r="H557" s="2" t="str">
        <f>INDEX(Suppliers!B:B, MATCH(B557, Clean_Processing!A:A, 0))</f>
        <v>Walsh-Perez</v>
      </c>
      <c r="I557" s="2" t="str">
        <f>INDEX(Products!C:C, MATCH(B557,Clean_Processing!A:A, 0))</f>
        <v>Electronics</v>
      </c>
      <c r="J557" s="2">
        <f>INDEX(Shipments!C:C, MATCH(B557,Clean_Processing!A:A, 0))</f>
        <v>35</v>
      </c>
      <c r="K557" s="2" t="str">
        <f>INDEX(Shipments!D:D, MATCH(C557,Clean_Processing!A:A, 0))</f>
        <v>Drone</v>
      </c>
      <c r="L557" s="1">
        <v>45151</v>
      </c>
      <c r="M557" s="1" t="s">
        <v>4682</v>
      </c>
      <c r="N557" s="3">
        <f>IFERROR(INDEX(Shipments!G:G, MATCH(J557, Clean_Processing!C:C, 0)), "")</f>
        <v>330.20981390604402</v>
      </c>
      <c r="O557" s="4">
        <v>5878.7901860939564</v>
      </c>
      <c r="P557" s="8">
        <v>0.94681755292220271</v>
      </c>
      <c r="Q557" s="3">
        <f>INDEX(Products!D:D, MATCH(C557, Clean_Processing!A:A, 0))</f>
        <v>62.09</v>
      </c>
      <c r="R557" s="4">
        <v>6209</v>
      </c>
      <c r="S557" s="4">
        <v>5816.7001860939563</v>
      </c>
      <c r="T557" s="7">
        <v>0.9368175529222027</v>
      </c>
      <c r="U557" s="6" t="s">
        <v>4681</v>
      </c>
      <c r="V557" s="5" t="s">
        <v>4681</v>
      </c>
      <c r="W557" t="s">
        <v>550</v>
      </c>
    </row>
    <row r="558" spans="1:23" x14ac:dyDescent="0.35">
      <c r="A558">
        <v>557</v>
      </c>
      <c r="B558">
        <v>9</v>
      </c>
      <c r="C558">
        <v>129</v>
      </c>
      <c r="D558">
        <v>38</v>
      </c>
      <c r="E558" s="1">
        <v>44955</v>
      </c>
      <c r="F558" s="1" t="s">
        <v>4679</v>
      </c>
      <c r="G558" s="2" t="str">
        <f>INDEX(Products!B:B, MATCH(C558,Clean_Processing!A:A, 0))</f>
        <v>Training</v>
      </c>
      <c r="H558" s="2" t="str">
        <f>INDEX(Suppliers!B:B, MATCH(B558, Clean_Processing!A:A, 0))</f>
        <v>Aguirre and Sons</v>
      </c>
      <c r="I558" s="2" t="str">
        <f>INDEX(Products!C:C, MATCH(B558,Clean_Processing!A:A, 0))</f>
        <v>Electronics</v>
      </c>
      <c r="J558" s="2">
        <f>INDEX(Shipments!C:C, MATCH(B558,Clean_Processing!A:A, 0))</f>
        <v>32</v>
      </c>
      <c r="K558" s="2">
        <f>INDEX(Shipments!D:D, MATCH(C558,Clean_Processing!A:A, 0))</f>
        <v>0</v>
      </c>
      <c r="L558" s="1">
        <v>45080</v>
      </c>
      <c r="M558" s="1" t="s">
        <v>4682</v>
      </c>
      <c r="N558" s="3">
        <f>IFERROR(INDEX(Shipments!G:G, MATCH(J558, Clean_Processing!C:C, 0)), "")</f>
        <v>173.69078712542401</v>
      </c>
      <c r="O558" s="4">
        <v>7983.7692128745748</v>
      </c>
      <c r="P558" s="8">
        <v>0.97870773658400723</v>
      </c>
      <c r="Q558" s="3">
        <f>INDEX(Products!D:D, MATCH(C558, Clean_Processing!A:A, 0))</f>
        <v>214.67</v>
      </c>
      <c r="R558" s="4">
        <v>8157.4599999999991</v>
      </c>
      <c r="S558" s="4">
        <v>7769.0992128745747</v>
      </c>
      <c r="T558" s="7">
        <v>0.95239194711032304</v>
      </c>
      <c r="U558" s="6">
        <v>125</v>
      </c>
      <c r="V558" s="5" t="s">
        <v>4684</v>
      </c>
      <c r="W558" t="s">
        <v>551</v>
      </c>
    </row>
    <row r="559" spans="1:23" x14ac:dyDescent="0.35">
      <c r="A559">
        <v>558</v>
      </c>
      <c r="B559">
        <v>47</v>
      </c>
      <c r="C559">
        <v>148</v>
      </c>
      <c r="D559">
        <v>41</v>
      </c>
      <c r="E559" s="1">
        <v>45046</v>
      </c>
      <c r="F559" s="1" t="s">
        <v>4679</v>
      </c>
      <c r="G559" s="2" t="str">
        <f>INDEX(Products!B:B, MATCH(C559,Clean_Processing!A:A, 0))</f>
        <v>Set</v>
      </c>
      <c r="H559" s="2" t="str">
        <f>INDEX(Suppliers!B:B, MATCH(B559, Clean_Processing!A:A, 0))</f>
        <v>Gutierrez and Sons</v>
      </c>
      <c r="I559" s="2" t="str">
        <f>INDEX(Products!C:C, MATCH(B559,Clean_Processing!A:A, 0))</f>
        <v>Electronics</v>
      </c>
      <c r="J559" s="2">
        <f>INDEX(Shipments!C:C, MATCH(B559,Clean_Processing!A:A, 0))</f>
        <v>45</v>
      </c>
      <c r="K559" s="2">
        <f>INDEX(Shipments!D:D, MATCH(C559,Clean_Processing!A:A, 0))</f>
        <v>0</v>
      </c>
      <c r="L559" s="1">
        <v>45036</v>
      </c>
      <c r="M559" s="1" t="s">
        <v>4682</v>
      </c>
      <c r="N559" s="3">
        <f>IFERROR(INDEX(Shipments!G:G, MATCH(J559, Clean_Processing!C:C, 0)), "")</f>
        <v>207.67190645396701</v>
      </c>
      <c r="O559" s="4">
        <v>18242.328093546032</v>
      </c>
      <c r="P559" s="8">
        <v>0.98874407011089605</v>
      </c>
      <c r="Q559" s="3">
        <f>INDEX(Products!D:D, MATCH(C559, Clean_Processing!A:A, 0))</f>
        <v>450</v>
      </c>
      <c r="R559" s="4">
        <v>18450</v>
      </c>
      <c r="S559" s="4">
        <v>17792.328093546032</v>
      </c>
      <c r="T559" s="7">
        <v>0.964353826208457</v>
      </c>
      <c r="U559" s="6" t="s">
        <v>4681</v>
      </c>
      <c r="V559" s="5" t="s">
        <v>4681</v>
      </c>
      <c r="W559" t="s">
        <v>552</v>
      </c>
    </row>
    <row r="560" spans="1:23" x14ac:dyDescent="0.35">
      <c r="A560">
        <v>559</v>
      </c>
      <c r="B560">
        <v>39</v>
      </c>
      <c r="C560">
        <v>198</v>
      </c>
      <c r="D560">
        <v>87</v>
      </c>
      <c r="E560" s="1">
        <v>45222</v>
      </c>
      <c r="F560" s="1" t="s">
        <v>4679</v>
      </c>
      <c r="G560" s="2" t="str">
        <f>INDEX(Products!B:B, MATCH(C560,Clean_Processing!A:A, 0))</f>
        <v>Develop</v>
      </c>
      <c r="H560" s="2" t="str">
        <f>INDEX(Suppliers!B:B, MATCH(B560, Clean_Processing!A:A, 0))</f>
        <v>Garcia-Logan</v>
      </c>
      <c r="I560" s="2" t="str">
        <f>INDEX(Products!C:C, MATCH(B560,Clean_Processing!A:A, 0))</f>
        <v>Electronics</v>
      </c>
      <c r="J560" s="2">
        <f>INDEX(Shipments!C:C, MATCH(B560,Clean_Processing!A:A, 0))</f>
        <v>15</v>
      </c>
      <c r="K560" s="2" t="str">
        <f>INDEX(Shipments!D:D, MATCH(C560,Clean_Processing!A:A, 0))</f>
        <v>Drone</v>
      </c>
      <c r="L560" s="1">
        <v>45261</v>
      </c>
      <c r="M560" s="1" t="s">
        <v>4682</v>
      </c>
      <c r="N560" s="3">
        <f>IFERROR(INDEX(Shipments!G:G, MATCH(J560, Clean_Processing!C:C, 0)), "")</f>
        <v>99.677513266789504</v>
      </c>
      <c r="O560" s="4">
        <v>11767.99248673321</v>
      </c>
      <c r="P560" s="8">
        <v>0.99160091970312703</v>
      </c>
      <c r="Q560" s="3">
        <f>INDEX(Products!D:D, MATCH(C560, Clean_Processing!A:A, 0))</f>
        <v>136.41</v>
      </c>
      <c r="R560" s="4">
        <v>11867.67</v>
      </c>
      <c r="S560" s="4">
        <v>11631.58248673321</v>
      </c>
      <c r="T560" s="7">
        <v>0.98010666682956382</v>
      </c>
      <c r="U560" s="6">
        <v>39</v>
      </c>
      <c r="V560" s="5" t="s">
        <v>4684</v>
      </c>
      <c r="W560" t="s">
        <v>553</v>
      </c>
    </row>
    <row r="561" spans="1:23" x14ac:dyDescent="0.35">
      <c r="A561">
        <v>560</v>
      </c>
      <c r="B561">
        <v>16</v>
      </c>
      <c r="C561">
        <v>78</v>
      </c>
      <c r="D561">
        <v>19</v>
      </c>
      <c r="E561" s="1">
        <v>45091</v>
      </c>
      <c r="F561" s="1" t="s">
        <v>4679</v>
      </c>
      <c r="G561" s="2" t="str">
        <f>INDEX(Products!B:B, MATCH(C561,Clean_Processing!A:A, 0))</f>
        <v>Enter</v>
      </c>
      <c r="H561" s="2" t="str">
        <f>INDEX(Suppliers!B:B, MATCH(B561, Clean_Processing!A:A, 0))</f>
        <v>Freeman-Rogers</v>
      </c>
      <c r="I561" s="2" t="str">
        <f>INDEX(Products!C:C, MATCH(B561,Clean_Processing!A:A, 0))</f>
        <v>Clothing</v>
      </c>
      <c r="J561" s="2">
        <f>INDEX(Shipments!C:C, MATCH(B561,Clean_Processing!A:A, 0))</f>
        <v>5</v>
      </c>
      <c r="K561" s="2" t="str">
        <f>INDEX(Shipments!D:D, MATCH(C561,Clean_Processing!A:A, 0))</f>
        <v>Drone</v>
      </c>
      <c r="L561" s="1">
        <v>45071</v>
      </c>
      <c r="M561" s="1" t="s">
        <v>4682</v>
      </c>
      <c r="N561" s="3">
        <f>IFERROR(INDEX(Shipments!G:G, MATCH(J561, Clean_Processing!C:C, 0)), "")</f>
        <v>66.520283820739905</v>
      </c>
      <c r="O561" s="4">
        <v>2344.1997161792597</v>
      </c>
      <c r="P561" s="8">
        <v>0.9724064661923657</v>
      </c>
      <c r="Q561" s="3">
        <f>INDEX(Products!D:D, MATCH(C561, Clean_Processing!A:A, 0))</f>
        <v>126.88</v>
      </c>
      <c r="R561" s="4">
        <v>2410.7199999999998</v>
      </c>
      <c r="S561" s="4">
        <v>2217.31971617926</v>
      </c>
      <c r="T561" s="7">
        <v>0.91977488724499745</v>
      </c>
      <c r="U561" s="6" t="s">
        <v>4681</v>
      </c>
      <c r="V561" s="5" t="s">
        <v>4681</v>
      </c>
      <c r="W561" t="s">
        <v>554</v>
      </c>
    </row>
    <row r="562" spans="1:23" x14ac:dyDescent="0.35">
      <c r="A562">
        <v>561</v>
      </c>
      <c r="B562">
        <v>34</v>
      </c>
      <c r="C562">
        <v>57</v>
      </c>
      <c r="D562">
        <v>53</v>
      </c>
      <c r="E562" s="1">
        <v>45265</v>
      </c>
      <c r="F562" s="1" t="s">
        <v>4679</v>
      </c>
      <c r="G562" s="2" t="str">
        <f>INDEX(Products!B:B, MATCH(C562,Clean_Processing!A:A, 0))</f>
        <v>Company</v>
      </c>
      <c r="H562" s="2" t="str">
        <f>INDEX(Suppliers!B:B, MATCH(B562, Clean_Processing!A:A, 0))</f>
        <v>Singh Ltd</v>
      </c>
      <c r="I562" s="2" t="str">
        <f>INDEX(Products!C:C, MATCH(B562,Clean_Processing!A:A, 0))</f>
        <v>Clothing</v>
      </c>
      <c r="J562" s="2">
        <f>INDEX(Shipments!C:C, MATCH(B562,Clean_Processing!A:A, 0))</f>
        <v>68</v>
      </c>
      <c r="K562" s="2" t="str">
        <f>INDEX(Shipments!D:D, MATCH(C562,Clean_Processing!A:A, 0))</f>
        <v>Drone</v>
      </c>
      <c r="L562" s="1">
        <v>45214</v>
      </c>
      <c r="M562" s="1" t="s">
        <v>4682</v>
      </c>
      <c r="N562" s="3">
        <f>IFERROR(INDEX(Shipments!G:G, MATCH(J562, Clean_Processing!C:C, 0)), "")</f>
        <v>74.899801376636404</v>
      </c>
      <c r="O562" s="4">
        <v>14770.930198623364</v>
      </c>
      <c r="P562" s="8">
        <v>0.99495482560580073</v>
      </c>
      <c r="Q562" s="3">
        <f>INDEX(Products!D:D, MATCH(C562, Clean_Processing!A:A, 0))</f>
        <v>280.11</v>
      </c>
      <c r="R562" s="4">
        <v>14845.83</v>
      </c>
      <c r="S562" s="4">
        <v>14490.820198623363</v>
      </c>
      <c r="T562" s="7">
        <v>0.97608690107749874</v>
      </c>
      <c r="U562" s="6" t="s">
        <v>4681</v>
      </c>
      <c r="V562" s="5" t="s">
        <v>4681</v>
      </c>
      <c r="W562" t="s">
        <v>555</v>
      </c>
    </row>
    <row r="563" spans="1:23" x14ac:dyDescent="0.35">
      <c r="A563">
        <v>562</v>
      </c>
      <c r="B563">
        <v>18</v>
      </c>
      <c r="C563">
        <v>16</v>
      </c>
      <c r="D563">
        <v>72</v>
      </c>
      <c r="E563" s="1">
        <v>45080</v>
      </c>
      <c r="F563" s="1" t="s">
        <v>4679</v>
      </c>
      <c r="G563" s="2" t="str">
        <f>INDEX(Products!B:B, MATCH(C563,Clean_Processing!A:A, 0))</f>
        <v>Back</v>
      </c>
      <c r="H563" s="2" t="str">
        <f>INDEX(Suppliers!B:B, MATCH(B563, Clean_Processing!A:A, 0))</f>
        <v>Walsh and Sons</v>
      </c>
      <c r="I563" s="2" t="str">
        <f>INDEX(Products!C:C, MATCH(B563,Clean_Processing!A:A, 0))</f>
        <v>Medical</v>
      </c>
      <c r="J563" s="2">
        <f>INDEX(Shipments!C:C, MATCH(B563,Clean_Processing!A:A, 0))</f>
        <v>7</v>
      </c>
      <c r="K563" s="2" t="str">
        <f>INDEX(Shipments!D:D, MATCH(C563,Clean_Processing!A:A, 0))</f>
        <v>Truck</v>
      </c>
      <c r="L563" s="1">
        <v>44934</v>
      </c>
      <c r="M563" s="1" t="s">
        <v>4682</v>
      </c>
      <c r="N563" s="3">
        <f>IFERROR(INDEX(Shipments!G:G, MATCH(J563, Clean_Processing!C:C, 0)), "")</f>
        <v>277.62922324711502</v>
      </c>
      <c r="O563" s="4">
        <v>6868.3707767528849</v>
      </c>
      <c r="P563" s="8">
        <v>0.96114900318400298</v>
      </c>
      <c r="Q563" s="3">
        <f>INDEX(Products!D:D, MATCH(C563, Clean_Processing!A:A, 0))</f>
        <v>99.25</v>
      </c>
      <c r="R563" s="4">
        <v>7146</v>
      </c>
      <c r="S563" s="4">
        <v>6769.1207767528849</v>
      </c>
      <c r="T563" s="7">
        <v>0.94726011429511403</v>
      </c>
      <c r="U563" s="6" t="s">
        <v>4681</v>
      </c>
      <c r="V563" s="5" t="s">
        <v>4681</v>
      </c>
      <c r="W563" t="s">
        <v>556</v>
      </c>
    </row>
    <row r="564" spans="1:23" x14ac:dyDescent="0.35">
      <c r="A564">
        <v>563</v>
      </c>
      <c r="B564">
        <v>48</v>
      </c>
      <c r="C564">
        <v>45</v>
      </c>
      <c r="D564">
        <v>81</v>
      </c>
      <c r="E564" s="1">
        <v>45229</v>
      </c>
      <c r="F564" s="1" t="s">
        <v>4679</v>
      </c>
      <c r="G564" s="2" t="str">
        <f>INDEX(Products!B:B, MATCH(C564,Clean_Processing!A:A, 0))</f>
        <v>And</v>
      </c>
      <c r="H564" s="2" t="str">
        <f>INDEX(Suppliers!B:B, MATCH(B564, Clean_Processing!A:A, 0))</f>
        <v>Thompson, Shaw and Brown</v>
      </c>
      <c r="I564" s="2" t="str">
        <f>INDEX(Products!C:C, MATCH(B564,Clean_Processing!A:A, 0))</f>
        <v>Furniture</v>
      </c>
      <c r="J564" s="2">
        <f>INDEX(Shipments!C:C, MATCH(B564,Clean_Processing!A:A, 0))</f>
        <v>10</v>
      </c>
      <c r="K564" s="2" t="str">
        <f>INDEX(Shipments!D:D, MATCH(C564,Clean_Processing!A:A, 0))</f>
        <v>Bike</v>
      </c>
      <c r="L564" s="1">
        <v>45233</v>
      </c>
      <c r="M564" s="1" t="s">
        <v>4682</v>
      </c>
      <c r="N564" s="3">
        <f>IFERROR(INDEX(Shipments!G:G, MATCH(J564, Clean_Processing!C:C, 0)), "")</f>
        <v>445.89732161969101</v>
      </c>
      <c r="O564" s="4">
        <v>19430.69267838031</v>
      </c>
      <c r="P564" s="8">
        <v>0.97756670929874334</v>
      </c>
      <c r="Q564" s="3">
        <f>INDEX(Products!D:D, MATCH(C564, Clean_Processing!A:A, 0))</f>
        <v>245.39</v>
      </c>
      <c r="R564" s="4">
        <v>19876.59</v>
      </c>
      <c r="S564" s="4">
        <v>19185.302678380311</v>
      </c>
      <c r="T564" s="7">
        <v>0.96522103028639772</v>
      </c>
      <c r="U564" s="6">
        <v>4</v>
      </c>
      <c r="V564" s="5" t="s">
        <v>4420</v>
      </c>
      <c r="W564" t="s">
        <v>557</v>
      </c>
    </row>
    <row r="565" spans="1:23" x14ac:dyDescent="0.35">
      <c r="A565">
        <v>564</v>
      </c>
      <c r="B565">
        <v>28</v>
      </c>
      <c r="C565">
        <v>143</v>
      </c>
      <c r="D565">
        <v>64</v>
      </c>
      <c r="E565" s="1">
        <v>45274</v>
      </c>
      <c r="F565" s="1" t="s">
        <v>4679</v>
      </c>
      <c r="G565" s="2" t="str">
        <f>INDEX(Products!B:B, MATCH(C565,Clean_Processing!A:A, 0))</f>
        <v>Fund</v>
      </c>
      <c r="H565" s="2" t="str">
        <f>INDEX(Suppliers!B:B, MATCH(B565, Clean_Processing!A:A, 0))</f>
        <v>Brown, Maynard and Campbell</v>
      </c>
      <c r="I565" s="2" t="str">
        <f>INDEX(Products!C:C, MATCH(B565,Clean_Processing!A:A, 0))</f>
        <v>Electronics</v>
      </c>
      <c r="J565" s="2">
        <f>INDEX(Shipments!C:C, MATCH(B565,Clean_Processing!A:A, 0))</f>
        <v>66</v>
      </c>
      <c r="K565" s="2" t="str">
        <f>INDEX(Shipments!D:D, MATCH(C565,Clean_Processing!A:A, 0))</f>
        <v>Van</v>
      </c>
      <c r="L565" s="1">
        <v>45027</v>
      </c>
      <c r="M565" s="1" t="s">
        <v>4682</v>
      </c>
      <c r="N565" s="3">
        <f>IFERROR(INDEX(Shipments!G:G, MATCH(J565, Clean_Processing!C:C, 0)), "")</f>
        <v>194.08343409234499</v>
      </c>
      <c r="O565" s="4">
        <v>26565.596565907654</v>
      </c>
      <c r="P565" s="8">
        <v>0.99274716909573113</v>
      </c>
      <c r="Q565" s="3">
        <f>INDEX(Products!D:D, MATCH(C565, Clean_Processing!A:A, 0))</f>
        <v>418.12</v>
      </c>
      <c r="R565" s="4">
        <v>26759.68</v>
      </c>
      <c r="S565" s="4">
        <v>26147.476565907655</v>
      </c>
      <c r="T565" s="7">
        <v>0.97712216909573113</v>
      </c>
      <c r="U565" s="6" t="s">
        <v>4681</v>
      </c>
      <c r="V565" s="5" t="s">
        <v>4681</v>
      </c>
      <c r="W565" t="s">
        <v>558</v>
      </c>
    </row>
    <row r="566" spans="1:23" x14ac:dyDescent="0.35">
      <c r="A566">
        <v>565</v>
      </c>
      <c r="B566">
        <v>23</v>
      </c>
      <c r="C566">
        <v>165</v>
      </c>
      <c r="D566">
        <v>86</v>
      </c>
      <c r="E566" s="1">
        <v>44951</v>
      </c>
      <c r="F566" s="1" t="s">
        <v>4679</v>
      </c>
      <c r="G566" s="2" t="str">
        <f>INDEX(Products!B:B, MATCH(C566,Clean_Processing!A:A, 0))</f>
        <v>Guy</v>
      </c>
      <c r="H566" s="2" t="str">
        <f>INDEX(Suppliers!B:B, MATCH(B566, Clean_Processing!A:A, 0))</f>
        <v>Thompson, West and Weaver</v>
      </c>
      <c r="I566" s="2" t="str">
        <f>INDEX(Products!C:C, MATCH(B566,Clean_Processing!A:A, 0))</f>
        <v>Furniture</v>
      </c>
      <c r="J566" s="2">
        <f>INDEX(Shipments!C:C, MATCH(B566,Clean_Processing!A:A, 0))</f>
        <v>55</v>
      </c>
      <c r="K566" s="2" t="str">
        <f>INDEX(Shipments!D:D, MATCH(C566,Clean_Processing!A:A, 0))</f>
        <v>Bike</v>
      </c>
      <c r="L566" s="1">
        <v>45120</v>
      </c>
      <c r="M566" s="1" t="s">
        <v>4682</v>
      </c>
      <c r="N566" s="3">
        <f>IFERROR(INDEX(Shipments!G:G, MATCH(J566, Clean_Processing!C:C, 0)), "")</f>
        <v>319.11104975641899</v>
      </c>
      <c r="O566" s="4">
        <v>1166.1089502435811</v>
      </c>
      <c r="P566" s="8">
        <v>0.78514223498443403</v>
      </c>
      <c r="Q566" s="3">
        <f>INDEX(Products!D:D, MATCH(C566, Clean_Processing!A:A, 0))</f>
        <v>17.27</v>
      </c>
      <c r="R566" s="4">
        <v>1485.22</v>
      </c>
      <c r="S566" s="4">
        <v>1148.8389502435812</v>
      </c>
      <c r="T566" s="7">
        <v>0.77351432800768982</v>
      </c>
      <c r="U566" s="6">
        <v>169</v>
      </c>
      <c r="V566" s="5" t="s">
        <v>4684</v>
      </c>
      <c r="W566" t="s">
        <v>559</v>
      </c>
    </row>
    <row r="567" spans="1:23" x14ac:dyDescent="0.35">
      <c r="A567">
        <v>566</v>
      </c>
      <c r="B567">
        <v>34</v>
      </c>
      <c r="C567">
        <v>82</v>
      </c>
      <c r="D567">
        <v>90</v>
      </c>
      <c r="E567" s="1">
        <v>45122</v>
      </c>
      <c r="F567" s="1" t="s">
        <v>4679</v>
      </c>
      <c r="G567" s="2" t="str">
        <f>INDEX(Products!B:B, MATCH(C567,Clean_Processing!A:A, 0))</f>
        <v>Character</v>
      </c>
      <c r="H567" s="2" t="str">
        <f>INDEX(Suppliers!B:B, MATCH(B567, Clean_Processing!A:A, 0))</f>
        <v>Singh Ltd</v>
      </c>
      <c r="I567" s="2" t="str">
        <f>INDEX(Products!C:C, MATCH(B567,Clean_Processing!A:A, 0))</f>
        <v>Clothing</v>
      </c>
      <c r="J567" s="2">
        <f>INDEX(Shipments!C:C, MATCH(B567,Clean_Processing!A:A, 0))</f>
        <v>68</v>
      </c>
      <c r="K567" s="2" t="str">
        <f>INDEX(Shipments!D:D, MATCH(C567,Clean_Processing!A:A, 0))</f>
        <v>Van</v>
      </c>
      <c r="L567" s="1">
        <v>45271</v>
      </c>
      <c r="M567" s="1" t="s">
        <v>4682</v>
      </c>
      <c r="N567" s="3">
        <f>IFERROR(INDEX(Shipments!G:G, MATCH(J567, Clean_Processing!C:C, 0)), "")</f>
        <v>74.899801376636404</v>
      </c>
      <c r="O567" s="4">
        <v>26377.900198623367</v>
      </c>
      <c r="P567" s="8">
        <v>0.99716854921306497</v>
      </c>
      <c r="Q567" s="3">
        <f>INDEX(Products!D:D, MATCH(C567, Clean_Processing!A:A, 0))</f>
        <v>293.92</v>
      </c>
      <c r="R567" s="4">
        <v>26452.800000000003</v>
      </c>
      <c r="S567" s="4">
        <v>26083.980198623365</v>
      </c>
      <c r="T567" s="7">
        <v>0.98605743810195379</v>
      </c>
      <c r="U567" s="6">
        <v>149</v>
      </c>
      <c r="V567" s="5" t="s">
        <v>4684</v>
      </c>
      <c r="W567" t="s">
        <v>560</v>
      </c>
    </row>
    <row r="568" spans="1:23" x14ac:dyDescent="0.35">
      <c r="A568">
        <v>567</v>
      </c>
      <c r="B568">
        <v>27</v>
      </c>
      <c r="C568">
        <v>39</v>
      </c>
      <c r="D568">
        <v>39</v>
      </c>
      <c r="E568" s="1">
        <v>45140</v>
      </c>
      <c r="F568" s="1" t="s">
        <v>4679</v>
      </c>
      <c r="G568" s="2" t="str">
        <f>INDEX(Products!B:B, MATCH(C568,Clean_Processing!A:A, 0))</f>
        <v>Able</v>
      </c>
      <c r="H568" s="2" t="str">
        <f>INDEX(Suppliers!B:B, MATCH(B568, Clean_Processing!A:A, 0))</f>
        <v>Wheeler, Fleming and Sherman</v>
      </c>
      <c r="I568" s="2" t="str">
        <f>INDEX(Products!C:C, MATCH(B568,Clean_Processing!A:A, 0))</f>
        <v>Food</v>
      </c>
      <c r="J568" s="2">
        <f>INDEX(Shipments!C:C, MATCH(B568,Clean_Processing!A:A, 0))</f>
        <v>32</v>
      </c>
      <c r="K568" s="2" t="str">
        <f>INDEX(Shipments!D:D, MATCH(C568,Clean_Processing!A:A, 0))</f>
        <v>Van</v>
      </c>
      <c r="L568" s="1">
        <v>45285</v>
      </c>
      <c r="M568" s="1" t="s">
        <v>4682</v>
      </c>
      <c r="N568" s="3">
        <f>IFERROR(INDEX(Shipments!G:G, MATCH(J568, Clean_Processing!C:C, 0)), "")</f>
        <v>173.69078712542401</v>
      </c>
      <c r="O568" s="4">
        <v>19312.269212874577</v>
      </c>
      <c r="P568" s="8">
        <v>0.99108636232829062</v>
      </c>
      <c r="Q568" s="3">
        <f>INDEX(Products!D:D, MATCH(C568, Clean_Processing!A:A, 0))</f>
        <v>499.64</v>
      </c>
      <c r="R568" s="4">
        <v>19485.96</v>
      </c>
      <c r="S568" s="4">
        <v>18812.629212874574</v>
      </c>
      <c r="T568" s="7">
        <v>0.96544533668726484</v>
      </c>
      <c r="U568" s="6">
        <v>145</v>
      </c>
      <c r="V568" s="5" t="s">
        <v>4684</v>
      </c>
      <c r="W568" t="s">
        <v>29</v>
      </c>
    </row>
    <row r="569" spans="1:23" x14ac:dyDescent="0.35">
      <c r="A569">
        <v>568</v>
      </c>
      <c r="B569">
        <v>12</v>
      </c>
      <c r="C569">
        <v>194</v>
      </c>
      <c r="D569">
        <v>69</v>
      </c>
      <c r="E569" s="1">
        <v>45119</v>
      </c>
      <c r="F569" s="1" t="s">
        <v>4679</v>
      </c>
      <c r="G569" s="2" t="str">
        <f>INDEX(Products!B:B, MATCH(C569,Clean_Processing!A:A, 0))</f>
        <v>Herself</v>
      </c>
      <c r="H569" s="2" t="str">
        <f>INDEX(Suppliers!B:B, MATCH(B569, Clean_Processing!A:A, 0))</f>
        <v>Yoder-Thompson</v>
      </c>
      <c r="I569" s="2" t="str">
        <f>INDEX(Products!C:C, MATCH(B569,Clean_Processing!A:A, 0))</f>
        <v>Electronics</v>
      </c>
      <c r="J569" s="2">
        <f>INDEX(Shipments!C:C, MATCH(B569,Clean_Processing!A:A, 0))</f>
        <v>47</v>
      </c>
      <c r="K569" s="2" t="str">
        <f>INDEX(Shipments!D:D, MATCH(C569,Clean_Processing!A:A, 0))</f>
        <v>Drone</v>
      </c>
      <c r="L569" s="1">
        <v>44976</v>
      </c>
      <c r="M569" s="1" t="s">
        <v>4682</v>
      </c>
      <c r="N569" s="3">
        <f>IFERROR(INDEX(Shipments!G:G, MATCH(J569, Clean_Processing!C:C, 0)), "")</f>
        <v>119.576353757077</v>
      </c>
      <c r="O569" s="4">
        <v>4164.6336462429226</v>
      </c>
      <c r="P569" s="8">
        <v>0.97208905404798607</v>
      </c>
      <c r="Q569" s="3">
        <f>INDEX(Products!D:D, MATCH(C569, Clean_Processing!A:A, 0))</f>
        <v>62.09</v>
      </c>
      <c r="R569" s="4">
        <v>4284.21</v>
      </c>
      <c r="S569" s="4">
        <v>4102.5436462429234</v>
      </c>
      <c r="T569" s="7">
        <v>0.95759630042479793</v>
      </c>
      <c r="U569" s="6" t="s">
        <v>4681</v>
      </c>
      <c r="V569" s="5" t="s">
        <v>4681</v>
      </c>
      <c r="W569" t="s">
        <v>561</v>
      </c>
    </row>
    <row r="570" spans="1:23" x14ac:dyDescent="0.35">
      <c r="A570">
        <v>569</v>
      </c>
      <c r="B570">
        <v>16</v>
      </c>
      <c r="C570">
        <v>58</v>
      </c>
      <c r="D570">
        <v>39</v>
      </c>
      <c r="E570" s="1">
        <v>45169</v>
      </c>
      <c r="F570" s="1" t="s">
        <v>4679</v>
      </c>
      <c r="G570" s="2" t="str">
        <f>INDEX(Products!B:B, MATCH(C570,Clean_Processing!A:A, 0))</f>
        <v>Even</v>
      </c>
      <c r="H570" s="2" t="str">
        <f>INDEX(Suppliers!B:B, MATCH(B570, Clean_Processing!A:A, 0))</f>
        <v>Freeman-Rogers</v>
      </c>
      <c r="I570" s="2" t="str">
        <f>INDEX(Products!C:C, MATCH(B570,Clean_Processing!A:A, 0))</f>
        <v>Clothing</v>
      </c>
      <c r="J570" s="2">
        <f>INDEX(Shipments!C:C, MATCH(B570,Clean_Processing!A:A, 0))</f>
        <v>5</v>
      </c>
      <c r="K570" s="2" t="str">
        <f>INDEX(Shipments!D:D, MATCH(C570,Clean_Processing!A:A, 0))</f>
        <v>Van</v>
      </c>
      <c r="L570" s="1">
        <v>45068</v>
      </c>
      <c r="M570" s="1" t="s">
        <v>4682</v>
      </c>
      <c r="N570" s="3">
        <f>IFERROR(INDEX(Shipments!G:G, MATCH(J570, Clean_Processing!C:C, 0)), "")</f>
        <v>66.520283820739905</v>
      </c>
      <c r="O570" s="4">
        <v>13997.26971617926</v>
      </c>
      <c r="P570" s="8">
        <v>0.99527010259533588</v>
      </c>
      <c r="Q570" s="3">
        <f>INDEX(Products!D:D, MATCH(C570, Clean_Processing!A:A, 0))</f>
        <v>360.61</v>
      </c>
      <c r="R570" s="4">
        <v>14063.79</v>
      </c>
      <c r="S570" s="4">
        <v>13636.659716179262</v>
      </c>
      <c r="T570" s="7">
        <v>0.96962907695431033</v>
      </c>
      <c r="U570" s="6" t="s">
        <v>4681</v>
      </c>
      <c r="V570" s="5" t="s">
        <v>4681</v>
      </c>
      <c r="W570" t="s">
        <v>562</v>
      </c>
    </row>
    <row r="571" spans="1:23" x14ac:dyDescent="0.35">
      <c r="A571">
        <v>570</v>
      </c>
      <c r="B571">
        <v>10</v>
      </c>
      <c r="C571">
        <v>119</v>
      </c>
      <c r="D571">
        <v>8</v>
      </c>
      <c r="E571" s="1">
        <v>45289</v>
      </c>
      <c r="F571" s="1" t="s">
        <v>4679</v>
      </c>
      <c r="G571" s="2" t="str">
        <f>INDEX(Products!B:B, MATCH(C571,Clean_Processing!A:A, 0))</f>
        <v>Benefit</v>
      </c>
      <c r="H571" s="2" t="str">
        <f>INDEX(Suppliers!B:B, MATCH(B571, Clean_Processing!A:A, 0))</f>
        <v>Wilson, Jones and Gregory</v>
      </c>
      <c r="I571" s="2" t="str">
        <f>INDEX(Products!C:C, MATCH(B571,Clean_Processing!A:A, 0))</f>
        <v>Medical</v>
      </c>
      <c r="J571" s="2">
        <f>INDEX(Shipments!C:C, MATCH(B571,Clean_Processing!A:A, 0))</f>
        <v>4</v>
      </c>
      <c r="K571" s="2" t="str">
        <f>INDEX(Shipments!D:D, MATCH(C571,Clean_Processing!A:A, 0))</f>
        <v>Bike</v>
      </c>
      <c r="L571" s="1">
        <v>45097</v>
      </c>
      <c r="M571" s="1" t="s">
        <v>4682</v>
      </c>
      <c r="N571" s="3">
        <f>IFERROR(INDEX(Shipments!G:G, MATCH(J571, Clean_Processing!C:C, 0)), "")</f>
        <v>183.42838812864201</v>
      </c>
      <c r="O571" s="4">
        <v>935.05161187135798</v>
      </c>
      <c r="P571" s="8">
        <v>0.83600208485744754</v>
      </c>
      <c r="Q571" s="3">
        <f>INDEX(Products!D:D, MATCH(C571, Clean_Processing!A:A, 0))</f>
        <v>139.81</v>
      </c>
      <c r="R571" s="4">
        <v>1118.48</v>
      </c>
      <c r="S571" s="4">
        <v>795.24161187135803</v>
      </c>
      <c r="T571" s="7">
        <v>0.71100208485744765</v>
      </c>
      <c r="U571" s="6" t="s">
        <v>4681</v>
      </c>
      <c r="V571" s="5" t="s">
        <v>4681</v>
      </c>
      <c r="W571" t="s">
        <v>563</v>
      </c>
    </row>
    <row r="572" spans="1:23" x14ac:dyDescent="0.35">
      <c r="A572">
        <v>571</v>
      </c>
      <c r="B572">
        <v>27</v>
      </c>
      <c r="C572">
        <v>107</v>
      </c>
      <c r="D572">
        <v>72</v>
      </c>
      <c r="E572" s="1">
        <v>45214</v>
      </c>
      <c r="F572" s="1" t="s">
        <v>4679</v>
      </c>
      <c r="G572" s="2" t="str">
        <f>INDEX(Products!B:B, MATCH(C572,Clean_Processing!A:A, 0))</f>
        <v>Billion</v>
      </c>
      <c r="H572" s="2" t="str">
        <f>INDEX(Suppliers!B:B, MATCH(B572, Clean_Processing!A:A, 0))</f>
        <v>Wheeler, Fleming and Sherman</v>
      </c>
      <c r="I572" s="2" t="str">
        <f>INDEX(Products!C:C, MATCH(B572,Clean_Processing!A:A, 0))</f>
        <v>Food</v>
      </c>
      <c r="J572" s="2">
        <f>INDEX(Shipments!C:C, MATCH(B572,Clean_Processing!A:A, 0))</f>
        <v>32</v>
      </c>
      <c r="K572" s="2">
        <f>INDEX(Shipments!D:D, MATCH(C572,Clean_Processing!A:A, 0))</f>
        <v>0</v>
      </c>
      <c r="L572" s="1">
        <v>44993</v>
      </c>
      <c r="M572" s="1" t="s">
        <v>4682</v>
      </c>
      <c r="N572" s="3">
        <f>IFERROR(INDEX(Shipments!G:G, MATCH(J572, Clean_Processing!C:C, 0)), "")</f>
        <v>173.69078712542401</v>
      </c>
      <c r="O572" s="4">
        <v>21986.469212874574</v>
      </c>
      <c r="P572" s="8">
        <v>0.99216202468188752</v>
      </c>
      <c r="Q572" s="3">
        <f>INDEX(Products!D:D, MATCH(C572, Clean_Processing!A:A, 0))</f>
        <v>307.77999999999997</v>
      </c>
      <c r="R572" s="4">
        <v>22160.159999999996</v>
      </c>
      <c r="S572" s="4">
        <v>21678.689212874571</v>
      </c>
      <c r="T572" s="7">
        <v>0.97827313579299857</v>
      </c>
      <c r="U572" s="6" t="s">
        <v>4681</v>
      </c>
      <c r="V572" s="5" t="s">
        <v>4681</v>
      </c>
      <c r="W572" t="s">
        <v>564</v>
      </c>
    </row>
    <row r="573" spans="1:23" x14ac:dyDescent="0.35">
      <c r="A573">
        <v>572</v>
      </c>
      <c r="B573">
        <v>9</v>
      </c>
      <c r="C573">
        <v>100</v>
      </c>
      <c r="D573">
        <v>32</v>
      </c>
      <c r="E573" s="1">
        <v>45198</v>
      </c>
      <c r="F573" s="1" t="s">
        <v>4679</v>
      </c>
      <c r="G573" s="2" t="str">
        <f>INDEX(Products!B:B, MATCH(C573,Clean_Processing!A:A, 0))</f>
        <v>Physical</v>
      </c>
      <c r="H573" s="2" t="str">
        <f>INDEX(Suppliers!B:B, MATCH(B573, Clean_Processing!A:A, 0))</f>
        <v>Aguirre and Sons</v>
      </c>
      <c r="I573" s="2" t="str">
        <f>INDEX(Products!C:C, MATCH(B573,Clean_Processing!A:A, 0))</f>
        <v>Electronics</v>
      </c>
      <c r="J573" s="2">
        <f>INDEX(Shipments!C:C, MATCH(B573,Clean_Processing!A:A, 0))</f>
        <v>32</v>
      </c>
      <c r="K573" s="2" t="str">
        <f>INDEX(Shipments!D:D, MATCH(C573,Clean_Processing!A:A, 0))</f>
        <v>Drone</v>
      </c>
      <c r="L573" s="1">
        <v>45005</v>
      </c>
      <c r="M573" s="1" t="s">
        <v>4682</v>
      </c>
      <c r="N573" s="3">
        <f>IFERROR(INDEX(Shipments!G:G, MATCH(J573, Clean_Processing!C:C, 0)), "")</f>
        <v>173.69078712542401</v>
      </c>
      <c r="O573" s="4">
        <v>14769.029212874575</v>
      </c>
      <c r="P573" s="8">
        <v>0.98837622687667148</v>
      </c>
      <c r="Q573" s="3">
        <f>INDEX(Products!D:D, MATCH(C573, Clean_Processing!A:A, 0))</f>
        <v>466.96</v>
      </c>
      <c r="R573" s="4">
        <v>14942.72</v>
      </c>
      <c r="S573" s="4">
        <v>14302.069212874576</v>
      </c>
      <c r="T573" s="7">
        <v>0.95712622687667148</v>
      </c>
      <c r="U573" s="6" t="s">
        <v>4681</v>
      </c>
      <c r="V573" s="5" t="s">
        <v>4681</v>
      </c>
      <c r="W573" t="s">
        <v>565</v>
      </c>
    </row>
    <row r="574" spans="1:23" x14ac:dyDescent="0.35">
      <c r="A574">
        <v>573</v>
      </c>
      <c r="B574">
        <v>14</v>
      </c>
      <c r="C574">
        <v>85</v>
      </c>
      <c r="D574">
        <v>83</v>
      </c>
      <c r="E574" s="1">
        <v>45057</v>
      </c>
      <c r="F574" s="1" t="s">
        <v>4679</v>
      </c>
      <c r="G574" s="2" t="str">
        <f>INDEX(Products!B:B, MATCH(C574,Clean_Processing!A:A, 0))</f>
        <v>Social</v>
      </c>
      <c r="H574" s="2" t="str">
        <f>INDEX(Suppliers!B:B, MATCH(B574, Clean_Processing!A:A, 0))</f>
        <v>Walsh-Perez</v>
      </c>
      <c r="I574" s="2" t="str">
        <f>INDEX(Products!C:C, MATCH(B574,Clean_Processing!A:A, 0))</f>
        <v>Electronics</v>
      </c>
      <c r="J574" s="2">
        <f>INDEX(Shipments!C:C, MATCH(B574,Clean_Processing!A:A, 0))</f>
        <v>35</v>
      </c>
      <c r="K574" s="2" t="str">
        <f>INDEX(Shipments!D:D, MATCH(C574,Clean_Processing!A:A, 0))</f>
        <v>Bike</v>
      </c>
      <c r="L574" s="1">
        <v>45142</v>
      </c>
      <c r="M574" s="1" t="s">
        <v>4682</v>
      </c>
      <c r="N574" s="3">
        <f>IFERROR(INDEX(Shipments!G:G, MATCH(J574, Clean_Processing!C:C, 0)), "")</f>
        <v>330.20981390604402</v>
      </c>
      <c r="O574" s="4">
        <v>8476.9201860939556</v>
      </c>
      <c r="P574" s="8">
        <v>0.96250653573797096</v>
      </c>
      <c r="Q574" s="3">
        <f>INDEX(Products!D:D, MATCH(C574, Clean_Processing!A:A, 0))</f>
        <v>106.11</v>
      </c>
      <c r="R574" s="4">
        <v>8807.1299999999992</v>
      </c>
      <c r="S574" s="4">
        <v>8370.8101860939551</v>
      </c>
      <c r="T574" s="7">
        <v>0.95045834296688658</v>
      </c>
      <c r="U574" s="6">
        <v>85</v>
      </c>
      <c r="V574" s="5" t="s">
        <v>4684</v>
      </c>
      <c r="W574" t="s">
        <v>566</v>
      </c>
    </row>
    <row r="575" spans="1:23" x14ac:dyDescent="0.35">
      <c r="A575">
        <v>574</v>
      </c>
      <c r="B575">
        <v>29</v>
      </c>
      <c r="C575">
        <v>95</v>
      </c>
      <c r="D575">
        <v>12</v>
      </c>
      <c r="E575" s="1">
        <v>44967</v>
      </c>
      <c r="F575" s="1" t="s">
        <v>4679</v>
      </c>
      <c r="G575" s="2" t="str">
        <f>INDEX(Products!B:B, MATCH(C575,Clean_Processing!A:A, 0))</f>
        <v>Store</v>
      </c>
      <c r="H575" s="2" t="str">
        <f>INDEX(Suppliers!B:B, MATCH(B575, Clean_Processing!A:A, 0))</f>
        <v>James, Rivera and Reid</v>
      </c>
      <c r="I575" s="2" t="str">
        <f>INDEX(Products!C:C, MATCH(B575,Clean_Processing!A:A, 0))</f>
        <v>Clothing</v>
      </c>
      <c r="J575" s="2">
        <f>INDEX(Shipments!C:C, MATCH(B575,Clean_Processing!A:A, 0))</f>
        <v>51</v>
      </c>
      <c r="K575" s="2" t="str">
        <f>INDEX(Shipments!D:D, MATCH(C575,Clean_Processing!A:A, 0))</f>
        <v>Bike</v>
      </c>
      <c r="L575" s="1">
        <v>45048</v>
      </c>
      <c r="M575" s="1" t="s">
        <v>4682</v>
      </c>
      <c r="N575" s="3">
        <f>IFERROR(INDEX(Shipments!G:G, MATCH(J575, Clean_Processing!C:C, 0)), "")</f>
        <v>300.35196180716298</v>
      </c>
      <c r="O575" s="4">
        <v>5690.408038192837</v>
      </c>
      <c r="P575" s="8">
        <v>0.94986413045971407</v>
      </c>
      <c r="Q575" s="3">
        <f>INDEX(Products!D:D, MATCH(C575, Clean_Processing!A:A, 0))</f>
        <v>499.23</v>
      </c>
      <c r="R575" s="4">
        <v>5990.76</v>
      </c>
      <c r="S575" s="4">
        <v>5191.1780381928374</v>
      </c>
      <c r="T575" s="7">
        <v>0.86653079712638081</v>
      </c>
      <c r="U575" s="6">
        <v>81</v>
      </c>
      <c r="V575" s="5" t="s">
        <v>4684</v>
      </c>
      <c r="W575" t="s">
        <v>567</v>
      </c>
    </row>
    <row r="576" spans="1:23" x14ac:dyDescent="0.35">
      <c r="A576">
        <v>575</v>
      </c>
      <c r="B576">
        <v>47</v>
      </c>
      <c r="C576">
        <v>49</v>
      </c>
      <c r="D576">
        <v>7</v>
      </c>
      <c r="E576" s="1">
        <v>45201</v>
      </c>
      <c r="F576" s="1" t="s">
        <v>4679</v>
      </c>
      <c r="G576" s="2" t="str">
        <f>INDEX(Products!B:B, MATCH(C576,Clean_Processing!A:A, 0))</f>
        <v>Ability</v>
      </c>
      <c r="H576" s="2" t="str">
        <f>INDEX(Suppliers!B:B, MATCH(B576, Clean_Processing!A:A, 0))</f>
        <v>Gutierrez and Sons</v>
      </c>
      <c r="I576" s="2" t="str">
        <f>INDEX(Products!C:C, MATCH(B576,Clean_Processing!A:A, 0))</f>
        <v>Electronics</v>
      </c>
      <c r="J576" s="2">
        <f>INDEX(Shipments!C:C, MATCH(B576,Clean_Processing!A:A, 0))</f>
        <v>45</v>
      </c>
      <c r="K576" s="2" t="str">
        <f>INDEX(Shipments!D:D, MATCH(C576,Clean_Processing!A:A, 0))</f>
        <v>Drone</v>
      </c>
      <c r="L576" s="1">
        <v>45236</v>
      </c>
      <c r="M576" s="1" t="s">
        <v>4682</v>
      </c>
      <c r="N576" s="3">
        <f>IFERROR(INDEX(Shipments!G:G, MATCH(J576, Clean_Processing!C:C, 0)), "")</f>
        <v>207.67190645396701</v>
      </c>
      <c r="O576" s="4">
        <v>1140.4580935460331</v>
      </c>
      <c r="P576" s="8">
        <v>0.84595557813121358</v>
      </c>
      <c r="Q576" s="3">
        <f>INDEX(Products!D:D, MATCH(C576, Clean_Processing!A:A, 0))</f>
        <v>192.59</v>
      </c>
      <c r="R576" s="4">
        <v>1348.13</v>
      </c>
      <c r="S576" s="4">
        <v>947.86809354603315</v>
      </c>
      <c r="T576" s="7">
        <v>0.70309843527407079</v>
      </c>
      <c r="U576" s="6">
        <v>35</v>
      </c>
      <c r="V576" s="5" t="s">
        <v>4684</v>
      </c>
      <c r="W576" t="s">
        <v>568</v>
      </c>
    </row>
    <row r="577" spans="1:23" x14ac:dyDescent="0.35">
      <c r="A577">
        <v>576</v>
      </c>
      <c r="B577">
        <v>25</v>
      </c>
      <c r="C577">
        <v>173</v>
      </c>
      <c r="D577">
        <v>78</v>
      </c>
      <c r="E577" s="1">
        <v>45064</v>
      </c>
      <c r="F577" s="1" t="s">
        <v>4679</v>
      </c>
      <c r="G577" s="2" t="str">
        <f>INDEX(Products!B:B, MATCH(C577,Clean_Processing!A:A, 0))</f>
        <v>Half</v>
      </c>
      <c r="H577" s="2" t="str">
        <f>INDEX(Suppliers!B:B, MATCH(B577, Clean_Processing!A:A, 0))</f>
        <v>Kim-Cole</v>
      </c>
      <c r="I577" s="2" t="str">
        <f>INDEX(Products!C:C, MATCH(B577,Clean_Processing!A:A, 0))</f>
        <v>Furniture</v>
      </c>
      <c r="J577" s="2">
        <f>INDEX(Shipments!C:C, MATCH(B577,Clean_Processing!A:A, 0))</f>
        <v>35</v>
      </c>
      <c r="K577" s="2">
        <f>INDEX(Shipments!D:D, MATCH(C577,Clean_Processing!A:A, 0))</f>
        <v>0</v>
      </c>
      <c r="L577" s="1">
        <v>45148</v>
      </c>
      <c r="M577" s="1" t="s">
        <v>4682</v>
      </c>
      <c r="N577" s="3">
        <f>IFERROR(INDEX(Shipments!G:G, MATCH(J577, Clean_Processing!C:C, 0)), "")</f>
        <v>330.20981390604402</v>
      </c>
      <c r="O577" s="4">
        <v>30460.290186093956</v>
      </c>
      <c r="P577" s="8">
        <v>0.98927559429349821</v>
      </c>
      <c r="Q577" s="3">
        <f>INDEX(Products!D:D, MATCH(C577, Clean_Processing!A:A, 0))</f>
        <v>394.75</v>
      </c>
      <c r="R577" s="4">
        <v>30790.5</v>
      </c>
      <c r="S577" s="4">
        <v>30065.540186093956</v>
      </c>
      <c r="T577" s="7">
        <v>0.97645508147298543</v>
      </c>
      <c r="U577" s="6">
        <v>84</v>
      </c>
      <c r="V577" s="5" t="s">
        <v>4684</v>
      </c>
      <c r="W577" t="s">
        <v>569</v>
      </c>
    </row>
    <row r="578" spans="1:23" x14ac:dyDescent="0.35">
      <c r="A578">
        <v>577</v>
      </c>
      <c r="B578">
        <v>3</v>
      </c>
      <c r="C578">
        <v>19</v>
      </c>
      <c r="D578">
        <v>25</v>
      </c>
      <c r="E578" s="1">
        <v>45235</v>
      </c>
      <c r="F578" s="1" t="s">
        <v>4679</v>
      </c>
      <c r="G578" s="2" t="str">
        <f>INDEX(Products!B:B, MATCH(C578,Clean_Processing!A:A, 0))</f>
        <v>Me</v>
      </c>
      <c r="H578" s="2" t="str">
        <f>INDEX(Suppliers!B:B, MATCH(B578, Clean_Processing!A:A, 0))</f>
        <v>Mendez-Miller</v>
      </c>
      <c r="I578" s="2" t="str">
        <f>INDEX(Products!C:C, MATCH(B578,Clean_Processing!A:A, 0))</f>
        <v>Food</v>
      </c>
      <c r="J578" s="2">
        <f>INDEX(Shipments!C:C, MATCH(B578,Clean_Processing!A:A, 0))</f>
        <v>79</v>
      </c>
      <c r="K578" s="2" t="str">
        <f>INDEX(Shipments!D:D, MATCH(C578,Clean_Processing!A:A, 0))</f>
        <v>Bike</v>
      </c>
      <c r="L578" s="1">
        <v>44992</v>
      </c>
      <c r="M578" s="1" t="s">
        <v>4682</v>
      </c>
      <c r="N578" s="3">
        <f>IFERROR(INDEX(Shipments!G:G, MATCH(J578, Clean_Processing!C:C, 0)), "")</f>
        <v>372.28665629227498</v>
      </c>
      <c r="O578" s="4">
        <v>4994.4633437077246</v>
      </c>
      <c r="P578" s="8">
        <v>0.93063089275776301</v>
      </c>
      <c r="Q578" s="3">
        <f>INDEX(Products!D:D, MATCH(C578, Clean_Processing!A:A, 0))</f>
        <v>214.67</v>
      </c>
      <c r="R578" s="4">
        <v>5366.75</v>
      </c>
      <c r="S578" s="4">
        <v>4779.7933437077254</v>
      </c>
      <c r="T578" s="7">
        <v>0.89063089275776319</v>
      </c>
      <c r="U578" s="6" t="s">
        <v>4681</v>
      </c>
      <c r="V578" s="5" t="s">
        <v>4681</v>
      </c>
      <c r="W578" t="s">
        <v>570</v>
      </c>
    </row>
    <row r="579" spans="1:23" x14ac:dyDescent="0.35">
      <c r="A579">
        <v>578</v>
      </c>
      <c r="B579">
        <v>47</v>
      </c>
      <c r="C579">
        <v>172</v>
      </c>
      <c r="D579">
        <v>72</v>
      </c>
      <c r="E579" s="1">
        <v>45227</v>
      </c>
      <c r="F579" s="1" t="s">
        <v>4679</v>
      </c>
      <c r="G579" s="2" t="str">
        <f>INDEX(Products!B:B, MATCH(C579,Clean_Processing!A:A, 0))</f>
        <v>Base</v>
      </c>
      <c r="H579" s="2" t="str">
        <f>INDEX(Suppliers!B:B, MATCH(B579, Clean_Processing!A:A, 0))</f>
        <v>Gutierrez and Sons</v>
      </c>
      <c r="I579" s="2" t="str">
        <f>INDEX(Products!C:C, MATCH(B579,Clean_Processing!A:A, 0))</f>
        <v>Electronics</v>
      </c>
      <c r="J579" s="2">
        <f>INDEX(Shipments!C:C, MATCH(B579,Clean_Processing!A:A, 0))</f>
        <v>45</v>
      </c>
      <c r="K579" s="2">
        <f>INDEX(Shipments!D:D, MATCH(C579,Clean_Processing!A:A, 0))</f>
        <v>0</v>
      </c>
      <c r="L579" s="1">
        <v>45091</v>
      </c>
      <c r="M579" s="1" t="s">
        <v>4682</v>
      </c>
      <c r="N579" s="3">
        <f>IFERROR(INDEX(Shipments!G:G, MATCH(J579, Clean_Processing!C:C, 0)), "")</f>
        <v>207.67190645396701</v>
      </c>
      <c r="O579" s="4">
        <v>9661.3680935460325</v>
      </c>
      <c r="P579" s="8">
        <v>0.97895723328165996</v>
      </c>
      <c r="Q579" s="3">
        <f>INDEX(Products!D:D, MATCH(C579, Clean_Processing!A:A, 0))</f>
        <v>137.07</v>
      </c>
      <c r="R579" s="4">
        <v>9869.0399999999991</v>
      </c>
      <c r="S579" s="4">
        <v>9524.2980935460328</v>
      </c>
      <c r="T579" s="7">
        <v>0.96506834439277112</v>
      </c>
      <c r="U579" s="6" t="s">
        <v>4681</v>
      </c>
      <c r="V579" s="5" t="s">
        <v>4681</v>
      </c>
      <c r="W579" t="s">
        <v>571</v>
      </c>
    </row>
    <row r="580" spans="1:23" x14ac:dyDescent="0.35">
      <c r="A580">
        <v>579</v>
      </c>
      <c r="B580">
        <v>31</v>
      </c>
      <c r="C580">
        <v>54</v>
      </c>
      <c r="D580">
        <v>43</v>
      </c>
      <c r="E580" s="1">
        <v>45038</v>
      </c>
      <c r="F580" s="1" t="s">
        <v>4679</v>
      </c>
      <c r="G580" s="2" t="str">
        <f>INDEX(Products!B:B, MATCH(C580,Clean_Processing!A:A, 0))</f>
        <v>Shake</v>
      </c>
      <c r="H580" s="2" t="str">
        <f>INDEX(Suppliers!B:B, MATCH(B580, Clean_Processing!A:A, 0))</f>
        <v>Turner LLC</v>
      </c>
      <c r="I580" s="2" t="str">
        <f>INDEX(Products!C:C, MATCH(B580,Clean_Processing!A:A, 0))</f>
        <v>Food</v>
      </c>
      <c r="J580" s="2">
        <f>INDEX(Shipments!C:C, MATCH(B580,Clean_Processing!A:A, 0))</f>
        <v>36</v>
      </c>
      <c r="K580" s="2" t="str">
        <f>INDEX(Shipments!D:D, MATCH(C580,Clean_Processing!A:A, 0))</f>
        <v>Bike</v>
      </c>
      <c r="L580" s="1">
        <v>45249</v>
      </c>
      <c r="M580" s="1" t="s">
        <v>4682</v>
      </c>
      <c r="N580" s="3">
        <f>IFERROR(INDEX(Shipments!G:G, MATCH(J580, Clean_Processing!C:C, 0)), "")</f>
        <v>177.629581977177</v>
      </c>
      <c r="O580" s="4">
        <v>9041.1404180228219</v>
      </c>
      <c r="P580" s="8">
        <v>0.9807317481641068</v>
      </c>
      <c r="Q580" s="3">
        <f>INDEX(Products!D:D, MATCH(C580, Clean_Processing!A:A, 0))</f>
        <v>214.39</v>
      </c>
      <c r="R580" s="4">
        <v>9218.7699999999986</v>
      </c>
      <c r="S580" s="4">
        <v>8826.7504180228225</v>
      </c>
      <c r="T580" s="7">
        <v>0.9574759342106185</v>
      </c>
      <c r="U580" s="6">
        <v>211</v>
      </c>
      <c r="V580" s="5" t="s">
        <v>4684</v>
      </c>
      <c r="W580" t="s">
        <v>572</v>
      </c>
    </row>
    <row r="581" spans="1:23" x14ac:dyDescent="0.35">
      <c r="A581">
        <v>580</v>
      </c>
      <c r="B581">
        <v>1</v>
      </c>
      <c r="C581">
        <v>55</v>
      </c>
      <c r="D581">
        <v>25</v>
      </c>
      <c r="E581" s="1">
        <v>45082</v>
      </c>
      <c r="F581" s="1" t="s">
        <v>4679</v>
      </c>
      <c r="G581" s="2" t="str">
        <f>INDEX(Products!B:B, MATCH(C581,Clean_Processing!A:A, 0))</f>
        <v>Want</v>
      </c>
      <c r="H581" s="2" t="str">
        <f>INDEX(Suppliers!B:B, MATCH(B581, Clean_Processing!A:A, 0))</f>
        <v>Robinson, Beasley and Hall</v>
      </c>
      <c r="I581" s="2" t="str">
        <f>INDEX(Products!C:C, MATCH(B581,Clean_Processing!A:A, 0))</f>
        <v>Electronics</v>
      </c>
      <c r="J581" s="2">
        <f>INDEX(Shipments!C:C, MATCH(B581,Clean_Processing!A:A, 0))</f>
        <v>28</v>
      </c>
      <c r="K581" s="2" t="str">
        <f>INDEX(Shipments!D:D, MATCH(C581,Clean_Processing!A:A, 0))</f>
        <v>Drone</v>
      </c>
      <c r="L581" s="1">
        <v>45053</v>
      </c>
      <c r="M581" s="1" t="s">
        <v>4682</v>
      </c>
      <c r="N581" s="3">
        <f>IFERROR(INDEX(Shipments!G:G, MATCH(J581, Clean_Processing!C:C, 0)), "")</f>
        <v>362.48678382660501</v>
      </c>
      <c r="O581" s="4">
        <v>11609.263216173395</v>
      </c>
      <c r="P581" s="8">
        <v>0.9697214873492509</v>
      </c>
      <c r="Q581" s="3">
        <f>INDEX(Products!D:D, MATCH(C581, Clean_Processing!A:A, 0))</f>
        <v>478.87</v>
      </c>
      <c r="R581" s="4">
        <v>11971.75</v>
      </c>
      <c r="S581" s="4">
        <v>11130.393216173396</v>
      </c>
      <c r="T581" s="7">
        <v>0.92972148734925097</v>
      </c>
      <c r="U581" s="6" t="s">
        <v>4681</v>
      </c>
      <c r="V581" s="5" t="s">
        <v>4681</v>
      </c>
      <c r="W581" t="s">
        <v>573</v>
      </c>
    </row>
    <row r="582" spans="1:23" x14ac:dyDescent="0.35">
      <c r="A582">
        <v>581</v>
      </c>
      <c r="B582">
        <v>48</v>
      </c>
      <c r="C582">
        <v>194</v>
      </c>
      <c r="D582">
        <v>62</v>
      </c>
      <c r="E582" s="1">
        <v>44987</v>
      </c>
      <c r="F582" s="1" t="s">
        <v>4679</v>
      </c>
      <c r="G582" s="2" t="str">
        <f>INDEX(Products!B:B, MATCH(C582,Clean_Processing!A:A, 0))</f>
        <v>Herself</v>
      </c>
      <c r="H582" s="2" t="str">
        <f>INDEX(Suppliers!B:B, MATCH(B582, Clean_Processing!A:A, 0))</f>
        <v>Thompson, Shaw and Brown</v>
      </c>
      <c r="I582" s="2" t="str">
        <f>INDEX(Products!C:C, MATCH(B582,Clean_Processing!A:A, 0))</f>
        <v>Furniture</v>
      </c>
      <c r="J582" s="2">
        <f>INDEX(Shipments!C:C, MATCH(B582,Clean_Processing!A:A, 0))</f>
        <v>10</v>
      </c>
      <c r="K582" s="2" t="str">
        <f>INDEX(Shipments!D:D, MATCH(C582,Clean_Processing!A:A, 0))</f>
        <v>Drone</v>
      </c>
      <c r="L582" s="1">
        <v>45184</v>
      </c>
      <c r="M582" s="1" t="s">
        <v>4682</v>
      </c>
      <c r="N582" s="3">
        <f>IFERROR(INDEX(Shipments!G:G, MATCH(J582, Clean_Processing!C:C, 0)), "")</f>
        <v>445.89732161969101</v>
      </c>
      <c r="O582" s="4">
        <v>3403.6826783803094</v>
      </c>
      <c r="P582" s="8">
        <v>0.8841698778516901</v>
      </c>
      <c r="Q582" s="3">
        <f>INDEX(Products!D:D, MATCH(C582, Clean_Processing!A:A, 0))</f>
        <v>62.09</v>
      </c>
      <c r="R582" s="4">
        <v>3849.5800000000004</v>
      </c>
      <c r="S582" s="4">
        <v>3341.5926783803093</v>
      </c>
      <c r="T582" s="7">
        <v>0.86804084559362549</v>
      </c>
      <c r="U582" s="6">
        <v>197</v>
      </c>
      <c r="V582" s="5" t="s">
        <v>4684</v>
      </c>
      <c r="W582" t="s">
        <v>574</v>
      </c>
    </row>
    <row r="583" spans="1:23" x14ac:dyDescent="0.35">
      <c r="A583">
        <v>582</v>
      </c>
      <c r="B583">
        <v>45</v>
      </c>
      <c r="C583">
        <v>155</v>
      </c>
      <c r="D583">
        <v>91</v>
      </c>
      <c r="E583" s="1">
        <v>45051</v>
      </c>
      <c r="F583" s="1" t="s">
        <v>4679</v>
      </c>
      <c r="G583" s="2" t="str">
        <f>INDEX(Products!B:B, MATCH(C583,Clean_Processing!A:A, 0))</f>
        <v>Many</v>
      </c>
      <c r="H583" s="2" t="str">
        <f>INDEX(Suppliers!B:B, MATCH(B583, Clean_Processing!A:A, 0))</f>
        <v>Horton-Huffman</v>
      </c>
      <c r="I583" s="2" t="str">
        <f>INDEX(Products!C:C, MATCH(B583,Clean_Processing!A:A, 0))</f>
        <v>Furniture</v>
      </c>
      <c r="J583" s="2">
        <f>INDEX(Shipments!C:C, MATCH(B583,Clean_Processing!A:A, 0))</f>
        <v>60</v>
      </c>
      <c r="K583" s="2">
        <f>INDEX(Shipments!D:D, MATCH(C583,Clean_Processing!A:A, 0))</f>
        <v>0</v>
      </c>
      <c r="L583" s="1">
        <v>45144</v>
      </c>
      <c r="M583" s="1" t="s">
        <v>4682</v>
      </c>
      <c r="N583" s="3">
        <f>IFERROR(INDEX(Shipments!G:G, MATCH(J583, Clean_Processing!C:C, 0)), "")</f>
        <v>257.20977565996799</v>
      </c>
      <c r="O583" s="4">
        <v>35338.350224340036</v>
      </c>
      <c r="P583" s="8">
        <v>0.99277410509456887</v>
      </c>
      <c r="Q583" s="3">
        <f>INDEX(Products!D:D, MATCH(C583, Clean_Processing!A:A, 0))</f>
        <v>391.16</v>
      </c>
      <c r="R583" s="4">
        <v>35595.560000000005</v>
      </c>
      <c r="S583" s="4">
        <v>34947.19022434004</v>
      </c>
      <c r="T583" s="7">
        <v>0.98178509410555792</v>
      </c>
      <c r="U583" s="6">
        <v>93</v>
      </c>
      <c r="V583" s="5" t="s">
        <v>4684</v>
      </c>
      <c r="W583" t="s">
        <v>575</v>
      </c>
    </row>
    <row r="584" spans="1:23" x14ac:dyDescent="0.35">
      <c r="A584">
        <v>583</v>
      </c>
      <c r="B584">
        <v>26</v>
      </c>
      <c r="C584">
        <v>62</v>
      </c>
      <c r="D584">
        <v>71</v>
      </c>
      <c r="E584" s="1">
        <v>45031</v>
      </c>
      <c r="F584" s="1" t="s">
        <v>4679</v>
      </c>
      <c r="G584" s="2" t="str">
        <f>INDEX(Products!B:B, MATCH(C584,Clean_Processing!A:A, 0))</f>
        <v>Even</v>
      </c>
      <c r="H584" s="2" t="str">
        <f>INDEX(Suppliers!B:B, MATCH(B584, Clean_Processing!A:A, 0))</f>
        <v>Miller-Pennington</v>
      </c>
      <c r="I584" s="2" t="str">
        <f>INDEX(Products!C:C, MATCH(B584,Clean_Processing!A:A, 0))</f>
        <v>Medical</v>
      </c>
      <c r="J584" s="2">
        <f>INDEX(Shipments!C:C, MATCH(B584,Clean_Processing!A:A, 0))</f>
        <v>71</v>
      </c>
      <c r="K584" s="2" t="str">
        <f>INDEX(Shipments!D:D, MATCH(C584,Clean_Processing!A:A, 0))</f>
        <v>Van</v>
      </c>
      <c r="L584" s="1">
        <v>45230</v>
      </c>
      <c r="M584" s="1" t="s">
        <v>4682</v>
      </c>
      <c r="N584" s="3">
        <f>IFERROR(INDEX(Shipments!G:G, MATCH(J584, Clean_Processing!C:C, 0)), "")</f>
        <v>55.264622506279302</v>
      </c>
      <c r="O584" s="4">
        <v>20654.725377493723</v>
      </c>
      <c r="P584" s="8">
        <v>0.99733149931476173</v>
      </c>
      <c r="Q584" s="3">
        <f>INDEX(Products!D:D, MATCH(C584, Clean_Processing!A:A, 0))</f>
        <v>291.69</v>
      </c>
      <c r="R584" s="4">
        <v>20709.990000000002</v>
      </c>
      <c r="S584" s="4">
        <v>20363.035377493721</v>
      </c>
      <c r="T584" s="7">
        <v>0.98324699227250811</v>
      </c>
      <c r="U584" s="6">
        <v>199</v>
      </c>
      <c r="V584" s="5" t="s">
        <v>4684</v>
      </c>
      <c r="W584" t="s">
        <v>392</v>
      </c>
    </row>
    <row r="585" spans="1:23" x14ac:dyDescent="0.35">
      <c r="A585">
        <v>584</v>
      </c>
      <c r="B585">
        <v>50</v>
      </c>
      <c r="C585">
        <v>73</v>
      </c>
      <c r="D585">
        <v>49</v>
      </c>
      <c r="E585" s="1">
        <v>45091</v>
      </c>
      <c r="F585" s="1" t="s">
        <v>4679</v>
      </c>
      <c r="G585" s="2" t="str">
        <f>INDEX(Products!B:B, MATCH(C585,Clean_Processing!A:A, 0))</f>
        <v>Attorney</v>
      </c>
      <c r="H585" s="2" t="str">
        <f>INDEX(Suppliers!B:B, MATCH(B585, Clean_Processing!A:A, 0))</f>
        <v>Waters-Robinson</v>
      </c>
      <c r="I585" s="2" t="str">
        <f>INDEX(Products!C:C, MATCH(B585,Clean_Processing!A:A, 0))</f>
        <v>Medical</v>
      </c>
      <c r="J585" s="2">
        <f>INDEX(Shipments!C:C, MATCH(B585,Clean_Processing!A:A, 0))</f>
        <v>9</v>
      </c>
      <c r="K585" s="2" t="str">
        <f>INDEX(Shipments!D:D, MATCH(C585,Clean_Processing!A:A, 0))</f>
        <v>Drone</v>
      </c>
      <c r="L585" s="1">
        <v>45054</v>
      </c>
      <c r="M585" s="1" t="s">
        <v>4682</v>
      </c>
      <c r="N585" s="3">
        <f>IFERROR(INDEX(Shipments!G:G, MATCH(J585, Clean_Processing!C:C, 0)), "")</f>
        <v>398.406004762728</v>
      </c>
      <c r="O585" s="4">
        <v>14279.053995237273</v>
      </c>
      <c r="P585" s="8">
        <v>0.97285592978875579</v>
      </c>
      <c r="Q585" s="3">
        <f>INDEX(Products!D:D, MATCH(C585, Clean_Processing!A:A, 0))</f>
        <v>299.54000000000002</v>
      </c>
      <c r="R585" s="4">
        <v>14677.460000000001</v>
      </c>
      <c r="S585" s="4">
        <v>13979.513995237274</v>
      </c>
      <c r="T585" s="7">
        <v>0.95244776652344976</v>
      </c>
      <c r="U585" s="6" t="s">
        <v>4681</v>
      </c>
      <c r="V585" s="5" t="s">
        <v>4681</v>
      </c>
      <c r="W585" t="s">
        <v>576</v>
      </c>
    </row>
    <row r="586" spans="1:23" x14ac:dyDescent="0.35">
      <c r="A586">
        <v>585</v>
      </c>
      <c r="B586">
        <v>35</v>
      </c>
      <c r="C586">
        <v>167</v>
      </c>
      <c r="D586">
        <v>46</v>
      </c>
      <c r="E586" s="1">
        <v>45165</v>
      </c>
      <c r="F586" s="1" t="s">
        <v>4679</v>
      </c>
      <c r="G586" s="2" t="str">
        <f>INDEX(Products!B:B, MATCH(C586,Clean_Processing!A:A, 0))</f>
        <v>Thousand</v>
      </c>
      <c r="H586" s="2" t="str">
        <f>INDEX(Suppliers!B:B, MATCH(B586, Clean_Processing!A:A, 0))</f>
        <v>Braun-Miller</v>
      </c>
      <c r="I586" s="2" t="str">
        <f>INDEX(Products!C:C, MATCH(B586,Clean_Processing!A:A, 0))</f>
        <v>Food</v>
      </c>
      <c r="J586" s="2">
        <f>INDEX(Shipments!C:C, MATCH(B586,Clean_Processing!A:A, 0))</f>
        <v>68</v>
      </c>
      <c r="K586" s="2">
        <f>INDEX(Shipments!D:D, MATCH(C586,Clean_Processing!A:A, 0))</f>
        <v>0</v>
      </c>
      <c r="L586" s="1">
        <v>45057</v>
      </c>
      <c r="M586" s="1" t="s">
        <v>4682</v>
      </c>
      <c r="N586" s="3">
        <f>IFERROR(INDEX(Shipments!G:G, MATCH(J586, Clean_Processing!C:C, 0)), "")</f>
        <v>74.899801376636404</v>
      </c>
      <c r="O586" s="4">
        <v>7718.8801986233639</v>
      </c>
      <c r="P586" s="8">
        <v>0.99038979784178705</v>
      </c>
      <c r="Q586" s="3">
        <f>INDEX(Products!D:D, MATCH(C586, Clean_Processing!A:A, 0))</f>
        <v>169.43</v>
      </c>
      <c r="R586" s="4">
        <v>7793.7800000000007</v>
      </c>
      <c r="S586" s="4">
        <v>7549.4501986233645</v>
      </c>
      <c r="T586" s="7">
        <v>0.96865066740700456</v>
      </c>
      <c r="U586" s="6" t="s">
        <v>4681</v>
      </c>
      <c r="V586" s="5" t="s">
        <v>4681</v>
      </c>
      <c r="W586" t="s">
        <v>577</v>
      </c>
    </row>
    <row r="587" spans="1:23" x14ac:dyDescent="0.35">
      <c r="A587">
        <v>586</v>
      </c>
      <c r="B587">
        <v>17</v>
      </c>
      <c r="C587">
        <v>93</v>
      </c>
      <c r="D587">
        <v>66</v>
      </c>
      <c r="E587" s="1">
        <v>45084</v>
      </c>
      <c r="F587" s="1" t="s">
        <v>4679</v>
      </c>
      <c r="G587" s="2" t="str">
        <f>INDEX(Products!B:B, MATCH(C587,Clean_Processing!A:A, 0))</f>
        <v>Local</v>
      </c>
      <c r="H587" s="2" t="str">
        <f>INDEX(Suppliers!B:B, MATCH(B587, Clean_Processing!A:A, 0))</f>
        <v>Acevedo PLC</v>
      </c>
      <c r="I587" s="2" t="str">
        <f>INDEX(Products!C:C, MATCH(B587,Clean_Processing!A:A, 0))</f>
        <v>Medical</v>
      </c>
      <c r="J587" s="2">
        <f>INDEX(Shipments!C:C, MATCH(B587,Clean_Processing!A:A, 0))</f>
        <v>12</v>
      </c>
      <c r="K587" s="2" t="str">
        <f>INDEX(Shipments!D:D, MATCH(C587,Clean_Processing!A:A, 0))</f>
        <v>Bike</v>
      </c>
      <c r="L587" s="1">
        <v>45210</v>
      </c>
      <c r="M587" s="1" t="s">
        <v>4682</v>
      </c>
      <c r="N587" s="3">
        <f>IFERROR(INDEX(Shipments!G:G, MATCH(J587, Clean_Processing!C:C, 0)), "")</f>
        <v>435.71255960085102</v>
      </c>
      <c r="O587" s="4">
        <v>2264.347440399149</v>
      </c>
      <c r="P587" s="8">
        <v>0.83862856395752283</v>
      </c>
      <c r="Q587" s="3">
        <f>INDEX(Products!D:D, MATCH(C587, Clean_Processing!A:A, 0))</f>
        <v>40.909999999999997</v>
      </c>
      <c r="R587" s="4">
        <v>2700.06</v>
      </c>
      <c r="S587" s="4">
        <v>2223.4374403991487</v>
      </c>
      <c r="T587" s="7">
        <v>0.82347704880600758</v>
      </c>
      <c r="U587" s="6">
        <v>126</v>
      </c>
      <c r="V587" s="5" t="s">
        <v>4684</v>
      </c>
      <c r="W587" t="s">
        <v>578</v>
      </c>
    </row>
    <row r="588" spans="1:23" x14ac:dyDescent="0.35">
      <c r="A588">
        <v>587</v>
      </c>
      <c r="B588">
        <v>30</v>
      </c>
      <c r="C588">
        <v>26</v>
      </c>
      <c r="D588">
        <v>93</v>
      </c>
      <c r="E588" s="1">
        <v>45181</v>
      </c>
      <c r="F588" s="1" t="s">
        <v>4679</v>
      </c>
      <c r="G588" s="2" t="str">
        <f>INDEX(Products!B:B, MATCH(C588,Clean_Processing!A:A, 0))</f>
        <v>Remember</v>
      </c>
      <c r="H588" s="2" t="str">
        <f>INDEX(Suppliers!B:B, MATCH(B588, Clean_Processing!A:A, 0))</f>
        <v>Burton-Logan</v>
      </c>
      <c r="I588" s="2" t="str">
        <f>INDEX(Products!C:C, MATCH(B588,Clean_Processing!A:A, 0))</f>
        <v>Furniture</v>
      </c>
      <c r="J588" s="2">
        <f>INDEX(Shipments!C:C, MATCH(B588,Clean_Processing!A:A, 0))</f>
        <v>17</v>
      </c>
      <c r="K588" s="2" t="str">
        <f>INDEX(Shipments!D:D, MATCH(C588,Clean_Processing!A:A, 0))</f>
        <v>Drone</v>
      </c>
      <c r="L588" s="1">
        <v>44946</v>
      </c>
      <c r="M588" s="1" t="s">
        <v>4682</v>
      </c>
      <c r="N588" s="3">
        <f>IFERROR(INDEX(Shipments!G:G, MATCH(J588, Clean_Processing!C:C, 0)), "")</f>
        <v>480.10590825364397</v>
      </c>
      <c r="O588" s="4">
        <v>15604.244091746354</v>
      </c>
      <c r="P588" s="8">
        <v>0.97015074228963905</v>
      </c>
      <c r="Q588" s="3">
        <f>INDEX(Products!D:D, MATCH(C588, Clean_Processing!A:A, 0))</f>
        <v>172.95</v>
      </c>
      <c r="R588" s="4">
        <v>16084.349999999999</v>
      </c>
      <c r="S588" s="4">
        <v>15431.294091746355</v>
      </c>
      <c r="T588" s="7">
        <v>0.95939805411759604</v>
      </c>
      <c r="U588" s="6" t="s">
        <v>4681</v>
      </c>
      <c r="V588" s="5" t="s">
        <v>4681</v>
      </c>
      <c r="W588" t="s">
        <v>579</v>
      </c>
    </row>
    <row r="589" spans="1:23" x14ac:dyDescent="0.35">
      <c r="A589">
        <v>588</v>
      </c>
      <c r="B589">
        <v>49</v>
      </c>
      <c r="C589">
        <v>82</v>
      </c>
      <c r="D589">
        <v>27</v>
      </c>
      <c r="E589" s="1">
        <v>45167</v>
      </c>
      <c r="F589" s="1" t="s">
        <v>4679</v>
      </c>
      <c r="G589" s="2" t="str">
        <f>INDEX(Products!B:B, MATCH(C589,Clean_Processing!A:A, 0))</f>
        <v>Character</v>
      </c>
      <c r="H589" s="2" t="str">
        <f>INDEX(Suppliers!B:B, MATCH(B589, Clean_Processing!A:A, 0))</f>
        <v>Hawkins Inc</v>
      </c>
      <c r="I589" s="2" t="str">
        <f>INDEX(Products!C:C, MATCH(B589,Clean_Processing!A:A, 0))</f>
        <v>Electronics</v>
      </c>
      <c r="J589" s="2">
        <f>INDEX(Shipments!C:C, MATCH(B589,Clean_Processing!A:A, 0))</f>
        <v>71</v>
      </c>
      <c r="K589" s="2" t="str">
        <f>INDEX(Shipments!D:D, MATCH(C589,Clean_Processing!A:A, 0))</f>
        <v>Van</v>
      </c>
      <c r="L589" s="1">
        <v>45043</v>
      </c>
      <c r="M589" s="1" t="s">
        <v>4682</v>
      </c>
      <c r="N589" s="3">
        <f>IFERROR(INDEX(Shipments!G:G, MATCH(J589, Clean_Processing!C:C, 0)), "")</f>
        <v>55.264622506279302</v>
      </c>
      <c r="O589" s="4">
        <v>7880.5753774937211</v>
      </c>
      <c r="P589" s="8">
        <v>0.99303607147998463</v>
      </c>
      <c r="Q589" s="3">
        <f>INDEX(Products!D:D, MATCH(C589, Clean_Processing!A:A, 0))</f>
        <v>293.92</v>
      </c>
      <c r="R589" s="4">
        <v>7935.84</v>
      </c>
      <c r="S589" s="4">
        <v>7586.6553774937211</v>
      </c>
      <c r="T589" s="7">
        <v>0.95599903444294754</v>
      </c>
      <c r="U589" s="6" t="s">
        <v>4681</v>
      </c>
      <c r="V589" s="5" t="s">
        <v>4681</v>
      </c>
      <c r="W589" t="s">
        <v>580</v>
      </c>
    </row>
    <row r="590" spans="1:23" x14ac:dyDescent="0.35">
      <c r="A590">
        <v>589</v>
      </c>
      <c r="B590">
        <v>21</v>
      </c>
      <c r="C590">
        <v>106</v>
      </c>
      <c r="D590">
        <v>6</v>
      </c>
      <c r="E590" s="1">
        <v>45116</v>
      </c>
      <c r="F590" s="1" t="s">
        <v>4679</v>
      </c>
      <c r="G590" s="2" t="str">
        <f>INDEX(Products!B:B, MATCH(C590,Clean_Processing!A:A, 0))</f>
        <v>Sea</v>
      </c>
      <c r="H590" s="2" t="str">
        <f>INDEX(Suppliers!B:B, MATCH(B590, Clean_Processing!A:A, 0))</f>
        <v>Delgado Ltd</v>
      </c>
      <c r="I590" s="2" t="str">
        <f>INDEX(Products!C:C, MATCH(B590,Clean_Processing!A:A, 0))</f>
        <v>Clothing</v>
      </c>
      <c r="J590" s="2">
        <f>INDEX(Shipments!C:C, MATCH(B590,Clean_Processing!A:A, 0))</f>
        <v>67</v>
      </c>
      <c r="K590" s="2">
        <f>INDEX(Shipments!D:D, MATCH(C590,Clean_Processing!A:A, 0))</f>
        <v>0</v>
      </c>
      <c r="L590" s="1">
        <v>44975</v>
      </c>
      <c r="M590" s="1" t="s">
        <v>4682</v>
      </c>
      <c r="N590" s="3">
        <f>IFERROR(INDEX(Shipments!G:G, MATCH(J590, Clean_Processing!C:C, 0)), "")</f>
        <v>289.43523925286701</v>
      </c>
      <c r="O590" s="4">
        <v>1830.0647607471331</v>
      </c>
      <c r="P590" s="8">
        <v>0.86344173661105594</v>
      </c>
      <c r="Q590" s="3">
        <f>INDEX(Products!D:D, MATCH(C590, Clean_Processing!A:A, 0))</f>
        <v>353.25</v>
      </c>
      <c r="R590" s="4">
        <v>2119.5</v>
      </c>
      <c r="S590" s="4">
        <v>1476.8147607471331</v>
      </c>
      <c r="T590" s="7">
        <v>0.69677506994438931</v>
      </c>
      <c r="U590" s="6" t="s">
        <v>4681</v>
      </c>
      <c r="V590" s="5" t="s">
        <v>4681</v>
      </c>
      <c r="W590" t="s">
        <v>581</v>
      </c>
    </row>
    <row r="591" spans="1:23" x14ac:dyDescent="0.35">
      <c r="A591">
        <v>590</v>
      </c>
      <c r="B591">
        <v>15</v>
      </c>
      <c r="C591">
        <v>190</v>
      </c>
      <c r="D591">
        <v>19</v>
      </c>
      <c r="E591" s="1">
        <v>45215</v>
      </c>
      <c r="F591" s="1" t="s">
        <v>4679</v>
      </c>
      <c r="G591" s="2" t="str">
        <f>INDEX(Products!B:B, MATCH(C591,Clean_Processing!A:A, 0))</f>
        <v>Listen</v>
      </c>
      <c r="H591" s="2" t="str">
        <f>INDEX(Suppliers!B:B, MATCH(B591, Clean_Processing!A:A, 0))</f>
        <v>Lee, Johnston and Williams</v>
      </c>
      <c r="I591" s="2" t="str">
        <f>INDEX(Products!C:C, MATCH(B591,Clean_Processing!A:A, 0))</f>
        <v>Clothing</v>
      </c>
      <c r="J591" s="2">
        <f>INDEX(Shipments!C:C, MATCH(B591,Clean_Processing!A:A, 0))</f>
        <v>29</v>
      </c>
      <c r="K591" s="2" t="str">
        <f>INDEX(Shipments!D:D, MATCH(C591,Clean_Processing!A:A, 0))</f>
        <v>Van</v>
      </c>
      <c r="L591" s="1">
        <v>45204</v>
      </c>
      <c r="M591" s="1" t="s">
        <v>4682</v>
      </c>
      <c r="N591" s="3">
        <f>IFERROR(INDEX(Shipments!G:G, MATCH(J591, Clean_Processing!C:C, 0)), "")</f>
        <v>472.485498298256</v>
      </c>
      <c r="O591" s="4">
        <v>3381.474501701744</v>
      </c>
      <c r="P591" s="8">
        <v>0.87740259413739219</v>
      </c>
      <c r="Q591" s="3">
        <f>INDEX(Products!D:D, MATCH(C591, Clean_Processing!A:A, 0))</f>
        <v>202.84</v>
      </c>
      <c r="R591" s="4">
        <v>3853.96</v>
      </c>
      <c r="S591" s="4">
        <v>3178.6345017017438</v>
      </c>
      <c r="T591" s="7">
        <v>0.82477101519002372</v>
      </c>
      <c r="U591" s="6" t="s">
        <v>4681</v>
      </c>
      <c r="V591" s="5" t="s">
        <v>4681</v>
      </c>
      <c r="W591" t="s">
        <v>582</v>
      </c>
    </row>
    <row r="592" spans="1:23" x14ac:dyDescent="0.35">
      <c r="A592">
        <v>591</v>
      </c>
      <c r="B592">
        <v>17</v>
      </c>
      <c r="C592">
        <v>142</v>
      </c>
      <c r="D592">
        <v>75</v>
      </c>
      <c r="E592" s="1">
        <v>44935</v>
      </c>
      <c r="F592" s="1" t="s">
        <v>4679</v>
      </c>
      <c r="G592" s="2" t="str">
        <f>INDEX(Products!B:B, MATCH(C592,Clean_Processing!A:A, 0))</f>
        <v>Campaign</v>
      </c>
      <c r="H592" s="2" t="str">
        <f>INDEX(Suppliers!B:B, MATCH(B592, Clean_Processing!A:A, 0))</f>
        <v>Acevedo PLC</v>
      </c>
      <c r="I592" s="2" t="str">
        <f>INDEX(Products!C:C, MATCH(B592,Clean_Processing!A:A, 0))</f>
        <v>Medical</v>
      </c>
      <c r="J592" s="2">
        <f>INDEX(Shipments!C:C, MATCH(B592,Clean_Processing!A:A, 0))</f>
        <v>12</v>
      </c>
      <c r="K592" s="2">
        <f>INDEX(Shipments!D:D, MATCH(C592,Clean_Processing!A:A, 0))</f>
        <v>0</v>
      </c>
      <c r="L592" s="1">
        <v>44981</v>
      </c>
      <c r="M592" s="1" t="s">
        <v>4682</v>
      </c>
      <c r="N592" s="3">
        <f>IFERROR(INDEX(Shipments!G:G, MATCH(J592, Clean_Processing!C:C, 0)), "")</f>
        <v>435.71255960085102</v>
      </c>
      <c r="O592" s="4">
        <v>20194.537440399148</v>
      </c>
      <c r="P592" s="8">
        <v>0.97887991858553092</v>
      </c>
      <c r="Q592" s="3">
        <f>INDEX(Products!D:D, MATCH(C592, Clean_Processing!A:A, 0))</f>
        <v>275.07</v>
      </c>
      <c r="R592" s="4">
        <v>20630.25</v>
      </c>
      <c r="S592" s="4">
        <v>19919.467440399148</v>
      </c>
      <c r="T592" s="7">
        <v>0.9655465852521975</v>
      </c>
      <c r="U592" s="6">
        <v>46</v>
      </c>
      <c r="V592" s="5" t="s">
        <v>4684</v>
      </c>
      <c r="W592" t="s">
        <v>583</v>
      </c>
    </row>
    <row r="593" spans="1:23" x14ac:dyDescent="0.35">
      <c r="A593">
        <v>592</v>
      </c>
      <c r="B593">
        <v>47</v>
      </c>
      <c r="C593">
        <v>107</v>
      </c>
      <c r="D593">
        <v>38</v>
      </c>
      <c r="E593" s="1">
        <v>45223</v>
      </c>
      <c r="F593" s="1" t="s">
        <v>4679</v>
      </c>
      <c r="G593" s="2" t="str">
        <f>INDEX(Products!B:B, MATCH(C593,Clean_Processing!A:A, 0))</f>
        <v>Billion</v>
      </c>
      <c r="H593" s="2" t="str">
        <f>INDEX(Suppliers!B:B, MATCH(B593, Clean_Processing!A:A, 0))</f>
        <v>Gutierrez and Sons</v>
      </c>
      <c r="I593" s="2" t="str">
        <f>INDEX(Products!C:C, MATCH(B593,Clean_Processing!A:A, 0))</f>
        <v>Electronics</v>
      </c>
      <c r="J593" s="2">
        <f>INDEX(Shipments!C:C, MATCH(B593,Clean_Processing!A:A, 0))</f>
        <v>45</v>
      </c>
      <c r="K593" s="2">
        <f>INDEX(Shipments!D:D, MATCH(C593,Clean_Processing!A:A, 0))</f>
        <v>0</v>
      </c>
      <c r="L593" s="1">
        <v>45286</v>
      </c>
      <c r="M593" s="1" t="s">
        <v>4682</v>
      </c>
      <c r="N593" s="3">
        <f>IFERROR(INDEX(Shipments!G:G, MATCH(J593, Clean_Processing!C:C, 0)), "")</f>
        <v>207.67190645396701</v>
      </c>
      <c r="O593" s="4">
        <v>11487.968093546033</v>
      </c>
      <c r="P593" s="8">
        <v>0.98224364750847615</v>
      </c>
      <c r="Q593" s="3">
        <f>INDEX(Products!D:D, MATCH(C593, Clean_Processing!A:A, 0))</f>
        <v>307.77999999999997</v>
      </c>
      <c r="R593" s="4">
        <v>11695.64</v>
      </c>
      <c r="S593" s="4">
        <v>11180.188093546032</v>
      </c>
      <c r="T593" s="7">
        <v>0.95592785803479186</v>
      </c>
      <c r="U593" s="6">
        <v>63</v>
      </c>
      <c r="V593" s="5" t="s">
        <v>4684</v>
      </c>
      <c r="W593" t="s">
        <v>584</v>
      </c>
    </row>
    <row r="594" spans="1:23" x14ac:dyDescent="0.35">
      <c r="A594">
        <v>593</v>
      </c>
      <c r="B594">
        <v>13</v>
      </c>
      <c r="C594">
        <v>85</v>
      </c>
      <c r="D594">
        <v>30</v>
      </c>
      <c r="E594" s="1">
        <v>45005</v>
      </c>
      <c r="F594" s="1" t="s">
        <v>4679</v>
      </c>
      <c r="G594" s="2" t="str">
        <f>INDEX(Products!B:B, MATCH(C594,Clean_Processing!A:A, 0))</f>
        <v>Social</v>
      </c>
      <c r="H594" s="2" t="str">
        <f>INDEX(Suppliers!B:B, MATCH(B594, Clean_Processing!A:A, 0))</f>
        <v>Smith, Munoz and Campbell</v>
      </c>
      <c r="I594" s="2" t="str">
        <f>INDEX(Products!C:C, MATCH(B594,Clean_Processing!A:A, 0))</f>
        <v>Electronics</v>
      </c>
      <c r="J594" s="2">
        <f>INDEX(Shipments!C:C, MATCH(B594,Clean_Processing!A:A, 0))</f>
        <v>55</v>
      </c>
      <c r="K594" s="2" t="str">
        <f>INDEX(Shipments!D:D, MATCH(C594,Clean_Processing!A:A, 0))</f>
        <v>Bike</v>
      </c>
      <c r="L594" s="1">
        <v>44950</v>
      </c>
      <c r="M594" s="1" t="s">
        <v>4682</v>
      </c>
      <c r="N594" s="3">
        <f>IFERROR(INDEX(Shipments!G:G, MATCH(J594, Clean_Processing!C:C, 0)), "")</f>
        <v>319.11104975641899</v>
      </c>
      <c r="O594" s="4">
        <v>2864.1889502435811</v>
      </c>
      <c r="P594" s="8">
        <v>0.89975464148637607</v>
      </c>
      <c r="Q594" s="3">
        <f>INDEX(Products!D:D, MATCH(C594, Clean_Processing!A:A, 0))</f>
        <v>106.11</v>
      </c>
      <c r="R594" s="4">
        <v>3183.3</v>
      </c>
      <c r="S594" s="4">
        <v>2758.0789502435809</v>
      </c>
      <c r="T594" s="7">
        <v>0.86642130815304264</v>
      </c>
      <c r="U594" s="6" t="s">
        <v>4681</v>
      </c>
      <c r="V594" s="5" t="s">
        <v>4681</v>
      </c>
      <c r="W594" t="s">
        <v>585</v>
      </c>
    </row>
    <row r="595" spans="1:23" x14ac:dyDescent="0.35">
      <c r="A595">
        <v>594</v>
      </c>
      <c r="B595">
        <v>37</v>
      </c>
      <c r="C595">
        <v>63</v>
      </c>
      <c r="D595">
        <v>64</v>
      </c>
      <c r="E595" s="1">
        <v>45121</v>
      </c>
      <c r="F595" s="1" t="s">
        <v>4679</v>
      </c>
      <c r="G595" s="2" t="str">
        <f>INDEX(Products!B:B, MATCH(C595,Clean_Processing!A:A, 0))</f>
        <v>Any</v>
      </c>
      <c r="H595" s="2" t="str">
        <f>INDEX(Suppliers!B:B, MATCH(B595, Clean_Processing!A:A, 0))</f>
        <v>Butler Ltd</v>
      </c>
      <c r="I595" s="2" t="str">
        <f>INDEX(Products!C:C, MATCH(B595,Clean_Processing!A:A, 0))</f>
        <v>Electronics</v>
      </c>
      <c r="J595" s="2">
        <f>INDEX(Shipments!C:C, MATCH(B595,Clean_Processing!A:A, 0))</f>
        <v>22</v>
      </c>
      <c r="K595" s="2" t="str">
        <f>INDEX(Shipments!D:D, MATCH(C595,Clean_Processing!A:A, 0))</f>
        <v>Drone</v>
      </c>
      <c r="L595" s="1">
        <v>45163</v>
      </c>
      <c r="M595" s="1" t="s">
        <v>4682</v>
      </c>
      <c r="N595" s="3">
        <f>IFERROR(INDEX(Shipments!G:G, MATCH(J595, Clean_Processing!C:C, 0)), "")</f>
        <v>461.69546596440699</v>
      </c>
      <c r="O595" s="4">
        <v>17035.264534035592</v>
      </c>
      <c r="P595" s="8">
        <v>0.97361281811443778</v>
      </c>
      <c r="Q595" s="3">
        <f>INDEX(Products!D:D, MATCH(C595, Clean_Processing!A:A, 0))</f>
        <v>273.39</v>
      </c>
      <c r="R595" s="4">
        <v>17496.96</v>
      </c>
      <c r="S595" s="4">
        <v>16761.874534035593</v>
      </c>
      <c r="T595" s="7">
        <v>0.95798781811443778</v>
      </c>
      <c r="U595" s="6">
        <v>42</v>
      </c>
      <c r="V595" s="5" t="s">
        <v>4684</v>
      </c>
      <c r="W595" t="s">
        <v>586</v>
      </c>
    </row>
    <row r="596" spans="1:23" x14ac:dyDescent="0.35">
      <c r="A596">
        <v>595</v>
      </c>
      <c r="B596">
        <v>42</v>
      </c>
      <c r="C596">
        <v>176</v>
      </c>
      <c r="D596">
        <v>44</v>
      </c>
      <c r="E596" s="1">
        <v>45208</v>
      </c>
      <c r="F596" s="1" t="s">
        <v>4679</v>
      </c>
      <c r="G596" s="2" t="str">
        <f>INDEX(Products!B:B, MATCH(C596,Clean_Processing!A:A, 0))</f>
        <v>Address</v>
      </c>
      <c r="H596" s="2" t="str">
        <f>INDEX(Suppliers!B:B, MATCH(B596, Clean_Processing!A:A, 0))</f>
        <v>Sullivan-Smith</v>
      </c>
      <c r="I596" s="2" t="str">
        <f>INDEX(Products!C:C, MATCH(B596,Clean_Processing!A:A, 0))</f>
        <v>Medical</v>
      </c>
      <c r="J596" s="2">
        <f>INDEX(Shipments!C:C, MATCH(B596,Clean_Processing!A:A, 0))</f>
        <v>98</v>
      </c>
      <c r="K596" s="2" t="str">
        <f>INDEX(Shipments!D:D, MATCH(C596,Clean_Processing!A:A, 0))</f>
        <v>Drone</v>
      </c>
      <c r="L596" s="1">
        <v>45114</v>
      </c>
      <c r="M596" s="1" t="s">
        <v>4682</v>
      </c>
      <c r="N596" s="3">
        <f>IFERROR(INDEX(Shipments!G:G, MATCH(J596, Clean_Processing!C:C, 0)), "")</f>
        <v>419.97811443664898</v>
      </c>
      <c r="O596" s="4">
        <v>18500.02188556335</v>
      </c>
      <c r="P596" s="8">
        <v>0.97780242524119187</v>
      </c>
      <c r="Q596" s="3">
        <f>INDEX(Products!D:D, MATCH(C596, Clean_Processing!A:A, 0))</f>
        <v>430</v>
      </c>
      <c r="R596" s="4">
        <v>18920</v>
      </c>
      <c r="S596" s="4">
        <v>18070.02188556335</v>
      </c>
      <c r="T596" s="7">
        <v>0.95507515251391917</v>
      </c>
      <c r="U596" s="6" t="s">
        <v>4681</v>
      </c>
      <c r="V596" s="5" t="s">
        <v>4681</v>
      </c>
      <c r="W596" t="s">
        <v>587</v>
      </c>
    </row>
    <row r="597" spans="1:23" x14ac:dyDescent="0.35">
      <c r="A597">
        <v>596</v>
      </c>
      <c r="B597">
        <v>49</v>
      </c>
      <c r="C597">
        <v>126</v>
      </c>
      <c r="D597">
        <v>93</v>
      </c>
      <c r="E597" s="1">
        <v>45058</v>
      </c>
      <c r="F597" s="1" t="s">
        <v>4679</v>
      </c>
      <c r="G597" s="2" t="str">
        <f>INDEX(Products!B:B, MATCH(C597,Clean_Processing!A:A, 0))</f>
        <v>Article</v>
      </c>
      <c r="H597" s="2" t="str">
        <f>INDEX(Suppliers!B:B, MATCH(B597, Clean_Processing!A:A, 0))</f>
        <v>Hawkins Inc</v>
      </c>
      <c r="I597" s="2" t="str">
        <f>INDEX(Products!C:C, MATCH(B597,Clean_Processing!A:A, 0))</f>
        <v>Electronics</v>
      </c>
      <c r="J597" s="2">
        <f>INDEX(Shipments!C:C, MATCH(B597,Clean_Processing!A:A, 0))</f>
        <v>71</v>
      </c>
      <c r="K597" s="2" t="str">
        <f>INDEX(Shipments!D:D, MATCH(C597,Clean_Processing!A:A, 0))</f>
        <v>Bike</v>
      </c>
      <c r="L597" s="1">
        <v>45031</v>
      </c>
      <c r="M597" s="1" t="s">
        <v>4682</v>
      </c>
      <c r="N597" s="3">
        <f>IFERROR(INDEX(Shipments!G:G, MATCH(J597, Clean_Processing!C:C, 0)), "")</f>
        <v>55.264622506279302</v>
      </c>
      <c r="O597" s="4">
        <v>42086.755377493719</v>
      </c>
      <c r="P597" s="8">
        <v>0.99868861002613829</v>
      </c>
      <c r="Q597" s="3">
        <f>INDEX(Products!D:D, MATCH(C597, Clean_Processing!A:A, 0))</f>
        <v>453.14</v>
      </c>
      <c r="R597" s="4">
        <v>42142.02</v>
      </c>
      <c r="S597" s="4">
        <v>41633.615377493719</v>
      </c>
      <c r="T597" s="7">
        <v>0.98793592185409529</v>
      </c>
      <c r="U597" s="6" t="s">
        <v>4681</v>
      </c>
      <c r="V597" s="5" t="s">
        <v>4681</v>
      </c>
      <c r="W597" t="s">
        <v>588</v>
      </c>
    </row>
    <row r="598" spans="1:23" x14ac:dyDescent="0.35">
      <c r="A598">
        <v>597</v>
      </c>
      <c r="B598">
        <v>48</v>
      </c>
      <c r="C598">
        <v>126</v>
      </c>
      <c r="D598">
        <v>59</v>
      </c>
      <c r="E598" s="1">
        <v>45255</v>
      </c>
      <c r="F598" s="1" t="s">
        <v>4679</v>
      </c>
      <c r="G598" s="2" t="str">
        <f>INDEX(Products!B:B, MATCH(C598,Clean_Processing!A:A, 0))</f>
        <v>Article</v>
      </c>
      <c r="H598" s="2" t="str">
        <f>INDEX(Suppliers!B:B, MATCH(B598, Clean_Processing!A:A, 0))</f>
        <v>Thompson, Shaw and Brown</v>
      </c>
      <c r="I598" s="2" t="str">
        <f>INDEX(Products!C:C, MATCH(B598,Clean_Processing!A:A, 0))</f>
        <v>Furniture</v>
      </c>
      <c r="J598" s="2">
        <f>INDEX(Shipments!C:C, MATCH(B598,Clean_Processing!A:A, 0))</f>
        <v>10</v>
      </c>
      <c r="K598" s="2" t="str">
        <f>INDEX(Shipments!D:D, MATCH(C598,Clean_Processing!A:A, 0))</f>
        <v>Bike</v>
      </c>
      <c r="L598" s="1">
        <v>44938</v>
      </c>
      <c r="M598" s="1" t="s">
        <v>4682</v>
      </c>
      <c r="N598" s="3">
        <f>IFERROR(INDEX(Shipments!G:G, MATCH(J598, Clean_Processing!C:C, 0)), "")</f>
        <v>445.89732161969101</v>
      </c>
      <c r="O598" s="4">
        <v>26289.362678380308</v>
      </c>
      <c r="P598" s="8">
        <v>0.98332175106508446</v>
      </c>
      <c r="Q598" s="3">
        <f>INDEX(Products!D:D, MATCH(C598, Clean_Processing!A:A, 0))</f>
        <v>453.14</v>
      </c>
      <c r="R598" s="4">
        <v>26735.26</v>
      </c>
      <c r="S598" s="4">
        <v>25836.222678380309</v>
      </c>
      <c r="T598" s="7">
        <v>0.96637259852271162</v>
      </c>
      <c r="U598" s="6" t="s">
        <v>4681</v>
      </c>
      <c r="V598" s="5" t="s">
        <v>4681</v>
      </c>
      <c r="W598" t="s">
        <v>589</v>
      </c>
    </row>
    <row r="599" spans="1:23" x14ac:dyDescent="0.35">
      <c r="A599">
        <v>598</v>
      </c>
      <c r="B599">
        <v>47</v>
      </c>
      <c r="C599">
        <v>91</v>
      </c>
      <c r="D599">
        <v>22</v>
      </c>
      <c r="E599" s="1">
        <v>45013</v>
      </c>
      <c r="F599" s="1" t="s">
        <v>4679</v>
      </c>
      <c r="G599" s="2" t="str">
        <f>INDEX(Products!B:B, MATCH(C599,Clean_Processing!A:A, 0))</f>
        <v>Cold</v>
      </c>
      <c r="H599" s="2" t="str">
        <f>INDEX(Suppliers!B:B, MATCH(B599, Clean_Processing!A:A, 0))</f>
        <v>Gutierrez and Sons</v>
      </c>
      <c r="I599" s="2" t="str">
        <f>INDEX(Products!C:C, MATCH(B599,Clean_Processing!A:A, 0))</f>
        <v>Electronics</v>
      </c>
      <c r="J599" s="2">
        <f>INDEX(Shipments!C:C, MATCH(B599,Clean_Processing!A:A, 0))</f>
        <v>45</v>
      </c>
      <c r="K599" s="2" t="str">
        <f>INDEX(Shipments!D:D, MATCH(C599,Clean_Processing!A:A, 0))</f>
        <v>Bike</v>
      </c>
      <c r="L599" s="1">
        <v>45198</v>
      </c>
      <c r="M599" s="1" t="s">
        <v>4682</v>
      </c>
      <c r="N599" s="3">
        <f>IFERROR(INDEX(Shipments!G:G, MATCH(J599, Clean_Processing!C:C, 0)), "")</f>
        <v>207.67190645396701</v>
      </c>
      <c r="O599" s="4">
        <v>3345.5480935460328</v>
      </c>
      <c r="P599" s="8">
        <v>0.94155388451771438</v>
      </c>
      <c r="Q599" s="3">
        <f>INDEX(Products!D:D, MATCH(C599, Clean_Processing!A:A, 0))</f>
        <v>161.51</v>
      </c>
      <c r="R599" s="4">
        <v>3553.22</v>
      </c>
      <c r="S599" s="4">
        <v>3184.0380935460325</v>
      </c>
      <c r="T599" s="7">
        <v>0.89609933906316885</v>
      </c>
      <c r="U599" s="6">
        <v>185</v>
      </c>
      <c r="V599" s="5" t="s">
        <v>4684</v>
      </c>
      <c r="W599" t="s">
        <v>590</v>
      </c>
    </row>
    <row r="600" spans="1:23" x14ac:dyDescent="0.35">
      <c r="A600">
        <v>599</v>
      </c>
      <c r="B600">
        <v>47</v>
      </c>
      <c r="C600">
        <v>140</v>
      </c>
      <c r="D600">
        <v>63</v>
      </c>
      <c r="E600" s="1">
        <v>44998</v>
      </c>
      <c r="F600" s="1" t="s">
        <v>4679</v>
      </c>
      <c r="G600" s="2" t="str">
        <f>INDEX(Products!B:B, MATCH(C600,Clean_Processing!A:A, 0))</f>
        <v>Information</v>
      </c>
      <c r="H600" s="2" t="str">
        <f>INDEX(Suppliers!B:B, MATCH(B600, Clean_Processing!A:A, 0))</f>
        <v>Gutierrez and Sons</v>
      </c>
      <c r="I600" s="2" t="str">
        <f>INDEX(Products!C:C, MATCH(B600,Clean_Processing!A:A, 0))</f>
        <v>Electronics</v>
      </c>
      <c r="J600" s="2">
        <f>INDEX(Shipments!C:C, MATCH(B600,Clean_Processing!A:A, 0))</f>
        <v>45</v>
      </c>
      <c r="K600" s="2" t="str">
        <f>INDEX(Shipments!D:D, MATCH(C600,Clean_Processing!A:A, 0))</f>
        <v>Bike</v>
      </c>
      <c r="L600" s="1">
        <v>45058</v>
      </c>
      <c r="M600" s="1" t="s">
        <v>4682</v>
      </c>
      <c r="N600" s="3">
        <f>IFERROR(INDEX(Shipments!G:G, MATCH(J600, Clean_Processing!C:C, 0)), "")</f>
        <v>207.67190645396701</v>
      </c>
      <c r="O600" s="4">
        <v>27647.148093546031</v>
      </c>
      <c r="P600" s="8">
        <v>0.99254448937548445</v>
      </c>
      <c r="Q600" s="3">
        <f>INDEX(Products!D:D, MATCH(C600, Clean_Processing!A:A, 0))</f>
        <v>442.14</v>
      </c>
      <c r="R600" s="4">
        <v>27854.82</v>
      </c>
      <c r="S600" s="4">
        <v>27205.008093546032</v>
      </c>
      <c r="T600" s="7">
        <v>0.97667147350246863</v>
      </c>
      <c r="U600" s="6">
        <v>60</v>
      </c>
      <c r="V600" s="5" t="s">
        <v>4684</v>
      </c>
      <c r="W600" t="s">
        <v>591</v>
      </c>
    </row>
    <row r="601" spans="1:23" x14ac:dyDescent="0.35">
      <c r="A601">
        <v>600</v>
      </c>
      <c r="B601">
        <v>35</v>
      </c>
      <c r="C601">
        <v>165</v>
      </c>
      <c r="D601">
        <v>8</v>
      </c>
      <c r="E601" s="1">
        <v>45021</v>
      </c>
      <c r="F601" s="1" t="s">
        <v>4679</v>
      </c>
      <c r="G601" s="2" t="str">
        <f>INDEX(Products!B:B, MATCH(C601,Clean_Processing!A:A, 0))</f>
        <v>Guy</v>
      </c>
      <c r="H601" s="2" t="str">
        <f>INDEX(Suppliers!B:B, MATCH(B601, Clean_Processing!A:A, 0))</f>
        <v>Braun-Miller</v>
      </c>
      <c r="I601" s="2" t="str">
        <f>INDEX(Products!C:C, MATCH(B601,Clean_Processing!A:A, 0))</f>
        <v>Food</v>
      </c>
      <c r="J601" s="2">
        <f>INDEX(Shipments!C:C, MATCH(B601,Clean_Processing!A:A, 0))</f>
        <v>68</v>
      </c>
      <c r="K601" s="2" t="str">
        <f>INDEX(Shipments!D:D, MATCH(C601,Clean_Processing!A:A, 0))</f>
        <v>Bike</v>
      </c>
      <c r="L601" s="1">
        <v>44930</v>
      </c>
      <c r="M601" s="1" t="s">
        <v>4682</v>
      </c>
      <c r="N601" s="3">
        <f>IFERROR(INDEX(Shipments!G:G, MATCH(J601, Clean_Processing!C:C, 0)), "")</f>
        <v>74.899801376636404</v>
      </c>
      <c r="O601" s="4">
        <v>63.260198623363593</v>
      </c>
      <c r="P601" s="8">
        <v>0.45787636525306596</v>
      </c>
      <c r="Q601" s="3">
        <f>INDEX(Products!D:D, MATCH(C601, Clean_Processing!A:A, 0))</f>
        <v>17.27</v>
      </c>
      <c r="R601" s="4">
        <v>138.16</v>
      </c>
      <c r="S601" s="4">
        <v>45.990198623363597</v>
      </c>
      <c r="T601" s="7">
        <v>0.33287636525306602</v>
      </c>
      <c r="U601" s="6" t="s">
        <v>4681</v>
      </c>
      <c r="V601" s="5" t="s">
        <v>4681</v>
      </c>
      <c r="W601" t="s">
        <v>592</v>
      </c>
    </row>
    <row r="602" spans="1:23" x14ac:dyDescent="0.35">
      <c r="A602">
        <v>601</v>
      </c>
      <c r="B602">
        <v>3</v>
      </c>
      <c r="C602">
        <v>20</v>
      </c>
      <c r="D602">
        <v>86</v>
      </c>
      <c r="E602" s="1">
        <v>45195</v>
      </c>
      <c r="F602" s="1" t="s">
        <v>4679</v>
      </c>
      <c r="G602" s="2" t="str">
        <f>INDEX(Products!B:B, MATCH(C602,Clean_Processing!A:A, 0))</f>
        <v>Book</v>
      </c>
      <c r="H602" s="2" t="str">
        <f>INDEX(Suppliers!B:B, MATCH(B602, Clean_Processing!A:A, 0))</f>
        <v>Mendez-Miller</v>
      </c>
      <c r="I602" s="2" t="str">
        <f>INDEX(Products!C:C, MATCH(B602,Clean_Processing!A:A, 0))</f>
        <v>Food</v>
      </c>
      <c r="J602" s="2">
        <f>INDEX(Shipments!C:C, MATCH(B602,Clean_Processing!A:A, 0))</f>
        <v>79</v>
      </c>
      <c r="K602" s="2" t="str">
        <f>INDEX(Shipments!D:D, MATCH(C602,Clean_Processing!A:A, 0))</f>
        <v>Bike</v>
      </c>
      <c r="L602" s="1">
        <v>45133</v>
      </c>
      <c r="M602" s="1" t="s">
        <v>4682</v>
      </c>
      <c r="N602" s="3">
        <f>IFERROR(INDEX(Shipments!G:G, MATCH(J602, Clean_Processing!C:C, 0)), "")</f>
        <v>372.28665629227498</v>
      </c>
      <c r="O602" s="4">
        <v>19939.193343707724</v>
      </c>
      <c r="P602" s="8">
        <v>0.98167112114467903</v>
      </c>
      <c r="Q602" s="3">
        <f>INDEX(Products!D:D, MATCH(C602, Clean_Processing!A:A, 0))</f>
        <v>236.18</v>
      </c>
      <c r="R602" s="4">
        <v>20311.48</v>
      </c>
      <c r="S602" s="4">
        <v>19703.013343707724</v>
      </c>
      <c r="T602" s="7">
        <v>0.97004321416793482</v>
      </c>
      <c r="U602" s="6" t="s">
        <v>4681</v>
      </c>
      <c r="V602" s="5" t="s">
        <v>4681</v>
      </c>
      <c r="W602" t="s">
        <v>593</v>
      </c>
    </row>
    <row r="603" spans="1:23" x14ac:dyDescent="0.35">
      <c r="A603">
        <v>602</v>
      </c>
      <c r="B603">
        <v>49</v>
      </c>
      <c r="C603">
        <v>2</v>
      </c>
      <c r="D603">
        <v>53</v>
      </c>
      <c r="E603" s="1">
        <v>44951</v>
      </c>
      <c r="F603" s="1" t="s">
        <v>4679</v>
      </c>
      <c r="G603" s="2" t="str">
        <f>INDEX(Products!B:B, MATCH(C603,Clean_Processing!A:A, 0))</f>
        <v>Receive</v>
      </c>
      <c r="H603" s="2" t="str">
        <f>INDEX(Suppliers!B:B, MATCH(B603, Clean_Processing!A:A, 0))</f>
        <v>Hawkins Inc</v>
      </c>
      <c r="I603" s="2" t="str">
        <f>INDEX(Products!C:C, MATCH(B603,Clean_Processing!A:A, 0))</f>
        <v>Electronics</v>
      </c>
      <c r="J603" s="2">
        <f>INDEX(Shipments!C:C, MATCH(B603,Clean_Processing!A:A, 0))</f>
        <v>71</v>
      </c>
      <c r="K603" s="2" t="str">
        <f>INDEX(Shipments!D:D, MATCH(C603,Clean_Processing!A:A, 0))</f>
        <v>Drone</v>
      </c>
      <c r="L603" s="1">
        <v>45152</v>
      </c>
      <c r="M603" s="1" t="s">
        <v>4682</v>
      </c>
      <c r="N603" s="3">
        <f>IFERROR(INDEX(Shipments!G:G, MATCH(J603, Clean_Processing!C:C, 0)), "")</f>
        <v>55.264622506279302</v>
      </c>
      <c r="O603" s="4">
        <v>16766.935377493719</v>
      </c>
      <c r="P603" s="8">
        <v>0.99671478031968008</v>
      </c>
      <c r="Q603" s="3">
        <f>INDEX(Products!D:D, MATCH(C603, Clean_Processing!A:A, 0))</f>
        <v>317.39999999999998</v>
      </c>
      <c r="R603" s="4">
        <v>16822.199999999997</v>
      </c>
      <c r="S603" s="4">
        <v>16449.535377493718</v>
      </c>
      <c r="T603" s="7">
        <v>0.97784685579137809</v>
      </c>
      <c r="U603" s="6">
        <v>201</v>
      </c>
      <c r="V603" s="5" t="s">
        <v>4684</v>
      </c>
      <c r="W603" t="s">
        <v>594</v>
      </c>
    </row>
    <row r="604" spans="1:23" x14ac:dyDescent="0.35">
      <c r="A604">
        <v>603</v>
      </c>
      <c r="B604">
        <v>41</v>
      </c>
      <c r="C604">
        <v>60</v>
      </c>
      <c r="D604">
        <v>9</v>
      </c>
      <c r="E604" s="1">
        <v>44997</v>
      </c>
      <c r="F604" s="1" t="s">
        <v>4679</v>
      </c>
      <c r="G604" s="2" t="str">
        <f>INDEX(Products!B:B, MATCH(C604,Clean_Processing!A:A, 0))</f>
        <v>Including</v>
      </c>
      <c r="H604" s="2" t="str">
        <f>INDEX(Suppliers!B:B, MATCH(B604, Clean_Processing!A:A, 0))</f>
        <v>Gomez and Sons</v>
      </c>
      <c r="I604" s="2" t="str">
        <f>INDEX(Products!C:C, MATCH(B604,Clean_Processing!A:A, 0))</f>
        <v>Food</v>
      </c>
      <c r="J604" s="2">
        <f>INDEX(Shipments!C:C, MATCH(B604,Clean_Processing!A:A, 0))</f>
        <v>28</v>
      </c>
      <c r="K604" s="2" t="str">
        <f>INDEX(Shipments!D:D, MATCH(C604,Clean_Processing!A:A, 0))</f>
        <v>Bike</v>
      </c>
      <c r="L604" s="1">
        <v>45110</v>
      </c>
      <c r="M604" s="1" t="s">
        <v>4682</v>
      </c>
      <c r="N604" s="3">
        <f>IFERROR(INDEX(Shipments!G:G, MATCH(J604, Clean_Processing!C:C, 0)), "")</f>
        <v>362.48678382660501</v>
      </c>
      <c r="O604" s="4">
        <v>1004.3432161733949</v>
      </c>
      <c r="P604" s="8">
        <v>0.73479746286911685</v>
      </c>
      <c r="Q604" s="3">
        <f>INDEX(Products!D:D, MATCH(C604, Clean_Processing!A:A, 0))</f>
        <v>151.87</v>
      </c>
      <c r="R604" s="4">
        <v>1366.83</v>
      </c>
      <c r="S604" s="4">
        <v>852.47321617339492</v>
      </c>
      <c r="T604" s="7">
        <v>0.62368635175800569</v>
      </c>
      <c r="U604" s="6">
        <v>113</v>
      </c>
      <c r="V604" s="5" t="s">
        <v>4684</v>
      </c>
      <c r="W604" t="s">
        <v>595</v>
      </c>
    </row>
    <row r="605" spans="1:23" x14ac:dyDescent="0.35">
      <c r="A605">
        <v>604</v>
      </c>
      <c r="B605">
        <v>10</v>
      </c>
      <c r="C605">
        <v>3</v>
      </c>
      <c r="D605">
        <v>28</v>
      </c>
      <c r="E605" s="1">
        <v>45289</v>
      </c>
      <c r="F605" s="1" t="s">
        <v>4679</v>
      </c>
      <c r="G605" s="2" t="str">
        <f>INDEX(Products!B:B, MATCH(C605,Clean_Processing!A:A, 0))</f>
        <v>Near</v>
      </c>
      <c r="H605" s="2" t="str">
        <f>INDEX(Suppliers!B:B, MATCH(B605, Clean_Processing!A:A, 0))</f>
        <v>Wilson, Jones and Gregory</v>
      </c>
      <c r="I605" s="2" t="str">
        <f>INDEX(Products!C:C, MATCH(B605,Clean_Processing!A:A, 0))</f>
        <v>Medical</v>
      </c>
      <c r="J605" s="2">
        <f>INDEX(Shipments!C:C, MATCH(B605,Clean_Processing!A:A, 0))</f>
        <v>4</v>
      </c>
      <c r="K605" s="2" t="str">
        <f>INDEX(Shipments!D:D, MATCH(C605,Clean_Processing!A:A, 0))</f>
        <v>Truck</v>
      </c>
      <c r="L605" s="1">
        <v>45287</v>
      </c>
      <c r="M605" s="1" t="s">
        <v>4682</v>
      </c>
      <c r="N605" s="3">
        <f>IFERROR(INDEX(Shipments!G:G, MATCH(J605, Clean_Processing!C:C, 0)), "")</f>
        <v>183.42838812864201</v>
      </c>
      <c r="O605" s="4">
        <v>3129.8116118713579</v>
      </c>
      <c r="P605" s="8">
        <v>0.94463775997855814</v>
      </c>
      <c r="Q605" s="3">
        <f>INDEX(Products!D:D, MATCH(C605, Clean_Processing!A:A, 0))</f>
        <v>118.33</v>
      </c>
      <c r="R605" s="4">
        <v>3313.24</v>
      </c>
      <c r="S605" s="4">
        <v>3011.4816118713579</v>
      </c>
      <c r="T605" s="7">
        <v>0.90892347426427245</v>
      </c>
      <c r="U605" s="6" t="s">
        <v>4681</v>
      </c>
      <c r="V605" s="5" t="s">
        <v>4681</v>
      </c>
      <c r="W605" t="s">
        <v>596</v>
      </c>
    </row>
    <row r="606" spans="1:23" x14ac:dyDescent="0.35">
      <c r="A606">
        <v>605</v>
      </c>
      <c r="B606">
        <v>30</v>
      </c>
      <c r="C606">
        <v>96</v>
      </c>
      <c r="D606">
        <v>8</v>
      </c>
      <c r="E606" s="1">
        <v>45185</v>
      </c>
      <c r="F606" s="1" t="s">
        <v>4679</v>
      </c>
      <c r="G606" s="2" t="str">
        <f>INDEX(Products!B:B, MATCH(C606,Clean_Processing!A:A, 0))</f>
        <v>Organization</v>
      </c>
      <c r="H606" s="2" t="str">
        <f>INDEX(Suppliers!B:B, MATCH(B606, Clean_Processing!A:A, 0))</f>
        <v>Burton-Logan</v>
      </c>
      <c r="I606" s="2" t="str">
        <f>INDEX(Products!C:C, MATCH(B606,Clean_Processing!A:A, 0))</f>
        <v>Furniture</v>
      </c>
      <c r="J606" s="2">
        <f>INDEX(Shipments!C:C, MATCH(B606,Clean_Processing!A:A, 0))</f>
        <v>17</v>
      </c>
      <c r="K606" s="2" t="str">
        <f>INDEX(Shipments!D:D, MATCH(C606,Clean_Processing!A:A, 0))</f>
        <v>Bike</v>
      </c>
      <c r="L606" s="1">
        <v>45135</v>
      </c>
      <c r="M606" s="1" t="s">
        <v>4682</v>
      </c>
      <c r="N606" s="3">
        <f>IFERROR(INDEX(Shipments!G:G, MATCH(J606, Clean_Processing!C:C, 0)), "")</f>
        <v>480.10590825364397</v>
      </c>
      <c r="O606" s="4">
        <v>3504.454091746356</v>
      </c>
      <c r="P606" s="8">
        <v>0.87950842545886021</v>
      </c>
      <c r="Q606" s="3">
        <f>INDEX(Products!D:D, MATCH(C606, Clean_Processing!A:A, 0))</f>
        <v>498.07</v>
      </c>
      <c r="R606" s="4">
        <v>3984.56</v>
      </c>
      <c r="S606" s="4">
        <v>3006.3840917463558</v>
      </c>
      <c r="T606" s="7">
        <v>0.75450842545886021</v>
      </c>
      <c r="U606" s="6" t="s">
        <v>4681</v>
      </c>
      <c r="V606" s="5" t="s">
        <v>4681</v>
      </c>
      <c r="W606" t="s">
        <v>597</v>
      </c>
    </row>
    <row r="607" spans="1:23" x14ac:dyDescent="0.35">
      <c r="A607">
        <v>606</v>
      </c>
      <c r="B607">
        <v>41</v>
      </c>
      <c r="C607">
        <v>171</v>
      </c>
      <c r="D607">
        <v>79</v>
      </c>
      <c r="E607" s="1">
        <v>45243</v>
      </c>
      <c r="F607" s="1" t="s">
        <v>4679</v>
      </c>
      <c r="G607" s="2" t="str">
        <f>INDEX(Products!B:B, MATCH(C607,Clean_Processing!A:A, 0))</f>
        <v>Early</v>
      </c>
      <c r="H607" s="2" t="str">
        <f>INDEX(Suppliers!B:B, MATCH(B607, Clean_Processing!A:A, 0))</f>
        <v>Gomez and Sons</v>
      </c>
      <c r="I607" s="2" t="str">
        <f>INDEX(Products!C:C, MATCH(B607,Clean_Processing!A:A, 0))</f>
        <v>Food</v>
      </c>
      <c r="J607" s="2">
        <f>INDEX(Shipments!C:C, MATCH(B607,Clean_Processing!A:A, 0))</f>
        <v>28</v>
      </c>
      <c r="K607" s="2">
        <f>INDEX(Shipments!D:D, MATCH(C607,Clean_Processing!A:A, 0))</f>
        <v>0</v>
      </c>
      <c r="L607" s="1">
        <v>45250</v>
      </c>
      <c r="M607" s="1" t="s">
        <v>4682</v>
      </c>
      <c r="N607" s="3">
        <f>IFERROR(INDEX(Shipments!G:G, MATCH(J607, Clean_Processing!C:C, 0)), "")</f>
        <v>362.48678382660501</v>
      </c>
      <c r="O607" s="4">
        <v>31736.793216173395</v>
      </c>
      <c r="P607" s="8">
        <v>0.98870732353415391</v>
      </c>
      <c r="Q607" s="3">
        <f>INDEX(Products!D:D, MATCH(C607, Clean_Processing!A:A, 0))</f>
        <v>406.32</v>
      </c>
      <c r="R607" s="4">
        <v>32099.279999999999</v>
      </c>
      <c r="S607" s="4">
        <v>31330.473216173395</v>
      </c>
      <c r="T607" s="7">
        <v>0.97604909568605269</v>
      </c>
      <c r="U607" s="6">
        <v>7</v>
      </c>
      <c r="V607" s="5" t="s">
        <v>4420</v>
      </c>
      <c r="W607" t="s">
        <v>598</v>
      </c>
    </row>
    <row r="608" spans="1:23" x14ac:dyDescent="0.35">
      <c r="A608">
        <v>607</v>
      </c>
      <c r="B608">
        <v>43</v>
      </c>
      <c r="C608">
        <v>125</v>
      </c>
      <c r="D608">
        <v>3</v>
      </c>
      <c r="E608" s="1">
        <v>45174</v>
      </c>
      <c r="F608" s="1" t="s">
        <v>4679</v>
      </c>
      <c r="G608" s="2" t="str">
        <f>INDEX(Products!B:B, MATCH(C608,Clean_Processing!A:A, 0))</f>
        <v>Hold</v>
      </c>
      <c r="H608" s="2" t="str">
        <f>INDEX(Suppliers!B:B, MATCH(B608, Clean_Processing!A:A, 0))</f>
        <v>Johnson, Knight and Dawson</v>
      </c>
      <c r="I608" s="2" t="str">
        <f>INDEX(Products!C:C, MATCH(B608,Clean_Processing!A:A, 0))</f>
        <v>Food</v>
      </c>
      <c r="J608" s="2">
        <f>INDEX(Shipments!C:C, MATCH(B608,Clean_Processing!A:A, 0))</f>
        <v>3</v>
      </c>
      <c r="K608" s="2" t="str">
        <f>INDEX(Shipments!D:D, MATCH(C608,Clean_Processing!A:A, 0))</f>
        <v>Van</v>
      </c>
      <c r="L608" s="1">
        <v>44954</v>
      </c>
      <c r="M608" s="1" t="s">
        <v>4682</v>
      </c>
      <c r="N608" s="3">
        <f>IFERROR(INDEX(Shipments!G:G, MATCH(J608, Clean_Processing!C:C, 0)), "")</f>
        <v>254.79638831255301</v>
      </c>
      <c r="O608" s="4">
        <v>485.66361168744703</v>
      </c>
      <c r="P608" s="8">
        <v>0.6558944597783094</v>
      </c>
      <c r="Q608" s="3">
        <f>INDEX(Products!D:D, MATCH(C608, Clean_Processing!A:A, 0))</f>
        <v>246.82</v>
      </c>
      <c r="R608" s="4">
        <v>740.46</v>
      </c>
      <c r="S608" s="4">
        <v>238.84361168744704</v>
      </c>
      <c r="T608" s="7">
        <v>0.32256112644497614</v>
      </c>
      <c r="U608" s="6" t="s">
        <v>4681</v>
      </c>
      <c r="V608" s="5" t="s">
        <v>4681</v>
      </c>
      <c r="W608" t="s">
        <v>599</v>
      </c>
    </row>
    <row r="609" spans="1:23" x14ac:dyDescent="0.35">
      <c r="A609">
        <v>608</v>
      </c>
      <c r="B609">
        <v>35</v>
      </c>
      <c r="C609">
        <v>142</v>
      </c>
      <c r="D609">
        <v>53</v>
      </c>
      <c r="E609" s="1">
        <v>44930</v>
      </c>
      <c r="F609" s="1" t="s">
        <v>4679</v>
      </c>
      <c r="G609" s="2" t="str">
        <f>INDEX(Products!B:B, MATCH(C609,Clean_Processing!A:A, 0))</f>
        <v>Campaign</v>
      </c>
      <c r="H609" s="2" t="str">
        <f>INDEX(Suppliers!B:B, MATCH(B609, Clean_Processing!A:A, 0))</f>
        <v>Braun-Miller</v>
      </c>
      <c r="I609" s="2" t="str">
        <f>INDEX(Products!C:C, MATCH(B609,Clean_Processing!A:A, 0))</f>
        <v>Food</v>
      </c>
      <c r="J609" s="2">
        <f>INDEX(Shipments!C:C, MATCH(B609,Clean_Processing!A:A, 0))</f>
        <v>68</v>
      </c>
      <c r="K609" s="2">
        <f>INDEX(Shipments!D:D, MATCH(C609,Clean_Processing!A:A, 0))</f>
        <v>0</v>
      </c>
      <c r="L609" s="1">
        <v>45055</v>
      </c>
      <c r="M609" s="1" t="s">
        <v>4682</v>
      </c>
      <c r="N609" s="3">
        <f>IFERROR(INDEX(Shipments!G:G, MATCH(J609, Clean_Processing!C:C, 0)), "")</f>
        <v>74.899801376636404</v>
      </c>
      <c r="O609" s="4">
        <v>14503.810198623363</v>
      </c>
      <c r="P609" s="8">
        <v>0.99486238484909595</v>
      </c>
      <c r="Q609" s="3">
        <f>INDEX(Products!D:D, MATCH(C609, Clean_Processing!A:A, 0))</f>
        <v>275.07</v>
      </c>
      <c r="R609" s="4">
        <v>14578.71</v>
      </c>
      <c r="S609" s="4">
        <v>14228.740198623364</v>
      </c>
      <c r="T609" s="7">
        <v>0.97599446032079407</v>
      </c>
      <c r="U609" s="6">
        <v>125</v>
      </c>
      <c r="V609" s="5" t="s">
        <v>4684</v>
      </c>
      <c r="W609" t="s">
        <v>600</v>
      </c>
    </row>
    <row r="610" spans="1:23" x14ac:dyDescent="0.35">
      <c r="A610">
        <v>609</v>
      </c>
      <c r="B610">
        <v>2</v>
      </c>
      <c r="C610">
        <v>136</v>
      </c>
      <c r="D610">
        <v>93</v>
      </c>
      <c r="E610" s="1">
        <v>44933</v>
      </c>
      <c r="F610" s="1" t="s">
        <v>4679</v>
      </c>
      <c r="G610" s="2" t="str">
        <f>INDEX(Products!B:B, MATCH(C610,Clean_Processing!A:A, 0))</f>
        <v>Product</v>
      </c>
      <c r="H610" s="2" t="str">
        <f>INDEX(Suppliers!B:B, MATCH(B610, Clean_Processing!A:A, 0))</f>
        <v>Holmes, Duncan and Reed</v>
      </c>
      <c r="I610" s="2" t="str">
        <f>INDEX(Products!C:C, MATCH(B610,Clean_Processing!A:A, 0))</f>
        <v>Electronics</v>
      </c>
      <c r="J610" s="2">
        <f>INDEX(Shipments!C:C, MATCH(B610,Clean_Processing!A:A, 0))</f>
        <v>92</v>
      </c>
      <c r="K610" s="2">
        <f>INDEX(Shipments!D:D, MATCH(C610,Clean_Processing!A:A, 0))</f>
        <v>0</v>
      </c>
      <c r="L610" s="1">
        <v>45050</v>
      </c>
      <c r="M610" s="1" t="s">
        <v>4682</v>
      </c>
      <c r="N610" s="3">
        <f>IFERROR(INDEX(Shipments!G:G, MATCH(J610, Clean_Processing!C:C, 0)), "")</f>
        <v>455.91996814759199</v>
      </c>
      <c r="O610" s="4">
        <v>25405.520031852408</v>
      </c>
      <c r="P610" s="8">
        <v>0.98237066581955257</v>
      </c>
      <c r="Q610" s="3">
        <f>INDEX(Products!D:D, MATCH(C610, Clean_Processing!A:A, 0))</f>
        <v>278.08</v>
      </c>
      <c r="R610" s="4">
        <v>25861.439999999999</v>
      </c>
      <c r="S610" s="4">
        <v>25127.440031852406</v>
      </c>
      <c r="T610" s="7">
        <v>0.97161797764750946</v>
      </c>
      <c r="U610" s="6">
        <v>117</v>
      </c>
      <c r="V610" s="5" t="s">
        <v>4684</v>
      </c>
      <c r="W610" t="s">
        <v>601</v>
      </c>
    </row>
    <row r="611" spans="1:23" x14ac:dyDescent="0.35">
      <c r="A611">
        <v>610</v>
      </c>
      <c r="B611">
        <v>35</v>
      </c>
      <c r="C611">
        <v>74</v>
      </c>
      <c r="D611">
        <v>3</v>
      </c>
      <c r="E611" s="1">
        <v>45067</v>
      </c>
      <c r="F611" s="1" t="s">
        <v>4679</v>
      </c>
      <c r="G611" s="2" t="str">
        <f>INDEX(Products!B:B, MATCH(C611,Clean_Processing!A:A, 0))</f>
        <v>Give</v>
      </c>
      <c r="H611" s="2" t="str">
        <f>INDEX(Suppliers!B:B, MATCH(B611, Clean_Processing!A:A, 0))</f>
        <v>Braun-Miller</v>
      </c>
      <c r="I611" s="2" t="str">
        <f>INDEX(Products!C:C, MATCH(B611,Clean_Processing!A:A, 0))</f>
        <v>Food</v>
      </c>
      <c r="J611" s="2">
        <f>INDEX(Shipments!C:C, MATCH(B611,Clean_Processing!A:A, 0))</f>
        <v>68</v>
      </c>
      <c r="K611" s="2" t="str">
        <f>INDEX(Shipments!D:D, MATCH(C611,Clean_Processing!A:A, 0))</f>
        <v>Truck</v>
      </c>
      <c r="L611" s="1">
        <v>45216</v>
      </c>
      <c r="M611" s="1" t="s">
        <v>4682</v>
      </c>
      <c r="N611" s="3">
        <f>IFERROR(INDEX(Shipments!G:G, MATCH(J611, Clean_Processing!C:C, 0)), "")</f>
        <v>74.899801376636404</v>
      </c>
      <c r="O611" s="4">
        <v>942.79019862336361</v>
      </c>
      <c r="P611" s="8">
        <v>0.92640214468390525</v>
      </c>
      <c r="Q611" s="3">
        <f>INDEX(Products!D:D, MATCH(C611, Clean_Processing!A:A, 0))</f>
        <v>339.23</v>
      </c>
      <c r="R611" s="4">
        <v>1017.69</v>
      </c>
      <c r="S611" s="4">
        <v>603.5601986233637</v>
      </c>
      <c r="T611" s="7">
        <v>0.5930688113505721</v>
      </c>
      <c r="U611" s="6">
        <v>149</v>
      </c>
      <c r="V611" s="5" t="s">
        <v>4684</v>
      </c>
      <c r="W611" t="s">
        <v>602</v>
      </c>
    </row>
    <row r="612" spans="1:23" x14ac:dyDescent="0.35">
      <c r="A612">
        <v>611</v>
      </c>
      <c r="B612">
        <v>45</v>
      </c>
      <c r="C612">
        <v>173</v>
      </c>
      <c r="D612">
        <v>56</v>
      </c>
      <c r="E612" s="1">
        <v>45184</v>
      </c>
      <c r="F612" s="1" t="s">
        <v>4679</v>
      </c>
      <c r="G612" s="2" t="str">
        <f>INDEX(Products!B:B, MATCH(C612,Clean_Processing!A:A, 0))</f>
        <v>Half</v>
      </c>
      <c r="H612" s="2" t="str">
        <f>INDEX(Suppliers!B:B, MATCH(B612, Clean_Processing!A:A, 0))</f>
        <v>Horton-Huffman</v>
      </c>
      <c r="I612" s="2" t="str">
        <f>INDEX(Products!C:C, MATCH(B612,Clean_Processing!A:A, 0))</f>
        <v>Furniture</v>
      </c>
      <c r="J612" s="2">
        <f>INDEX(Shipments!C:C, MATCH(B612,Clean_Processing!A:A, 0))</f>
        <v>60</v>
      </c>
      <c r="K612" s="2">
        <f>INDEX(Shipments!D:D, MATCH(C612,Clean_Processing!A:A, 0))</f>
        <v>0</v>
      </c>
      <c r="L612" s="1">
        <v>45267</v>
      </c>
      <c r="M612" s="1" t="s">
        <v>4682</v>
      </c>
      <c r="N612" s="3">
        <f>IFERROR(INDEX(Shipments!G:G, MATCH(J612, Clean_Processing!C:C, 0)), "")</f>
        <v>257.20977565996799</v>
      </c>
      <c r="O612" s="4">
        <v>21848.790224340031</v>
      </c>
      <c r="P612" s="8">
        <v>0.98836470751560801</v>
      </c>
      <c r="Q612" s="3">
        <f>INDEX(Products!D:D, MATCH(C612, Clean_Processing!A:A, 0))</f>
        <v>394.75</v>
      </c>
      <c r="R612" s="4">
        <v>22106</v>
      </c>
      <c r="S612" s="4">
        <v>21454.040224340031</v>
      </c>
      <c r="T612" s="7">
        <v>0.97050756465846522</v>
      </c>
      <c r="U612" s="6">
        <v>83</v>
      </c>
      <c r="V612" s="5" t="s">
        <v>4684</v>
      </c>
      <c r="W612" t="s">
        <v>603</v>
      </c>
    </row>
    <row r="613" spans="1:23" x14ac:dyDescent="0.35">
      <c r="A613">
        <v>612</v>
      </c>
      <c r="B613">
        <v>7</v>
      </c>
      <c r="C613">
        <v>25</v>
      </c>
      <c r="D613">
        <v>68</v>
      </c>
      <c r="E613" s="1">
        <v>45018</v>
      </c>
      <c r="F613" s="1" t="s">
        <v>4679</v>
      </c>
      <c r="G613" s="2" t="str">
        <f>INDEX(Products!B:B, MATCH(C613,Clean_Processing!A:A, 0))</f>
        <v>Know</v>
      </c>
      <c r="H613" s="2" t="str">
        <f>INDEX(Suppliers!B:B, MATCH(B613, Clean_Processing!A:A, 0))</f>
        <v>Holloway-Mcconnell</v>
      </c>
      <c r="I613" s="2" t="str">
        <f>INDEX(Products!C:C, MATCH(B613,Clean_Processing!A:A, 0))</f>
        <v>Electronics</v>
      </c>
      <c r="J613" s="2">
        <f>INDEX(Shipments!C:C, MATCH(B613,Clean_Processing!A:A, 0))</f>
        <v>77</v>
      </c>
      <c r="K613" s="2" t="str">
        <f>INDEX(Shipments!D:D, MATCH(C613,Clean_Processing!A:A, 0))</f>
        <v>Bike</v>
      </c>
      <c r="L613" s="1">
        <v>45060</v>
      </c>
      <c r="M613" s="1" t="s">
        <v>4682</v>
      </c>
      <c r="N613" s="3">
        <f>IFERROR(INDEX(Shipments!G:G, MATCH(J613, Clean_Processing!C:C, 0)), "")</f>
        <v>410.594019782148</v>
      </c>
      <c r="O613" s="4">
        <v>13481.805980217854</v>
      </c>
      <c r="P613" s="8">
        <v>0.97044470215498058</v>
      </c>
      <c r="Q613" s="3">
        <f>INDEX(Products!D:D, MATCH(C613, Clean_Processing!A:A, 0))</f>
        <v>204.3</v>
      </c>
      <c r="R613" s="4">
        <v>13892.400000000001</v>
      </c>
      <c r="S613" s="4">
        <v>13277.505980217853</v>
      </c>
      <c r="T613" s="7">
        <v>0.95573881980203934</v>
      </c>
      <c r="U613" s="6">
        <v>42</v>
      </c>
      <c r="V613" s="5" t="s">
        <v>4684</v>
      </c>
      <c r="W613" t="s">
        <v>604</v>
      </c>
    </row>
    <row r="614" spans="1:23" x14ac:dyDescent="0.35">
      <c r="A614">
        <v>613</v>
      </c>
      <c r="B614">
        <v>16</v>
      </c>
      <c r="C614">
        <v>50</v>
      </c>
      <c r="D614">
        <v>80</v>
      </c>
      <c r="E614" s="1">
        <v>45003</v>
      </c>
      <c r="F614" s="1" t="s">
        <v>4679</v>
      </c>
      <c r="G614" s="2" t="str">
        <f>INDEX(Products!B:B, MATCH(C614,Clean_Processing!A:A, 0))</f>
        <v>Thing</v>
      </c>
      <c r="H614" s="2" t="str">
        <f>INDEX(Suppliers!B:B, MATCH(B614, Clean_Processing!A:A, 0))</f>
        <v>Freeman-Rogers</v>
      </c>
      <c r="I614" s="2" t="str">
        <f>INDEX(Products!C:C, MATCH(B614,Clean_Processing!A:A, 0))</f>
        <v>Clothing</v>
      </c>
      <c r="J614" s="2">
        <f>INDEX(Shipments!C:C, MATCH(B614,Clean_Processing!A:A, 0))</f>
        <v>5</v>
      </c>
      <c r="K614" s="2" t="str">
        <f>INDEX(Shipments!D:D, MATCH(C614,Clean_Processing!A:A, 0))</f>
        <v>Van</v>
      </c>
      <c r="L614" s="1">
        <v>45082</v>
      </c>
      <c r="M614" s="1" t="s">
        <v>4682</v>
      </c>
      <c r="N614" s="3">
        <f>IFERROR(INDEX(Shipments!G:G, MATCH(J614, Clean_Processing!C:C, 0)), "")</f>
        <v>66.520283820739905</v>
      </c>
      <c r="O614" s="4">
        <v>39351.879716179261</v>
      </c>
      <c r="P614" s="8">
        <v>0.99831245601493868</v>
      </c>
      <c r="Q614" s="3">
        <f>INDEX(Products!D:D, MATCH(C614, Clean_Processing!A:A, 0))</f>
        <v>492.73</v>
      </c>
      <c r="R614" s="4">
        <v>39418.400000000001</v>
      </c>
      <c r="S614" s="4">
        <v>38859.149716179265</v>
      </c>
      <c r="T614" s="7">
        <v>0.98581245601493883</v>
      </c>
      <c r="U614" s="6">
        <v>79</v>
      </c>
      <c r="V614" s="5" t="s">
        <v>4684</v>
      </c>
      <c r="W614" t="s">
        <v>605</v>
      </c>
    </row>
    <row r="615" spans="1:23" x14ac:dyDescent="0.35">
      <c r="A615">
        <v>614</v>
      </c>
      <c r="B615">
        <v>17</v>
      </c>
      <c r="C615">
        <v>91</v>
      </c>
      <c r="D615">
        <v>35</v>
      </c>
      <c r="E615" s="1">
        <v>45196</v>
      </c>
      <c r="F615" s="1" t="s">
        <v>4679</v>
      </c>
      <c r="G615" s="2" t="str">
        <f>INDEX(Products!B:B, MATCH(C615,Clean_Processing!A:A, 0))</f>
        <v>Cold</v>
      </c>
      <c r="H615" s="2" t="str">
        <f>INDEX(Suppliers!B:B, MATCH(B615, Clean_Processing!A:A, 0))</f>
        <v>Acevedo PLC</v>
      </c>
      <c r="I615" s="2" t="str">
        <f>INDEX(Products!C:C, MATCH(B615,Clean_Processing!A:A, 0))</f>
        <v>Medical</v>
      </c>
      <c r="J615" s="2">
        <f>INDEX(Shipments!C:C, MATCH(B615,Clean_Processing!A:A, 0))</f>
        <v>12</v>
      </c>
      <c r="K615" s="2" t="str">
        <f>INDEX(Shipments!D:D, MATCH(C615,Clean_Processing!A:A, 0))</f>
        <v>Bike</v>
      </c>
      <c r="L615" s="1">
        <v>45199</v>
      </c>
      <c r="M615" s="1" t="s">
        <v>4682</v>
      </c>
      <c r="N615" s="3">
        <f>IFERROR(INDEX(Shipments!G:G, MATCH(J615, Clean_Processing!C:C, 0)), "")</f>
        <v>435.71255960085102</v>
      </c>
      <c r="O615" s="4">
        <v>5217.1374403991485</v>
      </c>
      <c r="P615" s="8">
        <v>0.92292161306228704</v>
      </c>
      <c r="Q615" s="3">
        <f>INDEX(Products!D:D, MATCH(C615, Clean_Processing!A:A, 0))</f>
        <v>161.51</v>
      </c>
      <c r="R615" s="4">
        <v>5652.8499999999995</v>
      </c>
      <c r="S615" s="4">
        <v>5055.6274403991483</v>
      </c>
      <c r="T615" s="7">
        <v>0.89435018449085835</v>
      </c>
      <c r="U615" s="6">
        <v>3</v>
      </c>
      <c r="V615" s="5" t="s">
        <v>4420</v>
      </c>
      <c r="W615" t="s">
        <v>606</v>
      </c>
    </row>
    <row r="616" spans="1:23" x14ac:dyDescent="0.35">
      <c r="A616">
        <v>615</v>
      </c>
      <c r="B616">
        <v>6</v>
      </c>
      <c r="C616">
        <v>96</v>
      </c>
      <c r="D616">
        <v>52</v>
      </c>
      <c r="E616" s="1">
        <v>45130</v>
      </c>
      <c r="F616" s="1" t="s">
        <v>4679</v>
      </c>
      <c r="G616" s="2" t="str">
        <f>INDEX(Products!B:B, MATCH(C616,Clean_Processing!A:A, 0))</f>
        <v>Organization</v>
      </c>
      <c r="H616" s="2" t="str">
        <f>INDEX(Suppliers!B:B, MATCH(B616, Clean_Processing!A:A, 0))</f>
        <v>Dunn Ltd</v>
      </c>
      <c r="I616" s="2" t="str">
        <f>INDEX(Products!C:C, MATCH(B616,Clean_Processing!A:A, 0))</f>
        <v>Clothing</v>
      </c>
      <c r="J616" s="2">
        <f>INDEX(Shipments!C:C, MATCH(B616,Clean_Processing!A:A, 0))</f>
        <v>57</v>
      </c>
      <c r="K616" s="2" t="str">
        <f>INDEX(Shipments!D:D, MATCH(C616,Clean_Processing!A:A, 0))</f>
        <v>Bike</v>
      </c>
      <c r="L616" s="1">
        <v>45167</v>
      </c>
      <c r="M616" s="1" t="s">
        <v>4682</v>
      </c>
      <c r="N616" s="3">
        <f>IFERROR(INDEX(Shipments!G:G, MATCH(J616, Clean_Processing!C:C, 0)), "")</f>
        <v>68.653463353071999</v>
      </c>
      <c r="O616" s="4">
        <v>25830.986536646928</v>
      </c>
      <c r="P616" s="8">
        <v>0.99734925028482746</v>
      </c>
      <c r="Q616" s="3">
        <f>INDEX(Products!D:D, MATCH(C616, Clean_Processing!A:A, 0))</f>
        <v>498.07</v>
      </c>
      <c r="R616" s="4">
        <v>25899.64</v>
      </c>
      <c r="S616" s="4">
        <v>25332.916536646928</v>
      </c>
      <c r="T616" s="7">
        <v>0.97811848105405819</v>
      </c>
      <c r="U616" s="6">
        <v>37</v>
      </c>
      <c r="V616" s="5" t="s">
        <v>4684</v>
      </c>
      <c r="W616" t="s">
        <v>607</v>
      </c>
    </row>
    <row r="617" spans="1:23" x14ac:dyDescent="0.35">
      <c r="A617">
        <v>616</v>
      </c>
      <c r="B617">
        <v>37</v>
      </c>
      <c r="C617">
        <v>63</v>
      </c>
      <c r="D617">
        <v>90</v>
      </c>
      <c r="E617" s="1">
        <v>45162</v>
      </c>
      <c r="F617" s="1" t="s">
        <v>4679</v>
      </c>
      <c r="G617" s="2" t="str">
        <f>INDEX(Products!B:B, MATCH(C617,Clean_Processing!A:A, 0))</f>
        <v>Any</v>
      </c>
      <c r="H617" s="2" t="str">
        <f>INDEX(Suppliers!B:B, MATCH(B617, Clean_Processing!A:A, 0))</f>
        <v>Butler Ltd</v>
      </c>
      <c r="I617" s="2" t="str">
        <f>INDEX(Products!C:C, MATCH(B617,Clean_Processing!A:A, 0))</f>
        <v>Electronics</v>
      </c>
      <c r="J617" s="2">
        <f>INDEX(Shipments!C:C, MATCH(B617,Clean_Processing!A:A, 0))</f>
        <v>22</v>
      </c>
      <c r="K617" s="2" t="str">
        <f>INDEX(Shipments!D:D, MATCH(C617,Clean_Processing!A:A, 0))</f>
        <v>Drone</v>
      </c>
      <c r="L617" s="1">
        <v>45125</v>
      </c>
      <c r="M617" s="1" t="s">
        <v>4682</v>
      </c>
      <c r="N617" s="3">
        <f>IFERROR(INDEX(Shipments!G:G, MATCH(J617, Clean_Processing!C:C, 0)), "")</f>
        <v>461.69546596440699</v>
      </c>
      <c r="O617" s="4">
        <v>24143.404534035591</v>
      </c>
      <c r="P617" s="8">
        <v>0.98123578177026682</v>
      </c>
      <c r="Q617" s="3">
        <f>INDEX(Products!D:D, MATCH(C617, Clean_Processing!A:A, 0))</f>
        <v>273.39</v>
      </c>
      <c r="R617" s="4">
        <v>24605.1</v>
      </c>
      <c r="S617" s="4">
        <v>23870.014534035592</v>
      </c>
      <c r="T617" s="7">
        <v>0.97012467065915575</v>
      </c>
      <c r="U617" s="6" t="s">
        <v>4681</v>
      </c>
      <c r="V617" s="5" t="s">
        <v>4681</v>
      </c>
      <c r="W617" t="s">
        <v>608</v>
      </c>
    </row>
    <row r="618" spans="1:23" x14ac:dyDescent="0.35">
      <c r="A618">
        <v>617</v>
      </c>
      <c r="B618">
        <v>20</v>
      </c>
      <c r="C618">
        <v>176</v>
      </c>
      <c r="D618">
        <v>11</v>
      </c>
      <c r="E618" s="1">
        <v>45042</v>
      </c>
      <c r="F618" s="1" t="s">
        <v>4679</v>
      </c>
      <c r="G618" s="2" t="str">
        <f>INDEX(Products!B:B, MATCH(C618,Clean_Processing!A:A, 0))</f>
        <v>Address</v>
      </c>
      <c r="H618" s="2" t="str">
        <f>INDEX(Suppliers!B:B, MATCH(B618, Clean_Processing!A:A, 0))</f>
        <v>Cooper-Jones</v>
      </c>
      <c r="I618" s="2" t="str">
        <f>INDEX(Products!C:C, MATCH(B618,Clean_Processing!A:A, 0))</f>
        <v>Medical</v>
      </c>
      <c r="J618" s="2">
        <f>INDEX(Shipments!C:C, MATCH(B618,Clean_Processing!A:A, 0))</f>
        <v>36</v>
      </c>
      <c r="K618" s="2" t="str">
        <f>INDEX(Shipments!D:D, MATCH(C618,Clean_Processing!A:A, 0))</f>
        <v>Drone</v>
      </c>
      <c r="L618" s="1">
        <v>45139</v>
      </c>
      <c r="M618" s="1" t="s">
        <v>4682</v>
      </c>
      <c r="N618" s="3">
        <f>IFERROR(INDEX(Shipments!G:G, MATCH(J618, Clean_Processing!C:C, 0)), "")</f>
        <v>177.629581977177</v>
      </c>
      <c r="O618" s="4">
        <v>4552.3704180228233</v>
      </c>
      <c r="P618" s="8">
        <v>0.96244617717184422</v>
      </c>
      <c r="Q618" s="3">
        <f>INDEX(Products!D:D, MATCH(C618, Clean_Processing!A:A, 0))</f>
        <v>430</v>
      </c>
      <c r="R618" s="4">
        <v>4730</v>
      </c>
      <c r="S618" s="4">
        <v>4122.3704180228233</v>
      </c>
      <c r="T618" s="7">
        <v>0.87153708626275339</v>
      </c>
      <c r="U618" s="6">
        <v>97</v>
      </c>
      <c r="V618" s="5" t="s">
        <v>4684</v>
      </c>
      <c r="W618" t="s">
        <v>609</v>
      </c>
    </row>
    <row r="619" spans="1:23" x14ac:dyDescent="0.35">
      <c r="A619">
        <v>618</v>
      </c>
      <c r="B619">
        <v>42</v>
      </c>
      <c r="C619">
        <v>195</v>
      </c>
      <c r="D619">
        <v>5</v>
      </c>
      <c r="E619" s="1">
        <v>45261</v>
      </c>
      <c r="F619" s="1" t="s">
        <v>4679</v>
      </c>
      <c r="G619" s="2" t="str">
        <f>INDEX(Products!B:B, MATCH(C619,Clean_Processing!A:A, 0))</f>
        <v>Standard</v>
      </c>
      <c r="H619" s="2" t="str">
        <f>INDEX(Suppliers!B:B, MATCH(B619, Clean_Processing!A:A, 0))</f>
        <v>Sullivan-Smith</v>
      </c>
      <c r="I619" s="2" t="str">
        <f>INDEX(Products!C:C, MATCH(B619,Clean_Processing!A:A, 0))</f>
        <v>Medical</v>
      </c>
      <c r="J619" s="2">
        <f>INDEX(Shipments!C:C, MATCH(B619,Clean_Processing!A:A, 0))</f>
        <v>98</v>
      </c>
      <c r="K619" s="2" t="str">
        <f>INDEX(Shipments!D:D, MATCH(C619,Clean_Processing!A:A, 0))</f>
        <v>Bike</v>
      </c>
      <c r="L619" s="1">
        <v>45176</v>
      </c>
      <c r="M619" s="1" t="s">
        <v>4682</v>
      </c>
      <c r="N619" s="3">
        <f>IFERROR(INDEX(Shipments!G:G, MATCH(J619, Clean_Processing!C:C, 0)), "")</f>
        <v>419.97811443664898</v>
      </c>
      <c r="O619" s="4">
        <v>2006.7718855633511</v>
      </c>
      <c r="P619" s="8">
        <v>0.82693803876103888</v>
      </c>
      <c r="Q619" s="3">
        <f>INDEX(Products!D:D, MATCH(C619, Clean_Processing!A:A, 0))</f>
        <v>485.35</v>
      </c>
      <c r="R619" s="4">
        <v>2426.75</v>
      </c>
      <c r="S619" s="4">
        <v>1521.421885563351</v>
      </c>
      <c r="T619" s="7">
        <v>0.62693803876103882</v>
      </c>
      <c r="U619" s="6" t="s">
        <v>4681</v>
      </c>
      <c r="V619" s="5" t="s">
        <v>4681</v>
      </c>
      <c r="W619" t="s">
        <v>610</v>
      </c>
    </row>
    <row r="620" spans="1:23" x14ac:dyDescent="0.35">
      <c r="A620">
        <v>619</v>
      </c>
      <c r="B620">
        <v>26</v>
      </c>
      <c r="C620">
        <v>98</v>
      </c>
      <c r="D620">
        <v>49</v>
      </c>
      <c r="E620" s="1">
        <v>44974</v>
      </c>
      <c r="F620" s="1" t="s">
        <v>4679</v>
      </c>
      <c r="G620" s="2" t="str">
        <f>INDEX(Products!B:B, MATCH(C620,Clean_Processing!A:A, 0))</f>
        <v>Director</v>
      </c>
      <c r="H620" s="2" t="str">
        <f>INDEX(Suppliers!B:B, MATCH(B620, Clean_Processing!A:A, 0))</f>
        <v>Miller-Pennington</v>
      </c>
      <c r="I620" s="2" t="str">
        <f>INDEX(Products!C:C, MATCH(B620,Clean_Processing!A:A, 0))</f>
        <v>Medical</v>
      </c>
      <c r="J620" s="2">
        <f>INDEX(Shipments!C:C, MATCH(B620,Clean_Processing!A:A, 0))</f>
        <v>71</v>
      </c>
      <c r="K620" s="2" t="str">
        <f>INDEX(Shipments!D:D, MATCH(C620,Clean_Processing!A:A, 0))</f>
        <v>Van</v>
      </c>
      <c r="L620" s="1">
        <v>45220</v>
      </c>
      <c r="M620" s="1" t="s">
        <v>4682</v>
      </c>
      <c r="N620" s="3">
        <f>IFERROR(INDEX(Shipments!G:G, MATCH(J620, Clean_Processing!C:C, 0)), "")</f>
        <v>55.264622506279302</v>
      </c>
      <c r="O620" s="4">
        <v>5359.7253774937217</v>
      </c>
      <c r="P620" s="8">
        <v>0.98979414135459554</v>
      </c>
      <c r="Q620" s="3">
        <f>INDEX(Products!D:D, MATCH(C620, Clean_Processing!A:A, 0))</f>
        <v>110.51</v>
      </c>
      <c r="R620" s="4">
        <v>5414.9900000000007</v>
      </c>
      <c r="S620" s="4">
        <v>5249.2153774937215</v>
      </c>
      <c r="T620" s="7">
        <v>0.96938597808928928</v>
      </c>
      <c r="U620" s="6">
        <v>246</v>
      </c>
      <c r="V620" s="5" t="s">
        <v>4684</v>
      </c>
      <c r="W620" t="s">
        <v>611</v>
      </c>
    </row>
    <row r="621" spans="1:23" x14ac:dyDescent="0.35">
      <c r="A621">
        <v>620</v>
      </c>
      <c r="B621">
        <v>31</v>
      </c>
      <c r="C621">
        <v>15</v>
      </c>
      <c r="D621">
        <v>82</v>
      </c>
      <c r="E621" s="1">
        <v>45209</v>
      </c>
      <c r="F621" s="1" t="s">
        <v>4679</v>
      </c>
      <c r="G621" s="2" t="str">
        <f>INDEX(Products!B:B, MATCH(C621,Clean_Processing!A:A, 0))</f>
        <v>Society</v>
      </c>
      <c r="H621" s="2" t="str">
        <f>INDEX(Suppliers!B:B, MATCH(B621, Clean_Processing!A:A, 0))</f>
        <v>Turner LLC</v>
      </c>
      <c r="I621" s="2" t="str">
        <f>INDEX(Products!C:C, MATCH(B621,Clean_Processing!A:A, 0))</f>
        <v>Food</v>
      </c>
      <c r="J621" s="2">
        <f>INDEX(Shipments!C:C, MATCH(B621,Clean_Processing!A:A, 0))</f>
        <v>36</v>
      </c>
      <c r="K621" s="2" t="str">
        <f>INDEX(Shipments!D:D, MATCH(C621,Clean_Processing!A:A, 0))</f>
        <v>Bike</v>
      </c>
      <c r="L621" s="1">
        <v>45094</v>
      </c>
      <c r="M621" s="1" t="s">
        <v>4682</v>
      </c>
      <c r="N621" s="3">
        <f>IFERROR(INDEX(Shipments!G:G, MATCH(J621, Clean_Processing!C:C, 0)), "")</f>
        <v>177.629581977177</v>
      </c>
      <c r="O621" s="4">
        <v>33008.590418022824</v>
      </c>
      <c r="P621" s="8">
        <v>0.99464748977204465</v>
      </c>
      <c r="Q621" s="3">
        <f>INDEX(Products!D:D, MATCH(C621, Clean_Processing!A:A, 0))</f>
        <v>404.71</v>
      </c>
      <c r="R621" s="4">
        <v>33186.22</v>
      </c>
      <c r="S621" s="4">
        <v>32603.880418022825</v>
      </c>
      <c r="T621" s="7">
        <v>0.98245236782082512</v>
      </c>
      <c r="U621" s="6" t="s">
        <v>4681</v>
      </c>
      <c r="V621" s="5" t="s">
        <v>4681</v>
      </c>
      <c r="W621" t="s">
        <v>612</v>
      </c>
    </row>
    <row r="622" spans="1:23" x14ac:dyDescent="0.35">
      <c r="A622">
        <v>621</v>
      </c>
      <c r="B622">
        <v>45</v>
      </c>
      <c r="C622">
        <v>44</v>
      </c>
      <c r="D622">
        <v>11</v>
      </c>
      <c r="E622" s="1">
        <v>44931</v>
      </c>
      <c r="F622" s="1" t="s">
        <v>4679</v>
      </c>
      <c r="G622" s="2" t="str">
        <f>INDEX(Products!B:B, MATCH(C622,Clean_Processing!A:A, 0))</f>
        <v>South</v>
      </c>
      <c r="H622" s="2" t="str">
        <f>INDEX(Suppliers!B:B, MATCH(B622, Clean_Processing!A:A, 0))</f>
        <v>Horton-Huffman</v>
      </c>
      <c r="I622" s="2" t="str">
        <f>INDEX(Products!C:C, MATCH(B622,Clean_Processing!A:A, 0))</f>
        <v>Furniture</v>
      </c>
      <c r="J622" s="2">
        <f>INDEX(Shipments!C:C, MATCH(B622,Clean_Processing!A:A, 0))</f>
        <v>60</v>
      </c>
      <c r="K622" s="2" t="str">
        <f>INDEX(Shipments!D:D, MATCH(C622,Clean_Processing!A:A, 0))</f>
        <v>Bike</v>
      </c>
      <c r="L622" s="1">
        <v>45232</v>
      </c>
      <c r="M622" s="1" t="s">
        <v>4682</v>
      </c>
      <c r="N622" s="3">
        <f>IFERROR(INDEX(Shipments!G:G, MATCH(J622, Clean_Processing!C:C, 0)), "")</f>
        <v>257.20977565996799</v>
      </c>
      <c r="O622" s="4">
        <v>703.31022434003194</v>
      </c>
      <c r="P622" s="8">
        <v>0.73221819882983374</v>
      </c>
      <c r="Q622" s="3">
        <f>INDEX(Products!D:D, MATCH(C622, Clean_Processing!A:A, 0))</f>
        <v>87.32</v>
      </c>
      <c r="R622" s="4">
        <v>960.52</v>
      </c>
      <c r="S622" s="4">
        <v>615.990224340032</v>
      </c>
      <c r="T622" s="7">
        <v>0.64130910792074292</v>
      </c>
      <c r="U622" s="6">
        <v>301</v>
      </c>
      <c r="V622" s="5" t="s">
        <v>4684</v>
      </c>
      <c r="W622" t="s">
        <v>265</v>
      </c>
    </row>
    <row r="623" spans="1:23" x14ac:dyDescent="0.35">
      <c r="A623">
        <v>622</v>
      </c>
      <c r="B623">
        <v>28</v>
      </c>
      <c r="C623">
        <v>166</v>
      </c>
      <c r="D623">
        <v>43</v>
      </c>
      <c r="E623" s="1">
        <v>45182</v>
      </c>
      <c r="F623" s="1" t="s">
        <v>4679</v>
      </c>
      <c r="G623" s="2" t="str">
        <f>INDEX(Products!B:B, MATCH(C623,Clean_Processing!A:A, 0))</f>
        <v>Good</v>
      </c>
      <c r="H623" s="2" t="str">
        <f>INDEX(Suppliers!B:B, MATCH(B623, Clean_Processing!A:A, 0))</f>
        <v>Brown, Maynard and Campbell</v>
      </c>
      <c r="I623" s="2" t="str">
        <f>INDEX(Products!C:C, MATCH(B623,Clean_Processing!A:A, 0))</f>
        <v>Electronics</v>
      </c>
      <c r="J623" s="2">
        <f>INDEX(Shipments!C:C, MATCH(B623,Clean_Processing!A:A, 0))</f>
        <v>66</v>
      </c>
      <c r="K623" s="2" t="str">
        <f>INDEX(Shipments!D:D, MATCH(C623,Clean_Processing!A:A, 0))</f>
        <v>Bike</v>
      </c>
      <c r="L623" s="1">
        <v>45241</v>
      </c>
      <c r="M623" s="1" t="s">
        <v>4682</v>
      </c>
      <c r="N623" s="3">
        <f>IFERROR(INDEX(Shipments!G:G, MATCH(J623, Clean_Processing!C:C, 0)), "")</f>
        <v>194.08343409234499</v>
      </c>
      <c r="O623" s="4">
        <v>15698.716565907656</v>
      </c>
      <c r="P623" s="8">
        <v>0.98778796473293917</v>
      </c>
      <c r="Q623" s="3">
        <f>INDEX(Products!D:D, MATCH(C623, Clean_Processing!A:A, 0))</f>
        <v>369.6</v>
      </c>
      <c r="R623" s="4">
        <v>15892.800000000001</v>
      </c>
      <c r="S623" s="4">
        <v>15329.116565907656</v>
      </c>
      <c r="T623" s="7">
        <v>0.96453215077945076</v>
      </c>
      <c r="U623" s="6">
        <v>59</v>
      </c>
      <c r="V623" s="5" t="s">
        <v>4684</v>
      </c>
      <c r="W623" t="s">
        <v>613</v>
      </c>
    </row>
    <row r="624" spans="1:23" x14ac:dyDescent="0.35">
      <c r="A624">
        <v>623</v>
      </c>
      <c r="B624">
        <v>7</v>
      </c>
      <c r="C624">
        <v>136</v>
      </c>
      <c r="D624">
        <v>6</v>
      </c>
      <c r="E624" s="1">
        <v>45216</v>
      </c>
      <c r="F624" s="1" t="s">
        <v>4679</v>
      </c>
      <c r="G624" s="2" t="str">
        <f>INDEX(Products!B:B, MATCH(C624,Clean_Processing!A:A, 0))</f>
        <v>Product</v>
      </c>
      <c r="H624" s="2" t="str">
        <f>INDEX(Suppliers!B:B, MATCH(B624, Clean_Processing!A:A, 0))</f>
        <v>Holloway-Mcconnell</v>
      </c>
      <c r="I624" s="2" t="str">
        <f>INDEX(Products!C:C, MATCH(B624,Clean_Processing!A:A, 0))</f>
        <v>Electronics</v>
      </c>
      <c r="J624" s="2">
        <f>INDEX(Shipments!C:C, MATCH(B624,Clean_Processing!A:A, 0))</f>
        <v>77</v>
      </c>
      <c r="K624" s="2">
        <f>INDEX(Shipments!D:D, MATCH(C624,Clean_Processing!A:A, 0))</f>
        <v>0</v>
      </c>
      <c r="L624" s="1">
        <v>45062</v>
      </c>
      <c r="M624" s="1" t="s">
        <v>4682</v>
      </c>
      <c r="N624" s="3">
        <f>IFERROR(INDEX(Shipments!G:G, MATCH(J624, Clean_Processing!C:C, 0)), "")</f>
        <v>410.594019782148</v>
      </c>
      <c r="O624" s="4">
        <v>1257.885980217852</v>
      </c>
      <c r="P624" s="8">
        <v>0.75391133260084142</v>
      </c>
      <c r="Q624" s="3">
        <f>INDEX(Products!D:D, MATCH(C624, Clean_Processing!A:A, 0))</f>
        <v>278.08</v>
      </c>
      <c r="R624" s="4">
        <v>1668.48</v>
      </c>
      <c r="S624" s="4">
        <v>979.80598021785204</v>
      </c>
      <c r="T624" s="7">
        <v>0.58724466593417479</v>
      </c>
      <c r="U624" s="6" t="s">
        <v>4681</v>
      </c>
      <c r="V624" s="5" t="s">
        <v>4681</v>
      </c>
      <c r="W624" t="s">
        <v>614</v>
      </c>
    </row>
    <row r="625" spans="1:23" x14ac:dyDescent="0.35">
      <c r="A625">
        <v>624</v>
      </c>
      <c r="B625">
        <v>14</v>
      </c>
      <c r="C625">
        <v>178</v>
      </c>
      <c r="D625">
        <v>73</v>
      </c>
      <c r="E625" s="1">
        <v>45044</v>
      </c>
      <c r="F625" s="1" t="s">
        <v>4679</v>
      </c>
      <c r="G625" s="2" t="str">
        <f>INDEX(Products!B:B, MATCH(C625,Clean_Processing!A:A, 0))</f>
        <v>Magazine</v>
      </c>
      <c r="H625" s="2" t="str">
        <f>INDEX(Suppliers!B:B, MATCH(B625, Clean_Processing!A:A, 0))</f>
        <v>Walsh-Perez</v>
      </c>
      <c r="I625" s="2" t="str">
        <f>INDEX(Products!C:C, MATCH(B625,Clean_Processing!A:A, 0))</f>
        <v>Electronics</v>
      </c>
      <c r="J625" s="2">
        <f>INDEX(Shipments!C:C, MATCH(B625,Clean_Processing!A:A, 0))</f>
        <v>35</v>
      </c>
      <c r="K625" s="2" t="str">
        <f>INDEX(Shipments!D:D, MATCH(C625,Clean_Processing!A:A, 0))</f>
        <v>Bike</v>
      </c>
      <c r="L625" s="1">
        <v>45038</v>
      </c>
      <c r="M625" s="1" t="s">
        <v>4682</v>
      </c>
      <c r="N625" s="3">
        <f>IFERROR(INDEX(Shipments!G:G, MATCH(J625, Clean_Processing!C:C, 0)), "")</f>
        <v>330.20981390604402</v>
      </c>
      <c r="O625" s="4">
        <v>29542.120186093955</v>
      </c>
      <c r="P625" s="8">
        <v>0.98894596391021239</v>
      </c>
      <c r="Q625" s="3">
        <f>INDEX(Products!D:D, MATCH(C625, Clean_Processing!A:A, 0))</f>
        <v>409.21</v>
      </c>
      <c r="R625" s="4">
        <v>29872.329999999998</v>
      </c>
      <c r="S625" s="4">
        <v>29132.910186093955</v>
      </c>
      <c r="T625" s="7">
        <v>0.97524733377322614</v>
      </c>
      <c r="U625" s="6" t="s">
        <v>4681</v>
      </c>
      <c r="V625" s="5" t="s">
        <v>4681</v>
      </c>
      <c r="W625" t="s">
        <v>615</v>
      </c>
    </row>
    <row r="626" spans="1:23" x14ac:dyDescent="0.35">
      <c r="A626">
        <v>625</v>
      </c>
      <c r="B626">
        <v>18</v>
      </c>
      <c r="C626">
        <v>12</v>
      </c>
      <c r="D626">
        <v>10</v>
      </c>
      <c r="E626" s="1">
        <v>45170</v>
      </c>
      <c r="F626" s="1" t="s">
        <v>4679</v>
      </c>
      <c r="G626" s="2" t="str">
        <f>INDEX(Products!B:B, MATCH(C626,Clean_Processing!A:A, 0))</f>
        <v>Small</v>
      </c>
      <c r="H626" s="2" t="str">
        <f>INDEX(Suppliers!B:B, MATCH(B626, Clean_Processing!A:A, 0))</f>
        <v>Walsh and Sons</v>
      </c>
      <c r="I626" s="2" t="str">
        <f>INDEX(Products!C:C, MATCH(B626,Clean_Processing!A:A, 0))</f>
        <v>Medical</v>
      </c>
      <c r="J626" s="2">
        <f>INDEX(Shipments!C:C, MATCH(B626,Clean_Processing!A:A, 0))</f>
        <v>7</v>
      </c>
      <c r="K626" s="2" t="str">
        <f>INDEX(Shipments!D:D, MATCH(C626,Clean_Processing!A:A, 0))</f>
        <v>Drone</v>
      </c>
      <c r="L626" s="1">
        <v>45013</v>
      </c>
      <c r="M626" s="1" t="s">
        <v>4682</v>
      </c>
      <c r="N626" s="3">
        <f>IFERROR(INDEX(Shipments!G:G, MATCH(J626, Clean_Processing!C:C, 0)), "")</f>
        <v>277.62922324711502</v>
      </c>
      <c r="O626" s="4">
        <v>2599.0707767528852</v>
      </c>
      <c r="P626" s="8">
        <v>0.90349038021096573</v>
      </c>
      <c r="Q626" s="3">
        <f>INDEX(Products!D:D, MATCH(C626, Clean_Processing!A:A, 0))</f>
        <v>287.67</v>
      </c>
      <c r="R626" s="4">
        <v>2876.7000000000003</v>
      </c>
      <c r="S626" s="4">
        <v>2311.4007767528851</v>
      </c>
      <c r="T626" s="7">
        <v>0.80349038021096564</v>
      </c>
      <c r="U626" s="6" t="s">
        <v>4681</v>
      </c>
      <c r="V626" s="5" t="s">
        <v>4681</v>
      </c>
      <c r="W626" t="s">
        <v>616</v>
      </c>
    </row>
    <row r="627" spans="1:23" x14ac:dyDescent="0.35">
      <c r="A627">
        <v>626</v>
      </c>
      <c r="B627">
        <v>18</v>
      </c>
      <c r="C627">
        <v>140</v>
      </c>
      <c r="D627">
        <v>73</v>
      </c>
      <c r="E627" s="1">
        <v>45277</v>
      </c>
      <c r="F627" s="1" t="s">
        <v>4679</v>
      </c>
      <c r="G627" s="2" t="str">
        <f>INDEX(Products!B:B, MATCH(C627,Clean_Processing!A:A, 0))</f>
        <v>Information</v>
      </c>
      <c r="H627" s="2" t="str">
        <f>INDEX(Suppliers!B:B, MATCH(B627, Clean_Processing!A:A, 0))</f>
        <v>Walsh and Sons</v>
      </c>
      <c r="I627" s="2" t="str">
        <f>INDEX(Products!C:C, MATCH(B627,Clean_Processing!A:A, 0))</f>
        <v>Medical</v>
      </c>
      <c r="J627" s="2">
        <f>INDEX(Shipments!C:C, MATCH(B627,Clean_Processing!A:A, 0))</f>
        <v>7</v>
      </c>
      <c r="K627" s="2" t="str">
        <f>INDEX(Shipments!D:D, MATCH(C627,Clean_Processing!A:A, 0))</f>
        <v>Bike</v>
      </c>
      <c r="L627" s="1">
        <v>45264</v>
      </c>
      <c r="M627" s="1" t="s">
        <v>4682</v>
      </c>
      <c r="N627" s="3">
        <f>IFERROR(INDEX(Shipments!G:G, MATCH(J627, Clean_Processing!C:C, 0)), "")</f>
        <v>277.62922324711502</v>
      </c>
      <c r="O627" s="4">
        <v>31998.590776752884</v>
      </c>
      <c r="P627" s="8">
        <v>0.9913983352682838</v>
      </c>
      <c r="Q627" s="3">
        <f>INDEX(Products!D:D, MATCH(C627, Clean_Processing!A:A, 0))</f>
        <v>442.14</v>
      </c>
      <c r="R627" s="4">
        <v>32276.219999999998</v>
      </c>
      <c r="S627" s="4">
        <v>31556.450776752881</v>
      </c>
      <c r="T627" s="7">
        <v>0.97769970513129745</v>
      </c>
      <c r="U627" s="6" t="s">
        <v>4681</v>
      </c>
      <c r="V627" s="5" t="s">
        <v>4681</v>
      </c>
      <c r="W627" t="s">
        <v>617</v>
      </c>
    </row>
    <row r="628" spans="1:23" x14ac:dyDescent="0.35">
      <c r="A628">
        <v>627</v>
      </c>
      <c r="B628">
        <v>3</v>
      </c>
      <c r="C628">
        <v>46</v>
      </c>
      <c r="D628">
        <v>41</v>
      </c>
      <c r="E628" s="1">
        <v>45263</v>
      </c>
      <c r="F628" s="1" t="s">
        <v>4679</v>
      </c>
      <c r="G628" s="2" t="str">
        <f>INDEX(Products!B:B, MATCH(C628,Clean_Processing!A:A, 0))</f>
        <v>Respond</v>
      </c>
      <c r="H628" s="2" t="str">
        <f>INDEX(Suppliers!B:B, MATCH(B628, Clean_Processing!A:A, 0))</f>
        <v>Mendez-Miller</v>
      </c>
      <c r="I628" s="2" t="str">
        <f>INDEX(Products!C:C, MATCH(B628,Clean_Processing!A:A, 0))</f>
        <v>Food</v>
      </c>
      <c r="J628" s="2">
        <f>INDEX(Shipments!C:C, MATCH(B628,Clean_Processing!A:A, 0))</f>
        <v>79</v>
      </c>
      <c r="K628" s="2" t="str">
        <f>INDEX(Shipments!D:D, MATCH(C628,Clean_Processing!A:A, 0))</f>
        <v>Van</v>
      </c>
      <c r="L628" s="1">
        <v>45205</v>
      </c>
      <c r="M628" s="1" t="s">
        <v>4682</v>
      </c>
      <c r="N628" s="3">
        <f>IFERROR(INDEX(Shipments!G:G, MATCH(J628, Clean_Processing!C:C, 0)), "")</f>
        <v>372.28665629227498</v>
      </c>
      <c r="O628" s="4">
        <v>4170.5133437077257</v>
      </c>
      <c r="P628" s="8">
        <v>0.91804907627624488</v>
      </c>
      <c r="Q628" s="3">
        <f>INDEX(Products!D:D, MATCH(C628, Clean_Processing!A:A, 0))</f>
        <v>110.8</v>
      </c>
      <c r="R628" s="4">
        <v>4542.8</v>
      </c>
      <c r="S628" s="4">
        <v>4059.713343707725</v>
      </c>
      <c r="T628" s="7">
        <v>0.89365883237380572</v>
      </c>
      <c r="U628" s="6" t="s">
        <v>4681</v>
      </c>
      <c r="V628" s="5" t="s">
        <v>4681</v>
      </c>
      <c r="W628" t="s">
        <v>618</v>
      </c>
    </row>
    <row r="629" spans="1:23" x14ac:dyDescent="0.35">
      <c r="A629">
        <v>628</v>
      </c>
      <c r="B629">
        <v>14</v>
      </c>
      <c r="C629">
        <v>151</v>
      </c>
      <c r="D629">
        <v>19</v>
      </c>
      <c r="E629" s="1">
        <v>44935</v>
      </c>
      <c r="F629" s="1" t="s">
        <v>4679</v>
      </c>
      <c r="G629" s="2" t="str">
        <f>INDEX(Products!B:B, MATCH(C629,Clean_Processing!A:A, 0))</f>
        <v>Mother</v>
      </c>
      <c r="H629" s="2" t="str">
        <f>INDEX(Suppliers!B:B, MATCH(B629, Clean_Processing!A:A, 0))</f>
        <v>Walsh-Perez</v>
      </c>
      <c r="I629" s="2" t="str">
        <f>INDEX(Products!C:C, MATCH(B629,Clean_Processing!A:A, 0))</f>
        <v>Electronics</v>
      </c>
      <c r="J629" s="2">
        <f>INDEX(Shipments!C:C, MATCH(B629,Clean_Processing!A:A, 0))</f>
        <v>35</v>
      </c>
      <c r="K629" s="2" t="str">
        <f>INDEX(Shipments!D:D, MATCH(C629,Clean_Processing!A:A, 0))</f>
        <v>Bike</v>
      </c>
      <c r="L629" s="1">
        <v>45234</v>
      </c>
      <c r="M629" s="1" t="s">
        <v>4682</v>
      </c>
      <c r="N629" s="3">
        <f>IFERROR(INDEX(Shipments!G:G, MATCH(J629, Clean_Processing!C:C, 0)), "")</f>
        <v>330.20981390604402</v>
      </c>
      <c r="O629" s="4">
        <v>8219.2201860939567</v>
      </c>
      <c r="P629" s="8">
        <v>0.96137639422674448</v>
      </c>
      <c r="Q629" s="3">
        <f>INDEX(Products!D:D, MATCH(C629, Clean_Processing!A:A, 0))</f>
        <v>449.97</v>
      </c>
      <c r="R629" s="4">
        <v>8549.43</v>
      </c>
      <c r="S629" s="4">
        <v>7769.2501860939565</v>
      </c>
      <c r="T629" s="7">
        <v>0.90874481527937612</v>
      </c>
      <c r="U629" s="6">
        <v>299</v>
      </c>
      <c r="V629" s="5" t="s">
        <v>4684</v>
      </c>
      <c r="W629" t="s">
        <v>619</v>
      </c>
    </row>
    <row r="630" spans="1:23" x14ac:dyDescent="0.35">
      <c r="A630">
        <v>629</v>
      </c>
      <c r="B630">
        <v>26</v>
      </c>
      <c r="C630">
        <v>20</v>
      </c>
      <c r="D630">
        <v>39</v>
      </c>
      <c r="E630" s="1">
        <v>45291</v>
      </c>
      <c r="F630" s="1" t="s">
        <v>4679</v>
      </c>
      <c r="G630" s="2" t="str">
        <f>INDEX(Products!B:B, MATCH(C630,Clean_Processing!A:A, 0))</f>
        <v>Book</v>
      </c>
      <c r="H630" s="2" t="str">
        <f>INDEX(Suppliers!B:B, MATCH(B630, Clean_Processing!A:A, 0))</f>
        <v>Miller-Pennington</v>
      </c>
      <c r="I630" s="2" t="str">
        <f>INDEX(Products!C:C, MATCH(B630,Clean_Processing!A:A, 0))</f>
        <v>Medical</v>
      </c>
      <c r="J630" s="2">
        <f>INDEX(Shipments!C:C, MATCH(B630,Clean_Processing!A:A, 0))</f>
        <v>71</v>
      </c>
      <c r="K630" s="2" t="str">
        <f>INDEX(Shipments!D:D, MATCH(C630,Clean_Processing!A:A, 0))</f>
        <v>Bike</v>
      </c>
      <c r="L630" s="1">
        <v>45001</v>
      </c>
      <c r="M630" s="1" t="s">
        <v>4682</v>
      </c>
      <c r="N630" s="3">
        <f>IFERROR(INDEX(Shipments!G:G, MATCH(J630, Clean_Processing!C:C, 0)), "")</f>
        <v>55.264622506279302</v>
      </c>
      <c r="O630" s="4">
        <v>9155.7553774937205</v>
      </c>
      <c r="P630" s="8">
        <v>0.9940001625763184</v>
      </c>
      <c r="Q630" s="3">
        <f>INDEX(Products!D:D, MATCH(C630, Clean_Processing!A:A, 0))</f>
        <v>236.18</v>
      </c>
      <c r="R630" s="4">
        <v>9211.02</v>
      </c>
      <c r="S630" s="4">
        <v>8919.575377493722</v>
      </c>
      <c r="T630" s="7">
        <v>0.96835913693529285</v>
      </c>
      <c r="U630" s="6" t="s">
        <v>4681</v>
      </c>
      <c r="V630" s="5" t="s">
        <v>4681</v>
      </c>
      <c r="W630" t="s">
        <v>620</v>
      </c>
    </row>
    <row r="631" spans="1:23" x14ac:dyDescent="0.35">
      <c r="A631">
        <v>630</v>
      </c>
      <c r="B631">
        <v>37</v>
      </c>
      <c r="C631">
        <v>62</v>
      </c>
      <c r="D631">
        <v>73</v>
      </c>
      <c r="E631" s="1">
        <v>45010</v>
      </c>
      <c r="F631" s="1" t="s">
        <v>4679</v>
      </c>
      <c r="G631" s="2" t="str">
        <f>INDEX(Products!B:B, MATCH(C631,Clean_Processing!A:A, 0))</f>
        <v>Even</v>
      </c>
      <c r="H631" s="2" t="str">
        <f>INDEX(Suppliers!B:B, MATCH(B631, Clean_Processing!A:A, 0))</f>
        <v>Butler Ltd</v>
      </c>
      <c r="I631" s="2" t="str">
        <f>INDEX(Products!C:C, MATCH(B631,Clean_Processing!A:A, 0))</f>
        <v>Electronics</v>
      </c>
      <c r="J631" s="2">
        <f>INDEX(Shipments!C:C, MATCH(B631,Clean_Processing!A:A, 0))</f>
        <v>22</v>
      </c>
      <c r="K631" s="2" t="str">
        <f>INDEX(Shipments!D:D, MATCH(C631,Clean_Processing!A:A, 0))</f>
        <v>Van</v>
      </c>
      <c r="L631" s="1">
        <v>45205</v>
      </c>
      <c r="M631" s="1" t="s">
        <v>4682</v>
      </c>
      <c r="N631" s="3">
        <f>IFERROR(INDEX(Shipments!G:G, MATCH(J631, Clean_Processing!C:C, 0)), "")</f>
        <v>461.69546596440699</v>
      </c>
      <c r="O631" s="4">
        <v>20831.674534035592</v>
      </c>
      <c r="P631" s="8">
        <v>0.97831740743882223</v>
      </c>
      <c r="Q631" s="3">
        <f>INDEX(Products!D:D, MATCH(C631, Clean_Processing!A:A, 0))</f>
        <v>291.69</v>
      </c>
      <c r="R631" s="4">
        <v>21293.37</v>
      </c>
      <c r="S631" s="4">
        <v>20539.984534035593</v>
      </c>
      <c r="T631" s="7">
        <v>0.96461877730183598</v>
      </c>
      <c r="U631" s="6">
        <v>195</v>
      </c>
      <c r="V631" s="5" t="s">
        <v>4684</v>
      </c>
      <c r="W631" t="s">
        <v>621</v>
      </c>
    </row>
    <row r="632" spans="1:23" x14ac:dyDescent="0.35">
      <c r="A632">
        <v>631</v>
      </c>
      <c r="B632">
        <v>44</v>
      </c>
      <c r="C632">
        <v>139</v>
      </c>
      <c r="D632">
        <v>43</v>
      </c>
      <c r="E632" s="1">
        <v>45126</v>
      </c>
      <c r="F632" s="1" t="s">
        <v>4679</v>
      </c>
      <c r="G632" s="2" t="str">
        <f>INDEX(Products!B:B, MATCH(C632,Clean_Processing!A:A, 0))</f>
        <v>By</v>
      </c>
      <c r="H632" s="2" t="str">
        <f>INDEX(Suppliers!B:B, MATCH(B632, Clean_Processing!A:A, 0))</f>
        <v>Richardson Group</v>
      </c>
      <c r="I632" s="2" t="str">
        <f>INDEX(Products!C:C, MATCH(B632,Clean_Processing!A:A, 0))</f>
        <v>Electronics</v>
      </c>
      <c r="J632" s="2">
        <f>INDEX(Shipments!C:C, MATCH(B632,Clean_Processing!A:A, 0))</f>
        <v>60</v>
      </c>
      <c r="K632" s="2">
        <f>INDEX(Shipments!D:D, MATCH(C632,Clean_Processing!A:A, 0))</f>
        <v>0</v>
      </c>
      <c r="L632" s="1">
        <v>45186</v>
      </c>
      <c r="M632" s="1" t="s">
        <v>4682</v>
      </c>
      <c r="N632" s="3">
        <f>IFERROR(INDEX(Shipments!G:G, MATCH(J632, Clean_Processing!C:C, 0)), "")</f>
        <v>257.20977565996799</v>
      </c>
      <c r="O632" s="4">
        <v>1559.540224340032</v>
      </c>
      <c r="P632" s="8">
        <v>0.85842313160315509</v>
      </c>
      <c r="Q632" s="3">
        <f>INDEX(Products!D:D, MATCH(C632, Clean_Processing!A:A, 0))</f>
        <v>42.25</v>
      </c>
      <c r="R632" s="4">
        <v>1816.75</v>
      </c>
      <c r="S632" s="4">
        <v>1517.290224340032</v>
      </c>
      <c r="T632" s="7">
        <v>0.83516731764966667</v>
      </c>
      <c r="U632" s="6">
        <v>60</v>
      </c>
      <c r="V632" s="5" t="s">
        <v>4684</v>
      </c>
      <c r="W632" t="s">
        <v>622</v>
      </c>
    </row>
    <row r="633" spans="1:23" x14ac:dyDescent="0.35">
      <c r="A633">
        <v>632</v>
      </c>
      <c r="B633">
        <v>49</v>
      </c>
      <c r="C633">
        <v>190</v>
      </c>
      <c r="D633">
        <v>18</v>
      </c>
      <c r="E633" s="1">
        <v>45123</v>
      </c>
      <c r="F633" s="1" t="s">
        <v>4679</v>
      </c>
      <c r="G633" s="2" t="str">
        <f>INDEX(Products!B:B, MATCH(C633,Clean_Processing!A:A, 0))</f>
        <v>Listen</v>
      </c>
      <c r="H633" s="2" t="str">
        <f>INDEX(Suppliers!B:B, MATCH(B633, Clean_Processing!A:A, 0))</f>
        <v>Hawkins Inc</v>
      </c>
      <c r="I633" s="2" t="str">
        <f>INDEX(Products!C:C, MATCH(B633,Clean_Processing!A:A, 0))</f>
        <v>Electronics</v>
      </c>
      <c r="J633" s="2">
        <f>INDEX(Shipments!C:C, MATCH(B633,Clean_Processing!A:A, 0))</f>
        <v>71</v>
      </c>
      <c r="K633" s="2" t="str">
        <f>INDEX(Shipments!D:D, MATCH(C633,Clean_Processing!A:A, 0))</f>
        <v>Van</v>
      </c>
      <c r="L633" s="1">
        <v>45132</v>
      </c>
      <c r="M633" s="1" t="s">
        <v>4682</v>
      </c>
      <c r="N633" s="3">
        <f>IFERROR(INDEX(Shipments!G:G, MATCH(J633, Clean_Processing!C:C, 0)), "")</f>
        <v>55.264622506279302</v>
      </c>
      <c r="O633" s="4">
        <v>3595.8553774937204</v>
      </c>
      <c r="P633" s="8">
        <v>0.98486365211050875</v>
      </c>
      <c r="Q633" s="3">
        <f>INDEX(Products!D:D, MATCH(C633, Clean_Processing!A:A, 0))</f>
        <v>202.84</v>
      </c>
      <c r="R633" s="4">
        <v>3651.12</v>
      </c>
      <c r="S633" s="4">
        <v>3393.0153774937207</v>
      </c>
      <c r="T633" s="7">
        <v>0.92930809655495328</v>
      </c>
      <c r="U633" s="6">
        <v>9</v>
      </c>
      <c r="V633" s="5" t="s">
        <v>4685</v>
      </c>
      <c r="W633" t="s">
        <v>623</v>
      </c>
    </row>
    <row r="634" spans="1:23" x14ac:dyDescent="0.35">
      <c r="A634">
        <v>633</v>
      </c>
      <c r="B634">
        <v>47</v>
      </c>
      <c r="C634">
        <v>21</v>
      </c>
      <c r="D634">
        <v>65</v>
      </c>
      <c r="E634" s="1">
        <v>45279</v>
      </c>
      <c r="F634" s="1" t="s">
        <v>4679</v>
      </c>
      <c r="G634" s="2" t="str">
        <f>INDEX(Products!B:B, MATCH(C634,Clean_Processing!A:A, 0))</f>
        <v>Force</v>
      </c>
      <c r="H634" s="2" t="str">
        <f>INDEX(Suppliers!B:B, MATCH(B634, Clean_Processing!A:A, 0))</f>
        <v>Gutierrez and Sons</v>
      </c>
      <c r="I634" s="2" t="str">
        <f>INDEX(Products!C:C, MATCH(B634,Clean_Processing!A:A, 0))</f>
        <v>Electronics</v>
      </c>
      <c r="J634" s="2">
        <f>INDEX(Shipments!C:C, MATCH(B634,Clean_Processing!A:A, 0))</f>
        <v>45</v>
      </c>
      <c r="K634" s="2" t="str">
        <f>INDEX(Shipments!D:D, MATCH(C634,Clean_Processing!A:A, 0))</f>
        <v>Drone</v>
      </c>
      <c r="L634" s="1">
        <v>44990</v>
      </c>
      <c r="M634" s="1" t="s">
        <v>4682</v>
      </c>
      <c r="N634" s="3">
        <f>IFERROR(INDEX(Shipments!G:G, MATCH(J634, Clean_Processing!C:C, 0)), "")</f>
        <v>207.67190645396701</v>
      </c>
      <c r="O634" s="4">
        <v>23575.17809354603</v>
      </c>
      <c r="P634" s="8">
        <v>0.99126799746649508</v>
      </c>
      <c r="Q634" s="3">
        <f>INDEX(Products!D:D, MATCH(C634, Clean_Processing!A:A, 0))</f>
        <v>365.89</v>
      </c>
      <c r="R634" s="4">
        <v>23782.85</v>
      </c>
      <c r="S634" s="4">
        <v>23209.288093546031</v>
      </c>
      <c r="T634" s="7">
        <v>0.97588338208187964</v>
      </c>
      <c r="U634" s="6" t="s">
        <v>4681</v>
      </c>
      <c r="V634" s="5" t="s">
        <v>4681</v>
      </c>
      <c r="W634" t="s">
        <v>624</v>
      </c>
    </row>
    <row r="635" spans="1:23" x14ac:dyDescent="0.35">
      <c r="A635">
        <v>634</v>
      </c>
      <c r="B635">
        <v>4</v>
      </c>
      <c r="C635">
        <v>26</v>
      </c>
      <c r="D635">
        <v>56</v>
      </c>
      <c r="E635" s="1">
        <v>45104</v>
      </c>
      <c r="F635" s="1" t="s">
        <v>4679</v>
      </c>
      <c r="G635" s="2" t="str">
        <f>INDEX(Products!B:B, MATCH(C635,Clean_Processing!A:A, 0))</f>
        <v>Remember</v>
      </c>
      <c r="H635" s="2" t="str">
        <f>INDEX(Suppliers!B:B, MATCH(B635, Clean_Processing!A:A, 0))</f>
        <v>Martin, Dean and Glenn</v>
      </c>
      <c r="I635" s="2" t="str">
        <f>INDEX(Products!C:C, MATCH(B635,Clean_Processing!A:A, 0))</f>
        <v>Clothing</v>
      </c>
      <c r="J635" s="2">
        <f>INDEX(Shipments!C:C, MATCH(B635,Clean_Processing!A:A, 0))</f>
        <v>27</v>
      </c>
      <c r="K635" s="2" t="str">
        <f>INDEX(Shipments!D:D, MATCH(C635,Clean_Processing!A:A, 0))</f>
        <v>Drone</v>
      </c>
      <c r="L635" s="1">
        <v>45189</v>
      </c>
      <c r="M635" s="1" t="s">
        <v>4682</v>
      </c>
      <c r="N635" s="3">
        <f>IFERROR(INDEX(Shipments!G:G, MATCH(J635, Clean_Processing!C:C, 0)), "")</f>
        <v>49.753309256003398</v>
      </c>
      <c r="O635" s="4">
        <v>9635.4466907439946</v>
      </c>
      <c r="P635" s="8">
        <v>0.99486295489447774</v>
      </c>
      <c r="Q635" s="3">
        <f>INDEX(Products!D:D, MATCH(C635, Clean_Processing!A:A, 0))</f>
        <v>172.95</v>
      </c>
      <c r="R635" s="4">
        <v>9685.1999999999989</v>
      </c>
      <c r="S635" s="4">
        <v>9462.4966907439957</v>
      </c>
      <c r="T635" s="7">
        <v>0.97700581203733494</v>
      </c>
      <c r="U635" s="6">
        <v>85</v>
      </c>
      <c r="V635" s="5" t="s">
        <v>4684</v>
      </c>
      <c r="W635" t="s">
        <v>625</v>
      </c>
    </row>
    <row r="636" spans="1:23" x14ac:dyDescent="0.35">
      <c r="A636">
        <v>635</v>
      </c>
      <c r="B636">
        <v>5</v>
      </c>
      <c r="C636">
        <v>88</v>
      </c>
      <c r="D636">
        <v>78</v>
      </c>
      <c r="E636" s="1">
        <v>45045</v>
      </c>
      <c r="F636" s="1" t="s">
        <v>4679</v>
      </c>
      <c r="G636" s="2" t="str">
        <f>INDEX(Products!B:B, MATCH(C636,Clean_Processing!A:A, 0))</f>
        <v>City</v>
      </c>
      <c r="H636" s="2" t="str">
        <f>INDEX(Suppliers!B:B, MATCH(B636, Clean_Processing!A:A, 0))</f>
        <v>Logan-Fernandez</v>
      </c>
      <c r="I636" s="2" t="str">
        <f>INDEX(Products!C:C, MATCH(B636,Clean_Processing!A:A, 0))</f>
        <v>Clothing</v>
      </c>
      <c r="J636" s="2">
        <f>INDEX(Shipments!C:C, MATCH(B636,Clean_Processing!A:A, 0))</f>
        <v>44</v>
      </c>
      <c r="K636" s="2" t="str">
        <f>INDEX(Shipments!D:D, MATCH(C636,Clean_Processing!A:A, 0))</f>
        <v>Bike</v>
      </c>
      <c r="L636" s="1">
        <v>45120</v>
      </c>
      <c r="M636" s="1" t="s">
        <v>4682</v>
      </c>
      <c r="N636" s="3">
        <f>IFERROR(INDEX(Shipments!G:G, MATCH(J636, Clean_Processing!C:C, 0)), "")</f>
        <v>454.92061708026699</v>
      </c>
      <c r="O636" s="4">
        <v>15216.059382919733</v>
      </c>
      <c r="P636" s="8">
        <v>0.97097050617892011</v>
      </c>
      <c r="Q636" s="3">
        <f>INDEX(Products!D:D, MATCH(C636, Clean_Processing!A:A, 0))</f>
        <v>200.91</v>
      </c>
      <c r="R636" s="4">
        <v>15670.98</v>
      </c>
      <c r="S636" s="4">
        <v>15015.149382919733</v>
      </c>
      <c r="T636" s="7">
        <v>0.95814999335840734</v>
      </c>
      <c r="U636" s="6">
        <v>75</v>
      </c>
      <c r="V636" s="5" t="s">
        <v>4684</v>
      </c>
      <c r="W636" t="s">
        <v>626</v>
      </c>
    </row>
    <row r="637" spans="1:23" x14ac:dyDescent="0.35">
      <c r="A637">
        <v>636</v>
      </c>
      <c r="B637">
        <v>39</v>
      </c>
      <c r="C637">
        <v>102</v>
      </c>
      <c r="D637">
        <v>100</v>
      </c>
      <c r="E637" s="1">
        <v>45241</v>
      </c>
      <c r="F637" s="1" t="s">
        <v>4679</v>
      </c>
      <c r="G637" s="2" t="str">
        <f>INDEX(Products!B:B, MATCH(C637,Clean_Processing!A:A, 0))</f>
        <v>Without</v>
      </c>
      <c r="H637" s="2" t="str">
        <f>INDEX(Suppliers!B:B, MATCH(B637, Clean_Processing!A:A, 0))</f>
        <v>Garcia-Logan</v>
      </c>
      <c r="I637" s="2" t="str">
        <f>INDEX(Products!C:C, MATCH(B637,Clean_Processing!A:A, 0))</f>
        <v>Electronics</v>
      </c>
      <c r="J637" s="2">
        <f>INDEX(Shipments!C:C, MATCH(B637,Clean_Processing!A:A, 0))</f>
        <v>15</v>
      </c>
      <c r="K637" s="2" t="str">
        <f>INDEX(Shipments!D:D, MATCH(C637,Clean_Processing!A:A, 0))</f>
        <v>Drone</v>
      </c>
      <c r="L637" s="1">
        <v>44957</v>
      </c>
      <c r="M637" s="1" t="s">
        <v>4682</v>
      </c>
      <c r="N637" s="3">
        <f>IFERROR(INDEX(Shipments!G:G, MATCH(J637, Clean_Processing!C:C, 0)), "")</f>
        <v>99.677513266789504</v>
      </c>
      <c r="O637" s="4">
        <v>43924.32248673321</v>
      </c>
      <c r="P637" s="8">
        <v>0.99773583696922608</v>
      </c>
      <c r="Q637" s="3">
        <f>INDEX(Products!D:D, MATCH(C637, Clean_Processing!A:A, 0))</f>
        <v>440.24</v>
      </c>
      <c r="R637" s="4">
        <v>44024</v>
      </c>
      <c r="S637" s="4">
        <v>43484.082486733212</v>
      </c>
      <c r="T637" s="7">
        <v>0.98773583696922618</v>
      </c>
      <c r="U637" s="6" t="s">
        <v>4681</v>
      </c>
      <c r="V637" s="5" t="s">
        <v>4681</v>
      </c>
      <c r="W637" t="s">
        <v>627</v>
      </c>
    </row>
    <row r="638" spans="1:23" x14ac:dyDescent="0.35">
      <c r="A638">
        <v>637</v>
      </c>
      <c r="B638">
        <v>2</v>
      </c>
      <c r="C638">
        <v>163</v>
      </c>
      <c r="D638">
        <v>35</v>
      </c>
      <c r="E638" s="1">
        <v>45094</v>
      </c>
      <c r="F638" s="1" t="s">
        <v>4679</v>
      </c>
      <c r="G638" s="2" t="str">
        <f>INDEX(Products!B:B, MATCH(C638,Clean_Processing!A:A, 0))</f>
        <v>Myself</v>
      </c>
      <c r="H638" s="2" t="str">
        <f>INDEX(Suppliers!B:B, MATCH(B638, Clean_Processing!A:A, 0))</f>
        <v>Holmes, Duncan and Reed</v>
      </c>
      <c r="I638" s="2" t="str">
        <f>INDEX(Products!C:C, MATCH(B638,Clean_Processing!A:A, 0))</f>
        <v>Electronics</v>
      </c>
      <c r="J638" s="2">
        <f>INDEX(Shipments!C:C, MATCH(B638,Clean_Processing!A:A, 0))</f>
        <v>92</v>
      </c>
      <c r="K638" s="2" t="str">
        <f>INDEX(Shipments!D:D, MATCH(C638,Clean_Processing!A:A, 0))</f>
        <v>Van</v>
      </c>
      <c r="L638" s="1">
        <v>45170</v>
      </c>
      <c r="M638" s="1" t="s">
        <v>4682</v>
      </c>
      <c r="N638" s="3">
        <f>IFERROR(INDEX(Shipments!G:G, MATCH(J638, Clean_Processing!C:C, 0)), "")</f>
        <v>455.91996814759199</v>
      </c>
      <c r="O638" s="4">
        <v>13765.630031852408</v>
      </c>
      <c r="P638" s="8">
        <v>0.96794161197987627</v>
      </c>
      <c r="Q638" s="3">
        <f>INDEX(Products!D:D, MATCH(C638, Clean_Processing!A:A, 0))</f>
        <v>406.33</v>
      </c>
      <c r="R638" s="4">
        <v>14221.55</v>
      </c>
      <c r="S638" s="4">
        <v>13359.300031852406</v>
      </c>
      <c r="T638" s="7">
        <v>0.93937018340844758</v>
      </c>
      <c r="U638" s="6">
        <v>76</v>
      </c>
      <c r="V638" s="5" t="s">
        <v>4684</v>
      </c>
      <c r="W638" t="s">
        <v>628</v>
      </c>
    </row>
    <row r="639" spans="1:23" x14ac:dyDescent="0.35">
      <c r="A639">
        <v>638</v>
      </c>
      <c r="B639">
        <v>32</v>
      </c>
      <c r="C639">
        <v>59</v>
      </c>
      <c r="D639">
        <v>46</v>
      </c>
      <c r="E639" s="1">
        <v>45157</v>
      </c>
      <c r="F639" s="1" t="s">
        <v>4679</v>
      </c>
      <c r="G639" s="2" t="str">
        <f>INDEX(Products!B:B, MATCH(C639,Clean_Processing!A:A, 0))</f>
        <v>Play</v>
      </c>
      <c r="H639" s="2" t="str">
        <f>INDEX(Suppliers!B:B, MATCH(B639, Clean_Processing!A:A, 0))</f>
        <v>Santana Ltd</v>
      </c>
      <c r="I639" s="2" t="str">
        <f>INDEX(Products!C:C, MATCH(B639,Clean_Processing!A:A, 0))</f>
        <v>Food</v>
      </c>
      <c r="J639" s="2">
        <f>INDEX(Shipments!C:C, MATCH(B639,Clean_Processing!A:A, 0))</f>
        <v>92</v>
      </c>
      <c r="K639" s="2" t="str">
        <f>INDEX(Shipments!D:D, MATCH(C639,Clean_Processing!A:A, 0))</f>
        <v>Van</v>
      </c>
      <c r="L639" s="1">
        <v>45025</v>
      </c>
      <c r="M639" s="1" t="s">
        <v>4682</v>
      </c>
      <c r="N639" s="3">
        <f>IFERROR(INDEX(Shipments!G:G, MATCH(J639, Clean_Processing!C:C, 0)), "")</f>
        <v>455.91996814759199</v>
      </c>
      <c r="O639" s="4">
        <v>3298.6000318524084</v>
      </c>
      <c r="P639" s="8">
        <v>0.87856770821633867</v>
      </c>
      <c r="Q639" s="3">
        <f>INDEX(Products!D:D, MATCH(C639, Clean_Processing!A:A, 0))</f>
        <v>81.62</v>
      </c>
      <c r="R639" s="4">
        <v>3754.5200000000004</v>
      </c>
      <c r="S639" s="4">
        <v>3216.9800318524085</v>
      </c>
      <c r="T639" s="7">
        <v>0.85682857778155608</v>
      </c>
      <c r="U639" s="6" t="s">
        <v>4681</v>
      </c>
      <c r="V639" s="5" t="s">
        <v>4681</v>
      </c>
      <c r="W639" t="s">
        <v>629</v>
      </c>
    </row>
    <row r="640" spans="1:23" x14ac:dyDescent="0.35">
      <c r="A640">
        <v>639</v>
      </c>
      <c r="B640">
        <v>25</v>
      </c>
      <c r="C640">
        <v>111</v>
      </c>
      <c r="D640">
        <v>24</v>
      </c>
      <c r="E640" s="1">
        <v>45210</v>
      </c>
      <c r="F640" s="1" t="s">
        <v>4679</v>
      </c>
      <c r="G640" s="2" t="str">
        <f>INDEX(Products!B:B, MATCH(C640,Clean_Processing!A:A, 0))</f>
        <v>Fast</v>
      </c>
      <c r="H640" s="2" t="str">
        <f>INDEX(Suppliers!B:B, MATCH(B640, Clean_Processing!A:A, 0))</f>
        <v>Kim-Cole</v>
      </c>
      <c r="I640" s="2" t="str">
        <f>INDEX(Products!C:C, MATCH(B640,Clean_Processing!A:A, 0))</f>
        <v>Furniture</v>
      </c>
      <c r="J640" s="2">
        <f>INDEX(Shipments!C:C, MATCH(B640,Clean_Processing!A:A, 0))</f>
        <v>35</v>
      </c>
      <c r="K640" s="2" t="str">
        <f>INDEX(Shipments!D:D, MATCH(C640,Clean_Processing!A:A, 0))</f>
        <v>Van</v>
      </c>
      <c r="L640" s="1">
        <v>45132</v>
      </c>
      <c r="M640" s="1" t="s">
        <v>4682</v>
      </c>
      <c r="N640" s="3">
        <f>IFERROR(INDEX(Shipments!G:G, MATCH(J640, Clean_Processing!C:C, 0)), "")</f>
        <v>330.20981390604402</v>
      </c>
      <c r="O640" s="4">
        <v>9497.0701860939571</v>
      </c>
      <c r="P640" s="8">
        <v>0.96639865619926946</v>
      </c>
      <c r="Q640" s="3">
        <f>INDEX(Products!D:D, MATCH(C640, Clean_Processing!A:A, 0))</f>
        <v>409.47</v>
      </c>
      <c r="R640" s="4">
        <v>9827.2800000000007</v>
      </c>
      <c r="S640" s="4">
        <v>9087.6001860939559</v>
      </c>
      <c r="T640" s="7">
        <v>0.92473198953260261</v>
      </c>
      <c r="U640" s="6" t="s">
        <v>4681</v>
      </c>
      <c r="V640" s="5" t="s">
        <v>4681</v>
      </c>
      <c r="W640" t="s">
        <v>630</v>
      </c>
    </row>
    <row r="641" spans="1:23" x14ac:dyDescent="0.35">
      <c r="A641">
        <v>640</v>
      </c>
      <c r="B641">
        <v>38</v>
      </c>
      <c r="C641">
        <v>170</v>
      </c>
      <c r="D641">
        <v>49</v>
      </c>
      <c r="E641" s="1">
        <v>45275</v>
      </c>
      <c r="F641" s="1" t="s">
        <v>4679</v>
      </c>
      <c r="G641" s="2" t="str">
        <f>INDEX(Products!B:B, MATCH(C641,Clean_Processing!A:A, 0))</f>
        <v>Arm</v>
      </c>
      <c r="H641" s="2" t="str">
        <f>INDEX(Suppliers!B:B, MATCH(B641, Clean_Processing!A:A, 0))</f>
        <v>Gray Group</v>
      </c>
      <c r="I641" s="2" t="str">
        <f>INDEX(Products!C:C, MATCH(B641,Clean_Processing!A:A, 0))</f>
        <v>Furniture</v>
      </c>
      <c r="J641" s="2">
        <f>INDEX(Shipments!C:C, MATCH(B641,Clean_Processing!A:A, 0))</f>
        <v>27</v>
      </c>
      <c r="K641" s="2">
        <f>INDEX(Shipments!D:D, MATCH(C641,Clean_Processing!A:A, 0))</f>
        <v>0</v>
      </c>
      <c r="L641" s="1">
        <v>45190</v>
      </c>
      <c r="M641" s="1" t="s">
        <v>4682</v>
      </c>
      <c r="N641" s="3">
        <f>IFERROR(INDEX(Shipments!G:G, MATCH(J641, Clean_Processing!C:C, 0)), "")</f>
        <v>49.753309256003398</v>
      </c>
      <c r="O641" s="4">
        <v>21153.036690743993</v>
      </c>
      <c r="P641" s="8">
        <v>0.99765345460404009</v>
      </c>
      <c r="Q641" s="3">
        <f>INDEX(Products!D:D, MATCH(C641, Clean_Processing!A:A, 0))</f>
        <v>432.71</v>
      </c>
      <c r="R641" s="4">
        <v>21202.789999999997</v>
      </c>
      <c r="S641" s="4">
        <v>20720.326690743994</v>
      </c>
      <c r="T641" s="7">
        <v>0.97724529133873406</v>
      </c>
      <c r="U641" s="6" t="s">
        <v>4681</v>
      </c>
      <c r="V641" s="5" t="s">
        <v>4681</v>
      </c>
      <c r="W641" t="s">
        <v>414</v>
      </c>
    </row>
    <row r="642" spans="1:23" x14ac:dyDescent="0.35">
      <c r="A642">
        <v>641</v>
      </c>
      <c r="B642">
        <v>50</v>
      </c>
      <c r="C642">
        <v>159</v>
      </c>
      <c r="D642">
        <v>38</v>
      </c>
      <c r="E642" s="1">
        <v>44970</v>
      </c>
      <c r="F642" s="1" t="s">
        <v>4679</v>
      </c>
      <c r="G642" s="2" t="str">
        <f>INDEX(Products!B:B, MATCH(C642,Clean_Processing!A:A, 0))</f>
        <v>Through</v>
      </c>
      <c r="H642" s="2" t="str">
        <f>INDEX(Suppliers!B:B, MATCH(B642, Clean_Processing!A:A, 0))</f>
        <v>Waters-Robinson</v>
      </c>
      <c r="I642" s="2" t="str">
        <f>INDEX(Products!C:C, MATCH(B642,Clean_Processing!A:A, 0))</f>
        <v>Medical</v>
      </c>
      <c r="J642" s="2">
        <f>INDEX(Shipments!C:C, MATCH(B642,Clean_Processing!A:A, 0))</f>
        <v>9</v>
      </c>
      <c r="K642" s="2" t="str">
        <f>INDEX(Shipments!D:D, MATCH(C642,Clean_Processing!A:A, 0))</f>
        <v>Bike</v>
      </c>
      <c r="L642" s="1">
        <v>45014</v>
      </c>
      <c r="M642" s="1" t="s">
        <v>4682</v>
      </c>
      <c r="N642" s="3">
        <f>IFERROR(INDEX(Shipments!G:G, MATCH(J642, Clean_Processing!C:C, 0)), "")</f>
        <v>398.406004762728</v>
      </c>
      <c r="O642" s="4">
        <v>2698.5939952372719</v>
      </c>
      <c r="P642" s="8">
        <v>0.87135744114861857</v>
      </c>
      <c r="Q642" s="3">
        <f>INDEX(Products!D:D, MATCH(C642, Clean_Processing!A:A, 0))</f>
        <v>81.5</v>
      </c>
      <c r="R642" s="4">
        <v>3097</v>
      </c>
      <c r="S642" s="4">
        <v>2617.0939952372719</v>
      </c>
      <c r="T642" s="7">
        <v>0.84504165167493439</v>
      </c>
      <c r="U642" s="6">
        <v>44</v>
      </c>
      <c r="V642" s="5" t="s">
        <v>4684</v>
      </c>
      <c r="W642" t="s">
        <v>631</v>
      </c>
    </row>
    <row r="643" spans="1:23" x14ac:dyDescent="0.35">
      <c r="A643">
        <v>642</v>
      </c>
      <c r="B643">
        <v>46</v>
      </c>
      <c r="C643">
        <v>19</v>
      </c>
      <c r="D643">
        <v>11</v>
      </c>
      <c r="E643" s="1">
        <v>45053</v>
      </c>
      <c r="F643" s="1" t="s">
        <v>4679</v>
      </c>
      <c r="G643" s="2" t="str">
        <f>INDEX(Products!B:B, MATCH(C643,Clean_Processing!A:A, 0))</f>
        <v>Me</v>
      </c>
      <c r="H643" s="2" t="str">
        <f>INDEX(Suppliers!B:B, MATCH(B643, Clean_Processing!A:A, 0))</f>
        <v>Bailey PLC</v>
      </c>
      <c r="I643" s="2" t="str">
        <f>INDEX(Products!C:C, MATCH(B643,Clean_Processing!A:A, 0))</f>
        <v>Medical</v>
      </c>
      <c r="J643" s="2">
        <f>INDEX(Shipments!C:C, MATCH(B643,Clean_Processing!A:A, 0))</f>
        <v>19</v>
      </c>
      <c r="K643" s="2" t="str">
        <f>INDEX(Shipments!D:D, MATCH(C643,Clean_Processing!A:A, 0))</f>
        <v>Bike</v>
      </c>
      <c r="L643" s="1">
        <v>45006</v>
      </c>
      <c r="M643" s="1" t="s">
        <v>4682</v>
      </c>
      <c r="N643" s="3">
        <f>IFERROR(INDEX(Shipments!G:G, MATCH(J643, Clean_Processing!C:C, 0)), "")</f>
        <v>194.00780296738</v>
      </c>
      <c r="O643" s="4">
        <v>2167.3621970326199</v>
      </c>
      <c r="P643" s="8">
        <v>0.91784099782440698</v>
      </c>
      <c r="Q643" s="3">
        <f>INDEX(Products!D:D, MATCH(C643, Clean_Processing!A:A, 0))</f>
        <v>214.67</v>
      </c>
      <c r="R643" s="4">
        <v>2361.37</v>
      </c>
      <c r="S643" s="4">
        <v>1952.6921970326198</v>
      </c>
      <c r="T643" s="7">
        <v>0.82693190691531604</v>
      </c>
      <c r="U643" s="6" t="s">
        <v>4681</v>
      </c>
      <c r="V643" s="5" t="s">
        <v>4681</v>
      </c>
      <c r="W643" t="s">
        <v>632</v>
      </c>
    </row>
    <row r="644" spans="1:23" x14ac:dyDescent="0.35">
      <c r="A644">
        <v>643</v>
      </c>
      <c r="B644">
        <v>10</v>
      </c>
      <c r="C644">
        <v>98</v>
      </c>
      <c r="D644">
        <v>92</v>
      </c>
      <c r="E644" s="1">
        <v>45064</v>
      </c>
      <c r="F644" s="1" t="s">
        <v>4679</v>
      </c>
      <c r="G644" s="2" t="str">
        <f>INDEX(Products!B:B, MATCH(C644,Clean_Processing!A:A, 0))</f>
        <v>Director</v>
      </c>
      <c r="H644" s="2" t="str">
        <f>INDEX(Suppliers!B:B, MATCH(B644, Clean_Processing!A:A, 0))</f>
        <v>Wilson, Jones and Gregory</v>
      </c>
      <c r="I644" s="2" t="str">
        <f>INDEX(Products!C:C, MATCH(B644,Clean_Processing!A:A, 0))</f>
        <v>Medical</v>
      </c>
      <c r="J644" s="2">
        <f>INDEX(Shipments!C:C, MATCH(B644,Clean_Processing!A:A, 0))</f>
        <v>4</v>
      </c>
      <c r="K644" s="2" t="str">
        <f>INDEX(Shipments!D:D, MATCH(C644,Clean_Processing!A:A, 0))</f>
        <v>Van</v>
      </c>
      <c r="L644" s="1">
        <v>45272</v>
      </c>
      <c r="M644" s="1" t="s">
        <v>4682</v>
      </c>
      <c r="N644" s="3">
        <f>IFERROR(INDEX(Shipments!G:G, MATCH(J644, Clean_Processing!C:C, 0)), "")</f>
        <v>183.42838812864201</v>
      </c>
      <c r="O644" s="4">
        <v>9983.4916118713572</v>
      </c>
      <c r="P644" s="8">
        <v>0.98195831302610403</v>
      </c>
      <c r="Q644" s="3">
        <f>INDEX(Products!D:D, MATCH(C644, Clean_Processing!A:A, 0))</f>
        <v>110.51</v>
      </c>
      <c r="R644" s="4">
        <v>10166.92</v>
      </c>
      <c r="S644" s="4">
        <v>9872.9816118713588</v>
      </c>
      <c r="T644" s="7">
        <v>0.97108874780871279</v>
      </c>
      <c r="U644" s="6">
        <v>208</v>
      </c>
      <c r="V644" s="5" t="s">
        <v>4684</v>
      </c>
      <c r="W644" t="s">
        <v>633</v>
      </c>
    </row>
    <row r="645" spans="1:23" x14ac:dyDescent="0.35">
      <c r="A645">
        <v>644</v>
      </c>
      <c r="B645">
        <v>10</v>
      </c>
      <c r="C645">
        <v>190</v>
      </c>
      <c r="D645">
        <v>50</v>
      </c>
      <c r="E645" s="1">
        <v>45251</v>
      </c>
      <c r="F645" s="1" t="s">
        <v>4679</v>
      </c>
      <c r="G645" s="2" t="str">
        <f>INDEX(Products!B:B, MATCH(C645,Clean_Processing!A:A, 0))</f>
        <v>Listen</v>
      </c>
      <c r="H645" s="2" t="str">
        <f>INDEX(Suppliers!B:B, MATCH(B645, Clean_Processing!A:A, 0))</f>
        <v>Wilson, Jones and Gregory</v>
      </c>
      <c r="I645" s="2" t="str">
        <f>INDEX(Products!C:C, MATCH(B645,Clean_Processing!A:A, 0))</f>
        <v>Medical</v>
      </c>
      <c r="J645" s="2">
        <f>INDEX(Shipments!C:C, MATCH(B645,Clean_Processing!A:A, 0))</f>
        <v>4</v>
      </c>
      <c r="K645" s="2" t="str">
        <f>INDEX(Shipments!D:D, MATCH(C645,Clean_Processing!A:A, 0))</f>
        <v>Van</v>
      </c>
      <c r="L645" s="1">
        <v>44952</v>
      </c>
      <c r="M645" s="1" t="s">
        <v>4682</v>
      </c>
      <c r="N645" s="3">
        <f>IFERROR(INDEX(Shipments!G:G, MATCH(J645, Clean_Processing!C:C, 0)), "")</f>
        <v>183.42838812864201</v>
      </c>
      <c r="O645" s="4">
        <v>9958.5716118713572</v>
      </c>
      <c r="P645" s="8">
        <v>0.98191398263373664</v>
      </c>
      <c r="Q645" s="3">
        <f>INDEX(Products!D:D, MATCH(C645, Clean_Processing!A:A, 0))</f>
        <v>202.84</v>
      </c>
      <c r="R645" s="4">
        <v>10142</v>
      </c>
      <c r="S645" s="4">
        <v>9755.7316118713588</v>
      </c>
      <c r="T645" s="7">
        <v>0.96191398263373684</v>
      </c>
      <c r="U645" s="6" t="s">
        <v>4681</v>
      </c>
      <c r="V645" s="5" t="s">
        <v>4681</v>
      </c>
      <c r="W645" t="s">
        <v>634</v>
      </c>
    </row>
    <row r="646" spans="1:23" x14ac:dyDescent="0.35">
      <c r="A646">
        <v>645</v>
      </c>
      <c r="B646">
        <v>24</v>
      </c>
      <c r="C646">
        <v>28</v>
      </c>
      <c r="D646">
        <v>12</v>
      </c>
      <c r="E646" s="1">
        <v>45089</v>
      </c>
      <c r="F646" s="1" t="s">
        <v>4679</v>
      </c>
      <c r="G646" s="2" t="str">
        <f>INDEX(Products!B:B, MATCH(C646,Clean_Processing!A:A, 0))</f>
        <v>Happen</v>
      </c>
      <c r="H646" s="2" t="str">
        <f>INDEX(Suppliers!B:B, MATCH(B646, Clean_Processing!A:A, 0))</f>
        <v>Maldonado, Johnson and Huffman</v>
      </c>
      <c r="I646" s="2" t="str">
        <f>INDEX(Products!C:C, MATCH(B646,Clean_Processing!A:A, 0))</f>
        <v>Clothing</v>
      </c>
      <c r="J646" s="2">
        <f>INDEX(Shipments!C:C, MATCH(B646,Clean_Processing!A:A, 0))</f>
        <v>78</v>
      </c>
      <c r="K646" s="2" t="str">
        <f>INDEX(Shipments!D:D, MATCH(C646,Clean_Processing!A:A, 0))</f>
        <v>Bike</v>
      </c>
      <c r="L646" s="1">
        <v>44975</v>
      </c>
      <c r="M646" s="1" t="s">
        <v>4682</v>
      </c>
      <c r="N646" s="3">
        <f>IFERROR(INDEX(Shipments!G:G, MATCH(J646, Clean_Processing!C:C, 0)), "")</f>
        <v>425.16828246547698</v>
      </c>
      <c r="O646" s="4">
        <v>1111.7917175345231</v>
      </c>
      <c r="P646" s="8">
        <v>0.72337062612854142</v>
      </c>
      <c r="Q646" s="3">
        <f>INDEX(Products!D:D, MATCH(C646, Clean_Processing!A:A, 0))</f>
        <v>128.08000000000001</v>
      </c>
      <c r="R646" s="4">
        <v>1536.96</v>
      </c>
      <c r="S646" s="4">
        <v>983.71171753452302</v>
      </c>
      <c r="T646" s="7">
        <v>0.64003729279520805</v>
      </c>
      <c r="U646" s="6" t="s">
        <v>4681</v>
      </c>
      <c r="V646" s="5" t="s">
        <v>4681</v>
      </c>
      <c r="W646" t="s">
        <v>635</v>
      </c>
    </row>
    <row r="647" spans="1:23" x14ac:dyDescent="0.35">
      <c r="A647">
        <v>646</v>
      </c>
      <c r="B647">
        <v>20</v>
      </c>
      <c r="C647">
        <v>114</v>
      </c>
      <c r="D647">
        <v>47</v>
      </c>
      <c r="E647" s="1">
        <v>44929</v>
      </c>
      <c r="F647" s="1" t="s">
        <v>4679</v>
      </c>
      <c r="G647" s="2" t="str">
        <f>INDEX(Products!B:B, MATCH(C647,Clean_Processing!A:A, 0))</f>
        <v>Natural</v>
      </c>
      <c r="H647" s="2" t="str">
        <f>INDEX(Suppliers!B:B, MATCH(B647, Clean_Processing!A:A, 0))</f>
        <v>Cooper-Jones</v>
      </c>
      <c r="I647" s="2" t="str">
        <f>INDEX(Products!C:C, MATCH(B647,Clean_Processing!A:A, 0))</f>
        <v>Medical</v>
      </c>
      <c r="J647" s="2">
        <f>INDEX(Shipments!C:C, MATCH(B647,Clean_Processing!A:A, 0))</f>
        <v>36</v>
      </c>
      <c r="K647" s="2" t="str">
        <f>INDEX(Shipments!D:D, MATCH(C647,Clean_Processing!A:A, 0))</f>
        <v>Van</v>
      </c>
      <c r="L647" s="1">
        <v>44951</v>
      </c>
      <c r="M647" s="1" t="s">
        <v>4682</v>
      </c>
      <c r="N647" s="3">
        <f>IFERROR(INDEX(Shipments!G:G, MATCH(J647, Clean_Processing!C:C, 0)), "")</f>
        <v>177.629581977177</v>
      </c>
      <c r="O647" s="4">
        <v>21901.560418022822</v>
      </c>
      <c r="P647" s="8">
        <v>0.99195488684244415</v>
      </c>
      <c r="Q647" s="3">
        <f>INDEX(Products!D:D, MATCH(C647, Clean_Processing!A:A, 0))</f>
        <v>469.77</v>
      </c>
      <c r="R647" s="4">
        <v>22079.19</v>
      </c>
      <c r="S647" s="4">
        <v>21431.790418022822</v>
      </c>
      <c r="T647" s="7">
        <v>0.97067829109776327</v>
      </c>
      <c r="U647" s="6">
        <v>22</v>
      </c>
      <c r="V647" s="5" t="s">
        <v>4684</v>
      </c>
      <c r="W647" t="s">
        <v>636</v>
      </c>
    </row>
    <row r="648" spans="1:23" x14ac:dyDescent="0.35">
      <c r="A648">
        <v>647</v>
      </c>
      <c r="B648">
        <v>7</v>
      </c>
      <c r="C648">
        <v>34</v>
      </c>
      <c r="D648">
        <v>12</v>
      </c>
      <c r="E648" s="1">
        <v>45065</v>
      </c>
      <c r="F648" s="1" t="s">
        <v>4679</v>
      </c>
      <c r="G648" s="2" t="str">
        <f>INDEX(Products!B:B, MATCH(C648,Clean_Processing!A:A, 0))</f>
        <v>Pay</v>
      </c>
      <c r="H648" s="2" t="str">
        <f>INDEX(Suppliers!B:B, MATCH(B648, Clean_Processing!A:A, 0))</f>
        <v>Holloway-Mcconnell</v>
      </c>
      <c r="I648" s="2" t="str">
        <f>INDEX(Products!C:C, MATCH(B648,Clean_Processing!A:A, 0))</f>
        <v>Electronics</v>
      </c>
      <c r="J648" s="2">
        <f>INDEX(Shipments!C:C, MATCH(B648,Clean_Processing!A:A, 0))</f>
        <v>77</v>
      </c>
      <c r="K648" s="2" t="str">
        <f>INDEX(Shipments!D:D, MATCH(C648,Clean_Processing!A:A, 0))</f>
        <v>Drone</v>
      </c>
      <c r="L648" s="1">
        <v>45177</v>
      </c>
      <c r="M648" s="1" t="s">
        <v>4682</v>
      </c>
      <c r="N648" s="3">
        <f>IFERROR(INDEX(Shipments!G:G, MATCH(J648, Clean_Processing!C:C, 0)), "")</f>
        <v>410.594019782148</v>
      </c>
      <c r="O648" s="4">
        <v>5133.6459802178515</v>
      </c>
      <c r="P648" s="8">
        <v>0.92594223558465216</v>
      </c>
      <c r="Q648" s="3">
        <f>INDEX(Products!D:D, MATCH(C648, Clean_Processing!A:A, 0))</f>
        <v>462.02</v>
      </c>
      <c r="R648" s="4">
        <v>5544.24</v>
      </c>
      <c r="S648" s="4">
        <v>4671.625980217852</v>
      </c>
      <c r="T648" s="7">
        <v>0.8426089022513189</v>
      </c>
      <c r="U648" s="6">
        <v>112</v>
      </c>
      <c r="V648" s="5" t="s">
        <v>4684</v>
      </c>
      <c r="W648" t="s">
        <v>637</v>
      </c>
    </row>
    <row r="649" spans="1:23" x14ac:dyDescent="0.35">
      <c r="A649">
        <v>648</v>
      </c>
      <c r="B649">
        <v>28</v>
      </c>
      <c r="C649">
        <v>115</v>
      </c>
      <c r="D649">
        <v>72</v>
      </c>
      <c r="E649" s="1">
        <v>45022</v>
      </c>
      <c r="F649" s="1" t="s">
        <v>4679</v>
      </c>
      <c r="G649" s="2" t="str">
        <f>INDEX(Products!B:B, MATCH(C649,Clean_Processing!A:A, 0))</f>
        <v>Enjoy</v>
      </c>
      <c r="H649" s="2" t="str">
        <f>INDEX(Suppliers!B:B, MATCH(B649, Clean_Processing!A:A, 0))</f>
        <v>Brown, Maynard and Campbell</v>
      </c>
      <c r="I649" s="2" t="str">
        <f>INDEX(Products!C:C, MATCH(B649,Clean_Processing!A:A, 0))</f>
        <v>Electronics</v>
      </c>
      <c r="J649" s="2">
        <f>INDEX(Shipments!C:C, MATCH(B649,Clean_Processing!A:A, 0))</f>
        <v>66</v>
      </c>
      <c r="K649" s="2">
        <f>INDEX(Shipments!D:D, MATCH(C649,Clean_Processing!A:A, 0))</f>
        <v>0</v>
      </c>
      <c r="L649" s="1">
        <v>45042</v>
      </c>
      <c r="M649" s="1" t="s">
        <v>4682</v>
      </c>
      <c r="N649" s="3">
        <f>IFERROR(INDEX(Shipments!G:G, MATCH(J649, Clean_Processing!C:C, 0)), "")</f>
        <v>194.08343409234499</v>
      </c>
      <c r="O649" s="4">
        <v>4951.7565659076554</v>
      </c>
      <c r="P649" s="8">
        <v>0.96228343009259032</v>
      </c>
      <c r="Q649" s="3">
        <f>INDEX(Products!D:D, MATCH(C649, Clean_Processing!A:A, 0))</f>
        <v>71.47</v>
      </c>
      <c r="R649" s="4">
        <v>5145.84</v>
      </c>
      <c r="S649" s="4">
        <v>4880.2865659076551</v>
      </c>
      <c r="T649" s="7">
        <v>0.94839454120370148</v>
      </c>
      <c r="U649" s="6">
        <v>20</v>
      </c>
      <c r="V649" s="5" t="s">
        <v>4684</v>
      </c>
      <c r="W649" t="s">
        <v>638</v>
      </c>
    </row>
    <row r="650" spans="1:23" x14ac:dyDescent="0.35">
      <c r="A650">
        <v>649</v>
      </c>
      <c r="B650">
        <v>33</v>
      </c>
      <c r="C650">
        <v>105</v>
      </c>
      <c r="D650">
        <v>14</v>
      </c>
      <c r="E650" s="1">
        <v>45211</v>
      </c>
      <c r="F650" s="1" t="s">
        <v>4679</v>
      </c>
      <c r="G650" s="2" t="str">
        <f>INDEX(Products!B:B, MATCH(C650,Clean_Processing!A:A, 0))</f>
        <v>Herself</v>
      </c>
      <c r="H650" s="2" t="str">
        <f>INDEX(Suppliers!B:B, MATCH(B650, Clean_Processing!A:A, 0))</f>
        <v>Andrews-Hubbard</v>
      </c>
      <c r="I650" s="2" t="str">
        <f>INDEX(Products!C:C, MATCH(B650,Clean_Processing!A:A, 0))</f>
        <v>Clothing</v>
      </c>
      <c r="J650" s="2">
        <f>INDEX(Shipments!C:C, MATCH(B650,Clean_Processing!A:A, 0))</f>
        <v>9</v>
      </c>
      <c r="K650" s="2">
        <f>INDEX(Shipments!D:D, MATCH(C650,Clean_Processing!A:A, 0))</f>
        <v>0</v>
      </c>
      <c r="L650" s="1">
        <v>45165</v>
      </c>
      <c r="M650" s="1" t="s">
        <v>4682</v>
      </c>
      <c r="N650" s="3">
        <f>IFERROR(INDEX(Shipments!G:G, MATCH(J650, Clean_Processing!C:C, 0)), "")</f>
        <v>398.406004762728</v>
      </c>
      <c r="O650" s="4">
        <v>5449.3939952372721</v>
      </c>
      <c r="P650" s="8">
        <v>0.93187078820022429</v>
      </c>
      <c r="Q650" s="3">
        <f>INDEX(Products!D:D, MATCH(C650, Clean_Processing!A:A, 0))</f>
        <v>417.7</v>
      </c>
      <c r="R650" s="4">
        <v>5847.8</v>
      </c>
      <c r="S650" s="4">
        <v>5031.6939952372722</v>
      </c>
      <c r="T650" s="7">
        <v>0.86044221677165289</v>
      </c>
      <c r="U650" s="6" t="s">
        <v>4681</v>
      </c>
      <c r="V650" s="5" t="s">
        <v>4681</v>
      </c>
      <c r="W650" t="s">
        <v>639</v>
      </c>
    </row>
    <row r="651" spans="1:23" x14ac:dyDescent="0.35">
      <c r="A651">
        <v>650</v>
      </c>
      <c r="B651">
        <v>6</v>
      </c>
      <c r="C651">
        <v>91</v>
      </c>
      <c r="D651">
        <v>71</v>
      </c>
      <c r="E651" s="1">
        <v>44940</v>
      </c>
      <c r="F651" s="1" t="s">
        <v>4679</v>
      </c>
      <c r="G651" s="2" t="str">
        <f>INDEX(Products!B:B, MATCH(C651,Clean_Processing!A:A, 0))</f>
        <v>Cold</v>
      </c>
      <c r="H651" s="2" t="str">
        <f>INDEX(Suppliers!B:B, MATCH(B651, Clean_Processing!A:A, 0))</f>
        <v>Dunn Ltd</v>
      </c>
      <c r="I651" s="2" t="str">
        <f>INDEX(Products!C:C, MATCH(B651,Clean_Processing!A:A, 0))</f>
        <v>Clothing</v>
      </c>
      <c r="J651" s="2">
        <f>INDEX(Shipments!C:C, MATCH(B651,Clean_Processing!A:A, 0))</f>
        <v>57</v>
      </c>
      <c r="K651" s="2" t="str">
        <f>INDEX(Shipments!D:D, MATCH(C651,Clean_Processing!A:A, 0))</f>
        <v>Bike</v>
      </c>
      <c r="L651" s="1">
        <v>45075</v>
      </c>
      <c r="M651" s="1" t="s">
        <v>4682</v>
      </c>
      <c r="N651" s="3">
        <f>IFERROR(INDEX(Shipments!G:G, MATCH(J651, Clean_Processing!C:C, 0)), "")</f>
        <v>68.653463353071999</v>
      </c>
      <c r="O651" s="4">
        <v>11398.556536646927</v>
      </c>
      <c r="P651" s="8">
        <v>0.9940130630420938</v>
      </c>
      <c r="Q651" s="3">
        <f>INDEX(Products!D:D, MATCH(C651, Clean_Processing!A:A, 0))</f>
        <v>161.51</v>
      </c>
      <c r="R651" s="4">
        <v>11467.21</v>
      </c>
      <c r="S651" s="4">
        <v>11237.046536646927</v>
      </c>
      <c r="T651" s="7">
        <v>0.97992855599984019</v>
      </c>
      <c r="U651" s="6">
        <v>135</v>
      </c>
      <c r="V651" s="5" t="s">
        <v>4684</v>
      </c>
      <c r="W651" t="s">
        <v>640</v>
      </c>
    </row>
    <row r="652" spans="1:23" x14ac:dyDescent="0.35">
      <c r="A652">
        <v>651</v>
      </c>
      <c r="B652">
        <v>39</v>
      </c>
      <c r="C652">
        <v>154</v>
      </c>
      <c r="D652">
        <v>42</v>
      </c>
      <c r="E652" s="1">
        <v>44974</v>
      </c>
      <c r="F652" s="1" t="s">
        <v>4679</v>
      </c>
      <c r="G652" s="2" t="str">
        <f>INDEX(Products!B:B, MATCH(C652,Clean_Processing!A:A, 0))</f>
        <v>Speak</v>
      </c>
      <c r="H652" s="2" t="str">
        <f>INDEX(Suppliers!B:B, MATCH(B652, Clean_Processing!A:A, 0))</f>
        <v>Garcia-Logan</v>
      </c>
      <c r="I652" s="2" t="str">
        <f>INDEX(Products!C:C, MATCH(B652,Clean_Processing!A:A, 0))</f>
        <v>Electronics</v>
      </c>
      <c r="J652" s="2">
        <f>INDEX(Shipments!C:C, MATCH(B652,Clean_Processing!A:A, 0))</f>
        <v>15</v>
      </c>
      <c r="K652" s="2">
        <f>INDEX(Shipments!D:D, MATCH(C652,Clean_Processing!A:A, 0))</f>
        <v>0</v>
      </c>
      <c r="L652" s="1">
        <v>45255</v>
      </c>
      <c r="M652" s="1" t="s">
        <v>4682</v>
      </c>
      <c r="N652" s="3">
        <f>IFERROR(INDEX(Shipments!G:G, MATCH(J652, Clean_Processing!C:C, 0)), "")</f>
        <v>99.677513266789504</v>
      </c>
      <c r="O652" s="4">
        <v>2247.2824867332106</v>
      </c>
      <c r="P652" s="8">
        <v>0.95752909582319701</v>
      </c>
      <c r="Q652" s="3">
        <f>INDEX(Products!D:D, MATCH(C652, Clean_Processing!A:A, 0))</f>
        <v>55.88</v>
      </c>
      <c r="R652" s="4">
        <v>2346.96</v>
      </c>
      <c r="S652" s="4">
        <v>2191.4024867332105</v>
      </c>
      <c r="T652" s="7">
        <v>0.93371957201367317</v>
      </c>
      <c r="U652" s="6">
        <v>281</v>
      </c>
      <c r="V652" s="5" t="s">
        <v>4684</v>
      </c>
      <c r="W652" t="s">
        <v>641</v>
      </c>
    </row>
    <row r="653" spans="1:23" x14ac:dyDescent="0.35">
      <c r="A653">
        <v>652</v>
      </c>
      <c r="B653">
        <v>1</v>
      </c>
      <c r="C653">
        <v>75</v>
      </c>
      <c r="D653">
        <v>53</v>
      </c>
      <c r="E653" s="1">
        <v>45124</v>
      </c>
      <c r="F653" s="1" t="s">
        <v>4679</v>
      </c>
      <c r="G653" s="2" t="str">
        <f>INDEX(Products!B:B, MATCH(C653,Clean_Processing!A:A, 0))</f>
        <v>People</v>
      </c>
      <c r="H653" s="2" t="str">
        <f>INDEX(Suppliers!B:B, MATCH(B653, Clean_Processing!A:A, 0))</f>
        <v>Robinson, Beasley and Hall</v>
      </c>
      <c r="I653" s="2" t="str">
        <f>INDEX(Products!C:C, MATCH(B653,Clean_Processing!A:A, 0))</f>
        <v>Electronics</v>
      </c>
      <c r="J653" s="2">
        <f>INDEX(Shipments!C:C, MATCH(B653,Clean_Processing!A:A, 0))</f>
        <v>28</v>
      </c>
      <c r="K653" s="2" t="str">
        <f>INDEX(Shipments!D:D, MATCH(C653,Clean_Processing!A:A, 0))</f>
        <v>Drone</v>
      </c>
      <c r="L653" s="1">
        <v>45206</v>
      </c>
      <c r="M653" s="1" t="s">
        <v>4682</v>
      </c>
      <c r="N653" s="3">
        <f>IFERROR(INDEX(Shipments!G:G, MATCH(J653, Clean_Processing!C:C, 0)), "")</f>
        <v>362.48678382660501</v>
      </c>
      <c r="O653" s="4">
        <v>6073.3032161733954</v>
      </c>
      <c r="P653" s="8">
        <v>0.94367641209135089</v>
      </c>
      <c r="Q653" s="3">
        <f>INDEX(Products!D:D, MATCH(C653, Clean_Processing!A:A, 0))</f>
        <v>121.43</v>
      </c>
      <c r="R653" s="4">
        <v>6435.79</v>
      </c>
      <c r="S653" s="4">
        <v>5951.8732161733951</v>
      </c>
      <c r="T653" s="7">
        <v>0.92480848756304901</v>
      </c>
      <c r="U653" s="6">
        <v>82</v>
      </c>
      <c r="V653" s="5" t="s">
        <v>4684</v>
      </c>
      <c r="W653" t="s">
        <v>642</v>
      </c>
    </row>
    <row r="654" spans="1:23" x14ac:dyDescent="0.35">
      <c r="A654">
        <v>653</v>
      </c>
      <c r="B654">
        <v>50</v>
      </c>
      <c r="C654">
        <v>22</v>
      </c>
      <c r="D654">
        <v>93</v>
      </c>
      <c r="E654" s="1">
        <v>45125</v>
      </c>
      <c r="F654" s="1" t="s">
        <v>4679</v>
      </c>
      <c r="G654" s="2" t="str">
        <f>INDEX(Products!B:B, MATCH(C654,Clean_Processing!A:A, 0))</f>
        <v>Record</v>
      </c>
      <c r="H654" s="2" t="str">
        <f>INDEX(Suppliers!B:B, MATCH(B654, Clean_Processing!A:A, 0))</f>
        <v>Waters-Robinson</v>
      </c>
      <c r="I654" s="2" t="str">
        <f>INDEX(Products!C:C, MATCH(B654,Clean_Processing!A:A, 0))</f>
        <v>Medical</v>
      </c>
      <c r="J654" s="2">
        <f>INDEX(Shipments!C:C, MATCH(B654,Clean_Processing!A:A, 0))</f>
        <v>9</v>
      </c>
      <c r="K654" s="2" t="str">
        <f>INDEX(Shipments!D:D, MATCH(C654,Clean_Processing!A:A, 0))</f>
        <v>Bike</v>
      </c>
      <c r="L654" s="1">
        <v>45065</v>
      </c>
      <c r="M654" s="1" t="s">
        <v>4682</v>
      </c>
      <c r="N654" s="3">
        <f>IFERROR(INDEX(Shipments!G:G, MATCH(J654, Clean_Processing!C:C, 0)), "")</f>
        <v>398.406004762728</v>
      </c>
      <c r="O654" s="4">
        <v>31065.35399523727</v>
      </c>
      <c r="P654" s="8">
        <v>0.98733762256123458</v>
      </c>
      <c r="Q654" s="3">
        <f>INDEX(Products!D:D, MATCH(C654, Clean_Processing!A:A, 0))</f>
        <v>338.32</v>
      </c>
      <c r="R654" s="4">
        <v>31463.759999999998</v>
      </c>
      <c r="S654" s="4">
        <v>30727.033995237271</v>
      </c>
      <c r="T654" s="7">
        <v>0.97658493438919158</v>
      </c>
      <c r="U654" s="6" t="s">
        <v>4681</v>
      </c>
      <c r="V654" s="5" t="s">
        <v>4681</v>
      </c>
      <c r="W654" t="s">
        <v>643</v>
      </c>
    </row>
    <row r="655" spans="1:23" x14ac:dyDescent="0.35">
      <c r="A655">
        <v>654</v>
      </c>
      <c r="B655">
        <v>16</v>
      </c>
      <c r="C655">
        <v>147</v>
      </c>
      <c r="D655">
        <v>67</v>
      </c>
      <c r="E655" s="1">
        <v>45213</v>
      </c>
      <c r="F655" s="1" t="s">
        <v>4679</v>
      </c>
      <c r="G655" s="2" t="str">
        <f>INDEX(Products!B:B, MATCH(C655,Clean_Processing!A:A, 0))</f>
        <v>Congress</v>
      </c>
      <c r="H655" s="2" t="str">
        <f>INDEX(Suppliers!B:B, MATCH(B655, Clean_Processing!A:A, 0))</f>
        <v>Freeman-Rogers</v>
      </c>
      <c r="I655" s="2" t="str">
        <f>INDEX(Products!C:C, MATCH(B655,Clean_Processing!A:A, 0))</f>
        <v>Clothing</v>
      </c>
      <c r="J655" s="2">
        <f>INDEX(Shipments!C:C, MATCH(B655,Clean_Processing!A:A, 0))</f>
        <v>5</v>
      </c>
      <c r="K655" s="2" t="str">
        <f>INDEX(Shipments!D:D, MATCH(C655,Clean_Processing!A:A, 0))</f>
        <v>Drone</v>
      </c>
      <c r="L655" s="1">
        <v>45153</v>
      </c>
      <c r="M655" s="1" t="s">
        <v>4682</v>
      </c>
      <c r="N655" s="3">
        <f>IFERROR(INDEX(Shipments!G:G, MATCH(J655, Clean_Processing!C:C, 0)), "")</f>
        <v>66.520283820739905</v>
      </c>
      <c r="O655" s="4">
        <v>10492.00971617926</v>
      </c>
      <c r="P655" s="8">
        <v>0.99369985368979008</v>
      </c>
      <c r="Q655" s="3">
        <f>INDEX(Products!D:D, MATCH(C655, Clean_Processing!A:A, 0))</f>
        <v>157.59</v>
      </c>
      <c r="R655" s="4">
        <v>10558.53</v>
      </c>
      <c r="S655" s="4">
        <v>10334.41971617926</v>
      </c>
      <c r="T655" s="7">
        <v>0.97877448055546168</v>
      </c>
      <c r="U655" s="6" t="s">
        <v>4681</v>
      </c>
      <c r="V655" s="5" t="s">
        <v>4681</v>
      </c>
      <c r="W655" t="s">
        <v>644</v>
      </c>
    </row>
    <row r="656" spans="1:23" x14ac:dyDescent="0.35">
      <c r="A656">
        <v>655</v>
      </c>
      <c r="B656">
        <v>44</v>
      </c>
      <c r="C656">
        <v>98</v>
      </c>
      <c r="D656">
        <v>22</v>
      </c>
      <c r="E656" s="1">
        <v>45013</v>
      </c>
      <c r="F656" s="1" t="s">
        <v>4679</v>
      </c>
      <c r="G656" s="2" t="str">
        <f>INDEX(Products!B:B, MATCH(C656,Clean_Processing!A:A, 0))</f>
        <v>Director</v>
      </c>
      <c r="H656" s="2" t="str">
        <f>INDEX(Suppliers!B:B, MATCH(B656, Clean_Processing!A:A, 0))</f>
        <v>Richardson Group</v>
      </c>
      <c r="I656" s="2" t="str">
        <f>INDEX(Products!C:C, MATCH(B656,Clean_Processing!A:A, 0))</f>
        <v>Electronics</v>
      </c>
      <c r="J656" s="2">
        <f>INDEX(Shipments!C:C, MATCH(B656,Clean_Processing!A:A, 0))</f>
        <v>60</v>
      </c>
      <c r="K656" s="2" t="str">
        <f>INDEX(Shipments!D:D, MATCH(C656,Clean_Processing!A:A, 0))</f>
        <v>Van</v>
      </c>
      <c r="L656" s="1">
        <v>45124</v>
      </c>
      <c r="M656" s="1" t="s">
        <v>4682</v>
      </c>
      <c r="N656" s="3">
        <f>IFERROR(INDEX(Shipments!G:G, MATCH(J656, Clean_Processing!C:C, 0)), "")</f>
        <v>257.20977565996799</v>
      </c>
      <c r="O656" s="4">
        <v>2174.0102243400324</v>
      </c>
      <c r="P656" s="8">
        <v>0.89420547064438105</v>
      </c>
      <c r="Q656" s="3">
        <f>INDEX(Products!D:D, MATCH(C656, Clean_Processing!A:A, 0))</f>
        <v>110.51</v>
      </c>
      <c r="R656" s="4">
        <v>2431.2200000000003</v>
      </c>
      <c r="S656" s="4">
        <v>2063.5002243400322</v>
      </c>
      <c r="T656" s="7">
        <v>0.84875092518983553</v>
      </c>
      <c r="U656" s="6">
        <v>111</v>
      </c>
      <c r="V656" s="5" t="s">
        <v>4684</v>
      </c>
      <c r="W656" t="s">
        <v>645</v>
      </c>
    </row>
    <row r="657" spans="1:23" x14ac:dyDescent="0.35">
      <c r="A657">
        <v>656</v>
      </c>
      <c r="B657">
        <v>18</v>
      </c>
      <c r="C657">
        <v>78</v>
      </c>
      <c r="D657">
        <v>35</v>
      </c>
      <c r="E657" s="1">
        <v>44998</v>
      </c>
      <c r="F657" s="1" t="s">
        <v>4679</v>
      </c>
      <c r="G657" s="2" t="str">
        <f>INDEX(Products!B:B, MATCH(C657,Clean_Processing!A:A, 0))</f>
        <v>Enter</v>
      </c>
      <c r="H657" s="2" t="str">
        <f>INDEX(Suppliers!B:B, MATCH(B657, Clean_Processing!A:A, 0))</f>
        <v>Walsh and Sons</v>
      </c>
      <c r="I657" s="2" t="str">
        <f>INDEX(Products!C:C, MATCH(B657,Clean_Processing!A:A, 0))</f>
        <v>Medical</v>
      </c>
      <c r="J657" s="2">
        <f>INDEX(Shipments!C:C, MATCH(B657,Clean_Processing!A:A, 0))</f>
        <v>7</v>
      </c>
      <c r="K657" s="2" t="str">
        <f>INDEX(Shipments!D:D, MATCH(C657,Clean_Processing!A:A, 0))</f>
        <v>Drone</v>
      </c>
      <c r="L657" s="1">
        <v>45053</v>
      </c>
      <c r="M657" s="1" t="s">
        <v>4682</v>
      </c>
      <c r="N657" s="3">
        <f>IFERROR(INDEX(Shipments!G:G, MATCH(J657, Clean_Processing!C:C, 0)), "")</f>
        <v>277.62922324711502</v>
      </c>
      <c r="O657" s="4">
        <v>4163.1707767528851</v>
      </c>
      <c r="P657" s="8">
        <v>0.9374821601407145</v>
      </c>
      <c r="Q657" s="3">
        <f>INDEX(Products!D:D, MATCH(C657, Clean_Processing!A:A, 0))</f>
        <v>126.88</v>
      </c>
      <c r="R657" s="4">
        <v>4440.8</v>
      </c>
      <c r="S657" s="4">
        <v>4036.290776752885</v>
      </c>
      <c r="T657" s="7">
        <v>0.90891073156928592</v>
      </c>
      <c r="U657" s="6">
        <v>55</v>
      </c>
      <c r="V657" s="5" t="s">
        <v>4684</v>
      </c>
      <c r="W657" t="s">
        <v>646</v>
      </c>
    </row>
    <row r="658" spans="1:23" x14ac:dyDescent="0.35">
      <c r="A658">
        <v>657</v>
      </c>
      <c r="B658">
        <v>10</v>
      </c>
      <c r="C658">
        <v>17</v>
      </c>
      <c r="D658">
        <v>22</v>
      </c>
      <c r="E658" s="1">
        <v>45179</v>
      </c>
      <c r="F658" s="1" t="s">
        <v>4679</v>
      </c>
      <c r="G658" s="2" t="str">
        <f>INDEX(Products!B:B, MATCH(C658,Clean_Processing!A:A, 0))</f>
        <v>Carry</v>
      </c>
      <c r="H658" s="2" t="str">
        <f>INDEX(Suppliers!B:B, MATCH(B658, Clean_Processing!A:A, 0))</f>
        <v>Wilson, Jones and Gregory</v>
      </c>
      <c r="I658" s="2" t="str">
        <f>INDEX(Products!C:C, MATCH(B658,Clean_Processing!A:A, 0))</f>
        <v>Medical</v>
      </c>
      <c r="J658" s="2">
        <f>INDEX(Shipments!C:C, MATCH(B658,Clean_Processing!A:A, 0))</f>
        <v>4</v>
      </c>
      <c r="K658" s="2" t="str">
        <f>INDEX(Shipments!D:D, MATCH(C658,Clean_Processing!A:A, 0))</f>
        <v>Bike</v>
      </c>
      <c r="L658" s="1">
        <v>44930</v>
      </c>
      <c r="M658" s="1" t="s">
        <v>4682</v>
      </c>
      <c r="N658" s="3">
        <f>IFERROR(INDEX(Shipments!G:G, MATCH(J658, Clean_Processing!C:C, 0)), "")</f>
        <v>183.42838812864201</v>
      </c>
      <c r="O658" s="4">
        <v>982.1316118713579</v>
      </c>
      <c r="P658" s="8">
        <v>0.84262638720559901</v>
      </c>
      <c r="Q658" s="3">
        <f>INDEX(Products!D:D, MATCH(C658, Clean_Processing!A:A, 0))</f>
        <v>52.98</v>
      </c>
      <c r="R658" s="4">
        <v>1165.56</v>
      </c>
      <c r="S658" s="4">
        <v>929.151611871358</v>
      </c>
      <c r="T658" s="7">
        <v>0.7971718417510536</v>
      </c>
      <c r="U658" s="6" t="s">
        <v>4681</v>
      </c>
      <c r="V658" s="5" t="s">
        <v>4681</v>
      </c>
      <c r="W658" t="s">
        <v>647</v>
      </c>
    </row>
    <row r="659" spans="1:23" x14ac:dyDescent="0.35">
      <c r="A659">
        <v>658</v>
      </c>
      <c r="B659">
        <v>18</v>
      </c>
      <c r="C659">
        <v>108</v>
      </c>
      <c r="D659">
        <v>39</v>
      </c>
      <c r="E659" s="1">
        <v>45149</v>
      </c>
      <c r="F659" s="1" t="s">
        <v>4679</v>
      </c>
      <c r="G659" s="2" t="str">
        <f>INDEX(Products!B:B, MATCH(C659,Clean_Processing!A:A, 0))</f>
        <v>Interesting</v>
      </c>
      <c r="H659" s="2" t="str">
        <f>INDEX(Suppliers!B:B, MATCH(B659, Clean_Processing!A:A, 0))</f>
        <v>Walsh and Sons</v>
      </c>
      <c r="I659" s="2" t="str">
        <f>INDEX(Products!C:C, MATCH(B659,Clean_Processing!A:A, 0))</f>
        <v>Medical</v>
      </c>
      <c r="J659" s="2">
        <f>INDEX(Shipments!C:C, MATCH(B659,Clean_Processing!A:A, 0))</f>
        <v>7</v>
      </c>
      <c r="K659" s="2">
        <f>INDEX(Shipments!D:D, MATCH(C659,Clean_Processing!A:A, 0))</f>
        <v>0</v>
      </c>
      <c r="L659" s="1">
        <v>45202</v>
      </c>
      <c r="M659" s="1" t="s">
        <v>4682</v>
      </c>
      <c r="N659" s="3">
        <f>IFERROR(INDEX(Shipments!G:G, MATCH(J659, Clean_Processing!C:C, 0)), "")</f>
        <v>277.62922324711502</v>
      </c>
      <c r="O659" s="4">
        <v>18975.890776752887</v>
      </c>
      <c r="P659" s="8">
        <v>0.98558033942639511</v>
      </c>
      <c r="Q659" s="3">
        <f>INDEX(Products!D:D, MATCH(C659, Clean_Processing!A:A, 0))</f>
        <v>493.68</v>
      </c>
      <c r="R659" s="4">
        <v>19253.52</v>
      </c>
      <c r="S659" s="4">
        <v>18482.210776752887</v>
      </c>
      <c r="T659" s="7">
        <v>0.95993931378536945</v>
      </c>
      <c r="U659" s="6">
        <v>53</v>
      </c>
      <c r="V659" s="5" t="s">
        <v>4684</v>
      </c>
      <c r="W659" t="s">
        <v>648</v>
      </c>
    </row>
    <row r="660" spans="1:23" x14ac:dyDescent="0.35">
      <c r="A660">
        <v>659</v>
      </c>
      <c r="B660">
        <v>5</v>
      </c>
      <c r="C660">
        <v>93</v>
      </c>
      <c r="D660">
        <v>33</v>
      </c>
      <c r="E660" s="1">
        <v>45174</v>
      </c>
      <c r="F660" s="1" t="s">
        <v>4679</v>
      </c>
      <c r="G660" s="2" t="str">
        <f>INDEX(Products!B:B, MATCH(C660,Clean_Processing!A:A, 0))</f>
        <v>Local</v>
      </c>
      <c r="H660" s="2" t="str">
        <f>INDEX(Suppliers!B:B, MATCH(B660, Clean_Processing!A:A, 0))</f>
        <v>Logan-Fernandez</v>
      </c>
      <c r="I660" s="2" t="str">
        <f>INDEX(Products!C:C, MATCH(B660,Clean_Processing!A:A, 0))</f>
        <v>Clothing</v>
      </c>
      <c r="J660" s="2">
        <f>INDEX(Shipments!C:C, MATCH(B660,Clean_Processing!A:A, 0))</f>
        <v>44</v>
      </c>
      <c r="K660" s="2" t="str">
        <f>INDEX(Shipments!D:D, MATCH(C660,Clean_Processing!A:A, 0))</f>
        <v>Bike</v>
      </c>
      <c r="L660" s="1">
        <v>45240</v>
      </c>
      <c r="M660" s="1" t="s">
        <v>4682</v>
      </c>
      <c r="N660" s="3">
        <f>IFERROR(INDEX(Shipments!G:G, MATCH(J660, Clean_Processing!C:C, 0)), "")</f>
        <v>454.92061708026699</v>
      </c>
      <c r="O660" s="4">
        <v>895.10938291973298</v>
      </c>
      <c r="P660" s="8">
        <v>0.66302925336454221</v>
      </c>
      <c r="Q660" s="3">
        <f>INDEX(Products!D:D, MATCH(C660, Clean_Processing!A:A, 0))</f>
        <v>40.909999999999997</v>
      </c>
      <c r="R660" s="4">
        <v>1350.03</v>
      </c>
      <c r="S660" s="4">
        <v>854.19938291973301</v>
      </c>
      <c r="T660" s="7">
        <v>0.63272622306151194</v>
      </c>
      <c r="U660" s="6">
        <v>66</v>
      </c>
      <c r="V660" s="5" t="s">
        <v>4684</v>
      </c>
      <c r="W660" t="s">
        <v>649</v>
      </c>
    </row>
    <row r="661" spans="1:23" x14ac:dyDescent="0.35">
      <c r="A661">
        <v>660</v>
      </c>
      <c r="B661">
        <v>47</v>
      </c>
      <c r="C661">
        <v>161</v>
      </c>
      <c r="D661">
        <v>64</v>
      </c>
      <c r="E661" s="1">
        <v>45053</v>
      </c>
      <c r="F661" s="1" t="s">
        <v>4679</v>
      </c>
      <c r="G661" s="2" t="str">
        <f>INDEX(Products!B:B, MATCH(C661,Clean_Processing!A:A, 0))</f>
        <v>Small</v>
      </c>
      <c r="H661" s="2" t="str">
        <f>INDEX(Suppliers!B:B, MATCH(B661, Clean_Processing!A:A, 0))</f>
        <v>Gutierrez and Sons</v>
      </c>
      <c r="I661" s="2" t="str">
        <f>INDEX(Products!C:C, MATCH(B661,Clean_Processing!A:A, 0))</f>
        <v>Electronics</v>
      </c>
      <c r="J661" s="2">
        <f>INDEX(Shipments!C:C, MATCH(B661,Clean_Processing!A:A, 0))</f>
        <v>45</v>
      </c>
      <c r="K661" s="2">
        <f>INDEX(Shipments!D:D, MATCH(C661,Clean_Processing!A:A, 0))</f>
        <v>0</v>
      </c>
      <c r="L661" s="1">
        <v>45131</v>
      </c>
      <c r="M661" s="1" t="s">
        <v>4682</v>
      </c>
      <c r="N661" s="3">
        <f>IFERROR(INDEX(Shipments!G:G, MATCH(J661, Clean_Processing!C:C, 0)), "")</f>
        <v>207.67190645396701</v>
      </c>
      <c r="O661" s="4">
        <v>27503.048093546033</v>
      </c>
      <c r="P661" s="8">
        <v>0.9925057195751692</v>
      </c>
      <c r="Q661" s="3">
        <f>INDEX(Products!D:D, MATCH(C661, Clean_Processing!A:A, 0))</f>
        <v>432.98</v>
      </c>
      <c r="R661" s="4">
        <v>27710.720000000001</v>
      </c>
      <c r="S661" s="4">
        <v>27070.068093546033</v>
      </c>
      <c r="T661" s="7">
        <v>0.9768807195751692</v>
      </c>
      <c r="U661" s="6">
        <v>78</v>
      </c>
      <c r="V661" s="5" t="s">
        <v>4684</v>
      </c>
      <c r="W661" t="s">
        <v>650</v>
      </c>
    </row>
    <row r="662" spans="1:23" x14ac:dyDescent="0.35">
      <c r="A662">
        <v>661</v>
      </c>
      <c r="B662">
        <v>40</v>
      </c>
      <c r="C662">
        <v>51</v>
      </c>
      <c r="D662">
        <v>59</v>
      </c>
      <c r="E662" s="1">
        <v>45231</v>
      </c>
      <c r="F662" s="1" t="s">
        <v>4679</v>
      </c>
      <c r="G662" s="2" t="str">
        <f>INDEX(Products!B:B, MATCH(C662,Clean_Processing!A:A, 0))</f>
        <v>Benefit</v>
      </c>
      <c r="H662" s="2" t="str">
        <f>INDEX(Suppliers!B:B, MATCH(B662, Clean_Processing!A:A, 0))</f>
        <v>Ross Inc</v>
      </c>
      <c r="I662" s="2" t="str">
        <f>INDEX(Products!C:C, MATCH(B662,Clean_Processing!A:A, 0))</f>
        <v>Food</v>
      </c>
      <c r="J662" s="2">
        <f>INDEX(Shipments!C:C, MATCH(B662,Clean_Processing!A:A, 0))</f>
        <v>48</v>
      </c>
      <c r="K662" s="2" t="str">
        <f>INDEX(Shipments!D:D, MATCH(C662,Clean_Processing!A:A, 0))</f>
        <v>Drone</v>
      </c>
      <c r="L662" s="1">
        <v>45238</v>
      </c>
      <c r="M662" s="1" t="s">
        <v>4682</v>
      </c>
      <c r="N662" s="3">
        <f>IFERROR(INDEX(Shipments!G:G, MATCH(J662, Clean_Processing!C:C, 0)), "")</f>
        <v>438.83985833581897</v>
      </c>
      <c r="O662" s="4">
        <v>7601.6801416641811</v>
      </c>
      <c r="P662" s="8">
        <v>0.94542145802313537</v>
      </c>
      <c r="Q662" s="3">
        <f>INDEX(Products!D:D, MATCH(C662, Clean_Processing!A:A, 0))</f>
        <v>136.28</v>
      </c>
      <c r="R662" s="4">
        <v>8040.52</v>
      </c>
      <c r="S662" s="4">
        <v>7465.4001416641813</v>
      </c>
      <c r="T662" s="7">
        <v>0.92847230548076254</v>
      </c>
      <c r="U662" s="6">
        <v>7</v>
      </c>
      <c r="V662" s="5" t="s">
        <v>4420</v>
      </c>
      <c r="W662" t="s">
        <v>651</v>
      </c>
    </row>
    <row r="663" spans="1:23" x14ac:dyDescent="0.35">
      <c r="A663">
        <v>662</v>
      </c>
      <c r="B663">
        <v>9</v>
      </c>
      <c r="C663">
        <v>78</v>
      </c>
      <c r="D663">
        <v>1</v>
      </c>
      <c r="E663" s="1">
        <v>44981</v>
      </c>
      <c r="F663" s="1" t="s">
        <v>4679</v>
      </c>
      <c r="G663" s="2" t="str">
        <f>INDEX(Products!B:B, MATCH(C663,Clean_Processing!A:A, 0))</f>
        <v>Enter</v>
      </c>
      <c r="H663" s="2" t="str">
        <f>INDEX(Suppliers!B:B, MATCH(B663, Clean_Processing!A:A, 0))</f>
        <v>Aguirre and Sons</v>
      </c>
      <c r="I663" s="2" t="str">
        <f>INDEX(Products!C:C, MATCH(B663,Clean_Processing!A:A, 0))</f>
        <v>Electronics</v>
      </c>
      <c r="J663" s="2">
        <f>INDEX(Shipments!C:C, MATCH(B663,Clean_Processing!A:A, 0))</f>
        <v>32</v>
      </c>
      <c r="K663" s="2" t="str">
        <f>INDEX(Shipments!D:D, MATCH(C663,Clean_Processing!A:A, 0))</f>
        <v>Drone</v>
      </c>
      <c r="L663" s="1">
        <v>44958</v>
      </c>
      <c r="M663" s="1" t="s">
        <v>4682</v>
      </c>
      <c r="N663" s="3">
        <f>IFERROR(INDEX(Shipments!G:G, MATCH(J663, Clean_Processing!C:C, 0)), "")</f>
        <v>173.69078712542401</v>
      </c>
      <c r="O663" s="4">
        <v>-46.810787125424014</v>
      </c>
      <c r="P663" s="8">
        <v>-0.36893747734413629</v>
      </c>
      <c r="Q663" s="3">
        <f>INDEX(Products!D:D, MATCH(C663, Clean_Processing!A:A, 0))</f>
        <v>126.88</v>
      </c>
      <c r="R663" s="4">
        <v>126.88</v>
      </c>
      <c r="S663" s="4">
        <v>-173.69078712542398</v>
      </c>
      <c r="T663" s="7">
        <v>-1.3689374773441361</v>
      </c>
      <c r="U663" s="6" t="s">
        <v>4681</v>
      </c>
      <c r="V663" s="5" t="s">
        <v>4681</v>
      </c>
      <c r="W663" t="s">
        <v>652</v>
      </c>
    </row>
    <row r="664" spans="1:23" x14ac:dyDescent="0.35">
      <c r="A664">
        <v>663</v>
      </c>
      <c r="B664">
        <v>22</v>
      </c>
      <c r="C664">
        <v>159</v>
      </c>
      <c r="D664">
        <v>49</v>
      </c>
      <c r="E664" s="1">
        <v>45129</v>
      </c>
      <c r="F664" s="1" t="s">
        <v>4679</v>
      </c>
      <c r="G664" s="2" t="str">
        <f>INDEX(Products!B:B, MATCH(C664,Clean_Processing!A:A, 0))</f>
        <v>Through</v>
      </c>
      <c r="H664" s="2" t="str">
        <f>INDEX(Suppliers!B:B, MATCH(B664, Clean_Processing!A:A, 0))</f>
        <v>Martinez PLC</v>
      </c>
      <c r="I664" s="2" t="str">
        <f>INDEX(Products!C:C, MATCH(B664,Clean_Processing!A:A, 0))</f>
        <v>Medical</v>
      </c>
      <c r="J664" s="2">
        <f>INDEX(Shipments!C:C, MATCH(B664,Clean_Processing!A:A, 0))</f>
        <v>74</v>
      </c>
      <c r="K664" s="2" t="str">
        <f>INDEX(Shipments!D:D, MATCH(C664,Clean_Processing!A:A, 0))</f>
        <v>Bike</v>
      </c>
      <c r="L664" s="1">
        <v>45227</v>
      </c>
      <c r="M664" s="1" t="s">
        <v>4682</v>
      </c>
      <c r="N664" s="3">
        <f>IFERROR(INDEX(Shipments!G:G, MATCH(J664, Clean_Processing!C:C, 0)), "")</f>
        <v>131.61839814481499</v>
      </c>
      <c r="O664" s="4">
        <v>3861.8816018551852</v>
      </c>
      <c r="P664" s="8">
        <v>0.9670418434594179</v>
      </c>
      <c r="Q664" s="3">
        <f>INDEX(Products!D:D, MATCH(C664, Clean_Processing!A:A, 0))</f>
        <v>81.5</v>
      </c>
      <c r="R664" s="4">
        <v>3993.5</v>
      </c>
      <c r="S664" s="4">
        <v>3780.3816018551852</v>
      </c>
      <c r="T664" s="7">
        <v>0.94663368019411176</v>
      </c>
      <c r="U664" s="6">
        <v>98</v>
      </c>
      <c r="V664" s="5" t="s">
        <v>4684</v>
      </c>
      <c r="W664" t="s">
        <v>653</v>
      </c>
    </row>
    <row r="665" spans="1:23" x14ac:dyDescent="0.35">
      <c r="A665">
        <v>664</v>
      </c>
      <c r="B665">
        <v>29</v>
      </c>
      <c r="C665">
        <v>86</v>
      </c>
      <c r="D665">
        <v>56</v>
      </c>
      <c r="E665" s="1">
        <v>45095</v>
      </c>
      <c r="F665" s="1" t="s">
        <v>4679</v>
      </c>
      <c r="G665" s="2" t="str">
        <f>INDEX(Products!B:B, MATCH(C665,Clean_Processing!A:A, 0))</f>
        <v>Resource</v>
      </c>
      <c r="H665" s="2" t="str">
        <f>INDEX(Suppliers!B:B, MATCH(B665, Clean_Processing!A:A, 0))</f>
        <v>James, Rivera and Reid</v>
      </c>
      <c r="I665" s="2" t="str">
        <f>INDEX(Products!C:C, MATCH(B665,Clean_Processing!A:A, 0))</f>
        <v>Clothing</v>
      </c>
      <c r="J665" s="2">
        <f>INDEX(Shipments!C:C, MATCH(B665,Clean_Processing!A:A, 0))</f>
        <v>51</v>
      </c>
      <c r="K665" s="2" t="str">
        <f>INDEX(Shipments!D:D, MATCH(C665,Clean_Processing!A:A, 0))</f>
        <v>Drone</v>
      </c>
      <c r="L665" s="1">
        <v>45010</v>
      </c>
      <c r="M665" s="1" t="s">
        <v>4682</v>
      </c>
      <c r="N665" s="3">
        <f>IFERROR(INDEX(Shipments!G:G, MATCH(J665, Clean_Processing!C:C, 0)), "")</f>
        <v>300.35196180716298</v>
      </c>
      <c r="O665" s="4">
        <v>19832.208038192835</v>
      </c>
      <c r="P665" s="8">
        <v>0.98508128316482546</v>
      </c>
      <c r="Q665" s="3">
        <f>INDEX(Products!D:D, MATCH(C665, Clean_Processing!A:A, 0))</f>
        <v>359.51</v>
      </c>
      <c r="R665" s="4">
        <v>20132.559999999998</v>
      </c>
      <c r="S665" s="4">
        <v>19472.698038192833</v>
      </c>
      <c r="T665" s="7">
        <v>0.96722414030768245</v>
      </c>
      <c r="U665" s="6" t="s">
        <v>4681</v>
      </c>
      <c r="V665" s="5" t="s">
        <v>4681</v>
      </c>
      <c r="W665" t="s">
        <v>654</v>
      </c>
    </row>
    <row r="666" spans="1:23" x14ac:dyDescent="0.35">
      <c r="A666">
        <v>665</v>
      </c>
      <c r="B666">
        <v>39</v>
      </c>
      <c r="C666">
        <v>35</v>
      </c>
      <c r="D666">
        <v>39</v>
      </c>
      <c r="E666" s="1">
        <v>45260</v>
      </c>
      <c r="F666" s="1" t="s">
        <v>4679</v>
      </c>
      <c r="G666" s="2" t="str">
        <f>INDEX(Products!B:B, MATCH(C666,Clean_Processing!A:A, 0))</f>
        <v>State</v>
      </c>
      <c r="H666" s="2" t="str">
        <f>INDEX(Suppliers!B:B, MATCH(B666, Clean_Processing!A:A, 0))</f>
        <v>Garcia-Logan</v>
      </c>
      <c r="I666" s="2" t="str">
        <f>INDEX(Products!C:C, MATCH(B666,Clean_Processing!A:A, 0))</f>
        <v>Electronics</v>
      </c>
      <c r="J666" s="2">
        <f>INDEX(Shipments!C:C, MATCH(B666,Clean_Processing!A:A, 0))</f>
        <v>15</v>
      </c>
      <c r="K666" s="2" t="str">
        <f>INDEX(Shipments!D:D, MATCH(C666,Clean_Processing!A:A, 0))</f>
        <v>Drone</v>
      </c>
      <c r="L666" s="1">
        <v>45038</v>
      </c>
      <c r="M666" s="1" t="s">
        <v>4682</v>
      </c>
      <c r="N666" s="3">
        <f>IFERROR(INDEX(Shipments!G:G, MATCH(J666, Clean_Processing!C:C, 0)), "")</f>
        <v>99.677513266789504</v>
      </c>
      <c r="O666" s="4">
        <v>8649.9724867332097</v>
      </c>
      <c r="P666" s="8">
        <v>0.98860782851122164</v>
      </c>
      <c r="Q666" s="3">
        <f>INDEX(Products!D:D, MATCH(C666, Clean_Processing!A:A, 0))</f>
        <v>224.35</v>
      </c>
      <c r="R666" s="4">
        <v>8749.65</v>
      </c>
      <c r="S666" s="4">
        <v>8425.6224867332094</v>
      </c>
      <c r="T666" s="7">
        <v>0.96296680287019587</v>
      </c>
      <c r="U666" s="6" t="s">
        <v>4681</v>
      </c>
      <c r="V666" s="5" t="s">
        <v>4681</v>
      </c>
      <c r="W666" t="s">
        <v>655</v>
      </c>
    </row>
    <row r="667" spans="1:23" x14ac:dyDescent="0.35">
      <c r="A667">
        <v>666</v>
      </c>
      <c r="B667">
        <v>39</v>
      </c>
      <c r="C667">
        <v>178</v>
      </c>
      <c r="D667">
        <v>26</v>
      </c>
      <c r="E667" s="1">
        <v>45091</v>
      </c>
      <c r="F667" s="1" t="s">
        <v>4679</v>
      </c>
      <c r="G667" s="2" t="str">
        <f>INDEX(Products!B:B, MATCH(C667,Clean_Processing!A:A, 0))</f>
        <v>Magazine</v>
      </c>
      <c r="H667" s="2" t="str">
        <f>INDEX(Suppliers!B:B, MATCH(B667, Clean_Processing!A:A, 0))</f>
        <v>Garcia-Logan</v>
      </c>
      <c r="I667" s="2" t="str">
        <f>INDEX(Products!C:C, MATCH(B667,Clean_Processing!A:A, 0))</f>
        <v>Electronics</v>
      </c>
      <c r="J667" s="2">
        <f>INDEX(Shipments!C:C, MATCH(B667,Clean_Processing!A:A, 0))</f>
        <v>15</v>
      </c>
      <c r="K667" s="2" t="str">
        <f>INDEX(Shipments!D:D, MATCH(C667,Clean_Processing!A:A, 0))</f>
        <v>Bike</v>
      </c>
      <c r="L667" s="1">
        <v>45022</v>
      </c>
      <c r="M667" s="1" t="s">
        <v>4682</v>
      </c>
      <c r="N667" s="3">
        <f>IFERROR(INDEX(Shipments!G:G, MATCH(J667, Clean_Processing!C:C, 0)), "")</f>
        <v>99.677513266789504</v>
      </c>
      <c r="O667" s="4">
        <v>10539.782486733209</v>
      </c>
      <c r="P667" s="8">
        <v>0.99063133718564755</v>
      </c>
      <c r="Q667" s="3">
        <f>INDEX(Products!D:D, MATCH(C667, Clean_Processing!A:A, 0))</f>
        <v>409.21</v>
      </c>
      <c r="R667" s="4">
        <v>10639.46</v>
      </c>
      <c r="S667" s="4">
        <v>10130.57248673321</v>
      </c>
      <c r="T667" s="7">
        <v>0.95216979872410923</v>
      </c>
      <c r="U667" s="6" t="s">
        <v>4681</v>
      </c>
      <c r="V667" s="5" t="s">
        <v>4681</v>
      </c>
      <c r="W667" t="s">
        <v>656</v>
      </c>
    </row>
    <row r="668" spans="1:23" x14ac:dyDescent="0.35">
      <c r="A668">
        <v>667</v>
      </c>
      <c r="B668">
        <v>21</v>
      </c>
      <c r="C668">
        <v>46</v>
      </c>
      <c r="D668">
        <v>51</v>
      </c>
      <c r="E668" s="1">
        <v>45172</v>
      </c>
      <c r="F668" s="1" t="s">
        <v>4679</v>
      </c>
      <c r="G668" s="2" t="str">
        <f>INDEX(Products!B:B, MATCH(C668,Clean_Processing!A:A, 0))</f>
        <v>Respond</v>
      </c>
      <c r="H668" s="2" t="str">
        <f>INDEX(Suppliers!B:B, MATCH(B668, Clean_Processing!A:A, 0))</f>
        <v>Delgado Ltd</v>
      </c>
      <c r="I668" s="2" t="str">
        <f>INDEX(Products!C:C, MATCH(B668,Clean_Processing!A:A, 0))</f>
        <v>Clothing</v>
      </c>
      <c r="J668" s="2">
        <f>INDEX(Shipments!C:C, MATCH(B668,Clean_Processing!A:A, 0))</f>
        <v>67</v>
      </c>
      <c r="K668" s="2" t="str">
        <f>INDEX(Shipments!D:D, MATCH(C668,Clean_Processing!A:A, 0))</f>
        <v>Van</v>
      </c>
      <c r="L668" s="1">
        <v>45214</v>
      </c>
      <c r="M668" s="1" t="s">
        <v>4682</v>
      </c>
      <c r="N668" s="3">
        <f>IFERROR(INDEX(Shipments!G:G, MATCH(J668, Clean_Processing!C:C, 0)), "")</f>
        <v>289.43523925286701</v>
      </c>
      <c r="O668" s="4">
        <v>5361.364760747133</v>
      </c>
      <c r="P668" s="8">
        <v>0.94877977644707523</v>
      </c>
      <c r="Q668" s="3">
        <f>INDEX(Products!D:D, MATCH(C668, Clean_Processing!A:A, 0))</f>
        <v>110.8</v>
      </c>
      <c r="R668" s="4">
        <v>5650.8</v>
      </c>
      <c r="S668" s="4">
        <v>5250.5647607471328</v>
      </c>
      <c r="T668" s="7">
        <v>0.92917193330982029</v>
      </c>
      <c r="U668" s="6">
        <v>42</v>
      </c>
      <c r="V668" s="5" t="s">
        <v>4684</v>
      </c>
      <c r="W668" t="s">
        <v>657</v>
      </c>
    </row>
    <row r="669" spans="1:23" x14ac:dyDescent="0.35">
      <c r="A669">
        <v>668</v>
      </c>
      <c r="B669">
        <v>19</v>
      </c>
      <c r="C669">
        <v>189</v>
      </c>
      <c r="D669">
        <v>89</v>
      </c>
      <c r="E669" s="1">
        <v>45090</v>
      </c>
      <c r="F669" s="1" t="s">
        <v>4679</v>
      </c>
      <c r="G669" s="2" t="str">
        <f>INDEX(Products!B:B, MATCH(C669,Clean_Processing!A:A, 0))</f>
        <v>News</v>
      </c>
      <c r="H669" s="2" t="str">
        <f>INDEX(Suppliers!B:B, MATCH(B669, Clean_Processing!A:A, 0))</f>
        <v>King LLC</v>
      </c>
      <c r="I669" s="2" t="str">
        <f>INDEX(Products!C:C, MATCH(B669,Clean_Processing!A:A, 0))</f>
        <v>Electronics</v>
      </c>
      <c r="J669" s="2">
        <f>INDEX(Shipments!C:C, MATCH(B669,Clean_Processing!A:A, 0))</f>
        <v>58</v>
      </c>
      <c r="K669" s="2">
        <f>INDEX(Shipments!D:D, MATCH(C669,Clean_Processing!A:A, 0))</f>
        <v>0</v>
      </c>
      <c r="L669" s="1">
        <v>45284</v>
      </c>
      <c r="M669" s="1" t="s">
        <v>4682</v>
      </c>
      <c r="N669" s="3">
        <f>IFERROR(INDEX(Shipments!G:G, MATCH(J669, Clean_Processing!C:C, 0)), "")</f>
        <v>444.65279884771701</v>
      </c>
      <c r="O669" s="4">
        <v>28260.517201152281</v>
      </c>
      <c r="P669" s="8">
        <v>0.98450966154014352</v>
      </c>
      <c r="Q669" s="3">
        <f>INDEX(Products!D:D, MATCH(C669, Clean_Processing!A:A, 0))</f>
        <v>322.52999999999997</v>
      </c>
      <c r="R669" s="4">
        <v>28705.17</v>
      </c>
      <c r="S669" s="4">
        <v>27937.987201152282</v>
      </c>
      <c r="T669" s="7">
        <v>0.97327370648396383</v>
      </c>
      <c r="U669" s="6">
        <v>194</v>
      </c>
      <c r="V669" s="5" t="s">
        <v>4684</v>
      </c>
      <c r="W669" t="s">
        <v>658</v>
      </c>
    </row>
    <row r="670" spans="1:23" x14ac:dyDescent="0.35">
      <c r="A670">
        <v>669</v>
      </c>
      <c r="B670">
        <v>32</v>
      </c>
      <c r="C670">
        <v>148</v>
      </c>
      <c r="D670">
        <v>32</v>
      </c>
      <c r="E670" s="1">
        <v>45251</v>
      </c>
      <c r="F670" s="1" t="s">
        <v>4679</v>
      </c>
      <c r="G670" s="2" t="str">
        <f>INDEX(Products!B:B, MATCH(C670,Clean_Processing!A:A, 0))</f>
        <v>Set</v>
      </c>
      <c r="H670" s="2" t="str">
        <f>INDEX(Suppliers!B:B, MATCH(B670, Clean_Processing!A:A, 0))</f>
        <v>Santana Ltd</v>
      </c>
      <c r="I670" s="2" t="str">
        <f>INDEX(Products!C:C, MATCH(B670,Clean_Processing!A:A, 0))</f>
        <v>Food</v>
      </c>
      <c r="J670" s="2">
        <f>INDEX(Shipments!C:C, MATCH(B670,Clean_Processing!A:A, 0))</f>
        <v>92</v>
      </c>
      <c r="K670" s="2">
        <f>INDEX(Shipments!D:D, MATCH(C670,Clean_Processing!A:A, 0))</f>
        <v>0</v>
      </c>
      <c r="L670" s="1">
        <v>45083</v>
      </c>
      <c r="M670" s="1" t="s">
        <v>4682</v>
      </c>
      <c r="N670" s="3">
        <f>IFERROR(INDEX(Shipments!G:G, MATCH(J670, Clean_Processing!C:C, 0)), "")</f>
        <v>455.91996814759199</v>
      </c>
      <c r="O670" s="4">
        <v>13944.080031852409</v>
      </c>
      <c r="P670" s="8">
        <v>0.96833889110086169</v>
      </c>
      <c r="Q670" s="3">
        <f>INDEX(Products!D:D, MATCH(C670, Clean_Processing!A:A, 0))</f>
        <v>450</v>
      </c>
      <c r="R670" s="4">
        <v>14400</v>
      </c>
      <c r="S670" s="4">
        <v>13494.080031852409</v>
      </c>
      <c r="T670" s="7">
        <v>0.93708889110086169</v>
      </c>
      <c r="U670" s="6" t="s">
        <v>4681</v>
      </c>
      <c r="V670" s="5" t="s">
        <v>4681</v>
      </c>
      <c r="W670" t="s">
        <v>336</v>
      </c>
    </row>
    <row r="671" spans="1:23" x14ac:dyDescent="0.35">
      <c r="A671">
        <v>670</v>
      </c>
      <c r="B671">
        <v>25</v>
      </c>
      <c r="C671">
        <v>72</v>
      </c>
      <c r="D671">
        <v>51</v>
      </c>
      <c r="E671" s="1">
        <v>45093</v>
      </c>
      <c r="F671" s="1" t="s">
        <v>4679</v>
      </c>
      <c r="G671" s="2" t="str">
        <f>INDEX(Products!B:B, MATCH(C671,Clean_Processing!A:A, 0))</f>
        <v>Room</v>
      </c>
      <c r="H671" s="2" t="str">
        <f>INDEX(Suppliers!B:B, MATCH(B671, Clean_Processing!A:A, 0))</f>
        <v>Kim-Cole</v>
      </c>
      <c r="I671" s="2" t="str">
        <f>INDEX(Products!C:C, MATCH(B671,Clean_Processing!A:A, 0))</f>
        <v>Furniture</v>
      </c>
      <c r="J671" s="2">
        <f>INDEX(Shipments!C:C, MATCH(B671,Clean_Processing!A:A, 0))</f>
        <v>35</v>
      </c>
      <c r="K671" s="2" t="str">
        <f>INDEX(Shipments!D:D, MATCH(C671,Clean_Processing!A:A, 0))</f>
        <v>Bike</v>
      </c>
      <c r="L671" s="1">
        <v>44978</v>
      </c>
      <c r="M671" s="1" t="s">
        <v>4682</v>
      </c>
      <c r="N671" s="3">
        <f>IFERROR(INDEX(Shipments!G:G, MATCH(J671, Clean_Processing!C:C, 0)), "")</f>
        <v>330.20981390604402</v>
      </c>
      <c r="O671" s="4">
        <v>4615.770186093956</v>
      </c>
      <c r="P671" s="8">
        <v>0.93323672681530367</v>
      </c>
      <c r="Q671" s="3">
        <f>INDEX(Products!D:D, MATCH(C671, Clean_Processing!A:A, 0))</f>
        <v>96.98</v>
      </c>
      <c r="R671" s="4">
        <v>4945.9800000000005</v>
      </c>
      <c r="S671" s="4">
        <v>4518.7901860939564</v>
      </c>
      <c r="T671" s="7">
        <v>0.91362888367804884</v>
      </c>
      <c r="U671" s="6" t="s">
        <v>4681</v>
      </c>
      <c r="V671" s="5" t="s">
        <v>4681</v>
      </c>
      <c r="W671" t="s">
        <v>659</v>
      </c>
    </row>
    <row r="672" spans="1:23" x14ac:dyDescent="0.35">
      <c r="A672">
        <v>671</v>
      </c>
      <c r="B672">
        <v>8</v>
      </c>
      <c r="C672">
        <v>145</v>
      </c>
      <c r="D672">
        <v>26</v>
      </c>
      <c r="E672" s="1">
        <v>45113</v>
      </c>
      <c r="F672" s="1" t="s">
        <v>4679</v>
      </c>
      <c r="G672" s="2" t="str">
        <f>INDEX(Products!B:B, MATCH(C672,Clean_Processing!A:A, 0))</f>
        <v>Economic</v>
      </c>
      <c r="H672" s="2" t="str">
        <f>INDEX(Suppliers!B:B, MATCH(B672, Clean_Processing!A:A, 0))</f>
        <v>Andrews-Jordan</v>
      </c>
      <c r="I672" s="2" t="str">
        <f>INDEX(Products!C:C, MATCH(B672,Clean_Processing!A:A, 0))</f>
        <v>Medical</v>
      </c>
      <c r="J672" s="2">
        <f>INDEX(Shipments!C:C, MATCH(B672,Clean_Processing!A:A, 0))</f>
        <v>27</v>
      </c>
      <c r="K672" s="2" t="str">
        <f>INDEX(Shipments!D:D, MATCH(C672,Clean_Processing!A:A, 0))</f>
        <v>Van</v>
      </c>
      <c r="L672" s="1">
        <v>45284</v>
      </c>
      <c r="M672" s="1" t="s">
        <v>4682</v>
      </c>
      <c r="N672" s="3">
        <f>IFERROR(INDEX(Shipments!G:G, MATCH(J672, Clean_Processing!C:C, 0)), "")</f>
        <v>49.753309256003398</v>
      </c>
      <c r="O672" s="4">
        <v>1986.3066907439966</v>
      </c>
      <c r="P672" s="8">
        <v>0.97556392775458323</v>
      </c>
      <c r="Q672" s="3">
        <f>INDEX(Products!D:D, MATCH(C672, Clean_Processing!A:A, 0))</f>
        <v>78.31</v>
      </c>
      <c r="R672" s="4">
        <v>2036.06</v>
      </c>
      <c r="S672" s="4">
        <v>1907.9966907439966</v>
      </c>
      <c r="T672" s="7">
        <v>0.93710238929304479</v>
      </c>
      <c r="U672" s="6">
        <v>171</v>
      </c>
      <c r="V672" s="5" t="s">
        <v>4684</v>
      </c>
      <c r="W672" t="s">
        <v>660</v>
      </c>
    </row>
    <row r="673" spans="1:23" x14ac:dyDescent="0.35">
      <c r="A673">
        <v>672</v>
      </c>
      <c r="B673">
        <v>35</v>
      </c>
      <c r="C673">
        <v>47</v>
      </c>
      <c r="D673">
        <v>88</v>
      </c>
      <c r="E673" s="1">
        <v>45230</v>
      </c>
      <c r="F673" s="1" t="s">
        <v>4679</v>
      </c>
      <c r="G673" s="2" t="str">
        <f>INDEX(Products!B:B, MATCH(C673,Clean_Processing!A:A, 0))</f>
        <v>Sister</v>
      </c>
      <c r="H673" s="2" t="str">
        <f>INDEX(Suppliers!B:B, MATCH(B673, Clean_Processing!A:A, 0))</f>
        <v>Braun-Miller</v>
      </c>
      <c r="I673" s="2" t="str">
        <f>INDEX(Products!C:C, MATCH(B673,Clean_Processing!A:A, 0))</f>
        <v>Food</v>
      </c>
      <c r="J673" s="2">
        <f>INDEX(Shipments!C:C, MATCH(B673,Clean_Processing!A:A, 0))</f>
        <v>68</v>
      </c>
      <c r="K673" s="2" t="str">
        <f>INDEX(Shipments!D:D, MATCH(C673,Clean_Processing!A:A, 0))</f>
        <v>Bike</v>
      </c>
      <c r="L673" s="1">
        <v>45131</v>
      </c>
      <c r="M673" s="1" t="s">
        <v>4682</v>
      </c>
      <c r="N673" s="3">
        <f>IFERROR(INDEX(Shipments!G:G, MATCH(J673, Clean_Processing!C:C, 0)), "")</f>
        <v>74.899801376636404</v>
      </c>
      <c r="O673" s="4">
        <v>17833.980198623362</v>
      </c>
      <c r="P673" s="8">
        <v>0.99581772833495807</v>
      </c>
      <c r="Q673" s="3">
        <f>INDEX(Products!D:D, MATCH(C673, Clean_Processing!A:A, 0))</f>
        <v>203.51</v>
      </c>
      <c r="R673" s="4">
        <v>17908.879999999997</v>
      </c>
      <c r="S673" s="4">
        <v>17630.470198623359</v>
      </c>
      <c r="T673" s="7">
        <v>0.98445409197132161</v>
      </c>
      <c r="U673" s="6" t="s">
        <v>4681</v>
      </c>
      <c r="V673" s="5" t="s">
        <v>4681</v>
      </c>
      <c r="W673" t="s">
        <v>661</v>
      </c>
    </row>
    <row r="674" spans="1:23" x14ac:dyDescent="0.35">
      <c r="A674">
        <v>673</v>
      </c>
      <c r="B674">
        <v>2</v>
      </c>
      <c r="C674">
        <v>187</v>
      </c>
      <c r="D674">
        <v>60</v>
      </c>
      <c r="E674" s="1">
        <v>45208</v>
      </c>
      <c r="F674" s="1" t="s">
        <v>4679</v>
      </c>
      <c r="G674" s="2" t="str">
        <f>INDEX(Products!B:B, MATCH(C674,Clean_Processing!A:A, 0))</f>
        <v>Former</v>
      </c>
      <c r="H674" s="2" t="str">
        <f>INDEX(Suppliers!B:B, MATCH(B674, Clean_Processing!A:A, 0))</f>
        <v>Holmes, Duncan and Reed</v>
      </c>
      <c r="I674" s="2" t="str">
        <f>INDEX(Products!C:C, MATCH(B674,Clean_Processing!A:A, 0))</f>
        <v>Electronics</v>
      </c>
      <c r="J674" s="2">
        <f>INDEX(Shipments!C:C, MATCH(B674,Clean_Processing!A:A, 0))</f>
        <v>92</v>
      </c>
      <c r="K674" s="2" t="str">
        <f>INDEX(Shipments!D:D, MATCH(C674,Clean_Processing!A:A, 0))</f>
        <v>Van</v>
      </c>
      <c r="L674" s="1">
        <v>44963</v>
      </c>
      <c r="M674" s="1" t="s">
        <v>4682</v>
      </c>
      <c r="N674" s="3">
        <f>IFERROR(INDEX(Shipments!G:G, MATCH(J674, Clean_Processing!C:C, 0)), "")</f>
        <v>455.91996814759199</v>
      </c>
      <c r="O674" s="4">
        <v>28560.680031852411</v>
      </c>
      <c r="P674" s="8">
        <v>0.98428761577346791</v>
      </c>
      <c r="Q674" s="3">
        <f>INDEX(Products!D:D, MATCH(C674, Clean_Processing!A:A, 0))</f>
        <v>483.61</v>
      </c>
      <c r="R674" s="4">
        <v>29016.600000000002</v>
      </c>
      <c r="S674" s="4">
        <v>28077.07003185241</v>
      </c>
      <c r="T674" s="7">
        <v>0.96762094910680119</v>
      </c>
      <c r="U674" s="6" t="s">
        <v>4681</v>
      </c>
      <c r="V674" s="5" t="s">
        <v>4681</v>
      </c>
      <c r="W674" t="s">
        <v>662</v>
      </c>
    </row>
    <row r="675" spans="1:23" x14ac:dyDescent="0.35">
      <c r="A675">
        <v>674</v>
      </c>
      <c r="B675">
        <v>14</v>
      </c>
      <c r="C675">
        <v>113</v>
      </c>
      <c r="D675">
        <v>38</v>
      </c>
      <c r="E675" s="1">
        <v>45289</v>
      </c>
      <c r="F675" s="1" t="s">
        <v>4679</v>
      </c>
      <c r="G675" s="2" t="str">
        <f>INDEX(Products!B:B, MATCH(C675,Clean_Processing!A:A, 0))</f>
        <v>Right</v>
      </c>
      <c r="H675" s="2" t="str">
        <f>INDEX(Suppliers!B:B, MATCH(B675, Clean_Processing!A:A, 0))</f>
        <v>Walsh-Perez</v>
      </c>
      <c r="I675" s="2" t="str">
        <f>INDEX(Products!C:C, MATCH(B675,Clean_Processing!A:A, 0))</f>
        <v>Electronics</v>
      </c>
      <c r="J675" s="2">
        <f>INDEX(Shipments!C:C, MATCH(B675,Clean_Processing!A:A, 0))</f>
        <v>35</v>
      </c>
      <c r="K675" s="2" t="str">
        <f>INDEX(Shipments!D:D, MATCH(C675,Clean_Processing!A:A, 0))</f>
        <v>Truck</v>
      </c>
      <c r="L675" s="1">
        <v>45205</v>
      </c>
      <c r="M675" s="1" t="s">
        <v>4682</v>
      </c>
      <c r="N675" s="3">
        <f>IFERROR(INDEX(Shipments!G:G, MATCH(J675, Clean_Processing!C:C, 0)), "")</f>
        <v>330.20981390604402</v>
      </c>
      <c r="O675" s="4">
        <v>12338.230186093957</v>
      </c>
      <c r="P675" s="8">
        <v>0.97393445334184447</v>
      </c>
      <c r="Q675" s="3">
        <f>INDEX(Products!D:D, MATCH(C675, Clean_Processing!A:A, 0))</f>
        <v>333.38</v>
      </c>
      <c r="R675" s="4">
        <v>12668.44</v>
      </c>
      <c r="S675" s="4">
        <v>12004.850186093956</v>
      </c>
      <c r="T675" s="7">
        <v>0.94761866386816018</v>
      </c>
      <c r="U675" s="6" t="s">
        <v>4681</v>
      </c>
      <c r="V675" s="5" t="s">
        <v>4681</v>
      </c>
      <c r="W675" t="s">
        <v>663</v>
      </c>
    </row>
    <row r="676" spans="1:23" x14ac:dyDescent="0.35">
      <c r="A676">
        <v>675</v>
      </c>
      <c r="B676">
        <v>5</v>
      </c>
      <c r="C676">
        <v>105</v>
      </c>
      <c r="D676">
        <v>87</v>
      </c>
      <c r="E676" s="1">
        <v>45281</v>
      </c>
      <c r="F676" s="1" t="s">
        <v>4679</v>
      </c>
      <c r="G676" s="2" t="str">
        <f>INDEX(Products!B:B, MATCH(C676,Clean_Processing!A:A, 0))</f>
        <v>Herself</v>
      </c>
      <c r="H676" s="2" t="str">
        <f>INDEX(Suppliers!B:B, MATCH(B676, Clean_Processing!A:A, 0))</f>
        <v>Logan-Fernandez</v>
      </c>
      <c r="I676" s="2" t="str">
        <f>INDEX(Products!C:C, MATCH(B676,Clean_Processing!A:A, 0))</f>
        <v>Clothing</v>
      </c>
      <c r="J676" s="2">
        <f>INDEX(Shipments!C:C, MATCH(B676,Clean_Processing!A:A, 0))</f>
        <v>44</v>
      </c>
      <c r="K676" s="2">
        <f>INDEX(Shipments!D:D, MATCH(C676,Clean_Processing!A:A, 0))</f>
        <v>0</v>
      </c>
      <c r="L676" s="1">
        <v>45203</v>
      </c>
      <c r="M676" s="1" t="s">
        <v>4682</v>
      </c>
      <c r="N676" s="3">
        <f>IFERROR(INDEX(Shipments!G:G, MATCH(J676, Clean_Processing!C:C, 0)), "")</f>
        <v>454.92061708026699</v>
      </c>
      <c r="O676" s="4">
        <v>35884.979382919737</v>
      </c>
      <c r="P676" s="8">
        <v>0.98748151158698116</v>
      </c>
      <c r="Q676" s="3">
        <f>INDEX(Products!D:D, MATCH(C676, Clean_Processing!A:A, 0))</f>
        <v>417.7</v>
      </c>
      <c r="R676" s="4">
        <v>36339.9</v>
      </c>
      <c r="S676" s="4">
        <v>35467.279382919733</v>
      </c>
      <c r="T676" s="7">
        <v>0.97598725871341774</v>
      </c>
      <c r="U676" s="6" t="s">
        <v>4681</v>
      </c>
      <c r="V676" s="5" t="s">
        <v>4681</v>
      </c>
      <c r="W676" t="s">
        <v>664</v>
      </c>
    </row>
    <row r="677" spans="1:23" x14ac:dyDescent="0.35">
      <c r="A677">
        <v>676</v>
      </c>
      <c r="B677">
        <v>9</v>
      </c>
      <c r="C677">
        <v>163</v>
      </c>
      <c r="D677">
        <v>39</v>
      </c>
      <c r="E677" s="1">
        <v>45182</v>
      </c>
      <c r="F677" s="1" t="s">
        <v>4679</v>
      </c>
      <c r="G677" s="2" t="str">
        <f>INDEX(Products!B:B, MATCH(C677,Clean_Processing!A:A, 0))</f>
        <v>Myself</v>
      </c>
      <c r="H677" s="2" t="str">
        <f>INDEX(Suppliers!B:B, MATCH(B677, Clean_Processing!A:A, 0))</f>
        <v>Aguirre and Sons</v>
      </c>
      <c r="I677" s="2" t="str">
        <f>INDEX(Products!C:C, MATCH(B677,Clean_Processing!A:A, 0))</f>
        <v>Electronics</v>
      </c>
      <c r="J677" s="2">
        <f>INDEX(Shipments!C:C, MATCH(B677,Clean_Processing!A:A, 0))</f>
        <v>32</v>
      </c>
      <c r="K677" s="2" t="str">
        <f>INDEX(Shipments!D:D, MATCH(C677,Clean_Processing!A:A, 0))</f>
        <v>Van</v>
      </c>
      <c r="L677" s="1">
        <v>45000</v>
      </c>
      <c r="M677" s="1" t="s">
        <v>4682</v>
      </c>
      <c r="N677" s="3">
        <f>IFERROR(INDEX(Shipments!G:G, MATCH(J677, Clean_Processing!C:C, 0)), "")</f>
        <v>173.69078712542401</v>
      </c>
      <c r="O677" s="4">
        <v>15673.179212874575</v>
      </c>
      <c r="P677" s="8">
        <v>0.98903942626364549</v>
      </c>
      <c r="Q677" s="3">
        <f>INDEX(Products!D:D, MATCH(C677, Clean_Processing!A:A, 0))</f>
        <v>406.33</v>
      </c>
      <c r="R677" s="4">
        <v>15846.869999999999</v>
      </c>
      <c r="S677" s="4">
        <v>15266.849212874575</v>
      </c>
      <c r="T677" s="7">
        <v>0.96339840062261983</v>
      </c>
      <c r="U677" s="6" t="s">
        <v>4681</v>
      </c>
      <c r="V677" s="5" t="s">
        <v>4681</v>
      </c>
      <c r="W677" t="s">
        <v>665</v>
      </c>
    </row>
    <row r="678" spans="1:23" x14ac:dyDescent="0.35">
      <c r="A678">
        <v>677</v>
      </c>
      <c r="B678">
        <v>17</v>
      </c>
      <c r="C678">
        <v>169</v>
      </c>
      <c r="D678">
        <v>20</v>
      </c>
      <c r="E678" s="1">
        <v>45050</v>
      </c>
      <c r="F678" s="1" t="s">
        <v>4679</v>
      </c>
      <c r="G678" s="2" t="str">
        <f>INDEX(Products!B:B, MATCH(C678,Clean_Processing!A:A, 0))</f>
        <v>Reduce</v>
      </c>
      <c r="H678" s="2" t="str">
        <f>INDEX(Suppliers!B:B, MATCH(B678, Clean_Processing!A:A, 0))</f>
        <v>Acevedo PLC</v>
      </c>
      <c r="I678" s="2" t="str">
        <f>INDEX(Products!C:C, MATCH(B678,Clean_Processing!A:A, 0))</f>
        <v>Medical</v>
      </c>
      <c r="J678" s="2">
        <f>INDEX(Shipments!C:C, MATCH(B678,Clean_Processing!A:A, 0))</f>
        <v>12</v>
      </c>
      <c r="K678" s="2">
        <f>INDEX(Shipments!D:D, MATCH(C678,Clean_Processing!A:A, 0))</f>
        <v>0</v>
      </c>
      <c r="L678" s="1">
        <v>45141</v>
      </c>
      <c r="M678" s="1" t="s">
        <v>4682</v>
      </c>
      <c r="N678" s="3">
        <f>IFERROR(INDEX(Shipments!G:G, MATCH(J678, Clean_Processing!C:C, 0)), "")</f>
        <v>435.71255960085102</v>
      </c>
      <c r="O678" s="4">
        <v>7606.4874403991498</v>
      </c>
      <c r="P678" s="8">
        <v>0.94582172047439128</v>
      </c>
      <c r="Q678" s="3">
        <f>INDEX(Products!D:D, MATCH(C678, Clean_Processing!A:A, 0))</f>
        <v>402.11</v>
      </c>
      <c r="R678" s="4">
        <v>8042.2000000000007</v>
      </c>
      <c r="S678" s="4">
        <v>7204.3774403991501</v>
      </c>
      <c r="T678" s="7">
        <v>0.89582172047439124</v>
      </c>
      <c r="U678" s="6">
        <v>91</v>
      </c>
      <c r="V678" s="5" t="s">
        <v>4684</v>
      </c>
      <c r="W678" t="s">
        <v>666</v>
      </c>
    </row>
    <row r="679" spans="1:23" x14ac:dyDescent="0.35">
      <c r="A679">
        <v>678</v>
      </c>
      <c r="B679">
        <v>25</v>
      </c>
      <c r="C679">
        <v>19</v>
      </c>
      <c r="D679">
        <v>58</v>
      </c>
      <c r="E679" s="1">
        <v>45143</v>
      </c>
      <c r="F679" s="1" t="s">
        <v>4679</v>
      </c>
      <c r="G679" s="2" t="str">
        <f>INDEX(Products!B:B, MATCH(C679,Clean_Processing!A:A, 0))</f>
        <v>Me</v>
      </c>
      <c r="H679" s="2" t="str">
        <f>INDEX(Suppliers!B:B, MATCH(B679, Clean_Processing!A:A, 0))</f>
        <v>Kim-Cole</v>
      </c>
      <c r="I679" s="2" t="str">
        <f>INDEX(Products!C:C, MATCH(B679,Clean_Processing!A:A, 0))</f>
        <v>Furniture</v>
      </c>
      <c r="J679" s="2">
        <f>INDEX(Shipments!C:C, MATCH(B679,Clean_Processing!A:A, 0))</f>
        <v>35</v>
      </c>
      <c r="K679" s="2" t="str">
        <f>INDEX(Shipments!D:D, MATCH(C679,Clean_Processing!A:A, 0))</f>
        <v>Bike</v>
      </c>
      <c r="L679" s="1">
        <v>45097</v>
      </c>
      <c r="M679" s="1" t="s">
        <v>4682</v>
      </c>
      <c r="N679" s="3">
        <f>IFERROR(INDEX(Shipments!G:G, MATCH(J679, Clean_Processing!C:C, 0)), "")</f>
        <v>330.20981390604402</v>
      </c>
      <c r="O679" s="4">
        <v>12120.650186093955</v>
      </c>
      <c r="P679" s="8">
        <v>0.97347895535681528</v>
      </c>
      <c r="Q679" s="3">
        <f>INDEX(Products!D:D, MATCH(C679, Clean_Processing!A:A, 0))</f>
        <v>214.67</v>
      </c>
      <c r="R679" s="4">
        <v>12450.859999999999</v>
      </c>
      <c r="S679" s="4">
        <v>11905.980186093955</v>
      </c>
      <c r="T679" s="7">
        <v>0.95623757604647042</v>
      </c>
      <c r="U679" s="6" t="s">
        <v>4681</v>
      </c>
      <c r="V679" s="5" t="s">
        <v>4681</v>
      </c>
      <c r="W679" t="s">
        <v>196</v>
      </c>
    </row>
    <row r="680" spans="1:23" x14ac:dyDescent="0.35">
      <c r="A680">
        <v>679</v>
      </c>
      <c r="B680">
        <v>31</v>
      </c>
      <c r="C680">
        <v>150</v>
      </c>
      <c r="D680">
        <v>52</v>
      </c>
      <c r="E680" s="1">
        <v>45233</v>
      </c>
      <c r="F680" s="1" t="s">
        <v>4679</v>
      </c>
      <c r="G680" s="2" t="str">
        <f>INDEX(Products!B:B, MATCH(C680,Clean_Processing!A:A, 0))</f>
        <v>Citizen</v>
      </c>
      <c r="H680" s="2" t="str">
        <f>INDEX(Suppliers!B:B, MATCH(B680, Clean_Processing!A:A, 0))</f>
        <v>Turner LLC</v>
      </c>
      <c r="I680" s="2" t="str">
        <f>INDEX(Products!C:C, MATCH(B680,Clean_Processing!A:A, 0))</f>
        <v>Food</v>
      </c>
      <c r="J680" s="2">
        <f>INDEX(Shipments!C:C, MATCH(B680,Clean_Processing!A:A, 0))</f>
        <v>36</v>
      </c>
      <c r="K680" s="2" t="str">
        <f>INDEX(Shipments!D:D, MATCH(C680,Clean_Processing!A:A, 0))</f>
        <v>Truck</v>
      </c>
      <c r="L680" s="1">
        <v>45120</v>
      </c>
      <c r="M680" s="1" t="s">
        <v>4682</v>
      </c>
      <c r="N680" s="3">
        <f>IFERROR(INDEX(Shipments!G:G, MATCH(J680, Clean_Processing!C:C, 0)), "")</f>
        <v>177.629581977177</v>
      </c>
      <c r="O680" s="4">
        <v>22236.970418022825</v>
      </c>
      <c r="P680" s="8">
        <v>0.99207527317118416</v>
      </c>
      <c r="Q680" s="3">
        <f>INDEX(Products!D:D, MATCH(C680, Clean_Processing!A:A, 0))</f>
        <v>431.05</v>
      </c>
      <c r="R680" s="4">
        <v>22414.600000000002</v>
      </c>
      <c r="S680" s="4">
        <v>21805.920418022826</v>
      </c>
      <c r="T680" s="7">
        <v>0.97284450394041488</v>
      </c>
      <c r="U680" s="6" t="s">
        <v>4681</v>
      </c>
      <c r="V680" s="5" t="s">
        <v>4681</v>
      </c>
      <c r="W680" t="s">
        <v>667</v>
      </c>
    </row>
    <row r="681" spans="1:23" x14ac:dyDescent="0.35">
      <c r="A681">
        <v>680</v>
      </c>
      <c r="B681">
        <v>33</v>
      </c>
      <c r="C681">
        <v>178</v>
      </c>
      <c r="D681">
        <v>54</v>
      </c>
      <c r="E681" s="1">
        <v>45200</v>
      </c>
      <c r="F681" s="1" t="s">
        <v>4679</v>
      </c>
      <c r="G681" s="2" t="str">
        <f>INDEX(Products!B:B, MATCH(C681,Clean_Processing!A:A, 0))</f>
        <v>Magazine</v>
      </c>
      <c r="H681" s="2" t="str">
        <f>INDEX(Suppliers!B:B, MATCH(B681, Clean_Processing!A:A, 0))</f>
        <v>Andrews-Hubbard</v>
      </c>
      <c r="I681" s="2" t="str">
        <f>INDEX(Products!C:C, MATCH(B681,Clean_Processing!A:A, 0))</f>
        <v>Clothing</v>
      </c>
      <c r="J681" s="2">
        <f>INDEX(Shipments!C:C, MATCH(B681,Clean_Processing!A:A, 0))</f>
        <v>9</v>
      </c>
      <c r="K681" s="2" t="str">
        <f>INDEX(Shipments!D:D, MATCH(C681,Clean_Processing!A:A, 0))</f>
        <v>Bike</v>
      </c>
      <c r="L681" s="1">
        <v>45057</v>
      </c>
      <c r="M681" s="1" t="s">
        <v>4682</v>
      </c>
      <c r="N681" s="3">
        <f>IFERROR(INDEX(Shipments!G:G, MATCH(J681, Clean_Processing!C:C, 0)), "")</f>
        <v>398.406004762728</v>
      </c>
      <c r="O681" s="4">
        <v>21698.933995237272</v>
      </c>
      <c r="P681" s="8">
        <v>0.98197040889253062</v>
      </c>
      <c r="Q681" s="3">
        <f>INDEX(Products!D:D, MATCH(C681, Clean_Processing!A:A, 0))</f>
        <v>409.21</v>
      </c>
      <c r="R681" s="4">
        <v>22097.34</v>
      </c>
      <c r="S681" s="4">
        <v>21289.723995237273</v>
      </c>
      <c r="T681" s="7">
        <v>0.96345189037401213</v>
      </c>
      <c r="U681" s="6" t="s">
        <v>4681</v>
      </c>
      <c r="V681" s="5" t="s">
        <v>4681</v>
      </c>
      <c r="W681" t="s">
        <v>668</v>
      </c>
    </row>
    <row r="682" spans="1:23" x14ac:dyDescent="0.35">
      <c r="A682">
        <v>681</v>
      </c>
      <c r="B682">
        <v>3</v>
      </c>
      <c r="C682">
        <v>93</v>
      </c>
      <c r="D682">
        <v>90</v>
      </c>
      <c r="E682" s="1">
        <v>45205</v>
      </c>
      <c r="F682" s="1" t="s">
        <v>4679</v>
      </c>
      <c r="G682" s="2" t="str">
        <f>INDEX(Products!B:B, MATCH(C682,Clean_Processing!A:A, 0))</f>
        <v>Local</v>
      </c>
      <c r="H682" s="2" t="str">
        <f>INDEX(Suppliers!B:B, MATCH(B682, Clean_Processing!A:A, 0))</f>
        <v>Mendez-Miller</v>
      </c>
      <c r="I682" s="2" t="str">
        <f>INDEX(Products!C:C, MATCH(B682,Clean_Processing!A:A, 0))</f>
        <v>Food</v>
      </c>
      <c r="J682" s="2">
        <f>INDEX(Shipments!C:C, MATCH(B682,Clean_Processing!A:A, 0))</f>
        <v>79</v>
      </c>
      <c r="K682" s="2" t="str">
        <f>INDEX(Shipments!D:D, MATCH(C682,Clean_Processing!A:A, 0))</f>
        <v>Bike</v>
      </c>
      <c r="L682" s="1">
        <v>45089</v>
      </c>
      <c r="M682" s="1" t="s">
        <v>4682</v>
      </c>
      <c r="N682" s="3">
        <f>IFERROR(INDEX(Shipments!G:G, MATCH(J682, Clean_Processing!C:C, 0)), "")</f>
        <v>372.28665629227498</v>
      </c>
      <c r="O682" s="4">
        <v>3309.6133437077247</v>
      </c>
      <c r="P682" s="8">
        <v>0.89888735264611341</v>
      </c>
      <c r="Q682" s="3">
        <f>INDEX(Products!D:D, MATCH(C682, Clean_Processing!A:A, 0))</f>
        <v>40.909999999999997</v>
      </c>
      <c r="R682" s="4">
        <v>3681.8999999999996</v>
      </c>
      <c r="S682" s="4">
        <v>3268.7033437077248</v>
      </c>
      <c r="T682" s="7">
        <v>0.88777624153500234</v>
      </c>
      <c r="U682" s="6" t="s">
        <v>4681</v>
      </c>
      <c r="V682" s="5" t="s">
        <v>4681</v>
      </c>
      <c r="W682" t="s">
        <v>669</v>
      </c>
    </row>
    <row r="683" spans="1:23" x14ac:dyDescent="0.35">
      <c r="A683">
        <v>682</v>
      </c>
      <c r="B683">
        <v>39</v>
      </c>
      <c r="C683">
        <v>164</v>
      </c>
      <c r="D683">
        <v>11</v>
      </c>
      <c r="E683" s="1">
        <v>45201</v>
      </c>
      <c r="F683" s="1" t="s">
        <v>4679</v>
      </c>
      <c r="G683" s="2" t="str">
        <f>INDEX(Products!B:B, MATCH(C683,Clean_Processing!A:A, 0))</f>
        <v>Step</v>
      </c>
      <c r="H683" s="2" t="str">
        <f>INDEX(Suppliers!B:B, MATCH(B683, Clean_Processing!A:A, 0))</f>
        <v>Garcia-Logan</v>
      </c>
      <c r="I683" s="2" t="str">
        <f>INDEX(Products!C:C, MATCH(B683,Clean_Processing!A:A, 0))</f>
        <v>Electronics</v>
      </c>
      <c r="J683" s="2">
        <f>INDEX(Shipments!C:C, MATCH(B683,Clean_Processing!A:A, 0))</f>
        <v>15</v>
      </c>
      <c r="K683" s="2" t="str">
        <f>INDEX(Shipments!D:D, MATCH(C683,Clean_Processing!A:A, 0))</f>
        <v>Truck</v>
      </c>
      <c r="L683" s="1">
        <v>44974</v>
      </c>
      <c r="M683" s="1" t="s">
        <v>4682</v>
      </c>
      <c r="N683" s="3">
        <f>IFERROR(INDEX(Shipments!G:G, MATCH(J683, Clean_Processing!C:C, 0)), "")</f>
        <v>99.677513266789504</v>
      </c>
      <c r="O683" s="4">
        <v>4754.6224867332103</v>
      </c>
      <c r="P683" s="8">
        <v>0.97946614068623905</v>
      </c>
      <c r="Q683" s="3">
        <f>INDEX(Products!D:D, MATCH(C683, Clean_Processing!A:A, 0))</f>
        <v>441.3</v>
      </c>
      <c r="R683" s="4">
        <v>4854.3</v>
      </c>
      <c r="S683" s="4">
        <v>4313.322486733211</v>
      </c>
      <c r="T683" s="7">
        <v>0.88855704977714822</v>
      </c>
      <c r="U683" s="6" t="s">
        <v>4681</v>
      </c>
      <c r="V683" s="5" t="s">
        <v>4681</v>
      </c>
      <c r="W683" t="s">
        <v>670</v>
      </c>
    </row>
    <row r="684" spans="1:23" x14ac:dyDescent="0.35">
      <c r="A684">
        <v>683</v>
      </c>
      <c r="B684">
        <v>50</v>
      </c>
      <c r="C684">
        <v>64</v>
      </c>
      <c r="D684">
        <v>85</v>
      </c>
      <c r="E684" s="1">
        <v>44982</v>
      </c>
      <c r="F684" s="1" t="s">
        <v>4679</v>
      </c>
      <c r="G684" s="2" t="str">
        <f>INDEX(Products!B:B, MATCH(C684,Clean_Processing!A:A, 0))</f>
        <v>Effort</v>
      </c>
      <c r="H684" s="2" t="str">
        <f>INDEX(Suppliers!B:B, MATCH(B684, Clean_Processing!A:A, 0))</f>
        <v>Waters-Robinson</v>
      </c>
      <c r="I684" s="2" t="str">
        <f>INDEX(Products!C:C, MATCH(B684,Clean_Processing!A:A, 0))</f>
        <v>Medical</v>
      </c>
      <c r="J684" s="2">
        <f>INDEX(Shipments!C:C, MATCH(B684,Clean_Processing!A:A, 0))</f>
        <v>9</v>
      </c>
      <c r="K684" s="2" t="str">
        <f>INDEX(Shipments!D:D, MATCH(C684,Clean_Processing!A:A, 0))</f>
        <v>Truck</v>
      </c>
      <c r="L684" s="1">
        <v>45263</v>
      </c>
      <c r="M684" s="1" t="s">
        <v>4682</v>
      </c>
      <c r="N684" s="3">
        <f>IFERROR(INDEX(Shipments!G:G, MATCH(J684, Clean_Processing!C:C, 0)), "")</f>
        <v>398.406004762728</v>
      </c>
      <c r="O684" s="4">
        <v>31497.843995237272</v>
      </c>
      <c r="P684" s="8">
        <v>0.98750931520906915</v>
      </c>
      <c r="Q684" s="3">
        <f>INDEX(Products!D:D, MATCH(C684, Clean_Processing!A:A, 0))</f>
        <v>375.25</v>
      </c>
      <c r="R684" s="4">
        <v>31896.25</v>
      </c>
      <c r="S684" s="4">
        <v>31122.593995237272</v>
      </c>
      <c r="T684" s="7">
        <v>0.97574460932671625</v>
      </c>
      <c r="U684" s="6">
        <v>281</v>
      </c>
      <c r="V684" s="5" t="s">
        <v>4684</v>
      </c>
      <c r="W684" t="s">
        <v>671</v>
      </c>
    </row>
    <row r="685" spans="1:23" x14ac:dyDescent="0.35">
      <c r="A685">
        <v>684</v>
      </c>
      <c r="B685">
        <v>23</v>
      </c>
      <c r="C685">
        <v>43</v>
      </c>
      <c r="D685">
        <v>83</v>
      </c>
      <c r="E685" s="1">
        <v>45267</v>
      </c>
      <c r="F685" s="1" t="s">
        <v>4679</v>
      </c>
      <c r="G685" s="2" t="str">
        <f>INDEX(Products!B:B, MATCH(C685,Clean_Processing!A:A, 0))</f>
        <v>Hope</v>
      </c>
      <c r="H685" s="2" t="str">
        <f>INDEX(Suppliers!B:B, MATCH(B685, Clean_Processing!A:A, 0))</f>
        <v>Thompson, West and Weaver</v>
      </c>
      <c r="I685" s="2" t="str">
        <f>INDEX(Products!C:C, MATCH(B685,Clean_Processing!A:A, 0))</f>
        <v>Furniture</v>
      </c>
      <c r="J685" s="2">
        <f>INDEX(Shipments!C:C, MATCH(B685,Clean_Processing!A:A, 0))</f>
        <v>55</v>
      </c>
      <c r="K685" s="2" t="str">
        <f>INDEX(Shipments!D:D, MATCH(C685,Clean_Processing!A:A, 0))</f>
        <v>Bike</v>
      </c>
      <c r="L685" s="1">
        <v>45233</v>
      </c>
      <c r="M685" s="1" t="s">
        <v>4682</v>
      </c>
      <c r="N685" s="3">
        <f>IFERROR(INDEX(Shipments!G:G, MATCH(J685, Clean_Processing!C:C, 0)), "")</f>
        <v>319.11104975641899</v>
      </c>
      <c r="O685" s="4">
        <v>34964.188950243581</v>
      </c>
      <c r="P685" s="8">
        <v>0.99095574819372279</v>
      </c>
      <c r="Q685" s="3">
        <f>INDEX(Products!D:D, MATCH(C685, Clean_Processing!A:A, 0))</f>
        <v>425.1</v>
      </c>
      <c r="R685" s="4">
        <v>35283.300000000003</v>
      </c>
      <c r="S685" s="4">
        <v>34539.088950243582</v>
      </c>
      <c r="T685" s="7">
        <v>0.97890755542263841</v>
      </c>
      <c r="U685" s="6" t="s">
        <v>4681</v>
      </c>
      <c r="V685" s="5" t="s">
        <v>4681</v>
      </c>
      <c r="W685" t="s">
        <v>672</v>
      </c>
    </row>
    <row r="686" spans="1:23" x14ac:dyDescent="0.35">
      <c r="A686">
        <v>685</v>
      </c>
      <c r="B686">
        <v>3</v>
      </c>
      <c r="C686">
        <v>145</v>
      </c>
      <c r="D686">
        <v>83</v>
      </c>
      <c r="E686" s="1">
        <v>45240</v>
      </c>
      <c r="F686" s="1" t="s">
        <v>4679</v>
      </c>
      <c r="G686" s="2" t="str">
        <f>INDEX(Products!B:B, MATCH(C686,Clean_Processing!A:A, 0))</f>
        <v>Economic</v>
      </c>
      <c r="H686" s="2" t="str">
        <f>INDEX(Suppliers!B:B, MATCH(B686, Clean_Processing!A:A, 0))</f>
        <v>Mendez-Miller</v>
      </c>
      <c r="I686" s="2" t="str">
        <f>INDEX(Products!C:C, MATCH(B686,Clean_Processing!A:A, 0))</f>
        <v>Food</v>
      </c>
      <c r="J686" s="2">
        <f>INDEX(Shipments!C:C, MATCH(B686,Clean_Processing!A:A, 0))</f>
        <v>79</v>
      </c>
      <c r="K686" s="2" t="str">
        <f>INDEX(Shipments!D:D, MATCH(C686,Clean_Processing!A:A, 0))</f>
        <v>Van</v>
      </c>
      <c r="L686" s="1">
        <v>45055</v>
      </c>
      <c r="M686" s="1" t="s">
        <v>4682</v>
      </c>
      <c r="N686" s="3">
        <f>IFERROR(INDEX(Shipments!G:G, MATCH(J686, Clean_Processing!C:C, 0)), "")</f>
        <v>372.28665629227498</v>
      </c>
      <c r="O686" s="4">
        <v>6127.4433437077259</v>
      </c>
      <c r="P686" s="8">
        <v>0.94272275059236699</v>
      </c>
      <c r="Q686" s="3">
        <f>INDEX(Products!D:D, MATCH(C686, Clean_Processing!A:A, 0))</f>
        <v>78.31</v>
      </c>
      <c r="R686" s="4">
        <v>6499.7300000000005</v>
      </c>
      <c r="S686" s="4">
        <v>6049.1333437077255</v>
      </c>
      <c r="T686" s="7">
        <v>0.93067455782128261</v>
      </c>
      <c r="U686" s="6" t="s">
        <v>4681</v>
      </c>
      <c r="V686" s="5" t="s">
        <v>4681</v>
      </c>
      <c r="W686" t="s">
        <v>673</v>
      </c>
    </row>
    <row r="687" spans="1:23" x14ac:dyDescent="0.35">
      <c r="A687">
        <v>686</v>
      </c>
      <c r="B687">
        <v>42</v>
      </c>
      <c r="C687">
        <v>103</v>
      </c>
      <c r="D687">
        <v>97</v>
      </c>
      <c r="E687" s="1">
        <v>45273</v>
      </c>
      <c r="F687" s="1" t="s">
        <v>4679</v>
      </c>
      <c r="G687" s="2" t="str">
        <f>INDEX(Products!B:B, MATCH(C687,Clean_Processing!A:A, 0))</f>
        <v>Scientist</v>
      </c>
      <c r="H687" s="2" t="str">
        <f>INDEX(Suppliers!B:B, MATCH(B687, Clean_Processing!A:A, 0))</f>
        <v>Sullivan-Smith</v>
      </c>
      <c r="I687" s="2" t="str">
        <f>INDEX(Products!C:C, MATCH(B687,Clean_Processing!A:A, 0))</f>
        <v>Medical</v>
      </c>
      <c r="J687" s="2">
        <f>INDEX(Shipments!C:C, MATCH(B687,Clean_Processing!A:A, 0))</f>
        <v>98</v>
      </c>
      <c r="K687" s="2" t="str">
        <f>INDEX(Shipments!D:D, MATCH(C687,Clean_Processing!A:A, 0))</f>
        <v>Drone</v>
      </c>
      <c r="L687" s="1">
        <v>44984</v>
      </c>
      <c r="M687" s="1" t="s">
        <v>4682</v>
      </c>
      <c r="N687" s="3">
        <f>IFERROR(INDEX(Shipments!G:G, MATCH(J687, Clean_Processing!C:C, 0)), "")</f>
        <v>419.97811443664898</v>
      </c>
      <c r="O687" s="4">
        <v>17808.261885563348</v>
      </c>
      <c r="P687" s="8">
        <v>0.97696002935902482</v>
      </c>
      <c r="Q687" s="3">
        <f>INDEX(Products!D:D, MATCH(C687, Clean_Processing!A:A, 0))</f>
        <v>187.92</v>
      </c>
      <c r="R687" s="4">
        <v>18228.239999999998</v>
      </c>
      <c r="S687" s="4">
        <v>17620.34188556335</v>
      </c>
      <c r="T687" s="7">
        <v>0.96665075100850939</v>
      </c>
      <c r="U687" s="6" t="s">
        <v>4681</v>
      </c>
      <c r="V687" s="5" t="s">
        <v>4681</v>
      </c>
      <c r="W687" t="s">
        <v>674</v>
      </c>
    </row>
    <row r="688" spans="1:23" x14ac:dyDescent="0.35">
      <c r="A688">
        <v>687</v>
      </c>
      <c r="B688">
        <v>28</v>
      </c>
      <c r="C688">
        <v>28</v>
      </c>
      <c r="D688">
        <v>2</v>
      </c>
      <c r="E688" s="1">
        <v>45096</v>
      </c>
      <c r="F688" s="1" t="s">
        <v>4679</v>
      </c>
      <c r="G688" s="2" t="str">
        <f>INDEX(Products!B:B, MATCH(C688,Clean_Processing!A:A, 0))</f>
        <v>Happen</v>
      </c>
      <c r="H688" s="2" t="str">
        <f>INDEX(Suppliers!B:B, MATCH(B688, Clean_Processing!A:A, 0))</f>
        <v>Brown, Maynard and Campbell</v>
      </c>
      <c r="I688" s="2" t="str">
        <f>INDEX(Products!C:C, MATCH(B688,Clean_Processing!A:A, 0))</f>
        <v>Electronics</v>
      </c>
      <c r="J688" s="2">
        <f>INDEX(Shipments!C:C, MATCH(B688,Clean_Processing!A:A, 0))</f>
        <v>66</v>
      </c>
      <c r="K688" s="2" t="str">
        <f>INDEX(Shipments!D:D, MATCH(C688,Clean_Processing!A:A, 0))</f>
        <v>Bike</v>
      </c>
      <c r="L688" s="1">
        <v>44958</v>
      </c>
      <c r="M688" s="1" t="s">
        <v>4682</v>
      </c>
      <c r="N688" s="3">
        <f>IFERROR(INDEX(Shipments!G:G, MATCH(J688, Clean_Processing!C:C, 0)), "")</f>
        <v>194.08343409234499</v>
      </c>
      <c r="O688" s="4">
        <v>62.076565907655038</v>
      </c>
      <c r="P688" s="8">
        <v>0.24233512612295063</v>
      </c>
      <c r="Q688" s="3">
        <f>INDEX(Products!D:D, MATCH(C688, Clean_Processing!A:A, 0))</f>
        <v>128.08000000000001</v>
      </c>
      <c r="R688" s="4">
        <v>256.16000000000003</v>
      </c>
      <c r="S688" s="4">
        <v>-66.003434092345003</v>
      </c>
      <c r="T688" s="7">
        <v>-0.25766487387704951</v>
      </c>
      <c r="U688" s="6" t="s">
        <v>4681</v>
      </c>
      <c r="V688" s="5" t="s">
        <v>4681</v>
      </c>
      <c r="W688" t="s">
        <v>675</v>
      </c>
    </row>
    <row r="689" spans="1:23" x14ac:dyDescent="0.35">
      <c r="A689">
        <v>688</v>
      </c>
      <c r="B689">
        <v>17</v>
      </c>
      <c r="C689">
        <v>57</v>
      </c>
      <c r="D689">
        <v>66</v>
      </c>
      <c r="E689" s="1">
        <v>44977</v>
      </c>
      <c r="F689" s="1" t="s">
        <v>4679</v>
      </c>
      <c r="G689" s="2" t="str">
        <f>INDEX(Products!B:B, MATCH(C689,Clean_Processing!A:A, 0))</f>
        <v>Company</v>
      </c>
      <c r="H689" s="2" t="str">
        <f>INDEX(Suppliers!B:B, MATCH(B689, Clean_Processing!A:A, 0))</f>
        <v>Acevedo PLC</v>
      </c>
      <c r="I689" s="2" t="str">
        <f>INDEX(Products!C:C, MATCH(B689,Clean_Processing!A:A, 0))</f>
        <v>Medical</v>
      </c>
      <c r="J689" s="2">
        <f>INDEX(Shipments!C:C, MATCH(B689,Clean_Processing!A:A, 0))</f>
        <v>12</v>
      </c>
      <c r="K689" s="2" t="str">
        <f>INDEX(Shipments!D:D, MATCH(C689,Clean_Processing!A:A, 0))</f>
        <v>Drone</v>
      </c>
      <c r="L689" s="1">
        <v>45213</v>
      </c>
      <c r="M689" s="1" t="s">
        <v>4682</v>
      </c>
      <c r="N689" s="3">
        <f>IFERROR(INDEX(Shipments!G:G, MATCH(J689, Clean_Processing!C:C, 0)), "")</f>
        <v>435.71255960085102</v>
      </c>
      <c r="O689" s="4">
        <v>18051.54744039915</v>
      </c>
      <c r="P689" s="8">
        <v>0.97643173950056139</v>
      </c>
      <c r="Q689" s="3">
        <f>INDEX(Products!D:D, MATCH(C689, Clean_Processing!A:A, 0))</f>
        <v>280.11</v>
      </c>
      <c r="R689" s="4">
        <v>18487.260000000002</v>
      </c>
      <c r="S689" s="4">
        <v>17771.43744039915</v>
      </c>
      <c r="T689" s="7">
        <v>0.96128022434904614</v>
      </c>
      <c r="U689" s="6">
        <v>236</v>
      </c>
      <c r="V689" s="5" t="s">
        <v>4684</v>
      </c>
      <c r="W689" t="s">
        <v>676</v>
      </c>
    </row>
    <row r="690" spans="1:23" x14ac:dyDescent="0.35">
      <c r="A690">
        <v>689</v>
      </c>
      <c r="B690">
        <v>36</v>
      </c>
      <c r="C690">
        <v>149</v>
      </c>
      <c r="D690">
        <v>89</v>
      </c>
      <c r="E690" s="1">
        <v>45192</v>
      </c>
      <c r="F690" s="1" t="s">
        <v>4679</v>
      </c>
      <c r="G690" s="2" t="str">
        <f>INDEX(Products!B:B, MATCH(C690,Clean_Processing!A:A, 0))</f>
        <v>Subject</v>
      </c>
      <c r="H690" s="2" t="str">
        <f>INDEX(Suppliers!B:B, MATCH(B690, Clean_Processing!A:A, 0))</f>
        <v>Petersen Inc</v>
      </c>
      <c r="I690" s="2" t="str">
        <f>INDEX(Products!C:C, MATCH(B690,Clean_Processing!A:A, 0))</f>
        <v>Electronics</v>
      </c>
      <c r="J690" s="2">
        <f>INDEX(Shipments!C:C, MATCH(B690,Clean_Processing!A:A, 0))</f>
        <v>74</v>
      </c>
      <c r="K690" s="2">
        <f>INDEX(Shipments!D:D, MATCH(C690,Clean_Processing!A:A, 0))</f>
        <v>0</v>
      </c>
      <c r="L690" s="1">
        <v>45137</v>
      </c>
      <c r="M690" s="1" t="s">
        <v>4682</v>
      </c>
      <c r="N690" s="3">
        <f>IFERROR(INDEX(Shipments!G:G, MATCH(J690, Clean_Processing!C:C, 0)), "")</f>
        <v>131.61839814481499</v>
      </c>
      <c r="O690" s="4">
        <v>35386.501601855183</v>
      </c>
      <c r="P690" s="8">
        <v>0.99629433094587183</v>
      </c>
      <c r="Q690" s="3">
        <f>INDEX(Products!D:D, MATCH(C690, Clean_Processing!A:A, 0))</f>
        <v>399.08</v>
      </c>
      <c r="R690" s="4">
        <v>35518.119999999995</v>
      </c>
      <c r="S690" s="4">
        <v>34987.421601855182</v>
      </c>
      <c r="T690" s="7">
        <v>0.98505837588969192</v>
      </c>
      <c r="U690" s="6" t="s">
        <v>4681</v>
      </c>
      <c r="V690" s="5" t="s">
        <v>4681</v>
      </c>
      <c r="W690" t="s">
        <v>677</v>
      </c>
    </row>
    <row r="691" spans="1:23" x14ac:dyDescent="0.35">
      <c r="A691">
        <v>690</v>
      </c>
      <c r="B691">
        <v>15</v>
      </c>
      <c r="C691">
        <v>115</v>
      </c>
      <c r="D691">
        <v>48</v>
      </c>
      <c r="E691" s="1">
        <v>45221</v>
      </c>
      <c r="F691" s="1" t="s">
        <v>4679</v>
      </c>
      <c r="G691" s="2" t="str">
        <f>INDEX(Products!B:B, MATCH(C691,Clean_Processing!A:A, 0))</f>
        <v>Enjoy</v>
      </c>
      <c r="H691" s="2" t="str">
        <f>INDEX(Suppliers!B:B, MATCH(B691, Clean_Processing!A:A, 0))</f>
        <v>Lee, Johnston and Williams</v>
      </c>
      <c r="I691" s="2" t="str">
        <f>INDEX(Products!C:C, MATCH(B691,Clean_Processing!A:A, 0))</f>
        <v>Clothing</v>
      </c>
      <c r="J691" s="2">
        <f>INDEX(Shipments!C:C, MATCH(B691,Clean_Processing!A:A, 0))</f>
        <v>29</v>
      </c>
      <c r="K691" s="2">
        <f>INDEX(Shipments!D:D, MATCH(C691,Clean_Processing!A:A, 0))</f>
        <v>0</v>
      </c>
      <c r="L691" s="1">
        <v>45095</v>
      </c>
      <c r="M691" s="1" t="s">
        <v>4682</v>
      </c>
      <c r="N691" s="3">
        <f>IFERROR(INDEX(Shipments!G:G, MATCH(J691, Clean_Processing!C:C, 0)), "")</f>
        <v>472.485498298256</v>
      </c>
      <c r="O691" s="4">
        <v>2958.0745017017439</v>
      </c>
      <c r="P691" s="8">
        <v>0.86227161212797443</v>
      </c>
      <c r="Q691" s="3">
        <f>INDEX(Products!D:D, MATCH(C691, Clean_Processing!A:A, 0))</f>
        <v>71.47</v>
      </c>
      <c r="R691" s="4">
        <v>3430.56</v>
      </c>
      <c r="S691" s="4">
        <v>2886.6045017017441</v>
      </c>
      <c r="T691" s="7">
        <v>0.84143827879464117</v>
      </c>
      <c r="U691" s="6" t="s">
        <v>4681</v>
      </c>
      <c r="V691" s="5" t="s">
        <v>4681</v>
      </c>
      <c r="W691" t="s">
        <v>678</v>
      </c>
    </row>
    <row r="692" spans="1:23" x14ac:dyDescent="0.35">
      <c r="A692">
        <v>691</v>
      </c>
      <c r="B692">
        <v>30</v>
      </c>
      <c r="C692">
        <v>198</v>
      </c>
      <c r="D692">
        <v>87</v>
      </c>
      <c r="E692" s="1">
        <v>45127</v>
      </c>
      <c r="F692" s="1" t="s">
        <v>4679</v>
      </c>
      <c r="G692" s="2" t="str">
        <f>INDEX(Products!B:B, MATCH(C692,Clean_Processing!A:A, 0))</f>
        <v>Develop</v>
      </c>
      <c r="H692" s="2" t="str">
        <f>INDEX(Suppliers!B:B, MATCH(B692, Clean_Processing!A:A, 0))</f>
        <v>Burton-Logan</v>
      </c>
      <c r="I692" s="2" t="str">
        <f>INDEX(Products!C:C, MATCH(B692,Clean_Processing!A:A, 0))</f>
        <v>Furniture</v>
      </c>
      <c r="J692" s="2">
        <f>INDEX(Shipments!C:C, MATCH(B692,Clean_Processing!A:A, 0))</f>
        <v>17</v>
      </c>
      <c r="K692" s="2" t="str">
        <f>INDEX(Shipments!D:D, MATCH(C692,Clean_Processing!A:A, 0))</f>
        <v>Drone</v>
      </c>
      <c r="L692" s="1">
        <v>44929</v>
      </c>
      <c r="M692" s="1" t="s">
        <v>4682</v>
      </c>
      <c r="N692" s="3">
        <f>IFERROR(INDEX(Shipments!G:G, MATCH(J692, Clean_Processing!C:C, 0)), "")</f>
        <v>480.10590825364397</v>
      </c>
      <c r="O692" s="4">
        <v>11387.564091746357</v>
      </c>
      <c r="P692" s="8">
        <v>0.95954505743303931</v>
      </c>
      <c r="Q692" s="3">
        <f>INDEX(Products!D:D, MATCH(C692, Clean_Processing!A:A, 0))</f>
        <v>136.41</v>
      </c>
      <c r="R692" s="4">
        <v>11867.67</v>
      </c>
      <c r="S692" s="4">
        <v>11251.154091746355</v>
      </c>
      <c r="T692" s="7">
        <v>0.94805080455947588</v>
      </c>
      <c r="U692" s="6" t="s">
        <v>4681</v>
      </c>
      <c r="V692" s="5" t="s">
        <v>4681</v>
      </c>
      <c r="W692" t="s">
        <v>679</v>
      </c>
    </row>
    <row r="693" spans="1:23" x14ac:dyDescent="0.35">
      <c r="A693">
        <v>692</v>
      </c>
      <c r="B693">
        <v>45</v>
      </c>
      <c r="C693">
        <v>129</v>
      </c>
      <c r="D693">
        <v>20</v>
      </c>
      <c r="E693" s="1">
        <v>45228</v>
      </c>
      <c r="F693" s="1" t="s">
        <v>4679</v>
      </c>
      <c r="G693" s="2" t="str">
        <f>INDEX(Products!B:B, MATCH(C693,Clean_Processing!A:A, 0))</f>
        <v>Training</v>
      </c>
      <c r="H693" s="2" t="str">
        <f>INDEX(Suppliers!B:B, MATCH(B693, Clean_Processing!A:A, 0))</f>
        <v>Horton-Huffman</v>
      </c>
      <c r="I693" s="2" t="str">
        <f>INDEX(Products!C:C, MATCH(B693,Clean_Processing!A:A, 0))</f>
        <v>Furniture</v>
      </c>
      <c r="J693" s="2">
        <f>INDEX(Shipments!C:C, MATCH(B693,Clean_Processing!A:A, 0))</f>
        <v>60</v>
      </c>
      <c r="K693" s="2">
        <f>INDEX(Shipments!D:D, MATCH(C693,Clean_Processing!A:A, 0))</f>
        <v>0</v>
      </c>
      <c r="L693" s="1">
        <v>44997</v>
      </c>
      <c r="M693" s="1" t="s">
        <v>4682</v>
      </c>
      <c r="N693" s="3">
        <f>IFERROR(INDEX(Shipments!G:G, MATCH(J693, Clean_Processing!C:C, 0)), "")</f>
        <v>257.20977565996799</v>
      </c>
      <c r="O693" s="4">
        <v>4036.1902243400318</v>
      </c>
      <c r="P693" s="8">
        <v>0.94009182101365629</v>
      </c>
      <c r="Q693" s="3">
        <f>INDEX(Products!D:D, MATCH(C693, Clean_Processing!A:A, 0))</f>
        <v>214.67</v>
      </c>
      <c r="R693" s="4">
        <v>4293.3999999999996</v>
      </c>
      <c r="S693" s="4">
        <v>3821.5202243400317</v>
      </c>
      <c r="T693" s="7">
        <v>0.89009182101365636</v>
      </c>
      <c r="U693" s="6" t="s">
        <v>4681</v>
      </c>
      <c r="V693" s="5" t="s">
        <v>4681</v>
      </c>
      <c r="W693" t="s">
        <v>680</v>
      </c>
    </row>
    <row r="694" spans="1:23" x14ac:dyDescent="0.35">
      <c r="A694">
        <v>693</v>
      </c>
      <c r="B694">
        <v>2</v>
      </c>
      <c r="C694">
        <v>124</v>
      </c>
      <c r="D694">
        <v>14</v>
      </c>
      <c r="E694" s="1">
        <v>45103</v>
      </c>
      <c r="F694" s="1" t="s">
        <v>4679</v>
      </c>
      <c r="G694" s="2" t="str">
        <f>INDEX(Products!B:B, MATCH(C694,Clean_Processing!A:A, 0))</f>
        <v>None</v>
      </c>
      <c r="H694" s="2" t="str">
        <f>INDEX(Suppliers!B:B, MATCH(B694, Clean_Processing!A:A, 0))</f>
        <v>Holmes, Duncan and Reed</v>
      </c>
      <c r="I694" s="2" t="str">
        <f>INDEX(Products!C:C, MATCH(B694,Clean_Processing!A:A, 0))</f>
        <v>Electronics</v>
      </c>
      <c r="J694" s="2">
        <f>INDEX(Shipments!C:C, MATCH(B694,Clean_Processing!A:A, 0))</f>
        <v>92</v>
      </c>
      <c r="K694" s="2">
        <f>INDEX(Shipments!D:D, MATCH(C694,Clean_Processing!A:A, 0))</f>
        <v>0</v>
      </c>
      <c r="L694" s="1">
        <v>45017</v>
      </c>
      <c r="M694" s="1" t="s">
        <v>4682</v>
      </c>
      <c r="N694" s="3">
        <f>IFERROR(INDEX(Shipments!G:G, MATCH(J694, Clean_Processing!C:C, 0)), "")</f>
        <v>455.91996814759199</v>
      </c>
      <c r="O694" s="4">
        <v>1443.4600318524078</v>
      </c>
      <c r="P694" s="8">
        <v>0.75996379442365825</v>
      </c>
      <c r="Q694" s="3">
        <f>INDEX(Products!D:D, MATCH(C694, Clean_Processing!A:A, 0))</f>
        <v>135.66999999999999</v>
      </c>
      <c r="R694" s="4">
        <v>1899.3799999999999</v>
      </c>
      <c r="S694" s="4">
        <v>1307.790031852408</v>
      </c>
      <c r="T694" s="7">
        <v>0.68853522299508685</v>
      </c>
      <c r="U694" s="6" t="s">
        <v>4681</v>
      </c>
      <c r="V694" s="5" t="s">
        <v>4681</v>
      </c>
      <c r="W694" t="s">
        <v>681</v>
      </c>
    </row>
    <row r="695" spans="1:23" x14ac:dyDescent="0.35">
      <c r="A695">
        <v>694</v>
      </c>
      <c r="B695">
        <v>27</v>
      </c>
      <c r="C695">
        <v>22</v>
      </c>
      <c r="D695">
        <v>15</v>
      </c>
      <c r="E695" s="1">
        <v>45078</v>
      </c>
      <c r="F695" s="1" t="s">
        <v>4679</v>
      </c>
      <c r="G695" s="2" t="str">
        <f>INDEX(Products!B:B, MATCH(C695,Clean_Processing!A:A, 0))</f>
        <v>Record</v>
      </c>
      <c r="H695" s="2" t="str">
        <f>INDEX(Suppliers!B:B, MATCH(B695, Clean_Processing!A:A, 0))</f>
        <v>Wheeler, Fleming and Sherman</v>
      </c>
      <c r="I695" s="2" t="str">
        <f>INDEX(Products!C:C, MATCH(B695,Clean_Processing!A:A, 0))</f>
        <v>Food</v>
      </c>
      <c r="J695" s="2">
        <f>INDEX(Shipments!C:C, MATCH(B695,Clean_Processing!A:A, 0))</f>
        <v>32</v>
      </c>
      <c r="K695" s="2" t="str">
        <f>INDEX(Shipments!D:D, MATCH(C695,Clean_Processing!A:A, 0))</f>
        <v>Bike</v>
      </c>
      <c r="L695" s="1">
        <v>45277</v>
      </c>
      <c r="M695" s="1" t="s">
        <v>4682</v>
      </c>
      <c r="N695" s="3">
        <f>IFERROR(INDEX(Shipments!G:G, MATCH(J695, Clean_Processing!C:C, 0)), "")</f>
        <v>173.69078712542401</v>
      </c>
      <c r="O695" s="4">
        <v>4901.1092128745759</v>
      </c>
      <c r="P695" s="8">
        <v>0.96577386554634181</v>
      </c>
      <c r="Q695" s="3">
        <f>INDEX(Products!D:D, MATCH(C695, Clean_Processing!A:A, 0))</f>
        <v>338.32</v>
      </c>
      <c r="R695" s="4">
        <v>5074.8</v>
      </c>
      <c r="S695" s="4">
        <v>4562.7892128745762</v>
      </c>
      <c r="T695" s="7">
        <v>0.89910719887967527</v>
      </c>
      <c r="U695" s="6">
        <v>199</v>
      </c>
      <c r="V695" s="5" t="s">
        <v>4684</v>
      </c>
      <c r="W695" t="s">
        <v>682</v>
      </c>
    </row>
    <row r="696" spans="1:23" x14ac:dyDescent="0.35">
      <c r="A696">
        <v>695</v>
      </c>
      <c r="B696">
        <v>23</v>
      </c>
      <c r="C696">
        <v>80</v>
      </c>
      <c r="D696">
        <v>44</v>
      </c>
      <c r="E696" s="1">
        <v>44999</v>
      </c>
      <c r="F696" s="1" t="s">
        <v>4679</v>
      </c>
      <c r="G696" s="2" t="str">
        <f>INDEX(Products!B:B, MATCH(C696,Clean_Processing!A:A, 0))</f>
        <v>Question</v>
      </c>
      <c r="H696" s="2" t="str">
        <f>INDEX(Suppliers!B:B, MATCH(B696, Clean_Processing!A:A, 0))</f>
        <v>Thompson, West and Weaver</v>
      </c>
      <c r="I696" s="2" t="str">
        <f>INDEX(Products!C:C, MATCH(B696,Clean_Processing!A:A, 0))</f>
        <v>Furniture</v>
      </c>
      <c r="J696" s="2">
        <f>INDEX(Shipments!C:C, MATCH(B696,Clean_Processing!A:A, 0))</f>
        <v>55</v>
      </c>
      <c r="K696" s="2" t="str">
        <f>INDEX(Shipments!D:D, MATCH(C696,Clean_Processing!A:A, 0))</f>
        <v>Van</v>
      </c>
      <c r="L696" s="1">
        <v>45151</v>
      </c>
      <c r="M696" s="1" t="s">
        <v>4682</v>
      </c>
      <c r="N696" s="3">
        <f>IFERROR(INDEX(Shipments!G:G, MATCH(J696, Clean_Processing!C:C, 0)), "")</f>
        <v>319.11104975641899</v>
      </c>
      <c r="O696" s="4">
        <v>13390.84895024358</v>
      </c>
      <c r="P696" s="8">
        <v>0.97672414436246213</v>
      </c>
      <c r="Q696" s="3">
        <f>INDEX(Products!D:D, MATCH(C696, Clean_Processing!A:A, 0))</f>
        <v>311.58999999999997</v>
      </c>
      <c r="R696" s="4">
        <v>13709.96</v>
      </c>
      <c r="S696" s="4">
        <v>13079.25895024358</v>
      </c>
      <c r="T696" s="7">
        <v>0.95399687163518943</v>
      </c>
      <c r="U696" s="6">
        <v>152</v>
      </c>
      <c r="V696" s="5" t="s">
        <v>4684</v>
      </c>
      <c r="W696" t="s">
        <v>683</v>
      </c>
    </row>
    <row r="697" spans="1:23" x14ac:dyDescent="0.35">
      <c r="A697">
        <v>696</v>
      </c>
      <c r="B697">
        <v>14</v>
      </c>
      <c r="C697">
        <v>134</v>
      </c>
      <c r="D697">
        <v>62</v>
      </c>
      <c r="E697" s="1">
        <v>45160</v>
      </c>
      <c r="F697" s="1" t="s">
        <v>4679</v>
      </c>
      <c r="G697" s="2" t="str">
        <f>INDEX(Products!B:B, MATCH(C697,Clean_Processing!A:A, 0))</f>
        <v>Traditional</v>
      </c>
      <c r="H697" s="2" t="str">
        <f>INDEX(Suppliers!B:B, MATCH(B697, Clean_Processing!A:A, 0))</f>
        <v>Walsh-Perez</v>
      </c>
      <c r="I697" s="2" t="str">
        <f>INDEX(Products!C:C, MATCH(B697,Clean_Processing!A:A, 0))</f>
        <v>Electronics</v>
      </c>
      <c r="J697" s="2">
        <f>INDEX(Shipments!C:C, MATCH(B697,Clean_Processing!A:A, 0))</f>
        <v>35</v>
      </c>
      <c r="K697" s="2" t="str">
        <f>INDEX(Shipments!D:D, MATCH(C697,Clean_Processing!A:A, 0))</f>
        <v>Bike</v>
      </c>
      <c r="L697" s="1">
        <v>45151</v>
      </c>
      <c r="M697" s="1" t="s">
        <v>4682</v>
      </c>
      <c r="N697" s="3">
        <f>IFERROR(INDEX(Shipments!G:G, MATCH(J697, Clean_Processing!C:C, 0)), "")</f>
        <v>330.20981390604402</v>
      </c>
      <c r="O697" s="4">
        <v>8019.3301860939555</v>
      </c>
      <c r="P697" s="8">
        <v>0.96045173579549969</v>
      </c>
      <c r="Q697" s="3">
        <f>INDEX(Products!D:D, MATCH(C697, Clean_Processing!A:A, 0))</f>
        <v>134.66999999999999</v>
      </c>
      <c r="R697" s="4">
        <v>8349.5399999999991</v>
      </c>
      <c r="S697" s="4">
        <v>7884.6601860939554</v>
      </c>
      <c r="T697" s="7">
        <v>0.94432270353743519</v>
      </c>
      <c r="U697" s="6" t="s">
        <v>4681</v>
      </c>
      <c r="V697" s="5" t="s">
        <v>4681</v>
      </c>
      <c r="W697" t="s">
        <v>684</v>
      </c>
    </row>
    <row r="698" spans="1:23" x14ac:dyDescent="0.35">
      <c r="A698">
        <v>697</v>
      </c>
      <c r="B698">
        <v>31</v>
      </c>
      <c r="C698">
        <v>25</v>
      </c>
      <c r="D698">
        <v>57</v>
      </c>
      <c r="E698" s="1">
        <v>45105</v>
      </c>
      <c r="F698" s="1" t="s">
        <v>4679</v>
      </c>
      <c r="G698" s="2" t="str">
        <f>INDEX(Products!B:B, MATCH(C698,Clean_Processing!A:A, 0))</f>
        <v>Know</v>
      </c>
      <c r="H698" s="2" t="str">
        <f>INDEX(Suppliers!B:B, MATCH(B698, Clean_Processing!A:A, 0))</f>
        <v>Turner LLC</v>
      </c>
      <c r="I698" s="2" t="str">
        <f>INDEX(Products!C:C, MATCH(B698,Clean_Processing!A:A, 0))</f>
        <v>Food</v>
      </c>
      <c r="J698" s="2">
        <f>INDEX(Shipments!C:C, MATCH(B698,Clean_Processing!A:A, 0))</f>
        <v>36</v>
      </c>
      <c r="K698" s="2" t="str">
        <f>INDEX(Shipments!D:D, MATCH(C698,Clean_Processing!A:A, 0))</f>
        <v>Bike</v>
      </c>
      <c r="L698" s="1">
        <v>45144</v>
      </c>
      <c r="M698" s="1" t="s">
        <v>4682</v>
      </c>
      <c r="N698" s="3">
        <f>IFERROR(INDEX(Shipments!G:G, MATCH(J698, Clean_Processing!C:C, 0)), "")</f>
        <v>177.629581977177</v>
      </c>
      <c r="O698" s="4">
        <v>11467.470418022824</v>
      </c>
      <c r="P698" s="8">
        <v>0.98474640990827245</v>
      </c>
      <c r="Q698" s="3">
        <f>INDEX(Products!D:D, MATCH(C698, Clean_Processing!A:A, 0))</f>
        <v>204.3</v>
      </c>
      <c r="R698" s="4">
        <v>11645.1</v>
      </c>
      <c r="S698" s="4">
        <v>11263.170418022823</v>
      </c>
      <c r="T698" s="7">
        <v>0.96720255025914958</v>
      </c>
      <c r="U698" s="6">
        <v>39</v>
      </c>
      <c r="V698" s="5" t="s">
        <v>4684</v>
      </c>
      <c r="W698" t="s">
        <v>685</v>
      </c>
    </row>
    <row r="699" spans="1:23" x14ac:dyDescent="0.35">
      <c r="A699">
        <v>698</v>
      </c>
      <c r="B699">
        <v>29</v>
      </c>
      <c r="C699">
        <v>82</v>
      </c>
      <c r="D699">
        <v>9</v>
      </c>
      <c r="E699" s="1">
        <v>45283</v>
      </c>
      <c r="F699" s="1" t="s">
        <v>4679</v>
      </c>
      <c r="G699" s="2" t="str">
        <f>INDEX(Products!B:B, MATCH(C699,Clean_Processing!A:A, 0))</f>
        <v>Character</v>
      </c>
      <c r="H699" s="2" t="str">
        <f>INDEX(Suppliers!B:B, MATCH(B699, Clean_Processing!A:A, 0))</f>
        <v>James, Rivera and Reid</v>
      </c>
      <c r="I699" s="2" t="str">
        <f>INDEX(Products!C:C, MATCH(B699,Clean_Processing!A:A, 0))</f>
        <v>Clothing</v>
      </c>
      <c r="J699" s="2">
        <f>INDEX(Shipments!C:C, MATCH(B699,Clean_Processing!A:A, 0))</f>
        <v>51</v>
      </c>
      <c r="K699" s="2" t="str">
        <f>INDEX(Shipments!D:D, MATCH(C699,Clean_Processing!A:A, 0))</f>
        <v>Van</v>
      </c>
      <c r="L699" s="1">
        <v>45201</v>
      </c>
      <c r="M699" s="1" t="s">
        <v>4682</v>
      </c>
      <c r="N699" s="3">
        <f>IFERROR(INDEX(Shipments!G:G, MATCH(J699, Clean_Processing!C:C, 0)), "")</f>
        <v>300.35196180716298</v>
      </c>
      <c r="O699" s="4">
        <v>2344.9280381928374</v>
      </c>
      <c r="P699" s="8">
        <v>0.88645740269190298</v>
      </c>
      <c r="Q699" s="3">
        <f>INDEX(Products!D:D, MATCH(C699, Clean_Processing!A:A, 0))</f>
        <v>293.92</v>
      </c>
      <c r="R699" s="4">
        <v>2645.28</v>
      </c>
      <c r="S699" s="4">
        <v>2051.0080381928374</v>
      </c>
      <c r="T699" s="7">
        <v>0.77534629158079194</v>
      </c>
      <c r="U699" s="6" t="s">
        <v>4681</v>
      </c>
      <c r="V699" s="5" t="s">
        <v>4681</v>
      </c>
      <c r="W699" t="s">
        <v>686</v>
      </c>
    </row>
    <row r="700" spans="1:23" x14ac:dyDescent="0.35">
      <c r="A700">
        <v>699</v>
      </c>
      <c r="B700">
        <v>3</v>
      </c>
      <c r="C700">
        <v>182</v>
      </c>
      <c r="D700">
        <v>15</v>
      </c>
      <c r="E700" s="1">
        <v>45080</v>
      </c>
      <c r="F700" s="1" t="s">
        <v>4679</v>
      </c>
      <c r="G700" s="2" t="str">
        <f>INDEX(Products!B:B, MATCH(C700,Clean_Processing!A:A, 0))</f>
        <v>Language</v>
      </c>
      <c r="H700" s="2" t="str">
        <f>INDEX(Suppliers!B:B, MATCH(B700, Clean_Processing!A:A, 0))</f>
        <v>Mendez-Miller</v>
      </c>
      <c r="I700" s="2" t="str">
        <f>INDEX(Products!C:C, MATCH(B700,Clean_Processing!A:A, 0))</f>
        <v>Food</v>
      </c>
      <c r="J700" s="2">
        <f>INDEX(Shipments!C:C, MATCH(B700,Clean_Processing!A:A, 0))</f>
        <v>79</v>
      </c>
      <c r="K700" s="2">
        <f>INDEX(Shipments!D:D, MATCH(C700,Clean_Processing!A:A, 0))</f>
        <v>0</v>
      </c>
      <c r="L700" s="1">
        <v>45090</v>
      </c>
      <c r="M700" s="1" t="s">
        <v>4682</v>
      </c>
      <c r="N700" s="3">
        <f>IFERROR(INDEX(Shipments!G:G, MATCH(J700, Clean_Processing!C:C, 0)), "")</f>
        <v>372.28665629227498</v>
      </c>
      <c r="O700" s="4">
        <v>1392.6133437077249</v>
      </c>
      <c r="P700" s="8">
        <v>0.78906076475025499</v>
      </c>
      <c r="Q700" s="3">
        <f>INDEX(Products!D:D, MATCH(C700, Clean_Processing!A:A, 0))</f>
        <v>117.66</v>
      </c>
      <c r="R700" s="4">
        <v>1764.8999999999999</v>
      </c>
      <c r="S700" s="4">
        <v>1274.9533437077248</v>
      </c>
      <c r="T700" s="7">
        <v>0.72239409808358823</v>
      </c>
      <c r="U700" s="6">
        <v>10</v>
      </c>
      <c r="V700" s="5" t="s">
        <v>4685</v>
      </c>
      <c r="W700" t="s">
        <v>687</v>
      </c>
    </row>
    <row r="701" spans="1:23" x14ac:dyDescent="0.35">
      <c r="A701">
        <v>700</v>
      </c>
      <c r="B701">
        <v>22</v>
      </c>
      <c r="C701">
        <v>166</v>
      </c>
      <c r="D701">
        <v>14</v>
      </c>
      <c r="E701" s="1">
        <v>44938</v>
      </c>
      <c r="F701" s="1" t="s">
        <v>4679</v>
      </c>
      <c r="G701" s="2" t="str">
        <f>INDEX(Products!B:B, MATCH(C701,Clean_Processing!A:A, 0))</f>
        <v>Good</v>
      </c>
      <c r="H701" s="2" t="str">
        <f>INDEX(Suppliers!B:B, MATCH(B701, Clean_Processing!A:A, 0))</f>
        <v>Martinez PLC</v>
      </c>
      <c r="I701" s="2" t="str">
        <f>INDEX(Products!C:C, MATCH(B701,Clean_Processing!A:A, 0))</f>
        <v>Medical</v>
      </c>
      <c r="J701" s="2">
        <f>INDEX(Shipments!C:C, MATCH(B701,Clean_Processing!A:A, 0))</f>
        <v>74</v>
      </c>
      <c r="K701" s="2" t="str">
        <f>INDEX(Shipments!D:D, MATCH(C701,Clean_Processing!A:A, 0))</f>
        <v>Bike</v>
      </c>
      <c r="L701" s="1">
        <v>44943</v>
      </c>
      <c r="M701" s="1" t="s">
        <v>4682</v>
      </c>
      <c r="N701" s="3">
        <f>IFERROR(INDEX(Shipments!G:G, MATCH(J701, Clean_Processing!C:C, 0)), "")</f>
        <v>131.61839814481499</v>
      </c>
      <c r="O701" s="4">
        <v>5042.7816018551857</v>
      </c>
      <c r="P701" s="8">
        <v>0.97456354395778932</v>
      </c>
      <c r="Q701" s="3">
        <f>INDEX(Products!D:D, MATCH(C701, Clean_Processing!A:A, 0))</f>
        <v>369.6</v>
      </c>
      <c r="R701" s="4">
        <v>5174.4000000000005</v>
      </c>
      <c r="S701" s="4">
        <v>4673.1816018551854</v>
      </c>
      <c r="T701" s="7">
        <v>0.90313497252921782</v>
      </c>
      <c r="U701" s="6">
        <v>5</v>
      </c>
      <c r="V701" s="5" t="s">
        <v>4420</v>
      </c>
      <c r="W701" t="s">
        <v>688</v>
      </c>
    </row>
    <row r="702" spans="1:23" x14ac:dyDescent="0.35">
      <c r="A702">
        <v>701</v>
      </c>
      <c r="B702">
        <v>11</v>
      </c>
      <c r="C702">
        <v>190</v>
      </c>
      <c r="D702">
        <v>32</v>
      </c>
      <c r="E702" s="1">
        <v>45273</v>
      </c>
      <c r="F702" s="1" t="s">
        <v>4679</v>
      </c>
      <c r="G702" s="2" t="str">
        <f>INDEX(Products!B:B, MATCH(C702,Clean_Processing!A:A, 0))</f>
        <v>Listen</v>
      </c>
      <c r="H702" s="2" t="str">
        <f>INDEX(Suppliers!B:B, MATCH(B702, Clean_Processing!A:A, 0))</f>
        <v>Cross Inc</v>
      </c>
      <c r="I702" s="2" t="str">
        <f>INDEX(Products!C:C, MATCH(B702,Clean_Processing!A:A, 0))</f>
        <v>Furniture</v>
      </c>
      <c r="J702" s="2">
        <f>INDEX(Shipments!C:C, MATCH(B702,Clean_Processing!A:A, 0))</f>
        <v>58</v>
      </c>
      <c r="K702" s="2" t="str">
        <f>INDEX(Shipments!D:D, MATCH(C702,Clean_Processing!A:A, 0))</f>
        <v>Van</v>
      </c>
      <c r="L702" s="1">
        <v>45136</v>
      </c>
      <c r="M702" s="1" t="s">
        <v>4682</v>
      </c>
      <c r="N702" s="3">
        <f>IFERROR(INDEX(Shipments!G:G, MATCH(J702, Clean_Processing!C:C, 0)), "")</f>
        <v>444.65279884771701</v>
      </c>
      <c r="O702" s="4">
        <v>6046.2272011522828</v>
      </c>
      <c r="P702" s="8">
        <v>0.93149576038261106</v>
      </c>
      <c r="Q702" s="3">
        <f>INDEX(Products!D:D, MATCH(C702, Clean_Processing!A:A, 0))</f>
        <v>202.84</v>
      </c>
      <c r="R702" s="4">
        <v>6490.88</v>
      </c>
      <c r="S702" s="4">
        <v>5843.3872011522835</v>
      </c>
      <c r="T702" s="7">
        <v>0.90024576038261117</v>
      </c>
      <c r="U702" s="6" t="s">
        <v>4681</v>
      </c>
      <c r="V702" s="5" t="s">
        <v>4681</v>
      </c>
      <c r="W702" t="s">
        <v>689</v>
      </c>
    </row>
    <row r="703" spans="1:23" x14ac:dyDescent="0.35">
      <c r="A703">
        <v>702</v>
      </c>
      <c r="B703">
        <v>12</v>
      </c>
      <c r="C703">
        <v>142</v>
      </c>
      <c r="D703">
        <v>21</v>
      </c>
      <c r="E703" s="1">
        <v>45191</v>
      </c>
      <c r="F703" s="1" t="s">
        <v>4679</v>
      </c>
      <c r="G703" s="2" t="str">
        <f>INDEX(Products!B:B, MATCH(C703,Clean_Processing!A:A, 0))</f>
        <v>Campaign</v>
      </c>
      <c r="H703" s="2" t="str">
        <f>INDEX(Suppliers!B:B, MATCH(B703, Clean_Processing!A:A, 0))</f>
        <v>Yoder-Thompson</v>
      </c>
      <c r="I703" s="2" t="str">
        <f>INDEX(Products!C:C, MATCH(B703,Clean_Processing!A:A, 0))</f>
        <v>Electronics</v>
      </c>
      <c r="J703" s="2">
        <f>INDEX(Shipments!C:C, MATCH(B703,Clean_Processing!A:A, 0))</f>
        <v>47</v>
      </c>
      <c r="K703" s="2">
        <f>INDEX(Shipments!D:D, MATCH(C703,Clean_Processing!A:A, 0))</f>
        <v>0</v>
      </c>
      <c r="L703" s="1">
        <v>45142</v>
      </c>
      <c r="M703" s="1" t="s">
        <v>4682</v>
      </c>
      <c r="N703" s="3">
        <f>IFERROR(INDEX(Shipments!G:G, MATCH(J703, Clean_Processing!C:C, 0)), "")</f>
        <v>119.576353757077</v>
      </c>
      <c r="O703" s="4">
        <v>5656.8936462429228</v>
      </c>
      <c r="P703" s="8">
        <v>0.97929940711938646</v>
      </c>
      <c r="Q703" s="3">
        <f>INDEX(Products!D:D, MATCH(C703, Clean_Processing!A:A, 0))</f>
        <v>275.07</v>
      </c>
      <c r="R703" s="4">
        <v>5776.47</v>
      </c>
      <c r="S703" s="4">
        <v>5381.8236462429231</v>
      </c>
      <c r="T703" s="7">
        <v>0.93168035950033889</v>
      </c>
      <c r="U703" s="6" t="s">
        <v>4681</v>
      </c>
      <c r="V703" s="5" t="s">
        <v>4681</v>
      </c>
      <c r="W703" t="s">
        <v>690</v>
      </c>
    </row>
    <row r="704" spans="1:23" x14ac:dyDescent="0.35">
      <c r="A704">
        <v>703</v>
      </c>
      <c r="B704">
        <v>36</v>
      </c>
      <c r="C704">
        <v>110</v>
      </c>
      <c r="D704">
        <v>60</v>
      </c>
      <c r="E704" s="1">
        <v>45096</v>
      </c>
      <c r="F704" s="1" t="s">
        <v>4679</v>
      </c>
      <c r="G704" s="2" t="str">
        <f>INDEX(Products!B:B, MATCH(C704,Clean_Processing!A:A, 0))</f>
        <v>Thousand</v>
      </c>
      <c r="H704" s="2" t="str">
        <f>INDEX(Suppliers!B:B, MATCH(B704, Clean_Processing!A:A, 0))</f>
        <v>Petersen Inc</v>
      </c>
      <c r="I704" s="2" t="str">
        <f>INDEX(Products!C:C, MATCH(B704,Clean_Processing!A:A, 0))</f>
        <v>Electronics</v>
      </c>
      <c r="J704" s="2">
        <f>INDEX(Shipments!C:C, MATCH(B704,Clean_Processing!A:A, 0))</f>
        <v>74</v>
      </c>
      <c r="K704" s="2">
        <f>INDEX(Shipments!D:D, MATCH(C704,Clean_Processing!A:A, 0))</f>
        <v>0</v>
      </c>
      <c r="L704" s="1">
        <v>45131</v>
      </c>
      <c r="M704" s="1" t="s">
        <v>4682</v>
      </c>
      <c r="N704" s="3">
        <f>IFERROR(INDEX(Shipments!G:G, MATCH(J704, Clean_Processing!C:C, 0)), "")</f>
        <v>131.61839814481499</v>
      </c>
      <c r="O704" s="4">
        <v>400.58160185518494</v>
      </c>
      <c r="P704" s="8">
        <v>0.75268996966400792</v>
      </c>
      <c r="Q704" s="3">
        <f>INDEX(Products!D:D, MATCH(C704, Clean_Processing!A:A, 0))</f>
        <v>8.8699999999999992</v>
      </c>
      <c r="R704" s="4">
        <v>532.19999999999993</v>
      </c>
      <c r="S704" s="4">
        <v>391.71160185518494</v>
      </c>
      <c r="T704" s="7">
        <v>0.7360233029973412</v>
      </c>
      <c r="U704" s="6">
        <v>35</v>
      </c>
      <c r="V704" s="5" t="s">
        <v>4684</v>
      </c>
      <c r="W704" t="s">
        <v>691</v>
      </c>
    </row>
    <row r="705" spans="1:23" x14ac:dyDescent="0.35">
      <c r="A705">
        <v>704</v>
      </c>
      <c r="B705">
        <v>26</v>
      </c>
      <c r="C705">
        <v>162</v>
      </c>
      <c r="D705">
        <v>24</v>
      </c>
      <c r="E705" s="1">
        <v>45045</v>
      </c>
      <c r="F705" s="1" t="s">
        <v>4679</v>
      </c>
      <c r="G705" s="2" t="str">
        <f>INDEX(Products!B:B, MATCH(C705,Clean_Processing!A:A, 0))</f>
        <v>Step</v>
      </c>
      <c r="H705" s="2" t="str">
        <f>INDEX(Suppliers!B:B, MATCH(B705, Clean_Processing!A:A, 0))</f>
        <v>Miller-Pennington</v>
      </c>
      <c r="I705" s="2" t="str">
        <f>INDEX(Products!C:C, MATCH(B705,Clean_Processing!A:A, 0))</f>
        <v>Medical</v>
      </c>
      <c r="J705" s="2">
        <f>INDEX(Shipments!C:C, MATCH(B705,Clean_Processing!A:A, 0))</f>
        <v>71</v>
      </c>
      <c r="K705" s="2">
        <f>INDEX(Shipments!D:D, MATCH(C705,Clean_Processing!A:A, 0))</f>
        <v>0</v>
      </c>
      <c r="L705" s="1">
        <v>44953</v>
      </c>
      <c r="M705" s="1" t="s">
        <v>4682</v>
      </c>
      <c r="N705" s="3">
        <f>IFERROR(INDEX(Shipments!G:G, MATCH(J705, Clean_Processing!C:C, 0)), "")</f>
        <v>55.264622506279302</v>
      </c>
      <c r="O705" s="4">
        <v>11662.015377493721</v>
      </c>
      <c r="P705" s="8">
        <v>0.99528349390760651</v>
      </c>
      <c r="Q705" s="3">
        <f>INDEX(Products!D:D, MATCH(C705, Clean_Processing!A:A, 0))</f>
        <v>488.22</v>
      </c>
      <c r="R705" s="4">
        <v>11717.28</v>
      </c>
      <c r="S705" s="4">
        <v>11173.795377493721</v>
      </c>
      <c r="T705" s="7">
        <v>0.95361682724093999</v>
      </c>
      <c r="U705" s="6" t="s">
        <v>4681</v>
      </c>
      <c r="V705" s="5" t="s">
        <v>4681</v>
      </c>
      <c r="W705" t="s">
        <v>692</v>
      </c>
    </row>
    <row r="706" spans="1:23" x14ac:dyDescent="0.35">
      <c r="A706">
        <v>705</v>
      </c>
      <c r="B706">
        <v>41</v>
      </c>
      <c r="C706">
        <v>169</v>
      </c>
      <c r="D706">
        <v>56</v>
      </c>
      <c r="E706" s="1">
        <v>45022</v>
      </c>
      <c r="F706" s="1" t="s">
        <v>4679</v>
      </c>
      <c r="G706" s="2" t="str">
        <f>INDEX(Products!B:B, MATCH(C706,Clean_Processing!A:A, 0))</f>
        <v>Reduce</v>
      </c>
      <c r="H706" s="2" t="str">
        <f>INDEX(Suppliers!B:B, MATCH(B706, Clean_Processing!A:A, 0))</f>
        <v>Gomez and Sons</v>
      </c>
      <c r="I706" s="2" t="str">
        <f>INDEX(Products!C:C, MATCH(B706,Clean_Processing!A:A, 0))</f>
        <v>Food</v>
      </c>
      <c r="J706" s="2">
        <f>INDEX(Shipments!C:C, MATCH(B706,Clean_Processing!A:A, 0))</f>
        <v>28</v>
      </c>
      <c r="K706" s="2">
        <f>INDEX(Shipments!D:D, MATCH(C706,Clean_Processing!A:A, 0))</f>
        <v>0</v>
      </c>
      <c r="L706" s="1">
        <v>45021</v>
      </c>
      <c r="M706" s="1" t="s">
        <v>4682</v>
      </c>
      <c r="N706" s="3">
        <f>IFERROR(INDEX(Shipments!G:G, MATCH(J706, Clean_Processing!C:C, 0)), "")</f>
        <v>362.48678382660501</v>
      </c>
      <c r="O706" s="4">
        <v>22155.673216173396</v>
      </c>
      <c r="P706" s="8">
        <v>0.98390246877068976</v>
      </c>
      <c r="Q706" s="3">
        <f>INDEX(Products!D:D, MATCH(C706, Clean_Processing!A:A, 0))</f>
        <v>402.11</v>
      </c>
      <c r="R706" s="4">
        <v>22518.16</v>
      </c>
      <c r="S706" s="4">
        <v>21753.563216173396</v>
      </c>
      <c r="T706" s="7">
        <v>0.96604532591354697</v>
      </c>
      <c r="U706" s="6" t="s">
        <v>4681</v>
      </c>
      <c r="V706" s="5" t="s">
        <v>4681</v>
      </c>
      <c r="W706" t="s">
        <v>693</v>
      </c>
    </row>
    <row r="707" spans="1:23" x14ac:dyDescent="0.35">
      <c r="A707">
        <v>706</v>
      </c>
      <c r="B707">
        <v>2</v>
      </c>
      <c r="C707">
        <v>189</v>
      </c>
      <c r="D707">
        <v>79</v>
      </c>
      <c r="E707" s="1">
        <v>45129</v>
      </c>
      <c r="F707" s="1" t="s">
        <v>4679</v>
      </c>
      <c r="G707" s="2" t="str">
        <f>INDEX(Products!B:B, MATCH(C707,Clean_Processing!A:A, 0))</f>
        <v>News</v>
      </c>
      <c r="H707" s="2" t="str">
        <f>INDEX(Suppliers!B:B, MATCH(B707, Clean_Processing!A:A, 0))</f>
        <v>Holmes, Duncan and Reed</v>
      </c>
      <c r="I707" s="2" t="str">
        <f>INDEX(Products!C:C, MATCH(B707,Clean_Processing!A:A, 0))</f>
        <v>Electronics</v>
      </c>
      <c r="J707" s="2">
        <f>INDEX(Shipments!C:C, MATCH(B707,Clean_Processing!A:A, 0))</f>
        <v>92</v>
      </c>
      <c r="K707" s="2">
        <f>INDEX(Shipments!D:D, MATCH(C707,Clean_Processing!A:A, 0))</f>
        <v>0</v>
      </c>
      <c r="L707" s="1">
        <v>45160</v>
      </c>
      <c r="M707" s="1" t="s">
        <v>4682</v>
      </c>
      <c r="N707" s="3">
        <f>IFERROR(INDEX(Shipments!G:G, MATCH(J707, Clean_Processing!C:C, 0)), "")</f>
        <v>455.91996814759199</v>
      </c>
      <c r="O707" s="4">
        <v>25023.950031852408</v>
      </c>
      <c r="P707" s="8">
        <v>0.98210666035000993</v>
      </c>
      <c r="Q707" s="3">
        <f>INDEX(Products!D:D, MATCH(C707, Clean_Processing!A:A, 0))</f>
        <v>322.52999999999997</v>
      </c>
      <c r="R707" s="4">
        <v>25479.87</v>
      </c>
      <c r="S707" s="4">
        <v>24701.420031852405</v>
      </c>
      <c r="T707" s="7">
        <v>0.9694484325019086</v>
      </c>
      <c r="U707" s="6">
        <v>31</v>
      </c>
      <c r="V707" s="5" t="s">
        <v>4684</v>
      </c>
      <c r="W707" t="s">
        <v>694</v>
      </c>
    </row>
    <row r="708" spans="1:23" x14ac:dyDescent="0.35">
      <c r="A708">
        <v>707</v>
      </c>
      <c r="B708">
        <v>29</v>
      </c>
      <c r="C708">
        <v>152</v>
      </c>
      <c r="D708">
        <v>55</v>
      </c>
      <c r="E708" s="1">
        <v>45028</v>
      </c>
      <c r="F708" s="1" t="s">
        <v>4679</v>
      </c>
      <c r="G708" s="2" t="str">
        <f>INDEX(Products!B:B, MATCH(C708,Clean_Processing!A:A, 0))</f>
        <v>Happen</v>
      </c>
      <c r="H708" s="2" t="str">
        <f>INDEX(Suppliers!B:B, MATCH(B708, Clean_Processing!A:A, 0))</f>
        <v>James, Rivera and Reid</v>
      </c>
      <c r="I708" s="2" t="str">
        <f>INDEX(Products!C:C, MATCH(B708,Clean_Processing!A:A, 0))</f>
        <v>Clothing</v>
      </c>
      <c r="J708" s="2">
        <f>INDEX(Shipments!C:C, MATCH(B708,Clean_Processing!A:A, 0))</f>
        <v>51</v>
      </c>
      <c r="K708" s="2">
        <f>INDEX(Shipments!D:D, MATCH(C708,Clean_Processing!A:A, 0))</f>
        <v>0</v>
      </c>
      <c r="L708" s="1">
        <v>45265</v>
      </c>
      <c r="M708" s="1" t="s">
        <v>4682</v>
      </c>
      <c r="N708" s="3">
        <f>IFERROR(INDEX(Shipments!G:G, MATCH(J708, Clean_Processing!C:C, 0)), "")</f>
        <v>300.35196180716298</v>
      </c>
      <c r="O708" s="4">
        <v>5694.0980381928366</v>
      </c>
      <c r="P708" s="8">
        <v>0.94989499256693055</v>
      </c>
      <c r="Q708" s="3">
        <f>INDEX(Products!D:D, MATCH(C708, Clean_Processing!A:A, 0))</f>
        <v>108.99</v>
      </c>
      <c r="R708" s="4">
        <v>5994.45</v>
      </c>
      <c r="S708" s="4">
        <v>5585.1080381928368</v>
      </c>
      <c r="T708" s="7">
        <v>0.93171317438511236</v>
      </c>
      <c r="U708" s="6">
        <v>237</v>
      </c>
      <c r="V708" s="5" t="s">
        <v>4684</v>
      </c>
      <c r="W708" t="s">
        <v>695</v>
      </c>
    </row>
    <row r="709" spans="1:23" x14ac:dyDescent="0.35">
      <c r="A709">
        <v>708</v>
      </c>
      <c r="B709">
        <v>1</v>
      </c>
      <c r="C709">
        <v>181</v>
      </c>
      <c r="D709">
        <v>28</v>
      </c>
      <c r="E709" s="1">
        <v>45126</v>
      </c>
      <c r="F709" s="1" t="s">
        <v>4679</v>
      </c>
      <c r="G709" s="2" t="str">
        <f>INDEX(Products!B:B, MATCH(C709,Clean_Processing!A:A, 0))</f>
        <v>Happy</v>
      </c>
      <c r="H709" s="2" t="str">
        <f>INDEX(Suppliers!B:B, MATCH(B709, Clean_Processing!A:A, 0))</f>
        <v>Robinson, Beasley and Hall</v>
      </c>
      <c r="I709" s="2" t="str">
        <f>INDEX(Products!C:C, MATCH(B709,Clean_Processing!A:A, 0))</f>
        <v>Electronics</v>
      </c>
      <c r="J709" s="2">
        <f>INDEX(Shipments!C:C, MATCH(B709,Clean_Processing!A:A, 0))</f>
        <v>28</v>
      </c>
      <c r="K709" s="2">
        <f>INDEX(Shipments!D:D, MATCH(C709,Clean_Processing!A:A, 0))</f>
        <v>0</v>
      </c>
      <c r="L709" s="1">
        <v>45091</v>
      </c>
      <c r="M709" s="1" t="s">
        <v>4682</v>
      </c>
      <c r="N709" s="3">
        <f>IFERROR(INDEX(Shipments!G:G, MATCH(J709, Clean_Processing!C:C, 0)), "")</f>
        <v>362.48678382660501</v>
      </c>
      <c r="O709" s="4">
        <v>10801.113216173395</v>
      </c>
      <c r="P709" s="8">
        <v>0.96752957972100351</v>
      </c>
      <c r="Q709" s="3">
        <f>INDEX(Products!D:D, MATCH(C709, Clean_Processing!A:A, 0))</f>
        <v>398.7</v>
      </c>
      <c r="R709" s="4">
        <v>11163.6</v>
      </c>
      <c r="S709" s="4">
        <v>10402.413216173396</v>
      </c>
      <c r="T709" s="7">
        <v>0.93181529400671792</v>
      </c>
      <c r="U709" s="6" t="s">
        <v>4681</v>
      </c>
      <c r="V709" s="5" t="s">
        <v>4681</v>
      </c>
      <c r="W709" t="s">
        <v>696</v>
      </c>
    </row>
    <row r="710" spans="1:23" x14ac:dyDescent="0.35">
      <c r="A710">
        <v>709</v>
      </c>
      <c r="B710">
        <v>18</v>
      </c>
      <c r="C710">
        <v>193</v>
      </c>
      <c r="D710">
        <v>91</v>
      </c>
      <c r="E710" s="1">
        <v>45032</v>
      </c>
      <c r="F710" s="1" t="s">
        <v>4679</v>
      </c>
      <c r="G710" s="2" t="str">
        <f>INDEX(Products!B:B, MATCH(C710,Clean_Processing!A:A, 0))</f>
        <v>Hold</v>
      </c>
      <c r="H710" s="2" t="str">
        <f>INDEX(Suppliers!B:B, MATCH(B710, Clean_Processing!A:A, 0))</f>
        <v>Walsh and Sons</v>
      </c>
      <c r="I710" s="2" t="str">
        <f>INDEX(Products!C:C, MATCH(B710,Clean_Processing!A:A, 0))</f>
        <v>Medical</v>
      </c>
      <c r="J710" s="2">
        <f>INDEX(Shipments!C:C, MATCH(B710,Clean_Processing!A:A, 0))</f>
        <v>7</v>
      </c>
      <c r="K710" s="2">
        <f>INDEX(Shipments!D:D, MATCH(C710,Clean_Processing!A:A, 0))</f>
        <v>0</v>
      </c>
      <c r="L710" s="1">
        <v>44967</v>
      </c>
      <c r="M710" s="1" t="s">
        <v>4682</v>
      </c>
      <c r="N710" s="3">
        <f>IFERROR(INDEX(Shipments!G:G, MATCH(J710, Clean_Processing!C:C, 0)), "")</f>
        <v>277.62922324711502</v>
      </c>
      <c r="O710" s="4">
        <v>42485.090776752884</v>
      </c>
      <c r="P710" s="8">
        <v>0.99350768091348918</v>
      </c>
      <c r="Q710" s="3">
        <f>INDEX(Products!D:D, MATCH(C710, Clean_Processing!A:A, 0))</f>
        <v>469.92</v>
      </c>
      <c r="R710" s="4">
        <v>42762.720000000001</v>
      </c>
      <c r="S710" s="4">
        <v>42015.170776752886</v>
      </c>
      <c r="T710" s="7">
        <v>0.98251866992447823</v>
      </c>
      <c r="U710" s="6" t="s">
        <v>4681</v>
      </c>
      <c r="V710" s="5" t="s">
        <v>4681</v>
      </c>
      <c r="W710" t="s">
        <v>697</v>
      </c>
    </row>
    <row r="711" spans="1:23" x14ac:dyDescent="0.35">
      <c r="A711">
        <v>710</v>
      </c>
      <c r="B711">
        <v>37</v>
      </c>
      <c r="C711">
        <v>27</v>
      </c>
      <c r="D711">
        <v>69</v>
      </c>
      <c r="E711" s="1">
        <v>44959</v>
      </c>
      <c r="F711" s="1" t="s">
        <v>4679</v>
      </c>
      <c r="G711" s="2" t="str">
        <f>INDEX(Products!B:B, MATCH(C711,Clean_Processing!A:A, 0))</f>
        <v>Child</v>
      </c>
      <c r="H711" s="2" t="str">
        <f>INDEX(Suppliers!B:B, MATCH(B711, Clean_Processing!A:A, 0))</f>
        <v>Butler Ltd</v>
      </c>
      <c r="I711" s="2" t="str">
        <f>INDEX(Products!C:C, MATCH(B711,Clean_Processing!A:A, 0))</f>
        <v>Electronics</v>
      </c>
      <c r="J711" s="2">
        <f>INDEX(Shipments!C:C, MATCH(B711,Clean_Processing!A:A, 0))</f>
        <v>22</v>
      </c>
      <c r="K711" s="2" t="str">
        <f>INDEX(Shipments!D:D, MATCH(C711,Clean_Processing!A:A, 0))</f>
        <v>Truck</v>
      </c>
      <c r="L711" s="1">
        <v>45120</v>
      </c>
      <c r="M711" s="1" t="s">
        <v>4682</v>
      </c>
      <c r="N711" s="3">
        <f>IFERROR(INDEX(Shipments!G:G, MATCH(J711, Clean_Processing!C:C, 0)), "")</f>
        <v>461.69546596440699</v>
      </c>
      <c r="O711" s="4">
        <v>29313.874534035593</v>
      </c>
      <c r="P711" s="8">
        <v>0.98449415188476974</v>
      </c>
      <c r="Q711" s="3">
        <f>INDEX(Products!D:D, MATCH(C711, Clean_Processing!A:A, 0))</f>
        <v>431.53</v>
      </c>
      <c r="R711" s="4">
        <v>29775.57</v>
      </c>
      <c r="S711" s="4">
        <v>28882.344534035594</v>
      </c>
      <c r="T711" s="7">
        <v>0.97000139826158138</v>
      </c>
      <c r="U711" s="6">
        <v>161</v>
      </c>
      <c r="V711" s="5" t="s">
        <v>4684</v>
      </c>
      <c r="W711" t="s">
        <v>698</v>
      </c>
    </row>
    <row r="712" spans="1:23" x14ac:dyDescent="0.35">
      <c r="A712">
        <v>711</v>
      </c>
      <c r="B712">
        <v>24</v>
      </c>
      <c r="C712">
        <v>84</v>
      </c>
      <c r="D712">
        <v>26</v>
      </c>
      <c r="E712" s="1">
        <v>45022</v>
      </c>
      <c r="F712" s="1" t="s">
        <v>4679</v>
      </c>
      <c r="G712" s="2" t="str">
        <f>INDEX(Products!B:B, MATCH(C712,Clean_Processing!A:A, 0))</f>
        <v>Organization</v>
      </c>
      <c r="H712" s="2" t="str">
        <f>INDEX(Suppliers!B:B, MATCH(B712, Clean_Processing!A:A, 0))</f>
        <v>Maldonado, Johnson and Huffman</v>
      </c>
      <c r="I712" s="2" t="str">
        <f>INDEX(Products!C:C, MATCH(B712,Clean_Processing!A:A, 0))</f>
        <v>Clothing</v>
      </c>
      <c r="J712" s="2">
        <f>INDEX(Shipments!C:C, MATCH(B712,Clean_Processing!A:A, 0))</f>
        <v>78</v>
      </c>
      <c r="K712" s="2" t="str">
        <f>INDEX(Shipments!D:D, MATCH(C712,Clean_Processing!A:A, 0))</f>
        <v>Van</v>
      </c>
      <c r="L712" s="1">
        <v>45193</v>
      </c>
      <c r="M712" s="1" t="s">
        <v>4682</v>
      </c>
      <c r="N712" s="3">
        <f>IFERROR(INDEX(Shipments!G:G, MATCH(J712, Clean_Processing!C:C, 0)), "")</f>
        <v>425.16828246547698</v>
      </c>
      <c r="O712" s="4">
        <v>11734.511717534524</v>
      </c>
      <c r="P712" s="8">
        <v>0.96503458294416655</v>
      </c>
      <c r="Q712" s="3">
        <f>INDEX(Products!D:D, MATCH(C712, Clean_Processing!A:A, 0))</f>
        <v>467.68</v>
      </c>
      <c r="R712" s="4">
        <v>12159.68</v>
      </c>
      <c r="S712" s="4">
        <v>11266.831717534524</v>
      </c>
      <c r="T712" s="7">
        <v>0.92657304448262812</v>
      </c>
      <c r="U712" s="6">
        <v>171</v>
      </c>
      <c r="V712" s="5" t="s">
        <v>4684</v>
      </c>
      <c r="W712" t="s">
        <v>699</v>
      </c>
    </row>
    <row r="713" spans="1:23" x14ac:dyDescent="0.35">
      <c r="A713">
        <v>712</v>
      </c>
      <c r="B713">
        <v>8</v>
      </c>
      <c r="C713">
        <v>68</v>
      </c>
      <c r="D713">
        <v>86</v>
      </c>
      <c r="E713" s="1">
        <v>45161</v>
      </c>
      <c r="F713" s="1" t="s">
        <v>4679</v>
      </c>
      <c r="G713" s="2" t="str">
        <f>INDEX(Products!B:B, MATCH(C713,Clean_Processing!A:A, 0))</f>
        <v>Suddenly</v>
      </c>
      <c r="H713" s="2" t="str">
        <f>INDEX(Suppliers!B:B, MATCH(B713, Clean_Processing!A:A, 0))</f>
        <v>Andrews-Jordan</v>
      </c>
      <c r="I713" s="2" t="str">
        <f>INDEX(Products!C:C, MATCH(B713,Clean_Processing!A:A, 0))</f>
        <v>Medical</v>
      </c>
      <c r="J713" s="2">
        <f>INDEX(Shipments!C:C, MATCH(B713,Clean_Processing!A:A, 0))</f>
        <v>27</v>
      </c>
      <c r="K713" s="2" t="str">
        <f>INDEX(Shipments!D:D, MATCH(C713,Clean_Processing!A:A, 0))</f>
        <v>Van</v>
      </c>
      <c r="L713" s="1">
        <v>45200</v>
      </c>
      <c r="M713" s="1" t="s">
        <v>4682</v>
      </c>
      <c r="N713" s="3">
        <f>IFERROR(INDEX(Shipments!G:G, MATCH(J713, Clean_Processing!C:C, 0)), "")</f>
        <v>49.753309256003398</v>
      </c>
      <c r="O713" s="4">
        <v>36680.846690743994</v>
      </c>
      <c r="P713" s="8">
        <v>0.99864545340244903</v>
      </c>
      <c r="Q713" s="3">
        <f>INDEX(Products!D:D, MATCH(C713, Clean_Processing!A:A, 0))</f>
        <v>427.1</v>
      </c>
      <c r="R713" s="4">
        <v>36730.6</v>
      </c>
      <c r="S713" s="4">
        <v>36253.746690743996</v>
      </c>
      <c r="T713" s="7">
        <v>0.98701754642570494</v>
      </c>
      <c r="U713" s="6">
        <v>39</v>
      </c>
      <c r="V713" s="5" t="s">
        <v>4684</v>
      </c>
      <c r="W713" t="s">
        <v>700</v>
      </c>
    </row>
    <row r="714" spans="1:23" x14ac:dyDescent="0.35">
      <c r="A714">
        <v>713</v>
      </c>
      <c r="B714">
        <v>34</v>
      </c>
      <c r="C714">
        <v>164</v>
      </c>
      <c r="D714">
        <v>41</v>
      </c>
      <c r="E714" s="1">
        <v>45177</v>
      </c>
      <c r="F714" s="1" t="s">
        <v>4679</v>
      </c>
      <c r="G714" s="2" t="str">
        <f>INDEX(Products!B:B, MATCH(C714,Clean_Processing!A:A, 0))</f>
        <v>Step</v>
      </c>
      <c r="H714" s="2" t="str">
        <f>INDEX(Suppliers!B:B, MATCH(B714, Clean_Processing!A:A, 0))</f>
        <v>Singh Ltd</v>
      </c>
      <c r="I714" s="2" t="str">
        <f>INDEX(Products!C:C, MATCH(B714,Clean_Processing!A:A, 0))</f>
        <v>Clothing</v>
      </c>
      <c r="J714" s="2">
        <f>INDEX(Shipments!C:C, MATCH(B714,Clean_Processing!A:A, 0))</f>
        <v>68</v>
      </c>
      <c r="K714" s="2" t="str">
        <f>INDEX(Shipments!D:D, MATCH(C714,Clean_Processing!A:A, 0))</f>
        <v>Truck</v>
      </c>
      <c r="L714" s="1">
        <v>45131</v>
      </c>
      <c r="M714" s="1" t="s">
        <v>4682</v>
      </c>
      <c r="N714" s="3">
        <f>IFERROR(INDEX(Shipments!G:G, MATCH(J714, Clean_Processing!C:C, 0)), "")</f>
        <v>74.899801376636404</v>
      </c>
      <c r="O714" s="4">
        <v>18018.400198623363</v>
      </c>
      <c r="P714" s="8">
        <v>0.99586035707269338</v>
      </c>
      <c r="Q714" s="3">
        <f>INDEX(Products!D:D, MATCH(C714, Clean_Processing!A:A, 0))</f>
        <v>441.3</v>
      </c>
      <c r="R714" s="4">
        <v>18093.3</v>
      </c>
      <c r="S714" s="4">
        <v>17577.100198623364</v>
      </c>
      <c r="T714" s="7">
        <v>0.97147011317025445</v>
      </c>
      <c r="U714" s="6" t="s">
        <v>4681</v>
      </c>
      <c r="V714" s="5" t="s">
        <v>4681</v>
      </c>
      <c r="W714" t="s">
        <v>701</v>
      </c>
    </row>
    <row r="715" spans="1:23" x14ac:dyDescent="0.35">
      <c r="A715">
        <v>714</v>
      </c>
      <c r="B715">
        <v>25</v>
      </c>
      <c r="C715">
        <v>157</v>
      </c>
      <c r="D715">
        <v>51</v>
      </c>
      <c r="E715" s="1">
        <v>45232</v>
      </c>
      <c r="F715" s="1" t="s">
        <v>4679</v>
      </c>
      <c r="G715" s="2" t="str">
        <f>INDEX(Products!B:B, MATCH(C715,Clean_Processing!A:A, 0))</f>
        <v>On</v>
      </c>
      <c r="H715" s="2" t="str">
        <f>INDEX(Suppliers!B:B, MATCH(B715, Clean_Processing!A:A, 0))</f>
        <v>Kim-Cole</v>
      </c>
      <c r="I715" s="2" t="str">
        <f>INDEX(Products!C:C, MATCH(B715,Clean_Processing!A:A, 0))</f>
        <v>Furniture</v>
      </c>
      <c r="J715" s="2">
        <f>INDEX(Shipments!C:C, MATCH(B715,Clean_Processing!A:A, 0))</f>
        <v>35</v>
      </c>
      <c r="K715" s="2" t="str">
        <f>INDEX(Shipments!D:D, MATCH(C715,Clean_Processing!A:A, 0))</f>
        <v>Bike</v>
      </c>
      <c r="L715" s="1">
        <v>45026</v>
      </c>
      <c r="M715" s="1" t="s">
        <v>4682</v>
      </c>
      <c r="N715" s="3">
        <f>IFERROR(INDEX(Shipments!G:G, MATCH(J715, Clean_Processing!C:C, 0)), "")</f>
        <v>330.20981390604402</v>
      </c>
      <c r="O715" s="4">
        <v>10183.950186093956</v>
      </c>
      <c r="P715" s="8">
        <v>0.96859379979893367</v>
      </c>
      <c r="Q715" s="3">
        <f>INDEX(Products!D:D, MATCH(C715, Clean_Processing!A:A, 0))</f>
        <v>206.16</v>
      </c>
      <c r="R715" s="4">
        <v>10514.16</v>
      </c>
      <c r="S715" s="4">
        <v>9977.7901860939564</v>
      </c>
      <c r="T715" s="7">
        <v>0.94898595666167873</v>
      </c>
      <c r="U715" s="6" t="s">
        <v>4681</v>
      </c>
      <c r="V715" s="5" t="s">
        <v>4681</v>
      </c>
      <c r="W715" t="s">
        <v>702</v>
      </c>
    </row>
    <row r="716" spans="1:23" x14ac:dyDescent="0.35">
      <c r="A716">
        <v>715</v>
      </c>
      <c r="B716">
        <v>8</v>
      </c>
      <c r="C716">
        <v>90</v>
      </c>
      <c r="D716">
        <v>46</v>
      </c>
      <c r="E716" s="1">
        <v>45227</v>
      </c>
      <c r="F716" s="1" t="s">
        <v>4679</v>
      </c>
      <c r="G716" s="2" t="str">
        <f>INDEX(Products!B:B, MATCH(C716,Clean_Processing!A:A, 0))</f>
        <v>Without</v>
      </c>
      <c r="H716" s="2" t="str">
        <f>INDEX(Suppliers!B:B, MATCH(B716, Clean_Processing!A:A, 0))</f>
        <v>Andrews-Jordan</v>
      </c>
      <c r="I716" s="2" t="str">
        <f>INDEX(Products!C:C, MATCH(B716,Clean_Processing!A:A, 0))</f>
        <v>Medical</v>
      </c>
      <c r="J716" s="2">
        <f>INDEX(Shipments!C:C, MATCH(B716,Clean_Processing!A:A, 0))</f>
        <v>27</v>
      </c>
      <c r="K716" s="2" t="str">
        <f>INDEX(Shipments!D:D, MATCH(C716,Clean_Processing!A:A, 0))</f>
        <v>Drone</v>
      </c>
      <c r="L716" s="1">
        <v>45153</v>
      </c>
      <c r="M716" s="1" t="s">
        <v>4682</v>
      </c>
      <c r="N716" s="3">
        <f>IFERROR(INDEX(Shipments!G:G, MATCH(J716, Clean_Processing!C:C, 0)), "")</f>
        <v>49.753309256003398</v>
      </c>
      <c r="O716" s="4">
        <v>7011.2466907439966</v>
      </c>
      <c r="P716" s="8">
        <v>0.99295378710437565</v>
      </c>
      <c r="Q716" s="3">
        <f>INDEX(Products!D:D, MATCH(C716, Clean_Processing!A:A, 0))</f>
        <v>153.5</v>
      </c>
      <c r="R716" s="4">
        <v>7061</v>
      </c>
      <c r="S716" s="4">
        <v>6857.7466907439966</v>
      </c>
      <c r="T716" s="7">
        <v>0.97121465666959306</v>
      </c>
      <c r="U716" s="6" t="s">
        <v>4681</v>
      </c>
      <c r="V716" s="5" t="s">
        <v>4681</v>
      </c>
      <c r="W716" t="s">
        <v>703</v>
      </c>
    </row>
    <row r="717" spans="1:23" x14ac:dyDescent="0.35">
      <c r="A717">
        <v>716</v>
      </c>
      <c r="B717">
        <v>40</v>
      </c>
      <c r="C717">
        <v>45</v>
      </c>
      <c r="D717">
        <v>87</v>
      </c>
      <c r="E717" s="1">
        <v>45161</v>
      </c>
      <c r="F717" s="1" t="s">
        <v>4679</v>
      </c>
      <c r="G717" s="2" t="str">
        <f>INDEX(Products!B:B, MATCH(C717,Clean_Processing!A:A, 0))</f>
        <v>And</v>
      </c>
      <c r="H717" s="2" t="str">
        <f>INDEX(Suppliers!B:B, MATCH(B717, Clean_Processing!A:A, 0))</f>
        <v>Ross Inc</v>
      </c>
      <c r="I717" s="2" t="str">
        <f>INDEX(Products!C:C, MATCH(B717,Clean_Processing!A:A, 0))</f>
        <v>Food</v>
      </c>
      <c r="J717" s="2">
        <f>INDEX(Shipments!C:C, MATCH(B717,Clean_Processing!A:A, 0))</f>
        <v>48</v>
      </c>
      <c r="K717" s="2" t="str">
        <f>INDEX(Shipments!D:D, MATCH(C717,Clean_Processing!A:A, 0))</f>
        <v>Bike</v>
      </c>
      <c r="L717" s="1">
        <v>44998</v>
      </c>
      <c r="M717" s="1" t="s">
        <v>4682</v>
      </c>
      <c r="N717" s="3">
        <f>IFERROR(INDEX(Shipments!G:G, MATCH(J717, Clean_Processing!C:C, 0)), "")</f>
        <v>438.83985833581897</v>
      </c>
      <c r="O717" s="4">
        <v>20910.090141664183</v>
      </c>
      <c r="P717" s="8">
        <v>0.9794444097041014</v>
      </c>
      <c r="Q717" s="3">
        <f>INDEX(Products!D:D, MATCH(C717, Clean_Processing!A:A, 0))</f>
        <v>245.39</v>
      </c>
      <c r="R717" s="4">
        <v>21348.93</v>
      </c>
      <c r="S717" s="4">
        <v>20664.70014166418</v>
      </c>
      <c r="T717" s="7">
        <v>0.96795015683053809</v>
      </c>
      <c r="U717" s="6" t="s">
        <v>4681</v>
      </c>
      <c r="V717" s="5" t="s">
        <v>4681</v>
      </c>
      <c r="W717" t="s">
        <v>704</v>
      </c>
    </row>
    <row r="718" spans="1:23" x14ac:dyDescent="0.35">
      <c r="A718">
        <v>717</v>
      </c>
      <c r="B718">
        <v>20</v>
      </c>
      <c r="C718">
        <v>158</v>
      </c>
      <c r="D718">
        <v>76</v>
      </c>
      <c r="E718" s="1">
        <v>45288</v>
      </c>
      <c r="F718" s="1" t="s">
        <v>4679</v>
      </c>
      <c r="G718" s="2" t="str">
        <f>INDEX(Products!B:B, MATCH(C718,Clean_Processing!A:A, 0))</f>
        <v>Consider</v>
      </c>
      <c r="H718" s="2" t="str">
        <f>INDEX(Suppliers!B:B, MATCH(B718, Clean_Processing!A:A, 0))</f>
        <v>Cooper-Jones</v>
      </c>
      <c r="I718" s="2" t="str">
        <f>INDEX(Products!C:C, MATCH(B718,Clean_Processing!A:A, 0))</f>
        <v>Medical</v>
      </c>
      <c r="J718" s="2">
        <f>INDEX(Shipments!C:C, MATCH(B718,Clean_Processing!A:A, 0))</f>
        <v>36</v>
      </c>
      <c r="K718" s="2" t="str">
        <f>INDEX(Shipments!D:D, MATCH(C718,Clean_Processing!A:A, 0))</f>
        <v>Bike</v>
      </c>
      <c r="L718" s="1">
        <v>45143</v>
      </c>
      <c r="M718" s="1" t="s">
        <v>4682</v>
      </c>
      <c r="N718" s="3">
        <f>IFERROR(INDEX(Shipments!G:G, MATCH(J718, Clean_Processing!C:C, 0)), "")</f>
        <v>177.629581977177</v>
      </c>
      <c r="O718" s="4">
        <v>23551.850418022826</v>
      </c>
      <c r="P718" s="8">
        <v>0.99251439214103399</v>
      </c>
      <c r="Q718" s="3">
        <f>INDEX(Products!D:D, MATCH(C718, Clean_Processing!A:A, 0))</f>
        <v>312.23</v>
      </c>
      <c r="R718" s="4">
        <v>23729.480000000003</v>
      </c>
      <c r="S718" s="4">
        <v>23239.620418022827</v>
      </c>
      <c r="T718" s="7">
        <v>0.97935649740419195</v>
      </c>
      <c r="U718" s="6" t="s">
        <v>4681</v>
      </c>
      <c r="V718" s="5" t="s">
        <v>4681</v>
      </c>
      <c r="W718" t="s">
        <v>705</v>
      </c>
    </row>
    <row r="719" spans="1:23" x14ac:dyDescent="0.35">
      <c r="A719">
        <v>718</v>
      </c>
      <c r="B719">
        <v>44</v>
      </c>
      <c r="C719">
        <v>35</v>
      </c>
      <c r="D719">
        <v>41</v>
      </c>
      <c r="E719" s="1">
        <v>44970</v>
      </c>
      <c r="F719" s="1" t="s">
        <v>4679</v>
      </c>
      <c r="G719" s="2" t="str">
        <f>INDEX(Products!B:B, MATCH(C719,Clean_Processing!A:A, 0))</f>
        <v>State</v>
      </c>
      <c r="H719" s="2" t="str">
        <f>INDEX(Suppliers!B:B, MATCH(B719, Clean_Processing!A:A, 0))</f>
        <v>Richardson Group</v>
      </c>
      <c r="I719" s="2" t="str">
        <f>INDEX(Products!C:C, MATCH(B719,Clean_Processing!A:A, 0))</f>
        <v>Electronics</v>
      </c>
      <c r="J719" s="2">
        <f>INDEX(Shipments!C:C, MATCH(B719,Clean_Processing!A:A, 0))</f>
        <v>60</v>
      </c>
      <c r="K719" s="2" t="str">
        <f>INDEX(Shipments!D:D, MATCH(C719,Clean_Processing!A:A, 0))</f>
        <v>Drone</v>
      </c>
      <c r="L719" s="1">
        <v>44954</v>
      </c>
      <c r="M719" s="1" t="s">
        <v>4682</v>
      </c>
      <c r="N719" s="3">
        <f>IFERROR(INDEX(Shipments!G:G, MATCH(J719, Clean_Processing!C:C, 0)), "")</f>
        <v>257.20977565996799</v>
      </c>
      <c r="O719" s="4">
        <v>8941.1402243400316</v>
      </c>
      <c r="P719" s="8">
        <v>0.97203740065773003</v>
      </c>
      <c r="Q719" s="3">
        <f>INDEX(Products!D:D, MATCH(C719, Clean_Processing!A:A, 0))</f>
        <v>224.35</v>
      </c>
      <c r="R719" s="4">
        <v>9198.35</v>
      </c>
      <c r="S719" s="4">
        <v>8716.7902243400331</v>
      </c>
      <c r="T719" s="7">
        <v>0.94764715675529121</v>
      </c>
      <c r="U719" s="6" t="s">
        <v>4681</v>
      </c>
      <c r="V719" s="5" t="s">
        <v>4681</v>
      </c>
      <c r="W719" t="s">
        <v>706</v>
      </c>
    </row>
    <row r="720" spans="1:23" x14ac:dyDescent="0.35">
      <c r="A720">
        <v>719</v>
      </c>
      <c r="B720">
        <v>16</v>
      </c>
      <c r="C720">
        <v>79</v>
      </c>
      <c r="D720">
        <v>15</v>
      </c>
      <c r="E720" s="1">
        <v>44987</v>
      </c>
      <c r="F720" s="1" t="s">
        <v>4679</v>
      </c>
      <c r="G720" s="2" t="str">
        <f>INDEX(Products!B:B, MATCH(C720,Clean_Processing!A:A, 0))</f>
        <v>State</v>
      </c>
      <c r="H720" s="2" t="str">
        <f>INDEX(Suppliers!B:B, MATCH(B720, Clean_Processing!A:A, 0))</f>
        <v>Freeman-Rogers</v>
      </c>
      <c r="I720" s="2" t="str">
        <f>INDEX(Products!C:C, MATCH(B720,Clean_Processing!A:A, 0))</f>
        <v>Clothing</v>
      </c>
      <c r="J720" s="2">
        <f>INDEX(Shipments!C:C, MATCH(B720,Clean_Processing!A:A, 0))</f>
        <v>5</v>
      </c>
      <c r="K720" s="2" t="str">
        <f>INDEX(Shipments!D:D, MATCH(C720,Clean_Processing!A:A, 0))</f>
        <v>Van</v>
      </c>
      <c r="L720" s="1">
        <v>45173</v>
      </c>
      <c r="M720" s="1" t="s">
        <v>4682</v>
      </c>
      <c r="N720" s="3">
        <f>IFERROR(INDEX(Shipments!G:G, MATCH(J720, Clean_Processing!C:C, 0)), "")</f>
        <v>66.520283820739905</v>
      </c>
      <c r="O720" s="4">
        <v>4422.8297161792607</v>
      </c>
      <c r="P720" s="8">
        <v>0.98518264697100033</v>
      </c>
      <c r="Q720" s="3">
        <f>INDEX(Products!D:D, MATCH(C720, Clean_Processing!A:A, 0))</f>
        <v>299.29000000000002</v>
      </c>
      <c r="R720" s="4">
        <v>4489.3500000000004</v>
      </c>
      <c r="S720" s="4">
        <v>4123.5397161792607</v>
      </c>
      <c r="T720" s="7">
        <v>0.91851598030433368</v>
      </c>
      <c r="U720" s="6">
        <v>186</v>
      </c>
      <c r="V720" s="5" t="s">
        <v>4684</v>
      </c>
      <c r="W720" t="s">
        <v>707</v>
      </c>
    </row>
    <row r="721" spans="1:23" x14ac:dyDescent="0.35">
      <c r="A721">
        <v>720</v>
      </c>
      <c r="B721">
        <v>24</v>
      </c>
      <c r="C721">
        <v>178</v>
      </c>
      <c r="D721">
        <v>19</v>
      </c>
      <c r="E721" s="1">
        <v>45020</v>
      </c>
      <c r="F721" s="1" t="s">
        <v>4679</v>
      </c>
      <c r="G721" s="2" t="str">
        <f>INDEX(Products!B:B, MATCH(C721,Clean_Processing!A:A, 0))</f>
        <v>Magazine</v>
      </c>
      <c r="H721" s="2" t="str">
        <f>INDEX(Suppliers!B:B, MATCH(B721, Clean_Processing!A:A, 0))</f>
        <v>Maldonado, Johnson and Huffman</v>
      </c>
      <c r="I721" s="2" t="str">
        <f>INDEX(Products!C:C, MATCH(B721,Clean_Processing!A:A, 0))</f>
        <v>Clothing</v>
      </c>
      <c r="J721" s="2">
        <f>INDEX(Shipments!C:C, MATCH(B721,Clean_Processing!A:A, 0))</f>
        <v>78</v>
      </c>
      <c r="K721" s="2" t="str">
        <f>INDEX(Shipments!D:D, MATCH(C721,Clean_Processing!A:A, 0))</f>
        <v>Bike</v>
      </c>
      <c r="L721" s="1">
        <v>45230</v>
      </c>
      <c r="M721" s="1" t="s">
        <v>4682</v>
      </c>
      <c r="N721" s="3">
        <f>IFERROR(INDEX(Shipments!G:G, MATCH(J721, Clean_Processing!C:C, 0)), "")</f>
        <v>425.16828246547698</v>
      </c>
      <c r="O721" s="4">
        <v>7349.8217175345226</v>
      </c>
      <c r="P721" s="8">
        <v>0.94531590619853179</v>
      </c>
      <c r="Q721" s="3">
        <f>INDEX(Products!D:D, MATCH(C721, Clean_Processing!A:A, 0))</f>
        <v>409.21</v>
      </c>
      <c r="R721" s="4">
        <v>7774.99</v>
      </c>
      <c r="S721" s="4">
        <v>6940.6117175345225</v>
      </c>
      <c r="T721" s="7">
        <v>0.89268432725116342</v>
      </c>
      <c r="U721" s="6">
        <v>210</v>
      </c>
      <c r="V721" s="5" t="s">
        <v>4684</v>
      </c>
      <c r="W721" t="s">
        <v>708</v>
      </c>
    </row>
    <row r="722" spans="1:23" x14ac:dyDescent="0.35">
      <c r="A722">
        <v>721</v>
      </c>
      <c r="B722">
        <v>25</v>
      </c>
      <c r="C722">
        <v>108</v>
      </c>
      <c r="D722">
        <v>77</v>
      </c>
      <c r="E722" s="1">
        <v>45188</v>
      </c>
      <c r="F722" s="1" t="s">
        <v>4679</v>
      </c>
      <c r="G722" s="2" t="str">
        <f>INDEX(Products!B:B, MATCH(C722,Clean_Processing!A:A, 0))</f>
        <v>Interesting</v>
      </c>
      <c r="H722" s="2" t="str">
        <f>INDEX(Suppliers!B:B, MATCH(B722, Clean_Processing!A:A, 0))</f>
        <v>Kim-Cole</v>
      </c>
      <c r="I722" s="2" t="str">
        <f>INDEX(Products!C:C, MATCH(B722,Clean_Processing!A:A, 0))</f>
        <v>Furniture</v>
      </c>
      <c r="J722" s="2">
        <f>INDEX(Shipments!C:C, MATCH(B722,Clean_Processing!A:A, 0))</f>
        <v>35</v>
      </c>
      <c r="K722" s="2">
        <f>INDEX(Shipments!D:D, MATCH(C722,Clean_Processing!A:A, 0))</f>
        <v>0</v>
      </c>
      <c r="L722" s="1">
        <v>45166</v>
      </c>
      <c r="M722" s="1" t="s">
        <v>4682</v>
      </c>
      <c r="N722" s="3">
        <f>IFERROR(INDEX(Shipments!G:G, MATCH(J722, Clean_Processing!C:C, 0)), "")</f>
        <v>330.20981390604402</v>
      </c>
      <c r="O722" s="4">
        <v>37683.150186093953</v>
      </c>
      <c r="P722" s="8">
        <v>0.99131332210817336</v>
      </c>
      <c r="Q722" s="3">
        <f>INDEX(Products!D:D, MATCH(C722, Clean_Processing!A:A, 0))</f>
        <v>493.68</v>
      </c>
      <c r="R722" s="4">
        <v>38013.360000000001</v>
      </c>
      <c r="S722" s="4">
        <v>37189.470186093953</v>
      </c>
      <c r="T722" s="7">
        <v>0.97832630912116036</v>
      </c>
      <c r="U722" s="6" t="s">
        <v>4681</v>
      </c>
      <c r="V722" s="5" t="s">
        <v>4681</v>
      </c>
      <c r="W722" t="s">
        <v>709</v>
      </c>
    </row>
    <row r="723" spans="1:23" x14ac:dyDescent="0.35">
      <c r="A723">
        <v>722</v>
      </c>
      <c r="B723">
        <v>37</v>
      </c>
      <c r="C723">
        <v>99</v>
      </c>
      <c r="D723">
        <v>55</v>
      </c>
      <c r="E723" s="1">
        <v>44997</v>
      </c>
      <c r="F723" s="1" t="s">
        <v>4679</v>
      </c>
      <c r="G723" s="2" t="str">
        <f>INDEX(Products!B:B, MATCH(C723,Clean_Processing!A:A, 0))</f>
        <v>Million</v>
      </c>
      <c r="H723" s="2" t="str">
        <f>INDEX(Suppliers!B:B, MATCH(B723, Clean_Processing!A:A, 0))</f>
        <v>Butler Ltd</v>
      </c>
      <c r="I723" s="2" t="str">
        <f>INDEX(Products!C:C, MATCH(B723,Clean_Processing!A:A, 0))</f>
        <v>Electronics</v>
      </c>
      <c r="J723" s="2">
        <f>INDEX(Shipments!C:C, MATCH(B723,Clean_Processing!A:A, 0))</f>
        <v>22</v>
      </c>
      <c r="K723" s="2" t="str">
        <f>INDEX(Shipments!D:D, MATCH(C723,Clean_Processing!A:A, 0))</f>
        <v>Bike</v>
      </c>
      <c r="L723" s="1">
        <v>45065</v>
      </c>
      <c r="M723" s="1" t="s">
        <v>4682</v>
      </c>
      <c r="N723" s="3">
        <f>IFERROR(INDEX(Shipments!G:G, MATCH(J723, Clean_Processing!C:C, 0)), "")</f>
        <v>461.69546596440699</v>
      </c>
      <c r="O723" s="4">
        <v>7033.1545340355933</v>
      </c>
      <c r="P723" s="8">
        <v>0.93839830470731145</v>
      </c>
      <c r="Q723" s="3">
        <f>INDEX(Products!D:D, MATCH(C723, Clean_Processing!A:A, 0))</f>
        <v>136.27000000000001</v>
      </c>
      <c r="R723" s="4">
        <v>7494.85</v>
      </c>
      <c r="S723" s="4">
        <v>6896.8845340355929</v>
      </c>
      <c r="T723" s="7">
        <v>0.92021648652549315</v>
      </c>
      <c r="U723" s="6">
        <v>68</v>
      </c>
      <c r="V723" s="5" t="s">
        <v>4684</v>
      </c>
      <c r="W723" t="s">
        <v>710</v>
      </c>
    </row>
    <row r="724" spans="1:23" x14ac:dyDescent="0.35">
      <c r="A724">
        <v>723</v>
      </c>
      <c r="B724">
        <v>32</v>
      </c>
      <c r="C724">
        <v>163</v>
      </c>
      <c r="D724">
        <v>69</v>
      </c>
      <c r="E724" s="1">
        <v>45022</v>
      </c>
      <c r="F724" s="1" t="s">
        <v>4679</v>
      </c>
      <c r="G724" s="2" t="str">
        <f>INDEX(Products!B:B, MATCH(C724,Clean_Processing!A:A, 0))</f>
        <v>Myself</v>
      </c>
      <c r="H724" s="2" t="str">
        <f>INDEX(Suppliers!B:B, MATCH(B724, Clean_Processing!A:A, 0))</f>
        <v>Santana Ltd</v>
      </c>
      <c r="I724" s="2" t="str">
        <f>INDEX(Products!C:C, MATCH(B724,Clean_Processing!A:A, 0))</f>
        <v>Food</v>
      </c>
      <c r="J724" s="2">
        <f>INDEX(Shipments!C:C, MATCH(B724,Clean_Processing!A:A, 0))</f>
        <v>92</v>
      </c>
      <c r="K724" s="2" t="str">
        <f>INDEX(Shipments!D:D, MATCH(C724,Clean_Processing!A:A, 0))</f>
        <v>Van</v>
      </c>
      <c r="L724" s="1">
        <v>45273</v>
      </c>
      <c r="M724" s="1" t="s">
        <v>4682</v>
      </c>
      <c r="N724" s="3">
        <f>IFERROR(INDEX(Shipments!G:G, MATCH(J724, Clean_Processing!C:C, 0)), "")</f>
        <v>455.91996814759199</v>
      </c>
      <c r="O724" s="4">
        <v>27580.850031852409</v>
      </c>
      <c r="P724" s="8">
        <v>0.98373849883037201</v>
      </c>
      <c r="Q724" s="3">
        <f>INDEX(Products!D:D, MATCH(C724, Clean_Processing!A:A, 0))</f>
        <v>406.33</v>
      </c>
      <c r="R724" s="4">
        <v>28036.77</v>
      </c>
      <c r="S724" s="4">
        <v>27174.520031852408</v>
      </c>
      <c r="T724" s="7">
        <v>0.96924574520718354</v>
      </c>
      <c r="U724" s="6">
        <v>251</v>
      </c>
      <c r="V724" s="5" t="s">
        <v>4684</v>
      </c>
      <c r="W724" t="s">
        <v>711</v>
      </c>
    </row>
    <row r="725" spans="1:23" x14ac:dyDescent="0.35">
      <c r="A725">
        <v>724</v>
      </c>
      <c r="B725">
        <v>42</v>
      </c>
      <c r="C725">
        <v>45</v>
      </c>
      <c r="D725">
        <v>72</v>
      </c>
      <c r="E725" s="1">
        <v>45282</v>
      </c>
      <c r="F725" s="1" t="s">
        <v>4679</v>
      </c>
      <c r="G725" s="2" t="str">
        <f>INDEX(Products!B:B, MATCH(C725,Clean_Processing!A:A, 0))</f>
        <v>And</v>
      </c>
      <c r="H725" s="2" t="str">
        <f>INDEX(Suppliers!B:B, MATCH(B725, Clean_Processing!A:A, 0))</f>
        <v>Sullivan-Smith</v>
      </c>
      <c r="I725" s="2" t="str">
        <f>INDEX(Products!C:C, MATCH(B725,Clean_Processing!A:A, 0))</f>
        <v>Medical</v>
      </c>
      <c r="J725" s="2">
        <f>INDEX(Shipments!C:C, MATCH(B725,Clean_Processing!A:A, 0))</f>
        <v>98</v>
      </c>
      <c r="K725" s="2" t="str">
        <f>INDEX(Shipments!D:D, MATCH(C725,Clean_Processing!A:A, 0))</f>
        <v>Bike</v>
      </c>
      <c r="L725" s="1">
        <v>45094</v>
      </c>
      <c r="M725" s="1" t="s">
        <v>4682</v>
      </c>
      <c r="N725" s="3">
        <f>IFERROR(INDEX(Shipments!G:G, MATCH(J725, Clean_Processing!C:C, 0)), "")</f>
        <v>419.97811443664898</v>
      </c>
      <c r="O725" s="4">
        <v>17248.101885563348</v>
      </c>
      <c r="P725" s="8">
        <v>0.9762295555353695</v>
      </c>
      <c r="Q725" s="3">
        <f>INDEX(Products!D:D, MATCH(C725, Clean_Processing!A:A, 0))</f>
        <v>245.39</v>
      </c>
      <c r="R725" s="4">
        <v>17668.079999999998</v>
      </c>
      <c r="S725" s="4">
        <v>17002.711885563349</v>
      </c>
      <c r="T725" s="7">
        <v>0.96234066664648055</v>
      </c>
      <c r="U725" s="6" t="s">
        <v>4681</v>
      </c>
      <c r="V725" s="5" t="s">
        <v>4681</v>
      </c>
      <c r="W725" t="s">
        <v>712</v>
      </c>
    </row>
    <row r="726" spans="1:23" x14ac:dyDescent="0.35">
      <c r="A726">
        <v>725</v>
      </c>
      <c r="B726">
        <v>32</v>
      </c>
      <c r="C726">
        <v>74</v>
      </c>
      <c r="D726">
        <v>18</v>
      </c>
      <c r="E726" s="1">
        <v>45012</v>
      </c>
      <c r="F726" s="1" t="s">
        <v>4679</v>
      </c>
      <c r="G726" s="2" t="str">
        <f>INDEX(Products!B:B, MATCH(C726,Clean_Processing!A:A, 0))</f>
        <v>Give</v>
      </c>
      <c r="H726" s="2" t="str">
        <f>INDEX(Suppliers!B:B, MATCH(B726, Clean_Processing!A:A, 0))</f>
        <v>Santana Ltd</v>
      </c>
      <c r="I726" s="2" t="str">
        <f>INDEX(Products!C:C, MATCH(B726,Clean_Processing!A:A, 0))</f>
        <v>Food</v>
      </c>
      <c r="J726" s="2">
        <f>INDEX(Shipments!C:C, MATCH(B726,Clean_Processing!A:A, 0))</f>
        <v>92</v>
      </c>
      <c r="K726" s="2" t="str">
        <f>INDEX(Shipments!D:D, MATCH(C726,Clean_Processing!A:A, 0))</f>
        <v>Truck</v>
      </c>
      <c r="L726" s="1">
        <v>44945</v>
      </c>
      <c r="M726" s="1" t="s">
        <v>4682</v>
      </c>
      <c r="N726" s="3">
        <f>IFERROR(INDEX(Shipments!G:G, MATCH(J726, Clean_Processing!C:C, 0)), "")</f>
        <v>455.91996814759199</v>
      </c>
      <c r="O726" s="4">
        <v>5650.2200318524083</v>
      </c>
      <c r="P726" s="8">
        <v>0.92533417705005261</v>
      </c>
      <c r="Q726" s="3">
        <f>INDEX(Products!D:D, MATCH(C726, Clean_Processing!A:A, 0))</f>
        <v>339.23</v>
      </c>
      <c r="R726" s="4">
        <v>6106.14</v>
      </c>
      <c r="S726" s="4">
        <v>5310.9900318524087</v>
      </c>
      <c r="T726" s="7">
        <v>0.86977862149449714</v>
      </c>
      <c r="U726" s="6" t="s">
        <v>4681</v>
      </c>
      <c r="V726" s="5" t="s">
        <v>4681</v>
      </c>
      <c r="W726" t="s">
        <v>494</v>
      </c>
    </row>
    <row r="727" spans="1:23" x14ac:dyDescent="0.35">
      <c r="A727">
        <v>726</v>
      </c>
      <c r="B727">
        <v>21</v>
      </c>
      <c r="C727">
        <v>116</v>
      </c>
      <c r="D727">
        <v>80</v>
      </c>
      <c r="E727" s="1">
        <v>45022</v>
      </c>
      <c r="F727" s="1" t="s">
        <v>4679</v>
      </c>
      <c r="G727" s="2" t="str">
        <f>INDEX(Products!B:B, MATCH(C727,Clean_Processing!A:A, 0))</f>
        <v>Suffer</v>
      </c>
      <c r="H727" s="2" t="str">
        <f>INDEX(Suppliers!B:B, MATCH(B727, Clean_Processing!A:A, 0))</f>
        <v>Delgado Ltd</v>
      </c>
      <c r="I727" s="2" t="str">
        <f>INDEX(Products!C:C, MATCH(B727,Clean_Processing!A:A, 0))</f>
        <v>Clothing</v>
      </c>
      <c r="J727" s="2">
        <f>INDEX(Shipments!C:C, MATCH(B727,Clean_Processing!A:A, 0))</f>
        <v>67</v>
      </c>
      <c r="K727" s="2" t="str">
        <f>INDEX(Shipments!D:D, MATCH(C727,Clean_Processing!A:A, 0))</f>
        <v>Bike</v>
      </c>
      <c r="L727" s="1">
        <v>45262</v>
      </c>
      <c r="M727" s="1" t="s">
        <v>4682</v>
      </c>
      <c r="N727" s="3">
        <f>IFERROR(INDEX(Shipments!G:G, MATCH(J727, Clean_Processing!C:C, 0)), "")</f>
        <v>289.43523925286701</v>
      </c>
      <c r="O727" s="4">
        <v>4681.7647607471326</v>
      </c>
      <c r="P727" s="8">
        <v>0.94177759107401293</v>
      </c>
      <c r="Q727" s="3">
        <f>INDEX(Products!D:D, MATCH(C727, Clean_Processing!A:A, 0))</f>
        <v>62.14</v>
      </c>
      <c r="R727" s="4">
        <v>4971.2</v>
      </c>
      <c r="S727" s="4">
        <v>4619.6247607471332</v>
      </c>
      <c r="T727" s="7">
        <v>0.92927759107401298</v>
      </c>
      <c r="U727" s="6">
        <v>240</v>
      </c>
      <c r="V727" s="5" t="s">
        <v>4684</v>
      </c>
      <c r="W727" t="s">
        <v>713</v>
      </c>
    </row>
    <row r="728" spans="1:23" x14ac:dyDescent="0.35">
      <c r="A728">
        <v>727</v>
      </c>
      <c r="B728">
        <v>23</v>
      </c>
      <c r="C728">
        <v>3</v>
      </c>
      <c r="D728">
        <v>63</v>
      </c>
      <c r="E728" s="1">
        <v>44954</v>
      </c>
      <c r="F728" s="1" t="s">
        <v>4679</v>
      </c>
      <c r="G728" s="2" t="str">
        <f>INDEX(Products!B:B, MATCH(C728,Clean_Processing!A:A, 0))</f>
        <v>Near</v>
      </c>
      <c r="H728" s="2" t="str">
        <f>INDEX(Suppliers!B:B, MATCH(B728, Clean_Processing!A:A, 0))</f>
        <v>Thompson, West and Weaver</v>
      </c>
      <c r="I728" s="2" t="str">
        <f>INDEX(Products!C:C, MATCH(B728,Clean_Processing!A:A, 0))</f>
        <v>Furniture</v>
      </c>
      <c r="J728" s="2">
        <f>INDEX(Shipments!C:C, MATCH(B728,Clean_Processing!A:A, 0))</f>
        <v>55</v>
      </c>
      <c r="K728" s="2" t="str">
        <f>INDEX(Shipments!D:D, MATCH(C728,Clean_Processing!A:A, 0))</f>
        <v>Truck</v>
      </c>
      <c r="L728" s="1">
        <v>44965</v>
      </c>
      <c r="M728" s="1" t="s">
        <v>4682</v>
      </c>
      <c r="N728" s="3">
        <f>IFERROR(INDEX(Shipments!G:G, MATCH(J728, Clean_Processing!C:C, 0)), "")</f>
        <v>319.11104975641899</v>
      </c>
      <c r="O728" s="4">
        <v>7135.6789502435813</v>
      </c>
      <c r="P728" s="8">
        <v>0.95719382440599687</v>
      </c>
      <c r="Q728" s="3">
        <f>INDEX(Products!D:D, MATCH(C728, Clean_Processing!A:A, 0))</f>
        <v>118.33</v>
      </c>
      <c r="R728" s="4">
        <v>7454.79</v>
      </c>
      <c r="S728" s="4">
        <v>7017.3489502435814</v>
      </c>
      <c r="T728" s="7">
        <v>0.94132080853298095</v>
      </c>
      <c r="U728" s="6">
        <v>11</v>
      </c>
      <c r="V728" s="5" t="s">
        <v>4685</v>
      </c>
      <c r="W728" t="s">
        <v>714</v>
      </c>
    </row>
    <row r="729" spans="1:23" x14ac:dyDescent="0.35">
      <c r="A729">
        <v>728</v>
      </c>
      <c r="B729">
        <v>13</v>
      </c>
      <c r="C729">
        <v>99</v>
      </c>
      <c r="D729">
        <v>72</v>
      </c>
      <c r="E729" s="1">
        <v>44996</v>
      </c>
      <c r="F729" s="1" t="s">
        <v>4679</v>
      </c>
      <c r="G729" s="2" t="str">
        <f>INDEX(Products!B:B, MATCH(C729,Clean_Processing!A:A, 0))</f>
        <v>Million</v>
      </c>
      <c r="H729" s="2" t="str">
        <f>INDEX(Suppliers!B:B, MATCH(B729, Clean_Processing!A:A, 0))</f>
        <v>Smith, Munoz and Campbell</v>
      </c>
      <c r="I729" s="2" t="str">
        <f>INDEX(Products!C:C, MATCH(B729,Clean_Processing!A:A, 0))</f>
        <v>Electronics</v>
      </c>
      <c r="J729" s="2">
        <f>INDEX(Shipments!C:C, MATCH(B729,Clean_Processing!A:A, 0))</f>
        <v>55</v>
      </c>
      <c r="K729" s="2" t="str">
        <f>INDEX(Shipments!D:D, MATCH(C729,Clean_Processing!A:A, 0))</f>
        <v>Bike</v>
      </c>
      <c r="L729" s="1">
        <v>45294</v>
      </c>
      <c r="M729" s="1" t="s">
        <v>4682</v>
      </c>
      <c r="N729" s="3">
        <f>IFERROR(INDEX(Shipments!G:G, MATCH(J729, Clean_Processing!C:C, 0)), "")</f>
        <v>319.11104975641899</v>
      </c>
      <c r="O729" s="4">
        <v>9492.3289502435819</v>
      </c>
      <c r="P729" s="8">
        <v>0.96747561522504155</v>
      </c>
      <c r="Q729" s="3">
        <f>INDEX(Products!D:D, MATCH(C729, Clean_Processing!A:A, 0))</f>
        <v>136.27000000000001</v>
      </c>
      <c r="R729" s="4">
        <v>9811.44</v>
      </c>
      <c r="S729" s="4">
        <v>9356.0589502435814</v>
      </c>
      <c r="T729" s="7">
        <v>0.9535867263361526</v>
      </c>
      <c r="U729" s="6">
        <v>298</v>
      </c>
      <c r="V729" s="5" t="s">
        <v>4684</v>
      </c>
      <c r="W729" t="s">
        <v>715</v>
      </c>
    </row>
    <row r="730" spans="1:23" x14ac:dyDescent="0.35">
      <c r="A730">
        <v>729</v>
      </c>
      <c r="B730">
        <v>42</v>
      </c>
      <c r="C730">
        <v>127</v>
      </c>
      <c r="D730">
        <v>53</v>
      </c>
      <c r="E730" s="1">
        <v>45185</v>
      </c>
      <c r="F730" s="1" t="s">
        <v>4679</v>
      </c>
      <c r="G730" s="2" t="str">
        <f>INDEX(Products!B:B, MATCH(C730,Clean_Processing!A:A, 0))</f>
        <v>Always</v>
      </c>
      <c r="H730" s="2" t="str">
        <f>INDEX(Suppliers!B:B, MATCH(B730, Clean_Processing!A:A, 0))</f>
        <v>Sullivan-Smith</v>
      </c>
      <c r="I730" s="2" t="str">
        <f>INDEX(Products!C:C, MATCH(B730,Clean_Processing!A:A, 0))</f>
        <v>Medical</v>
      </c>
      <c r="J730" s="2">
        <f>INDEX(Shipments!C:C, MATCH(B730,Clean_Processing!A:A, 0))</f>
        <v>98</v>
      </c>
      <c r="K730" s="2" t="str">
        <f>INDEX(Shipments!D:D, MATCH(C730,Clean_Processing!A:A, 0))</f>
        <v>Drone</v>
      </c>
      <c r="L730" s="1">
        <v>45181</v>
      </c>
      <c r="M730" s="1" t="s">
        <v>4682</v>
      </c>
      <c r="N730" s="3">
        <f>IFERROR(INDEX(Shipments!G:G, MATCH(J730, Clean_Processing!C:C, 0)), "")</f>
        <v>419.97811443664898</v>
      </c>
      <c r="O730" s="4">
        <v>22042.481885563349</v>
      </c>
      <c r="P730" s="8">
        <v>0.98130311130496617</v>
      </c>
      <c r="Q730" s="3">
        <f>INDEX(Products!D:D, MATCH(C730, Clean_Processing!A:A, 0))</f>
        <v>423.82</v>
      </c>
      <c r="R730" s="4">
        <v>22462.46</v>
      </c>
      <c r="S730" s="4">
        <v>21618.66188556335</v>
      </c>
      <c r="T730" s="7">
        <v>0.96243518677666429</v>
      </c>
      <c r="U730" s="6" t="s">
        <v>4681</v>
      </c>
      <c r="V730" s="5" t="s">
        <v>4681</v>
      </c>
      <c r="W730" t="s">
        <v>716</v>
      </c>
    </row>
    <row r="731" spans="1:23" x14ac:dyDescent="0.35">
      <c r="A731">
        <v>730</v>
      </c>
      <c r="B731">
        <v>32</v>
      </c>
      <c r="C731">
        <v>107</v>
      </c>
      <c r="D731">
        <v>91</v>
      </c>
      <c r="E731" s="1">
        <v>45277</v>
      </c>
      <c r="F731" s="1" t="s">
        <v>4679</v>
      </c>
      <c r="G731" s="2" t="str">
        <f>INDEX(Products!B:B, MATCH(C731,Clean_Processing!A:A, 0))</f>
        <v>Billion</v>
      </c>
      <c r="H731" s="2" t="str">
        <f>INDEX(Suppliers!B:B, MATCH(B731, Clean_Processing!A:A, 0))</f>
        <v>Santana Ltd</v>
      </c>
      <c r="I731" s="2" t="str">
        <f>INDEX(Products!C:C, MATCH(B731,Clean_Processing!A:A, 0))</f>
        <v>Food</v>
      </c>
      <c r="J731" s="2">
        <f>INDEX(Shipments!C:C, MATCH(B731,Clean_Processing!A:A, 0))</f>
        <v>92</v>
      </c>
      <c r="K731" s="2">
        <f>INDEX(Shipments!D:D, MATCH(C731,Clean_Processing!A:A, 0))</f>
        <v>0</v>
      </c>
      <c r="L731" s="1">
        <v>45153</v>
      </c>
      <c r="M731" s="1" t="s">
        <v>4682</v>
      </c>
      <c r="N731" s="3">
        <f>IFERROR(INDEX(Shipments!G:G, MATCH(J731, Clean_Processing!C:C, 0)), "")</f>
        <v>455.91996814759199</v>
      </c>
      <c r="O731" s="4">
        <v>27552.060031852405</v>
      </c>
      <c r="P731" s="8">
        <v>0.98372178328649229</v>
      </c>
      <c r="Q731" s="3">
        <f>INDEX(Products!D:D, MATCH(C731, Clean_Processing!A:A, 0))</f>
        <v>307.77999999999997</v>
      </c>
      <c r="R731" s="4">
        <v>28007.979999999996</v>
      </c>
      <c r="S731" s="4">
        <v>27244.280031852402</v>
      </c>
      <c r="T731" s="7">
        <v>0.97273277229748112</v>
      </c>
      <c r="U731" s="6" t="s">
        <v>4681</v>
      </c>
      <c r="V731" s="5" t="s">
        <v>4681</v>
      </c>
      <c r="W731" t="s">
        <v>717</v>
      </c>
    </row>
    <row r="732" spans="1:23" x14ac:dyDescent="0.35">
      <c r="A732">
        <v>731</v>
      </c>
      <c r="B732">
        <v>32</v>
      </c>
      <c r="C732">
        <v>43</v>
      </c>
      <c r="D732">
        <v>11</v>
      </c>
      <c r="E732" s="1">
        <v>45154</v>
      </c>
      <c r="F732" s="1" t="s">
        <v>4679</v>
      </c>
      <c r="G732" s="2" t="str">
        <f>INDEX(Products!B:B, MATCH(C732,Clean_Processing!A:A, 0))</f>
        <v>Hope</v>
      </c>
      <c r="H732" s="2" t="str">
        <f>INDEX(Suppliers!B:B, MATCH(B732, Clean_Processing!A:A, 0))</f>
        <v>Santana Ltd</v>
      </c>
      <c r="I732" s="2" t="str">
        <f>INDEX(Products!C:C, MATCH(B732,Clean_Processing!A:A, 0))</f>
        <v>Food</v>
      </c>
      <c r="J732" s="2">
        <f>INDEX(Shipments!C:C, MATCH(B732,Clean_Processing!A:A, 0))</f>
        <v>92</v>
      </c>
      <c r="K732" s="2" t="str">
        <f>INDEX(Shipments!D:D, MATCH(C732,Clean_Processing!A:A, 0))</f>
        <v>Bike</v>
      </c>
      <c r="L732" s="1">
        <v>45077</v>
      </c>
      <c r="M732" s="1" t="s">
        <v>4682</v>
      </c>
      <c r="N732" s="3">
        <f>IFERROR(INDEX(Shipments!G:G, MATCH(J732, Clean_Processing!C:C, 0)), "")</f>
        <v>455.91996814759199</v>
      </c>
      <c r="O732" s="4">
        <v>4220.1800318524083</v>
      </c>
      <c r="P732" s="8">
        <v>0.90249995334839028</v>
      </c>
      <c r="Q732" s="3">
        <f>INDEX(Products!D:D, MATCH(C732, Clean_Processing!A:A, 0))</f>
        <v>425.1</v>
      </c>
      <c r="R732" s="4">
        <v>4676.1000000000004</v>
      </c>
      <c r="S732" s="4">
        <v>3795.0800318524084</v>
      </c>
      <c r="T732" s="7">
        <v>0.81159086243929945</v>
      </c>
      <c r="U732" s="6" t="s">
        <v>4681</v>
      </c>
      <c r="V732" s="5" t="s">
        <v>4681</v>
      </c>
      <c r="W732" t="s">
        <v>718</v>
      </c>
    </row>
    <row r="733" spans="1:23" x14ac:dyDescent="0.35">
      <c r="A733">
        <v>732</v>
      </c>
      <c r="B733">
        <v>2</v>
      </c>
      <c r="C733">
        <v>195</v>
      </c>
      <c r="D733">
        <v>29</v>
      </c>
      <c r="E733" s="1">
        <v>45216</v>
      </c>
      <c r="F733" s="1" t="s">
        <v>4679</v>
      </c>
      <c r="G733" s="2" t="str">
        <f>INDEX(Products!B:B, MATCH(C733,Clean_Processing!A:A, 0))</f>
        <v>Standard</v>
      </c>
      <c r="H733" s="2" t="str">
        <f>INDEX(Suppliers!B:B, MATCH(B733, Clean_Processing!A:A, 0))</f>
        <v>Holmes, Duncan and Reed</v>
      </c>
      <c r="I733" s="2" t="str">
        <f>INDEX(Products!C:C, MATCH(B733,Clean_Processing!A:A, 0))</f>
        <v>Electronics</v>
      </c>
      <c r="J733" s="2">
        <f>INDEX(Shipments!C:C, MATCH(B733,Clean_Processing!A:A, 0))</f>
        <v>92</v>
      </c>
      <c r="K733" s="2" t="str">
        <f>INDEX(Shipments!D:D, MATCH(C733,Clean_Processing!A:A, 0))</f>
        <v>Bike</v>
      </c>
      <c r="L733" s="1">
        <v>45214</v>
      </c>
      <c r="M733" s="1" t="s">
        <v>4682</v>
      </c>
      <c r="N733" s="3">
        <f>IFERROR(INDEX(Shipments!G:G, MATCH(J733, Clean_Processing!C:C, 0)), "")</f>
        <v>455.91996814759199</v>
      </c>
      <c r="O733" s="4">
        <v>13619.23003185241</v>
      </c>
      <c r="P733" s="8">
        <v>0.96760816274444028</v>
      </c>
      <c r="Q733" s="3">
        <f>INDEX(Products!D:D, MATCH(C733, Clean_Processing!A:A, 0))</f>
        <v>485.35</v>
      </c>
      <c r="R733" s="4">
        <v>14075.150000000001</v>
      </c>
      <c r="S733" s="4">
        <v>13133.88003185241</v>
      </c>
      <c r="T733" s="7">
        <v>0.93312540412375067</v>
      </c>
      <c r="U733" s="6" t="s">
        <v>4681</v>
      </c>
      <c r="V733" s="5" t="s">
        <v>4681</v>
      </c>
      <c r="W733" t="s">
        <v>719</v>
      </c>
    </row>
    <row r="734" spans="1:23" x14ac:dyDescent="0.35">
      <c r="A734">
        <v>733</v>
      </c>
      <c r="B734">
        <v>3</v>
      </c>
      <c r="C734">
        <v>71</v>
      </c>
      <c r="D734">
        <v>29</v>
      </c>
      <c r="E734" s="1">
        <v>45076</v>
      </c>
      <c r="F734" s="1" t="s">
        <v>4679</v>
      </c>
      <c r="G734" s="2" t="str">
        <f>INDEX(Products!B:B, MATCH(C734,Clean_Processing!A:A, 0))</f>
        <v>Much</v>
      </c>
      <c r="H734" s="2" t="str">
        <f>INDEX(Suppliers!B:B, MATCH(B734, Clean_Processing!A:A, 0))</f>
        <v>Mendez-Miller</v>
      </c>
      <c r="I734" s="2" t="str">
        <f>INDEX(Products!C:C, MATCH(B734,Clean_Processing!A:A, 0))</f>
        <v>Food</v>
      </c>
      <c r="J734" s="2">
        <f>INDEX(Shipments!C:C, MATCH(B734,Clean_Processing!A:A, 0))</f>
        <v>79</v>
      </c>
      <c r="K734" s="2" t="str">
        <f>INDEX(Shipments!D:D, MATCH(C734,Clean_Processing!A:A, 0))</f>
        <v>Bike</v>
      </c>
      <c r="L734" s="1">
        <v>45171</v>
      </c>
      <c r="M734" s="1" t="s">
        <v>4682</v>
      </c>
      <c r="N734" s="3">
        <f>IFERROR(INDEX(Shipments!G:G, MATCH(J734, Clean_Processing!C:C, 0)), "")</f>
        <v>372.28665629227498</v>
      </c>
      <c r="O734" s="4">
        <v>922.85334370772489</v>
      </c>
      <c r="P734" s="8">
        <v>0.71255103209515958</v>
      </c>
      <c r="Q734" s="3">
        <f>INDEX(Products!D:D, MATCH(C734, Clean_Processing!A:A, 0))</f>
        <v>44.66</v>
      </c>
      <c r="R734" s="4">
        <v>1295.1399999999999</v>
      </c>
      <c r="S734" s="4">
        <v>878.19334370772492</v>
      </c>
      <c r="T734" s="7">
        <v>0.67806827347446996</v>
      </c>
      <c r="U734" s="6">
        <v>95</v>
      </c>
      <c r="V734" s="5" t="s">
        <v>4684</v>
      </c>
      <c r="W734" t="s">
        <v>720</v>
      </c>
    </row>
    <row r="735" spans="1:23" x14ac:dyDescent="0.35">
      <c r="A735">
        <v>734</v>
      </c>
      <c r="B735">
        <v>19</v>
      </c>
      <c r="C735">
        <v>44</v>
      </c>
      <c r="D735">
        <v>100</v>
      </c>
      <c r="E735" s="1">
        <v>45202</v>
      </c>
      <c r="F735" s="1" t="s">
        <v>4679</v>
      </c>
      <c r="G735" s="2" t="str">
        <f>INDEX(Products!B:B, MATCH(C735,Clean_Processing!A:A, 0))</f>
        <v>South</v>
      </c>
      <c r="H735" s="2" t="str">
        <f>INDEX(Suppliers!B:B, MATCH(B735, Clean_Processing!A:A, 0))</f>
        <v>King LLC</v>
      </c>
      <c r="I735" s="2" t="str">
        <f>INDEX(Products!C:C, MATCH(B735,Clean_Processing!A:A, 0))</f>
        <v>Electronics</v>
      </c>
      <c r="J735" s="2">
        <f>INDEX(Shipments!C:C, MATCH(B735,Clean_Processing!A:A, 0))</f>
        <v>58</v>
      </c>
      <c r="K735" s="2" t="str">
        <f>INDEX(Shipments!D:D, MATCH(C735,Clean_Processing!A:A, 0))</f>
        <v>Bike</v>
      </c>
      <c r="L735" s="1">
        <v>44964</v>
      </c>
      <c r="M735" s="1" t="s">
        <v>4682</v>
      </c>
      <c r="N735" s="3">
        <f>IFERROR(INDEX(Shipments!G:G, MATCH(J735, Clean_Processing!C:C, 0)), "")</f>
        <v>444.65279884771701</v>
      </c>
      <c r="O735" s="4">
        <v>8287.3472011522827</v>
      </c>
      <c r="P735" s="8">
        <v>0.94907778299957424</v>
      </c>
      <c r="Q735" s="3">
        <f>INDEX(Products!D:D, MATCH(C735, Clean_Processing!A:A, 0))</f>
        <v>87.32</v>
      </c>
      <c r="R735" s="4">
        <v>8732</v>
      </c>
      <c r="S735" s="4">
        <v>8200.0272011522829</v>
      </c>
      <c r="T735" s="7">
        <v>0.93907778299957434</v>
      </c>
      <c r="U735" s="6" t="s">
        <v>4681</v>
      </c>
      <c r="V735" s="5" t="s">
        <v>4681</v>
      </c>
      <c r="W735" t="s">
        <v>721</v>
      </c>
    </row>
    <row r="736" spans="1:23" x14ac:dyDescent="0.35">
      <c r="A736">
        <v>735</v>
      </c>
      <c r="B736">
        <v>37</v>
      </c>
      <c r="C736">
        <v>191</v>
      </c>
      <c r="D736">
        <v>99</v>
      </c>
      <c r="E736" s="1">
        <v>45161</v>
      </c>
      <c r="F736" s="1" t="s">
        <v>4679</v>
      </c>
      <c r="G736" s="2" t="str">
        <f>INDEX(Products!B:B, MATCH(C736,Clean_Processing!A:A, 0))</f>
        <v>Knowledge</v>
      </c>
      <c r="H736" s="2" t="str">
        <f>INDEX(Suppliers!B:B, MATCH(B736, Clean_Processing!A:A, 0))</f>
        <v>Butler Ltd</v>
      </c>
      <c r="I736" s="2" t="str">
        <f>INDEX(Products!C:C, MATCH(B736,Clean_Processing!A:A, 0))</f>
        <v>Electronics</v>
      </c>
      <c r="J736" s="2">
        <f>INDEX(Shipments!C:C, MATCH(B736,Clean_Processing!A:A, 0))</f>
        <v>22</v>
      </c>
      <c r="K736" s="2">
        <f>INDEX(Shipments!D:D, MATCH(C736,Clean_Processing!A:A, 0))</f>
        <v>0</v>
      </c>
      <c r="L736" s="1">
        <v>45058</v>
      </c>
      <c r="M736" s="1" t="s">
        <v>4682</v>
      </c>
      <c r="N736" s="3">
        <f>IFERROR(INDEX(Shipments!G:G, MATCH(J736, Clean_Processing!C:C, 0)), "")</f>
        <v>461.69546596440699</v>
      </c>
      <c r="O736" s="4">
        <v>48114.634534035598</v>
      </c>
      <c r="P736" s="8">
        <v>0.99049546423197465</v>
      </c>
      <c r="Q736" s="3">
        <f>INDEX(Products!D:D, MATCH(C736, Clean_Processing!A:A, 0))</f>
        <v>490.67</v>
      </c>
      <c r="R736" s="4">
        <v>48576.33</v>
      </c>
      <c r="S736" s="4">
        <v>47623.964534035593</v>
      </c>
      <c r="T736" s="7">
        <v>0.98039445413096438</v>
      </c>
      <c r="U736" s="6" t="s">
        <v>4681</v>
      </c>
      <c r="V736" s="5" t="s">
        <v>4681</v>
      </c>
      <c r="W736" t="s">
        <v>722</v>
      </c>
    </row>
    <row r="737" spans="1:23" x14ac:dyDescent="0.35">
      <c r="A737">
        <v>736</v>
      </c>
      <c r="B737">
        <v>36</v>
      </c>
      <c r="C737">
        <v>131</v>
      </c>
      <c r="D737">
        <v>15</v>
      </c>
      <c r="E737" s="1">
        <v>45180</v>
      </c>
      <c r="F737" s="1" t="s">
        <v>4679</v>
      </c>
      <c r="G737" s="2" t="str">
        <f>INDEX(Products!B:B, MATCH(C737,Clean_Processing!A:A, 0))</f>
        <v>Dream</v>
      </c>
      <c r="H737" s="2" t="str">
        <f>INDEX(Suppliers!B:B, MATCH(B737, Clean_Processing!A:A, 0))</f>
        <v>Petersen Inc</v>
      </c>
      <c r="I737" s="2" t="str">
        <f>INDEX(Products!C:C, MATCH(B737,Clean_Processing!A:A, 0))</f>
        <v>Electronics</v>
      </c>
      <c r="J737" s="2">
        <f>INDEX(Shipments!C:C, MATCH(B737,Clean_Processing!A:A, 0))</f>
        <v>74</v>
      </c>
      <c r="K737" s="2" t="str">
        <f>INDEX(Shipments!D:D, MATCH(C737,Clean_Processing!A:A, 0))</f>
        <v>Drone</v>
      </c>
      <c r="L737" s="1">
        <v>45127</v>
      </c>
      <c r="M737" s="1" t="s">
        <v>4682</v>
      </c>
      <c r="N737" s="3">
        <f>IFERROR(INDEX(Shipments!G:G, MATCH(J737, Clean_Processing!C:C, 0)), "")</f>
        <v>131.61839814481499</v>
      </c>
      <c r="O737" s="4">
        <v>-30.218398144814998</v>
      </c>
      <c r="P737" s="8">
        <v>-0.29801181602381654</v>
      </c>
      <c r="Q737" s="3">
        <f>INDEX(Products!D:D, MATCH(C737, Clean_Processing!A:A, 0))</f>
        <v>6.76</v>
      </c>
      <c r="R737" s="4">
        <v>101.39999999999999</v>
      </c>
      <c r="S737" s="4">
        <v>-36.978398144814989</v>
      </c>
      <c r="T737" s="7">
        <v>-0.36467848269048314</v>
      </c>
      <c r="U737" s="6" t="s">
        <v>4681</v>
      </c>
      <c r="V737" s="5" t="s">
        <v>4681</v>
      </c>
      <c r="W737" t="s">
        <v>723</v>
      </c>
    </row>
    <row r="738" spans="1:23" x14ac:dyDescent="0.35">
      <c r="A738">
        <v>737</v>
      </c>
      <c r="B738">
        <v>8</v>
      </c>
      <c r="C738">
        <v>69</v>
      </c>
      <c r="D738">
        <v>100</v>
      </c>
      <c r="E738" s="1">
        <v>45220</v>
      </c>
      <c r="F738" s="1" t="s">
        <v>4679</v>
      </c>
      <c r="G738" s="2" t="str">
        <f>INDEX(Products!B:B, MATCH(C738,Clean_Processing!A:A, 0))</f>
        <v>Without</v>
      </c>
      <c r="H738" s="2" t="str">
        <f>INDEX(Suppliers!B:B, MATCH(B738, Clean_Processing!A:A, 0))</f>
        <v>Andrews-Jordan</v>
      </c>
      <c r="I738" s="2" t="str">
        <f>INDEX(Products!C:C, MATCH(B738,Clean_Processing!A:A, 0))</f>
        <v>Medical</v>
      </c>
      <c r="J738" s="2">
        <f>INDEX(Shipments!C:C, MATCH(B738,Clean_Processing!A:A, 0))</f>
        <v>27</v>
      </c>
      <c r="K738" s="2" t="str">
        <f>INDEX(Shipments!D:D, MATCH(C738,Clean_Processing!A:A, 0))</f>
        <v>Drone</v>
      </c>
      <c r="L738" s="1">
        <v>45209</v>
      </c>
      <c r="M738" s="1" t="s">
        <v>4682</v>
      </c>
      <c r="N738" s="3">
        <f>IFERROR(INDEX(Shipments!G:G, MATCH(J738, Clean_Processing!C:C, 0)), "")</f>
        <v>49.753309256003398</v>
      </c>
      <c r="O738" s="4">
        <v>8243.2466907439957</v>
      </c>
      <c r="P738" s="8">
        <v>0.99400056562691375</v>
      </c>
      <c r="Q738" s="3">
        <f>INDEX(Products!D:D, MATCH(C738, Clean_Processing!A:A, 0))</f>
        <v>82.93</v>
      </c>
      <c r="R738" s="4">
        <v>8293</v>
      </c>
      <c r="S738" s="4">
        <v>8160.3166907439963</v>
      </c>
      <c r="T738" s="7">
        <v>0.98400056562691385</v>
      </c>
      <c r="U738" s="6" t="s">
        <v>4681</v>
      </c>
      <c r="V738" s="5" t="s">
        <v>4681</v>
      </c>
      <c r="W738" t="s">
        <v>724</v>
      </c>
    </row>
    <row r="739" spans="1:23" x14ac:dyDescent="0.35">
      <c r="A739">
        <v>738</v>
      </c>
      <c r="B739">
        <v>24</v>
      </c>
      <c r="C739">
        <v>139</v>
      </c>
      <c r="D739">
        <v>97</v>
      </c>
      <c r="E739" s="1">
        <v>45205</v>
      </c>
      <c r="F739" s="1" t="s">
        <v>4679</v>
      </c>
      <c r="G739" s="2" t="str">
        <f>INDEX(Products!B:B, MATCH(C739,Clean_Processing!A:A, 0))</f>
        <v>By</v>
      </c>
      <c r="H739" s="2" t="str">
        <f>INDEX(Suppliers!B:B, MATCH(B739, Clean_Processing!A:A, 0))</f>
        <v>Maldonado, Johnson and Huffman</v>
      </c>
      <c r="I739" s="2" t="str">
        <f>INDEX(Products!C:C, MATCH(B739,Clean_Processing!A:A, 0))</f>
        <v>Clothing</v>
      </c>
      <c r="J739" s="2">
        <f>INDEX(Shipments!C:C, MATCH(B739,Clean_Processing!A:A, 0))</f>
        <v>78</v>
      </c>
      <c r="K739" s="2">
        <f>INDEX(Shipments!D:D, MATCH(C739,Clean_Processing!A:A, 0))</f>
        <v>0</v>
      </c>
      <c r="L739" s="1">
        <v>45045</v>
      </c>
      <c r="M739" s="1" t="s">
        <v>4682</v>
      </c>
      <c r="N739" s="3">
        <f>IFERROR(INDEX(Shipments!G:G, MATCH(J739, Clean_Processing!C:C, 0)), "")</f>
        <v>425.16828246547698</v>
      </c>
      <c r="O739" s="4">
        <v>3673.0817175345228</v>
      </c>
      <c r="P739" s="8">
        <v>0.89625613799414938</v>
      </c>
      <c r="Q739" s="3">
        <f>INDEX(Products!D:D, MATCH(C739, Clean_Processing!A:A, 0))</f>
        <v>42.25</v>
      </c>
      <c r="R739" s="4">
        <v>4098.25</v>
      </c>
      <c r="S739" s="4">
        <v>3630.8317175345228</v>
      </c>
      <c r="T739" s="7">
        <v>0.88594685964363395</v>
      </c>
      <c r="U739" s="6" t="s">
        <v>4681</v>
      </c>
      <c r="V739" s="5" t="s">
        <v>4681</v>
      </c>
      <c r="W739" t="s">
        <v>725</v>
      </c>
    </row>
    <row r="740" spans="1:23" x14ac:dyDescent="0.35">
      <c r="A740">
        <v>739</v>
      </c>
      <c r="B740">
        <v>49</v>
      </c>
      <c r="C740">
        <v>185</v>
      </c>
      <c r="D740">
        <v>57</v>
      </c>
      <c r="E740" s="1">
        <v>44948</v>
      </c>
      <c r="F740" s="1" t="s">
        <v>4679</v>
      </c>
      <c r="G740" s="2" t="str">
        <f>INDEX(Products!B:B, MATCH(C740,Clean_Processing!A:A, 0))</f>
        <v>Body</v>
      </c>
      <c r="H740" s="2" t="str">
        <f>INDEX(Suppliers!B:B, MATCH(B740, Clean_Processing!A:A, 0))</f>
        <v>Hawkins Inc</v>
      </c>
      <c r="I740" s="2" t="str">
        <f>INDEX(Products!C:C, MATCH(B740,Clean_Processing!A:A, 0))</f>
        <v>Electronics</v>
      </c>
      <c r="J740" s="2">
        <f>INDEX(Shipments!C:C, MATCH(B740,Clean_Processing!A:A, 0))</f>
        <v>71</v>
      </c>
      <c r="K740" s="2">
        <f>INDEX(Shipments!D:D, MATCH(C740,Clean_Processing!A:A, 0))</f>
        <v>0</v>
      </c>
      <c r="L740" s="1">
        <v>44944</v>
      </c>
      <c r="M740" s="1" t="s">
        <v>4682</v>
      </c>
      <c r="N740" s="3">
        <f>IFERROR(INDEX(Shipments!G:G, MATCH(J740, Clean_Processing!C:C, 0)), "")</f>
        <v>55.264622506279302</v>
      </c>
      <c r="O740" s="4">
        <v>9491.6653774937204</v>
      </c>
      <c r="P740" s="8">
        <v>0.994211267652923</v>
      </c>
      <c r="Q740" s="3">
        <f>INDEX(Products!D:D, MATCH(C740, Clean_Processing!A:A, 0))</f>
        <v>167.49</v>
      </c>
      <c r="R740" s="4">
        <v>9546.93</v>
      </c>
      <c r="S740" s="4">
        <v>9324.1753774937206</v>
      </c>
      <c r="T740" s="7">
        <v>0.97666740800380025</v>
      </c>
      <c r="U740" s="6" t="s">
        <v>4681</v>
      </c>
      <c r="V740" s="5" t="s">
        <v>4681</v>
      </c>
      <c r="W740" t="s">
        <v>726</v>
      </c>
    </row>
    <row r="741" spans="1:23" x14ac:dyDescent="0.35">
      <c r="A741">
        <v>740</v>
      </c>
      <c r="B741">
        <v>14</v>
      </c>
      <c r="C741">
        <v>109</v>
      </c>
      <c r="D741">
        <v>14</v>
      </c>
      <c r="E741" s="1">
        <v>45206</v>
      </c>
      <c r="F741" s="1" t="s">
        <v>4679</v>
      </c>
      <c r="G741" s="2" t="str">
        <f>INDEX(Products!B:B, MATCH(C741,Clean_Processing!A:A, 0))</f>
        <v>Set</v>
      </c>
      <c r="H741" s="2" t="str">
        <f>INDEX(Suppliers!B:B, MATCH(B741, Clean_Processing!A:A, 0))</f>
        <v>Walsh-Perez</v>
      </c>
      <c r="I741" s="2" t="str">
        <f>INDEX(Products!C:C, MATCH(B741,Clean_Processing!A:A, 0))</f>
        <v>Electronics</v>
      </c>
      <c r="J741" s="2">
        <f>INDEX(Shipments!C:C, MATCH(B741,Clean_Processing!A:A, 0))</f>
        <v>35</v>
      </c>
      <c r="K741" s="2" t="str">
        <f>INDEX(Shipments!D:D, MATCH(C741,Clean_Processing!A:A, 0))</f>
        <v>Bike</v>
      </c>
      <c r="L741" s="1">
        <v>45172</v>
      </c>
      <c r="M741" s="1" t="s">
        <v>4682</v>
      </c>
      <c r="N741" s="3">
        <f>IFERROR(INDEX(Shipments!G:G, MATCH(J741, Clean_Processing!C:C, 0)), "")</f>
        <v>330.20981390604402</v>
      </c>
      <c r="O741" s="4">
        <v>4271.8701860939564</v>
      </c>
      <c r="P741" s="8">
        <v>0.92824770236370435</v>
      </c>
      <c r="Q741" s="3">
        <f>INDEX(Products!D:D, MATCH(C741, Clean_Processing!A:A, 0))</f>
        <v>328.72</v>
      </c>
      <c r="R741" s="4">
        <v>4602.08</v>
      </c>
      <c r="S741" s="4">
        <v>3943.1501860939561</v>
      </c>
      <c r="T741" s="7">
        <v>0.85681913093513284</v>
      </c>
      <c r="U741" s="6" t="s">
        <v>4681</v>
      </c>
      <c r="V741" s="5" t="s">
        <v>4681</v>
      </c>
      <c r="W741" t="s">
        <v>727</v>
      </c>
    </row>
    <row r="742" spans="1:23" x14ac:dyDescent="0.35">
      <c r="A742">
        <v>741</v>
      </c>
      <c r="B742">
        <v>49</v>
      </c>
      <c r="C742">
        <v>64</v>
      </c>
      <c r="D742">
        <v>39</v>
      </c>
      <c r="E742" s="1">
        <v>45261</v>
      </c>
      <c r="F742" s="1" t="s">
        <v>4679</v>
      </c>
      <c r="G742" s="2" t="str">
        <f>INDEX(Products!B:B, MATCH(C742,Clean_Processing!A:A, 0))</f>
        <v>Effort</v>
      </c>
      <c r="H742" s="2" t="str">
        <f>INDEX(Suppliers!B:B, MATCH(B742, Clean_Processing!A:A, 0))</f>
        <v>Hawkins Inc</v>
      </c>
      <c r="I742" s="2" t="str">
        <f>INDEX(Products!C:C, MATCH(B742,Clean_Processing!A:A, 0))</f>
        <v>Electronics</v>
      </c>
      <c r="J742" s="2">
        <f>INDEX(Shipments!C:C, MATCH(B742,Clean_Processing!A:A, 0))</f>
        <v>71</v>
      </c>
      <c r="K742" s="2" t="str">
        <f>INDEX(Shipments!D:D, MATCH(C742,Clean_Processing!A:A, 0))</f>
        <v>Truck</v>
      </c>
      <c r="L742" s="1">
        <v>45103</v>
      </c>
      <c r="M742" s="1" t="s">
        <v>4682</v>
      </c>
      <c r="N742" s="3">
        <f>IFERROR(INDEX(Shipments!G:G, MATCH(J742, Clean_Processing!C:C, 0)), "")</f>
        <v>55.264622506279302</v>
      </c>
      <c r="O742" s="4">
        <v>14579.48537749372</v>
      </c>
      <c r="P742" s="8">
        <v>0.99622373989946666</v>
      </c>
      <c r="Q742" s="3">
        <f>INDEX(Products!D:D, MATCH(C742, Clean_Processing!A:A, 0))</f>
        <v>375.25</v>
      </c>
      <c r="R742" s="4">
        <v>14634.75</v>
      </c>
      <c r="S742" s="4">
        <v>14204.23537749372</v>
      </c>
      <c r="T742" s="7">
        <v>0.970582714258441</v>
      </c>
      <c r="U742" s="6" t="s">
        <v>4681</v>
      </c>
      <c r="V742" s="5" t="s">
        <v>4681</v>
      </c>
      <c r="W742" t="s">
        <v>728</v>
      </c>
    </row>
    <row r="743" spans="1:23" x14ac:dyDescent="0.35">
      <c r="A743">
        <v>742</v>
      </c>
      <c r="B743">
        <v>29</v>
      </c>
      <c r="C743">
        <v>68</v>
      </c>
      <c r="D743">
        <v>45</v>
      </c>
      <c r="E743" s="1">
        <v>44943</v>
      </c>
      <c r="F743" s="1" t="s">
        <v>4679</v>
      </c>
      <c r="G743" s="2" t="str">
        <f>INDEX(Products!B:B, MATCH(C743,Clean_Processing!A:A, 0))</f>
        <v>Suddenly</v>
      </c>
      <c r="H743" s="2" t="str">
        <f>INDEX(Suppliers!B:B, MATCH(B743, Clean_Processing!A:A, 0))</f>
        <v>James, Rivera and Reid</v>
      </c>
      <c r="I743" s="2" t="str">
        <f>INDEX(Products!C:C, MATCH(B743,Clean_Processing!A:A, 0))</f>
        <v>Clothing</v>
      </c>
      <c r="J743" s="2">
        <f>INDEX(Shipments!C:C, MATCH(B743,Clean_Processing!A:A, 0))</f>
        <v>51</v>
      </c>
      <c r="K743" s="2" t="str">
        <f>INDEX(Shipments!D:D, MATCH(C743,Clean_Processing!A:A, 0))</f>
        <v>Van</v>
      </c>
      <c r="L743" s="1">
        <v>45112</v>
      </c>
      <c r="M743" s="1" t="s">
        <v>4682</v>
      </c>
      <c r="N743" s="3">
        <f>IFERROR(INDEX(Shipments!G:G, MATCH(J743, Clean_Processing!C:C, 0)), "")</f>
        <v>300.35196180716298</v>
      </c>
      <c r="O743" s="4">
        <v>18919.148038192838</v>
      </c>
      <c r="P743" s="8">
        <v>0.98437254029464027</v>
      </c>
      <c r="Q743" s="3">
        <f>INDEX(Products!D:D, MATCH(C743, Clean_Processing!A:A, 0))</f>
        <v>427.1</v>
      </c>
      <c r="R743" s="4">
        <v>19219.5</v>
      </c>
      <c r="S743" s="4">
        <v>18492.048038192836</v>
      </c>
      <c r="T743" s="7">
        <v>0.96215031807241791</v>
      </c>
      <c r="U743" s="6">
        <v>169</v>
      </c>
      <c r="V743" s="5" t="s">
        <v>4684</v>
      </c>
      <c r="W743" t="s">
        <v>729</v>
      </c>
    </row>
    <row r="744" spans="1:23" x14ac:dyDescent="0.35">
      <c r="A744">
        <v>743</v>
      </c>
      <c r="B744">
        <v>29</v>
      </c>
      <c r="C744">
        <v>31</v>
      </c>
      <c r="D744">
        <v>100</v>
      </c>
      <c r="E744" s="1">
        <v>44971</v>
      </c>
      <c r="F744" s="1" t="s">
        <v>4679</v>
      </c>
      <c r="G744" s="2" t="str">
        <f>INDEX(Products!B:B, MATCH(C744,Clean_Processing!A:A, 0))</f>
        <v>Last</v>
      </c>
      <c r="H744" s="2" t="str">
        <f>INDEX(Suppliers!B:B, MATCH(B744, Clean_Processing!A:A, 0))</f>
        <v>James, Rivera and Reid</v>
      </c>
      <c r="I744" s="2" t="str">
        <f>INDEX(Products!C:C, MATCH(B744,Clean_Processing!A:A, 0))</f>
        <v>Clothing</v>
      </c>
      <c r="J744" s="2">
        <f>INDEX(Shipments!C:C, MATCH(B744,Clean_Processing!A:A, 0))</f>
        <v>51</v>
      </c>
      <c r="K744" s="2" t="str">
        <f>INDEX(Shipments!D:D, MATCH(C744,Clean_Processing!A:A, 0))</f>
        <v>Bike</v>
      </c>
      <c r="L744" s="1">
        <v>45037</v>
      </c>
      <c r="M744" s="1" t="s">
        <v>4682</v>
      </c>
      <c r="N744" s="3">
        <f>IFERROR(INDEX(Shipments!G:G, MATCH(J744, Clean_Processing!C:C, 0)), "")</f>
        <v>300.35196180716298</v>
      </c>
      <c r="O744" s="4">
        <v>21082.648038192838</v>
      </c>
      <c r="P744" s="8">
        <v>0.98595370332473642</v>
      </c>
      <c r="Q744" s="3">
        <f>INDEX(Products!D:D, MATCH(C744, Clean_Processing!A:A, 0))</f>
        <v>213.83</v>
      </c>
      <c r="R744" s="4">
        <v>21383</v>
      </c>
      <c r="S744" s="4">
        <v>20868.818038192836</v>
      </c>
      <c r="T744" s="7">
        <v>0.9759537033247363</v>
      </c>
      <c r="U744" s="6">
        <v>66</v>
      </c>
      <c r="V744" s="5" t="s">
        <v>4684</v>
      </c>
      <c r="W744" t="s">
        <v>730</v>
      </c>
    </row>
    <row r="745" spans="1:23" x14ac:dyDescent="0.35">
      <c r="A745">
        <v>744</v>
      </c>
      <c r="B745">
        <v>14</v>
      </c>
      <c r="C745">
        <v>189</v>
      </c>
      <c r="D745">
        <v>76</v>
      </c>
      <c r="E745" s="1">
        <v>45048</v>
      </c>
      <c r="F745" s="1" t="s">
        <v>4679</v>
      </c>
      <c r="G745" s="2" t="str">
        <f>INDEX(Products!B:B, MATCH(C745,Clean_Processing!A:A, 0))</f>
        <v>News</v>
      </c>
      <c r="H745" s="2" t="str">
        <f>INDEX(Suppliers!B:B, MATCH(B745, Clean_Processing!A:A, 0))</f>
        <v>Walsh-Perez</v>
      </c>
      <c r="I745" s="2" t="str">
        <f>INDEX(Products!C:C, MATCH(B745,Clean_Processing!A:A, 0))</f>
        <v>Electronics</v>
      </c>
      <c r="J745" s="2">
        <f>INDEX(Shipments!C:C, MATCH(B745,Clean_Processing!A:A, 0))</f>
        <v>35</v>
      </c>
      <c r="K745" s="2">
        <f>INDEX(Shipments!D:D, MATCH(C745,Clean_Processing!A:A, 0))</f>
        <v>0</v>
      </c>
      <c r="L745" s="1">
        <v>45238</v>
      </c>
      <c r="M745" s="1" t="s">
        <v>4682</v>
      </c>
      <c r="N745" s="3">
        <f>IFERROR(INDEX(Shipments!G:G, MATCH(J745, Clean_Processing!C:C, 0)), "")</f>
        <v>330.20981390604402</v>
      </c>
      <c r="O745" s="4">
        <v>24182.070186093955</v>
      </c>
      <c r="P745" s="8">
        <v>0.98652880050709102</v>
      </c>
      <c r="Q745" s="3">
        <f>INDEX(Products!D:D, MATCH(C745, Clean_Processing!A:A, 0))</f>
        <v>322.52999999999997</v>
      </c>
      <c r="R745" s="4">
        <v>24512.28</v>
      </c>
      <c r="S745" s="4">
        <v>23859.540186093956</v>
      </c>
      <c r="T745" s="7">
        <v>0.97337090577024898</v>
      </c>
      <c r="U745" s="6">
        <v>190</v>
      </c>
      <c r="V745" s="5" t="s">
        <v>4684</v>
      </c>
      <c r="W745" t="s">
        <v>731</v>
      </c>
    </row>
    <row r="746" spans="1:23" x14ac:dyDescent="0.35">
      <c r="A746">
        <v>745</v>
      </c>
      <c r="B746">
        <v>23</v>
      </c>
      <c r="C746">
        <v>182</v>
      </c>
      <c r="D746">
        <v>79</v>
      </c>
      <c r="E746" s="1">
        <v>45279</v>
      </c>
      <c r="F746" s="1" t="s">
        <v>4679</v>
      </c>
      <c r="G746" s="2" t="str">
        <f>INDEX(Products!B:B, MATCH(C746,Clean_Processing!A:A, 0))</f>
        <v>Language</v>
      </c>
      <c r="H746" s="2" t="str">
        <f>INDEX(Suppliers!B:B, MATCH(B746, Clean_Processing!A:A, 0))</f>
        <v>Thompson, West and Weaver</v>
      </c>
      <c r="I746" s="2" t="str">
        <f>INDEX(Products!C:C, MATCH(B746,Clean_Processing!A:A, 0))</f>
        <v>Furniture</v>
      </c>
      <c r="J746" s="2">
        <f>INDEX(Shipments!C:C, MATCH(B746,Clean_Processing!A:A, 0))</f>
        <v>55</v>
      </c>
      <c r="K746" s="2">
        <f>INDEX(Shipments!D:D, MATCH(C746,Clean_Processing!A:A, 0))</f>
        <v>0</v>
      </c>
      <c r="L746" s="1">
        <v>44935</v>
      </c>
      <c r="M746" s="1" t="s">
        <v>4682</v>
      </c>
      <c r="N746" s="3">
        <f>IFERROR(INDEX(Shipments!G:G, MATCH(J746, Clean_Processing!C:C, 0)), "")</f>
        <v>319.11104975641899</v>
      </c>
      <c r="O746" s="4">
        <v>8976.0289502435808</v>
      </c>
      <c r="P746" s="8">
        <v>0.96566904320360758</v>
      </c>
      <c r="Q746" s="3">
        <f>INDEX(Products!D:D, MATCH(C746, Clean_Processing!A:A, 0))</f>
        <v>117.66</v>
      </c>
      <c r="R746" s="4">
        <v>9295.14</v>
      </c>
      <c r="S746" s="4">
        <v>8858.3689502435809</v>
      </c>
      <c r="T746" s="7">
        <v>0.95301081535550636</v>
      </c>
      <c r="U746" s="6" t="s">
        <v>4681</v>
      </c>
      <c r="V746" s="5" t="s">
        <v>4681</v>
      </c>
      <c r="W746" t="s">
        <v>732</v>
      </c>
    </row>
    <row r="747" spans="1:23" x14ac:dyDescent="0.35">
      <c r="A747">
        <v>746</v>
      </c>
      <c r="B747">
        <v>28</v>
      </c>
      <c r="C747">
        <v>43</v>
      </c>
      <c r="D747">
        <v>79</v>
      </c>
      <c r="E747" s="1">
        <v>45250</v>
      </c>
      <c r="F747" s="1" t="s">
        <v>4679</v>
      </c>
      <c r="G747" s="2" t="str">
        <f>INDEX(Products!B:B, MATCH(C747,Clean_Processing!A:A, 0))</f>
        <v>Hope</v>
      </c>
      <c r="H747" s="2" t="str">
        <f>INDEX(Suppliers!B:B, MATCH(B747, Clean_Processing!A:A, 0))</f>
        <v>Brown, Maynard and Campbell</v>
      </c>
      <c r="I747" s="2" t="str">
        <f>INDEX(Products!C:C, MATCH(B747,Clean_Processing!A:A, 0))</f>
        <v>Electronics</v>
      </c>
      <c r="J747" s="2">
        <f>INDEX(Shipments!C:C, MATCH(B747,Clean_Processing!A:A, 0))</f>
        <v>66</v>
      </c>
      <c r="K747" s="2" t="str">
        <f>INDEX(Shipments!D:D, MATCH(C747,Clean_Processing!A:A, 0))</f>
        <v>Bike</v>
      </c>
      <c r="L747" s="1">
        <v>45005</v>
      </c>
      <c r="M747" s="1" t="s">
        <v>4682</v>
      </c>
      <c r="N747" s="3">
        <f>IFERROR(INDEX(Shipments!G:G, MATCH(J747, Clean_Processing!C:C, 0)), "")</f>
        <v>194.08343409234499</v>
      </c>
      <c r="O747" s="4">
        <v>33388.816565907655</v>
      </c>
      <c r="P747" s="8">
        <v>0.99422076610142818</v>
      </c>
      <c r="Q747" s="3">
        <f>INDEX(Products!D:D, MATCH(C747, Clean_Processing!A:A, 0))</f>
        <v>425.1</v>
      </c>
      <c r="R747" s="4">
        <v>33582.9</v>
      </c>
      <c r="S747" s="4">
        <v>32963.716565907656</v>
      </c>
      <c r="T747" s="7">
        <v>0.98156253825332695</v>
      </c>
      <c r="U747" s="6" t="s">
        <v>4681</v>
      </c>
      <c r="V747" s="5" t="s">
        <v>4681</v>
      </c>
      <c r="W747" t="s">
        <v>733</v>
      </c>
    </row>
    <row r="748" spans="1:23" x14ac:dyDescent="0.35">
      <c r="A748">
        <v>747</v>
      </c>
      <c r="B748">
        <v>14</v>
      </c>
      <c r="C748">
        <v>53</v>
      </c>
      <c r="D748">
        <v>8</v>
      </c>
      <c r="E748" s="1">
        <v>44998</v>
      </c>
      <c r="F748" s="1" t="s">
        <v>4679</v>
      </c>
      <c r="G748" s="2" t="str">
        <f>INDEX(Products!B:B, MATCH(C748,Clean_Processing!A:A, 0))</f>
        <v>Major</v>
      </c>
      <c r="H748" s="2" t="str">
        <f>INDEX(Suppliers!B:B, MATCH(B748, Clean_Processing!A:A, 0))</f>
        <v>Walsh-Perez</v>
      </c>
      <c r="I748" s="2" t="str">
        <f>INDEX(Products!C:C, MATCH(B748,Clean_Processing!A:A, 0))</f>
        <v>Electronics</v>
      </c>
      <c r="J748" s="2">
        <f>INDEX(Shipments!C:C, MATCH(B748,Clean_Processing!A:A, 0))</f>
        <v>35</v>
      </c>
      <c r="K748" s="2" t="str">
        <f>INDEX(Shipments!D:D, MATCH(C748,Clean_Processing!A:A, 0))</f>
        <v>Drone</v>
      </c>
      <c r="L748" s="1">
        <v>45266</v>
      </c>
      <c r="M748" s="1" t="s">
        <v>4682</v>
      </c>
      <c r="N748" s="3">
        <f>IFERROR(INDEX(Shipments!G:G, MATCH(J748, Clean_Processing!C:C, 0)), "")</f>
        <v>330.20981390604402</v>
      </c>
      <c r="O748" s="4">
        <v>1511.6301860939559</v>
      </c>
      <c r="P748" s="8">
        <v>0.82071742718909135</v>
      </c>
      <c r="Q748" s="3">
        <f>INDEX(Products!D:D, MATCH(C748, Clean_Processing!A:A, 0))</f>
        <v>230.23</v>
      </c>
      <c r="R748" s="4">
        <v>1841.84</v>
      </c>
      <c r="S748" s="4">
        <v>1281.4001860939559</v>
      </c>
      <c r="T748" s="7">
        <v>0.69571742718909135</v>
      </c>
      <c r="U748" s="6">
        <v>268</v>
      </c>
      <c r="V748" s="5" t="s">
        <v>4684</v>
      </c>
      <c r="W748" t="s">
        <v>734</v>
      </c>
    </row>
    <row r="749" spans="1:23" x14ac:dyDescent="0.35">
      <c r="A749">
        <v>748</v>
      </c>
      <c r="B749">
        <v>23</v>
      </c>
      <c r="C749">
        <v>137</v>
      </c>
      <c r="D749">
        <v>36</v>
      </c>
      <c r="E749" s="1">
        <v>45218</v>
      </c>
      <c r="F749" s="1" t="s">
        <v>4679</v>
      </c>
      <c r="G749" s="2" t="str">
        <f>INDEX(Products!B:B, MATCH(C749,Clean_Processing!A:A, 0))</f>
        <v>Prove</v>
      </c>
      <c r="H749" s="2" t="str">
        <f>INDEX(Suppliers!B:B, MATCH(B749, Clean_Processing!A:A, 0))</f>
        <v>Thompson, West and Weaver</v>
      </c>
      <c r="I749" s="2" t="str">
        <f>INDEX(Products!C:C, MATCH(B749,Clean_Processing!A:A, 0))</f>
        <v>Furniture</v>
      </c>
      <c r="J749" s="2">
        <f>INDEX(Shipments!C:C, MATCH(B749,Clean_Processing!A:A, 0))</f>
        <v>55</v>
      </c>
      <c r="K749" s="2">
        <f>INDEX(Shipments!D:D, MATCH(C749,Clean_Processing!A:A, 0))</f>
        <v>0</v>
      </c>
      <c r="L749" s="1">
        <v>45220</v>
      </c>
      <c r="M749" s="1" t="s">
        <v>4682</v>
      </c>
      <c r="N749" s="3">
        <f>IFERROR(INDEX(Shipments!G:G, MATCH(J749, Clean_Processing!C:C, 0)), "")</f>
        <v>319.11104975641899</v>
      </c>
      <c r="O749" s="4">
        <v>7482.4489502435817</v>
      </c>
      <c r="P749" s="8">
        <v>0.95909650765277477</v>
      </c>
      <c r="Q749" s="3">
        <f>INDEX(Products!D:D, MATCH(C749, Clean_Processing!A:A, 0))</f>
        <v>216.71</v>
      </c>
      <c r="R749" s="4">
        <v>7801.56</v>
      </c>
      <c r="S749" s="4">
        <v>7265.7389502435817</v>
      </c>
      <c r="T749" s="7">
        <v>0.93131872987499698</v>
      </c>
      <c r="U749" s="6">
        <v>2</v>
      </c>
      <c r="V749" s="5" t="s">
        <v>4420</v>
      </c>
      <c r="W749" t="s">
        <v>735</v>
      </c>
    </row>
    <row r="750" spans="1:23" x14ac:dyDescent="0.35">
      <c r="A750">
        <v>749</v>
      </c>
      <c r="B750">
        <v>35</v>
      </c>
      <c r="C750">
        <v>44</v>
      </c>
      <c r="D750">
        <v>42</v>
      </c>
      <c r="E750" s="1">
        <v>45232</v>
      </c>
      <c r="F750" s="1" t="s">
        <v>4679</v>
      </c>
      <c r="G750" s="2" t="str">
        <f>INDEX(Products!B:B, MATCH(C750,Clean_Processing!A:A, 0))</f>
        <v>South</v>
      </c>
      <c r="H750" s="2" t="str">
        <f>INDEX(Suppliers!B:B, MATCH(B750, Clean_Processing!A:A, 0))</f>
        <v>Braun-Miller</v>
      </c>
      <c r="I750" s="2" t="str">
        <f>INDEX(Products!C:C, MATCH(B750,Clean_Processing!A:A, 0))</f>
        <v>Food</v>
      </c>
      <c r="J750" s="2">
        <f>INDEX(Shipments!C:C, MATCH(B750,Clean_Processing!A:A, 0))</f>
        <v>68</v>
      </c>
      <c r="K750" s="2" t="str">
        <f>INDEX(Shipments!D:D, MATCH(C750,Clean_Processing!A:A, 0))</f>
        <v>Bike</v>
      </c>
      <c r="L750" s="1">
        <v>45190</v>
      </c>
      <c r="M750" s="1" t="s">
        <v>4682</v>
      </c>
      <c r="N750" s="3">
        <f>IFERROR(INDEX(Shipments!G:G, MATCH(J750, Clean_Processing!C:C, 0)), "")</f>
        <v>74.899801376636404</v>
      </c>
      <c r="O750" s="4">
        <v>3592.5401986233633</v>
      </c>
      <c r="P750" s="8">
        <v>0.9795770888203662</v>
      </c>
      <c r="Q750" s="3">
        <f>INDEX(Products!D:D, MATCH(C750, Clean_Processing!A:A, 0))</f>
        <v>87.32</v>
      </c>
      <c r="R750" s="4">
        <v>3667.4399999999996</v>
      </c>
      <c r="S750" s="4">
        <v>3505.2201986233631</v>
      </c>
      <c r="T750" s="7">
        <v>0.95576756501084226</v>
      </c>
      <c r="U750" s="6" t="s">
        <v>4681</v>
      </c>
      <c r="V750" s="5" t="s">
        <v>4681</v>
      </c>
      <c r="W750" t="s">
        <v>736</v>
      </c>
    </row>
    <row r="751" spans="1:23" x14ac:dyDescent="0.35">
      <c r="A751">
        <v>750</v>
      </c>
      <c r="B751">
        <v>19</v>
      </c>
      <c r="C751">
        <v>75</v>
      </c>
      <c r="D751">
        <v>74</v>
      </c>
      <c r="E751" s="1">
        <v>45287</v>
      </c>
      <c r="F751" s="1" t="s">
        <v>4679</v>
      </c>
      <c r="G751" s="2" t="str">
        <f>INDEX(Products!B:B, MATCH(C751,Clean_Processing!A:A, 0))</f>
        <v>People</v>
      </c>
      <c r="H751" s="2" t="str">
        <f>INDEX(Suppliers!B:B, MATCH(B751, Clean_Processing!A:A, 0))</f>
        <v>King LLC</v>
      </c>
      <c r="I751" s="2" t="str">
        <f>INDEX(Products!C:C, MATCH(B751,Clean_Processing!A:A, 0))</f>
        <v>Electronics</v>
      </c>
      <c r="J751" s="2">
        <f>INDEX(Shipments!C:C, MATCH(B751,Clean_Processing!A:A, 0))</f>
        <v>58</v>
      </c>
      <c r="K751" s="2" t="str">
        <f>INDEX(Shipments!D:D, MATCH(C751,Clean_Processing!A:A, 0))</f>
        <v>Drone</v>
      </c>
      <c r="L751" s="1">
        <v>45084</v>
      </c>
      <c r="M751" s="1" t="s">
        <v>4682</v>
      </c>
      <c r="N751" s="3">
        <f>IFERROR(INDEX(Shipments!G:G, MATCH(J751, Clean_Processing!C:C, 0)), "")</f>
        <v>444.65279884771701</v>
      </c>
      <c r="O751" s="4">
        <v>8541.1672011522824</v>
      </c>
      <c r="P751" s="8">
        <v>0.95051616893642232</v>
      </c>
      <c r="Q751" s="3">
        <f>INDEX(Products!D:D, MATCH(C751, Clean_Processing!A:A, 0))</f>
        <v>121.43</v>
      </c>
      <c r="R751" s="4">
        <v>8985.82</v>
      </c>
      <c r="S751" s="4">
        <v>8419.7372011522821</v>
      </c>
      <c r="T751" s="7">
        <v>0.93700265542290884</v>
      </c>
      <c r="U751" s="6" t="s">
        <v>4681</v>
      </c>
      <c r="V751" s="5" t="s">
        <v>4681</v>
      </c>
      <c r="W751" t="s">
        <v>737</v>
      </c>
    </row>
    <row r="752" spans="1:23" x14ac:dyDescent="0.35">
      <c r="A752">
        <v>751</v>
      </c>
      <c r="B752">
        <v>33</v>
      </c>
      <c r="C752">
        <v>174</v>
      </c>
      <c r="D752">
        <v>13</v>
      </c>
      <c r="E752" s="1">
        <v>45063</v>
      </c>
      <c r="F752" s="1" t="s">
        <v>4679</v>
      </c>
      <c r="G752" s="2" t="str">
        <f>INDEX(Products!B:B, MATCH(C752,Clean_Processing!A:A, 0))</f>
        <v>Meet</v>
      </c>
      <c r="H752" s="2" t="str">
        <f>INDEX(Suppliers!B:B, MATCH(B752, Clean_Processing!A:A, 0))</f>
        <v>Andrews-Hubbard</v>
      </c>
      <c r="I752" s="2" t="str">
        <f>INDEX(Products!C:C, MATCH(B752,Clean_Processing!A:A, 0))</f>
        <v>Clothing</v>
      </c>
      <c r="J752" s="2">
        <f>INDEX(Shipments!C:C, MATCH(B752,Clean_Processing!A:A, 0))</f>
        <v>9</v>
      </c>
      <c r="K752" s="2">
        <f>INDEX(Shipments!D:D, MATCH(C752,Clean_Processing!A:A, 0))</f>
        <v>0</v>
      </c>
      <c r="L752" s="1">
        <v>44981</v>
      </c>
      <c r="M752" s="1" t="s">
        <v>4682</v>
      </c>
      <c r="N752" s="3">
        <f>IFERROR(INDEX(Shipments!G:G, MATCH(J752, Clean_Processing!C:C, 0)), "")</f>
        <v>398.406004762728</v>
      </c>
      <c r="O752" s="4">
        <v>362.22399523727199</v>
      </c>
      <c r="P752" s="8">
        <v>0.47621576224612755</v>
      </c>
      <c r="Q752" s="3">
        <f>INDEX(Products!D:D, MATCH(C752, Clean_Processing!A:A, 0))</f>
        <v>58.51</v>
      </c>
      <c r="R752" s="4">
        <v>760.63</v>
      </c>
      <c r="S752" s="4">
        <v>303.713995237272</v>
      </c>
      <c r="T752" s="7">
        <v>0.39929268532305062</v>
      </c>
      <c r="U752" s="6" t="s">
        <v>4681</v>
      </c>
      <c r="V752" s="5" t="s">
        <v>4681</v>
      </c>
      <c r="W752" t="s">
        <v>738</v>
      </c>
    </row>
    <row r="753" spans="1:23" x14ac:dyDescent="0.35">
      <c r="A753">
        <v>752</v>
      </c>
      <c r="B753">
        <v>49</v>
      </c>
      <c r="C753">
        <v>106</v>
      </c>
      <c r="D753">
        <v>8</v>
      </c>
      <c r="E753" s="1">
        <v>44996</v>
      </c>
      <c r="F753" s="1" t="s">
        <v>4679</v>
      </c>
      <c r="G753" s="2" t="str">
        <f>INDEX(Products!B:B, MATCH(C753,Clean_Processing!A:A, 0))</f>
        <v>Sea</v>
      </c>
      <c r="H753" s="2" t="str">
        <f>INDEX(Suppliers!B:B, MATCH(B753, Clean_Processing!A:A, 0))</f>
        <v>Hawkins Inc</v>
      </c>
      <c r="I753" s="2" t="str">
        <f>INDEX(Products!C:C, MATCH(B753,Clean_Processing!A:A, 0))</f>
        <v>Electronics</v>
      </c>
      <c r="J753" s="2">
        <f>INDEX(Shipments!C:C, MATCH(B753,Clean_Processing!A:A, 0))</f>
        <v>71</v>
      </c>
      <c r="K753" s="2">
        <f>INDEX(Shipments!D:D, MATCH(C753,Clean_Processing!A:A, 0))</f>
        <v>0</v>
      </c>
      <c r="L753" s="1">
        <v>45119</v>
      </c>
      <c r="M753" s="1" t="s">
        <v>4682</v>
      </c>
      <c r="N753" s="3">
        <f>IFERROR(INDEX(Shipments!G:G, MATCH(J753, Clean_Processing!C:C, 0)), "")</f>
        <v>55.264622506279302</v>
      </c>
      <c r="O753" s="4">
        <v>2770.7353774937205</v>
      </c>
      <c r="P753" s="8">
        <v>0.98044422416621391</v>
      </c>
      <c r="Q753" s="3">
        <f>INDEX(Products!D:D, MATCH(C753, Clean_Processing!A:A, 0))</f>
        <v>353.25</v>
      </c>
      <c r="R753" s="4">
        <v>2826</v>
      </c>
      <c r="S753" s="4">
        <v>2417.4853774937205</v>
      </c>
      <c r="T753" s="7">
        <v>0.85544422416621391</v>
      </c>
      <c r="U753" s="6">
        <v>123</v>
      </c>
      <c r="V753" s="5" t="s">
        <v>4684</v>
      </c>
      <c r="W753" t="s">
        <v>739</v>
      </c>
    </row>
    <row r="754" spans="1:23" x14ac:dyDescent="0.35">
      <c r="A754">
        <v>753</v>
      </c>
      <c r="B754">
        <v>42</v>
      </c>
      <c r="C754">
        <v>33</v>
      </c>
      <c r="D754">
        <v>90</v>
      </c>
      <c r="E754" s="1">
        <v>45068</v>
      </c>
      <c r="F754" s="1" t="s">
        <v>4679</v>
      </c>
      <c r="G754" s="2" t="str">
        <f>INDEX(Products!B:B, MATCH(C754,Clean_Processing!A:A, 0))</f>
        <v>Argue</v>
      </c>
      <c r="H754" s="2" t="str">
        <f>INDEX(Suppliers!B:B, MATCH(B754, Clean_Processing!A:A, 0))</f>
        <v>Sullivan-Smith</v>
      </c>
      <c r="I754" s="2" t="str">
        <f>INDEX(Products!C:C, MATCH(B754,Clean_Processing!A:A, 0))</f>
        <v>Medical</v>
      </c>
      <c r="J754" s="2">
        <f>INDEX(Shipments!C:C, MATCH(B754,Clean_Processing!A:A, 0))</f>
        <v>98</v>
      </c>
      <c r="K754" s="2" t="str">
        <f>INDEX(Shipments!D:D, MATCH(C754,Clean_Processing!A:A, 0))</f>
        <v>Van</v>
      </c>
      <c r="L754" s="1">
        <v>45236</v>
      </c>
      <c r="M754" s="1" t="s">
        <v>4682</v>
      </c>
      <c r="N754" s="3">
        <f>IFERROR(INDEX(Shipments!G:G, MATCH(J754, Clean_Processing!C:C, 0)), "")</f>
        <v>419.97811443664898</v>
      </c>
      <c r="O754" s="4">
        <v>11158.52188556335</v>
      </c>
      <c r="P754" s="8">
        <v>0.96372776141670768</v>
      </c>
      <c r="Q754" s="3">
        <f>INDEX(Products!D:D, MATCH(C754, Clean_Processing!A:A, 0))</f>
        <v>128.65</v>
      </c>
      <c r="R754" s="4">
        <v>11578.5</v>
      </c>
      <c r="S754" s="4">
        <v>11029.871885563351</v>
      </c>
      <c r="T754" s="7">
        <v>0.95261665030559661</v>
      </c>
      <c r="U754" s="6">
        <v>168</v>
      </c>
      <c r="V754" s="5" t="s">
        <v>4684</v>
      </c>
      <c r="W754" t="s">
        <v>740</v>
      </c>
    </row>
    <row r="755" spans="1:23" x14ac:dyDescent="0.35">
      <c r="A755">
        <v>754</v>
      </c>
      <c r="B755">
        <v>16</v>
      </c>
      <c r="C755">
        <v>38</v>
      </c>
      <c r="D755">
        <v>92</v>
      </c>
      <c r="E755" s="1">
        <v>44994</v>
      </c>
      <c r="F755" s="1" t="s">
        <v>4679</v>
      </c>
      <c r="G755" s="2" t="str">
        <f>INDEX(Products!B:B, MATCH(C755,Clean_Processing!A:A, 0))</f>
        <v>Capital</v>
      </c>
      <c r="H755" s="2" t="str">
        <f>INDEX(Suppliers!B:B, MATCH(B755, Clean_Processing!A:A, 0))</f>
        <v>Freeman-Rogers</v>
      </c>
      <c r="I755" s="2" t="str">
        <f>INDEX(Products!C:C, MATCH(B755,Clean_Processing!A:A, 0))</f>
        <v>Clothing</v>
      </c>
      <c r="J755" s="2">
        <f>INDEX(Shipments!C:C, MATCH(B755,Clean_Processing!A:A, 0))</f>
        <v>5</v>
      </c>
      <c r="K755" s="2" t="str">
        <f>INDEX(Shipments!D:D, MATCH(C755,Clean_Processing!A:A, 0))</f>
        <v>Drone</v>
      </c>
      <c r="L755" s="1">
        <v>45056</v>
      </c>
      <c r="M755" s="1" t="s">
        <v>4682</v>
      </c>
      <c r="N755" s="3">
        <f>IFERROR(INDEX(Shipments!G:G, MATCH(J755, Clean_Processing!C:C, 0)), "")</f>
        <v>66.520283820739905</v>
      </c>
      <c r="O755" s="4">
        <v>2697.1597161792597</v>
      </c>
      <c r="P755" s="8">
        <v>0.97593054050369787</v>
      </c>
      <c r="Q755" s="3">
        <f>INDEX(Products!D:D, MATCH(C755, Clean_Processing!A:A, 0))</f>
        <v>30.04</v>
      </c>
      <c r="R755" s="4">
        <v>2763.68</v>
      </c>
      <c r="S755" s="4">
        <v>2667.1197161792597</v>
      </c>
      <c r="T755" s="7">
        <v>0.96506097528630663</v>
      </c>
      <c r="U755" s="6">
        <v>62</v>
      </c>
      <c r="V755" s="5" t="s">
        <v>4684</v>
      </c>
      <c r="W755" t="s">
        <v>741</v>
      </c>
    </row>
    <row r="756" spans="1:23" x14ac:dyDescent="0.35">
      <c r="A756">
        <v>755</v>
      </c>
      <c r="B756">
        <v>16</v>
      </c>
      <c r="C756">
        <v>195</v>
      </c>
      <c r="D756">
        <v>87</v>
      </c>
      <c r="E756" s="1">
        <v>45091</v>
      </c>
      <c r="F756" s="1" t="s">
        <v>4679</v>
      </c>
      <c r="G756" s="2" t="str">
        <f>INDEX(Products!B:B, MATCH(C756,Clean_Processing!A:A, 0))</f>
        <v>Standard</v>
      </c>
      <c r="H756" s="2" t="str">
        <f>INDEX(Suppliers!B:B, MATCH(B756, Clean_Processing!A:A, 0))</f>
        <v>Freeman-Rogers</v>
      </c>
      <c r="I756" s="2" t="str">
        <f>INDEX(Products!C:C, MATCH(B756,Clean_Processing!A:A, 0))</f>
        <v>Clothing</v>
      </c>
      <c r="J756" s="2">
        <f>INDEX(Shipments!C:C, MATCH(B756,Clean_Processing!A:A, 0))</f>
        <v>5</v>
      </c>
      <c r="K756" s="2" t="str">
        <f>INDEX(Shipments!D:D, MATCH(C756,Clean_Processing!A:A, 0))</f>
        <v>Bike</v>
      </c>
      <c r="L756" s="1">
        <v>45259</v>
      </c>
      <c r="M756" s="1" t="s">
        <v>4682</v>
      </c>
      <c r="N756" s="3">
        <f>IFERROR(INDEX(Shipments!G:G, MATCH(J756, Clean_Processing!C:C, 0)), "")</f>
        <v>66.520283820739905</v>
      </c>
      <c r="O756" s="4">
        <v>42158.929716179264</v>
      </c>
      <c r="P756" s="8">
        <v>0.99842464002584363</v>
      </c>
      <c r="Q756" s="3">
        <f>INDEX(Products!D:D, MATCH(C756, Clean_Processing!A:A, 0))</f>
        <v>485.35</v>
      </c>
      <c r="R756" s="4">
        <v>42225.450000000004</v>
      </c>
      <c r="S756" s="4">
        <v>41673.579716179265</v>
      </c>
      <c r="T756" s="7">
        <v>0.98693038715228043</v>
      </c>
      <c r="U756" s="6">
        <v>168</v>
      </c>
      <c r="V756" s="5" t="s">
        <v>4684</v>
      </c>
      <c r="W756" t="s">
        <v>742</v>
      </c>
    </row>
    <row r="757" spans="1:23" x14ac:dyDescent="0.35">
      <c r="A757">
        <v>756</v>
      </c>
      <c r="B757">
        <v>32</v>
      </c>
      <c r="C757">
        <v>37</v>
      </c>
      <c r="D757">
        <v>74</v>
      </c>
      <c r="E757" s="1">
        <v>45128</v>
      </c>
      <c r="F757" s="1" t="s">
        <v>4679</v>
      </c>
      <c r="G757" s="2" t="str">
        <f>INDEX(Products!B:B, MATCH(C757,Clean_Processing!A:A, 0))</f>
        <v>Under</v>
      </c>
      <c r="H757" s="2" t="str">
        <f>INDEX(Suppliers!B:B, MATCH(B757, Clean_Processing!A:A, 0))</f>
        <v>Santana Ltd</v>
      </c>
      <c r="I757" s="2" t="str">
        <f>INDEX(Products!C:C, MATCH(B757,Clean_Processing!A:A, 0))</f>
        <v>Food</v>
      </c>
      <c r="J757" s="2">
        <f>INDEX(Shipments!C:C, MATCH(B757,Clean_Processing!A:A, 0))</f>
        <v>92</v>
      </c>
      <c r="K757" s="2" t="str">
        <f>INDEX(Shipments!D:D, MATCH(C757,Clean_Processing!A:A, 0))</f>
        <v>Drone</v>
      </c>
      <c r="L757" s="1">
        <v>45047</v>
      </c>
      <c r="M757" s="1" t="s">
        <v>4682</v>
      </c>
      <c r="N757" s="3">
        <f>IFERROR(INDEX(Shipments!G:G, MATCH(J757, Clean_Processing!C:C, 0)), "")</f>
        <v>455.91996814759199</v>
      </c>
      <c r="O757" s="4">
        <v>20072.420031852409</v>
      </c>
      <c r="P757" s="8">
        <v>0.97779070455050965</v>
      </c>
      <c r="Q757" s="3">
        <f>INDEX(Products!D:D, MATCH(C757, Clean_Processing!A:A, 0))</f>
        <v>277.41000000000003</v>
      </c>
      <c r="R757" s="4">
        <v>20528.34</v>
      </c>
      <c r="S757" s="4">
        <v>19795.010031852409</v>
      </c>
      <c r="T757" s="7">
        <v>0.96427719103699616</v>
      </c>
      <c r="U757" s="6" t="s">
        <v>4681</v>
      </c>
      <c r="V757" s="5" t="s">
        <v>4681</v>
      </c>
      <c r="W757" t="s">
        <v>743</v>
      </c>
    </row>
    <row r="758" spans="1:23" x14ac:dyDescent="0.35">
      <c r="A758">
        <v>757</v>
      </c>
      <c r="B758">
        <v>18</v>
      </c>
      <c r="C758">
        <v>161</v>
      </c>
      <c r="D758">
        <v>54</v>
      </c>
      <c r="E758" s="1">
        <v>45250</v>
      </c>
      <c r="F758" s="1" t="s">
        <v>4679</v>
      </c>
      <c r="G758" s="2" t="str">
        <f>INDEX(Products!B:B, MATCH(C758,Clean_Processing!A:A, 0))</f>
        <v>Small</v>
      </c>
      <c r="H758" s="2" t="str">
        <f>INDEX(Suppliers!B:B, MATCH(B758, Clean_Processing!A:A, 0))</f>
        <v>Walsh and Sons</v>
      </c>
      <c r="I758" s="2" t="str">
        <f>INDEX(Products!C:C, MATCH(B758,Clean_Processing!A:A, 0))</f>
        <v>Medical</v>
      </c>
      <c r="J758" s="2">
        <f>INDEX(Shipments!C:C, MATCH(B758,Clean_Processing!A:A, 0))</f>
        <v>7</v>
      </c>
      <c r="K758" s="2">
        <f>INDEX(Shipments!D:D, MATCH(C758,Clean_Processing!A:A, 0))</f>
        <v>0</v>
      </c>
      <c r="L758" s="1">
        <v>44987</v>
      </c>
      <c r="M758" s="1" t="s">
        <v>4682</v>
      </c>
      <c r="N758" s="3">
        <f>IFERROR(INDEX(Shipments!G:G, MATCH(J758, Clean_Processing!C:C, 0)), "")</f>
        <v>277.62922324711502</v>
      </c>
      <c r="O758" s="4">
        <v>23103.290776752889</v>
      </c>
      <c r="P758" s="8">
        <v>0.98812582125737081</v>
      </c>
      <c r="Q758" s="3">
        <f>INDEX(Products!D:D, MATCH(C758, Clean_Processing!A:A, 0))</f>
        <v>432.98</v>
      </c>
      <c r="R758" s="4">
        <v>23380.920000000002</v>
      </c>
      <c r="S758" s="4">
        <v>22670.310776752885</v>
      </c>
      <c r="T758" s="7">
        <v>0.96960730273885221</v>
      </c>
      <c r="U758" s="6" t="s">
        <v>4681</v>
      </c>
      <c r="V758" s="5" t="s">
        <v>4681</v>
      </c>
      <c r="W758" t="s">
        <v>744</v>
      </c>
    </row>
    <row r="759" spans="1:23" x14ac:dyDescent="0.35">
      <c r="A759">
        <v>758</v>
      </c>
      <c r="B759">
        <v>29</v>
      </c>
      <c r="C759">
        <v>20</v>
      </c>
      <c r="D759">
        <v>82</v>
      </c>
      <c r="E759" s="1">
        <v>45119</v>
      </c>
      <c r="F759" s="1" t="s">
        <v>4679</v>
      </c>
      <c r="G759" s="2" t="str">
        <f>INDEX(Products!B:B, MATCH(C759,Clean_Processing!A:A, 0))</f>
        <v>Book</v>
      </c>
      <c r="H759" s="2" t="str">
        <f>INDEX(Suppliers!B:B, MATCH(B759, Clean_Processing!A:A, 0))</f>
        <v>James, Rivera and Reid</v>
      </c>
      <c r="I759" s="2" t="str">
        <f>INDEX(Products!C:C, MATCH(B759,Clean_Processing!A:A, 0))</f>
        <v>Clothing</v>
      </c>
      <c r="J759" s="2">
        <f>INDEX(Shipments!C:C, MATCH(B759,Clean_Processing!A:A, 0))</f>
        <v>51</v>
      </c>
      <c r="K759" s="2" t="str">
        <f>INDEX(Shipments!D:D, MATCH(C759,Clean_Processing!A:A, 0))</f>
        <v>Bike</v>
      </c>
      <c r="L759" s="1">
        <v>45217</v>
      </c>
      <c r="M759" s="1" t="s">
        <v>4682</v>
      </c>
      <c r="N759" s="3">
        <f>IFERROR(INDEX(Shipments!G:G, MATCH(J759, Clean_Processing!C:C, 0)), "")</f>
        <v>300.35196180716298</v>
      </c>
      <c r="O759" s="4">
        <v>19066.40803819284</v>
      </c>
      <c r="P759" s="8">
        <v>0.98449136759028555</v>
      </c>
      <c r="Q759" s="3">
        <f>INDEX(Products!D:D, MATCH(C759, Clean_Processing!A:A, 0))</f>
        <v>236.18</v>
      </c>
      <c r="R759" s="4">
        <v>19366.760000000002</v>
      </c>
      <c r="S759" s="4">
        <v>18830.228038192839</v>
      </c>
      <c r="T759" s="7">
        <v>0.97229624563906603</v>
      </c>
      <c r="U759" s="6">
        <v>98</v>
      </c>
      <c r="V759" s="5" t="s">
        <v>4684</v>
      </c>
      <c r="W759" t="s">
        <v>745</v>
      </c>
    </row>
    <row r="760" spans="1:23" x14ac:dyDescent="0.35">
      <c r="A760">
        <v>759</v>
      </c>
      <c r="B760">
        <v>26</v>
      </c>
      <c r="C760">
        <v>132</v>
      </c>
      <c r="D760">
        <v>96</v>
      </c>
      <c r="E760" s="1">
        <v>44974</v>
      </c>
      <c r="F760" s="1" t="s">
        <v>4679</v>
      </c>
      <c r="G760" s="2" t="str">
        <f>INDEX(Products!B:B, MATCH(C760,Clean_Processing!A:A, 0))</f>
        <v>Rest</v>
      </c>
      <c r="H760" s="2" t="str">
        <f>INDEX(Suppliers!B:B, MATCH(B760, Clean_Processing!A:A, 0))</f>
        <v>Miller-Pennington</v>
      </c>
      <c r="I760" s="2" t="str">
        <f>INDEX(Products!C:C, MATCH(B760,Clean_Processing!A:A, 0))</f>
        <v>Medical</v>
      </c>
      <c r="J760" s="2">
        <f>INDEX(Shipments!C:C, MATCH(B760,Clean_Processing!A:A, 0))</f>
        <v>71</v>
      </c>
      <c r="K760" s="2">
        <f>INDEX(Shipments!D:D, MATCH(C760,Clean_Processing!A:A, 0))</f>
        <v>0</v>
      </c>
      <c r="L760" s="1">
        <v>44955</v>
      </c>
      <c r="M760" s="1" t="s">
        <v>4682</v>
      </c>
      <c r="N760" s="3">
        <f>IFERROR(INDEX(Shipments!G:G, MATCH(J760, Clean_Processing!C:C, 0)), "")</f>
        <v>55.264622506279302</v>
      </c>
      <c r="O760" s="4">
        <v>37067.935377493719</v>
      </c>
      <c r="P760" s="8">
        <v>0.99851131846106267</v>
      </c>
      <c r="Q760" s="3">
        <f>INDEX(Products!D:D, MATCH(C760, Clean_Processing!A:A, 0))</f>
        <v>386.7</v>
      </c>
      <c r="R760" s="4">
        <v>37123.199999999997</v>
      </c>
      <c r="S760" s="4">
        <v>36681.235377493715</v>
      </c>
      <c r="T760" s="7">
        <v>0.98809465179439593</v>
      </c>
      <c r="U760" s="6" t="s">
        <v>4681</v>
      </c>
      <c r="V760" s="5" t="s">
        <v>4681</v>
      </c>
      <c r="W760" t="s">
        <v>746</v>
      </c>
    </row>
    <row r="761" spans="1:23" x14ac:dyDescent="0.35">
      <c r="A761">
        <v>760</v>
      </c>
      <c r="B761">
        <v>45</v>
      </c>
      <c r="C761">
        <v>95</v>
      </c>
      <c r="D761">
        <v>59</v>
      </c>
      <c r="E761" s="1">
        <v>45069</v>
      </c>
      <c r="F761" s="1" t="s">
        <v>4679</v>
      </c>
      <c r="G761" s="2" t="str">
        <f>INDEX(Products!B:B, MATCH(C761,Clean_Processing!A:A, 0))</f>
        <v>Store</v>
      </c>
      <c r="H761" s="2" t="str">
        <f>INDEX(Suppliers!B:B, MATCH(B761, Clean_Processing!A:A, 0))</f>
        <v>Horton-Huffman</v>
      </c>
      <c r="I761" s="2" t="str">
        <f>INDEX(Products!C:C, MATCH(B761,Clean_Processing!A:A, 0))</f>
        <v>Furniture</v>
      </c>
      <c r="J761" s="2">
        <f>INDEX(Shipments!C:C, MATCH(B761,Clean_Processing!A:A, 0))</f>
        <v>60</v>
      </c>
      <c r="K761" s="2" t="str">
        <f>INDEX(Shipments!D:D, MATCH(C761,Clean_Processing!A:A, 0))</f>
        <v>Bike</v>
      </c>
      <c r="L761" s="1">
        <v>45000</v>
      </c>
      <c r="M761" s="1" t="s">
        <v>4682</v>
      </c>
      <c r="N761" s="3">
        <f>IFERROR(INDEX(Shipments!G:G, MATCH(J761, Clean_Processing!C:C, 0)), "")</f>
        <v>257.20977565996799</v>
      </c>
      <c r="O761" s="4">
        <v>29197.360224340031</v>
      </c>
      <c r="P761" s="8">
        <v>0.99126757662189713</v>
      </c>
      <c r="Q761" s="3">
        <f>INDEX(Products!D:D, MATCH(C761, Clean_Processing!A:A, 0))</f>
        <v>499.23</v>
      </c>
      <c r="R761" s="4">
        <v>29454.57</v>
      </c>
      <c r="S761" s="4">
        <v>28698.130224340031</v>
      </c>
      <c r="T761" s="7">
        <v>0.97431842407952418</v>
      </c>
      <c r="U761" s="6" t="s">
        <v>4681</v>
      </c>
      <c r="V761" s="5" t="s">
        <v>4681</v>
      </c>
      <c r="W761" t="s">
        <v>747</v>
      </c>
    </row>
    <row r="762" spans="1:23" x14ac:dyDescent="0.35">
      <c r="A762">
        <v>761</v>
      </c>
      <c r="B762">
        <v>21</v>
      </c>
      <c r="C762">
        <v>149</v>
      </c>
      <c r="D762">
        <v>1</v>
      </c>
      <c r="E762" s="1">
        <v>45176</v>
      </c>
      <c r="F762" s="1" t="s">
        <v>4679</v>
      </c>
      <c r="G762" s="2" t="str">
        <f>INDEX(Products!B:B, MATCH(C762,Clean_Processing!A:A, 0))</f>
        <v>Subject</v>
      </c>
      <c r="H762" s="2" t="str">
        <f>INDEX(Suppliers!B:B, MATCH(B762, Clean_Processing!A:A, 0))</f>
        <v>Delgado Ltd</v>
      </c>
      <c r="I762" s="2" t="str">
        <f>INDEX(Products!C:C, MATCH(B762,Clean_Processing!A:A, 0))</f>
        <v>Clothing</v>
      </c>
      <c r="J762" s="2">
        <f>INDEX(Shipments!C:C, MATCH(B762,Clean_Processing!A:A, 0))</f>
        <v>67</v>
      </c>
      <c r="K762" s="2">
        <f>INDEX(Shipments!D:D, MATCH(C762,Clean_Processing!A:A, 0))</f>
        <v>0</v>
      </c>
      <c r="L762" s="1">
        <v>45021</v>
      </c>
      <c r="M762" s="1" t="s">
        <v>4682</v>
      </c>
      <c r="N762" s="3">
        <f>IFERROR(INDEX(Shipments!G:G, MATCH(J762, Clean_Processing!C:C, 0)), "")</f>
        <v>289.43523925286701</v>
      </c>
      <c r="O762" s="4">
        <v>109.64476074713298</v>
      </c>
      <c r="P762" s="8">
        <v>0.27474381263689734</v>
      </c>
      <c r="Q762" s="3">
        <f>INDEX(Products!D:D, MATCH(C762, Clean_Processing!A:A, 0))</f>
        <v>399.08</v>
      </c>
      <c r="R762" s="4">
        <v>399.08</v>
      </c>
      <c r="S762" s="4">
        <v>-289.43523925286701</v>
      </c>
      <c r="T762" s="7">
        <v>-0.72525618736310271</v>
      </c>
      <c r="U762" s="6" t="s">
        <v>4681</v>
      </c>
      <c r="V762" s="5" t="s">
        <v>4681</v>
      </c>
      <c r="W762" t="s">
        <v>748</v>
      </c>
    </row>
    <row r="763" spans="1:23" x14ac:dyDescent="0.35">
      <c r="A763">
        <v>762</v>
      </c>
      <c r="B763">
        <v>47</v>
      </c>
      <c r="C763">
        <v>118</v>
      </c>
      <c r="D763">
        <v>82</v>
      </c>
      <c r="E763" s="1">
        <v>44974</v>
      </c>
      <c r="F763" s="1" t="s">
        <v>4679</v>
      </c>
      <c r="G763" s="2" t="str">
        <f>INDEX(Products!B:B, MATCH(C763,Clean_Processing!A:A, 0))</f>
        <v>Issue</v>
      </c>
      <c r="H763" s="2" t="str">
        <f>INDEX(Suppliers!B:B, MATCH(B763, Clean_Processing!A:A, 0))</f>
        <v>Gutierrez and Sons</v>
      </c>
      <c r="I763" s="2" t="str">
        <f>INDEX(Products!C:C, MATCH(B763,Clean_Processing!A:A, 0))</f>
        <v>Electronics</v>
      </c>
      <c r="J763" s="2">
        <f>INDEX(Shipments!C:C, MATCH(B763,Clean_Processing!A:A, 0))</f>
        <v>45</v>
      </c>
      <c r="K763" s="2">
        <f>INDEX(Shipments!D:D, MATCH(C763,Clean_Processing!A:A, 0))</f>
        <v>0</v>
      </c>
      <c r="L763" s="1">
        <v>44962</v>
      </c>
      <c r="M763" s="1" t="s">
        <v>4682</v>
      </c>
      <c r="N763" s="3">
        <f>IFERROR(INDEX(Shipments!G:G, MATCH(J763, Clean_Processing!C:C, 0)), "")</f>
        <v>207.67190645396701</v>
      </c>
      <c r="O763" s="4">
        <v>22658.028093546032</v>
      </c>
      <c r="P763" s="8">
        <v>0.99091775425838835</v>
      </c>
      <c r="Q763" s="3">
        <f>INDEX(Products!D:D, MATCH(C763, Clean_Processing!A:A, 0))</f>
        <v>278.85000000000002</v>
      </c>
      <c r="R763" s="4">
        <v>22865.7</v>
      </c>
      <c r="S763" s="4">
        <v>22379.178093546034</v>
      </c>
      <c r="T763" s="7">
        <v>0.97872263230716894</v>
      </c>
      <c r="U763" s="6" t="s">
        <v>4681</v>
      </c>
      <c r="V763" s="5" t="s">
        <v>4681</v>
      </c>
      <c r="W763" t="s">
        <v>749</v>
      </c>
    </row>
    <row r="764" spans="1:23" x14ac:dyDescent="0.35">
      <c r="A764">
        <v>763</v>
      </c>
      <c r="B764">
        <v>45</v>
      </c>
      <c r="C764">
        <v>92</v>
      </c>
      <c r="D764">
        <v>9</v>
      </c>
      <c r="E764" s="1">
        <v>45267</v>
      </c>
      <c r="F764" s="1" t="s">
        <v>4679</v>
      </c>
      <c r="G764" s="2" t="str">
        <f>INDEX(Products!B:B, MATCH(C764,Clean_Processing!A:A, 0))</f>
        <v>Campaign</v>
      </c>
      <c r="H764" s="2" t="str">
        <f>INDEX(Suppliers!B:B, MATCH(B764, Clean_Processing!A:A, 0))</f>
        <v>Horton-Huffman</v>
      </c>
      <c r="I764" s="2" t="str">
        <f>INDEX(Products!C:C, MATCH(B764,Clean_Processing!A:A, 0))</f>
        <v>Furniture</v>
      </c>
      <c r="J764" s="2">
        <f>INDEX(Shipments!C:C, MATCH(B764,Clean_Processing!A:A, 0))</f>
        <v>60</v>
      </c>
      <c r="K764" s="2" t="str">
        <f>INDEX(Shipments!D:D, MATCH(C764,Clean_Processing!A:A, 0))</f>
        <v>Van</v>
      </c>
      <c r="L764" s="1">
        <v>44984</v>
      </c>
      <c r="M764" s="1" t="s">
        <v>4682</v>
      </c>
      <c r="N764" s="3">
        <f>IFERROR(INDEX(Shipments!G:G, MATCH(J764, Clean_Processing!C:C, 0)), "")</f>
        <v>257.20977565996799</v>
      </c>
      <c r="O764" s="4">
        <v>3137.3202243400324</v>
      </c>
      <c r="P764" s="8">
        <v>0.92422816246727302</v>
      </c>
      <c r="Q764" s="3">
        <f>INDEX(Products!D:D, MATCH(C764, Clean_Processing!A:A, 0))</f>
        <v>377.17</v>
      </c>
      <c r="R764" s="4">
        <v>3394.53</v>
      </c>
      <c r="S764" s="4">
        <v>2760.1502243400323</v>
      </c>
      <c r="T764" s="7">
        <v>0.81311705135616186</v>
      </c>
      <c r="U764" s="6" t="s">
        <v>4681</v>
      </c>
      <c r="V764" s="5" t="s">
        <v>4681</v>
      </c>
      <c r="W764" t="s">
        <v>750</v>
      </c>
    </row>
    <row r="765" spans="1:23" x14ac:dyDescent="0.35">
      <c r="A765">
        <v>764</v>
      </c>
      <c r="B765">
        <v>26</v>
      </c>
      <c r="C765">
        <v>56</v>
      </c>
      <c r="D765">
        <v>55</v>
      </c>
      <c r="E765" s="1">
        <v>45200</v>
      </c>
      <c r="F765" s="1" t="s">
        <v>4679</v>
      </c>
      <c r="G765" s="2" t="str">
        <f>INDEX(Products!B:B, MATCH(C765,Clean_Processing!A:A, 0))</f>
        <v>Control</v>
      </c>
      <c r="H765" s="2" t="str">
        <f>INDEX(Suppliers!B:B, MATCH(B765, Clean_Processing!A:A, 0))</f>
        <v>Miller-Pennington</v>
      </c>
      <c r="I765" s="2" t="str">
        <f>INDEX(Products!C:C, MATCH(B765,Clean_Processing!A:A, 0))</f>
        <v>Medical</v>
      </c>
      <c r="J765" s="2">
        <f>INDEX(Shipments!C:C, MATCH(B765,Clean_Processing!A:A, 0))</f>
        <v>71</v>
      </c>
      <c r="K765" s="2" t="str">
        <f>INDEX(Shipments!D:D, MATCH(C765,Clean_Processing!A:A, 0))</f>
        <v>Drone</v>
      </c>
      <c r="L765" s="1">
        <v>45235</v>
      </c>
      <c r="M765" s="1" t="s">
        <v>4682</v>
      </c>
      <c r="N765" s="3">
        <f>IFERROR(INDEX(Shipments!G:G, MATCH(J765, Clean_Processing!C:C, 0)), "")</f>
        <v>55.264622506279302</v>
      </c>
      <c r="O765" s="4">
        <v>27319.885377493723</v>
      </c>
      <c r="P765" s="8">
        <v>0.99798121206618862</v>
      </c>
      <c r="Q765" s="3">
        <f>INDEX(Products!D:D, MATCH(C765, Clean_Processing!A:A, 0))</f>
        <v>497.73</v>
      </c>
      <c r="R765" s="4">
        <v>27375.15</v>
      </c>
      <c r="S765" s="4">
        <v>26822.155377493724</v>
      </c>
      <c r="T765" s="7">
        <v>0.97979939388437043</v>
      </c>
      <c r="U765" s="6">
        <v>35</v>
      </c>
      <c r="V765" s="5" t="s">
        <v>4684</v>
      </c>
      <c r="W765" t="s">
        <v>751</v>
      </c>
    </row>
    <row r="766" spans="1:23" x14ac:dyDescent="0.35">
      <c r="A766">
        <v>765</v>
      </c>
      <c r="B766">
        <v>32</v>
      </c>
      <c r="C766">
        <v>69</v>
      </c>
      <c r="D766">
        <v>42</v>
      </c>
      <c r="E766" s="1">
        <v>45035</v>
      </c>
      <c r="F766" s="1" t="s">
        <v>4679</v>
      </c>
      <c r="G766" s="2" t="str">
        <f>INDEX(Products!B:B, MATCH(C766,Clean_Processing!A:A, 0))</f>
        <v>Without</v>
      </c>
      <c r="H766" s="2" t="str">
        <f>INDEX(Suppliers!B:B, MATCH(B766, Clean_Processing!A:A, 0))</f>
        <v>Santana Ltd</v>
      </c>
      <c r="I766" s="2" t="str">
        <f>INDEX(Products!C:C, MATCH(B766,Clean_Processing!A:A, 0))</f>
        <v>Food</v>
      </c>
      <c r="J766" s="2">
        <f>INDEX(Shipments!C:C, MATCH(B766,Clean_Processing!A:A, 0))</f>
        <v>92</v>
      </c>
      <c r="K766" s="2" t="str">
        <f>INDEX(Shipments!D:D, MATCH(C766,Clean_Processing!A:A, 0))</f>
        <v>Drone</v>
      </c>
      <c r="L766" s="1">
        <v>45123</v>
      </c>
      <c r="M766" s="1" t="s">
        <v>4682</v>
      </c>
      <c r="N766" s="3">
        <f>IFERROR(INDEX(Shipments!G:G, MATCH(J766, Clean_Processing!C:C, 0)), "")</f>
        <v>455.91996814759199</v>
      </c>
      <c r="O766" s="4">
        <v>3027.1400318524084</v>
      </c>
      <c r="P766" s="8">
        <v>0.86910361344691389</v>
      </c>
      <c r="Q766" s="3">
        <f>INDEX(Products!D:D, MATCH(C766, Clean_Processing!A:A, 0))</f>
        <v>82.93</v>
      </c>
      <c r="R766" s="4">
        <v>3483.0600000000004</v>
      </c>
      <c r="S766" s="4">
        <v>2944.2100318524085</v>
      </c>
      <c r="T766" s="7">
        <v>0.84529408963739017</v>
      </c>
      <c r="U766" s="6">
        <v>88</v>
      </c>
      <c r="V766" s="5" t="s">
        <v>4684</v>
      </c>
      <c r="W766" t="s">
        <v>752</v>
      </c>
    </row>
    <row r="767" spans="1:23" x14ac:dyDescent="0.35">
      <c r="A767">
        <v>766</v>
      </c>
      <c r="B767">
        <v>22</v>
      </c>
      <c r="C767">
        <v>141</v>
      </c>
      <c r="D767">
        <v>74</v>
      </c>
      <c r="E767" s="1">
        <v>45072</v>
      </c>
      <c r="F767" s="1" t="s">
        <v>4679</v>
      </c>
      <c r="G767" s="2" t="str">
        <f>INDEX(Products!B:B, MATCH(C767,Clean_Processing!A:A, 0))</f>
        <v>Interesting</v>
      </c>
      <c r="H767" s="2" t="str">
        <f>INDEX(Suppliers!B:B, MATCH(B767, Clean_Processing!A:A, 0))</f>
        <v>Martinez PLC</v>
      </c>
      <c r="I767" s="2" t="str">
        <f>INDEX(Products!C:C, MATCH(B767,Clean_Processing!A:A, 0))</f>
        <v>Medical</v>
      </c>
      <c r="J767" s="2">
        <f>INDEX(Shipments!C:C, MATCH(B767,Clean_Processing!A:A, 0))</f>
        <v>74</v>
      </c>
      <c r="K767" s="2" t="str">
        <f>INDEX(Shipments!D:D, MATCH(C767,Clean_Processing!A:A, 0))</f>
        <v>Bike</v>
      </c>
      <c r="L767" s="1">
        <v>45024</v>
      </c>
      <c r="M767" s="1" t="s">
        <v>4682</v>
      </c>
      <c r="N767" s="3">
        <f>IFERROR(INDEX(Shipments!G:G, MATCH(J767, Clean_Processing!C:C, 0)), "")</f>
        <v>131.61839814481499</v>
      </c>
      <c r="O767" s="4">
        <v>33348.941601855186</v>
      </c>
      <c r="P767" s="8">
        <v>0.99606881132977432</v>
      </c>
      <c r="Q767" s="3">
        <f>INDEX(Products!D:D, MATCH(C767, Clean_Processing!A:A, 0))</f>
        <v>452.44</v>
      </c>
      <c r="R767" s="4">
        <v>33480.559999999998</v>
      </c>
      <c r="S767" s="4">
        <v>32896.501601855183</v>
      </c>
      <c r="T767" s="7">
        <v>0.98255529781626072</v>
      </c>
      <c r="U767" s="6" t="s">
        <v>4681</v>
      </c>
      <c r="V767" s="5" t="s">
        <v>4681</v>
      </c>
      <c r="W767" t="s">
        <v>753</v>
      </c>
    </row>
    <row r="768" spans="1:23" x14ac:dyDescent="0.35">
      <c r="A768">
        <v>767</v>
      </c>
      <c r="B768">
        <v>37</v>
      </c>
      <c r="C768">
        <v>125</v>
      </c>
      <c r="D768">
        <v>44</v>
      </c>
      <c r="E768" s="1">
        <v>44993</v>
      </c>
      <c r="F768" s="1" t="s">
        <v>4679</v>
      </c>
      <c r="G768" s="2" t="str">
        <f>INDEX(Products!B:B, MATCH(C768,Clean_Processing!A:A, 0))</f>
        <v>Hold</v>
      </c>
      <c r="H768" s="2" t="str">
        <f>INDEX(Suppliers!B:B, MATCH(B768, Clean_Processing!A:A, 0))</f>
        <v>Butler Ltd</v>
      </c>
      <c r="I768" s="2" t="str">
        <f>INDEX(Products!C:C, MATCH(B768,Clean_Processing!A:A, 0))</f>
        <v>Electronics</v>
      </c>
      <c r="J768" s="2">
        <f>INDEX(Shipments!C:C, MATCH(B768,Clean_Processing!A:A, 0))</f>
        <v>22</v>
      </c>
      <c r="K768" s="2" t="str">
        <f>INDEX(Shipments!D:D, MATCH(C768,Clean_Processing!A:A, 0))</f>
        <v>Van</v>
      </c>
      <c r="L768" s="1">
        <v>44958</v>
      </c>
      <c r="M768" s="1" t="s">
        <v>4682</v>
      </c>
      <c r="N768" s="3">
        <f>IFERROR(INDEX(Shipments!G:G, MATCH(J768, Clean_Processing!C:C, 0)), "")</f>
        <v>461.69546596440699</v>
      </c>
      <c r="O768" s="4">
        <v>10398.384534035593</v>
      </c>
      <c r="P768" s="8">
        <v>0.95748691851584822</v>
      </c>
      <c r="Q768" s="3">
        <f>INDEX(Products!D:D, MATCH(C768, Clean_Processing!A:A, 0))</f>
        <v>246.82</v>
      </c>
      <c r="R768" s="4">
        <v>10860.08</v>
      </c>
      <c r="S768" s="4">
        <v>10151.564534035593</v>
      </c>
      <c r="T768" s="7">
        <v>0.93475964578857551</v>
      </c>
      <c r="U768" s="6" t="s">
        <v>4681</v>
      </c>
      <c r="V768" s="5" t="s">
        <v>4681</v>
      </c>
      <c r="W768" t="s">
        <v>754</v>
      </c>
    </row>
    <row r="769" spans="1:23" x14ac:dyDescent="0.35">
      <c r="A769">
        <v>768</v>
      </c>
      <c r="B769">
        <v>49</v>
      </c>
      <c r="C769">
        <v>13</v>
      </c>
      <c r="D769">
        <v>6</v>
      </c>
      <c r="E769" s="1">
        <v>45276</v>
      </c>
      <c r="F769" s="1" t="s">
        <v>4679</v>
      </c>
      <c r="G769" s="2" t="str">
        <f>INDEX(Products!B:B, MATCH(C769,Clean_Processing!A:A, 0))</f>
        <v>Dark</v>
      </c>
      <c r="H769" s="2" t="str">
        <f>INDEX(Suppliers!B:B, MATCH(B769, Clean_Processing!A:A, 0))</f>
        <v>Hawkins Inc</v>
      </c>
      <c r="I769" s="2" t="str">
        <f>INDEX(Products!C:C, MATCH(B769,Clean_Processing!A:A, 0))</f>
        <v>Electronics</v>
      </c>
      <c r="J769" s="2">
        <f>INDEX(Shipments!C:C, MATCH(B769,Clean_Processing!A:A, 0))</f>
        <v>71</v>
      </c>
      <c r="K769" s="2" t="str">
        <f>INDEX(Shipments!D:D, MATCH(C769,Clean_Processing!A:A, 0))</f>
        <v>Truck</v>
      </c>
      <c r="L769" s="1">
        <v>45259</v>
      </c>
      <c r="M769" s="1" t="s">
        <v>4682</v>
      </c>
      <c r="N769" s="3">
        <f>IFERROR(INDEX(Shipments!G:G, MATCH(J769, Clean_Processing!C:C, 0)), "")</f>
        <v>55.264622506279302</v>
      </c>
      <c r="O769" s="4">
        <v>1378.5553774937207</v>
      </c>
      <c r="P769" s="8">
        <v>0.96145637352925806</v>
      </c>
      <c r="Q769" s="3">
        <f>INDEX(Products!D:D, MATCH(C769, Clean_Processing!A:A, 0))</f>
        <v>238.97</v>
      </c>
      <c r="R769" s="4">
        <v>1433.82</v>
      </c>
      <c r="S769" s="4">
        <v>1139.5853774937207</v>
      </c>
      <c r="T769" s="7">
        <v>0.79478970686259132</v>
      </c>
      <c r="U769" s="6" t="s">
        <v>4681</v>
      </c>
      <c r="V769" s="5" t="s">
        <v>4681</v>
      </c>
      <c r="W769" t="s">
        <v>755</v>
      </c>
    </row>
    <row r="770" spans="1:23" x14ac:dyDescent="0.35">
      <c r="A770">
        <v>769</v>
      </c>
      <c r="B770">
        <v>41</v>
      </c>
      <c r="C770">
        <v>118</v>
      </c>
      <c r="D770">
        <v>3</v>
      </c>
      <c r="E770" s="1">
        <v>44977</v>
      </c>
      <c r="F770" s="1" t="s">
        <v>4679</v>
      </c>
      <c r="G770" s="2" t="str">
        <f>INDEX(Products!B:B, MATCH(C770,Clean_Processing!A:A, 0))</f>
        <v>Issue</v>
      </c>
      <c r="H770" s="2" t="str">
        <f>INDEX(Suppliers!B:B, MATCH(B770, Clean_Processing!A:A, 0))</f>
        <v>Gomez and Sons</v>
      </c>
      <c r="I770" s="2" t="str">
        <f>INDEX(Products!C:C, MATCH(B770,Clean_Processing!A:A, 0))</f>
        <v>Food</v>
      </c>
      <c r="J770" s="2">
        <f>INDEX(Shipments!C:C, MATCH(B770,Clean_Processing!A:A, 0))</f>
        <v>28</v>
      </c>
      <c r="K770" s="2">
        <f>INDEX(Shipments!D:D, MATCH(C770,Clean_Processing!A:A, 0))</f>
        <v>0</v>
      </c>
      <c r="L770" s="1">
        <v>45187</v>
      </c>
      <c r="M770" s="1" t="s">
        <v>4682</v>
      </c>
      <c r="N770" s="3">
        <f>IFERROR(INDEX(Shipments!G:G, MATCH(J770, Clean_Processing!C:C, 0)), "")</f>
        <v>362.48678382660501</v>
      </c>
      <c r="O770" s="4">
        <v>474.06321617339506</v>
      </c>
      <c r="P770" s="8">
        <v>0.56668844202186963</v>
      </c>
      <c r="Q770" s="3">
        <f>INDEX(Products!D:D, MATCH(C770, Clean_Processing!A:A, 0))</f>
        <v>278.85000000000002</v>
      </c>
      <c r="R770" s="4">
        <v>836.55000000000007</v>
      </c>
      <c r="S770" s="4">
        <v>195.21321617339504</v>
      </c>
      <c r="T770" s="7">
        <v>0.23335510868853629</v>
      </c>
      <c r="U770" s="6">
        <v>210</v>
      </c>
      <c r="V770" s="5" t="s">
        <v>4684</v>
      </c>
      <c r="W770" t="s">
        <v>756</v>
      </c>
    </row>
    <row r="771" spans="1:23" x14ac:dyDescent="0.35">
      <c r="A771">
        <v>770</v>
      </c>
      <c r="B771">
        <v>11</v>
      </c>
      <c r="C771">
        <v>113</v>
      </c>
      <c r="D771">
        <v>59</v>
      </c>
      <c r="E771" s="1">
        <v>44990</v>
      </c>
      <c r="F771" s="1" t="s">
        <v>4679</v>
      </c>
      <c r="G771" s="2" t="str">
        <f>INDEX(Products!B:B, MATCH(C771,Clean_Processing!A:A, 0))</f>
        <v>Right</v>
      </c>
      <c r="H771" s="2" t="str">
        <f>INDEX(Suppliers!B:B, MATCH(B771, Clean_Processing!A:A, 0))</f>
        <v>Cross Inc</v>
      </c>
      <c r="I771" s="2" t="str">
        <f>INDEX(Products!C:C, MATCH(B771,Clean_Processing!A:A, 0))</f>
        <v>Furniture</v>
      </c>
      <c r="J771" s="2">
        <f>INDEX(Shipments!C:C, MATCH(B771,Clean_Processing!A:A, 0))</f>
        <v>58</v>
      </c>
      <c r="K771" s="2" t="str">
        <f>INDEX(Shipments!D:D, MATCH(C771,Clean_Processing!A:A, 0))</f>
        <v>Truck</v>
      </c>
      <c r="L771" s="1">
        <v>45208</v>
      </c>
      <c r="M771" s="1" t="s">
        <v>4682</v>
      </c>
      <c r="N771" s="3">
        <f>IFERROR(INDEX(Shipments!G:G, MATCH(J771, Clean_Processing!C:C, 0)), "")</f>
        <v>444.65279884771701</v>
      </c>
      <c r="O771" s="4">
        <v>19224.767201152281</v>
      </c>
      <c r="P771" s="8">
        <v>0.97739370053373631</v>
      </c>
      <c r="Q771" s="3">
        <f>INDEX(Products!D:D, MATCH(C771, Clean_Processing!A:A, 0))</f>
        <v>333.38</v>
      </c>
      <c r="R771" s="4">
        <v>19669.419999999998</v>
      </c>
      <c r="S771" s="4">
        <v>18891.38720115228</v>
      </c>
      <c r="T771" s="7">
        <v>0.96044454799136336</v>
      </c>
      <c r="U771" s="6">
        <v>218</v>
      </c>
      <c r="V771" s="5" t="s">
        <v>4684</v>
      </c>
      <c r="W771" t="s">
        <v>757</v>
      </c>
    </row>
    <row r="772" spans="1:23" x14ac:dyDescent="0.35">
      <c r="A772">
        <v>771</v>
      </c>
      <c r="B772">
        <v>28</v>
      </c>
      <c r="C772">
        <v>52</v>
      </c>
      <c r="D772">
        <v>89</v>
      </c>
      <c r="E772" s="1">
        <v>44927</v>
      </c>
      <c r="F772" s="1" t="s">
        <v>4679</v>
      </c>
      <c r="G772" s="2" t="str">
        <f>INDEX(Products!B:B, MATCH(C772,Clean_Processing!A:A, 0))</f>
        <v>Relationship</v>
      </c>
      <c r="H772" s="2" t="str">
        <f>INDEX(Suppliers!B:B, MATCH(B772, Clean_Processing!A:A, 0))</f>
        <v>Brown, Maynard and Campbell</v>
      </c>
      <c r="I772" s="2" t="str">
        <f>INDEX(Products!C:C, MATCH(B772,Clean_Processing!A:A, 0))</f>
        <v>Electronics</v>
      </c>
      <c r="J772" s="2">
        <f>INDEX(Shipments!C:C, MATCH(B772,Clean_Processing!A:A, 0))</f>
        <v>66</v>
      </c>
      <c r="K772" s="2" t="str">
        <f>INDEX(Shipments!D:D, MATCH(C772,Clean_Processing!A:A, 0))</f>
        <v>Bike</v>
      </c>
      <c r="L772" s="1">
        <v>45229</v>
      </c>
      <c r="M772" s="1" t="s">
        <v>4682</v>
      </c>
      <c r="N772" s="3">
        <f>IFERROR(INDEX(Shipments!G:G, MATCH(J772, Clean_Processing!C:C, 0)), "")</f>
        <v>194.08343409234499</v>
      </c>
      <c r="O772" s="4">
        <v>34792.706565907654</v>
      </c>
      <c r="P772" s="8">
        <v>0.9944526653033231</v>
      </c>
      <c r="Q772" s="3">
        <f>INDEX(Products!D:D, MATCH(C772, Clean_Processing!A:A, 0))</f>
        <v>393.11</v>
      </c>
      <c r="R772" s="4">
        <v>34986.79</v>
      </c>
      <c r="S772" s="4">
        <v>34399.596565907654</v>
      </c>
      <c r="T772" s="7">
        <v>0.98321671024714341</v>
      </c>
      <c r="U772" s="6">
        <v>302</v>
      </c>
      <c r="V772" s="5" t="s">
        <v>4684</v>
      </c>
      <c r="W772" t="s">
        <v>758</v>
      </c>
    </row>
    <row r="773" spans="1:23" x14ac:dyDescent="0.35">
      <c r="A773">
        <v>772</v>
      </c>
      <c r="B773">
        <v>42</v>
      </c>
      <c r="C773">
        <v>78</v>
      </c>
      <c r="D773">
        <v>21</v>
      </c>
      <c r="E773" s="1">
        <v>44994</v>
      </c>
      <c r="F773" s="1" t="s">
        <v>4679</v>
      </c>
      <c r="G773" s="2" t="str">
        <f>INDEX(Products!B:B, MATCH(C773,Clean_Processing!A:A, 0))</f>
        <v>Enter</v>
      </c>
      <c r="H773" s="2" t="str">
        <f>INDEX(Suppliers!B:B, MATCH(B773, Clean_Processing!A:A, 0))</f>
        <v>Sullivan-Smith</v>
      </c>
      <c r="I773" s="2" t="str">
        <f>INDEX(Products!C:C, MATCH(B773,Clean_Processing!A:A, 0))</f>
        <v>Medical</v>
      </c>
      <c r="J773" s="2">
        <f>INDEX(Shipments!C:C, MATCH(B773,Clean_Processing!A:A, 0))</f>
        <v>98</v>
      </c>
      <c r="K773" s="2" t="str">
        <f>INDEX(Shipments!D:D, MATCH(C773,Clean_Processing!A:A, 0))</f>
        <v>Drone</v>
      </c>
      <c r="L773" s="1">
        <v>44928</v>
      </c>
      <c r="M773" s="1" t="s">
        <v>4682</v>
      </c>
      <c r="N773" s="3">
        <f>IFERROR(INDEX(Shipments!G:G, MATCH(J773, Clean_Processing!C:C, 0)), "")</f>
        <v>419.97811443664898</v>
      </c>
      <c r="O773" s="4">
        <v>2244.5018855633512</v>
      </c>
      <c r="P773" s="8">
        <v>0.8423789578316786</v>
      </c>
      <c r="Q773" s="3">
        <f>INDEX(Products!D:D, MATCH(C773, Clean_Processing!A:A, 0))</f>
        <v>126.88</v>
      </c>
      <c r="R773" s="4">
        <v>2664.48</v>
      </c>
      <c r="S773" s="4">
        <v>2117.621885563351</v>
      </c>
      <c r="T773" s="7">
        <v>0.79475991021263104</v>
      </c>
      <c r="U773" s="6" t="s">
        <v>4681</v>
      </c>
      <c r="V773" s="5" t="s">
        <v>4681</v>
      </c>
      <c r="W773" t="s">
        <v>759</v>
      </c>
    </row>
    <row r="774" spans="1:23" x14ac:dyDescent="0.35">
      <c r="A774">
        <v>773</v>
      </c>
      <c r="B774">
        <v>6</v>
      </c>
      <c r="C774">
        <v>168</v>
      </c>
      <c r="D774">
        <v>47</v>
      </c>
      <c r="E774" s="1">
        <v>45067</v>
      </c>
      <c r="F774" s="1" t="s">
        <v>4679</v>
      </c>
      <c r="G774" s="2" t="str">
        <f>INDEX(Products!B:B, MATCH(C774,Clean_Processing!A:A, 0))</f>
        <v>Sort</v>
      </c>
      <c r="H774" s="2" t="str">
        <f>INDEX(Suppliers!B:B, MATCH(B774, Clean_Processing!A:A, 0))</f>
        <v>Dunn Ltd</v>
      </c>
      <c r="I774" s="2" t="str">
        <f>INDEX(Products!C:C, MATCH(B774,Clean_Processing!A:A, 0))</f>
        <v>Clothing</v>
      </c>
      <c r="J774" s="2">
        <f>INDEX(Shipments!C:C, MATCH(B774,Clean_Processing!A:A, 0))</f>
        <v>57</v>
      </c>
      <c r="K774" s="2" t="str">
        <f>INDEX(Shipments!D:D, MATCH(C774,Clean_Processing!A:A, 0))</f>
        <v>Bike</v>
      </c>
      <c r="L774" s="1">
        <v>45133</v>
      </c>
      <c r="M774" s="1" t="s">
        <v>4682</v>
      </c>
      <c r="N774" s="3">
        <f>IFERROR(INDEX(Shipments!G:G, MATCH(J774, Clean_Processing!C:C, 0)), "")</f>
        <v>68.653463353071999</v>
      </c>
      <c r="O774" s="4">
        <v>21821.596536646928</v>
      </c>
      <c r="P774" s="8">
        <v>0.99686374238059994</v>
      </c>
      <c r="Q774" s="3">
        <f>INDEX(Products!D:D, MATCH(C774, Clean_Processing!A:A, 0))</f>
        <v>465.75</v>
      </c>
      <c r="R774" s="4">
        <v>21890.25</v>
      </c>
      <c r="S774" s="4">
        <v>21355.846536646928</v>
      </c>
      <c r="T774" s="7">
        <v>0.97558714663591906</v>
      </c>
      <c r="U774" s="6">
        <v>66</v>
      </c>
      <c r="V774" s="5" t="s">
        <v>4684</v>
      </c>
      <c r="W774" t="s">
        <v>760</v>
      </c>
    </row>
    <row r="775" spans="1:23" x14ac:dyDescent="0.35">
      <c r="A775">
        <v>774</v>
      </c>
      <c r="B775">
        <v>6</v>
      </c>
      <c r="C775">
        <v>96</v>
      </c>
      <c r="D775">
        <v>86</v>
      </c>
      <c r="E775" s="1">
        <v>45055</v>
      </c>
      <c r="F775" s="1" t="s">
        <v>4679</v>
      </c>
      <c r="G775" s="2" t="str">
        <f>INDEX(Products!B:B, MATCH(C775,Clean_Processing!A:A, 0))</f>
        <v>Organization</v>
      </c>
      <c r="H775" s="2" t="str">
        <f>INDEX(Suppliers!B:B, MATCH(B775, Clean_Processing!A:A, 0))</f>
        <v>Dunn Ltd</v>
      </c>
      <c r="I775" s="2" t="str">
        <f>INDEX(Products!C:C, MATCH(B775,Clean_Processing!A:A, 0))</f>
        <v>Clothing</v>
      </c>
      <c r="J775" s="2">
        <f>INDEX(Shipments!C:C, MATCH(B775,Clean_Processing!A:A, 0))</f>
        <v>57</v>
      </c>
      <c r="K775" s="2" t="str">
        <f>INDEX(Shipments!D:D, MATCH(C775,Clean_Processing!A:A, 0))</f>
        <v>Bike</v>
      </c>
      <c r="L775" s="1">
        <v>45230</v>
      </c>
      <c r="M775" s="1" t="s">
        <v>4682</v>
      </c>
      <c r="N775" s="3">
        <f>IFERROR(INDEX(Shipments!G:G, MATCH(J775, Clean_Processing!C:C, 0)), "")</f>
        <v>68.653463353071999</v>
      </c>
      <c r="O775" s="4">
        <v>42765.366536646921</v>
      </c>
      <c r="P775" s="8">
        <v>0.99839722110245377</v>
      </c>
      <c r="Q775" s="3">
        <f>INDEX(Products!D:D, MATCH(C775, Clean_Processing!A:A, 0))</f>
        <v>498.07</v>
      </c>
      <c r="R775" s="4">
        <v>42834.02</v>
      </c>
      <c r="S775" s="4">
        <v>42267.296536646922</v>
      </c>
      <c r="T775" s="7">
        <v>0.98676931412570956</v>
      </c>
      <c r="U775" s="6">
        <v>175</v>
      </c>
      <c r="V775" s="5" t="s">
        <v>4684</v>
      </c>
      <c r="W775" t="s">
        <v>761</v>
      </c>
    </row>
    <row r="776" spans="1:23" x14ac:dyDescent="0.35">
      <c r="A776">
        <v>775</v>
      </c>
      <c r="B776">
        <v>11</v>
      </c>
      <c r="C776">
        <v>14</v>
      </c>
      <c r="D776">
        <v>51</v>
      </c>
      <c r="E776" s="1">
        <v>45259</v>
      </c>
      <c r="F776" s="1" t="s">
        <v>4679</v>
      </c>
      <c r="G776" s="2" t="str">
        <f>INDEX(Products!B:B, MATCH(C776,Clean_Processing!A:A, 0))</f>
        <v>Us</v>
      </c>
      <c r="H776" s="2" t="str">
        <f>INDEX(Suppliers!B:B, MATCH(B776, Clean_Processing!A:A, 0))</f>
        <v>Cross Inc</v>
      </c>
      <c r="I776" s="2" t="str">
        <f>INDEX(Products!C:C, MATCH(B776,Clean_Processing!A:A, 0))</f>
        <v>Furniture</v>
      </c>
      <c r="J776" s="2">
        <f>INDEX(Shipments!C:C, MATCH(B776,Clean_Processing!A:A, 0))</f>
        <v>58</v>
      </c>
      <c r="K776" s="2" t="str">
        <f>INDEX(Shipments!D:D, MATCH(C776,Clean_Processing!A:A, 0))</f>
        <v>Bike</v>
      </c>
      <c r="L776" s="1">
        <v>44936</v>
      </c>
      <c r="M776" s="1" t="s">
        <v>4682</v>
      </c>
      <c r="N776" s="3">
        <f>IFERROR(INDEX(Shipments!G:G, MATCH(J776, Clean_Processing!C:C, 0)), "")</f>
        <v>444.65279884771701</v>
      </c>
      <c r="O776" s="4">
        <v>19618.237201152282</v>
      </c>
      <c r="P776" s="8">
        <v>0.97783705144933175</v>
      </c>
      <c r="Q776" s="3">
        <f>INDEX(Products!D:D, MATCH(C776, Clean_Processing!A:A, 0))</f>
        <v>393.39</v>
      </c>
      <c r="R776" s="4">
        <v>20062.89</v>
      </c>
      <c r="S776" s="4">
        <v>19224.847201152283</v>
      </c>
      <c r="T776" s="7">
        <v>0.95822920831207681</v>
      </c>
      <c r="U776" s="6" t="s">
        <v>4681</v>
      </c>
      <c r="V776" s="5" t="s">
        <v>4681</v>
      </c>
      <c r="W776" t="s">
        <v>762</v>
      </c>
    </row>
    <row r="777" spans="1:23" x14ac:dyDescent="0.35">
      <c r="A777">
        <v>776</v>
      </c>
      <c r="B777">
        <v>20</v>
      </c>
      <c r="C777">
        <v>186</v>
      </c>
      <c r="D777">
        <v>90</v>
      </c>
      <c r="E777" s="1">
        <v>45247</v>
      </c>
      <c r="F777" s="1" t="s">
        <v>4679</v>
      </c>
      <c r="G777" s="2" t="str">
        <f>INDEX(Products!B:B, MATCH(C777,Clean_Processing!A:A, 0))</f>
        <v>Mean</v>
      </c>
      <c r="H777" s="2" t="str">
        <f>INDEX(Suppliers!B:B, MATCH(B777, Clean_Processing!A:A, 0))</f>
        <v>Cooper-Jones</v>
      </c>
      <c r="I777" s="2" t="str">
        <f>INDEX(Products!C:C, MATCH(B777,Clean_Processing!A:A, 0))</f>
        <v>Medical</v>
      </c>
      <c r="J777" s="2">
        <f>INDEX(Shipments!C:C, MATCH(B777,Clean_Processing!A:A, 0))</f>
        <v>36</v>
      </c>
      <c r="K777" s="2">
        <f>INDEX(Shipments!D:D, MATCH(C777,Clean_Processing!A:A, 0))</f>
        <v>0</v>
      </c>
      <c r="L777" s="1">
        <v>45063</v>
      </c>
      <c r="M777" s="1" t="s">
        <v>4682</v>
      </c>
      <c r="N777" s="3">
        <f>IFERROR(INDEX(Shipments!G:G, MATCH(J777, Clean_Processing!C:C, 0)), "")</f>
        <v>177.629581977177</v>
      </c>
      <c r="O777" s="4">
        <v>38778.870418022823</v>
      </c>
      <c r="P777" s="8">
        <v>0.99544030952531215</v>
      </c>
      <c r="Q777" s="3">
        <f>INDEX(Products!D:D, MATCH(C777, Clean_Processing!A:A, 0))</f>
        <v>432.85</v>
      </c>
      <c r="R777" s="4">
        <v>38956.5</v>
      </c>
      <c r="S777" s="4">
        <v>38346.020418022825</v>
      </c>
      <c r="T777" s="7">
        <v>0.98432919841420108</v>
      </c>
      <c r="U777" s="6" t="s">
        <v>4681</v>
      </c>
      <c r="V777" s="5" t="s">
        <v>4681</v>
      </c>
      <c r="W777" t="s">
        <v>763</v>
      </c>
    </row>
    <row r="778" spans="1:23" x14ac:dyDescent="0.35">
      <c r="A778">
        <v>777</v>
      </c>
      <c r="B778">
        <v>28</v>
      </c>
      <c r="C778">
        <v>168</v>
      </c>
      <c r="D778">
        <v>12</v>
      </c>
      <c r="E778" s="1">
        <v>45046</v>
      </c>
      <c r="F778" s="1" t="s">
        <v>4679</v>
      </c>
      <c r="G778" s="2" t="str">
        <f>INDEX(Products!B:B, MATCH(C778,Clean_Processing!A:A, 0))</f>
        <v>Sort</v>
      </c>
      <c r="H778" s="2" t="str">
        <f>INDEX(Suppliers!B:B, MATCH(B778, Clean_Processing!A:A, 0))</f>
        <v>Brown, Maynard and Campbell</v>
      </c>
      <c r="I778" s="2" t="str">
        <f>INDEX(Products!C:C, MATCH(B778,Clean_Processing!A:A, 0))</f>
        <v>Electronics</v>
      </c>
      <c r="J778" s="2">
        <f>INDEX(Shipments!C:C, MATCH(B778,Clean_Processing!A:A, 0))</f>
        <v>66</v>
      </c>
      <c r="K778" s="2" t="str">
        <f>INDEX(Shipments!D:D, MATCH(C778,Clean_Processing!A:A, 0))</f>
        <v>Bike</v>
      </c>
      <c r="L778" s="1">
        <v>45079</v>
      </c>
      <c r="M778" s="1" t="s">
        <v>4682</v>
      </c>
      <c r="N778" s="3">
        <f>IFERROR(INDEX(Shipments!G:G, MATCH(J778, Clean_Processing!C:C, 0)), "")</f>
        <v>194.08343409234499</v>
      </c>
      <c r="O778" s="4">
        <v>5394.9165659076552</v>
      </c>
      <c r="P778" s="8">
        <v>0.96527403218959662</v>
      </c>
      <c r="Q778" s="3">
        <f>INDEX(Products!D:D, MATCH(C778, Clean_Processing!A:A, 0))</f>
        <v>465.75</v>
      </c>
      <c r="R778" s="4">
        <v>5589</v>
      </c>
      <c r="S778" s="4">
        <v>4929.1665659076552</v>
      </c>
      <c r="T778" s="7">
        <v>0.88194069885626325</v>
      </c>
      <c r="U778" s="6">
        <v>33</v>
      </c>
      <c r="V778" s="5" t="s">
        <v>4684</v>
      </c>
      <c r="W778" t="s">
        <v>764</v>
      </c>
    </row>
    <row r="779" spans="1:23" x14ac:dyDescent="0.35">
      <c r="A779">
        <v>778</v>
      </c>
      <c r="B779">
        <v>7</v>
      </c>
      <c r="C779">
        <v>1</v>
      </c>
      <c r="D779">
        <v>28</v>
      </c>
      <c r="E779" s="1">
        <v>45287</v>
      </c>
      <c r="F779" s="1" t="s">
        <v>4679</v>
      </c>
      <c r="G779" s="2" t="str">
        <f>INDEX(Products!B:B, MATCH(C779,Clean_Processing!A:A, 0))</f>
        <v>Local</v>
      </c>
      <c r="H779" s="2" t="str">
        <f>INDEX(Suppliers!B:B, MATCH(B779, Clean_Processing!A:A, 0))</f>
        <v>Holloway-Mcconnell</v>
      </c>
      <c r="I779" s="2" t="str">
        <f>INDEX(Products!C:C, MATCH(B779,Clean_Processing!A:A, 0))</f>
        <v>Electronics</v>
      </c>
      <c r="J779" s="2">
        <f>INDEX(Shipments!C:C, MATCH(B779,Clean_Processing!A:A, 0))</f>
        <v>77</v>
      </c>
      <c r="K779" s="2" t="str">
        <f>INDEX(Shipments!D:D, MATCH(C779,Clean_Processing!A:A, 0))</f>
        <v>Bike</v>
      </c>
      <c r="L779" s="1">
        <v>44929</v>
      </c>
      <c r="M779" s="1" t="s">
        <v>4682</v>
      </c>
      <c r="N779" s="3">
        <f>IFERROR(INDEX(Shipments!G:G, MATCH(J779, Clean_Processing!C:C, 0)), "")</f>
        <v>410.594019782148</v>
      </c>
      <c r="O779" s="4">
        <v>713.32598021785202</v>
      </c>
      <c r="P779" s="8">
        <v>0.63467682772604095</v>
      </c>
      <c r="Q779" s="3">
        <f>INDEX(Products!D:D, MATCH(C779, Clean_Processing!A:A, 0))</f>
        <v>40.14</v>
      </c>
      <c r="R779" s="4">
        <v>1123.92</v>
      </c>
      <c r="S779" s="4">
        <v>673.18598021785215</v>
      </c>
      <c r="T779" s="7">
        <v>0.59896254201175536</v>
      </c>
      <c r="U779" s="6" t="s">
        <v>4681</v>
      </c>
      <c r="V779" s="5" t="s">
        <v>4681</v>
      </c>
      <c r="W779" t="s">
        <v>765</v>
      </c>
    </row>
    <row r="780" spans="1:23" x14ac:dyDescent="0.35">
      <c r="A780">
        <v>779</v>
      </c>
      <c r="B780">
        <v>5</v>
      </c>
      <c r="C780">
        <v>34</v>
      </c>
      <c r="D780">
        <v>76</v>
      </c>
      <c r="E780" s="1">
        <v>45171</v>
      </c>
      <c r="F780" s="1" t="s">
        <v>4679</v>
      </c>
      <c r="G780" s="2" t="str">
        <f>INDEX(Products!B:B, MATCH(C780,Clean_Processing!A:A, 0))</f>
        <v>Pay</v>
      </c>
      <c r="H780" s="2" t="str">
        <f>INDEX(Suppliers!B:B, MATCH(B780, Clean_Processing!A:A, 0))</f>
        <v>Logan-Fernandez</v>
      </c>
      <c r="I780" s="2" t="str">
        <f>INDEX(Products!C:C, MATCH(B780,Clean_Processing!A:A, 0))</f>
        <v>Clothing</v>
      </c>
      <c r="J780" s="2">
        <f>INDEX(Shipments!C:C, MATCH(B780,Clean_Processing!A:A, 0))</f>
        <v>44</v>
      </c>
      <c r="K780" s="2" t="str">
        <f>INDEX(Shipments!D:D, MATCH(C780,Clean_Processing!A:A, 0))</f>
        <v>Drone</v>
      </c>
      <c r="L780" s="1">
        <v>45244</v>
      </c>
      <c r="M780" s="1" t="s">
        <v>4682</v>
      </c>
      <c r="N780" s="3">
        <f>IFERROR(INDEX(Shipments!G:G, MATCH(J780, Clean_Processing!C:C, 0)), "")</f>
        <v>454.92061708026699</v>
      </c>
      <c r="O780" s="4">
        <v>34658.599382919732</v>
      </c>
      <c r="P780" s="8">
        <v>0.98704428900662011</v>
      </c>
      <c r="Q780" s="3">
        <f>INDEX(Products!D:D, MATCH(C780, Clean_Processing!A:A, 0))</f>
        <v>462.02</v>
      </c>
      <c r="R780" s="4">
        <v>35113.519999999997</v>
      </c>
      <c r="S780" s="4">
        <v>34196.579382919728</v>
      </c>
      <c r="T780" s="7">
        <v>0.97388639426977786</v>
      </c>
      <c r="U780" s="6">
        <v>73</v>
      </c>
      <c r="V780" s="5" t="s">
        <v>4684</v>
      </c>
      <c r="W780" t="s">
        <v>766</v>
      </c>
    </row>
    <row r="781" spans="1:23" x14ac:dyDescent="0.35">
      <c r="A781">
        <v>780</v>
      </c>
      <c r="B781">
        <v>34</v>
      </c>
      <c r="C781">
        <v>175</v>
      </c>
      <c r="D781">
        <v>57</v>
      </c>
      <c r="E781" s="1">
        <v>45042</v>
      </c>
      <c r="F781" s="1" t="s">
        <v>4679</v>
      </c>
      <c r="G781" s="2" t="str">
        <f>INDEX(Products!B:B, MATCH(C781,Clean_Processing!A:A, 0))</f>
        <v>Suffer</v>
      </c>
      <c r="H781" s="2" t="str">
        <f>INDEX(Suppliers!B:B, MATCH(B781, Clean_Processing!A:A, 0))</f>
        <v>Singh Ltd</v>
      </c>
      <c r="I781" s="2" t="str">
        <f>INDEX(Products!C:C, MATCH(B781,Clean_Processing!A:A, 0))</f>
        <v>Clothing</v>
      </c>
      <c r="J781" s="2">
        <f>INDEX(Shipments!C:C, MATCH(B781,Clean_Processing!A:A, 0))</f>
        <v>68</v>
      </c>
      <c r="K781" s="2">
        <f>INDEX(Shipments!D:D, MATCH(C781,Clean_Processing!A:A, 0))</f>
        <v>0</v>
      </c>
      <c r="L781" s="1">
        <v>45197</v>
      </c>
      <c r="M781" s="1" t="s">
        <v>4682</v>
      </c>
      <c r="N781" s="3">
        <f>IFERROR(INDEX(Shipments!G:G, MATCH(J781, Clean_Processing!C:C, 0)), "")</f>
        <v>74.899801376636404</v>
      </c>
      <c r="O781" s="4">
        <v>24818.140198623365</v>
      </c>
      <c r="P781" s="8">
        <v>0.99699113481613189</v>
      </c>
      <c r="Q781" s="3">
        <f>INDEX(Products!D:D, MATCH(C781, Clean_Processing!A:A, 0))</f>
        <v>436.72</v>
      </c>
      <c r="R781" s="4">
        <v>24893.040000000001</v>
      </c>
      <c r="S781" s="4">
        <v>24381.420198623364</v>
      </c>
      <c r="T781" s="7">
        <v>0.97944727516700902</v>
      </c>
      <c r="U781" s="6">
        <v>155</v>
      </c>
      <c r="V781" s="5" t="s">
        <v>4684</v>
      </c>
      <c r="W781" t="s">
        <v>767</v>
      </c>
    </row>
    <row r="782" spans="1:23" x14ac:dyDescent="0.35">
      <c r="A782">
        <v>781</v>
      </c>
      <c r="B782">
        <v>1</v>
      </c>
      <c r="C782">
        <v>179</v>
      </c>
      <c r="D782">
        <v>44</v>
      </c>
      <c r="E782" s="1">
        <v>44931</v>
      </c>
      <c r="F782" s="1" t="s">
        <v>4679</v>
      </c>
      <c r="G782" s="2" t="str">
        <f>INDEX(Products!B:B, MATCH(C782,Clean_Processing!A:A, 0))</f>
        <v>Job</v>
      </c>
      <c r="H782" s="2" t="str">
        <f>INDEX(Suppliers!B:B, MATCH(B782, Clean_Processing!A:A, 0))</f>
        <v>Robinson, Beasley and Hall</v>
      </c>
      <c r="I782" s="2" t="str">
        <f>INDEX(Products!C:C, MATCH(B782,Clean_Processing!A:A, 0))</f>
        <v>Electronics</v>
      </c>
      <c r="J782" s="2">
        <f>INDEX(Shipments!C:C, MATCH(B782,Clean_Processing!A:A, 0))</f>
        <v>28</v>
      </c>
      <c r="K782" s="2" t="str">
        <f>INDEX(Shipments!D:D, MATCH(C782,Clean_Processing!A:A, 0))</f>
        <v>Drone</v>
      </c>
      <c r="L782" s="1">
        <v>45028</v>
      </c>
      <c r="M782" s="1" t="s">
        <v>4682</v>
      </c>
      <c r="N782" s="3">
        <f>IFERROR(INDEX(Shipments!G:G, MATCH(J782, Clean_Processing!C:C, 0)), "")</f>
        <v>362.48678382660501</v>
      </c>
      <c r="O782" s="4">
        <v>9882.9132161733942</v>
      </c>
      <c r="P782" s="8">
        <v>0.96461955767206697</v>
      </c>
      <c r="Q782" s="3">
        <f>INDEX(Products!D:D, MATCH(C782, Clean_Processing!A:A, 0))</f>
        <v>232.85</v>
      </c>
      <c r="R782" s="4">
        <v>10245.4</v>
      </c>
      <c r="S782" s="4">
        <v>9650.0632161733938</v>
      </c>
      <c r="T782" s="7">
        <v>0.94189228494479416</v>
      </c>
      <c r="U782" s="6">
        <v>97</v>
      </c>
      <c r="V782" s="5" t="s">
        <v>4684</v>
      </c>
      <c r="W782" t="s">
        <v>768</v>
      </c>
    </row>
    <row r="783" spans="1:23" x14ac:dyDescent="0.35">
      <c r="A783">
        <v>782</v>
      </c>
      <c r="B783">
        <v>28</v>
      </c>
      <c r="C783">
        <v>178</v>
      </c>
      <c r="D783">
        <v>17</v>
      </c>
      <c r="E783" s="1">
        <v>44988</v>
      </c>
      <c r="F783" s="1" t="s">
        <v>4679</v>
      </c>
      <c r="G783" s="2" t="str">
        <f>INDEX(Products!B:B, MATCH(C783,Clean_Processing!A:A, 0))</f>
        <v>Magazine</v>
      </c>
      <c r="H783" s="2" t="str">
        <f>INDEX(Suppliers!B:B, MATCH(B783, Clean_Processing!A:A, 0))</f>
        <v>Brown, Maynard and Campbell</v>
      </c>
      <c r="I783" s="2" t="str">
        <f>INDEX(Products!C:C, MATCH(B783,Clean_Processing!A:A, 0))</f>
        <v>Electronics</v>
      </c>
      <c r="J783" s="2">
        <f>INDEX(Shipments!C:C, MATCH(B783,Clean_Processing!A:A, 0))</f>
        <v>66</v>
      </c>
      <c r="K783" s="2" t="str">
        <f>INDEX(Shipments!D:D, MATCH(C783,Clean_Processing!A:A, 0))</f>
        <v>Bike</v>
      </c>
      <c r="L783" s="1">
        <v>45210</v>
      </c>
      <c r="M783" s="1" t="s">
        <v>4682</v>
      </c>
      <c r="N783" s="3">
        <f>IFERROR(INDEX(Shipments!G:G, MATCH(J783, Clean_Processing!C:C, 0)), "")</f>
        <v>194.08343409234499</v>
      </c>
      <c r="O783" s="4">
        <v>6762.4865659076549</v>
      </c>
      <c r="P783" s="8">
        <v>0.97210069990061987</v>
      </c>
      <c r="Q783" s="3">
        <f>INDEX(Products!D:D, MATCH(C783, Clean_Processing!A:A, 0))</f>
        <v>409.21</v>
      </c>
      <c r="R783" s="4">
        <v>6956.57</v>
      </c>
      <c r="S783" s="4">
        <v>6353.2765659076549</v>
      </c>
      <c r="T783" s="7">
        <v>0.91327717048885515</v>
      </c>
      <c r="U783" s="6">
        <v>222</v>
      </c>
      <c r="V783" s="5" t="s">
        <v>4684</v>
      </c>
      <c r="W783" t="s">
        <v>769</v>
      </c>
    </row>
    <row r="784" spans="1:23" x14ac:dyDescent="0.35">
      <c r="A784">
        <v>783</v>
      </c>
      <c r="B784">
        <v>5</v>
      </c>
      <c r="C784">
        <v>59</v>
      </c>
      <c r="D784">
        <v>50</v>
      </c>
      <c r="E784" s="1">
        <v>45171</v>
      </c>
      <c r="F784" s="1" t="s">
        <v>4679</v>
      </c>
      <c r="G784" s="2" t="str">
        <f>INDEX(Products!B:B, MATCH(C784,Clean_Processing!A:A, 0))</f>
        <v>Play</v>
      </c>
      <c r="H784" s="2" t="str">
        <f>INDEX(Suppliers!B:B, MATCH(B784, Clean_Processing!A:A, 0))</f>
        <v>Logan-Fernandez</v>
      </c>
      <c r="I784" s="2" t="str">
        <f>INDEX(Products!C:C, MATCH(B784,Clean_Processing!A:A, 0))</f>
        <v>Clothing</v>
      </c>
      <c r="J784" s="2">
        <f>INDEX(Shipments!C:C, MATCH(B784,Clean_Processing!A:A, 0))</f>
        <v>44</v>
      </c>
      <c r="K784" s="2" t="str">
        <f>INDEX(Shipments!D:D, MATCH(C784,Clean_Processing!A:A, 0))</f>
        <v>Van</v>
      </c>
      <c r="L784" s="1">
        <v>45247</v>
      </c>
      <c r="M784" s="1" t="s">
        <v>4682</v>
      </c>
      <c r="N784" s="3">
        <f>IFERROR(INDEX(Shipments!G:G, MATCH(J784, Clean_Processing!C:C, 0)), "")</f>
        <v>454.92061708026699</v>
      </c>
      <c r="O784" s="4">
        <v>3626.0793829197328</v>
      </c>
      <c r="P784" s="8">
        <v>0.88852717052676622</v>
      </c>
      <c r="Q784" s="3">
        <f>INDEX(Products!D:D, MATCH(C784, Clean_Processing!A:A, 0))</f>
        <v>81.62</v>
      </c>
      <c r="R784" s="4">
        <v>4081</v>
      </c>
      <c r="S784" s="4">
        <v>3544.4593829197329</v>
      </c>
      <c r="T784" s="7">
        <v>0.8685271705267662</v>
      </c>
      <c r="U784" s="6">
        <v>76</v>
      </c>
      <c r="V784" s="5" t="s">
        <v>4684</v>
      </c>
      <c r="W784" t="s">
        <v>770</v>
      </c>
    </row>
    <row r="785" spans="1:23" x14ac:dyDescent="0.35">
      <c r="A785">
        <v>784</v>
      </c>
      <c r="B785">
        <v>47</v>
      </c>
      <c r="C785">
        <v>27</v>
      </c>
      <c r="D785">
        <v>14</v>
      </c>
      <c r="E785" s="1">
        <v>44972</v>
      </c>
      <c r="F785" s="1" t="s">
        <v>4679</v>
      </c>
      <c r="G785" s="2" t="str">
        <f>INDEX(Products!B:B, MATCH(C785,Clean_Processing!A:A, 0))</f>
        <v>Child</v>
      </c>
      <c r="H785" s="2" t="str">
        <f>INDEX(Suppliers!B:B, MATCH(B785, Clean_Processing!A:A, 0))</f>
        <v>Gutierrez and Sons</v>
      </c>
      <c r="I785" s="2" t="str">
        <f>INDEX(Products!C:C, MATCH(B785,Clean_Processing!A:A, 0))</f>
        <v>Electronics</v>
      </c>
      <c r="J785" s="2">
        <f>INDEX(Shipments!C:C, MATCH(B785,Clean_Processing!A:A, 0))</f>
        <v>45</v>
      </c>
      <c r="K785" s="2" t="str">
        <f>INDEX(Shipments!D:D, MATCH(C785,Clean_Processing!A:A, 0))</f>
        <v>Truck</v>
      </c>
      <c r="L785" s="1">
        <v>44937</v>
      </c>
      <c r="M785" s="1" t="s">
        <v>4682</v>
      </c>
      <c r="N785" s="3">
        <f>IFERROR(INDEX(Shipments!G:G, MATCH(J785, Clean_Processing!C:C, 0)), "")</f>
        <v>207.67190645396701</v>
      </c>
      <c r="O785" s="4">
        <v>5833.7480935460335</v>
      </c>
      <c r="P785" s="8">
        <v>0.96562531549636232</v>
      </c>
      <c r="Q785" s="3">
        <f>INDEX(Products!D:D, MATCH(C785, Clean_Processing!A:A, 0))</f>
        <v>431.53</v>
      </c>
      <c r="R785" s="4">
        <v>6041.42</v>
      </c>
      <c r="S785" s="4">
        <v>5402.2180935460328</v>
      </c>
      <c r="T785" s="7">
        <v>0.89419674406779082</v>
      </c>
      <c r="U785" s="6" t="s">
        <v>4681</v>
      </c>
      <c r="V785" s="5" t="s">
        <v>4681</v>
      </c>
      <c r="W785" t="s">
        <v>771</v>
      </c>
    </row>
    <row r="786" spans="1:23" x14ac:dyDescent="0.35">
      <c r="A786">
        <v>785</v>
      </c>
      <c r="B786">
        <v>24</v>
      </c>
      <c r="C786">
        <v>77</v>
      </c>
      <c r="D786">
        <v>18</v>
      </c>
      <c r="E786" s="1">
        <v>45087</v>
      </c>
      <c r="F786" s="1" t="s">
        <v>4679</v>
      </c>
      <c r="G786" s="2" t="str">
        <f>INDEX(Products!B:B, MATCH(C786,Clean_Processing!A:A, 0))</f>
        <v>Training</v>
      </c>
      <c r="H786" s="2" t="str">
        <f>INDEX(Suppliers!B:B, MATCH(B786, Clean_Processing!A:A, 0))</f>
        <v>Maldonado, Johnson and Huffman</v>
      </c>
      <c r="I786" s="2" t="str">
        <f>INDEX(Products!C:C, MATCH(B786,Clean_Processing!A:A, 0))</f>
        <v>Clothing</v>
      </c>
      <c r="J786" s="2">
        <f>INDEX(Shipments!C:C, MATCH(B786,Clean_Processing!A:A, 0))</f>
        <v>78</v>
      </c>
      <c r="K786" s="2" t="str">
        <f>INDEX(Shipments!D:D, MATCH(C786,Clean_Processing!A:A, 0))</f>
        <v>Drone</v>
      </c>
      <c r="L786" s="1">
        <v>45214</v>
      </c>
      <c r="M786" s="1" t="s">
        <v>4682</v>
      </c>
      <c r="N786" s="3">
        <f>IFERROR(INDEX(Shipments!G:G, MATCH(J786, Clean_Processing!C:C, 0)), "")</f>
        <v>425.16828246547698</v>
      </c>
      <c r="O786" s="4">
        <v>7597.2517175345229</v>
      </c>
      <c r="P786" s="8">
        <v>0.94700249021299343</v>
      </c>
      <c r="Q786" s="3">
        <f>INDEX(Products!D:D, MATCH(C786, Clean_Processing!A:A, 0))</f>
        <v>445.69</v>
      </c>
      <c r="R786" s="4">
        <v>8022.42</v>
      </c>
      <c r="S786" s="4">
        <v>7151.5617175345233</v>
      </c>
      <c r="T786" s="7">
        <v>0.89144693465743796</v>
      </c>
      <c r="U786" s="6">
        <v>127</v>
      </c>
      <c r="V786" s="5" t="s">
        <v>4684</v>
      </c>
      <c r="W786" t="s">
        <v>772</v>
      </c>
    </row>
    <row r="787" spans="1:23" x14ac:dyDescent="0.35">
      <c r="A787">
        <v>786</v>
      </c>
      <c r="B787">
        <v>50</v>
      </c>
      <c r="C787">
        <v>193</v>
      </c>
      <c r="D787">
        <v>18</v>
      </c>
      <c r="E787" s="1">
        <v>45122</v>
      </c>
      <c r="F787" s="1" t="s">
        <v>4679</v>
      </c>
      <c r="G787" s="2" t="str">
        <f>INDEX(Products!B:B, MATCH(C787,Clean_Processing!A:A, 0))</f>
        <v>Hold</v>
      </c>
      <c r="H787" s="2" t="str">
        <f>INDEX(Suppliers!B:B, MATCH(B787, Clean_Processing!A:A, 0))</f>
        <v>Waters-Robinson</v>
      </c>
      <c r="I787" s="2" t="str">
        <f>INDEX(Products!C:C, MATCH(B787,Clean_Processing!A:A, 0))</f>
        <v>Medical</v>
      </c>
      <c r="J787" s="2">
        <f>INDEX(Shipments!C:C, MATCH(B787,Clean_Processing!A:A, 0))</f>
        <v>9</v>
      </c>
      <c r="K787" s="2">
        <f>INDEX(Shipments!D:D, MATCH(C787,Clean_Processing!A:A, 0))</f>
        <v>0</v>
      </c>
      <c r="L787" s="1">
        <v>45171</v>
      </c>
      <c r="M787" s="1" t="s">
        <v>4682</v>
      </c>
      <c r="N787" s="3">
        <f>IFERROR(INDEX(Shipments!G:G, MATCH(J787, Clean_Processing!C:C, 0)), "")</f>
        <v>398.406004762728</v>
      </c>
      <c r="O787" s="4">
        <v>8060.1539952372714</v>
      </c>
      <c r="P787" s="8">
        <v>0.95289907445679545</v>
      </c>
      <c r="Q787" s="3">
        <f>INDEX(Products!D:D, MATCH(C787, Clean_Processing!A:A, 0))</f>
        <v>469.92</v>
      </c>
      <c r="R787" s="4">
        <v>8458.56</v>
      </c>
      <c r="S787" s="4">
        <v>7590.2339952372713</v>
      </c>
      <c r="T787" s="7">
        <v>0.89734351890123987</v>
      </c>
      <c r="U787" s="6">
        <v>49</v>
      </c>
      <c r="V787" s="5" t="s">
        <v>4684</v>
      </c>
      <c r="W787" t="s">
        <v>773</v>
      </c>
    </row>
    <row r="788" spans="1:23" x14ac:dyDescent="0.35">
      <c r="A788">
        <v>787</v>
      </c>
      <c r="B788">
        <v>44</v>
      </c>
      <c r="C788">
        <v>37</v>
      </c>
      <c r="D788">
        <v>9</v>
      </c>
      <c r="E788" s="1">
        <v>45255</v>
      </c>
      <c r="F788" s="1" t="s">
        <v>4679</v>
      </c>
      <c r="G788" s="2" t="str">
        <f>INDEX(Products!B:B, MATCH(C788,Clean_Processing!A:A, 0))</f>
        <v>Under</v>
      </c>
      <c r="H788" s="2" t="str">
        <f>INDEX(Suppliers!B:B, MATCH(B788, Clean_Processing!A:A, 0))</f>
        <v>Richardson Group</v>
      </c>
      <c r="I788" s="2" t="str">
        <f>INDEX(Products!C:C, MATCH(B788,Clean_Processing!A:A, 0))</f>
        <v>Electronics</v>
      </c>
      <c r="J788" s="2">
        <f>INDEX(Shipments!C:C, MATCH(B788,Clean_Processing!A:A, 0))</f>
        <v>60</v>
      </c>
      <c r="K788" s="2" t="str">
        <f>INDEX(Shipments!D:D, MATCH(C788,Clean_Processing!A:A, 0))</f>
        <v>Drone</v>
      </c>
      <c r="L788" s="1">
        <v>44965</v>
      </c>
      <c r="M788" s="1" t="s">
        <v>4682</v>
      </c>
      <c r="N788" s="3">
        <f>IFERROR(INDEX(Shipments!G:G, MATCH(J788, Clean_Processing!C:C, 0)), "")</f>
        <v>257.20977565996799</v>
      </c>
      <c r="O788" s="4">
        <v>2239.4802243400322</v>
      </c>
      <c r="P788" s="8">
        <v>0.89697969084669393</v>
      </c>
      <c r="Q788" s="3">
        <f>INDEX(Products!D:D, MATCH(C788, Clean_Processing!A:A, 0))</f>
        <v>277.41000000000003</v>
      </c>
      <c r="R788" s="4">
        <v>2496.69</v>
      </c>
      <c r="S788" s="4">
        <v>1962.0702243400319</v>
      </c>
      <c r="T788" s="7">
        <v>0.78586857973558266</v>
      </c>
      <c r="U788" s="6" t="s">
        <v>4681</v>
      </c>
      <c r="V788" s="5" t="s">
        <v>4681</v>
      </c>
      <c r="W788" t="s">
        <v>774</v>
      </c>
    </row>
    <row r="789" spans="1:23" x14ac:dyDescent="0.35">
      <c r="A789">
        <v>788</v>
      </c>
      <c r="B789">
        <v>37</v>
      </c>
      <c r="C789">
        <v>3</v>
      </c>
      <c r="D789">
        <v>79</v>
      </c>
      <c r="E789" s="1">
        <v>45198</v>
      </c>
      <c r="F789" s="1" t="s">
        <v>4679</v>
      </c>
      <c r="G789" s="2" t="str">
        <f>INDEX(Products!B:B, MATCH(C789,Clean_Processing!A:A, 0))</f>
        <v>Near</v>
      </c>
      <c r="H789" s="2" t="str">
        <f>INDEX(Suppliers!B:B, MATCH(B789, Clean_Processing!A:A, 0))</f>
        <v>Butler Ltd</v>
      </c>
      <c r="I789" s="2" t="str">
        <f>INDEX(Products!C:C, MATCH(B789,Clean_Processing!A:A, 0))</f>
        <v>Electronics</v>
      </c>
      <c r="J789" s="2">
        <f>INDEX(Shipments!C:C, MATCH(B789,Clean_Processing!A:A, 0))</f>
        <v>22</v>
      </c>
      <c r="K789" s="2" t="str">
        <f>INDEX(Shipments!D:D, MATCH(C789,Clean_Processing!A:A, 0))</f>
        <v>Truck</v>
      </c>
      <c r="L789" s="1">
        <v>45020</v>
      </c>
      <c r="M789" s="1" t="s">
        <v>4682</v>
      </c>
      <c r="N789" s="3">
        <f>IFERROR(INDEX(Shipments!G:G, MATCH(J789, Clean_Processing!C:C, 0)), "")</f>
        <v>461.69546596440699</v>
      </c>
      <c r="O789" s="4">
        <v>8886.3745340355927</v>
      </c>
      <c r="P789" s="8">
        <v>0.95061061096414479</v>
      </c>
      <c r="Q789" s="3">
        <f>INDEX(Products!D:D, MATCH(C789, Clean_Processing!A:A, 0))</f>
        <v>118.33</v>
      </c>
      <c r="R789" s="4">
        <v>9348.07</v>
      </c>
      <c r="S789" s="4">
        <v>8768.0445340355927</v>
      </c>
      <c r="T789" s="7">
        <v>0.93795238311604356</v>
      </c>
      <c r="U789" s="6" t="s">
        <v>4681</v>
      </c>
      <c r="V789" s="5" t="s">
        <v>4681</v>
      </c>
      <c r="W789" t="s">
        <v>775</v>
      </c>
    </row>
    <row r="790" spans="1:23" x14ac:dyDescent="0.35">
      <c r="A790">
        <v>789</v>
      </c>
      <c r="B790">
        <v>11</v>
      </c>
      <c r="C790">
        <v>113</v>
      </c>
      <c r="D790">
        <v>45</v>
      </c>
      <c r="E790" s="1">
        <v>45259</v>
      </c>
      <c r="F790" s="1" t="s">
        <v>4679</v>
      </c>
      <c r="G790" s="2" t="str">
        <f>INDEX(Products!B:B, MATCH(C790,Clean_Processing!A:A, 0))</f>
        <v>Right</v>
      </c>
      <c r="H790" s="2" t="str">
        <f>INDEX(Suppliers!B:B, MATCH(B790, Clean_Processing!A:A, 0))</f>
        <v>Cross Inc</v>
      </c>
      <c r="I790" s="2" t="str">
        <f>INDEX(Products!C:C, MATCH(B790,Clean_Processing!A:A, 0))</f>
        <v>Furniture</v>
      </c>
      <c r="J790" s="2">
        <f>INDEX(Shipments!C:C, MATCH(B790,Clean_Processing!A:A, 0))</f>
        <v>58</v>
      </c>
      <c r="K790" s="2" t="str">
        <f>INDEX(Shipments!D:D, MATCH(C790,Clean_Processing!A:A, 0))</f>
        <v>Truck</v>
      </c>
      <c r="L790" s="1">
        <v>45161</v>
      </c>
      <c r="M790" s="1" t="s">
        <v>4682</v>
      </c>
      <c r="N790" s="3">
        <f>IFERROR(INDEX(Shipments!G:G, MATCH(J790, Clean_Processing!C:C, 0)), "")</f>
        <v>444.65279884771701</v>
      </c>
      <c r="O790" s="4">
        <v>14557.447201152283</v>
      </c>
      <c r="P790" s="8">
        <v>0.97036062958867642</v>
      </c>
      <c r="Q790" s="3">
        <f>INDEX(Products!D:D, MATCH(C790, Clean_Processing!A:A, 0))</f>
        <v>333.38</v>
      </c>
      <c r="R790" s="4">
        <v>15002.1</v>
      </c>
      <c r="S790" s="4">
        <v>14224.067201152284</v>
      </c>
      <c r="T790" s="7">
        <v>0.94813840736645427</v>
      </c>
      <c r="U790" s="6" t="s">
        <v>4681</v>
      </c>
      <c r="V790" s="5" t="s">
        <v>4681</v>
      </c>
      <c r="W790" t="s">
        <v>776</v>
      </c>
    </row>
    <row r="791" spans="1:23" x14ac:dyDescent="0.35">
      <c r="A791">
        <v>790</v>
      </c>
      <c r="B791">
        <v>41</v>
      </c>
      <c r="C791">
        <v>192</v>
      </c>
      <c r="D791">
        <v>20</v>
      </c>
      <c r="E791" s="1">
        <v>45036</v>
      </c>
      <c r="F791" s="1" t="s">
        <v>4679</v>
      </c>
      <c r="G791" s="2" t="str">
        <f>INDEX(Products!B:B, MATCH(C791,Clean_Processing!A:A, 0))</f>
        <v>Among</v>
      </c>
      <c r="H791" s="2" t="str">
        <f>INDEX(Suppliers!B:B, MATCH(B791, Clean_Processing!A:A, 0))</f>
        <v>Gomez and Sons</v>
      </c>
      <c r="I791" s="2" t="str">
        <f>INDEX(Products!C:C, MATCH(B791,Clean_Processing!A:A, 0))</f>
        <v>Food</v>
      </c>
      <c r="J791" s="2">
        <f>INDEX(Shipments!C:C, MATCH(B791,Clean_Processing!A:A, 0))</f>
        <v>28</v>
      </c>
      <c r="K791" s="2">
        <f>INDEX(Shipments!D:D, MATCH(C791,Clean_Processing!A:A, 0))</f>
        <v>0</v>
      </c>
      <c r="L791" s="1">
        <v>44990</v>
      </c>
      <c r="M791" s="1" t="s">
        <v>4682</v>
      </c>
      <c r="N791" s="3">
        <f>IFERROR(INDEX(Shipments!G:G, MATCH(J791, Clean_Processing!C:C, 0)), "")</f>
        <v>362.48678382660501</v>
      </c>
      <c r="O791" s="4">
        <v>5046.1132161733949</v>
      </c>
      <c r="P791" s="8">
        <v>0.93297955407561928</v>
      </c>
      <c r="Q791" s="3">
        <f>INDEX(Products!D:D, MATCH(C791, Clean_Processing!A:A, 0))</f>
        <v>270.43</v>
      </c>
      <c r="R791" s="4">
        <v>5408.6</v>
      </c>
      <c r="S791" s="4">
        <v>4775.6832161733955</v>
      </c>
      <c r="T791" s="7">
        <v>0.88297955407561945</v>
      </c>
      <c r="U791" s="6" t="s">
        <v>4681</v>
      </c>
      <c r="V791" s="5" t="s">
        <v>4681</v>
      </c>
      <c r="W791" t="s">
        <v>777</v>
      </c>
    </row>
    <row r="792" spans="1:23" x14ac:dyDescent="0.35">
      <c r="A792">
        <v>791</v>
      </c>
      <c r="B792">
        <v>40</v>
      </c>
      <c r="C792">
        <v>176</v>
      </c>
      <c r="D792">
        <v>57</v>
      </c>
      <c r="E792" s="1">
        <v>45137</v>
      </c>
      <c r="F792" s="1" t="s">
        <v>4679</v>
      </c>
      <c r="G792" s="2" t="str">
        <f>INDEX(Products!B:B, MATCH(C792,Clean_Processing!A:A, 0))</f>
        <v>Address</v>
      </c>
      <c r="H792" s="2" t="str">
        <f>INDEX(Suppliers!B:B, MATCH(B792, Clean_Processing!A:A, 0))</f>
        <v>Ross Inc</v>
      </c>
      <c r="I792" s="2" t="str">
        <f>INDEX(Products!C:C, MATCH(B792,Clean_Processing!A:A, 0))</f>
        <v>Food</v>
      </c>
      <c r="J792" s="2">
        <f>INDEX(Shipments!C:C, MATCH(B792,Clean_Processing!A:A, 0))</f>
        <v>48</v>
      </c>
      <c r="K792" s="2" t="str">
        <f>INDEX(Shipments!D:D, MATCH(C792,Clean_Processing!A:A, 0))</f>
        <v>Drone</v>
      </c>
      <c r="L792" s="1">
        <v>45287</v>
      </c>
      <c r="M792" s="1" t="s">
        <v>4682</v>
      </c>
      <c r="N792" s="3">
        <f>IFERROR(INDEX(Shipments!G:G, MATCH(J792, Clean_Processing!C:C, 0)), "")</f>
        <v>438.83985833581897</v>
      </c>
      <c r="O792" s="4">
        <v>24071.160141664182</v>
      </c>
      <c r="P792" s="8">
        <v>0.98209547701608246</v>
      </c>
      <c r="Q792" s="3">
        <f>INDEX(Products!D:D, MATCH(C792, Clean_Processing!A:A, 0))</f>
        <v>430</v>
      </c>
      <c r="R792" s="4">
        <v>24510</v>
      </c>
      <c r="S792" s="4">
        <v>23641.160141664182</v>
      </c>
      <c r="T792" s="7">
        <v>0.96455161736695971</v>
      </c>
      <c r="U792" s="6">
        <v>150</v>
      </c>
      <c r="V792" s="5" t="s">
        <v>4684</v>
      </c>
      <c r="W792" t="s">
        <v>778</v>
      </c>
    </row>
    <row r="793" spans="1:23" x14ac:dyDescent="0.35">
      <c r="A793">
        <v>792</v>
      </c>
      <c r="B793">
        <v>6</v>
      </c>
      <c r="C793">
        <v>26</v>
      </c>
      <c r="D793">
        <v>18</v>
      </c>
      <c r="E793" s="1">
        <v>45038</v>
      </c>
      <c r="F793" s="1" t="s">
        <v>4679</v>
      </c>
      <c r="G793" s="2" t="str">
        <f>INDEX(Products!B:B, MATCH(C793,Clean_Processing!A:A, 0))</f>
        <v>Remember</v>
      </c>
      <c r="H793" s="2" t="str">
        <f>INDEX(Suppliers!B:B, MATCH(B793, Clean_Processing!A:A, 0))</f>
        <v>Dunn Ltd</v>
      </c>
      <c r="I793" s="2" t="str">
        <f>INDEX(Products!C:C, MATCH(B793,Clean_Processing!A:A, 0))</f>
        <v>Clothing</v>
      </c>
      <c r="J793" s="2">
        <f>INDEX(Shipments!C:C, MATCH(B793,Clean_Processing!A:A, 0))</f>
        <v>57</v>
      </c>
      <c r="K793" s="2" t="str">
        <f>INDEX(Shipments!D:D, MATCH(C793,Clean_Processing!A:A, 0))</f>
        <v>Drone</v>
      </c>
      <c r="L793" s="1">
        <v>45213</v>
      </c>
      <c r="M793" s="1" t="s">
        <v>4682</v>
      </c>
      <c r="N793" s="3">
        <f>IFERROR(INDEX(Shipments!G:G, MATCH(J793, Clean_Processing!C:C, 0)), "")</f>
        <v>68.653463353071999</v>
      </c>
      <c r="O793" s="4">
        <v>3044.4465366469281</v>
      </c>
      <c r="P793" s="8">
        <v>0.9779469135739064</v>
      </c>
      <c r="Q793" s="3">
        <f>INDEX(Products!D:D, MATCH(C793, Clean_Processing!A:A, 0))</f>
        <v>172.95</v>
      </c>
      <c r="R793" s="4">
        <v>3113.1</v>
      </c>
      <c r="S793" s="4">
        <v>2871.4965366469278</v>
      </c>
      <c r="T793" s="7">
        <v>0.92239135801835082</v>
      </c>
      <c r="U793" s="6">
        <v>175</v>
      </c>
      <c r="V793" s="5" t="s">
        <v>4684</v>
      </c>
      <c r="W793" t="s">
        <v>779</v>
      </c>
    </row>
    <row r="794" spans="1:23" x14ac:dyDescent="0.35">
      <c r="A794">
        <v>793</v>
      </c>
      <c r="B794">
        <v>38</v>
      </c>
      <c r="C794">
        <v>187</v>
      </c>
      <c r="D794">
        <v>50</v>
      </c>
      <c r="E794" s="1">
        <v>44990</v>
      </c>
      <c r="F794" s="1" t="s">
        <v>4679</v>
      </c>
      <c r="G794" s="2" t="str">
        <f>INDEX(Products!B:B, MATCH(C794,Clean_Processing!A:A, 0))</f>
        <v>Former</v>
      </c>
      <c r="H794" s="2" t="str">
        <f>INDEX(Suppliers!B:B, MATCH(B794, Clean_Processing!A:A, 0))</f>
        <v>Gray Group</v>
      </c>
      <c r="I794" s="2" t="str">
        <f>INDEX(Products!C:C, MATCH(B794,Clean_Processing!A:A, 0))</f>
        <v>Furniture</v>
      </c>
      <c r="J794" s="2">
        <f>INDEX(Shipments!C:C, MATCH(B794,Clean_Processing!A:A, 0))</f>
        <v>27</v>
      </c>
      <c r="K794" s="2" t="str">
        <f>INDEX(Shipments!D:D, MATCH(C794,Clean_Processing!A:A, 0))</f>
        <v>Van</v>
      </c>
      <c r="L794" s="1">
        <v>45209</v>
      </c>
      <c r="M794" s="1" t="s">
        <v>4682</v>
      </c>
      <c r="N794" s="3">
        <f>IFERROR(INDEX(Shipments!G:G, MATCH(J794, Clean_Processing!C:C, 0)), "")</f>
        <v>49.753309256003398</v>
      </c>
      <c r="O794" s="4">
        <v>24130.746690743996</v>
      </c>
      <c r="P794" s="8">
        <v>0.99794242016269286</v>
      </c>
      <c r="Q794" s="3">
        <f>INDEX(Products!D:D, MATCH(C794, Clean_Processing!A:A, 0))</f>
        <v>483.61</v>
      </c>
      <c r="R794" s="4">
        <v>24180.5</v>
      </c>
      <c r="S794" s="4">
        <v>23647.136690743995</v>
      </c>
      <c r="T794" s="7">
        <v>0.97794242016269284</v>
      </c>
      <c r="U794" s="6">
        <v>219</v>
      </c>
      <c r="V794" s="5" t="s">
        <v>4684</v>
      </c>
      <c r="W794" t="s">
        <v>780</v>
      </c>
    </row>
    <row r="795" spans="1:23" x14ac:dyDescent="0.35">
      <c r="A795">
        <v>794</v>
      </c>
      <c r="B795">
        <v>28</v>
      </c>
      <c r="C795">
        <v>81</v>
      </c>
      <c r="D795">
        <v>18</v>
      </c>
      <c r="E795" s="1">
        <v>45106</v>
      </c>
      <c r="F795" s="1" t="s">
        <v>4679</v>
      </c>
      <c r="G795" s="2" t="str">
        <f>INDEX(Products!B:B, MATCH(C795,Clean_Processing!A:A, 0))</f>
        <v>Thing</v>
      </c>
      <c r="H795" s="2" t="str">
        <f>INDEX(Suppliers!B:B, MATCH(B795, Clean_Processing!A:A, 0))</f>
        <v>Brown, Maynard and Campbell</v>
      </c>
      <c r="I795" s="2" t="str">
        <f>INDEX(Products!C:C, MATCH(B795,Clean_Processing!A:A, 0))</f>
        <v>Electronics</v>
      </c>
      <c r="J795" s="2">
        <f>INDEX(Shipments!C:C, MATCH(B795,Clean_Processing!A:A, 0))</f>
        <v>66</v>
      </c>
      <c r="K795" s="2" t="str">
        <f>INDEX(Shipments!D:D, MATCH(C795,Clean_Processing!A:A, 0))</f>
        <v>Drone</v>
      </c>
      <c r="L795" s="1">
        <v>44997</v>
      </c>
      <c r="M795" s="1" t="s">
        <v>4682</v>
      </c>
      <c r="N795" s="3">
        <f>IFERROR(INDEX(Shipments!G:G, MATCH(J795, Clean_Processing!C:C, 0)), "")</f>
        <v>194.08343409234499</v>
      </c>
      <c r="O795" s="4">
        <v>3631.2765659076549</v>
      </c>
      <c r="P795" s="8">
        <v>0.94926400806921563</v>
      </c>
      <c r="Q795" s="3">
        <f>INDEX(Products!D:D, MATCH(C795, Clean_Processing!A:A, 0))</f>
        <v>212.52</v>
      </c>
      <c r="R795" s="4">
        <v>3825.36</v>
      </c>
      <c r="S795" s="4">
        <v>3418.7565659076554</v>
      </c>
      <c r="T795" s="7">
        <v>0.89370845251366027</v>
      </c>
      <c r="U795" s="6" t="s">
        <v>4681</v>
      </c>
      <c r="V795" s="5" t="s">
        <v>4681</v>
      </c>
      <c r="W795" t="s">
        <v>781</v>
      </c>
    </row>
    <row r="796" spans="1:23" x14ac:dyDescent="0.35">
      <c r="A796">
        <v>795</v>
      </c>
      <c r="B796">
        <v>18</v>
      </c>
      <c r="C796">
        <v>166</v>
      </c>
      <c r="D796">
        <v>11</v>
      </c>
      <c r="E796" s="1">
        <v>45053</v>
      </c>
      <c r="F796" s="1" t="s">
        <v>4679</v>
      </c>
      <c r="G796" s="2" t="str">
        <f>INDEX(Products!B:B, MATCH(C796,Clean_Processing!A:A, 0))</f>
        <v>Good</v>
      </c>
      <c r="H796" s="2" t="str">
        <f>INDEX(Suppliers!B:B, MATCH(B796, Clean_Processing!A:A, 0))</f>
        <v>Walsh and Sons</v>
      </c>
      <c r="I796" s="2" t="str">
        <f>INDEX(Products!C:C, MATCH(B796,Clean_Processing!A:A, 0))</f>
        <v>Medical</v>
      </c>
      <c r="J796" s="2">
        <f>INDEX(Shipments!C:C, MATCH(B796,Clean_Processing!A:A, 0))</f>
        <v>7</v>
      </c>
      <c r="K796" s="2" t="str">
        <f>INDEX(Shipments!D:D, MATCH(C796,Clean_Processing!A:A, 0))</f>
        <v>Bike</v>
      </c>
      <c r="L796" s="1">
        <v>45189</v>
      </c>
      <c r="M796" s="1" t="s">
        <v>4682</v>
      </c>
      <c r="N796" s="3">
        <f>IFERROR(INDEX(Shipments!G:G, MATCH(J796, Clean_Processing!C:C, 0)), "")</f>
        <v>277.62922324711502</v>
      </c>
      <c r="O796" s="4">
        <v>3787.9707767528853</v>
      </c>
      <c r="P796" s="8">
        <v>0.93171260742642781</v>
      </c>
      <c r="Q796" s="3">
        <f>INDEX(Products!D:D, MATCH(C796, Clean_Processing!A:A, 0))</f>
        <v>369.6</v>
      </c>
      <c r="R796" s="4">
        <v>4065.6000000000004</v>
      </c>
      <c r="S796" s="4">
        <v>3418.3707767528854</v>
      </c>
      <c r="T796" s="7">
        <v>0.84080351651733698</v>
      </c>
      <c r="U796" s="6">
        <v>136</v>
      </c>
      <c r="V796" s="5" t="s">
        <v>4684</v>
      </c>
      <c r="W796" t="s">
        <v>782</v>
      </c>
    </row>
    <row r="797" spans="1:23" x14ac:dyDescent="0.35">
      <c r="A797">
        <v>796</v>
      </c>
      <c r="B797">
        <v>36</v>
      </c>
      <c r="C797">
        <v>154</v>
      </c>
      <c r="D797">
        <v>77</v>
      </c>
      <c r="E797" s="1">
        <v>45054</v>
      </c>
      <c r="F797" s="1" t="s">
        <v>4679</v>
      </c>
      <c r="G797" s="2" t="str">
        <f>INDEX(Products!B:B, MATCH(C797,Clean_Processing!A:A, 0))</f>
        <v>Speak</v>
      </c>
      <c r="H797" s="2" t="str">
        <f>INDEX(Suppliers!B:B, MATCH(B797, Clean_Processing!A:A, 0))</f>
        <v>Petersen Inc</v>
      </c>
      <c r="I797" s="2" t="str">
        <f>INDEX(Products!C:C, MATCH(B797,Clean_Processing!A:A, 0))</f>
        <v>Electronics</v>
      </c>
      <c r="J797" s="2">
        <f>INDEX(Shipments!C:C, MATCH(B797,Clean_Processing!A:A, 0))</f>
        <v>74</v>
      </c>
      <c r="K797" s="2">
        <f>INDEX(Shipments!D:D, MATCH(C797,Clean_Processing!A:A, 0))</f>
        <v>0</v>
      </c>
      <c r="L797" s="1">
        <v>45178</v>
      </c>
      <c r="M797" s="1" t="s">
        <v>4682</v>
      </c>
      <c r="N797" s="3">
        <f>IFERROR(INDEX(Shipments!G:G, MATCH(J797, Clean_Processing!C:C, 0)), "")</f>
        <v>131.61839814481499</v>
      </c>
      <c r="O797" s="4">
        <v>4171.1416018551854</v>
      </c>
      <c r="P797" s="8">
        <v>0.96941070425847253</v>
      </c>
      <c r="Q797" s="3">
        <f>INDEX(Products!D:D, MATCH(C797, Clean_Processing!A:A, 0))</f>
        <v>55.88</v>
      </c>
      <c r="R797" s="4">
        <v>4302.76</v>
      </c>
      <c r="S797" s="4">
        <v>4115.2616018551853</v>
      </c>
      <c r="T797" s="7">
        <v>0.95642369127145954</v>
      </c>
      <c r="U797" s="6">
        <v>124</v>
      </c>
      <c r="V797" s="5" t="s">
        <v>4684</v>
      </c>
      <c r="W797" t="s">
        <v>783</v>
      </c>
    </row>
    <row r="798" spans="1:23" x14ac:dyDescent="0.35">
      <c r="A798">
        <v>797</v>
      </c>
      <c r="B798">
        <v>19</v>
      </c>
      <c r="C798">
        <v>200</v>
      </c>
      <c r="D798">
        <v>89</v>
      </c>
      <c r="E798" s="1">
        <v>45238</v>
      </c>
      <c r="F798" s="1" t="s">
        <v>4679</v>
      </c>
      <c r="G798" s="2" t="str">
        <f>INDEX(Products!B:B, MATCH(C798,Clean_Processing!A:A, 0))</f>
        <v>Pressure</v>
      </c>
      <c r="H798" s="2" t="str">
        <f>INDEX(Suppliers!B:B, MATCH(B798, Clean_Processing!A:A, 0))</f>
        <v>King LLC</v>
      </c>
      <c r="I798" s="2" t="str">
        <f>INDEX(Products!C:C, MATCH(B798,Clean_Processing!A:A, 0))</f>
        <v>Electronics</v>
      </c>
      <c r="J798" s="2">
        <f>INDEX(Shipments!C:C, MATCH(B798,Clean_Processing!A:A, 0))</f>
        <v>58</v>
      </c>
      <c r="K798" s="2">
        <f>INDEX(Shipments!D:D, MATCH(C798,Clean_Processing!A:A, 0))</f>
        <v>0</v>
      </c>
      <c r="L798" s="1">
        <v>44999</v>
      </c>
      <c r="M798" s="1" t="s">
        <v>4682</v>
      </c>
      <c r="N798" s="3">
        <f>IFERROR(INDEX(Shipments!G:G, MATCH(J798, Clean_Processing!C:C, 0)), "")</f>
        <v>444.65279884771701</v>
      </c>
      <c r="O798" s="4">
        <v>19145.137201152284</v>
      </c>
      <c r="P798" s="8">
        <v>0.97730180880715323</v>
      </c>
      <c r="Q798" s="3">
        <f>INDEX(Products!D:D, MATCH(C798, Clean_Processing!A:A, 0))</f>
        <v>220.11</v>
      </c>
      <c r="R798" s="4">
        <v>19589.79</v>
      </c>
      <c r="S798" s="4">
        <v>18925.027201152283</v>
      </c>
      <c r="T798" s="7">
        <v>0.96606585375097342</v>
      </c>
      <c r="U798" s="6" t="s">
        <v>4681</v>
      </c>
      <c r="V798" s="5" t="s">
        <v>4681</v>
      </c>
      <c r="W798" t="s">
        <v>784</v>
      </c>
    </row>
    <row r="799" spans="1:23" x14ac:dyDescent="0.35">
      <c r="A799">
        <v>798</v>
      </c>
      <c r="B799">
        <v>43</v>
      </c>
      <c r="C799">
        <v>78</v>
      </c>
      <c r="D799">
        <v>27</v>
      </c>
      <c r="E799" s="1">
        <v>44940</v>
      </c>
      <c r="F799" s="1" t="s">
        <v>4679</v>
      </c>
      <c r="G799" s="2" t="str">
        <f>INDEX(Products!B:B, MATCH(C799,Clean_Processing!A:A, 0))</f>
        <v>Enter</v>
      </c>
      <c r="H799" s="2" t="str">
        <f>INDEX(Suppliers!B:B, MATCH(B799, Clean_Processing!A:A, 0))</f>
        <v>Johnson, Knight and Dawson</v>
      </c>
      <c r="I799" s="2" t="str">
        <f>INDEX(Products!C:C, MATCH(B799,Clean_Processing!A:A, 0))</f>
        <v>Food</v>
      </c>
      <c r="J799" s="2">
        <f>INDEX(Shipments!C:C, MATCH(B799,Clean_Processing!A:A, 0))</f>
        <v>3</v>
      </c>
      <c r="K799" s="2" t="str">
        <f>INDEX(Shipments!D:D, MATCH(C799,Clean_Processing!A:A, 0))</f>
        <v>Drone</v>
      </c>
      <c r="L799" s="1">
        <v>44964</v>
      </c>
      <c r="M799" s="1" t="s">
        <v>4682</v>
      </c>
      <c r="N799" s="3">
        <f>IFERROR(INDEX(Shipments!G:G, MATCH(J799, Clean_Processing!C:C, 0)), "")</f>
        <v>254.79638831255301</v>
      </c>
      <c r="O799" s="4">
        <v>3170.9636116874467</v>
      </c>
      <c r="P799" s="8">
        <v>0.92562339792847337</v>
      </c>
      <c r="Q799" s="3">
        <f>INDEX(Products!D:D, MATCH(C799, Clean_Processing!A:A, 0))</f>
        <v>126.88</v>
      </c>
      <c r="R799" s="4">
        <v>3425.7599999999998</v>
      </c>
      <c r="S799" s="4">
        <v>3044.0836116874466</v>
      </c>
      <c r="T799" s="7">
        <v>0.88858636089143628</v>
      </c>
      <c r="U799" s="6">
        <v>24</v>
      </c>
      <c r="V799" s="5" t="s">
        <v>4684</v>
      </c>
      <c r="W799" t="s">
        <v>785</v>
      </c>
    </row>
    <row r="800" spans="1:23" x14ac:dyDescent="0.35">
      <c r="A800">
        <v>799</v>
      </c>
      <c r="B800">
        <v>39</v>
      </c>
      <c r="C800">
        <v>131</v>
      </c>
      <c r="D800">
        <v>25</v>
      </c>
      <c r="E800" s="1">
        <v>45192</v>
      </c>
      <c r="F800" s="1" t="s">
        <v>4679</v>
      </c>
      <c r="G800" s="2" t="str">
        <f>INDEX(Products!B:B, MATCH(C800,Clean_Processing!A:A, 0))</f>
        <v>Dream</v>
      </c>
      <c r="H800" s="2" t="str">
        <f>INDEX(Suppliers!B:B, MATCH(B800, Clean_Processing!A:A, 0))</f>
        <v>Garcia-Logan</v>
      </c>
      <c r="I800" s="2" t="str">
        <f>INDEX(Products!C:C, MATCH(B800,Clean_Processing!A:A, 0))</f>
        <v>Electronics</v>
      </c>
      <c r="J800" s="2">
        <f>INDEX(Shipments!C:C, MATCH(B800,Clean_Processing!A:A, 0))</f>
        <v>15</v>
      </c>
      <c r="K800" s="2" t="str">
        <f>INDEX(Shipments!D:D, MATCH(C800,Clean_Processing!A:A, 0))</f>
        <v>Drone</v>
      </c>
      <c r="L800" s="1">
        <v>45069</v>
      </c>
      <c r="M800" s="1" t="s">
        <v>4682</v>
      </c>
      <c r="N800" s="3">
        <f>IFERROR(INDEX(Shipments!G:G, MATCH(J800, Clean_Processing!C:C, 0)), "")</f>
        <v>99.677513266789504</v>
      </c>
      <c r="O800" s="4">
        <v>69.322486733210496</v>
      </c>
      <c r="P800" s="8">
        <v>0.41019222919059467</v>
      </c>
      <c r="Q800" s="3">
        <f>INDEX(Products!D:D, MATCH(C800, Clean_Processing!A:A, 0))</f>
        <v>6.76</v>
      </c>
      <c r="R800" s="4">
        <v>169</v>
      </c>
      <c r="S800" s="4">
        <v>62.562486733210491</v>
      </c>
      <c r="T800" s="7">
        <v>0.37019222919059463</v>
      </c>
      <c r="U800" s="6" t="s">
        <v>4681</v>
      </c>
      <c r="V800" s="5" t="s">
        <v>4681</v>
      </c>
      <c r="W800" t="s">
        <v>786</v>
      </c>
    </row>
    <row r="801" spans="1:23" x14ac:dyDescent="0.35">
      <c r="A801">
        <v>800</v>
      </c>
      <c r="B801">
        <v>19</v>
      </c>
      <c r="C801">
        <v>166</v>
      </c>
      <c r="D801">
        <v>7</v>
      </c>
      <c r="E801" s="1">
        <v>45127</v>
      </c>
      <c r="F801" s="1" t="s">
        <v>4679</v>
      </c>
      <c r="G801" s="2" t="str">
        <f>INDEX(Products!B:B, MATCH(C801,Clean_Processing!A:A, 0))</f>
        <v>Good</v>
      </c>
      <c r="H801" s="2" t="str">
        <f>INDEX(Suppliers!B:B, MATCH(B801, Clean_Processing!A:A, 0))</f>
        <v>King LLC</v>
      </c>
      <c r="I801" s="2" t="str">
        <f>INDEX(Products!C:C, MATCH(B801,Clean_Processing!A:A, 0))</f>
        <v>Electronics</v>
      </c>
      <c r="J801" s="2">
        <f>INDEX(Shipments!C:C, MATCH(B801,Clean_Processing!A:A, 0))</f>
        <v>58</v>
      </c>
      <c r="K801" s="2" t="str">
        <f>INDEX(Shipments!D:D, MATCH(C801,Clean_Processing!A:A, 0))</f>
        <v>Bike</v>
      </c>
      <c r="L801" s="1">
        <v>44999</v>
      </c>
      <c r="M801" s="1" t="s">
        <v>4682</v>
      </c>
      <c r="N801" s="3">
        <f>IFERROR(INDEX(Shipments!G:G, MATCH(J801, Clean_Processing!C:C, 0)), "")</f>
        <v>444.65279884771701</v>
      </c>
      <c r="O801" s="4">
        <v>2142.5472011522834</v>
      </c>
      <c r="P801" s="8">
        <v>0.82813358115038771</v>
      </c>
      <c r="Q801" s="3">
        <f>INDEX(Products!D:D, MATCH(C801, Clean_Processing!A:A, 0))</f>
        <v>369.6</v>
      </c>
      <c r="R801" s="4">
        <v>2587.2000000000003</v>
      </c>
      <c r="S801" s="4">
        <v>1772.9472011522832</v>
      </c>
      <c r="T801" s="7">
        <v>0.68527643829324481</v>
      </c>
      <c r="U801" s="6" t="s">
        <v>4681</v>
      </c>
      <c r="V801" s="5" t="s">
        <v>4681</v>
      </c>
      <c r="W801" t="s">
        <v>787</v>
      </c>
    </row>
    <row r="802" spans="1:23" x14ac:dyDescent="0.35">
      <c r="A802">
        <v>801</v>
      </c>
      <c r="B802">
        <v>32</v>
      </c>
      <c r="C802">
        <v>99</v>
      </c>
      <c r="D802">
        <v>15</v>
      </c>
      <c r="E802" s="1">
        <v>45049</v>
      </c>
      <c r="F802" s="1" t="s">
        <v>4679</v>
      </c>
      <c r="G802" s="2" t="str">
        <f>INDEX(Products!B:B, MATCH(C802,Clean_Processing!A:A, 0))</f>
        <v>Million</v>
      </c>
      <c r="H802" s="2" t="str">
        <f>INDEX(Suppliers!B:B, MATCH(B802, Clean_Processing!A:A, 0))</f>
        <v>Santana Ltd</v>
      </c>
      <c r="I802" s="2" t="str">
        <f>INDEX(Products!C:C, MATCH(B802,Clean_Processing!A:A, 0))</f>
        <v>Food</v>
      </c>
      <c r="J802" s="2">
        <f>INDEX(Shipments!C:C, MATCH(B802,Clean_Processing!A:A, 0))</f>
        <v>92</v>
      </c>
      <c r="K802" s="2" t="str">
        <f>INDEX(Shipments!D:D, MATCH(C802,Clean_Processing!A:A, 0))</f>
        <v>Bike</v>
      </c>
      <c r="L802" s="1">
        <v>45237</v>
      </c>
      <c r="M802" s="1" t="s">
        <v>4682</v>
      </c>
      <c r="N802" s="3">
        <f>IFERROR(INDEX(Shipments!G:G, MATCH(J802, Clean_Processing!C:C, 0)), "")</f>
        <v>455.91996814759199</v>
      </c>
      <c r="O802" s="4">
        <v>1588.1300318524081</v>
      </c>
      <c r="P802" s="8">
        <v>0.77695263415885518</v>
      </c>
      <c r="Q802" s="3">
        <f>INDEX(Products!D:D, MATCH(C802, Clean_Processing!A:A, 0))</f>
        <v>136.27000000000001</v>
      </c>
      <c r="R802" s="4">
        <v>2044.0500000000002</v>
      </c>
      <c r="S802" s="4">
        <v>1451.8600318524082</v>
      </c>
      <c r="T802" s="7">
        <v>0.71028596749218853</v>
      </c>
      <c r="U802" s="6">
        <v>188</v>
      </c>
      <c r="V802" s="5" t="s">
        <v>4684</v>
      </c>
      <c r="W802" t="s">
        <v>788</v>
      </c>
    </row>
    <row r="803" spans="1:23" x14ac:dyDescent="0.35">
      <c r="A803">
        <v>802</v>
      </c>
      <c r="B803">
        <v>32</v>
      </c>
      <c r="C803">
        <v>164</v>
      </c>
      <c r="D803">
        <v>77</v>
      </c>
      <c r="E803" s="1">
        <v>45050</v>
      </c>
      <c r="F803" s="1" t="s">
        <v>4679</v>
      </c>
      <c r="G803" s="2" t="str">
        <f>INDEX(Products!B:B, MATCH(C803,Clean_Processing!A:A, 0))</f>
        <v>Step</v>
      </c>
      <c r="H803" s="2" t="str">
        <f>INDEX(Suppliers!B:B, MATCH(B803, Clean_Processing!A:A, 0))</f>
        <v>Santana Ltd</v>
      </c>
      <c r="I803" s="2" t="str">
        <f>INDEX(Products!C:C, MATCH(B803,Clean_Processing!A:A, 0))</f>
        <v>Food</v>
      </c>
      <c r="J803" s="2">
        <f>INDEX(Shipments!C:C, MATCH(B803,Clean_Processing!A:A, 0))</f>
        <v>92</v>
      </c>
      <c r="K803" s="2" t="str">
        <f>INDEX(Shipments!D:D, MATCH(C803,Clean_Processing!A:A, 0))</f>
        <v>Truck</v>
      </c>
      <c r="L803" s="1">
        <v>45156</v>
      </c>
      <c r="M803" s="1" t="s">
        <v>4682</v>
      </c>
      <c r="N803" s="3">
        <f>IFERROR(INDEX(Shipments!G:G, MATCH(J803, Clean_Processing!C:C, 0)), "")</f>
        <v>455.91996814759199</v>
      </c>
      <c r="O803" s="4">
        <v>33524.180031852404</v>
      </c>
      <c r="P803" s="8">
        <v>0.98658273612650949</v>
      </c>
      <c r="Q803" s="3">
        <f>INDEX(Products!D:D, MATCH(C803, Clean_Processing!A:A, 0))</f>
        <v>441.3</v>
      </c>
      <c r="R803" s="4">
        <v>33980.1</v>
      </c>
      <c r="S803" s="4">
        <v>33082.880031852408</v>
      </c>
      <c r="T803" s="7">
        <v>0.9735957231394966</v>
      </c>
      <c r="U803" s="6">
        <v>106</v>
      </c>
      <c r="V803" s="5" t="s">
        <v>4684</v>
      </c>
      <c r="W803" t="s">
        <v>789</v>
      </c>
    </row>
    <row r="804" spans="1:23" x14ac:dyDescent="0.35">
      <c r="A804">
        <v>803</v>
      </c>
      <c r="B804">
        <v>34</v>
      </c>
      <c r="C804">
        <v>4</v>
      </c>
      <c r="D804">
        <v>47</v>
      </c>
      <c r="E804" s="1">
        <v>44963</v>
      </c>
      <c r="F804" s="1" t="s">
        <v>4679</v>
      </c>
      <c r="G804" s="2" t="str">
        <f>INDEX(Products!B:B, MATCH(C804,Clean_Processing!A:A, 0))</f>
        <v>Step</v>
      </c>
      <c r="H804" s="2" t="str">
        <f>INDEX(Suppliers!B:B, MATCH(B804, Clean_Processing!A:A, 0))</f>
        <v>Singh Ltd</v>
      </c>
      <c r="I804" s="2" t="str">
        <f>INDEX(Products!C:C, MATCH(B804,Clean_Processing!A:A, 0))</f>
        <v>Clothing</v>
      </c>
      <c r="J804" s="2">
        <f>INDEX(Shipments!C:C, MATCH(B804,Clean_Processing!A:A, 0))</f>
        <v>68</v>
      </c>
      <c r="K804" s="2" t="str">
        <f>INDEX(Shipments!D:D, MATCH(C804,Clean_Processing!A:A, 0))</f>
        <v>Drone</v>
      </c>
      <c r="L804" s="1">
        <v>45115</v>
      </c>
      <c r="M804" s="1" t="s">
        <v>4682</v>
      </c>
      <c r="N804" s="3">
        <f>IFERROR(INDEX(Shipments!G:G, MATCH(J804, Clean_Processing!C:C, 0)), "")</f>
        <v>74.899801376636404</v>
      </c>
      <c r="O804" s="4">
        <v>21224.560198623363</v>
      </c>
      <c r="P804" s="8">
        <v>0.99648348824915578</v>
      </c>
      <c r="Q804" s="3">
        <f>INDEX(Products!D:D, MATCH(C804, Clean_Processing!A:A, 0))</f>
        <v>453.18</v>
      </c>
      <c r="R804" s="4">
        <v>21299.46</v>
      </c>
      <c r="S804" s="4">
        <v>20771.380198623363</v>
      </c>
      <c r="T804" s="7">
        <v>0.9752068925044749</v>
      </c>
      <c r="U804" s="6">
        <v>152</v>
      </c>
      <c r="V804" s="5" t="s">
        <v>4684</v>
      </c>
      <c r="W804" t="s">
        <v>790</v>
      </c>
    </row>
    <row r="805" spans="1:23" x14ac:dyDescent="0.35">
      <c r="A805">
        <v>804</v>
      </c>
      <c r="B805">
        <v>9</v>
      </c>
      <c r="C805">
        <v>100</v>
      </c>
      <c r="D805">
        <v>73</v>
      </c>
      <c r="E805" s="1">
        <v>45089</v>
      </c>
      <c r="F805" s="1" t="s">
        <v>4679</v>
      </c>
      <c r="G805" s="2" t="str">
        <f>INDEX(Products!B:B, MATCH(C805,Clean_Processing!A:A, 0))</f>
        <v>Physical</v>
      </c>
      <c r="H805" s="2" t="str">
        <f>INDEX(Suppliers!B:B, MATCH(B805, Clean_Processing!A:A, 0))</f>
        <v>Aguirre and Sons</v>
      </c>
      <c r="I805" s="2" t="str">
        <f>INDEX(Products!C:C, MATCH(B805,Clean_Processing!A:A, 0))</f>
        <v>Electronics</v>
      </c>
      <c r="J805" s="2">
        <f>INDEX(Shipments!C:C, MATCH(B805,Clean_Processing!A:A, 0))</f>
        <v>32</v>
      </c>
      <c r="K805" s="2" t="str">
        <f>INDEX(Shipments!D:D, MATCH(C805,Clean_Processing!A:A, 0))</f>
        <v>Drone</v>
      </c>
      <c r="L805" s="1">
        <v>45105</v>
      </c>
      <c r="M805" s="1" t="s">
        <v>4682</v>
      </c>
      <c r="N805" s="3">
        <f>IFERROR(INDEX(Shipments!G:G, MATCH(J805, Clean_Processing!C:C, 0)), "")</f>
        <v>173.69078712542401</v>
      </c>
      <c r="O805" s="4">
        <v>33914.389212874579</v>
      </c>
      <c r="P805" s="8">
        <v>0.994904647397993</v>
      </c>
      <c r="Q805" s="3">
        <f>INDEX(Products!D:D, MATCH(C805, Clean_Processing!A:A, 0))</f>
        <v>466.96</v>
      </c>
      <c r="R805" s="4">
        <v>34088.080000000002</v>
      </c>
      <c r="S805" s="4">
        <v>33447.42921287458</v>
      </c>
      <c r="T805" s="7">
        <v>0.98120601726100676</v>
      </c>
      <c r="U805" s="6">
        <v>16</v>
      </c>
      <c r="V805" s="5" t="s">
        <v>4684</v>
      </c>
      <c r="W805" t="s">
        <v>791</v>
      </c>
    </row>
    <row r="806" spans="1:23" x14ac:dyDescent="0.35">
      <c r="A806">
        <v>805</v>
      </c>
      <c r="B806">
        <v>24</v>
      </c>
      <c r="C806">
        <v>140</v>
      </c>
      <c r="D806">
        <v>88</v>
      </c>
      <c r="E806" s="1">
        <v>45142</v>
      </c>
      <c r="F806" s="1" t="s">
        <v>4679</v>
      </c>
      <c r="G806" s="2" t="str">
        <f>INDEX(Products!B:B, MATCH(C806,Clean_Processing!A:A, 0))</f>
        <v>Information</v>
      </c>
      <c r="H806" s="2" t="str">
        <f>INDEX(Suppliers!B:B, MATCH(B806, Clean_Processing!A:A, 0))</f>
        <v>Maldonado, Johnson and Huffman</v>
      </c>
      <c r="I806" s="2" t="str">
        <f>INDEX(Products!C:C, MATCH(B806,Clean_Processing!A:A, 0))</f>
        <v>Clothing</v>
      </c>
      <c r="J806" s="2">
        <f>INDEX(Shipments!C:C, MATCH(B806,Clean_Processing!A:A, 0))</f>
        <v>78</v>
      </c>
      <c r="K806" s="2" t="str">
        <f>INDEX(Shipments!D:D, MATCH(C806,Clean_Processing!A:A, 0))</f>
        <v>Bike</v>
      </c>
      <c r="L806" s="1">
        <v>45152</v>
      </c>
      <c r="M806" s="1" t="s">
        <v>4682</v>
      </c>
      <c r="N806" s="3">
        <f>IFERROR(INDEX(Shipments!G:G, MATCH(J806, Clean_Processing!C:C, 0)), "")</f>
        <v>425.16828246547698</v>
      </c>
      <c r="O806" s="4">
        <v>38483.151717534522</v>
      </c>
      <c r="P806" s="8">
        <v>0.98907256128083976</v>
      </c>
      <c r="Q806" s="3">
        <f>INDEX(Products!D:D, MATCH(C806, Clean_Processing!A:A, 0))</f>
        <v>442.14</v>
      </c>
      <c r="R806" s="4">
        <v>38908.32</v>
      </c>
      <c r="S806" s="4">
        <v>38041.011717534522</v>
      </c>
      <c r="T806" s="7">
        <v>0.9777089249172034</v>
      </c>
      <c r="U806" s="6">
        <v>10</v>
      </c>
      <c r="V806" s="5" t="s">
        <v>4685</v>
      </c>
      <c r="W806" t="s">
        <v>633</v>
      </c>
    </row>
    <row r="807" spans="1:23" x14ac:dyDescent="0.35">
      <c r="A807">
        <v>806</v>
      </c>
      <c r="B807">
        <v>49</v>
      </c>
      <c r="C807">
        <v>121</v>
      </c>
      <c r="D807">
        <v>99</v>
      </c>
      <c r="E807" s="1">
        <v>45015</v>
      </c>
      <c r="F807" s="1" t="s">
        <v>4679</v>
      </c>
      <c r="G807" s="2" t="str">
        <f>INDEX(Products!B:B, MATCH(C807,Clean_Processing!A:A, 0))</f>
        <v>Live</v>
      </c>
      <c r="H807" s="2" t="str">
        <f>INDEX(Suppliers!B:B, MATCH(B807, Clean_Processing!A:A, 0))</f>
        <v>Hawkins Inc</v>
      </c>
      <c r="I807" s="2" t="str">
        <f>INDEX(Products!C:C, MATCH(B807,Clean_Processing!A:A, 0))</f>
        <v>Electronics</v>
      </c>
      <c r="J807" s="2">
        <f>INDEX(Shipments!C:C, MATCH(B807,Clean_Processing!A:A, 0))</f>
        <v>71</v>
      </c>
      <c r="K807" s="2" t="str">
        <f>INDEX(Shipments!D:D, MATCH(C807,Clean_Processing!A:A, 0))</f>
        <v>Bike</v>
      </c>
      <c r="L807" s="1">
        <v>44992</v>
      </c>
      <c r="M807" s="1" t="s">
        <v>4682</v>
      </c>
      <c r="N807" s="3">
        <f>IFERROR(INDEX(Shipments!G:G, MATCH(J807, Clean_Processing!C:C, 0)), "")</f>
        <v>55.264622506279302</v>
      </c>
      <c r="O807" s="4">
        <v>35606.515377493728</v>
      </c>
      <c r="P807" s="8">
        <v>0.99845031228092718</v>
      </c>
      <c r="Q807" s="3">
        <f>INDEX(Products!D:D, MATCH(C807, Clean_Processing!A:A, 0))</f>
        <v>360.22</v>
      </c>
      <c r="R807" s="4">
        <v>35661.780000000006</v>
      </c>
      <c r="S807" s="4">
        <v>35246.295377493727</v>
      </c>
      <c r="T807" s="7">
        <v>0.98834930217991701</v>
      </c>
      <c r="U807" s="6" t="s">
        <v>4681</v>
      </c>
      <c r="V807" s="5" t="s">
        <v>4681</v>
      </c>
      <c r="W807" t="s">
        <v>792</v>
      </c>
    </row>
    <row r="808" spans="1:23" x14ac:dyDescent="0.35">
      <c r="A808">
        <v>807</v>
      </c>
      <c r="B808">
        <v>2</v>
      </c>
      <c r="C808">
        <v>151</v>
      </c>
      <c r="D808">
        <v>9</v>
      </c>
      <c r="E808" s="1">
        <v>44964</v>
      </c>
      <c r="F808" s="1" t="s">
        <v>4679</v>
      </c>
      <c r="G808" s="2" t="str">
        <f>INDEX(Products!B:B, MATCH(C808,Clean_Processing!A:A, 0))</f>
        <v>Mother</v>
      </c>
      <c r="H808" s="2" t="str">
        <f>INDEX(Suppliers!B:B, MATCH(B808, Clean_Processing!A:A, 0))</f>
        <v>Holmes, Duncan and Reed</v>
      </c>
      <c r="I808" s="2" t="str">
        <f>INDEX(Products!C:C, MATCH(B808,Clean_Processing!A:A, 0))</f>
        <v>Electronics</v>
      </c>
      <c r="J808" s="2">
        <f>INDEX(Shipments!C:C, MATCH(B808,Clean_Processing!A:A, 0))</f>
        <v>92</v>
      </c>
      <c r="K808" s="2" t="str">
        <f>INDEX(Shipments!D:D, MATCH(C808,Clean_Processing!A:A, 0))</f>
        <v>Bike</v>
      </c>
      <c r="L808" s="1">
        <v>45220</v>
      </c>
      <c r="M808" s="1" t="s">
        <v>4682</v>
      </c>
      <c r="N808" s="3">
        <f>IFERROR(INDEX(Shipments!G:G, MATCH(J808, Clean_Processing!C:C, 0)), "")</f>
        <v>455.91996814759199</v>
      </c>
      <c r="O808" s="4">
        <v>3593.8100318524084</v>
      </c>
      <c r="P808" s="8">
        <v>0.88741966300281949</v>
      </c>
      <c r="Q808" s="3">
        <f>INDEX(Products!D:D, MATCH(C808, Clean_Processing!A:A, 0))</f>
        <v>449.97</v>
      </c>
      <c r="R808" s="4">
        <v>4049.7300000000005</v>
      </c>
      <c r="S808" s="4">
        <v>3143.8400318524082</v>
      </c>
      <c r="T808" s="7">
        <v>0.77630855189170833</v>
      </c>
      <c r="U808" s="6">
        <v>256</v>
      </c>
      <c r="V808" s="5" t="s">
        <v>4684</v>
      </c>
      <c r="W808" t="s">
        <v>793</v>
      </c>
    </row>
    <row r="809" spans="1:23" x14ac:dyDescent="0.35">
      <c r="A809">
        <v>808</v>
      </c>
      <c r="B809">
        <v>17</v>
      </c>
      <c r="C809">
        <v>56</v>
      </c>
      <c r="D809">
        <v>6</v>
      </c>
      <c r="E809" s="1">
        <v>44934</v>
      </c>
      <c r="F809" s="1" t="s">
        <v>4679</v>
      </c>
      <c r="G809" s="2" t="str">
        <f>INDEX(Products!B:B, MATCH(C809,Clean_Processing!A:A, 0))</f>
        <v>Control</v>
      </c>
      <c r="H809" s="2" t="str">
        <f>INDEX(Suppliers!B:B, MATCH(B809, Clean_Processing!A:A, 0))</f>
        <v>Acevedo PLC</v>
      </c>
      <c r="I809" s="2" t="str">
        <f>INDEX(Products!C:C, MATCH(B809,Clean_Processing!A:A, 0))</f>
        <v>Medical</v>
      </c>
      <c r="J809" s="2">
        <f>INDEX(Shipments!C:C, MATCH(B809,Clean_Processing!A:A, 0))</f>
        <v>12</v>
      </c>
      <c r="K809" s="2" t="str">
        <f>INDEX(Shipments!D:D, MATCH(C809,Clean_Processing!A:A, 0))</f>
        <v>Drone</v>
      </c>
      <c r="L809" s="1">
        <v>45252</v>
      </c>
      <c r="M809" s="1" t="s">
        <v>4682</v>
      </c>
      <c r="N809" s="3">
        <f>IFERROR(INDEX(Shipments!G:G, MATCH(J809, Clean_Processing!C:C, 0)), "")</f>
        <v>435.71255960085102</v>
      </c>
      <c r="O809" s="4">
        <v>2550.6674403991492</v>
      </c>
      <c r="P809" s="8">
        <v>0.8541000945623628</v>
      </c>
      <c r="Q809" s="3">
        <f>INDEX(Products!D:D, MATCH(C809, Clean_Processing!A:A, 0))</f>
        <v>497.73</v>
      </c>
      <c r="R809" s="4">
        <v>2986.38</v>
      </c>
      <c r="S809" s="4">
        <v>2052.9374403991492</v>
      </c>
      <c r="T809" s="7">
        <v>0.68743342789569617</v>
      </c>
      <c r="U809" s="6">
        <v>318</v>
      </c>
      <c r="V809" s="5" t="s">
        <v>4684</v>
      </c>
      <c r="W809" t="s">
        <v>794</v>
      </c>
    </row>
    <row r="810" spans="1:23" x14ac:dyDescent="0.35">
      <c r="A810">
        <v>809</v>
      </c>
      <c r="B810">
        <v>26</v>
      </c>
      <c r="C810">
        <v>130</v>
      </c>
      <c r="D810">
        <v>37</v>
      </c>
      <c r="E810" s="1">
        <v>44957</v>
      </c>
      <c r="F810" s="1" t="s">
        <v>4679</v>
      </c>
      <c r="G810" s="2" t="str">
        <f>INDEX(Products!B:B, MATCH(C810,Clean_Processing!A:A, 0))</f>
        <v>Three</v>
      </c>
      <c r="H810" s="2" t="str">
        <f>INDEX(Suppliers!B:B, MATCH(B810, Clean_Processing!A:A, 0))</f>
        <v>Miller-Pennington</v>
      </c>
      <c r="I810" s="2" t="str">
        <f>INDEX(Products!C:C, MATCH(B810,Clean_Processing!A:A, 0))</f>
        <v>Medical</v>
      </c>
      <c r="J810" s="2">
        <f>INDEX(Shipments!C:C, MATCH(B810,Clean_Processing!A:A, 0))</f>
        <v>71</v>
      </c>
      <c r="K810" s="2">
        <f>INDEX(Shipments!D:D, MATCH(C810,Clean_Processing!A:A, 0))</f>
        <v>0</v>
      </c>
      <c r="L810" s="1">
        <v>45066</v>
      </c>
      <c r="M810" s="1" t="s">
        <v>4682</v>
      </c>
      <c r="N810" s="3">
        <f>IFERROR(INDEX(Shipments!G:G, MATCH(J810, Clean_Processing!C:C, 0)), "")</f>
        <v>55.264622506279302</v>
      </c>
      <c r="O810" s="4">
        <v>5197.2553774937214</v>
      </c>
      <c r="P810" s="8">
        <v>0.98947845557822167</v>
      </c>
      <c r="Q810" s="3">
        <f>INDEX(Products!D:D, MATCH(C810, Clean_Processing!A:A, 0))</f>
        <v>141.96</v>
      </c>
      <c r="R810" s="4">
        <v>5252.52</v>
      </c>
      <c r="S810" s="4">
        <v>5055.2953774937214</v>
      </c>
      <c r="T810" s="7">
        <v>0.9624514285511947</v>
      </c>
      <c r="U810" s="6">
        <v>109</v>
      </c>
      <c r="V810" s="5" t="s">
        <v>4684</v>
      </c>
      <c r="W810" t="s">
        <v>795</v>
      </c>
    </row>
    <row r="811" spans="1:23" x14ac:dyDescent="0.35">
      <c r="A811">
        <v>810</v>
      </c>
      <c r="B811">
        <v>46</v>
      </c>
      <c r="C811">
        <v>129</v>
      </c>
      <c r="D811">
        <v>99</v>
      </c>
      <c r="E811" s="1">
        <v>45248</v>
      </c>
      <c r="F811" s="1" t="s">
        <v>4679</v>
      </c>
      <c r="G811" s="2" t="str">
        <f>INDEX(Products!B:B, MATCH(C811,Clean_Processing!A:A, 0))</f>
        <v>Training</v>
      </c>
      <c r="H811" s="2" t="str">
        <f>INDEX(Suppliers!B:B, MATCH(B811, Clean_Processing!A:A, 0))</f>
        <v>Bailey PLC</v>
      </c>
      <c r="I811" s="2" t="str">
        <f>INDEX(Products!C:C, MATCH(B811,Clean_Processing!A:A, 0))</f>
        <v>Medical</v>
      </c>
      <c r="J811" s="2">
        <f>INDEX(Shipments!C:C, MATCH(B811,Clean_Processing!A:A, 0))</f>
        <v>19</v>
      </c>
      <c r="K811" s="2">
        <f>INDEX(Shipments!D:D, MATCH(C811,Clean_Processing!A:A, 0))</f>
        <v>0</v>
      </c>
      <c r="L811" s="1">
        <v>45071</v>
      </c>
      <c r="M811" s="1" t="s">
        <v>4682</v>
      </c>
      <c r="N811" s="3">
        <f>IFERROR(INDEX(Shipments!G:G, MATCH(J811, Clean_Processing!C:C, 0)), "")</f>
        <v>194.00780296738</v>
      </c>
      <c r="O811" s="4">
        <v>21058.322197032619</v>
      </c>
      <c r="P811" s="8">
        <v>0.99087122198048971</v>
      </c>
      <c r="Q811" s="3">
        <f>INDEX(Products!D:D, MATCH(C811, Clean_Processing!A:A, 0))</f>
        <v>214.67</v>
      </c>
      <c r="R811" s="4">
        <v>21252.329999999998</v>
      </c>
      <c r="S811" s="4">
        <v>20843.652197032618</v>
      </c>
      <c r="T811" s="7">
        <v>0.98077021187947955</v>
      </c>
      <c r="U811" s="6" t="s">
        <v>4681</v>
      </c>
      <c r="V811" s="5" t="s">
        <v>4681</v>
      </c>
      <c r="W811" t="s">
        <v>796</v>
      </c>
    </row>
    <row r="812" spans="1:23" x14ac:dyDescent="0.35">
      <c r="A812">
        <v>811</v>
      </c>
      <c r="B812">
        <v>28</v>
      </c>
      <c r="C812">
        <v>180</v>
      </c>
      <c r="D812">
        <v>52</v>
      </c>
      <c r="E812" s="1">
        <v>45139</v>
      </c>
      <c r="F812" s="1" t="s">
        <v>4679</v>
      </c>
      <c r="G812" s="2" t="str">
        <f>INDEX(Products!B:B, MATCH(C812,Clean_Processing!A:A, 0))</f>
        <v>Eye</v>
      </c>
      <c r="H812" s="2" t="str">
        <f>INDEX(Suppliers!B:B, MATCH(B812, Clean_Processing!A:A, 0))</f>
        <v>Brown, Maynard and Campbell</v>
      </c>
      <c r="I812" s="2" t="str">
        <f>INDEX(Products!C:C, MATCH(B812,Clean_Processing!A:A, 0))</f>
        <v>Electronics</v>
      </c>
      <c r="J812" s="2">
        <f>INDEX(Shipments!C:C, MATCH(B812,Clean_Processing!A:A, 0))</f>
        <v>66</v>
      </c>
      <c r="K812" s="2" t="str">
        <f>INDEX(Shipments!D:D, MATCH(C812,Clean_Processing!A:A, 0))</f>
        <v>Drone</v>
      </c>
      <c r="L812" s="1">
        <v>45216</v>
      </c>
      <c r="M812" s="1" t="s">
        <v>4682</v>
      </c>
      <c r="N812" s="3">
        <f>IFERROR(INDEX(Shipments!G:G, MATCH(J812, Clean_Processing!C:C, 0)), "")</f>
        <v>194.08343409234499</v>
      </c>
      <c r="O812" s="4">
        <v>7921.5565659076547</v>
      </c>
      <c r="P812" s="8">
        <v>0.97608525832930682</v>
      </c>
      <c r="Q812" s="3">
        <f>INDEX(Products!D:D, MATCH(C812, Clean_Processing!A:A, 0))</f>
        <v>156.07</v>
      </c>
      <c r="R812" s="4">
        <v>8115.6399999999994</v>
      </c>
      <c r="S812" s="4">
        <v>7765.486565907654</v>
      </c>
      <c r="T812" s="7">
        <v>0.95685448909853743</v>
      </c>
      <c r="U812" s="6">
        <v>77</v>
      </c>
      <c r="V812" s="5" t="s">
        <v>4684</v>
      </c>
      <c r="W812" t="s">
        <v>797</v>
      </c>
    </row>
    <row r="813" spans="1:23" x14ac:dyDescent="0.35">
      <c r="A813">
        <v>812</v>
      </c>
      <c r="B813">
        <v>41</v>
      </c>
      <c r="C813">
        <v>138</v>
      </c>
      <c r="D813">
        <v>69</v>
      </c>
      <c r="E813" s="1">
        <v>44969</v>
      </c>
      <c r="F813" s="1" t="s">
        <v>4679</v>
      </c>
      <c r="G813" s="2" t="str">
        <f>INDEX(Products!B:B, MATCH(C813,Clean_Processing!A:A, 0))</f>
        <v>Choose</v>
      </c>
      <c r="H813" s="2" t="str">
        <f>INDEX(Suppliers!B:B, MATCH(B813, Clean_Processing!A:A, 0))</f>
        <v>Gomez and Sons</v>
      </c>
      <c r="I813" s="2" t="str">
        <f>INDEX(Products!C:C, MATCH(B813,Clean_Processing!A:A, 0))</f>
        <v>Food</v>
      </c>
      <c r="J813" s="2">
        <f>INDEX(Shipments!C:C, MATCH(B813,Clean_Processing!A:A, 0))</f>
        <v>28</v>
      </c>
      <c r="K813" s="2">
        <f>INDEX(Shipments!D:D, MATCH(C813,Clean_Processing!A:A, 0))</f>
        <v>0</v>
      </c>
      <c r="L813" s="1">
        <v>44955</v>
      </c>
      <c r="M813" s="1" t="s">
        <v>4682</v>
      </c>
      <c r="N813" s="3">
        <f>IFERROR(INDEX(Shipments!G:G, MATCH(J813, Clean_Processing!C:C, 0)), "")</f>
        <v>362.48678382660501</v>
      </c>
      <c r="O813" s="4">
        <v>313.02321617339499</v>
      </c>
      <c r="P813" s="8">
        <v>0.46338798266997527</v>
      </c>
      <c r="Q813" s="3">
        <f>INDEX(Products!D:D, MATCH(C813, Clean_Processing!A:A, 0))</f>
        <v>9.7899999999999991</v>
      </c>
      <c r="R813" s="4">
        <v>675.51</v>
      </c>
      <c r="S813" s="4">
        <v>303.23321617339496</v>
      </c>
      <c r="T813" s="7">
        <v>0.4488952290467868</v>
      </c>
      <c r="U813" s="6" t="s">
        <v>4681</v>
      </c>
      <c r="V813" s="5" t="s">
        <v>4681</v>
      </c>
      <c r="W813" t="s">
        <v>798</v>
      </c>
    </row>
    <row r="814" spans="1:23" x14ac:dyDescent="0.35">
      <c r="A814">
        <v>813</v>
      </c>
      <c r="B814">
        <v>10</v>
      </c>
      <c r="C814">
        <v>72</v>
      </c>
      <c r="D814">
        <v>11</v>
      </c>
      <c r="E814" s="1">
        <v>45242</v>
      </c>
      <c r="F814" s="1" t="s">
        <v>4679</v>
      </c>
      <c r="G814" s="2" t="str">
        <f>INDEX(Products!B:B, MATCH(C814,Clean_Processing!A:A, 0))</f>
        <v>Room</v>
      </c>
      <c r="H814" s="2" t="str">
        <f>INDEX(Suppliers!B:B, MATCH(B814, Clean_Processing!A:A, 0))</f>
        <v>Wilson, Jones and Gregory</v>
      </c>
      <c r="I814" s="2" t="str">
        <f>INDEX(Products!C:C, MATCH(B814,Clean_Processing!A:A, 0))</f>
        <v>Medical</v>
      </c>
      <c r="J814" s="2">
        <f>INDEX(Shipments!C:C, MATCH(B814,Clean_Processing!A:A, 0))</f>
        <v>4</v>
      </c>
      <c r="K814" s="2" t="str">
        <f>INDEX(Shipments!D:D, MATCH(C814,Clean_Processing!A:A, 0))</f>
        <v>Bike</v>
      </c>
      <c r="L814" s="1">
        <v>45010</v>
      </c>
      <c r="M814" s="1" t="s">
        <v>4682</v>
      </c>
      <c r="N814" s="3">
        <f>IFERROR(INDEX(Shipments!G:G, MATCH(J814, Clean_Processing!C:C, 0)), "")</f>
        <v>183.42838812864201</v>
      </c>
      <c r="O814" s="4">
        <v>883.35161187135793</v>
      </c>
      <c r="P814" s="8">
        <v>0.8280541553753894</v>
      </c>
      <c r="Q814" s="3">
        <f>INDEX(Products!D:D, MATCH(C814, Clean_Processing!A:A, 0))</f>
        <v>96.98</v>
      </c>
      <c r="R814" s="4">
        <v>1066.78</v>
      </c>
      <c r="S814" s="4">
        <v>786.37161187135803</v>
      </c>
      <c r="T814" s="7">
        <v>0.73714506446629857</v>
      </c>
      <c r="U814" s="6" t="s">
        <v>4681</v>
      </c>
      <c r="V814" s="5" t="s">
        <v>4681</v>
      </c>
      <c r="W814" t="s">
        <v>799</v>
      </c>
    </row>
    <row r="815" spans="1:23" x14ac:dyDescent="0.35">
      <c r="A815">
        <v>814</v>
      </c>
      <c r="B815">
        <v>6</v>
      </c>
      <c r="C815">
        <v>131</v>
      </c>
      <c r="D815">
        <v>27</v>
      </c>
      <c r="E815" s="1">
        <v>45085</v>
      </c>
      <c r="F815" s="1" t="s">
        <v>4679</v>
      </c>
      <c r="G815" s="2" t="str">
        <f>INDEX(Products!B:B, MATCH(C815,Clean_Processing!A:A, 0))</f>
        <v>Dream</v>
      </c>
      <c r="H815" s="2" t="str">
        <f>INDEX(Suppliers!B:B, MATCH(B815, Clean_Processing!A:A, 0))</f>
        <v>Dunn Ltd</v>
      </c>
      <c r="I815" s="2" t="str">
        <f>INDEX(Products!C:C, MATCH(B815,Clean_Processing!A:A, 0))</f>
        <v>Clothing</v>
      </c>
      <c r="J815" s="2">
        <f>INDEX(Shipments!C:C, MATCH(B815,Clean_Processing!A:A, 0))</f>
        <v>57</v>
      </c>
      <c r="K815" s="2" t="str">
        <f>INDEX(Shipments!D:D, MATCH(C815,Clean_Processing!A:A, 0))</f>
        <v>Drone</v>
      </c>
      <c r="L815" s="1">
        <v>44998</v>
      </c>
      <c r="M815" s="1" t="s">
        <v>4682</v>
      </c>
      <c r="N815" s="3">
        <f>IFERROR(INDEX(Shipments!G:G, MATCH(J815, Clean_Processing!C:C, 0)), "")</f>
        <v>68.653463353071999</v>
      </c>
      <c r="O815" s="4">
        <v>113.86653664692798</v>
      </c>
      <c r="P815" s="8">
        <v>0.62385786021766376</v>
      </c>
      <c r="Q815" s="3">
        <f>INDEX(Products!D:D, MATCH(C815, Clean_Processing!A:A, 0))</f>
        <v>6.76</v>
      </c>
      <c r="R815" s="4">
        <v>182.51999999999998</v>
      </c>
      <c r="S815" s="4">
        <v>107.10653664692798</v>
      </c>
      <c r="T815" s="7">
        <v>0.58682082318062667</v>
      </c>
      <c r="U815" s="6" t="s">
        <v>4681</v>
      </c>
      <c r="V815" s="5" t="s">
        <v>4681</v>
      </c>
      <c r="W815" t="s">
        <v>800</v>
      </c>
    </row>
    <row r="816" spans="1:23" x14ac:dyDescent="0.35">
      <c r="A816">
        <v>815</v>
      </c>
      <c r="B816">
        <v>35</v>
      </c>
      <c r="C816">
        <v>84</v>
      </c>
      <c r="D816">
        <v>51</v>
      </c>
      <c r="E816" s="1">
        <v>45006</v>
      </c>
      <c r="F816" s="1" t="s">
        <v>4679</v>
      </c>
      <c r="G816" s="2" t="str">
        <f>INDEX(Products!B:B, MATCH(C816,Clean_Processing!A:A, 0))</f>
        <v>Organization</v>
      </c>
      <c r="H816" s="2" t="str">
        <f>INDEX(Suppliers!B:B, MATCH(B816, Clean_Processing!A:A, 0))</f>
        <v>Braun-Miller</v>
      </c>
      <c r="I816" s="2" t="str">
        <f>INDEX(Products!C:C, MATCH(B816,Clean_Processing!A:A, 0))</f>
        <v>Food</v>
      </c>
      <c r="J816" s="2">
        <f>INDEX(Shipments!C:C, MATCH(B816,Clean_Processing!A:A, 0))</f>
        <v>68</v>
      </c>
      <c r="K816" s="2" t="str">
        <f>INDEX(Shipments!D:D, MATCH(C816,Clean_Processing!A:A, 0))</f>
        <v>Van</v>
      </c>
      <c r="L816" s="1">
        <v>45117</v>
      </c>
      <c r="M816" s="1" t="s">
        <v>4682</v>
      </c>
      <c r="N816" s="3">
        <f>IFERROR(INDEX(Shipments!G:G, MATCH(J816, Clean_Processing!C:C, 0)), "")</f>
        <v>74.899801376636404</v>
      </c>
      <c r="O816" s="4">
        <v>23776.780198623364</v>
      </c>
      <c r="P816" s="8">
        <v>0.99685976831080092</v>
      </c>
      <c r="Q816" s="3">
        <f>INDEX(Products!D:D, MATCH(C816, Clean_Processing!A:A, 0))</f>
        <v>467.68</v>
      </c>
      <c r="R816" s="4">
        <v>23851.68</v>
      </c>
      <c r="S816" s="4">
        <v>23309.100198623364</v>
      </c>
      <c r="T816" s="7">
        <v>0.97725192517354598</v>
      </c>
      <c r="U816" s="6">
        <v>111</v>
      </c>
      <c r="V816" s="5" t="s">
        <v>4684</v>
      </c>
      <c r="W816" t="s">
        <v>801</v>
      </c>
    </row>
    <row r="817" spans="1:23" x14ac:dyDescent="0.35">
      <c r="A817">
        <v>816</v>
      </c>
      <c r="B817">
        <v>41</v>
      </c>
      <c r="C817">
        <v>196</v>
      </c>
      <c r="D817">
        <v>84</v>
      </c>
      <c r="E817" s="1">
        <v>45227</v>
      </c>
      <c r="F817" s="1" t="s">
        <v>4679</v>
      </c>
      <c r="G817" s="2" t="str">
        <f>INDEX(Products!B:B, MATCH(C817,Clean_Processing!A:A, 0))</f>
        <v>Record</v>
      </c>
      <c r="H817" s="2" t="str">
        <f>INDEX(Suppliers!B:B, MATCH(B817, Clean_Processing!A:A, 0))</f>
        <v>Gomez and Sons</v>
      </c>
      <c r="I817" s="2" t="str">
        <f>INDEX(Products!C:C, MATCH(B817,Clean_Processing!A:A, 0))</f>
        <v>Food</v>
      </c>
      <c r="J817" s="2">
        <f>INDEX(Shipments!C:C, MATCH(B817,Clean_Processing!A:A, 0))</f>
        <v>28</v>
      </c>
      <c r="K817" s="2" t="str">
        <f>INDEX(Shipments!D:D, MATCH(C817,Clean_Processing!A:A, 0))</f>
        <v>Bike</v>
      </c>
      <c r="L817" s="1">
        <v>45213</v>
      </c>
      <c r="M817" s="1" t="s">
        <v>4682</v>
      </c>
      <c r="N817" s="3">
        <f>IFERROR(INDEX(Shipments!G:G, MATCH(J817, Clean_Processing!C:C, 0)), "")</f>
        <v>362.48678382660501</v>
      </c>
      <c r="O817" s="4">
        <v>7482.2732161733948</v>
      </c>
      <c r="P817" s="8">
        <v>0.95379249539481059</v>
      </c>
      <c r="Q817" s="3">
        <f>INDEX(Products!D:D, MATCH(C817, Clean_Processing!A:A, 0))</f>
        <v>93.39</v>
      </c>
      <c r="R817" s="4">
        <v>7844.76</v>
      </c>
      <c r="S817" s="4">
        <v>7388.8832161733953</v>
      </c>
      <c r="T817" s="7">
        <v>0.94188773349004884</v>
      </c>
      <c r="U817" s="6" t="s">
        <v>4681</v>
      </c>
      <c r="V817" s="5" t="s">
        <v>4681</v>
      </c>
      <c r="W817" t="s">
        <v>802</v>
      </c>
    </row>
    <row r="818" spans="1:23" x14ac:dyDescent="0.35">
      <c r="A818">
        <v>817</v>
      </c>
      <c r="B818">
        <v>42</v>
      </c>
      <c r="C818">
        <v>17</v>
      </c>
      <c r="D818">
        <v>40</v>
      </c>
      <c r="E818" s="1">
        <v>45275</v>
      </c>
      <c r="F818" s="1" t="s">
        <v>4679</v>
      </c>
      <c r="G818" s="2" t="str">
        <f>INDEX(Products!B:B, MATCH(C818,Clean_Processing!A:A, 0))</f>
        <v>Carry</v>
      </c>
      <c r="H818" s="2" t="str">
        <f>INDEX(Suppliers!B:B, MATCH(B818, Clean_Processing!A:A, 0))</f>
        <v>Sullivan-Smith</v>
      </c>
      <c r="I818" s="2" t="str">
        <f>INDEX(Products!C:C, MATCH(B818,Clean_Processing!A:A, 0))</f>
        <v>Medical</v>
      </c>
      <c r="J818" s="2">
        <f>INDEX(Shipments!C:C, MATCH(B818,Clean_Processing!A:A, 0))</f>
        <v>98</v>
      </c>
      <c r="K818" s="2" t="str">
        <f>INDEX(Shipments!D:D, MATCH(C818,Clean_Processing!A:A, 0))</f>
        <v>Bike</v>
      </c>
      <c r="L818" s="1">
        <v>44930</v>
      </c>
      <c r="M818" s="1" t="s">
        <v>4682</v>
      </c>
      <c r="N818" s="3">
        <f>IFERROR(INDEX(Shipments!G:G, MATCH(J818, Clean_Processing!C:C, 0)), "")</f>
        <v>419.97811443664898</v>
      </c>
      <c r="O818" s="4">
        <v>1699.221885563351</v>
      </c>
      <c r="P818" s="8">
        <v>0.80182233180603579</v>
      </c>
      <c r="Q818" s="3">
        <f>INDEX(Products!D:D, MATCH(C818, Clean_Processing!A:A, 0))</f>
        <v>52.98</v>
      </c>
      <c r="R818" s="4">
        <v>2119.1999999999998</v>
      </c>
      <c r="S818" s="4">
        <v>1646.2418855633509</v>
      </c>
      <c r="T818" s="7">
        <v>0.77682233180603577</v>
      </c>
      <c r="U818" s="6" t="s">
        <v>4681</v>
      </c>
      <c r="V818" s="5" t="s">
        <v>4681</v>
      </c>
      <c r="W818" t="s">
        <v>36</v>
      </c>
    </row>
    <row r="819" spans="1:23" x14ac:dyDescent="0.35">
      <c r="A819">
        <v>818</v>
      </c>
      <c r="B819">
        <v>28</v>
      </c>
      <c r="C819">
        <v>187</v>
      </c>
      <c r="D819">
        <v>31</v>
      </c>
      <c r="E819" s="1">
        <v>45284</v>
      </c>
      <c r="F819" s="1" t="s">
        <v>4679</v>
      </c>
      <c r="G819" s="2" t="str">
        <f>INDEX(Products!B:B, MATCH(C819,Clean_Processing!A:A, 0))</f>
        <v>Former</v>
      </c>
      <c r="H819" s="2" t="str">
        <f>INDEX(Suppliers!B:B, MATCH(B819, Clean_Processing!A:A, 0))</f>
        <v>Brown, Maynard and Campbell</v>
      </c>
      <c r="I819" s="2" t="str">
        <f>INDEX(Products!C:C, MATCH(B819,Clean_Processing!A:A, 0))</f>
        <v>Electronics</v>
      </c>
      <c r="J819" s="2">
        <f>INDEX(Shipments!C:C, MATCH(B819,Clean_Processing!A:A, 0))</f>
        <v>66</v>
      </c>
      <c r="K819" s="2" t="str">
        <f>INDEX(Shipments!D:D, MATCH(C819,Clean_Processing!A:A, 0))</f>
        <v>Van</v>
      </c>
      <c r="L819" s="1">
        <v>45262</v>
      </c>
      <c r="M819" s="1" t="s">
        <v>4682</v>
      </c>
      <c r="N819" s="3">
        <f>IFERROR(INDEX(Shipments!G:G, MATCH(J819, Clean_Processing!C:C, 0)), "")</f>
        <v>194.08343409234499</v>
      </c>
      <c r="O819" s="4">
        <v>14797.826565907655</v>
      </c>
      <c r="P819" s="8">
        <v>0.98705412225044409</v>
      </c>
      <c r="Q819" s="3">
        <f>INDEX(Products!D:D, MATCH(C819, Clean_Processing!A:A, 0))</f>
        <v>483.61</v>
      </c>
      <c r="R819" s="4">
        <v>14991.91</v>
      </c>
      <c r="S819" s="4">
        <v>14314.216565907655</v>
      </c>
      <c r="T819" s="7">
        <v>0.95479605773431497</v>
      </c>
      <c r="U819" s="6" t="s">
        <v>4681</v>
      </c>
      <c r="V819" s="5" t="s">
        <v>4681</v>
      </c>
      <c r="W819" t="s">
        <v>803</v>
      </c>
    </row>
    <row r="820" spans="1:23" x14ac:dyDescent="0.35">
      <c r="A820">
        <v>819</v>
      </c>
      <c r="B820">
        <v>16</v>
      </c>
      <c r="C820">
        <v>23</v>
      </c>
      <c r="D820">
        <v>56</v>
      </c>
      <c r="E820" s="1">
        <v>44956</v>
      </c>
      <c r="F820" s="1" t="s">
        <v>4679</v>
      </c>
      <c r="G820" s="2" t="str">
        <f>INDEX(Products!B:B, MATCH(C820,Clean_Processing!A:A, 0))</f>
        <v>President</v>
      </c>
      <c r="H820" s="2" t="str">
        <f>INDEX(Suppliers!B:B, MATCH(B820, Clean_Processing!A:A, 0))</f>
        <v>Freeman-Rogers</v>
      </c>
      <c r="I820" s="2" t="str">
        <f>INDEX(Products!C:C, MATCH(B820,Clean_Processing!A:A, 0))</f>
        <v>Clothing</v>
      </c>
      <c r="J820" s="2">
        <f>INDEX(Shipments!C:C, MATCH(B820,Clean_Processing!A:A, 0))</f>
        <v>5</v>
      </c>
      <c r="K820" s="2" t="str">
        <f>INDEX(Shipments!D:D, MATCH(C820,Clean_Processing!A:A, 0))</f>
        <v>Truck</v>
      </c>
      <c r="L820" s="1">
        <v>44950</v>
      </c>
      <c r="M820" s="1" t="s">
        <v>4682</v>
      </c>
      <c r="N820" s="3">
        <f>IFERROR(INDEX(Shipments!G:G, MATCH(J820, Clean_Processing!C:C, 0)), "")</f>
        <v>66.520283820739905</v>
      </c>
      <c r="O820" s="4">
        <v>27494.439716179262</v>
      </c>
      <c r="P820" s="8">
        <v>0.99758643081297815</v>
      </c>
      <c r="Q820" s="3">
        <f>INDEX(Products!D:D, MATCH(C820, Clean_Processing!A:A, 0))</f>
        <v>492.16</v>
      </c>
      <c r="R820" s="4">
        <v>27560.960000000003</v>
      </c>
      <c r="S820" s="4">
        <v>27002.279716179262</v>
      </c>
      <c r="T820" s="7">
        <v>0.97972928795583536</v>
      </c>
      <c r="U820" s="6" t="s">
        <v>4681</v>
      </c>
      <c r="V820" s="5" t="s">
        <v>4681</v>
      </c>
      <c r="W820" t="s">
        <v>804</v>
      </c>
    </row>
    <row r="821" spans="1:23" x14ac:dyDescent="0.35">
      <c r="A821">
        <v>820</v>
      </c>
      <c r="B821">
        <v>30</v>
      </c>
      <c r="C821">
        <v>157</v>
      </c>
      <c r="D821">
        <v>78</v>
      </c>
      <c r="E821" s="1">
        <v>44986</v>
      </c>
      <c r="F821" s="1" t="s">
        <v>4679</v>
      </c>
      <c r="G821" s="2" t="str">
        <f>INDEX(Products!B:B, MATCH(C821,Clean_Processing!A:A, 0))</f>
        <v>On</v>
      </c>
      <c r="H821" s="2" t="str">
        <f>INDEX(Suppliers!B:B, MATCH(B821, Clean_Processing!A:A, 0))</f>
        <v>Burton-Logan</v>
      </c>
      <c r="I821" s="2" t="str">
        <f>INDEX(Products!C:C, MATCH(B821,Clean_Processing!A:A, 0))</f>
        <v>Furniture</v>
      </c>
      <c r="J821" s="2">
        <f>INDEX(Shipments!C:C, MATCH(B821,Clean_Processing!A:A, 0))</f>
        <v>17</v>
      </c>
      <c r="K821" s="2" t="str">
        <f>INDEX(Shipments!D:D, MATCH(C821,Clean_Processing!A:A, 0))</f>
        <v>Bike</v>
      </c>
      <c r="L821" s="1">
        <v>45218</v>
      </c>
      <c r="M821" s="1" t="s">
        <v>4682</v>
      </c>
      <c r="N821" s="3">
        <f>IFERROR(INDEX(Shipments!G:G, MATCH(J821, Clean_Processing!C:C, 0)), "")</f>
        <v>480.10590825364397</v>
      </c>
      <c r="O821" s="4">
        <v>15600.374091746355</v>
      </c>
      <c r="P821" s="8">
        <v>0.97014355863421708</v>
      </c>
      <c r="Q821" s="3">
        <f>INDEX(Products!D:D, MATCH(C821, Clean_Processing!A:A, 0))</f>
        <v>206.16</v>
      </c>
      <c r="R821" s="4">
        <v>16080.48</v>
      </c>
      <c r="S821" s="4">
        <v>15394.214091746355</v>
      </c>
      <c r="T821" s="7">
        <v>0.95732304581370431</v>
      </c>
      <c r="U821" s="6">
        <v>232</v>
      </c>
      <c r="V821" s="5" t="s">
        <v>4684</v>
      </c>
      <c r="W821" t="s">
        <v>805</v>
      </c>
    </row>
    <row r="822" spans="1:23" x14ac:dyDescent="0.35">
      <c r="A822">
        <v>821</v>
      </c>
      <c r="B822">
        <v>20</v>
      </c>
      <c r="C822">
        <v>171</v>
      </c>
      <c r="D822">
        <v>95</v>
      </c>
      <c r="E822" s="1">
        <v>44955</v>
      </c>
      <c r="F822" s="1" t="s">
        <v>4679</v>
      </c>
      <c r="G822" s="2" t="str">
        <f>INDEX(Products!B:B, MATCH(C822,Clean_Processing!A:A, 0))</f>
        <v>Early</v>
      </c>
      <c r="H822" s="2" t="str">
        <f>INDEX(Suppliers!B:B, MATCH(B822, Clean_Processing!A:A, 0))</f>
        <v>Cooper-Jones</v>
      </c>
      <c r="I822" s="2" t="str">
        <f>INDEX(Products!C:C, MATCH(B822,Clean_Processing!A:A, 0))</f>
        <v>Medical</v>
      </c>
      <c r="J822" s="2">
        <f>INDEX(Shipments!C:C, MATCH(B822,Clean_Processing!A:A, 0))</f>
        <v>36</v>
      </c>
      <c r="K822" s="2">
        <f>INDEX(Shipments!D:D, MATCH(C822,Clean_Processing!A:A, 0))</f>
        <v>0</v>
      </c>
      <c r="L822" s="1">
        <v>44965</v>
      </c>
      <c r="M822" s="1" t="s">
        <v>4682</v>
      </c>
      <c r="N822" s="3">
        <f>IFERROR(INDEX(Shipments!G:G, MATCH(J822, Clean_Processing!C:C, 0)), "")</f>
        <v>177.629581977177</v>
      </c>
      <c r="O822" s="4">
        <v>38422.770418022825</v>
      </c>
      <c r="P822" s="8">
        <v>0.9953982450446841</v>
      </c>
      <c r="Q822" s="3">
        <f>INDEX(Products!D:D, MATCH(C822, Clean_Processing!A:A, 0))</f>
        <v>406.32</v>
      </c>
      <c r="R822" s="4">
        <v>38600.400000000001</v>
      </c>
      <c r="S822" s="4">
        <v>38016.450418022825</v>
      </c>
      <c r="T822" s="7">
        <v>0.98487192925521039</v>
      </c>
      <c r="U822" s="6">
        <v>10</v>
      </c>
      <c r="V822" s="5" t="s">
        <v>4685</v>
      </c>
      <c r="W822" t="s">
        <v>806</v>
      </c>
    </row>
    <row r="823" spans="1:23" x14ac:dyDescent="0.35">
      <c r="A823">
        <v>822</v>
      </c>
      <c r="B823">
        <v>48</v>
      </c>
      <c r="C823">
        <v>45</v>
      </c>
      <c r="D823">
        <v>16</v>
      </c>
      <c r="E823" s="1">
        <v>45263</v>
      </c>
      <c r="F823" s="1" t="s">
        <v>4679</v>
      </c>
      <c r="G823" s="2" t="str">
        <f>INDEX(Products!B:B, MATCH(C823,Clean_Processing!A:A, 0))</f>
        <v>And</v>
      </c>
      <c r="H823" s="2" t="str">
        <f>INDEX(Suppliers!B:B, MATCH(B823, Clean_Processing!A:A, 0))</f>
        <v>Thompson, Shaw and Brown</v>
      </c>
      <c r="I823" s="2" t="str">
        <f>INDEX(Products!C:C, MATCH(B823,Clean_Processing!A:A, 0))</f>
        <v>Furniture</v>
      </c>
      <c r="J823" s="2">
        <f>INDEX(Shipments!C:C, MATCH(B823,Clean_Processing!A:A, 0))</f>
        <v>10</v>
      </c>
      <c r="K823" s="2" t="str">
        <f>INDEX(Shipments!D:D, MATCH(C823,Clean_Processing!A:A, 0))</f>
        <v>Bike</v>
      </c>
      <c r="L823" s="1">
        <v>45175</v>
      </c>
      <c r="M823" s="1" t="s">
        <v>4682</v>
      </c>
      <c r="N823" s="3">
        <f>IFERROR(INDEX(Shipments!G:G, MATCH(J823, Clean_Processing!C:C, 0)), "")</f>
        <v>445.89732161969101</v>
      </c>
      <c r="O823" s="4">
        <v>3480.3426783803088</v>
      </c>
      <c r="P823" s="8">
        <v>0.88643146582488819</v>
      </c>
      <c r="Q823" s="3">
        <f>INDEX(Products!D:D, MATCH(C823, Clean_Processing!A:A, 0))</f>
        <v>245.39</v>
      </c>
      <c r="R823" s="4">
        <v>3926.24</v>
      </c>
      <c r="S823" s="4">
        <v>3234.9526783803085</v>
      </c>
      <c r="T823" s="7">
        <v>0.82393146582488808</v>
      </c>
      <c r="U823" s="6" t="s">
        <v>4681</v>
      </c>
      <c r="V823" s="5" t="s">
        <v>4681</v>
      </c>
      <c r="W823" t="s">
        <v>807</v>
      </c>
    </row>
    <row r="824" spans="1:23" x14ac:dyDescent="0.35">
      <c r="A824">
        <v>823</v>
      </c>
      <c r="B824">
        <v>46</v>
      </c>
      <c r="C824">
        <v>36</v>
      </c>
      <c r="D824">
        <v>90</v>
      </c>
      <c r="E824" s="1">
        <v>44933</v>
      </c>
      <c r="F824" s="1" t="s">
        <v>4679</v>
      </c>
      <c r="G824" s="2" t="str">
        <f>INDEX(Products!B:B, MATCH(C824,Clean_Processing!A:A, 0))</f>
        <v>Style</v>
      </c>
      <c r="H824" s="2" t="str">
        <f>INDEX(Suppliers!B:B, MATCH(B824, Clean_Processing!A:A, 0))</f>
        <v>Bailey PLC</v>
      </c>
      <c r="I824" s="2" t="str">
        <f>INDEX(Products!C:C, MATCH(B824,Clean_Processing!A:A, 0))</f>
        <v>Medical</v>
      </c>
      <c r="J824" s="2">
        <f>INDEX(Shipments!C:C, MATCH(B824,Clean_Processing!A:A, 0))</f>
        <v>19</v>
      </c>
      <c r="K824" s="2" t="str">
        <f>INDEX(Shipments!D:D, MATCH(C824,Clean_Processing!A:A, 0))</f>
        <v>Bike</v>
      </c>
      <c r="L824" s="1">
        <v>45221</v>
      </c>
      <c r="M824" s="1" t="s">
        <v>4682</v>
      </c>
      <c r="N824" s="3">
        <f>IFERROR(INDEX(Shipments!G:G, MATCH(J824, Clean_Processing!C:C, 0)), "")</f>
        <v>194.00780296738</v>
      </c>
      <c r="O824" s="4">
        <v>38629.292197032621</v>
      </c>
      <c r="P824" s="8">
        <v>0.99500279978859651</v>
      </c>
      <c r="Q824" s="3">
        <f>INDEX(Products!D:D, MATCH(C824, Clean_Processing!A:A, 0))</f>
        <v>431.37</v>
      </c>
      <c r="R824" s="4">
        <v>38823.300000000003</v>
      </c>
      <c r="S824" s="4">
        <v>38197.922197032625</v>
      </c>
      <c r="T824" s="7">
        <v>0.98389168867748544</v>
      </c>
      <c r="U824" s="6">
        <v>288</v>
      </c>
      <c r="V824" s="5" t="s">
        <v>4684</v>
      </c>
      <c r="W824" t="s">
        <v>808</v>
      </c>
    </row>
    <row r="825" spans="1:23" x14ac:dyDescent="0.35">
      <c r="A825">
        <v>824</v>
      </c>
      <c r="B825">
        <v>11</v>
      </c>
      <c r="C825">
        <v>128</v>
      </c>
      <c r="D825">
        <v>45</v>
      </c>
      <c r="E825" s="1">
        <v>44932</v>
      </c>
      <c r="F825" s="1" t="s">
        <v>4679</v>
      </c>
      <c r="G825" s="2" t="str">
        <f>INDEX(Products!B:B, MATCH(C825,Clean_Processing!A:A, 0))</f>
        <v>Full</v>
      </c>
      <c r="H825" s="2" t="str">
        <f>INDEX(Suppliers!B:B, MATCH(B825, Clean_Processing!A:A, 0))</f>
        <v>Cross Inc</v>
      </c>
      <c r="I825" s="2" t="str">
        <f>INDEX(Products!C:C, MATCH(B825,Clean_Processing!A:A, 0))</f>
        <v>Furniture</v>
      </c>
      <c r="J825" s="2">
        <f>INDEX(Shipments!C:C, MATCH(B825,Clean_Processing!A:A, 0))</f>
        <v>58</v>
      </c>
      <c r="K825" s="2">
        <f>INDEX(Shipments!D:D, MATCH(C825,Clean_Processing!A:A, 0))</f>
        <v>0</v>
      </c>
      <c r="L825" s="1">
        <v>45077</v>
      </c>
      <c r="M825" s="1" t="s">
        <v>4682</v>
      </c>
      <c r="N825" s="3">
        <f>IFERROR(INDEX(Shipments!G:G, MATCH(J825, Clean_Processing!C:C, 0)), "")</f>
        <v>444.65279884771701</v>
      </c>
      <c r="O825" s="4">
        <v>1836.3972011522828</v>
      </c>
      <c r="P825" s="8">
        <v>0.80506661456446948</v>
      </c>
      <c r="Q825" s="3">
        <f>INDEX(Products!D:D, MATCH(C825, Clean_Processing!A:A, 0))</f>
        <v>50.69</v>
      </c>
      <c r="R825" s="4">
        <v>2281.0499999999997</v>
      </c>
      <c r="S825" s="4">
        <v>1785.7072011522828</v>
      </c>
      <c r="T825" s="7">
        <v>0.78284439234224723</v>
      </c>
      <c r="U825" s="6">
        <v>145</v>
      </c>
      <c r="V825" s="5" t="s">
        <v>4684</v>
      </c>
      <c r="W825" t="s">
        <v>809</v>
      </c>
    </row>
    <row r="826" spans="1:23" x14ac:dyDescent="0.35">
      <c r="A826">
        <v>825</v>
      </c>
      <c r="B826">
        <v>34</v>
      </c>
      <c r="C826">
        <v>185</v>
      </c>
      <c r="D826">
        <v>34</v>
      </c>
      <c r="E826" s="1">
        <v>45194</v>
      </c>
      <c r="F826" s="1" t="s">
        <v>4679</v>
      </c>
      <c r="G826" s="2" t="str">
        <f>INDEX(Products!B:B, MATCH(C826,Clean_Processing!A:A, 0))</f>
        <v>Body</v>
      </c>
      <c r="H826" s="2" t="str">
        <f>INDEX(Suppliers!B:B, MATCH(B826, Clean_Processing!A:A, 0))</f>
        <v>Singh Ltd</v>
      </c>
      <c r="I826" s="2" t="str">
        <f>INDEX(Products!C:C, MATCH(B826,Clean_Processing!A:A, 0))</f>
        <v>Clothing</v>
      </c>
      <c r="J826" s="2">
        <f>INDEX(Shipments!C:C, MATCH(B826,Clean_Processing!A:A, 0))</f>
        <v>68</v>
      </c>
      <c r="K826" s="2">
        <f>INDEX(Shipments!D:D, MATCH(C826,Clean_Processing!A:A, 0))</f>
        <v>0</v>
      </c>
      <c r="L826" s="1">
        <v>45196</v>
      </c>
      <c r="M826" s="1" t="s">
        <v>4682</v>
      </c>
      <c r="N826" s="3">
        <f>IFERROR(INDEX(Shipments!G:G, MATCH(J826, Clean_Processing!C:C, 0)), "")</f>
        <v>74.899801376636404</v>
      </c>
      <c r="O826" s="4">
        <v>5619.7601986233631</v>
      </c>
      <c r="P826" s="8">
        <v>0.98684736202395984</v>
      </c>
      <c r="Q826" s="3">
        <f>INDEX(Products!D:D, MATCH(C826, Clean_Processing!A:A, 0))</f>
        <v>167.49</v>
      </c>
      <c r="R826" s="4">
        <v>5694.66</v>
      </c>
      <c r="S826" s="4">
        <v>5452.2701986233633</v>
      </c>
      <c r="T826" s="7">
        <v>0.95743559731807759</v>
      </c>
      <c r="U826" s="6">
        <v>2</v>
      </c>
      <c r="V826" s="5" t="s">
        <v>4420</v>
      </c>
      <c r="W826" t="s">
        <v>810</v>
      </c>
    </row>
    <row r="827" spans="1:23" x14ac:dyDescent="0.35">
      <c r="A827">
        <v>826</v>
      </c>
      <c r="B827">
        <v>24</v>
      </c>
      <c r="C827">
        <v>33</v>
      </c>
      <c r="D827">
        <v>96</v>
      </c>
      <c r="E827" s="1">
        <v>45012</v>
      </c>
      <c r="F827" s="1" t="s">
        <v>4679</v>
      </c>
      <c r="G827" s="2" t="str">
        <f>INDEX(Products!B:B, MATCH(C827,Clean_Processing!A:A, 0))</f>
        <v>Argue</v>
      </c>
      <c r="H827" s="2" t="str">
        <f>INDEX(Suppliers!B:B, MATCH(B827, Clean_Processing!A:A, 0))</f>
        <v>Maldonado, Johnson and Huffman</v>
      </c>
      <c r="I827" s="2" t="str">
        <f>INDEX(Products!C:C, MATCH(B827,Clean_Processing!A:A, 0))</f>
        <v>Clothing</v>
      </c>
      <c r="J827" s="2">
        <f>INDEX(Shipments!C:C, MATCH(B827,Clean_Processing!A:A, 0))</f>
        <v>78</v>
      </c>
      <c r="K827" s="2" t="str">
        <f>INDEX(Shipments!D:D, MATCH(C827,Clean_Processing!A:A, 0))</f>
        <v>Van</v>
      </c>
      <c r="L827" s="1">
        <v>45038</v>
      </c>
      <c r="M827" s="1" t="s">
        <v>4682</v>
      </c>
      <c r="N827" s="3">
        <f>IFERROR(INDEX(Shipments!G:G, MATCH(J827, Clean_Processing!C:C, 0)), "")</f>
        <v>425.16828246547698</v>
      </c>
      <c r="O827" s="4">
        <v>11925.231717534525</v>
      </c>
      <c r="P827" s="8">
        <v>0.96557453341871713</v>
      </c>
      <c r="Q827" s="3">
        <f>INDEX(Products!D:D, MATCH(C827, Clean_Processing!A:A, 0))</f>
        <v>128.65</v>
      </c>
      <c r="R827" s="4">
        <v>12350.400000000001</v>
      </c>
      <c r="S827" s="4">
        <v>11796.581717534524</v>
      </c>
      <c r="T827" s="7">
        <v>0.95515786675205028</v>
      </c>
      <c r="U827" s="6">
        <v>26</v>
      </c>
      <c r="V827" s="5" t="s">
        <v>4684</v>
      </c>
      <c r="W827" t="s">
        <v>811</v>
      </c>
    </row>
    <row r="828" spans="1:23" x14ac:dyDescent="0.35">
      <c r="A828">
        <v>827</v>
      </c>
      <c r="B828">
        <v>47</v>
      </c>
      <c r="C828">
        <v>31</v>
      </c>
      <c r="D828">
        <v>99</v>
      </c>
      <c r="E828" s="1">
        <v>45064</v>
      </c>
      <c r="F828" s="1" t="s">
        <v>4679</v>
      </c>
      <c r="G828" s="2" t="str">
        <f>INDEX(Products!B:B, MATCH(C828,Clean_Processing!A:A, 0))</f>
        <v>Last</v>
      </c>
      <c r="H828" s="2" t="str">
        <f>INDEX(Suppliers!B:B, MATCH(B828, Clean_Processing!A:A, 0))</f>
        <v>Gutierrez and Sons</v>
      </c>
      <c r="I828" s="2" t="str">
        <f>INDEX(Products!C:C, MATCH(B828,Clean_Processing!A:A, 0))</f>
        <v>Electronics</v>
      </c>
      <c r="J828" s="2">
        <f>INDEX(Shipments!C:C, MATCH(B828,Clean_Processing!A:A, 0))</f>
        <v>45</v>
      </c>
      <c r="K828" s="2" t="str">
        <f>INDEX(Shipments!D:D, MATCH(C828,Clean_Processing!A:A, 0))</f>
        <v>Bike</v>
      </c>
      <c r="L828" s="1">
        <v>45071</v>
      </c>
      <c r="M828" s="1" t="s">
        <v>4682</v>
      </c>
      <c r="N828" s="3">
        <f>IFERROR(INDEX(Shipments!G:G, MATCH(J828, Clean_Processing!C:C, 0)), "")</f>
        <v>207.67190645396701</v>
      </c>
      <c r="O828" s="4">
        <v>20961.498093546033</v>
      </c>
      <c r="P828" s="8">
        <v>0.99018988904836758</v>
      </c>
      <c r="Q828" s="3">
        <f>INDEX(Products!D:D, MATCH(C828, Clean_Processing!A:A, 0))</f>
        <v>213.83</v>
      </c>
      <c r="R828" s="4">
        <v>21169.170000000002</v>
      </c>
      <c r="S828" s="4">
        <v>20747.668093546035</v>
      </c>
      <c r="T828" s="7">
        <v>0.98008887894735752</v>
      </c>
      <c r="U828" s="6">
        <v>7</v>
      </c>
      <c r="V828" s="5" t="s">
        <v>4420</v>
      </c>
      <c r="W828" t="s">
        <v>812</v>
      </c>
    </row>
    <row r="829" spans="1:23" x14ac:dyDescent="0.35">
      <c r="A829">
        <v>828</v>
      </c>
      <c r="B829">
        <v>22</v>
      </c>
      <c r="C829">
        <v>110</v>
      </c>
      <c r="D829">
        <v>35</v>
      </c>
      <c r="E829" s="1">
        <v>44942</v>
      </c>
      <c r="F829" s="1" t="s">
        <v>4679</v>
      </c>
      <c r="G829" s="2" t="str">
        <f>INDEX(Products!B:B, MATCH(C829,Clean_Processing!A:A, 0))</f>
        <v>Thousand</v>
      </c>
      <c r="H829" s="2" t="str">
        <f>INDEX(Suppliers!B:B, MATCH(B829, Clean_Processing!A:A, 0))</f>
        <v>Martinez PLC</v>
      </c>
      <c r="I829" s="2" t="str">
        <f>INDEX(Products!C:C, MATCH(B829,Clean_Processing!A:A, 0))</f>
        <v>Medical</v>
      </c>
      <c r="J829" s="2">
        <f>INDEX(Shipments!C:C, MATCH(B829,Clean_Processing!A:A, 0))</f>
        <v>74</v>
      </c>
      <c r="K829" s="2">
        <f>INDEX(Shipments!D:D, MATCH(C829,Clean_Processing!A:A, 0))</f>
        <v>0</v>
      </c>
      <c r="L829" s="1">
        <v>44975</v>
      </c>
      <c r="M829" s="1" t="s">
        <v>4682</v>
      </c>
      <c r="N829" s="3">
        <f>IFERROR(INDEX(Shipments!G:G, MATCH(J829, Clean_Processing!C:C, 0)), "")</f>
        <v>131.61839814481499</v>
      </c>
      <c r="O829" s="4">
        <v>178.831601855185</v>
      </c>
      <c r="P829" s="8">
        <v>0.57603994799544211</v>
      </c>
      <c r="Q829" s="3">
        <f>INDEX(Products!D:D, MATCH(C829, Clean_Processing!A:A, 0))</f>
        <v>8.8699999999999992</v>
      </c>
      <c r="R829" s="4">
        <v>310.45</v>
      </c>
      <c r="S829" s="4">
        <v>169.96160185518499</v>
      </c>
      <c r="T829" s="7">
        <v>0.54746851942401353</v>
      </c>
      <c r="U829" s="6">
        <v>33</v>
      </c>
      <c r="V829" s="5" t="s">
        <v>4684</v>
      </c>
      <c r="W829" t="s">
        <v>813</v>
      </c>
    </row>
    <row r="830" spans="1:23" x14ac:dyDescent="0.35">
      <c r="A830">
        <v>829</v>
      </c>
      <c r="B830">
        <v>5</v>
      </c>
      <c r="C830">
        <v>68</v>
      </c>
      <c r="D830">
        <v>92</v>
      </c>
      <c r="E830" s="1">
        <v>45195</v>
      </c>
      <c r="F830" s="1" t="s">
        <v>4679</v>
      </c>
      <c r="G830" s="2" t="str">
        <f>INDEX(Products!B:B, MATCH(C830,Clean_Processing!A:A, 0))</f>
        <v>Suddenly</v>
      </c>
      <c r="H830" s="2" t="str">
        <f>INDEX(Suppliers!B:B, MATCH(B830, Clean_Processing!A:A, 0))</f>
        <v>Logan-Fernandez</v>
      </c>
      <c r="I830" s="2" t="str">
        <f>INDEX(Products!C:C, MATCH(B830,Clean_Processing!A:A, 0))</f>
        <v>Clothing</v>
      </c>
      <c r="J830" s="2">
        <f>INDEX(Shipments!C:C, MATCH(B830,Clean_Processing!A:A, 0))</f>
        <v>44</v>
      </c>
      <c r="K830" s="2" t="str">
        <f>INDEX(Shipments!D:D, MATCH(C830,Clean_Processing!A:A, 0))</f>
        <v>Van</v>
      </c>
      <c r="L830" s="1">
        <v>45169</v>
      </c>
      <c r="M830" s="1" t="s">
        <v>4682</v>
      </c>
      <c r="N830" s="3">
        <f>IFERROR(INDEX(Shipments!G:G, MATCH(J830, Clean_Processing!C:C, 0)), "")</f>
        <v>454.92061708026699</v>
      </c>
      <c r="O830" s="4">
        <v>38838.27938291974</v>
      </c>
      <c r="P830" s="8">
        <v>0.98842240853174945</v>
      </c>
      <c r="Q830" s="3">
        <f>INDEX(Products!D:D, MATCH(C830, Clean_Processing!A:A, 0))</f>
        <v>427.1</v>
      </c>
      <c r="R830" s="4">
        <v>39293.200000000004</v>
      </c>
      <c r="S830" s="4">
        <v>38411.179382919734</v>
      </c>
      <c r="T830" s="7">
        <v>0.97755284331435799</v>
      </c>
      <c r="U830" s="6" t="s">
        <v>4681</v>
      </c>
      <c r="V830" s="5" t="s">
        <v>4681</v>
      </c>
      <c r="W830" t="s">
        <v>814</v>
      </c>
    </row>
    <row r="831" spans="1:23" x14ac:dyDescent="0.35">
      <c r="A831">
        <v>830</v>
      </c>
      <c r="B831">
        <v>41</v>
      </c>
      <c r="C831">
        <v>20</v>
      </c>
      <c r="D831">
        <v>64</v>
      </c>
      <c r="E831" s="1">
        <v>45222</v>
      </c>
      <c r="F831" s="1" t="s">
        <v>4679</v>
      </c>
      <c r="G831" s="2" t="str">
        <f>INDEX(Products!B:B, MATCH(C831,Clean_Processing!A:A, 0))</f>
        <v>Book</v>
      </c>
      <c r="H831" s="2" t="str">
        <f>INDEX(Suppliers!B:B, MATCH(B831, Clean_Processing!A:A, 0))</f>
        <v>Gomez and Sons</v>
      </c>
      <c r="I831" s="2" t="str">
        <f>INDEX(Products!C:C, MATCH(B831,Clean_Processing!A:A, 0))</f>
        <v>Food</v>
      </c>
      <c r="J831" s="2">
        <f>INDEX(Shipments!C:C, MATCH(B831,Clean_Processing!A:A, 0))</f>
        <v>28</v>
      </c>
      <c r="K831" s="2" t="str">
        <f>INDEX(Shipments!D:D, MATCH(C831,Clean_Processing!A:A, 0))</f>
        <v>Bike</v>
      </c>
      <c r="L831" s="1">
        <v>45035</v>
      </c>
      <c r="M831" s="1" t="s">
        <v>4682</v>
      </c>
      <c r="N831" s="3">
        <f>IFERROR(INDEX(Shipments!G:G, MATCH(J831, Clean_Processing!C:C, 0)), "")</f>
        <v>362.48678382660501</v>
      </c>
      <c r="O831" s="4">
        <v>14753.033216173395</v>
      </c>
      <c r="P831" s="8">
        <v>0.97601890084981491</v>
      </c>
      <c r="Q831" s="3">
        <f>INDEX(Products!D:D, MATCH(C831, Clean_Processing!A:A, 0))</f>
        <v>236.18</v>
      </c>
      <c r="R831" s="4">
        <v>15115.52</v>
      </c>
      <c r="S831" s="4">
        <v>14516.853216173395</v>
      </c>
      <c r="T831" s="7">
        <v>0.96039390084981491</v>
      </c>
      <c r="U831" s="6" t="s">
        <v>4681</v>
      </c>
      <c r="V831" s="5" t="s">
        <v>4681</v>
      </c>
      <c r="W831" t="s">
        <v>815</v>
      </c>
    </row>
    <row r="832" spans="1:23" x14ac:dyDescent="0.35">
      <c r="A832">
        <v>831</v>
      </c>
      <c r="B832">
        <v>33</v>
      </c>
      <c r="C832">
        <v>93</v>
      </c>
      <c r="D832">
        <v>8</v>
      </c>
      <c r="E832" s="1">
        <v>45160</v>
      </c>
      <c r="F832" s="1" t="s">
        <v>4679</v>
      </c>
      <c r="G832" s="2" t="str">
        <f>INDEX(Products!B:B, MATCH(C832,Clean_Processing!A:A, 0))</f>
        <v>Local</v>
      </c>
      <c r="H832" s="2" t="str">
        <f>INDEX(Suppliers!B:B, MATCH(B832, Clean_Processing!A:A, 0))</f>
        <v>Andrews-Hubbard</v>
      </c>
      <c r="I832" s="2" t="str">
        <f>INDEX(Products!C:C, MATCH(B832,Clean_Processing!A:A, 0))</f>
        <v>Clothing</v>
      </c>
      <c r="J832" s="2">
        <f>INDEX(Shipments!C:C, MATCH(B832,Clean_Processing!A:A, 0))</f>
        <v>9</v>
      </c>
      <c r="K832" s="2" t="str">
        <f>INDEX(Shipments!D:D, MATCH(C832,Clean_Processing!A:A, 0))</f>
        <v>Bike</v>
      </c>
      <c r="L832" s="1">
        <v>45006</v>
      </c>
      <c r="M832" s="1" t="s">
        <v>4682</v>
      </c>
      <c r="N832" s="3">
        <f>IFERROR(INDEX(Shipments!G:G, MATCH(J832, Clean_Processing!C:C, 0)), "")</f>
        <v>398.406004762728</v>
      </c>
      <c r="O832" s="4">
        <v>-71.12600476272803</v>
      </c>
      <c r="P832" s="8">
        <v>-0.21732462956101209</v>
      </c>
      <c r="Q832" s="3">
        <f>INDEX(Products!D:D, MATCH(C832, Clean_Processing!A:A, 0))</f>
        <v>40.909999999999997</v>
      </c>
      <c r="R832" s="4">
        <v>327.27999999999997</v>
      </c>
      <c r="S832" s="4">
        <v>-112.036004762728</v>
      </c>
      <c r="T832" s="7">
        <v>-0.34232462956101201</v>
      </c>
      <c r="U832" s="6" t="s">
        <v>4681</v>
      </c>
      <c r="V832" s="5" t="s">
        <v>4681</v>
      </c>
      <c r="W832" t="s">
        <v>816</v>
      </c>
    </row>
    <row r="833" spans="1:23" x14ac:dyDescent="0.35">
      <c r="A833">
        <v>832</v>
      </c>
      <c r="B833">
        <v>37</v>
      </c>
      <c r="C833">
        <v>43</v>
      </c>
      <c r="D833">
        <v>48</v>
      </c>
      <c r="E833" s="1">
        <v>45182</v>
      </c>
      <c r="F833" s="1" t="s">
        <v>4679</v>
      </c>
      <c r="G833" s="2" t="str">
        <f>INDEX(Products!B:B, MATCH(C833,Clean_Processing!A:A, 0))</f>
        <v>Hope</v>
      </c>
      <c r="H833" s="2" t="str">
        <f>INDEX(Suppliers!B:B, MATCH(B833, Clean_Processing!A:A, 0))</f>
        <v>Butler Ltd</v>
      </c>
      <c r="I833" s="2" t="str">
        <f>INDEX(Products!C:C, MATCH(B833,Clean_Processing!A:A, 0))</f>
        <v>Electronics</v>
      </c>
      <c r="J833" s="2">
        <f>INDEX(Shipments!C:C, MATCH(B833,Clean_Processing!A:A, 0))</f>
        <v>22</v>
      </c>
      <c r="K833" s="2" t="str">
        <f>INDEX(Shipments!D:D, MATCH(C833,Clean_Processing!A:A, 0))</f>
        <v>Bike</v>
      </c>
      <c r="L833" s="1">
        <v>45277</v>
      </c>
      <c r="M833" s="1" t="s">
        <v>4682</v>
      </c>
      <c r="N833" s="3">
        <f>IFERROR(INDEX(Shipments!G:G, MATCH(J833, Clean_Processing!C:C, 0)), "")</f>
        <v>461.69546596440699</v>
      </c>
      <c r="O833" s="4">
        <v>19943.104534035596</v>
      </c>
      <c r="P833" s="8">
        <v>0.97737319326999494</v>
      </c>
      <c r="Q833" s="3">
        <f>INDEX(Products!D:D, MATCH(C833, Clean_Processing!A:A, 0))</f>
        <v>425.1</v>
      </c>
      <c r="R833" s="4">
        <v>20404.800000000003</v>
      </c>
      <c r="S833" s="4">
        <v>19518.004534035597</v>
      </c>
      <c r="T833" s="7">
        <v>0.95653985993666168</v>
      </c>
      <c r="U833" s="6">
        <v>95</v>
      </c>
      <c r="V833" s="5" t="s">
        <v>4684</v>
      </c>
      <c r="W833" t="s">
        <v>817</v>
      </c>
    </row>
    <row r="834" spans="1:23" x14ac:dyDescent="0.35">
      <c r="A834">
        <v>833</v>
      </c>
      <c r="B834">
        <v>17</v>
      </c>
      <c r="C834">
        <v>198</v>
      </c>
      <c r="D834">
        <v>14</v>
      </c>
      <c r="E834" s="1">
        <v>45007</v>
      </c>
      <c r="F834" s="1" t="s">
        <v>4679</v>
      </c>
      <c r="G834" s="2" t="str">
        <f>INDEX(Products!B:B, MATCH(C834,Clean_Processing!A:A, 0))</f>
        <v>Develop</v>
      </c>
      <c r="H834" s="2" t="str">
        <f>INDEX(Suppliers!B:B, MATCH(B834, Clean_Processing!A:A, 0))</f>
        <v>Acevedo PLC</v>
      </c>
      <c r="I834" s="2" t="str">
        <f>INDEX(Products!C:C, MATCH(B834,Clean_Processing!A:A, 0))</f>
        <v>Medical</v>
      </c>
      <c r="J834" s="2">
        <f>INDEX(Shipments!C:C, MATCH(B834,Clean_Processing!A:A, 0))</f>
        <v>12</v>
      </c>
      <c r="K834" s="2" t="str">
        <f>INDEX(Shipments!D:D, MATCH(C834,Clean_Processing!A:A, 0))</f>
        <v>Drone</v>
      </c>
      <c r="L834" s="1">
        <v>45113</v>
      </c>
      <c r="M834" s="1" t="s">
        <v>4682</v>
      </c>
      <c r="N834" s="3">
        <f>IFERROR(INDEX(Shipments!G:G, MATCH(J834, Clean_Processing!C:C, 0)), "")</f>
        <v>435.71255960085102</v>
      </c>
      <c r="O834" s="4">
        <v>1474.0274403991489</v>
      </c>
      <c r="P834" s="8">
        <v>0.77184718359522708</v>
      </c>
      <c r="Q834" s="3">
        <f>INDEX(Products!D:D, MATCH(C834, Clean_Processing!A:A, 0))</f>
        <v>136.41</v>
      </c>
      <c r="R834" s="4">
        <v>1909.74</v>
      </c>
      <c r="S834" s="4">
        <v>1337.617440399149</v>
      </c>
      <c r="T834" s="7">
        <v>0.70041861216665569</v>
      </c>
      <c r="U834" s="6">
        <v>106</v>
      </c>
      <c r="V834" s="5" t="s">
        <v>4684</v>
      </c>
      <c r="W834" t="s">
        <v>818</v>
      </c>
    </row>
    <row r="835" spans="1:23" x14ac:dyDescent="0.35">
      <c r="A835">
        <v>834</v>
      </c>
      <c r="B835">
        <v>44</v>
      </c>
      <c r="C835">
        <v>186</v>
      </c>
      <c r="D835">
        <v>15</v>
      </c>
      <c r="E835" s="1">
        <v>45220</v>
      </c>
      <c r="F835" s="1" t="s">
        <v>4679</v>
      </c>
      <c r="G835" s="2" t="str">
        <f>INDEX(Products!B:B, MATCH(C835,Clean_Processing!A:A, 0))</f>
        <v>Mean</v>
      </c>
      <c r="H835" s="2" t="str">
        <f>INDEX(Suppliers!B:B, MATCH(B835, Clean_Processing!A:A, 0))</f>
        <v>Richardson Group</v>
      </c>
      <c r="I835" s="2" t="str">
        <f>INDEX(Products!C:C, MATCH(B835,Clean_Processing!A:A, 0))</f>
        <v>Electronics</v>
      </c>
      <c r="J835" s="2">
        <f>INDEX(Shipments!C:C, MATCH(B835,Clean_Processing!A:A, 0))</f>
        <v>60</v>
      </c>
      <c r="K835" s="2">
        <f>INDEX(Shipments!D:D, MATCH(C835,Clean_Processing!A:A, 0))</f>
        <v>0</v>
      </c>
      <c r="L835" s="1">
        <v>45006</v>
      </c>
      <c r="M835" s="1" t="s">
        <v>4682</v>
      </c>
      <c r="N835" s="3">
        <f>IFERROR(INDEX(Shipments!G:G, MATCH(J835, Clean_Processing!C:C, 0)), "")</f>
        <v>257.20977565996799</v>
      </c>
      <c r="O835" s="4">
        <v>6235.5402243400322</v>
      </c>
      <c r="P835" s="8">
        <v>0.96038507941011619</v>
      </c>
      <c r="Q835" s="3">
        <f>INDEX(Products!D:D, MATCH(C835, Clean_Processing!A:A, 0))</f>
        <v>432.85</v>
      </c>
      <c r="R835" s="4">
        <v>6492.75</v>
      </c>
      <c r="S835" s="4">
        <v>5802.6902243400318</v>
      </c>
      <c r="T835" s="7">
        <v>0.89371841274344954</v>
      </c>
      <c r="U835" s="6" t="s">
        <v>4681</v>
      </c>
      <c r="V835" s="5" t="s">
        <v>4681</v>
      </c>
      <c r="W835" t="s">
        <v>819</v>
      </c>
    </row>
    <row r="836" spans="1:23" x14ac:dyDescent="0.35">
      <c r="A836">
        <v>835</v>
      </c>
      <c r="B836">
        <v>48</v>
      </c>
      <c r="C836">
        <v>131</v>
      </c>
      <c r="D836">
        <v>1</v>
      </c>
      <c r="E836" s="1">
        <v>45043</v>
      </c>
      <c r="F836" s="1" t="s">
        <v>4679</v>
      </c>
      <c r="G836" s="2" t="str">
        <f>INDEX(Products!B:B, MATCH(C836,Clean_Processing!A:A, 0))</f>
        <v>Dream</v>
      </c>
      <c r="H836" s="2" t="str">
        <f>INDEX(Suppliers!B:B, MATCH(B836, Clean_Processing!A:A, 0))</f>
        <v>Thompson, Shaw and Brown</v>
      </c>
      <c r="I836" s="2" t="str">
        <f>INDEX(Products!C:C, MATCH(B836,Clean_Processing!A:A, 0))</f>
        <v>Furniture</v>
      </c>
      <c r="J836" s="2">
        <f>INDEX(Shipments!C:C, MATCH(B836,Clean_Processing!A:A, 0))</f>
        <v>10</v>
      </c>
      <c r="K836" s="2" t="str">
        <f>INDEX(Shipments!D:D, MATCH(C836,Clean_Processing!A:A, 0))</f>
        <v>Drone</v>
      </c>
      <c r="L836" s="1">
        <v>45208</v>
      </c>
      <c r="M836" s="1" t="s">
        <v>4682</v>
      </c>
      <c r="N836" s="3">
        <f>IFERROR(INDEX(Shipments!G:G, MATCH(J836, Clean_Processing!C:C, 0)), "")</f>
        <v>445.89732161969101</v>
      </c>
      <c r="O836" s="4">
        <v>-439.13732161969102</v>
      </c>
      <c r="P836" s="8">
        <v>-64.961142251433586</v>
      </c>
      <c r="Q836" s="3">
        <f>INDEX(Products!D:D, MATCH(C836, Clean_Processing!A:A, 0))</f>
        <v>6.76</v>
      </c>
      <c r="R836" s="4">
        <v>6.76</v>
      </c>
      <c r="S836" s="4">
        <v>-445.89732161969101</v>
      </c>
      <c r="T836" s="7">
        <v>-65.961142251433586</v>
      </c>
      <c r="U836" s="6">
        <v>165</v>
      </c>
      <c r="V836" s="5" t="s">
        <v>4684</v>
      </c>
      <c r="W836" t="s">
        <v>820</v>
      </c>
    </row>
    <row r="837" spans="1:23" x14ac:dyDescent="0.35">
      <c r="A837">
        <v>836</v>
      </c>
      <c r="B837">
        <v>1</v>
      </c>
      <c r="C837">
        <v>63</v>
      </c>
      <c r="D837">
        <v>6</v>
      </c>
      <c r="E837" s="1">
        <v>44949</v>
      </c>
      <c r="F837" s="1" t="s">
        <v>4679</v>
      </c>
      <c r="G837" s="2" t="str">
        <f>INDEX(Products!B:B, MATCH(C837,Clean_Processing!A:A, 0))</f>
        <v>Any</v>
      </c>
      <c r="H837" s="2" t="str">
        <f>INDEX(Suppliers!B:B, MATCH(B837, Clean_Processing!A:A, 0))</f>
        <v>Robinson, Beasley and Hall</v>
      </c>
      <c r="I837" s="2" t="str">
        <f>INDEX(Products!C:C, MATCH(B837,Clean_Processing!A:A, 0))</f>
        <v>Electronics</v>
      </c>
      <c r="J837" s="2">
        <f>INDEX(Shipments!C:C, MATCH(B837,Clean_Processing!A:A, 0))</f>
        <v>28</v>
      </c>
      <c r="K837" s="2" t="str">
        <f>INDEX(Shipments!D:D, MATCH(C837,Clean_Processing!A:A, 0))</f>
        <v>Drone</v>
      </c>
      <c r="L837" s="1">
        <v>45029</v>
      </c>
      <c r="M837" s="1" t="s">
        <v>4682</v>
      </c>
      <c r="N837" s="3">
        <f>IFERROR(INDEX(Shipments!G:G, MATCH(J837, Clean_Processing!C:C, 0)), "")</f>
        <v>362.48678382660501</v>
      </c>
      <c r="O837" s="4">
        <v>1277.8532161733949</v>
      </c>
      <c r="P837" s="8">
        <v>0.77901728676578941</v>
      </c>
      <c r="Q837" s="3">
        <f>INDEX(Products!D:D, MATCH(C837, Clean_Processing!A:A, 0))</f>
        <v>273.39</v>
      </c>
      <c r="R837" s="4">
        <v>1640.34</v>
      </c>
      <c r="S837" s="4">
        <v>1004.4632161733949</v>
      </c>
      <c r="T837" s="7">
        <v>0.61235062009912278</v>
      </c>
      <c r="U837" s="6">
        <v>80</v>
      </c>
      <c r="V837" s="5" t="s">
        <v>4684</v>
      </c>
      <c r="W837" t="s">
        <v>821</v>
      </c>
    </row>
    <row r="838" spans="1:23" x14ac:dyDescent="0.35">
      <c r="A838">
        <v>837</v>
      </c>
      <c r="B838">
        <v>24</v>
      </c>
      <c r="C838">
        <v>99</v>
      </c>
      <c r="D838">
        <v>20</v>
      </c>
      <c r="E838" s="1">
        <v>45168</v>
      </c>
      <c r="F838" s="1" t="s">
        <v>4679</v>
      </c>
      <c r="G838" s="2" t="str">
        <f>INDEX(Products!B:B, MATCH(C838,Clean_Processing!A:A, 0))</f>
        <v>Million</v>
      </c>
      <c r="H838" s="2" t="str">
        <f>INDEX(Suppliers!B:B, MATCH(B838, Clean_Processing!A:A, 0))</f>
        <v>Maldonado, Johnson and Huffman</v>
      </c>
      <c r="I838" s="2" t="str">
        <f>INDEX(Products!C:C, MATCH(B838,Clean_Processing!A:A, 0))</f>
        <v>Clothing</v>
      </c>
      <c r="J838" s="2">
        <f>INDEX(Shipments!C:C, MATCH(B838,Clean_Processing!A:A, 0))</f>
        <v>78</v>
      </c>
      <c r="K838" s="2" t="str">
        <f>INDEX(Shipments!D:D, MATCH(C838,Clean_Processing!A:A, 0))</f>
        <v>Bike</v>
      </c>
      <c r="L838" s="1">
        <v>45207</v>
      </c>
      <c r="M838" s="1" t="s">
        <v>4682</v>
      </c>
      <c r="N838" s="3">
        <f>IFERROR(INDEX(Shipments!G:G, MATCH(J838, Clean_Processing!C:C, 0)), "")</f>
        <v>425.16828246547698</v>
      </c>
      <c r="O838" s="4">
        <v>2300.2317175345233</v>
      </c>
      <c r="P838" s="8">
        <v>0.84399784161390012</v>
      </c>
      <c r="Q838" s="3">
        <f>INDEX(Products!D:D, MATCH(C838, Clean_Processing!A:A, 0))</f>
        <v>136.27000000000001</v>
      </c>
      <c r="R838" s="4">
        <v>2725.4</v>
      </c>
      <c r="S838" s="4">
        <v>2163.9617175345229</v>
      </c>
      <c r="T838" s="7">
        <v>0.79399784161389997</v>
      </c>
      <c r="U838" s="6">
        <v>39</v>
      </c>
      <c r="V838" s="5" t="s">
        <v>4684</v>
      </c>
      <c r="W838" t="s">
        <v>822</v>
      </c>
    </row>
    <row r="839" spans="1:23" x14ac:dyDescent="0.35">
      <c r="A839">
        <v>838</v>
      </c>
      <c r="B839">
        <v>3</v>
      </c>
      <c r="C839">
        <v>142</v>
      </c>
      <c r="D839">
        <v>92</v>
      </c>
      <c r="E839" s="1">
        <v>45018</v>
      </c>
      <c r="F839" s="1" t="s">
        <v>4679</v>
      </c>
      <c r="G839" s="2" t="str">
        <f>INDEX(Products!B:B, MATCH(C839,Clean_Processing!A:A, 0))</f>
        <v>Campaign</v>
      </c>
      <c r="H839" s="2" t="str">
        <f>INDEX(Suppliers!B:B, MATCH(B839, Clean_Processing!A:A, 0))</f>
        <v>Mendez-Miller</v>
      </c>
      <c r="I839" s="2" t="str">
        <f>INDEX(Products!C:C, MATCH(B839,Clean_Processing!A:A, 0))</f>
        <v>Food</v>
      </c>
      <c r="J839" s="2">
        <f>INDEX(Shipments!C:C, MATCH(B839,Clean_Processing!A:A, 0))</f>
        <v>79</v>
      </c>
      <c r="K839" s="2">
        <f>INDEX(Shipments!D:D, MATCH(C839,Clean_Processing!A:A, 0))</f>
        <v>0</v>
      </c>
      <c r="L839" s="1">
        <v>45089</v>
      </c>
      <c r="M839" s="1" t="s">
        <v>4682</v>
      </c>
      <c r="N839" s="3">
        <f>IFERROR(INDEX(Shipments!G:G, MATCH(J839, Clean_Processing!C:C, 0)), "")</f>
        <v>372.28665629227498</v>
      </c>
      <c r="O839" s="4">
        <v>24934.153343707723</v>
      </c>
      <c r="P839" s="8">
        <v>0.98528885705408287</v>
      </c>
      <c r="Q839" s="3">
        <f>INDEX(Products!D:D, MATCH(C839, Clean_Processing!A:A, 0))</f>
        <v>275.07</v>
      </c>
      <c r="R839" s="4">
        <v>25306.44</v>
      </c>
      <c r="S839" s="4">
        <v>24659.083343707724</v>
      </c>
      <c r="T839" s="7">
        <v>0.97441929183669151</v>
      </c>
      <c r="U839" s="6">
        <v>71</v>
      </c>
      <c r="V839" s="5" t="s">
        <v>4684</v>
      </c>
      <c r="W839" t="s">
        <v>823</v>
      </c>
    </row>
    <row r="840" spans="1:23" x14ac:dyDescent="0.35">
      <c r="A840">
        <v>839</v>
      </c>
      <c r="B840">
        <v>27</v>
      </c>
      <c r="C840">
        <v>58</v>
      </c>
      <c r="D840">
        <v>42</v>
      </c>
      <c r="E840" s="1">
        <v>45262</v>
      </c>
      <c r="F840" s="1" t="s">
        <v>4679</v>
      </c>
      <c r="G840" s="2" t="str">
        <f>INDEX(Products!B:B, MATCH(C840,Clean_Processing!A:A, 0))</f>
        <v>Even</v>
      </c>
      <c r="H840" s="2" t="str">
        <f>INDEX(Suppliers!B:B, MATCH(B840, Clean_Processing!A:A, 0))</f>
        <v>Wheeler, Fleming and Sherman</v>
      </c>
      <c r="I840" s="2" t="str">
        <f>INDEX(Products!C:C, MATCH(B840,Clean_Processing!A:A, 0))</f>
        <v>Food</v>
      </c>
      <c r="J840" s="2">
        <f>INDEX(Shipments!C:C, MATCH(B840,Clean_Processing!A:A, 0))</f>
        <v>32</v>
      </c>
      <c r="K840" s="2" t="str">
        <f>INDEX(Shipments!D:D, MATCH(C840,Clean_Processing!A:A, 0))</f>
        <v>Van</v>
      </c>
      <c r="L840" s="1">
        <v>45000</v>
      </c>
      <c r="M840" s="1" t="s">
        <v>4682</v>
      </c>
      <c r="N840" s="3">
        <f>IFERROR(INDEX(Shipments!G:G, MATCH(J840, Clean_Processing!C:C, 0)), "")</f>
        <v>173.69078712542401</v>
      </c>
      <c r="O840" s="4">
        <v>14971.929212874576</v>
      </c>
      <c r="P840" s="8">
        <v>0.98853194605929473</v>
      </c>
      <c r="Q840" s="3">
        <f>INDEX(Products!D:D, MATCH(C840, Clean_Processing!A:A, 0))</f>
        <v>360.61</v>
      </c>
      <c r="R840" s="4">
        <v>15145.62</v>
      </c>
      <c r="S840" s="4">
        <v>14611.319212874576</v>
      </c>
      <c r="T840" s="7">
        <v>0.96472242224977089</v>
      </c>
      <c r="U840" s="6" t="s">
        <v>4681</v>
      </c>
      <c r="V840" s="5" t="s">
        <v>4681</v>
      </c>
      <c r="W840" t="s">
        <v>824</v>
      </c>
    </row>
    <row r="841" spans="1:23" x14ac:dyDescent="0.35">
      <c r="A841">
        <v>840</v>
      </c>
      <c r="B841">
        <v>27</v>
      </c>
      <c r="C841">
        <v>185</v>
      </c>
      <c r="D841">
        <v>41</v>
      </c>
      <c r="E841" s="1">
        <v>45054</v>
      </c>
      <c r="F841" s="1" t="s">
        <v>4679</v>
      </c>
      <c r="G841" s="2" t="str">
        <f>INDEX(Products!B:B, MATCH(C841,Clean_Processing!A:A, 0))</f>
        <v>Body</v>
      </c>
      <c r="H841" s="2" t="str">
        <f>INDEX(Suppliers!B:B, MATCH(B841, Clean_Processing!A:A, 0))</f>
        <v>Wheeler, Fleming and Sherman</v>
      </c>
      <c r="I841" s="2" t="str">
        <f>INDEX(Products!C:C, MATCH(B841,Clean_Processing!A:A, 0))</f>
        <v>Food</v>
      </c>
      <c r="J841" s="2">
        <f>INDEX(Shipments!C:C, MATCH(B841,Clean_Processing!A:A, 0))</f>
        <v>32</v>
      </c>
      <c r="K841" s="2">
        <f>INDEX(Shipments!D:D, MATCH(C841,Clean_Processing!A:A, 0))</f>
        <v>0</v>
      </c>
      <c r="L841" s="1">
        <v>45157</v>
      </c>
      <c r="M841" s="1" t="s">
        <v>4682</v>
      </c>
      <c r="N841" s="3">
        <f>IFERROR(INDEX(Shipments!G:G, MATCH(J841, Clean_Processing!C:C, 0)), "")</f>
        <v>173.69078712542401</v>
      </c>
      <c r="O841" s="4">
        <v>6693.3992128745758</v>
      </c>
      <c r="P841" s="8">
        <v>0.97470678451492199</v>
      </c>
      <c r="Q841" s="3">
        <f>INDEX(Products!D:D, MATCH(C841, Clean_Processing!A:A, 0))</f>
        <v>167.49</v>
      </c>
      <c r="R841" s="4">
        <v>6867.09</v>
      </c>
      <c r="S841" s="4">
        <v>6525.909212874576</v>
      </c>
      <c r="T841" s="7">
        <v>0.95031654061248305</v>
      </c>
      <c r="U841" s="6">
        <v>103</v>
      </c>
      <c r="V841" s="5" t="s">
        <v>4684</v>
      </c>
      <c r="W841" t="s">
        <v>825</v>
      </c>
    </row>
    <row r="842" spans="1:23" x14ac:dyDescent="0.35">
      <c r="A842">
        <v>841</v>
      </c>
      <c r="B842">
        <v>5</v>
      </c>
      <c r="C842">
        <v>147</v>
      </c>
      <c r="D842">
        <v>48</v>
      </c>
      <c r="E842" s="1">
        <v>45065</v>
      </c>
      <c r="F842" s="1" t="s">
        <v>4679</v>
      </c>
      <c r="G842" s="2" t="str">
        <f>INDEX(Products!B:B, MATCH(C842,Clean_Processing!A:A, 0))</f>
        <v>Congress</v>
      </c>
      <c r="H842" s="2" t="str">
        <f>INDEX(Suppliers!B:B, MATCH(B842, Clean_Processing!A:A, 0))</f>
        <v>Logan-Fernandez</v>
      </c>
      <c r="I842" s="2" t="str">
        <f>INDEX(Products!C:C, MATCH(B842,Clean_Processing!A:A, 0))</f>
        <v>Clothing</v>
      </c>
      <c r="J842" s="2">
        <f>INDEX(Shipments!C:C, MATCH(B842,Clean_Processing!A:A, 0))</f>
        <v>44</v>
      </c>
      <c r="K842" s="2" t="str">
        <f>INDEX(Shipments!D:D, MATCH(C842,Clean_Processing!A:A, 0))</f>
        <v>Drone</v>
      </c>
      <c r="L842" s="1">
        <v>45113</v>
      </c>
      <c r="M842" s="1" t="s">
        <v>4682</v>
      </c>
      <c r="N842" s="3">
        <f>IFERROR(INDEX(Shipments!G:G, MATCH(J842, Clean_Processing!C:C, 0)), "")</f>
        <v>454.92061708026699</v>
      </c>
      <c r="O842" s="4">
        <v>7109.3993829197325</v>
      </c>
      <c r="P842" s="8">
        <v>0.93985968109753859</v>
      </c>
      <c r="Q842" s="3">
        <f>INDEX(Products!D:D, MATCH(C842, Clean_Processing!A:A, 0))</f>
        <v>157.59</v>
      </c>
      <c r="R842" s="4">
        <v>7564.32</v>
      </c>
      <c r="S842" s="4">
        <v>6951.8093829197323</v>
      </c>
      <c r="T842" s="7">
        <v>0.91902634776420522</v>
      </c>
      <c r="U842" s="6">
        <v>48</v>
      </c>
      <c r="V842" s="5" t="s">
        <v>4684</v>
      </c>
      <c r="W842" t="s">
        <v>826</v>
      </c>
    </row>
    <row r="843" spans="1:23" x14ac:dyDescent="0.35">
      <c r="A843">
        <v>842</v>
      </c>
      <c r="B843">
        <v>33</v>
      </c>
      <c r="C843">
        <v>173</v>
      </c>
      <c r="D843">
        <v>7</v>
      </c>
      <c r="E843" s="1">
        <v>44988</v>
      </c>
      <c r="F843" s="1" t="s">
        <v>4679</v>
      </c>
      <c r="G843" s="2" t="str">
        <f>INDEX(Products!B:B, MATCH(C843,Clean_Processing!A:A, 0))</f>
        <v>Half</v>
      </c>
      <c r="H843" s="2" t="str">
        <f>INDEX(Suppliers!B:B, MATCH(B843, Clean_Processing!A:A, 0))</f>
        <v>Andrews-Hubbard</v>
      </c>
      <c r="I843" s="2" t="str">
        <f>INDEX(Products!C:C, MATCH(B843,Clean_Processing!A:A, 0))</f>
        <v>Clothing</v>
      </c>
      <c r="J843" s="2">
        <f>INDEX(Shipments!C:C, MATCH(B843,Clean_Processing!A:A, 0))</f>
        <v>9</v>
      </c>
      <c r="K843" s="2">
        <f>INDEX(Shipments!D:D, MATCH(C843,Clean_Processing!A:A, 0))</f>
        <v>0</v>
      </c>
      <c r="L843" s="1">
        <v>45115</v>
      </c>
      <c r="M843" s="1" t="s">
        <v>4682</v>
      </c>
      <c r="N843" s="3">
        <f>IFERROR(INDEX(Shipments!G:G, MATCH(J843, Clean_Processing!C:C, 0)), "")</f>
        <v>398.406004762728</v>
      </c>
      <c r="O843" s="4">
        <v>2364.8439952372719</v>
      </c>
      <c r="P843" s="8">
        <v>0.85581977571239365</v>
      </c>
      <c r="Q843" s="3">
        <f>INDEX(Products!D:D, MATCH(C843, Clean_Processing!A:A, 0))</f>
        <v>394.75</v>
      </c>
      <c r="R843" s="4">
        <v>2763.25</v>
      </c>
      <c r="S843" s="4">
        <v>1970.0939952372719</v>
      </c>
      <c r="T843" s="7">
        <v>0.71296263285525086</v>
      </c>
      <c r="U843" s="6">
        <v>127</v>
      </c>
      <c r="V843" s="5" t="s">
        <v>4684</v>
      </c>
      <c r="W843" t="s">
        <v>827</v>
      </c>
    </row>
    <row r="844" spans="1:23" x14ac:dyDescent="0.35">
      <c r="A844">
        <v>843</v>
      </c>
      <c r="B844">
        <v>15</v>
      </c>
      <c r="C844">
        <v>133</v>
      </c>
      <c r="D844">
        <v>6</v>
      </c>
      <c r="E844" s="1">
        <v>45018</v>
      </c>
      <c r="F844" s="1" t="s">
        <v>4679</v>
      </c>
      <c r="G844" s="2" t="str">
        <f>INDEX(Products!B:B, MATCH(C844,Clean_Processing!A:A, 0))</f>
        <v>Again</v>
      </c>
      <c r="H844" s="2" t="str">
        <f>INDEX(Suppliers!B:B, MATCH(B844, Clean_Processing!A:A, 0))</f>
        <v>Lee, Johnston and Williams</v>
      </c>
      <c r="I844" s="2" t="str">
        <f>INDEX(Products!C:C, MATCH(B844,Clean_Processing!A:A, 0))</f>
        <v>Clothing</v>
      </c>
      <c r="J844" s="2">
        <f>INDEX(Shipments!C:C, MATCH(B844,Clean_Processing!A:A, 0))</f>
        <v>29</v>
      </c>
      <c r="K844" s="2" t="str">
        <f>INDEX(Shipments!D:D, MATCH(C844,Clean_Processing!A:A, 0))</f>
        <v>Drone</v>
      </c>
      <c r="L844" s="1">
        <v>44934</v>
      </c>
      <c r="M844" s="1" t="s">
        <v>4682</v>
      </c>
      <c r="N844" s="3">
        <f>IFERROR(INDEX(Shipments!G:G, MATCH(J844, Clean_Processing!C:C, 0)), "")</f>
        <v>472.485498298256</v>
      </c>
      <c r="O844" s="4">
        <v>1449.734501701744</v>
      </c>
      <c r="P844" s="8">
        <v>0.75419801151883969</v>
      </c>
      <c r="Q844" s="3">
        <f>INDEX(Products!D:D, MATCH(C844, Clean_Processing!A:A, 0))</f>
        <v>320.37</v>
      </c>
      <c r="R844" s="4">
        <v>1922.22</v>
      </c>
      <c r="S844" s="4">
        <v>1129.3645017017441</v>
      </c>
      <c r="T844" s="7">
        <v>0.58753134485217307</v>
      </c>
      <c r="U844" s="6" t="s">
        <v>4681</v>
      </c>
      <c r="V844" s="5" t="s">
        <v>4681</v>
      </c>
      <c r="W844" t="s">
        <v>828</v>
      </c>
    </row>
    <row r="845" spans="1:23" x14ac:dyDescent="0.35">
      <c r="A845">
        <v>844</v>
      </c>
      <c r="B845">
        <v>5</v>
      </c>
      <c r="C845">
        <v>120</v>
      </c>
      <c r="D845">
        <v>37</v>
      </c>
      <c r="E845" s="1">
        <v>45132</v>
      </c>
      <c r="F845" s="1" t="s">
        <v>4679</v>
      </c>
      <c r="G845" s="2" t="str">
        <f>INDEX(Products!B:B, MATCH(C845,Clean_Processing!A:A, 0))</f>
        <v>Seek</v>
      </c>
      <c r="H845" s="2" t="str">
        <f>INDEX(Suppliers!B:B, MATCH(B845, Clean_Processing!A:A, 0))</f>
        <v>Logan-Fernandez</v>
      </c>
      <c r="I845" s="2" t="str">
        <f>INDEX(Products!C:C, MATCH(B845,Clean_Processing!A:A, 0))</f>
        <v>Clothing</v>
      </c>
      <c r="J845" s="2">
        <f>INDEX(Shipments!C:C, MATCH(B845,Clean_Processing!A:A, 0))</f>
        <v>44</v>
      </c>
      <c r="K845" s="2" t="str">
        <f>INDEX(Shipments!D:D, MATCH(C845,Clean_Processing!A:A, 0))</f>
        <v>Van</v>
      </c>
      <c r="L845" s="1">
        <v>45092</v>
      </c>
      <c r="M845" s="1" t="s">
        <v>4682</v>
      </c>
      <c r="N845" s="3">
        <f>IFERROR(INDEX(Shipments!G:G, MATCH(J845, Clean_Processing!C:C, 0)), "")</f>
        <v>454.92061708026699</v>
      </c>
      <c r="O845" s="4">
        <v>10807.509382919734</v>
      </c>
      <c r="P845" s="8">
        <v>0.95960724132533859</v>
      </c>
      <c r="Q845" s="3">
        <f>INDEX(Products!D:D, MATCH(C845, Clean_Processing!A:A, 0))</f>
        <v>304.39</v>
      </c>
      <c r="R845" s="4">
        <v>11262.43</v>
      </c>
      <c r="S845" s="4">
        <v>10503.119382919733</v>
      </c>
      <c r="T845" s="7">
        <v>0.93258021429831151</v>
      </c>
      <c r="U845" s="6" t="s">
        <v>4681</v>
      </c>
      <c r="V845" s="5" t="s">
        <v>4681</v>
      </c>
      <c r="W845" t="s">
        <v>829</v>
      </c>
    </row>
    <row r="846" spans="1:23" x14ac:dyDescent="0.35">
      <c r="A846">
        <v>845</v>
      </c>
      <c r="B846">
        <v>21</v>
      </c>
      <c r="C846">
        <v>23</v>
      </c>
      <c r="D846">
        <v>71</v>
      </c>
      <c r="E846" s="1">
        <v>45086</v>
      </c>
      <c r="F846" s="1" t="s">
        <v>4679</v>
      </c>
      <c r="G846" s="2" t="str">
        <f>INDEX(Products!B:B, MATCH(C846,Clean_Processing!A:A, 0))</f>
        <v>President</v>
      </c>
      <c r="H846" s="2" t="str">
        <f>INDEX(Suppliers!B:B, MATCH(B846, Clean_Processing!A:A, 0))</f>
        <v>Delgado Ltd</v>
      </c>
      <c r="I846" s="2" t="str">
        <f>INDEX(Products!C:C, MATCH(B846,Clean_Processing!A:A, 0))</f>
        <v>Clothing</v>
      </c>
      <c r="J846" s="2">
        <f>INDEX(Shipments!C:C, MATCH(B846,Clean_Processing!A:A, 0))</f>
        <v>67</v>
      </c>
      <c r="K846" s="2" t="str">
        <f>INDEX(Shipments!D:D, MATCH(C846,Clean_Processing!A:A, 0))</f>
        <v>Truck</v>
      </c>
      <c r="L846" s="1">
        <v>44944</v>
      </c>
      <c r="M846" s="1" t="s">
        <v>4682</v>
      </c>
      <c r="N846" s="3">
        <f>IFERROR(INDEX(Shipments!G:G, MATCH(J846, Clean_Processing!C:C, 0)), "")</f>
        <v>289.43523925286701</v>
      </c>
      <c r="O846" s="4">
        <v>34653.924760747133</v>
      </c>
      <c r="P846" s="8">
        <v>0.99171701750338637</v>
      </c>
      <c r="Q846" s="3">
        <f>INDEX(Products!D:D, MATCH(C846, Clean_Processing!A:A, 0))</f>
        <v>492.16</v>
      </c>
      <c r="R846" s="4">
        <v>34943.360000000001</v>
      </c>
      <c r="S846" s="4">
        <v>34161.76476074713</v>
      </c>
      <c r="T846" s="7">
        <v>0.97763251046113275</v>
      </c>
      <c r="U846" s="6" t="s">
        <v>4681</v>
      </c>
      <c r="V846" s="5" t="s">
        <v>4681</v>
      </c>
      <c r="W846" t="s">
        <v>830</v>
      </c>
    </row>
    <row r="847" spans="1:23" x14ac:dyDescent="0.35">
      <c r="A847">
        <v>846</v>
      </c>
      <c r="B847">
        <v>1</v>
      </c>
      <c r="C847">
        <v>95</v>
      </c>
      <c r="D847">
        <v>26</v>
      </c>
      <c r="E847" s="1">
        <v>45160</v>
      </c>
      <c r="F847" s="1" t="s">
        <v>4679</v>
      </c>
      <c r="G847" s="2" t="str">
        <f>INDEX(Products!B:B, MATCH(C847,Clean_Processing!A:A, 0))</f>
        <v>Store</v>
      </c>
      <c r="H847" s="2" t="str">
        <f>INDEX(Suppliers!B:B, MATCH(B847, Clean_Processing!A:A, 0))</f>
        <v>Robinson, Beasley and Hall</v>
      </c>
      <c r="I847" s="2" t="str">
        <f>INDEX(Products!C:C, MATCH(B847,Clean_Processing!A:A, 0))</f>
        <v>Electronics</v>
      </c>
      <c r="J847" s="2">
        <f>INDEX(Shipments!C:C, MATCH(B847,Clean_Processing!A:A, 0))</f>
        <v>28</v>
      </c>
      <c r="K847" s="2" t="str">
        <f>INDEX(Shipments!D:D, MATCH(C847,Clean_Processing!A:A, 0))</f>
        <v>Bike</v>
      </c>
      <c r="L847" s="1">
        <v>44968</v>
      </c>
      <c r="M847" s="1" t="s">
        <v>4682</v>
      </c>
      <c r="N847" s="3">
        <f>IFERROR(INDEX(Shipments!G:G, MATCH(J847, Clean_Processing!C:C, 0)), "")</f>
        <v>362.48678382660501</v>
      </c>
      <c r="O847" s="4">
        <v>12617.493216173394</v>
      </c>
      <c r="P847" s="8">
        <v>0.97207339427128503</v>
      </c>
      <c r="Q847" s="3">
        <f>INDEX(Products!D:D, MATCH(C847, Clean_Processing!A:A, 0))</f>
        <v>499.23</v>
      </c>
      <c r="R847" s="4">
        <v>12979.98</v>
      </c>
      <c r="S847" s="4">
        <v>12118.263216173395</v>
      </c>
      <c r="T847" s="7">
        <v>0.93361185580974659</v>
      </c>
      <c r="U847" s="6" t="s">
        <v>4681</v>
      </c>
      <c r="V847" s="5" t="s">
        <v>4681</v>
      </c>
      <c r="W847" t="s">
        <v>831</v>
      </c>
    </row>
    <row r="848" spans="1:23" x14ac:dyDescent="0.35">
      <c r="A848">
        <v>847</v>
      </c>
      <c r="B848">
        <v>37</v>
      </c>
      <c r="C848">
        <v>78</v>
      </c>
      <c r="D848">
        <v>95</v>
      </c>
      <c r="E848" s="1">
        <v>45076</v>
      </c>
      <c r="F848" s="1" t="s">
        <v>4679</v>
      </c>
      <c r="G848" s="2" t="str">
        <f>INDEX(Products!B:B, MATCH(C848,Clean_Processing!A:A, 0))</f>
        <v>Enter</v>
      </c>
      <c r="H848" s="2" t="str">
        <f>INDEX(Suppliers!B:B, MATCH(B848, Clean_Processing!A:A, 0))</f>
        <v>Butler Ltd</v>
      </c>
      <c r="I848" s="2" t="str">
        <f>INDEX(Products!C:C, MATCH(B848,Clean_Processing!A:A, 0))</f>
        <v>Electronics</v>
      </c>
      <c r="J848" s="2">
        <f>INDEX(Shipments!C:C, MATCH(B848,Clean_Processing!A:A, 0))</f>
        <v>22</v>
      </c>
      <c r="K848" s="2" t="str">
        <f>INDEX(Shipments!D:D, MATCH(C848,Clean_Processing!A:A, 0))</f>
        <v>Drone</v>
      </c>
      <c r="L848" s="1">
        <v>44978</v>
      </c>
      <c r="M848" s="1" t="s">
        <v>4682</v>
      </c>
      <c r="N848" s="3">
        <f>IFERROR(INDEX(Shipments!G:G, MATCH(J848, Clean_Processing!C:C, 0)), "")</f>
        <v>461.69546596440699</v>
      </c>
      <c r="O848" s="4">
        <v>11591.904534035593</v>
      </c>
      <c r="P848" s="8">
        <v>0.96169646695058675</v>
      </c>
      <c r="Q848" s="3">
        <f>INDEX(Products!D:D, MATCH(C848, Clean_Processing!A:A, 0))</f>
        <v>126.88</v>
      </c>
      <c r="R848" s="4">
        <v>12053.6</v>
      </c>
      <c r="S848" s="4">
        <v>11465.024534035594</v>
      </c>
      <c r="T848" s="7">
        <v>0.95117015116111314</v>
      </c>
      <c r="U848" s="6" t="s">
        <v>4681</v>
      </c>
      <c r="V848" s="5" t="s">
        <v>4681</v>
      </c>
      <c r="W848" t="s">
        <v>832</v>
      </c>
    </row>
    <row r="849" spans="1:23" x14ac:dyDescent="0.35">
      <c r="A849">
        <v>848</v>
      </c>
      <c r="B849">
        <v>16</v>
      </c>
      <c r="C849">
        <v>119</v>
      </c>
      <c r="D849">
        <v>48</v>
      </c>
      <c r="E849" s="1">
        <v>45245</v>
      </c>
      <c r="F849" s="1" t="s">
        <v>4679</v>
      </c>
      <c r="G849" s="2" t="str">
        <f>INDEX(Products!B:B, MATCH(C849,Clean_Processing!A:A, 0))</f>
        <v>Benefit</v>
      </c>
      <c r="H849" s="2" t="str">
        <f>INDEX(Suppliers!B:B, MATCH(B849, Clean_Processing!A:A, 0))</f>
        <v>Freeman-Rogers</v>
      </c>
      <c r="I849" s="2" t="str">
        <f>INDEX(Products!C:C, MATCH(B849,Clean_Processing!A:A, 0))</f>
        <v>Clothing</v>
      </c>
      <c r="J849" s="2">
        <f>INDEX(Shipments!C:C, MATCH(B849,Clean_Processing!A:A, 0))</f>
        <v>5</v>
      </c>
      <c r="K849" s="2" t="str">
        <f>INDEX(Shipments!D:D, MATCH(C849,Clean_Processing!A:A, 0))</f>
        <v>Bike</v>
      </c>
      <c r="L849" s="1">
        <v>45096</v>
      </c>
      <c r="M849" s="1" t="s">
        <v>4682</v>
      </c>
      <c r="N849" s="3">
        <f>IFERROR(INDEX(Shipments!G:G, MATCH(J849, Clean_Processing!C:C, 0)), "")</f>
        <v>66.520283820739905</v>
      </c>
      <c r="O849" s="4">
        <v>6644.3597161792604</v>
      </c>
      <c r="P849" s="8">
        <v>0.9900876958281567</v>
      </c>
      <c r="Q849" s="3">
        <f>INDEX(Products!D:D, MATCH(C849, Clean_Processing!A:A, 0))</f>
        <v>139.81</v>
      </c>
      <c r="R849" s="4">
        <v>6710.88</v>
      </c>
      <c r="S849" s="4">
        <v>6504.54971617926</v>
      </c>
      <c r="T849" s="7">
        <v>0.96925436249482333</v>
      </c>
      <c r="U849" s="6" t="s">
        <v>4681</v>
      </c>
      <c r="V849" s="5" t="s">
        <v>4681</v>
      </c>
      <c r="W849" t="s">
        <v>833</v>
      </c>
    </row>
    <row r="850" spans="1:23" x14ac:dyDescent="0.35">
      <c r="A850">
        <v>849</v>
      </c>
      <c r="B850">
        <v>32</v>
      </c>
      <c r="C850">
        <v>198</v>
      </c>
      <c r="D850">
        <v>100</v>
      </c>
      <c r="E850" s="1">
        <v>45229</v>
      </c>
      <c r="F850" s="1" t="s">
        <v>4679</v>
      </c>
      <c r="G850" s="2" t="str">
        <f>INDEX(Products!B:B, MATCH(C850,Clean_Processing!A:A, 0))</f>
        <v>Develop</v>
      </c>
      <c r="H850" s="2" t="str">
        <f>INDEX(Suppliers!B:B, MATCH(B850, Clean_Processing!A:A, 0))</f>
        <v>Santana Ltd</v>
      </c>
      <c r="I850" s="2" t="str">
        <f>INDEX(Products!C:C, MATCH(B850,Clean_Processing!A:A, 0))</f>
        <v>Food</v>
      </c>
      <c r="J850" s="2">
        <f>INDEX(Shipments!C:C, MATCH(B850,Clean_Processing!A:A, 0))</f>
        <v>92</v>
      </c>
      <c r="K850" s="2" t="str">
        <f>INDEX(Shipments!D:D, MATCH(C850,Clean_Processing!A:A, 0))</f>
        <v>Drone</v>
      </c>
      <c r="L850" s="1">
        <v>45125</v>
      </c>
      <c r="M850" s="1" t="s">
        <v>4682</v>
      </c>
      <c r="N850" s="3">
        <f>IFERROR(INDEX(Shipments!G:G, MATCH(J850, Clean_Processing!C:C, 0)), "")</f>
        <v>455.91996814759199</v>
      </c>
      <c r="O850" s="4">
        <v>13185.080031852409</v>
      </c>
      <c r="P850" s="8">
        <v>0.96657723274337726</v>
      </c>
      <c r="Q850" s="3">
        <f>INDEX(Products!D:D, MATCH(C850, Clean_Processing!A:A, 0))</f>
        <v>136.41</v>
      </c>
      <c r="R850" s="4">
        <v>13641</v>
      </c>
      <c r="S850" s="4">
        <v>13048.670031852407</v>
      </c>
      <c r="T850" s="7">
        <v>0.95657723274337714</v>
      </c>
      <c r="U850" s="6" t="s">
        <v>4681</v>
      </c>
      <c r="V850" s="5" t="s">
        <v>4681</v>
      </c>
      <c r="W850" t="s">
        <v>834</v>
      </c>
    </row>
    <row r="851" spans="1:23" x14ac:dyDescent="0.35">
      <c r="A851">
        <v>850</v>
      </c>
      <c r="B851">
        <v>47</v>
      </c>
      <c r="C851">
        <v>140</v>
      </c>
      <c r="D851">
        <v>98</v>
      </c>
      <c r="E851" s="1">
        <v>45027</v>
      </c>
      <c r="F851" s="1" t="s">
        <v>4679</v>
      </c>
      <c r="G851" s="2" t="str">
        <f>INDEX(Products!B:B, MATCH(C851,Clean_Processing!A:A, 0))</f>
        <v>Information</v>
      </c>
      <c r="H851" s="2" t="str">
        <f>INDEX(Suppliers!B:B, MATCH(B851, Clean_Processing!A:A, 0))</f>
        <v>Gutierrez and Sons</v>
      </c>
      <c r="I851" s="2" t="str">
        <f>INDEX(Products!C:C, MATCH(B851,Clean_Processing!A:A, 0))</f>
        <v>Electronics</v>
      </c>
      <c r="J851" s="2">
        <f>INDEX(Shipments!C:C, MATCH(B851,Clean_Processing!A:A, 0))</f>
        <v>45</v>
      </c>
      <c r="K851" s="2" t="str">
        <f>INDEX(Shipments!D:D, MATCH(C851,Clean_Processing!A:A, 0))</f>
        <v>Bike</v>
      </c>
      <c r="L851" s="1">
        <v>45250</v>
      </c>
      <c r="M851" s="1" t="s">
        <v>4682</v>
      </c>
      <c r="N851" s="3">
        <f>IFERROR(INDEX(Shipments!G:G, MATCH(J851, Clean_Processing!C:C, 0)), "")</f>
        <v>207.67190645396701</v>
      </c>
      <c r="O851" s="4">
        <v>43122.048093546036</v>
      </c>
      <c r="P851" s="8">
        <v>0.99520717174138296</v>
      </c>
      <c r="Q851" s="3">
        <f>INDEX(Products!D:D, MATCH(C851, Clean_Processing!A:A, 0))</f>
        <v>442.14</v>
      </c>
      <c r="R851" s="4">
        <v>43329.72</v>
      </c>
      <c r="S851" s="4">
        <v>42679.908093546037</v>
      </c>
      <c r="T851" s="7">
        <v>0.98500309010872988</v>
      </c>
      <c r="U851" s="6">
        <v>223</v>
      </c>
      <c r="V851" s="5" t="s">
        <v>4684</v>
      </c>
      <c r="W851" t="s">
        <v>835</v>
      </c>
    </row>
    <row r="852" spans="1:23" x14ac:dyDescent="0.35">
      <c r="A852">
        <v>851</v>
      </c>
      <c r="B852">
        <v>10</v>
      </c>
      <c r="C852">
        <v>2</v>
      </c>
      <c r="D852">
        <v>53</v>
      </c>
      <c r="E852" s="1">
        <v>45052</v>
      </c>
      <c r="F852" s="1" t="s">
        <v>4679</v>
      </c>
      <c r="G852" s="2" t="str">
        <f>INDEX(Products!B:B, MATCH(C852,Clean_Processing!A:A, 0))</f>
        <v>Receive</v>
      </c>
      <c r="H852" s="2" t="str">
        <f>INDEX(Suppliers!B:B, MATCH(B852, Clean_Processing!A:A, 0))</f>
        <v>Wilson, Jones and Gregory</v>
      </c>
      <c r="I852" s="2" t="str">
        <f>INDEX(Products!C:C, MATCH(B852,Clean_Processing!A:A, 0))</f>
        <v>Medical</v>
      </c>
      <c r="J852" s="2">
        <f>INDEX(Shipments!C:C, MATCH(B852,Clean_Processing!A:A, 0))</f>
        <v>4</v>
      </c>
      <c r="K852" s="2" t="str">
        <f>INDEX(Shipments!D:D, MATCH(C852,Clean_Processing!A:A, 0))</f>
        <v>Drone</v>
      </c>
      <c r="L852" s="1">
        <v>45089</v>
      </c>
      <c r="M852" s="1" t="s">
        <v>4682</v>
      </c>
      <c r="N852" s="3">
        <f>IFERROR(INDEX(Shipments!G:G, MATCH(J852, Clean_Processing!C:C, 0)), "")</f>
        <v>183.42838812864201</v>
      </c>
      <c r="O852" s="4">
        <v>16638.771611871354</v>
      </c>
      <c r="P852" s="8">
        <v>0.98909605235173503</v>
      </c>
      <c r="Q852" s="3">
        <f>INDEX(Products!D:D, MATCH(C852, Clean_Processing!A:A, 0))</f>
        <v>317.39999999999998</v>
      </c>
      <c r="R852" s="4">
        <v>16822.199999999997</v>
      </c>
      <c r="S852" s="4">
        <v>16321.371611871355</v>
      </c>
      <c r="T852" s="7">
        <v>0.97022812782343315</v>
      </c>
      <c r="U852" s="6">
        <v>37</v>
      </c>
      <c r="V852" s="5" t="s">
        <v>4684</v>
      </c>
      <c r="W852" t="s">
        <v>836</v>
      </c>
    </row>
    <row r="853" spans="1:23" x14ac:dyDescent="0.35">
      <c r="A853">
        <v>852</v>
      </c>
      <c r="B853">
        <v>15</v>
      </c>
      <c r="C853">
        <v>139</v>
      </c>
      <c r="D853">
        <v>45</v>
      </c>
      <c r="E853" s="1">
        <v>44939</v>
      </c>
      <c r="F853" s="1" t="s">
        <v>4679</v>
      </c>
      <c r="G853" s="2" t="str">
        <f>INDEX(Products!B:B, MATCH(C853,Clean_Processing!A:A, 0))</f>
        <v>By</v>
      </c>
      <c r="H853" s="2" t="str">
        <f>INDEX(Suppliers!B:B, MATCH(B853, Clean_Processing!A:A, 0))</f>
        <v>Lee, Johnston and Williams</v>
      </c>
      <c r="I853" s="2" t="str">
        <f>INDEX(Products!C:C, MATCH(B853,Clean_Processing!A:A, 0))</f>
        <v>Clothing</v>
      </c>
      <c r="J853" s="2">
        <f>INDEX(Shipments!C:C, MATCH(B853,Clean_Processing!A:A, 0))</f>
        <v>29</v>
      </c>
      <c r="K853" s="2">
        <f>INDEX(Shipments!D:D, MATCH(C853,Clean_Processing!A:A, 0))</f>
        <v>0</v>
      </c>
      <c r="L853" s="1">
        <v>45016</v>
      </c>
      <c r="M853" s="1" t="s">
        <v>4682</v>
      </c>
      <c r="N853" s="3">
        <f>IFERROR(INDEX(Shipments!G:G, MATCH(J853, Clean_Processing!C:C, 0)), "")</f>
        <v>472.485498298256</v>
      </c>
      <c r="O853" s="4">
        <v>1428.7645017017439</v>
      </c>
      <c r="P853" s="8">
        <v>0.75148691739736695</v>
      </c>
      <c r="Q853" s="3">
        <f>INDEX(Products!D:D, MATCH(C853, Clean_Processing!A:A, 0))</f>
        <v>42.25</v>
      </c>
      <c r="R853" s="4">
        <v>1901.25</v>
      </c>
      <c r="S853" s="4">
        <v>1386.5145017017439</v>
      </c>
      <c r="T853" s="7">
        <v>0.72926469517514469</v>
      </c>
      <c r="U853" s="6">
        <v>77</v>
      </c>
      <c r="V853" s="5" t="s">
        <v>4684</v>
      </c>
      <c r="W853" t="s">
        <v>837</v>
      </c>
    </row>
    <row r="854" spans="1:23" x14ac:dyDescent="0.35">
      <c r="A854">
        <v>853</v>
      </c>
      <c r="B854">
        <v>45</v>
      </c>
      <c r="C854">
        <v>3</v>
      </c>
      <c r="D854">
        <v>43</v>
      </c>
      <c r="E854" s="1">
        <v>45252</v>
      </c>
      <c r="F854" s="1" t="s">
        <v>4679</v>
      </c>
      <c r="G854" s="2" t="str">
        <f>INDEX(Products!B:B, MATCH(C854,Clean_Processing!A:A, 0))</f>
        <v>Near</v>
      </c>
      <c r="H854" s="2" t="str">
        <f>INDEX(Suppliers!B:B, MATCH(B854, Clean_Processing!A:A, 0))</f>
        <v>Horton-Huffman</v>
      </c>
      <c r="I854" s="2" t="str">
        <f>INDEX(Products!C:C, MATCH(B854,Clean_Processing!A:A, 0))</f>
        <v>Furniture</v>
      </c>
      <c r="J854" s="2">
        <f>INDEX(Shipments!C:C, MATCH(B854,Clean_Processing!A:A, 0))</f>
        <v>60</v>
      </c>
      <c r="K854" s="2" t="str">
        <f>INDEX(Shipments!D:D, MATCH(C854,Clean_Processing!A:A, 0))</f>
        <v>Truck</v>
      </c>
      <c r="L854" s="1">
        <v>45152</v>
      </c>
      <c r="M854" s="1" t="s">
        <v>4682</v>
      </c>
      <c r="N854" s="3">
        <f>IFERROR(INDEX(Shipments!G:G, MATCH(J854, Clean_Processing!C:C, 0)), "")</f>
        <v>257.20977565996799</v>
      </c>
      <c r="O854" s="4">
        <v>4830.9802243400318</v>
      </c>
      <c r="P854" s="8">
        <v>0.94944965190765918</v>
      </c>
      <c r="Q854" s="3">
        <f>INDEX(Products!D:D, MATCH(C854, Clean_Processing!A:A, 0))</f>
        <v>118.33</v>
      </c>
      <c r="R854" s="4">
        <v>5088.1899999999996</v>
      </c>
      <c r="S854" s="4">
        <v>4712.6502243400319</v>
      </c>
      <c r="T854" s="7">
        <v>0.92619383795417076</v>
      </c>
      <c r="U854" s="6" t="s">
        <v>4681</v>
      </c>
      <c r="V854" s="5" t="s">
        <v>4681</v>
      </c>
      <c r="W854" t="s">
        <v>838</v>
      </c>
    </row>
    <row r="855" spans="1:23" x14ac:dyDescent="0.35">
      <c r="A855">
        <v>854</v>
      </c>
      <c r="B855">
        <v>49</v>
      </c>
      <c r="C855">
        <v>169</v>
      </c>
      <c r="D855">
        <v>49</v>
      </c>
      <c r="E855" s="1">
        <v>44927</v>
      </c>
      <c r="F855" s="1" t="s">
        <v>4679</v>
      </c>
      <c r="G855" s="2" t="str">
        <f>INDEX(Products!B:B, MATCH(C855,Clean_Processing!A:A, 0))</f>
        <v>Reduce</v>
      </c>
      <c r="H855" s="2" t="str">
        <f>INDEX(Suppliers!B:B, MATCH(B855, Clean_Processing!A:A, 0))</f>
        <v>Hawkins Inc</v>
      </c>
      <c r="I855" s="2" t="str">
        <f>INDEX(Products!C:C, MATCH(B855,Clean_Processing!A:A, 0))</f>
        <v>Electronics</v>
      </c>
      <c r="J855" s="2">
        <f>INDEX(Shipments!C:C, MATCH(B855,Clean_Processing!A:A, 0))</f>
        <v>71</v>
      </c>
      <c r="K855" s="2">
        <f>INDEX(Shipments!D:D, MATCH(C855,Clean_Processing!A:A, 0))</f>
        <v>0</v>
      </c>
      <c r="L855" s="1">
        <v>44956</v>
      </c>
      <c r="M855" s="1" t="s">
        <v>4682</v>
      </c>
      <c r="N855" s="3">
        <f>IFERROR(INDEX(Shipments!G:G, MATCH(J855, Clean_Processing!C:C, 0)), "")</f>
        <v>55.264622506279302</v>
      </c>
      <c r="O855" s="4">
        <v>19648.125377493721</v>
      </c>
      <c r="P855" s="8">
        <v>0.99719517187112072</v>
      </c>
      <c r="Q855" s="3">
        <f>INDEX(Products!D:D, MATCH(C855, Clean_Processing!A:A, 0))</f>
        <v>402.11</v>
      </c>
      <c r="R855" s="4">
        <v>19703.39</v>
      </c>
      <c r="S855" s="4">
        <v>19246.015377493721</v>
      </c>
      <c r="T855" s="7">
        <v>0.97678700860581458</v>
      </c>
      <c r="U855" s="6">
        <v>29</v>
      </c>
      <c r="V855" s="5" t="s">
        <v>4684</v>
      </c>
      <c r="W855" t="s">
        <v>839</v>
      </c>
    </row>
    <row r="856" spans="1:23" x14ac:dyDescent="0.35">
      <c r="A856">
        <v>855</v>
      </c>
      <c r="B856">
        <v>7</v>
      </c>
      <c r="C856">
        <v>53</v>
      </c>
      <c r="D856">
        <v>68</v>
      </c>
      <c r="E856" s="1">
        <v>45084</v>
      </c>
      <c r="F856" s="1" t="s">
        <v>4679</v>
      </c>
      <c r="G856" s="2" t="str">
        <f>INDEX(Products!B:B, MATCH(C856,Clean_Processing!A:A, 0))</f>
        <v>Major</v>
      </c>
      <c r="H856" s="2" t="str">
        <f>INDEX(Suppliers!B:B, MATCH(B856, Clean_Processing!A:A, 0))</f>
        <v>Holloway-Mcconnell</v>
      </c>
      <c r="I856" s="2" t="str">
        <f>INDEX(Products!C:C, MATCH(B856,Clean_Processing!A:A, 0))</f>
        <v>Electronics</v>
      </c>
      <c r="J856" s="2">
        <f>INDEX(Shipments!C:C, MATCH(B856,Clean_Processing!A:A, 0))</f>
        <v>77</v>
      </c>
      <c r="K856" s="2" t="str">
        <f>INDEX(Shipments!D:D, MATCH(C856,Clean_Processing!A:A, 0))</f>
        <v>Drone</v>
      </c>
      <c r="L856" s="1">
        <v>45284</v>
      </c>
      <c r="M856" s="1" t="s">
        <v>4682</v>
      </c>
      <c r="N856" s="3">
        <f>IFERROR(INDEX(Shipments!G:G, MATCH(J856, Clean_Processing!C:C, 0)), "")</f>
        <v>410.594019782148</v>
      </c>
      <c r="O856" s="4">
        <v>15245.045980217852</v>
      </c>
      <c r="P856" s="8">
        <v>0.97377341202390022</v>
      </c>
      <c r="Q856" s="3">
        <f>INDEX(Products!D:D, MATCH(C856, Clean_Processing!A:A, 0))</f>
        <v>230.23</v>
      </c>
      <c r="R856" s="4">
        <v>15655.64</v>
      </c>
      <c r="S856" s="4">
        <v>15014.815980217851</v>
      </c>
      <c r="T856" s="7">
        <v>0.95906752967095887</v>
      </c>
      <c r="U856" s="6">
        <v>200</v>
      </c>
      <c r="V856" s="5" t="s">
        <v>4684</v>
      </c>
      <c r="W856" t="s">
        <v>840</v>
      </c>
    </row>
    <row r="857" spans="1:23" x14ac:dyDescent="0.35">
      <c r="A857">
        <v>856</v>
      </c>
      <c r="B857">
        <v>27</v>
      </c>
      <c r="C857">
        <v>126</v>
      </c>
      <c r="D857">
        <v>8</v>
      </c>
      <c r="E857" s="1">
        <v>45048</v>
      </c>
      <c r="F857" s="1" t="s">
        <v>4679</v>
      </c>
      <c r="G857" s="2" t="str">
        <f>INDEX(Products!B:B, MATCH(C857,Clean_Processing!A:A, 0))</f>
        <v>Article</v>
      </c>
      <c r="H857" s="2" t="str">
        <f>INDEX(Suppliers!B:B, MATCH(B857, Clean_Processing!A:A, 0))</f>
        <v>Wheeler, Fleming and Sherman</v>
      </c>
      <c r="I857" s="2" t="str">
        <f>INDEX(Products!C:C, MATCH(B857,Clean_Processing!A:A, 0))</f>
        <v>Food</v>
      </c>
      <c r="J857" s="2">
        <f>INDEX(Shipments!C:C, MATCH(B857,Clean_Processing!A:A, 0))</f>
        <v>32</v>
      </c>
      <c r="K857" s="2" t="str">
        <f>INDEX(Shipments!D:D, MATCH(C857,Clean_Processing!A:A, 0))</f>
        <v>Bike</v>
      </c>
      <c r="L857" s="1">
        <v>45036</v>
      </c>
      <c r="M857" s="1" t="s">
        <v>4682</v>
      </c>
      <c r="N857" s="3">
        <f>IFERROR(INDEX(Shipments!G:G, MATCH(J857, Clean_Processing!C:C, 0)), "")</f>
        <v>173.69078712542401</v>
      </c>
      <c r="O857" s="4">
        <v>3451.429212874576</v>
      </c>
      <c r="P857" s="8">
        <v>0.95208688619261606</v>
      </c>
      <c r="Q857" s="3">
        <f>INDEX(Products!D:D, MATCH(C857, Clean_Processing!A:A, 0))</f>
        <v>453.14</v>
      </c>
      <c r="R857" s="4">
        <v>3625.12</v>
      </c>
      <c r="S857" s="4">
        <v>2998.2892128745762</v>
      </c>
      <c r="T857" s="7">
        <v>0.82708688619261606</v>
      </c>
      <c r="U857" s="6" t="s">
        <v>4681</v>
      </c>
      <c r="V857" s="5" t="s">
        <v>4681</v>
      </c>
      <c r="W857" t="s">
        <v>841</v>
      </c>
    </row>
    <row r="858" spans="1:23" x14ac:dyDescent="0.35">
      <c r="A858">
        <v>857</v>
      </c>
      <c r="B858">
        <v>46</v>
      </c>
      <c r="C858">
        <v>72</v>
      </c>
      <c r="D858">
        <v>12</v>
      </c>
      <c r="E858" s="1">
        <v>44999</v>
      </c>
      <c r="F858" s="1" t="s">
        <v>4679</v>
      </c>
      <c r="G858" s="2" t="str">
        <f>INDEX(Products!B:B, MATCH(C858,Clean_Processing!A:A, 0))</f>
        <v>Room</v>
      </c>
      <c r="H858" s="2" t="str">
        <f>INDEX(Suppliers!B:B, MATCH(B858, Clean_Processing!A:A, 0))</f>
        <v>Bailey PLC</v>
      </c>
      <c r="I858" s="2" t="str">
        <f>INDEX(Products!C:C, MATCH(B858,Clean_Processing!A:A, 0))</f>
        <v>Medical</v>
      </c>
      <c r="J858" s="2">
        <f>INDEX(Shipments!C:C, MATCH(B858,Clean_Processing!A:A, 0))</f>
        <v>19</v>
      </c>
      <c r="K858" s="2" t="str">
        <f>INDEX(Shipments!D:D, MATCH(C858,Clean_Processing!A:A, 0))</f>
        <v>Bike</v>
      </c>
      <c r="L858" s="1">
        <v>45281</v>
      </c>
      <c r="M858" s="1" t="s">
        <v>4682</v>
      </c>
      <c r="N858" s="3">
        <f>IFERROR(INDEX(Shipments!G:G, MATCH(J858, Clean_Processing!C:C, 0)), "")</f>
        <v>194.00780296738</v>
      </c>
      <c r="O858" s="4">
        <v>969.75219703261996</v>
      </c>
      <c r="P858" s="8">
        <v>0.83329225702259913</v>
      </c>
      <c r="Q858" s="3">
        <f>INDEX(Products!D:D, MATCH(C858, Clean_Processing!A:A, 0))</f>
        <v>96.98</v>
      </c>
      <c r="R858" s="4">
        <v>1163.76</v>
      </c>
      <c r="S858" s="4">
        <v>872.77219703261994</v>
      </c>
      <c r="T858" s="7">
        <v>0.74995892368926576</v>
      </c>
      <c r="U858" s="6">
        <v>282</v>
      </c>
      <c r="V858" s="5" t="s">
        <v>4684</v>
      </c>
      <c r="W858" t="s">
        <v>29</v>
      </c>
    </row>
    <row r="859" spans="1:23" x14ac:dyDescent="0.35">
      <c r="A859">
        <v>858</v>
      </c>
      <c r="B859">
        <v>15</v>
      </c>
      <c r="C859">
        <v>134</v>
      </c>
      <c r="D859">
        <v>53</v>
      </c>
      <c r="E859" s="1">
        <v>44949</v>
      </c>
      <c r="F859" s="1" t="s">
        <v>4679</v>
      </c>
      <c r="G859" s="2" t="str">
        <f>INDEX(Products!B:B, MATCH(C859,Clean_Processing!A:A, 0))</f>
        <v>Traditional</v>
      </c>
      <c r="H859" s="2" t="str">
        <f>INDEX(Suppliers!B:B, MATCH(B859, Clean_Processing!A:A, 0))</f>
        <v>Lee, Johnston and Williams</v>
      </c>
      <c r="I859" s="2" t="str">
        <f>INDEX(Products!C:C, MATCH(B859,Clean_Processing!A:A, 0))</f>
        <v>Clothing</v>
      </c>
      <c r="J859" s="2">
        <f>INDEX(Shipments!C:C, MATCH(B859,Clean_Processing!A:A, 0))</f>
        <v>29</v>
      </c>
      <c r="K859" s="2" t="str">
        <f>INDEX(Shipments!D:D, MATCH(C859,Clean_Processing!A:A, 0))</f>
        <v>Bike</v>
      </c>
      <c r="L859" s="1">
        <v>45152</v>
      </c>
      <c r="M859" s="1" t="s">
        <v>4682</v>
      </c>
      <c r="N859" s="3">
        <f>IFERROR(INDEX(Shipments!G:G, MATCH(J859, Clean_Processing!C:C, 0)), "")</f>
        <v>472.485498298256</v>
      </c>
      <c r="O859" s="4">
        <v>6665.0245017017432</v>
      </c>
      <c r="P859" s="8">
        <v>0.93380247477085765</v>
      </c>
      <c r="Q859" s="3">
        <f>INDEX(Products!D:D, MATCH(C859, Clean_Processing!A:A, 0))</f>
        <v>134.66999999999999</v>
      </c>
      <c r="R859" s="4">
        <v>7137.5099999999993</v>
      </c>
      <c r="S859" s="4">
        <v>6530.3545017017432</v>
      </c>
      <c r="T859" s="7">
        <v>0.91493455024255566</v>
      </c>
      <c r="U859" s="6">
        <v>203</v>
      </c>
      <c r="V859" s="5" t="s">
        <v>4684</v>
      </c>
      <c r="W859" t="s">
        <v>842</v>
      </c>
    </row>
    <row r="860" spans="1:23" x14ac:dyDescent="0.35">
      <c r="A860">
        <v>859</v>
      </c>
      <c r="B860">
        <v>24</v>
      </c>
      <c r="C860">
        <v>118</v>
      </c>
      <c r="D860">
        <v>96</v>
      </c>
      <c r="E860" s="1">
        <v>45285</v>
      </c>
      <c r="F860" s="1" t="s">
        <v>4679</v>
      </c>
      <c r="G860" s="2" t="str">
        <f>INDEX(Products!B:B, MATCH(C860,Clean_Processing!A:A, 0))</f>
        <v>Issue</v>
      </c>
      <c r="H860" s="2" t="str">
        <f>INDEX(Suppliers!B:B, MATCH(B860, Clean_Processing!A:A, 0))</f>
        <v>Maldonado, Johnson and Huffman</v>
      </c>
      <c r="I860" s="2" t="str">
        <f>INDEX(Products!C:C, MATCH(B860,Clean_Processing!A:A, 0))</f>
        <v>Clothing</v>
      </c>
      <c r="J860" s="2">
        <f>INDEX(Shipments!C:C, MATCH(B860,Clean_Processing!A:A, 0))</f>
        <v>78</v>
      </c>
      <c r="K860" s="2">
        <f>INDEX(Shipments!D:D, MATCH(C860,Clean_Processing!A:A, 0))</f>
        <v>0</v>
      </c>
      <c r="L860" s="1">
        <v>45153</v>
      </c>
      <c r="M860" s="1" t="s">
        <v>4682</v>
      </c>
      <c r="N860" s="3">
        <f>IFERROR(INDEX(Shipments!G:G, MATCH(J860, Clean_Processing!C:C, 0)), "")</f>
        <v>425.16828246547698</v>
      </c>
      <c r="O860" s="4">
        <v>26344.431717534524</v>
      </c>
      <c r="P860" s="8">
        <v>0.98411749587347297</v>
      </c>
      <c r="Q860" s="3">
        <f>INDEX(Products!D:D, MATCH(C860, Clean_Processing!A:A, 0))</f>
        <v>278.85000000000002</v>
      </c>
      <c r="R860" s="4">
        <v>26769.600000000002</v>
      </c>
      <c r="S860" s="4">
        <v>26065.581717534526</v>
      </c>
      <c r="T860" s="7">
        <v>0.97370082920680634</v>
      </c>
      <c r="U860" s="6" t="s">
        <v>4681</v>
      </c>
      <c r="V860" s="5" t="s">
        <v>4681</v>
      </c>
      <c r="W860" t="s">
        <v>843</v>
      </c>
    </row>
    <row r="861" spans="1:23" x14ac:dyDescent="0.35">
      <c r="A861">
        <v>860</v>
      </c>
      <c r="B861">
        <v>38</v>
      </c>
      <c r="C861">
        <v>25</v>
      </c>
      <c r="D861">
        <v>65</v>
      </c>
      <c r="E861" s="1">
        <v>44970</v>
      </c>
      <c r="F861" s="1" t="s">
        <v>4679</v>
      </c>
      <c r="G861" s="2" t="str">
        <f>INDEX(Products!B:B, MATCH(C861,Clean_Processing!A:A, 0))</f>
        <v>Know</v>
      </c>
      <c r="H861" s="2" t="str">
        <f>INDEX(Suppliers!B:B, MATCH(B861, Clean_Processing!A:A, 0))</f>
        <v>Gray Group</v>
      </c>
      <c r="I861" s="2" t="str">
        <f>INDEX(Products!C:C, MATCH(B861,Clean_Processing!A:A, 0))</f>
        <v>Furniture</v>
      </c>
      <c r="J861" s="2">
        <f>INDEX(Shipments!C:C, MATCH(B861,Clean_Processing!A:A, 0))</f>
        <v>27</v>
      </c>
      <c r="K861" s="2" t="str">
        <f>INDEX(Shipments!D:D, MATCH(C861,Clean_Processing!A:A, 0))</f>
        <v>Bike</v>
      </c>
      <c r="L861" s="1">
        <v>45207</v>
      </c>
      <c r="M861" s="1" t="s">
        <v>4682</v>
      </c>
      <c r="N861" s="3">
        <f>IFERROR(INDEX(Shipments!G:G, MATCH(J861, Clean_Processing!C:C, 0)), "")</f>
        <v>49.753309256003398</v>
      </c>
      <c r="O861" s="4">
        <v>13229.746690743996</v>
      </c>
      <c r="P861" s="8">
        <v>0.99625337480658127</v>
      </c>
      <c r="Q861" s="3">
        <f>INDEX(Products!D:D, MATCH(C861, Clean_Processing!A:A, 0))</f>
        <v>204.3</v>
      </c>
      <c r="R861" s="4">
        <v>13279.5</v>
      </c>
      <c r="S861" s="4">
        <v>13025.446690743996</v>
      </c>
      <c r="T861" s="7">
        <v>0.98086875942196594</v>
      </c>
      <c r="U861" s="6">
        <v>237</v>
      </c>
      <c r="V861" s="5" t="s">
        <v>4684</v>
      </c>
      <c r="W861" t="s">
        <v>151</v>
      </c>
    </row>
    <row r="862" spans="1:23" x14ac:dyDescent="0.35">
      <c r="A862">
        <v>861</v>
      </c>
      <c r="B862">
        <v>41</v>
      </c>
      <c r="C862">
        <v>101</v>
      </c>
      <c r="D862">
        <v>10</v>
      </c>
      <c r="E862" s="1">
        <v>44995</v>
      </c>
      <c r="F862" s="1" t="s">
        <v>4679</v>
      </c>
      <c r="G862" s="2" t="str">
        <f>INDEX(Products!B:B, MATCH(C862,Clean_Processing!A:A, 0))</f>
        <v>Continue</v>
      </c>
      <c r="H862" s="2" t="str">
        <f>INDEX(Suppliers!B:B, MATCH(B862, Clean_Processing!A:A, 0))</f>
        <v>Gomez and Sons</v>
      </c>
      <c r="I862" s="2" t="str">
        <f>INDEX(Products!C:C, MATCH(B862,Clean_Processing!A:A, 0))</f>
        <v>Food</v>
      </c>
      <c r="J862" s="2">
        <f>INDEX(Shipments!C:C, MATCH(B862,Clean_Processing!A:A, 0))</f>
        <v>28</v>
      </c>
      <c r="K862" s="2">
        <f>INDEX(Shipments!D:D, MATCH(C862,Clean_Processing!A:A, 0))</f>
        <v>0</v>
      </c>
      <c r="L862" s="1">
        <v>45113</v>
      </c>
      <c r="M862" s="1" t="s">
        <v>4682</v>
      </c>
      <c r="N862" s="3">
        <f>IFERROR(INDEX(Shipments!G:G, MATCH(J862, Clean_Processing!C:C, 0)), "")</f>
        <v>362.48678382660501</v>
      </c>
      <c r="O862" s="4">
        <v>4047.8132161733943</v>
      </c>
      <c r="P862" s="8">
        <v>0.91780904160111443</v>
      </c>
      <c r="Q862" s="3">
        <f>INDEX(Products!D:D, MATCH(C862, Clean_Processing!A:A, 0))</f>
        <v>441.03</v>
      </c>
      <c r="R862" s="4">
        <v>4410.2999999999993</v>
      </c>
      <c r="S862" s="4">
        <v>3606.7832161733941</v>
      </c>
      <c r="T862" s="7">
        <v>0.81780904160111434</v>
      </c>
      <c r="U862" s="6">
        <v>118</v>
      </c>
      <c r="V862" s="5" t="s">
        <v>4684</v>
      </c>
      <c r="W862" t="s">
        <v>844</v>
      </c>
    </row>
    <row r="863" spans="1:23" x14ac:dyDescent="0.35">
      <c r="A863">
        <v>862</v>
      </c>
      <c r="B863">
        <v>37</v>
      </c>
      <c r="C863">
        <v>16</v>
      </c>
      <c r="D863">
        <v>56</v>
      </c>
      <c r="E863" s="1">
        <v>45230</v>
      </c>
      <c r="F863" s="1" t="s">
        <v>4679</v>
      </c>
      <c r="G863" s="2" t="str">
        <f>INDEX(Products!B:B, MATCH(C863,Clean_Processing!A:A, 0))</f>
        <v>Back</v>
      </c>
      <c r="H863" s="2" t="str">
        <f>INDEX(Suppliers!B:B, MATCH(B863, Clean_Processing!A:A, 0))</f>
        <v>Butler Ltd</v>
      </c>
      <c r="I863" s="2" t="str">
        <f>INDEX(Products!C:C, MATCH(B863,Clean_Processing!A:A, 0))</f>
        <v>Electronics</v>
      </c>
      <c r="J863" s="2">
        <f>INDEX(Shipments!C:C, MATCH(B863,Clean_Processing!A:A, 0))</f>
        <v>22</v>
      </c>
      <c r="K863" s="2" t="str">
        <f>INDEX(Shipments!D:D, MATCH(C863,Clean_Processing!A:A, 0))</f>
        <v>Truck</v>
      </c>
      <c r="L863" s="1">
        <v>44933</v>
      </c>
      <c r="M863" s="1" t="s">
        <v>4682</v>
      </c>
      <c r="N863" s="3">
        <f>IFERROR(INDEX(Shipments!G:G, MATCH(J863, Clean_Processing!C:C, 0)), "")</f>
        <v>461.69546596440699</v>
      </c>
      <c r="O863" s="4">
        <v>5096.304534035593</v>
      </c>
      <c r="P863" s="8">
        <v>0.91693136632522365</v>
      </c>
      <c r="Q863" s="3">
        <f>INDEX(Products!D:D, MATCH(C863, Clean_Processing!A:A, 0))</f>
        <v>99.25</v>
      </c>
      <c r="R863" s="4">
        <v>5558</v>
      </c>
      <c r="S863" s="4">
        <v>4997.054534035593</v>
      </c>
      <c r="T863" s="7">
        <v>0.89907422346808075</v>
      </c>
      <c r="U863" s="6" t="s">
        <v>4681</v>
      </c>
      <c r="V863" s="5" t="s">
        <v>4681</v>
      </c>
      <c r="W863" t="s">
        <v>845</v>
      </c>
    </row>
    <row r="864" spans="1:23" x14ac:dyDescent="0.35">
      <c r="A864">
        <v>863</v>
      </c>
      <c r="B864">
        <v>9</v>
      </c>
      <c r="C864">
        <v>61</v>
      </c>
      <c r="D864">
        <v>38</v>
      </c>
      <c r="E864" s="1">
        <v>45266</v>
      </c>
      <c r="F864" s="1" t="s">
        <v>4679</v>
      </c>
      <c r="G864" s="2" t="str">
        <f>INDEX(Products!B:B, MATCH(C864,Clean_Processing!A:A, 0))</f>
        <v>Turn</v>
      </c>
      <c r="H864" s="2" t="str">
        <f>INDEX(Suppliers!B:B, MATCH(B864, Clean_Processing!A:A, 0))</f>
        <v>Aguirre and Sons</v>
      </c>
      <c r="I864" s="2" t="str">
        <f>INDEX(Products!C:C, MATCH(B864,Clean_Processing!A:A, 0))</f>
        <v>Electronics</v>
      </c>
      <c r="J864" s="2">
        <f>INDEX(Shipments!C:C, MATCH(B864,Clean_Processing!A:A, 0))</f>
        <v>32</v>
      </c>
      <c r="K864" s="2" t="str">
        <f>INDEX(Shipments!D:D, MATCH(C864,Clean_Processing!A:A, 0))</f>
        <v>Drone</v>
      </c>
      <c r="L864" s="1">
        <v>44933</v>
      </c>
      <c r="M864" s="1" t="s">
        <v>4682</v>
      </c>
      <c r="N864" s="3">
        <f>IFERROR(INDEX(Shipments!G:G, MATCH(J864, Clean_Processing!C:C, 0)), "")</f>
        <v>173.69078712542401</v>
      </c>
      <c r="O864" s="4">
        <v>18237.689212874579</v>
      </c>
      <c r="P864" s="8">
        <v>0.99056611795935867</v>
      </c>
      <c r="Q864" s="3">
        <f>INDEX(Products!D:D, MATCH(C864, Clean_Processing!A:A, 0))</f>
        <v>484.51</v>
      </c>
      <c r="R864" s="4">
        <v>18411.38</v>
      </c>
      <c r="S864" s="4">
        <v>17753.179212874576</v>
      </c>
      <c r="T864" s="7">
        <v>0.96425032848567438</v>
      </c>
      <c r="U864" s="6" t="s">
        <v>4681</v>
      </c>
      <c r="V864" s="5" t="s">
        <v>4681</v>
      </c>
      <c r="W864" t="s">
        <v>846</v>
      </c>
    </row>
    <row r="865" spans="1:23" x14ac:dyDescent="0.35">
      <c r="A865">
        <v>864</v>
      </c>
      <c r="B865">
        <v>21</v>
      </c>
      <c r="C865">
        <v>101</v>
      </c>
      <c r="D865">
        <v>90</v>
      </c>
      <c r="E865" s="1">
        <v>45060</v>
      </c>
      <c r="F865" s="1" t="s">
        <v>4679</v>
      </c>
      <c r="G865" s="2" t="str">
        <f>INDEX(Products!B:B, MATCH(C865,Clean_Processing!A:A, 0))</f>
        <v>Continue</v>
      </c>
      <c r="H865" s="2" t="str">
        <f>INDEX(Suppliers!B:B, MATCH(B865, Clean_Processing!A:A, 0))</f>
        <v>Delgado Ltd</v>
      </c>
      <c r="I865" s="2" t="str">
        <f>INDEX(Products!C:C, MATCH(B865,Clean_Processing!A:A, 0))</f>
        <v>Clothing</v>
      </c>
      <c r="J865" s="2">
        <f>INDEX(Shipments!C:C, MATCH(B865,Clean_Processing!A:A, 0))</f>
        <v>67</v>
      </c>
      <c r="K865" s="2">
        <f>INDEX(Shipments!D:D, MATCH(C865,Clean_Processing!A:A, 0))</f>
        <v>0</v>
      </c>
      <c r="L865" s="1">
        <v>44929</v>
      </c>
      <c r="M865" s="1" t="s">
        <v>4682</v>
      </c>
      <c r="N865" s="3">
        <f>IFERROR(INDEX(Shipments!G:G, MATCH(J865, Clean_Processing!C:C, 0)), "")</f>
        <v>289.43523925286701</v>
      </c>
      <c r="O865" s="4">
        <v>39403.26476074713</v>
      </c>
      <c r="P865" s="8">
        <v>0.99270809898916257</v>
      </c>
      <c r="Q865" s="3">
        <f>INDEX(Products!D:D, MATCH(C865, Clean_Processing!A:A, 0))</f>
        <v>441.03</v>
      </c>
      <c r="R865" s="4">
        <v>39692.699999999997</v>
      </c>
      <c r="S865" s="4">
        <v>38962.234760747131</v>
      </c>
      <c r="T865" s="7">
        <v>0.9815969878780515</v>
      </c>
      <c r="U865" s="6" t="s">
        <v>4681</v>
      </c>
      <c r="V865" s="5" t="s">
        <v>4681</v>
      </c>
      <c r="W865" t="s">
        <v>847</v>
      </c>
    </row>
    <row r="866" spans="1:23" x14ac:dyDescent="0.35">
      <c r="A866">
        <v>865</v>
      </c>
      <c r="B866">
        <v>21</v>
      </c>
      <c r="C866">
        <v>116</v>
      </c>
      <c r="D866">
        <v>35</v>
      </c>
      <c r="E866" s="1">
        <v>45094</v>
      </c>
      <c r="F866" s="1" t="s">
        <v>4679</v>
      </c>
      <c r="G866" s="2" t="str">
        <f>INDEX(Products!B:B, MATCH(C866,Clean_Processing!A:A, 0))</f>
        <v>Suffer</v>
      </c>
      <c r="H866" s="2" t="str">
        <f>INDEX(Suppliers!B:B, MATCH(B866, Clean_Processing!A:A, 0))</f>
        <v>Delgado Ltd</v>
      </c>
      <c r="I866" s="2" t="str">
        <f>INDEX(Products!C:C, MATCH(B866,Clean_Processing!A:A, 0))</f>
        <v>Clothing</v>
      </c>
      <c r="J866" s="2">
        <f>INDEX(Shipments!C:C, MATCH(B866,Clean_Processing!A:A, 0))</f>
        <v>67</v>
      </c>
      <c r="K866" s="2" t="str">
        <f>INDEX(Shipments!D:D, MATCH(C866,Clean_Processing!A:A, 0))</f>
        <v>Bike</v>
      </c>
      <c r="L866" s="1">
        <v>45145</v>
      </c>
      <c r="M866" s="1" t="s">
        <v>4682</v>
      </c>
      <c r="N866" s="3">
        <f>IFERROR(INDEX(Shipments!G:G, MATCH(J866, Clean_Processing!C:C, 0)), "")</f>
        <v>289.43523925286701</v>
      </c>
      <c r="O866" s="4">
        <v>1885.4647607471331</v>
      </c>
      <c r="P866" s="8">
        <v>0.86692020816917237</v>
      </c>
      <c r="Q866" s="3">
        <f>INDEX(Products!D:D, MATCH(C866, Clean_Processing!A:A, 0))</f>
        <v>62.14</v>
      </c>
      <c r="R866" s="4">
        <v>2174.9</v>
      </c>
      <c r="S866" s="4">
        <v>1823.324760747133</v>
      </c>
      <c r="T866" s="7">
        <v>0.83834877959774379</v>
      </c>
      <c r="U866" s="6">
        <v>51</v>
      </c>
      <c r="V866" s="5" t="s">
        <v>4684</v>
      </c>
      <c r="W866" t="s">
        <v>848</v>
      </c>
    </row>
    <row r="867" spans="1:23" x14ac:dyDescent="0.35">
      <c r="A867">
        <v>866</v>
      </c>
      <c r="B867">
        <v>5</v>
      </c>
      <c r="C867">
        <v>52</v>
      </c>
      <c r="D867">
        <v>18</v>
      </c>
      <c r="E867" s="1">
        <v>45046</v>
      </c>
      <c r="F867" s="1" t="s">
        <v>4679</v>
      </c>
      <c r="G867" s="2" t="str">
        <f>INDEX(Products!B:B, MATCH(C867,Clean_Processing!A:A, 0))</f>
        <v>Relationship</v>
      </c>
      <c r="H867" s="2" t="str">
        <f>INDEX(Suppliers!B:B, MATCH(B867, Clean_Processing!A:A, 0))</f>
        <v>Logan-Fernandez</v>
      </c>
      <c r="I867" s="2" t="str">
        <f>INDEX(Products!C:C, MATCH(B867,Clean_Processing!A:A, 0))</f>
        <v>Clothing</v>
      </c>
      <c r="J867" s="2">
        <f>INDEX(Shipments!C:C, MATCH(B867,Clean_Processing!A:A, 0))</f>
        <v>44</v>
      </c>
      <c r="K867" s="2" t="str">
        <f>INDEX(Shipments!D:D, MATCH(C867,Clean_Processing!A:A, 0))</f>
        <v>Bike</v>
      </c>
      <c r="L867" s="1">
        <v>44966</v>
      </c>
      <c r="M867" s="1" t="s">
        <v>4682</v>
      </c>
      <c r="N867" s="3">
        <f>IFERROR(INDEX(Shipments!G:G, MATCH(J867, Clean_Processing!C:C, 0)), "")</f>
        <v>454.92061708026699</v>
      </c>
      <c r="O867" s="4">
        <v>6621.0593829197333</v>
      </c>
      <c r="P867" s="8">
        <v>0.9357091714391127</v>
      </c>
      <c r="Q867" s="3">
        <f>INDEX(Products!D:D, MATCH(C867, Clean_Processing!A:A, 0))</f>
        <v>393.11</v>
      </c>
      <c r="R867" s="4">
        <v>7075.9800000000005</v>
      </c>
      <c r="S867" s="4">
        <v>6227.9493829197336</v>
      </c>
      <c r="T867" s="7">
        <v>0.88015361588355723</v>
      </c>
      <c r="U867" s="6" t="s">
        <v>4681</v>
      </c>
      <c r="V867" s="5" t="s">
        <v>4681</v>
      </c>
      <c r="W867" t="s">
        <v>849</v>
      </c>
    </row>
    <row r="868" spans="1:23" x14ac:dyDescent="0.35">
      <c r="A868">
        <v>867</v>
      </c>
      <c r="B868">
        <v>7</v>
      </c>
      <c r="C868">
        <v>40</v>
      </c>
      <c r="D868">
        <v>14</v>
      </c>
      <c r="E868" s="1">
        <v>45226</v>
      </c>
      <c r="F868" s="1" t="s">
        <v>4679</v>
      </c>
      <c r="G868" s="2" t="str">
        <f>INDEX(Products!B:B, MATCH(C868,Clean_Processing!A:A, 0))</f>
        <v>Individual</v>
      </c>
      <c r="H868" s="2" t="str">
        <f>INDEX(Suppliers!B:B, MATCH(B868, Clean_Processing!A:A, 0))</f>
        <v>Holloway-Mcconnell</v>
      </c>
      <c r="I868" s="2" t="str">
        <f>INDEX(Products!C:C, MATCH(B868,Clean_Processing!A:A, 0))</f>
        <v>Electronics</v>
      </c>
      <c r="J868" s="2">
        <f>INDEX(Shipments!C:C, MATCH(B868,Clean_Processing!A:A, 0))</f>
        <v>77</v>
      </c>
      <c r="K868" s="2" t="str">
        <f>INDEX(Shipments!D:D, MATCH(C868,Clean_Processing!A:A, 0))</f>
        <v>Drone</v>
      </c>
      <c r="L868" s="1">
        <v>45262</v>
      </c>
      <c r="M868" s="1" t="s">
        <v>4682</v>
      </c>
      <c r="N868" s="3">
        <f>IFERROR(INDEX(Shipments!G:G, MATCH(J868, Clean_Processing!C:C, 0)), "")</f>
        <v>410.594019782148</v>
      </c>
      <c r="O868" s="4">
        <v>5453.0259802178516</v>
      </c>
      <c r="P868" s="8">
        <v>0.92997601826480092</v>
      </c>
      <c r="Q868" s="3">
        <f>INDEX(Products!D:D, MATCH(C868, Clean_Processing!A:A, 0))</f>
        <v>418.83</v>
      </c>
      <c r="R868" s="4">
        <v>5863.62</v>
      </c>
      <c r="S868" s="4">
        <v>5034.1959802178517</v>
      </c>
      <c r="T868" s="7">
        <v>0.85854744683622941</v>
      </c>
      <c r="U868" s="6">
        <v>36</v>
      </c>
      <c r="V868" s="5" t="s">
        <v>4684</v>
      </c>
      <c r="W868" t="s">
        <v>850</v>
      </c>
    </row>
    <row r="869" spans="1:23" x14ac:dyDescent="0.35">
      <c r="A869">
        <v>868</v>
      </c>
      <c r="B869">
        <v>29</v>
      </c>
      <c r="C869">
        <v>120</v>
      </c>
      <c r="D869">
        <v>41</v>
      </c>
      <c r="E869" s="1">
        <v>45011</v>
      </c>
      <c r="F869" s="1" t="s">
        <v>4679</v>
      </c>
      <c r="G869" s="2" t="str">
        <f>INDEX(Products!B:B, MATCH(C869,Clean_Processing!A:A, 0))</f>
        <v>Seek</v>
      </c>
      <c r="H869" s="2" t="str">
        <f>INDEX(Suppliers!B:B, MATCH(B869, Clean_Processing!A:A, 0))</f>
        <v>James, Rivera and Reid</v>
      </c>
      <c r="I869" s="2" t="str">
        <f>INDEX(Products!C:C, MATCH(B869,Clean_Processing!A:A, 0))</f>
        <v>Clothing</v>
      </c>
      <c r="J869" s="2">
        <f>INDEX(Shipments!C:C, MATCH(B869,Clean_Processing!A:A, 0))</f>
        <v>51</v>
      </c>
      <c r="K869" s="2" t="str">
        <f>INDEX(Shipments!D:D, MATCH(C869,Clean_Processing!A:A, 0))</f>
        <v>Van</v>
      </c>
      <c r="L869" s="1">
        <v>45111</v>
      </c>
      <c r="M869" s="1" t="s">
        <v>4682</v>
      </c>
      <c r="N869" s="3">
        <f>IFERROR(INDEX(Shipments!G:G, MATCH(J869, Clean_Processing!C:C, 0)), "")</f>
        <v>300.35196180716298</v>
      </c>
      <c r="O869" s="4">
        <v>12179.638038192837</v>
      </c>
      <c r="P869" s="8">
        <v>0.97593331710945586</v>
      </c>
      <c r="Q869" s="3">
        <f>INDEX(Products!D:D, MATCH(C869, Clean_Processing!A:A, 0))</f>
        <v>304.39</v>
      </c>
      <c r="R869" s="4">
        <v>12479.99</v>
      </c>
      <c r="S869" s="4">
        <v>11875.248038192836</v>
      </c>
      <c r="T869" s="7">
        <v>0.9515430732070167</v>
      </c>
      <c r="U869" s="6">
        <v>100</v>
      </c>
      <c r="V869" s="5" t="s">
        <v>4684</v>
      </c>
      <c r="W869" t="s">
        <v>851</v>
      </c>
    </row>
    <row r="870" spans="1:23" x14ac:dyDescent="0.35">
      <c r="A870">
        <v>869</v>
      </c>
      <c r="B870">
        <v>8</v>
      </c>
      <c r="C870">
        <v>138</v>
      </c>
      <c r="D870">
        <v>46</v>
      </c>
      <c r="E870" s="1">
        <v>45135</v>
      </c>
      <c r="F870" s="1" t="s">
        <v>4679</v>
      </c>
      <c r="G870" s="2" t="str">
        <f>INDEX(Products!B:B, MATCH(C870,Clean_Processing!A:A, 0))</f>
        <v>Choose</v>
      </c>
      <c r="H870" s="2" t="str">
        <f>INDEX(Suppliers!B:B, MATCH(B870, Clean_Processing!A:A, 0))</f>
        <v>Andrews-Jordan</v>
      </c>
      <c r="I870" s="2" t="str">
        <f>INDEX(Products!C:C, MATCH(B870,Clean_Processing!A:A, 0))</f>
        <v>Medical</v>
      </c>
      <c r="J870" s="2">
        <f>INDEX(Shipments!C:C, MATCH(B870,Clean_Processing!A:A, 0))</f>
        <v>27</v>
      </c>
      <c r="K870" s="2">
        <f>INDEX(Shipments!D:D, MATCH(C870,Clean_Processing!A:A, 0))</f>
        <v>0</v>
      </c>
      <c r="L870" s="1">
        <v>45281</v>
      </c>
      <c r="M870" s="1" t="s">
        <v>4682</v>
      </c>
      <c r="N870" s="3">
        <f>IFERROR(INDEX(Shipments!G:G, MATCH(J870, Clean_Processing!C:C, 0)), "")</f>
        <v>49.753309256003398</v>
      </c>
      <c r="O870" s="4">
        <v>400.5866907439966</v>
      </c>
      <c r="P870" s="8">
        <v>0.8895205638939393</v>
      </c>
      <c r="Q870" s="3">
        <f>INDEX(Products!D:D, MATCH(C870, Clean_Processing!A:A, 0))</f>
        <v>9.7899999999999991</v>
      </c>
      <c r="R870" s="4">
        <v>450.34</v>
      </c>
      <c r="S870" s="4">
        <v>390.79669074399658</v>
      </c>
      <c r="T870" s="7">
        <v>0.86778143345915659</v>
      </c>
      <c r="U870" s="6">
        <v>146</v>
      </c>
      <c r="V870" s="5" t="s">
        <v>4684</v>
      </c>
      <c r="W870" t="s">
        <v>852</v>
      </c>
    </row>
    <row r="871" spans="1:23" x14ac:dyDescent="0.35">
      <c r="A871">
        <v>870</v>
      </c>
      <c r="B871">
        <v>29</v>
      </c>
      <c r="C871">
        <v>79</v>
      </c>
      <c r="D871">
        <v>60</v>
      </c>
      <c r="E871" s="1">
        <v>45033</v>
      </c>
      <c r="F871" s="1" t="s">
        <v>4679</v>
      </c>
      <c r="G871" s="2" t="str">
        <f>INDEX(Products!B:B, MATCH(C871,Clean_Processing!A:A, 0))</f>
        <v>State</v>
      </c>
      <c r="H871" s="2" t="str">
        <f>INDEX(Suppliers!B:B, MATCH(B871, Clean_Processing!A:A, 0))</f>
        <v>James, Rivera and Reid</v>
      </c>
      <c r="I871" s="2" t="str">
        <f>INDEX(Products!C:C, MATCH(B871,Clean_Processing!A:A, 0))</f>
        <v>Clothing</v>
      </c>
      <c r="J871" s="2">
        <f>INDEX(Shipments!C:C, MATCH(B871,Clean_Processing!A:A, 0))</f>
        <v>51</v>
      </c>
      <c r="K871" s="2" t="str">
        <f>INDEX(Shipments!D:D, MATCH(C871,Clean_Processing!A:A, 0))</f>
        <v>Van</v>
      </c>
      <c r="L871" s="1">
        <v>45124</v>
      </c>
      <c r="M871" s="1" t="s">
        <v>4682</v>
      </c>
      <c r="N871" s="3">
        <f>IFERROR(INDEX(Shipments!G:G, MATCH(J871, Clean_Processing!C:C, 0)), "")</f>
        <v>300.35196180716298</v>
      </c>
      <c r="O871" s="4">
        <v>17657.048038192839</v>
      </c>
      <c r="P871" s="8">
        <v>0.98327419549560835</v>
      </c>
      <c r="Q871" s="3">
        <f>INDEX(Products!D:D, MATCH(C871, Clean_Processing!A:A, 0))</f>
        <v>299.29000000000002</v>
      </c>
      <c r="R871" s="4">
        <v>17957.400000000001</v>
      </c>
      <c r="S871" s="4">
        <v>17357.758038192838</v>
      </c>
      <c r="T871" s="7">
        <v>0.96660752882894163</v>
      </c>
      <c r="U871" s="6">
        <v>91</v>
      </c>
      <c r="V871" s="5" t="s">
        <v>4684</v>
      </c>
      <c r="W871" t="s">
        <v>853</v>
      </c>
    </row>
    <row r="872" spans="1:23" x14ac:dyDescent="0.35">
      <c r="A872">
        <v>871</v>
      </c>
      <c r="B872">
        <v>8</v>
      </c>
      <c r="C872">
        <v>24</v>
      </c>
      <c r="D872">
        <v>21</v>
      </c>
      <c r="E872" s="1">
        <v>45062</v>
      </c>
      <c r="F872" s="1" t="s">
        <v>4679</v>
      </c>
      <c r="G872" s="2" t="str">
        <f>INDEX(Products!B:B, MATCH(C872,Clean_Processing!A:A, 0))</f>
        <v>Message</v>
      </c>
      <c r="H872" s="2" t="str">
        <f>INDEX(Suppliers!B:B, MATCH(B872, Clean_Processing!A:A, 0))</f>
        <v>Andrews-Jordan</v>
      </c>
      <c r="I872" s="2" t="str">
        <f>INDEX(Products!C:C, MATCH(B872,Clean_Processing!A:A, 0))</f>
        <v>Medical</v>
      </c>
      <c r="J872" s="2">
        <f>INDEX(Shipments!C:C, MATCH(B872,Clean_Processing!A:A, 0))</f>
        <v>27</v>
      </c>
      <c r="K872" s="2" t="str">
        <f>INDEX(Shipments!D:D, MATCH(C872,Clean_Processing!A:A, 0))</f>
        <v>Van</v>
      </c>
      <c r="L872" s="1">
        <v>45221</v>
      </c>
      <c r="M872" s="1" t="s">
        <v>4682</v>
      </c>
      <c r="N872" s="3">
        <f>IFERROR(INDEX(Shipments!G:G, MATCH(J872, Clean_Processing!C:C, 0)), "")</f>
        <v>49.753309256003398</v>
      </c>
      <c r="O872" s="4">
        <v>1078.3666907439965</v>
      </c>
      <c r="P872" s="8">
        <v>0.95589714812608284</v>
      </c>
      <c r="Q872" s="3">
        <f>INDEX(Products!D:D, MATCH(C872, Clean_Processing!A:A, 0))</f>
        <v>53.72</v>
      </c>
      <c r="R872" s="4">
        <v>1128.1199999999999</v>
      </c>
      <c r="S872" s="4">
        <v>1024.6466907439965</v>
      </c>
      <c r="T872" s="7">
        <v>0.90827810050703528</v>
      </c>
      <c r="U872" s="6">
        <v>159</v>
      </c>
      <c r="V872" s="5" t="s">
        <v>4684</v>
      </c>
      <c r="W872" t="s">
        <v>159</v>
      </c>
    </row>
    <row r="873" spans="1:23" x14ac:dyDescent="0.35">
      <c r="A873">
        <v>872</v>
      </c>
      <c r="B873">
        <v>20</v>
      </c>
      <c r="C873">
        <v>181</v>
      </c>
      <c r="D873">
        <v>90</v>
      </c>
      <c r="E873" s="1">
        <v>45278</v>
      </c>
      <c r="F873" s="1" t="s">
        <v>4679</v>
      </c>
      <c r="G873" s="2" t="str">
        <f>INDEX(Products!B:B, MATCH(C873,Clean_Processing!A:A, 0))</f>
        <v>Happy</v>
      </c>
      <c r="H873" s="2" t="str">
        <f>INDEX(Suppliers!B:B, MATCH(B873, Clean_Processing!A:A, 0))</f>
        <v>Cooper-Jones</v>
      </c>
      <c r="I873" s="2" t="str">
        <f>INDEX(Products!C:C, MATCH(B873,Clean_Processing!A:A, 0))</f>
        <v>Medical</v>
      </c>
      <c r="J873" s="2">
        <f>INDEX(Shipments!C:C, MATCH(B873,Clean_Processing!A:A, 0))</f>
        <v>36</v>
      </c>
      <c r="K873" s="2">
        <f>INDEX(Shipments!D:D, MATCH(C873,Clean_Processing!A:A, 0))</f>
        <v>0</v>
      </c>
      <c r="L873" s="1">
        <v>45221</v>
      </c>
      <c r="M873" s="1" t="s">
        <v>4682</v>
      </c>
      <c r="N873" s="3">
        <f>IFERROR(INDEX(Shipments!G:G, MATCH(J873, Clean_Processing!C:C, 0)), "")</f>
        <v>177.629581977177</v>
      </c>
      <c r="O873" s="4">
        <v>35705.370418022823</v>
      </c>
      <c r="P873" s="8">
        <v>0.99504975665420459</v>
      </c>
      <c r="Q873" s="3">
        <f>INDEX(Products!D:D, MATCH(C873, Clean_Processing!A:A, 0))</f>
        <v>398.7</v>
      </c>
      <c r="R873" s="4">
        <v>35883</v>
      </c>
      <c r="S873" s="4">
        <v>35306.670418022826</v>
      </c>
      <c r="T873" s="7">
        <v>0.98393864554309352</v>
      </c>
      <c r="U873" s="6" t="s">
        <v>4681</v>
      </c>
      <c r="V873" s="5" t="s">
        <v>4681</v>
      </c>
      <c r="W873" t="s">
        <v>854</v>
      </c>
    </row>
    <row r="874" spans="1:23" x14ac:dyDescent="0.35">
      <c r="A874">
        <v>873</v>
      </c>
      <c r="B874">
        <v>3</v>
      </c>
      <c r="C874">
        <v>56</v>
      </c>
      <c r="D874">
        <v>42</v>
      </c>
      <c r="E874" s="1">
        <v>45235</v>
      </c>
      <c r="F874" s="1" t="s">
        <v>4679</v>
      </c>
      <c r="G874" s="2" t="str">
        <f>INDEX(Products!B:B, MATCH(C874,Clean_Processing!A:A, 0))</f>
        <v>Control</v>
      </c>
      <c r="H874" s="2" t="str">
        <f>INDEX(Suppliers!B:B, MATCH(B874, Clean_Processing!A:A, 0))</f>
        <v>Mendez-Miller</v>
      </c>
      <c r="I874" s="2" t="str">
        <f>INDEX(Products!C:C, MATCH(B874,Clean_Processing!A:A, 0))</f>
        <v>Food</v>
      </c>
      <c r="J874" s="2">
        <f>INDEX(Shipments!C:C, MATCH(B874,Clean_Processing!A:A, 0))</f>
        <v>79</v>
      </c>
      <c r="K874" s="2" t="str">
        <f>INDEX(Shipments!D:D, MATCH(C874,Clean_Processing!A:A, 0))</f>
        <v>Drone</v>
      </c>
      <c r="L874" s="1">
        <v>44967</v>
      </c>
      <c r="M874" s="1" t="s">
        <v>4682</v>
      </c>
      <c r="N874" s="3">
        <f>IFERROR(INDEX(Shipments!G:G, MATCH(J874, Clean_Processing!C:C, 0)), "")</f>
        <v>372.28665629227498</v>
      </c>
      <c r="O874" s="4">
        <v>20532.373343707724</v>
      </c>
      <c r="P874" s="8">
        <v>0.98219121208896598</v>
      </c>
      <c r="Q874" s="3">
        <f>INDEX(Products!D:D, MATCH(C874, Clean_Processing!A:A, 0))</f>
        <v>497.73</v>
      </c>
      <c r="R874" s="4">
        <v>20904.66</v>
      </c>
      <c r="S874" s="4">
        <v>20034.643343707725</v>
      </c>
      <c r="T874" s="7">
        <v>0.95838168827944226</v>
      </c>
      <c r="U874" s="6" t="s">
        <v>4681</v>
      </c>
      <c r="V874" s="5" t="s">
        <v>4681</v>
      </c>
      <c r="W874" t="s">
        <v>855</v>
      </c>
    </row>
    <row r="875" spans="1:23" x14ac:dyDescent="0.35">
      <c r="A875">
        <v>874</v>
      </c>
      <c r="B875">
        <v>6</v>
      </c>
      <c r="C875">
        <v>183</v>
      </c>
      <c r="D875">
        <v>32</v>
      </c>
      <c r="E875" s="1">
        <v>45002</v>
      </c>
      <c r="F875" s="1" t="s">
        <v>4679</v>
      </c>
      <c r="G875" s="2" t="str">
        <f>INDEX(Products!B:B, MATCH(C875,Clean_Processing!A:A, 0))</f>
        <v>Trip</v>
      </c>
      <c r="H875" s="2" t="str">
        <f>INDEX(Suppliers!B:B, MATCH(B875, Clean_Processing!A:A, 0))</f>
        <v>Dunn Ltd</v>
      </c>
      <c r="I875" s="2" t="str">
        <f>INDEX(Products!C:C, MATCH(B875,Clean_Processing!A:A, 0))</f>
        <v>Clothing</v>
      </c>
      <c r="J875" s="2">
        <f>INDEX(Shipments!C:C, MATCH(B875,Clean_Processing!A:A, 0))</f>
        <v>57</v>
      </c>
      <c r="K875" s="2">
        <f>INDEX(Shipments!D:D, MATCH(C875,Clean_Processing!A:A, 0))</f>
        <v>0</v>
      </c>
      <c r="L875" s="1">
        <v>45060</v>
      </c>
      <c r="M875" s="1" t="s">
        <v>4682</v>
      </c>
      <c r="N875" s="3">
        <f>IFERROR(INDEX(Shipments!G:G, MATCH(J875, Clean_Processing!C:C, 0)), "")</f>
        <v>68.653463353071999</v>
      </c>
      <c r="O875" s="4">
        <v>466.06653664692806</v>
      </c>
      <c r="P875" s="8">
        <v>0.87160857392079605</v>
      </c>
      <c r="Q875" s="3">
        <f>INDEX(Products!D:D, MATCH(C875, Clean_Processing!A:A, 0))</f>
        <v>16.71</v>
      </c>
      <c r="R875" s="4">
        <v>534.72</v>
      </c>
      <c r="S875" s="4">
        <v>449.35653664692802</v>
      </c>
      <c r="T875" s="7">
        <v>0.84035857392079594</v>
      </c>
      <c r="U875" s="6">
        <v>58</v>
      </c>
      <c r="V875" s="5" t="s">
        <v>4684</v>
      </c>
      <c r="W875" t="s">
        <v>856</v>
      </c>
    </row>
    <row r="876" spans="1:23" x14ac:dyDescent="0.35">
      <c r="A876">
        <v>875</v>
      </c>
      <c r="B876">
        <v>26</v>
      </c>
      <c r="C876">
        <v>132</v>
      </c>
      <c r="D876">
        <v>7</v>
      </c>
      <c r="E876" s="1">
        <v>45109</v>
      </c>
      <c r="F876" s="1" t="s">
        <v>4679</v>
      </c>
      <c r="G876" s="2" t="str">
        <f>INDEX(Products!B:B, MATCH(C876,Clean_Processing!A:A, 0))</f>
        <v>Rest</v>
      </c>
      <c r="H876" s="2" t="str">
        <f>INDEX(Suppliers!B:B, MATCH(B876, Clean_Processing!A:A, 0))</f>
        <v>Miller-Pennington</v>
      </c>
      <c r="I876" s="2" t="str">
        <f>INDEX(Products!C:C, MATCH(B876,Clean_Processing!A:A, 0))</f>
        <v>Medical</v>
      </c>
      <c r="J876" s="2">
        <f>INDEX(Shipments!C:C, MATCH(B876,Clean_Processing!A:A, 0))</f>
        <v>71</v>
      </c>
      <c r="K876" s="2">
        <f>INDEX(Shipments!D:D, MATCH(C876,Clean_Processing!A:A, 0))</f>
        <v>0</v>
      </c>
      <c r="L876" s="1">
        <v>45184</v>
      </c>
      <c r="M876" s="1" t="s">
        <v>4682</v>
      </c>
      <c r="N876" s="3">
        <f>IFERROR(INDEX(Shipments!G:G, MATCH(J876, Clean_Processing!C:C, 0)), "")</f>
        <v>55.264622506279302</v>
      </c>
      <c r="O876" s="4">
        <v>2651.6353774937206</v>
      </c>
      <c r="P876" s="8">
        <v>0.97958379603743051</v>
      </c>
      <c r="Q876" s="3">
        <f>INDEX(Products!D:D, MATCH(C876, Clean_Processing!A:A, 0))</f>
        <v>386.7</v>
      </c>
      <c r="R876" s="4">
        <v>2706.9</v>
      </c>
      <c r="S876" s="4">
        <v>2264.9353774937208</v>
      </c>
      <c r="T876" s="7">
        <v>0.83672665318028772</v>
      </c>
      <c r="U876" s="6">
        <v>75</v>
      </c>
      <c r="V876" s="5" t="s">
        <v>4684</v>
      </c>
      <c r="W876" t="s">
        <v>857</v>
      </c>
    </row>
    <row r="877" spans="1:23" x14ac:dyDescent="0.35">
      <c r="A877">
        <v>876</v>
      </c>
      <c r="B877">
        <v>20</v>
      </c>
      <c r="C877">
        <v>67</v>
      </c>
      <c r="D877">
        <v>23</v>
      </c>
      <c r="E877" s="1">
        <v>45273</v>
      </c>
      <c r="F877" s="1" t="s">
        <v>4679</v>
      </c>
      <c r="G877" s="2" t="str">
        <f>INDEX(Products!B:B, MATCH(C877,Clean_Processing!A:A, 0))</f>
        <v>Hold</v>
      </c>
      <c r="H877" s="2" t="str">
        <f>INDEX(Suppliers!B:B, MATCH(B877, Clean_Processing!A:A, 0))</f>
        <v>Cooper-Jones</v>
      </c>
      <c r="I877" s="2" t="str">
        <f>INDEX(Products!C:C, MATCH(B877,Clean_Processing!A:A, 0))</f>
        <v>Medical</v>
      </c>
      <c r="J877" s="2">
        <f>INDEX(Shipments!C:C, MATCH(B877,Clean_Processing!A:A, 0))</f>
        <v>36</v>
      </c>
      <c r="K877" s="2" t="str">
        <f>INDEX(Shipments!D:D, MATCH(C877,Clean_Processing!A:A, 0))</f>
        <v>Bike</v>
      </c>
      <c r="L877" s="1">
        <v>45038</v>
      </c>
      <c r="M877" s="1" t="s">
        <v>4682</v>
      </c>
      <c r="N877" s="3">
        <f>IFERROR(INDEX(Shipments!G:G, MATCH(J877, Clean_Processing!C:C, 0)), "")</f>
        <v>177.629581977177</v>
      </c>
      <c r="O877" s="4">
        <v>5662.3004180228236</v>
      </c>
      <c r="P877" s="8">
        <v>0.96958361110883573</v>
      </c>
      <c r="Q877" s="3">
        <f>INDEX(Products!D:D, MATCH(C877, Clean_Processing!A:A, 0))</f>
        <v>253.91</v>
      </c>
      <c r="R877" s="4">
        <v>5839.93</v>
      </c>
      <c r="S877" s="4">
        <v>5408.3904180228237</v>
      </c>
      <c r="T877" s="7">
        <v>0.92610535023927054</v>
      </c>
      <c r="U877" s="6" t="s">
        <v>4681</v>
      </c>
      <c r="V877" s="5" t="s">
        <v>4681</v>
      </c>
      <c r="W877" t="s">
        <v>858</v>
      </c>
    </row>
    <row r="878" spans="1:23" x14ac:dyDescent="0.35">
      <c r="A878">
        <v>877</v>
      </c>
      <c r="B878">
        <v>26</v>
      </c>
      <c r="C878">
        <v>116</v>
      </c>
      <c r="D878">
        <v>72</v>
      </c>
      <c r="E878" s="1">
        <v>44942</v>
      </c>
      <c r="F878" s="1" t="s">
        <v>4679</v>
      </c>
      <c r="G878" s="2" t="str">
        <f>INDEX(Products!B:B, MATCH(C878,Clean_Processing!A:A, 0))</f>
        <v>Suffer</v>
      </c>
      <c r="H878" s="2" t="str">
        <f>INDEX(Suppliers!B:B, MATCH(B878, Clean_Processing!A:A, 0))</f>
        <v>Miller-Pennington</v>
      </c>
      <c r="I878" s="2" t="str">
        <f>INDEX(Products!C:C, MATCH(B878,Clean_Processing!A:A, 0))</f>
        <v>Medical</v>
      </c>
      <c r="J878" s="2">
        <f>INDEX(Shipments!C:C, MATCH(B878,Clean_Processing!A:A, 0))</f>
        <v>71</v>
      </c>
      <c r="K878" s="2" t="str">
        <f>INDEX(Shipments!D:D, MATCH(C878,Clean_Processing!A:A, 0))</f>
        <v>Bike</v>
      </c>
      <c r="L878" s="1">
        <v>45225</v>
      </c>
      <c r="M878" s="1" t="s">
        <v>4682</v>
      </c>
      <c r="N878" s="3">
        <f>IFERROR(INDEX(Shipments!G:G, MATCH(J878, Clean_Processing!C:C, 0)), "")</f>
        <v>55.264622506279302</v>
      </c>
      <c r="O878" s="4">
        <v>4418.8153774937209</v>
      </c>
      <c r="P878" s="8">
        <v>0.98764782424402808</v>
      </c>
      <c r="Q878" s="3">
        <f>INDEX(Products!D:D, MATCH(C878, Clean_Processing!A:A, 0))</f>
        <v>62.14</v>
      </c>
      <c r="R878" s="4">
        <v>4474.08</v>
      </c>
      <c r="S878" s="4">
        <v>4356.6753774937206</v>
      </c>
      <c r="T878" s="7">
        <v>0.97375893535513913</v>
      </c>
      <c r="U878" s="6">
        <v>283</v>
      </c>
      <c r="V878" s="5" t="s">
        <v>4684</v>
      </c>
      <c r="W878" t="s">
        <v>859</v>
      </c>
    </row>
    <row r="879" spans="1:23" x14ac:dyDescent="0.35">
      <c r="A879">
        <v>878</v>
      </c>
      <c r="B879">
        <v>16</v>
      </c>
      <c r="C879">
        <v>25</v>
      </c>
      <c r="D879">
        <v>60</v>
      </c>
      <c r="E879" s="1">
        <v>45208</v>
      </c>
      <c r="F879" s="1" t="s">
        <v>4679</v>
      </c>
      <c r="G879" s="2" t="str">
        <f>INDEX(Products!B:B, MATCH(C879,Clean_Processing!A:A, 0))</f>
        <v>Know</v>
      </c>
      <c r="H879" s="2" t="str">
        <f>INDEX(Suppliers!B:B, MATCH(B879, Clean_Processing!A:A, 0))</f>
        <v>Freeman-Rogers</v>
      </c>
      <c r="I879" s="2" t="str">
        <f>INDEX(Products!C:C, MATCH(B879,Clean_Processing!A:A, 0))</f>
        <v>Clothing</v>
      </c>
      <c r="J879" s="2">
        <f>INDEX(Shipments!C:C, MATCH(B879,Clean_Processing!A:A, 0))</f>
        <v>5</v>
      </c>
      <c r="K879" s="2" t="str">
        <f>INDEX(Shipments!D:D, MATCH(C879,Clean_Processing!A:A, 0))</f>
        <v>Bike</v>
      </c>
      <c r="L879" s="1">
        <v>45130</v>
      </c>
      <c r="M879" s="1" t="s">
        <v>4682</v>
      </c>
      <c r="N879" s="3">
        <f>IFERROR(INDEX(Shipments!G:G, MATCH(J879, Clean_Processing!C:C, 0)), "")</f>
        <v>66.520283820739905</v>
      </c>
      <c r="O879" s="4">
        <v>12191.479716179259</v>
      </c>
      <c r="P879" s="8">
        <v>0.99457331670576432</v>
      </c>
      <c r="Q879" s="3">
        <f>INDEX(Products!D:D, MATCH(C879, Clean_Processing!A:A, 0))</f>
        <v>204.3</v>
      </c>
      <c r="R879" s="4">
        <v>12258</v>
      </c>
      <c r="S879" s="4">
        <v>11987.17971617926</v>
      </c>
      <c r="T879" s="7">
        <v>0.97790665003909771</v>
      </c>
      <c r="U879" s="6" t="s">
        <v>4681</v>
      </c>
      <c r="V879" s="5" t="s">
        <v>4681</v>
      </c>
      <c r="W879" t="s">
        <v>860</v>
      </c>
    </row>
    <row r="880" spans="1:23" x14ac:dyDescent="0.35">
      <c r="A880">
        <v>879</v>
      </c>
      <c r="B880">
        <v>9</v>
      </c>
      <c r="C880">
        <v>32</v>
      </c>
      <c r="D880">
        <v>2</v>
      </c>
      <c r="E880" s="1">
        <v>44979</v>
      </c>
      <c r="F880" s="1" t="s">
        <v>4679</v>
      </c>
      <c r="G880" s="2" t="str">
        <f>INDEX(Products!B:B, MATCH(C880,Clean_Processing!A:A, 0))</f>
        <v>Stage</v>
      </c>
      <c r="H880" s="2" t="str">
        <f>INDEX(Suppliers!B:B, MATCH(B880, Clean_Processing!A:A, 0))</f>
        <v>Aguirre and Sons</v>
      </c>
      <c r="I880" s="2" t="str">
        <f>INDEX(Products!C:C, MATCH(B880,Clean_Processing!A:A, 0))</f>
        <v>Electronics</v>
      </c>
      <c r="J880" s="2">
        <f>INDEX(Shipments!C:C, MATCH(B880,Clean_Processing!A:A, 0))</f>
        <v>32</v>
      </c>
      <c r="K880" s="2" t="str">
        <f>INDEX(Shipments!D:D, MATCH(C880,Clean_Processing!A:A, 0))</f>
        <v>Drone</v>
      </c>
      <c r="L880" s="1">
        <v>45093</v>
      </c>
      <c r="M880" s="1" t="s">
        <v>4682</v>
      </c>
      <c r="N880" s="3">
        <f>IFERROR(INDEX(Shipments!G:G, MATCH(J880, Clean_Processing!C:C, 0)), "")</f>
        <v>173.69078712542401</v>
      </c>
      <c r="O880" s="4">
        <v>112.06921287457598</v>
      </c>
      <c r="P880" s="8">
        <v>0.39217949634160132</v>
      </c>
      <c r="Q880" s="3">
        <f>INDEX(Products!D:D, MATCH(C880, Clean_Processing!A:A, 0))</f>
        <v>142.88</v>
      </c>
      <c r="R880" s="4">
        <v>285.76</v>
      </c>
      <c r="S880" s="4">
        <v>-30.810787125423985</v>
      </c>
      <c r="T880" s="7">
        <v>-0.10782050365839861</v>
      </c>
      <c r="U880" s="6">
        <v>114</v>
      </c>
      <c r="V880" s="5" t="s">
        <v>4684</v>
      </c>
      <c r="W880" t="s">
        <v>861</v>
      </c>
    </row>
    <row r="881" spans="1:23" x14ac:dyDescent="0.35">
      <c r="A881">
        <v>880</v>
      </c>
      <c r="B881">
        <v>50</v>
      </c>
      <c r="C881">
        <v>57</v>
      </c>
      <c r="D881">
        <v>17</v>
      </c>
      <c r="E881" s="1">
        <v>44958</v>
      </c>
      <c r="F881" s="1" t="s">
        <v>4679</v>
      </c>
      <c r="G881" s="2" t="str">
        <f>INDEX(Products!B:B, MATCH(C881,Clean_Processing!A:A, 0))</f>
        <v>Company</v>
      </c>
      <c r="H881" s="2" t="str">
        <f>INDEX(Suppliers!B:B, MATCH(B881, Clean_Processing!A:A, 0))</f>
        <v>Waters-Robinson</v>
      </c>
      <c r="I881" s="2" t="str">
        <f>INDEX(Products!C:C, MATCH(B881,Clean_Processing!A:A, 0))</f>
        <v>Medical</v>
      </c>
      <c r="J881" s="2">
        <f>INDEX(Shipments!C:C, MATCH(B881,Clean_Processing!A:A, 0))</f>
        <v>9</v>
      </c>
      <c r="K881" s="2" t="str">
        <f>INDEX(Shipments!D:D, MATCH(C881,Clean_Processing!A:A, 0))</f>
        <v>Drone</v>
      </c>
      <c r="L881" s="1">
        <v>44966</v>
      </c>
      <c r="M881" s="1" t="s">
        <v>4682</v>
      </c>
      <c r="N881" s="3">
        <f>IFERROR(INDEX(Shipments!G:G, MATCH(J881, Clean_Processing!C:C, 0)), "")</f>
        <v>398.406004762728</v>
      </c>
      <c r="O881" s="4">
        <v>4363.4639952372718</v>
      </c>
      <c r="P881" s="8">
        <v>0.91633412823896321</v>
      </c>
      <c r="Q881" s="3">
        <f>INDEX(Products!D:D, MATCH(C881, Clean_Processing!A:A, 0))</f>
        <v>280.11</v>
      </c>
      <c r="R881" s="4">
        <v>4761.87</v>
      </c>
      <c r="S881" s="4">
        <v>4083.3539952372721</v>
      </c>
      <c r="T881" s="7">
        <v>0.8575105988271986</v>
      </c>
      <c r="U881" s="6">
        <v>8</v>
      </c>
      <c r="V881" s="5" t="s">
        <v>4685</v>
      </c>
      <c r="W881" t="s">
        <v>862</v>
      </c>
    </row>
    <row r="882" spans="1:23" x14ac:dyDescent="0.35">
      <c r="A882">
        <v>881</v>
      </c>
      <c r="B882">
        <v>26</v>
      </c>
      <c r="C882">
        <v>96</v>
      </c>
      <c r="D882">
        <v>88</v>
      </c>
      <c r="E882" s="1">
        <v>45028</v>
      </c>
      <c r="F882" s="1" t="s">
        <v>4679</v>
      </c>
      <c r="G882" s="2" t="str">
        <f>INDEX(Products!B:B, MATCH(C882,Clean_Processing!A:A, 0))</f>
        <v>Organization</v>
      </c>
      <c r="H882" s="2" t="str">
        <f>INDEX(Suppliers!B:B, MATCH(B882, Clean_Processing!A:A, 0))</f>
        <v>Miller-Pennington</v>
      </c>
      <c r="I882" s="2" t="str">
        <f>INDEX(Products!C:C, MATCH(B882,Clean_Processing!A:A, 0))</f>
        <v>Medical</v>
      </c>
      <c r="J882" s="2">
        <f>INDEX(Shipments!C:C, MATCH(B882,Clean_Processing!A:A, 0))</f>
        <v>71</v>
      </c>
      <c r="K882" s="2" t="str">
        <f>INDEX(Shipments!D:D, MATCH(C882,Clean_Processing!A:A, 0))</f>
        <v>Bike</v>
      </c>
      <c r="L882" s="1">
        <v>45057</v>
      </c>
      <c r="M882" s="1" t="s">
        <v>4682</v>
      </c>
      <c r="N882" s="3">
        <f>IFERROR(INDEX(Shipments!G:G, MATCH(J882, Clean_Processing!C:C, 0)), "")</f>
        <v>55.264622506279302</v>
      </c>
      <c r="O882" s="4">
        <v>43774.895377493718</v>
      </c>
      <c r="P882" s="8">
        <v>0.9987391188508945</v>
      </c>
      <c r="Q882" s="3">
        <f>INDEX(Products!D:D, MATCH(C882, Clean_Processing!A:A, 0))</f>
        <v>498.07</v>
      </c>
      <c r="R882" s="4">
        <v>43830.159999999996</v>
      </c>
      <c r="S882" s="4">
        <v>43276.825377493718</v>
      </c>
      <c r="T882" s="7">
        <v>0.98737548248725815</v>
      </c>
      <c r="U882" s="6">
        <v>29</v>
      </c>
      <c r="V882" s="5" t="s">
        <v>4684</v>
      </c>
      <c r="W882" t="s">
        <v>863</v>
      </c>
    </row>
    <row r="883" spans="1:23" x14ac:dyDescent="0.35">
      <c r="A883">
        <v>882</v>
      </c>
      <c r="B883">
        <v>42</v>
      </c>
      <c r="C883">
        <v>22</v>
      </c>
      <c r="D883">
        <v>75</v>
      </c>
      <c r="E883" s="1">
        <v>45249</v>
      </c>
      <c r="F883" s="1" t="s">
        <v>4679</v>
      </c>
      <c r="G883" s="2" t="str">
        <f>INDEX(Products!B:B, MATCH(C883,Clean_Processing!A:A, 0))</f>
        <v>Record</v>
      </c>
      <c r="H883" s="2" t="str">
        <f>INDEX(Suppliers!B:B, MATCH(B883, Clean_Processing!A:A, 0))</f>
        <v>Sullivan-Smith</v>
      </c>
      <c r="I883" s="2" t="str">
        <f>INDEX(Products!C:C, MATCH(B883,Clean_Processing!A:A, 0))</f>
        <v>Medical</v>
      </c>
      <c r="J883" s="2">
        <f>INDEX(Shipments!C:C, MATCH(B883,Clean_Processing!A:A, 0))</f>
        <v>98</v>
      </c>
      <c r="K883" s="2" t="str">
        <f>INDEX(Shipments!D:D, MATCH(C883,Clean_Processing!A:A, 0))</f>
        <v>Bike</v>
      </c>
      <c r="L883" s="1">
        <v>44983</v>
      </c>
      <c r="M883" s="1" t="s">
        <v>4682</v>
      </c>
      <c r="N883" s="3">
        <f>IFERROR(INDEX(Shipments!G:G, MATCH(J883, Clean_Processing!C:C, 0)), "")</f>
        <v>419.97811443664898</v>
      </c>
      <c r="O883" s="4">
        <v>24954.02188556335</v>
      </c>
      <c r="P883" s="8">
        <v>0.98344848607091317</v>
      </c>
      <c r="Q883" s="3">
        <f>INDEX(Products!D:D, MATCH(C883, Clean_Processing!A:A, 0))</f>
        <v>338.32</v>
      </c>
      <c r="R883" s="4">
        <v>25374</v>
      </c>
      <c r="S883" s="4">
        <v>24615.701885563351</v>
      </c>
      <c r="T883" s="7">
        <v>0.97011515273757987</v>
      </c>
      <c r="U883" s="6" t="s">
        <v>4681</v>
      </c>
      <c r="V883" s="5" t="s">
        <v>4681</v>
      </c>
      <c r="W883" t="s">
        <v>864</v>
      </c>
    </row>
    <row r="884" spans="1:23" x14ac:dyDescent="0.35">
      <c r="A884">
        <v>883</v>
      </c>
      <c r="B884">
        <v>17</v>
      </c>
      <c r="C884">
        <v>20</v>
      </c>
      <c r="D884">
        <v>3</v>
      </c>
      <c r="E884" s="1">
        <v>45227</v>
      </c>
      <c r="F884" s="1" t="s">
        <v>4679</v>
      </c>
      <c r="G884" s="2" t="str">
        <f>INDEX(Products!B:B, MATCH(C884,Clean_Processing!A:A, 0))</f>
        <v>Book</v>
      </c>
      <c r="H884" s="2" t="str">
        <f>INDEX(Suppliers!B:B, MATCH(B884, Clean_Processing!A:A, 0))</f>
        <v>Acevedo PLC</v>
      </c>
      <c r="I884" s="2" t="str">
        <f>INDEX(Products!C:C, MATCH(B884,Clean_Processing!A:A, 0))</f>
        <v>Medical</v>
      </c>
      <c r="J884" s="2">
        <f>INDEX(Shipments!C:C, MATCH(B884,Clean_Processing!A:A, 0))</f>
        <v>12</v>
      </c>
      <c r="K884" s="2" t="str">
        <f>INDEX(Shipments!D:D, MATCH(C884,Clean_Processing!A:A, 0))</f>
        <v>Bike</v>
      </c>
      <c r="L884" s="1">
        <v>44958</v>
      </c>
      <c r="M884" s="1" t="s">
        <v>4682</v>
      </c>
      <c r="N884" s="3">
        <f>IFERROR(INDEX(Shipments!G:G, MATCH(J884, Clean_Processing!C:C, 0)), "")</f>
        <v>435.71255960085102</v>
      </c>
      <c r="O884" s="4">
        <v>272.82744039914894</v>
      </c>
      <c r="P884" s="8">
        <v>0.38505580545791196</v>
      </c>
      <c r="Q884" s="3">
        <f>INDEX(Products!D:D, MATCH(C884, Clean_Processing!A:A, 0))</f>
        <v>236.18</v>
      </c>
      <c r="R884" s="4">
        <v>708.54</v>
      </c>
      <c r="S884" s="4">
        <v>36.647440399148991</v>
      </c>
      <c r="T884" s="7">
        <v>5.17224721245787E-2</v>
      </c>
      <c r="U884" s="6" t="s">
        <v>4681</v>
      </c>
      <c r="V884" s="5" t="s">
        <v>4681</v>
      </c>
      <c r="W884" t="s">
        <v>865</v>
      </c>
    </row>
    <row r="885" spans="1:23" x14ac:dyDescent="0.35">
      <c r="A885">
        <v>884</v>
      </c>
      <c r="B885">
        <v>13</v>
      </c>
      <c r="C885">
        <v>166</v>
      </c>
      <c r="D885">
        <v>57</v>
      </c>
      <c r="E885" s="1">
        <v>44960</v>
      </c>
      <c r="F885" s="1" t="s">
        <v>4679</v>
      </c>
      <c r="G885" s="2" t="str">
        <f>INDEX(Products!B:B, MATCH(C885,Clean_Processing!A:A, 0))</f>
        <v>Good</v>
      </c>
      <c r="H885" s="2" t="str">
        <f>INDEX(Suppliers!B:B, MATCH(B885, Clean_Processing!A:A, 0))</f>
        <v>Smith, Munoz and Campbell</v>
      </c>
      <c r="I885" s="2" t="str">
        <f>INDEX(Products!C:C, MATCH(B885,Clean_Processing!A:A, 0))</f>
        <v>Electronics</v>
      </c>
      <c r="J885" s="2">
        <f>INDEX(Shipments!C:C, MATCH(B885,Clean_Processing!A:A, 0))</f>
        <v>55</v>
      </c>
      <c r="K885" s="2" t="str">
        <f>INDEX(Shipments!D:D, MATCH(C885,Clean_Processing!A:A, 0))</f>
        <v>Bike</v>
      </c>
      <c r="L885" s="1">
        <v>45003</v>
      </c>
      <c r="M885" s="1" t="s">
        <v>4682</v>
      </c>
      <c r="N885" s="3">
        <f>IFERROR(INDEX(Shipments!G:G, MATCH(J885, Clean_Processing!C:C, 0)), "")</f>
        <v>319.11104975641899</v>
      </c>
      <c r="O885" s="4">
        <v>20748.088950243582</v>
      </c>
      <c r="P885" s="8">
        <v>0.98485270706328232</v>
      </c>
      <c r="Q885" s="3">
        <f>INDEX(Products!D:D, MATCH(C885, Clean_Processing!A:A, 0))</f>
        <v>369.6</v>
      </c>
      <c r="R885" s="4">
        <v>21067.200000000001</v>
      </c>
      <c r="S885" s="4">
        <v>20378.488950243584</v>
      </c>
      <c r="T885" s="7">
        <v>0.96730884741415957</v>
      </c>
      <c r="U885" s="6">
        <v>43</v>
      </c>
      <c r="V885" s="5" t="s">
        <v>4684</v>
      </c>
      <c r="W885" t="s">
        <v>866</v>
      </c>
    </row>
    <row r="886" spans="1:23" x14ac:dyDescent="0.35">
      <c r="A886">
        <v>885</v>
      </c>
      <c r="B886">
        <v>6</v>
      </c>
      <c r="C886">
        <v>85</v>
      </c>
      <c r="D886">
        <v>16</v>
      </c>
      <c r="E886" s="1">
        <v>44992</v>
      </c>
      <c r="F886" s="1" t="s">
        <v>4679</v>
      </c>
      <c r="G886" s="2" t="str">
        <f>INDEX(Products!B:B, MATCH(C886,Clean_Processing!A:A, 0))</f>
        <v>Social</v>
      </c>
      <c r="H886" s="2" t="str">
        <f>INDEX(Suppliers!B:B, MATCH(B886, Clean_Processing!A:A, 0))</f>
        <v>Dunn Ltd</v>
      </c>
      <c r="I886" s="2" t="str">
        <f>INDEX(Products!C:C, MATCH(B886,Clean_Processing!A:A, 0))</f>
        <v>Clothing</v>
      </c>
      <c r="J886" s="2">
        <f>INDEX(Shipments!C:C, MATCH(B886,Clean_Processing!A:A, 0))</f>
        <v>57</v>
      </c>
      <c r="K886" s="2" t="str">
        <f>INDEX(Shipments!D:D, MATCH(C886,Clean_Processing!A:A, 0))</f>
        <v>Bike</v>
      </c>
      <c r="L886" s="1">
        <v>44974</v>
      </c>
      <c r="M886" s="1" t="s">
        <v>4682</v>
      </c>
      <c r="N886" s="3">
        <f>IFERROR(INDEX(Shipments!G:G, MATCH(J886, Clean_Processing!C:C, 0)), "")</f>
        <v>68.653463353071999</v>
      </c>
      <c r="O886" s="4">
        <v>1629.1065366469279</v>
      </c>
      <c r="P886" s="8">
        <v>0.95956232721169532</v>
      </c>
      <c r="Q886" s="3">
        <f>INDEX(Products!D:D, MATCH(C886, Clean_Processing!A:A, 0))</f>
        <v>106.11</v>
      </c>
      <c r="R886" s="4">
        <v>1697.76</v>
      </c>
      <c r="S886" s="4">
        <v>1522.996536646928</v>
      </c>
      <c r="T886" s="7">
        <v>0.89706232721169543</v>
      </c>
      <c r="U886" s="6" t="s">
        <v>4681</v>
      </c>
      <c r="V886" s="5" t="s">
        <v>4681</v>
      </c>
      <c r="W886" t="s">
        <v>867</v>
      </c>
    </row>
    <row r="887" spans="1:23" x14ac:dyDescent="0.35">
      <c r="A887">
        <v>886</v>
      </c>
      <c r="B887">
        <v>30</v>
      </c>
      <c r="C887">
        <v>13</v>
      </c>
      <c r="D887">
        <v>22</v>
      </c>
      <c r="E887" s="1">
        <v>44948</v>
      </c>
      <c r="F887" s="1" t="s">
        <v>4679</v>
      </c>
      <c r="G887" s="2" t="str">
        <f>INDEX(Products!B:B, MATCH(C887,Clean_Processing!A:A, 0))</f>
        <v>Dark</v>
      </c>
      <c r="H887" s="2" t="str">
        <f>INDEX(Suppliers!B:B, MATCH(B887, Clean_Processing!A:A, 0))</f>
        <v>Burton-Logan</v>
      </c>
      <c r="I887" s="2" t="str">
        <f>INDEX(Products!C:C, MATCH(B887,Clean_Processing!A:A, 0))</f>
        <v>Furniture</v>
      </c>
      <c r="J887" s="2">
        <f>INDEX(Shipments!C:C, MATCH(B887,Clean_Processing!A:A, 0))</f>
        <v>17</v>
      </c>
      <c r="K887" s="2" t="str">
        <f>INDEX(Shipments!D:D, MATCH(C887,Clean_Processing!A:A, 0))</f>
        <v>Truck</v>
      </c>
      <c r="L887" s="1">
        <v>44949</v>
      </c>
      <c r="M887" s="1" t="s">
        <v>4682</v>
      </c>
      <c r="N887" s="3">
        <f>IFERROR(INDEX(Shipments!G:G, MATCH(J887, Clean_Processing!C:C, 0)), "")</f>
        <v>480.10590825364397</v>
      </c>
      <c r="O887" s="4">
        <v>4777.2340917463562</v>
      </c>
      <c r="P887" s="8">
        <v>0.90867893112227016</v>
      </c>
      <c r="Q887" s="3">
        <f>INDEX(Products!D:D, MATCH(C887, Clean_Processing!A:A, 0))</f>
        <v>238.97</v>
      </c>
      <c r="R887" s="4">
        <v>5257.34</v>
      </c>
      <c r="S887" s="4">
        <v>4538.2640917463559</v>
      </c>
      <c r="T887" s="7">
        <v>0.86322438566772475</v>
      </c>
      <c r="U887" s="6">
        <v>1</v>
      </c>
      <c r="V887" s="5" t="s">
        <v>4420</v>
      </c>
      <c r="W887" t="s">
        <v>868</v>
      </c>
    </row>
    <row r="888" spans="1:23" x14ac:dyDescent="0.35">
      <c r="A888">
        <v>887</v>
      </c>
      <c r="B888">
        <v>28</v>
      </c>
      <c r="C888">
        <v>186</v>
      </c>
      <c r="D888">
        <v>51</v>
      </c>
      <c r="E888" s="1">
        <v>45220</v>
      </c>
      <c r="F888" s="1" t="s">
        <v>4679</v>
      </c>
      <c r="G888" s="2" t="str">
        <f>INDEX(Products!B:B, MATCH(C888,Clean_Processing!A:A, 0))</f>
        <v>Mean</v>
      </c>
      <c r="H888" s="2" t="str">
        <f>INDEX(Suppliers!B:B, MATCH(B888, Clean_Processing!A:A, 0))</f>
        <v>Brown, Maynard and Campbell</v>
      </c>
      <c r="I888" s="2" t="str">
        <f>INDEX(Products!C:C, MATCH(B888,Clean_Processing!A:A, 0))</f>
        <v>Electronics</v>
      </c>
      <c r="J888" s="2">
        <f>INDEX(Shipments!C:C, MATCH(B888,Clean_Processing!A:A, 0))</f>
        <v>66</v>
      </c>
      <c r="K888" s="2">
        <f>INDEX(Shipments!D:D, MATCH(C888,Clean_Processing!A:A, 0))</f>
        <v>0</v>
      </c>
      <c r="L888" s="1">
        <v>45051</v>
      </c>
      <c r="M888" s="1" t="s">
        <v>4682</v>
      </c>
      <c r="N888" s="3">
        <f>IFERROR(INDEX(Shipments!G:G, MATCH(J888, Clean_Processing!C:C, 0)), "")</f>
        <v>194.08343409234499</v>
      </c>
      <c r="O888" s="4">
        <v>21881.266565907656</v>
      </c>
      <c r="P888" s="8">
        <v>0.99120813785093576</v>
      </c>
      <c r="Q888" s="3">
        <f>INDEX(Products!D:D, MATCH(C888, Clean_Processing!A:A, 0))</f>
        <v>432.85</v>
      </c>
      <c r="R888" s="4">
        <v>22075.350000000002</v>
      </c>
      <c r="S888" s="4">
        <v>21448.416565907657</v>
      </c>
      <c r="T888" s="7">
        <v>0.97160029471368081</v>
      </c>
      <c r="U888" s="6" t="s">
        <v>4681</v>
      </c>
      <c r="V888" s="5" t="s">
        <v>4681</v>
      </c>
      <c r="W888" t="s">
        <v>869</v>
      </c>
    </row>
    <row r="889" spans="1:23" x14ac:dyDescent="0.35">
      <c r="A889">
        <v>888</v>
      </c>
      <c r="B889">
        <v>2</v>
      </c>
      <c r="C889">
        <v>98</v>
      </c>
      <c r="D889">
        <v>88</v>
      </c>
      <c r="E889" s="1">
        <v>45181</v>
      </c>
      <c r="F889" s="1" t="s">
        <v>4679</v>
      </c>
      <c r="G889" s="2" t="str">
        <f>INDEX(Products!B:B, MATCH(C889,Clean_Processing!A:A, 0))</f>
        <v>Director</v>
      </c>
      <c r="H889" s="2" t="str">
        <f>INDEX(Suppliers!B:B, MATCH(B889, Clean_Processing!A:A, 0))</f>
        <v>Holmes, Duncan and Reed</v>
      </c>
      <c r="I889" s="2" t="str">
        <f>INDEX(Products!C:C, MATCH(B889,Clean_Processing!A:A, 0))</f>
        <v>Electronics</v>
      </c>
      <c r="J889" s="2">
        <f>INDEX(Shipments!C:C, MATCH(B889,Clean_Processing!A:A, 0))</f>
        <v>92</v>
      </c>
      <c r="K889" s="2" t="str">
        <f>INDEX(Shipments!D:D, MATCH(C889,Clean_Processing!A:A, 0))</f>
        <v>Van</v>
      </c>
      <c r="L889" s="1">
        <v>45141</v>
      </c>
      <c r="M889" s="1" t="s">
        <v>4682</v>
      </c>
      <c r="N889" s="3">
        <f>IFERROR(INDEX(Shipments!G:G, MATCH(J889, Clean_Processing!C:C, 0)), "")</f>
        <v>455.91996814759199</v>
      </c>
      <c r="O889" s="4">
        <v>9268.9600318524099</v>
      </c>
      <c r="P889" s="8">
        <v>0.95311819085196003</v>
      </c>
      <c r="Q889" s="3">
        <f>INDEX(Products!D:D, MATCH(C889, Clean_Processing!A:A, 0))</f>
        <v>110.51</v>
      </c>
      <c r="R889" s="4">
        <v>9724.880000000001</v>
      </c>
      <c r="S889" s="4">
        <v>9158.4500318524097</v>
      </c>
      <c r="T889" s="7">
        <v>0.94175455448832368</v>
      </c>
      <c r="U889" s="6" t="s">
        <v>4681</v>
      </c>
      <c r="V889" s="5" t="s">
        <v>4681</v>
      </c>
      <c r="W889" t="s">
        <v>870</v>
      </c>
    </row>
    <row r="890" spans="1:23" x14ac:dyDescent="0.35">
      <c r="A890">
        <v>889</v>
      </c>
      <c r="B890">
        <v>12</v>
      </c>
      <c r="C890">
        <v>91</v>
      </c>
      <c r="D890">
        <v>28</v>
      </c>
      <c r="E890" s="1">
        <v>45145</v>
      </c>
      <c r="F890" s="1" t="s">
        <v>4679</v>
      </c>
      <c r="G890" s="2" t="str">
        <f>INDEX(Products!B:B, MATCH(C890,Clean_Processing!A:A, 0))</f>
        <v>Cold</v>
      </c>
      <c r="H890" s="2" t="str">
        <f>INDEX(Suppliers!B:B, MATCH(B890, Clean_Processing!A:A, 0))</f>
        <v>Yoder-Thompson</v>
      </c>
      <c r="I890" s="2" t="str">
        <f>INDEX(Products!C:C, MATCH(B890,Clean_Processing!A:A, 0))</f>
        <v>Electronics</v>
      </c>
      <c r="J890" s="2">
        <f>INDEX(Shipments!C:C, MATCH(B890,Clean_Processing!A:A, 0))</f>
        <v>47</v>
      </c>
      <c r="K890" s="2" t="str">
        <f>INDEX(Shipments!D:D, MATCH(C890,Clean_Processing!A:A, 0))</f>
        <v>Bike</v>
      </c>
      <c r="L890" s="1">
        <v>44985</v>
      </c>
      <c r="M890" s="1" t="s">
        <v>4682</v>
      </c>
      <c r="N890" s="3">
        <f>IFERROR(INDEX(Shipments!G:G, MATCH(J890, Clean_Processing!C:C, 0)), "")</f>
        <v>119.576353757077</v>
      </c>
      <c r="O890" s="4">
        <v>4402.7036462429223</v>
      </c>
      <c r="P890" s="8">
        <v>0.97355839228064667</v>
      </c>
      <c r="Q890" s="3">
        <f>INDEX(Products!D:D, MATCH(C890, Clean_Processing!A:A, 0))</f>
        <v>161.51</v>
      </c>
      <c r="R890" s="4">
        <v>4522.28</v>
      </c>
      <c r="S890" s="4">
        <v>4241.193646242923</v>
      </c>
      <c r="T890" s="7">
        <v>0.93784410656636108</v>
      </c>
      <c r="U890" s="6" t="s">
        <v>4681</v>
      </c>
      <c r="V890" s="5" t="s">
        <v>4681</v>
      </c>
      <c r="W890" t="s">
        <v>871</v>
      </c>
    </row>
    <row r="891" spans="1:23" x14ac:dyDescent="0.35">
      <c r="A891">
        <v>890</v>
      </c>
      <c r="B891">
        <v>18</v>
      </c>
      <c r="C891">
        <v>72</v>
      </c>
      <c r="D891">
        <v>58</v>
      </c>
      <c r="E891" s="1">
        <v>45022</v>
      </c>
      <c r="F891" s="1" t="s">
        <v>4679</v>
      </c>
      <c r="G891" s="2" t="str">
        <f>INDEX(Products!B:B, MATCH(C891,Clean_Processing!A:A, 0))</f>
        <v>Room</v>
      </c>
      <c r="H891" s="2" t="str">
        <f>INDEX(Suppliers!B:B, MATCH(B891, Clean_Processing!A:A, 0))</f>
        <v>Walsh and Sons</v>
      </c>
      <c r="I891" s="2" t="str">
        <f>INDEX(Products!C:C, MATCH(B891,Clean_Processing!A:A, 0))</f>
        <v>Medical</v>
      </c>
      <c r="J891" s="2">
        <f>INDEX(Shipments!C:C, MATCH(B891,Clean_Processing!A:A, 0))</f>
        <v>7</v>
      </c>
      <c r="K891" s="2" t="str">
        <f>INDEX(Shipments!D:D, MATCH(C891,Clean_Processing!A:A, 0))</f>
        <v>Bike</v>
      </c>
      <c r="L891" s="1">
        <v>44999</v>
      </c>
      <c r="M891" s="1" t="s">
        <v>4682</v>
      </c>
      <c r="N891" s="3">
        <f>IFERROR(INDEX(Shipments!G:G, MATCH(J891, Clean_Processing!C:C, 0)), "")</f>
        <v>277.62922324711502</v>
      </c>
      <c r="O891" s="4">
        <v>5347.2107767528851</v>
      </c>
      <c r="P891" s="8">
        <v>0.95064228969230857</v>
      </c>
      <c r="Q891" s="3">
        <f>INDEX(Products!D:D, MATCH(C891, Clean_Processing!A:A, 0))</f>
        <v>96.98</v>
      </c>
      <c r="R891" s="4">
        <v>5624.84</v>
      </c>
      <c r="S891" s="4">
        <v>5250.2307767528855</v>
      </c>
      <c r="T891" s="7">
        <v>0.93340091038196382</v>
      </c>
      <c r="U891" s="6" t="s">
        <v>4681</v>
      </c>
      <c r="V891" s="5" t="s">
        <v>4681</v>
      </c>
      <c r="W891" t="s">
        <v>872</v>
      </c>
    </row>
    <row r="892" spans="1:23" x14ac:dyDescent="0.35">
      <c r="A892">
        <v>891</v>
      </c>
      <c r="B892">
        <v>3</v>
      </c>
      <c r="C892">
        <v>158</v>
      </c>
      <c r="D892">
        <v>80</v>
      </c>
      <c r="E892" s="1">
        <v>45003</v>
      </c>
      <c r="F892" s="1" t="s">
        <v>4679</v>
      </c>
      <c r="G892" s="2" t="str">
        <f>INDEX(Products!B:B, MATCH(C892,Clean_Processing!A:A, 0))</f>
        <v>Consider</v>
      </c>
      <c r="H892" s="2" t="str">
        <f>INDEX(Suppliers!B:B, MATCH(B892, Clean_Processing!A:A, 0))</f>
        <v>Mendez-Miller</v>
      </c>
      <c r="I892" s="2" t="str">
        <f>INDEX(Products!C:C, MATCH(B892,Clean_Processing!A:A, 0))</f>
        <v>Food</v>
      </c>
      <c r="J892" s="2">
        <f>INDEX(Shipments!C:C, MATCH(B892,Clean_Processing!A:A, 0))</f>
        <v>79</v>
      </c>
      <c r="K892" s="2" t="str">
        <f>INDEX(Shipments!D:D, MATCH(C892,Clean_Processing!A:A, 0))</f>
        <v>Bike</v>
      </c>
      <c r="L892" s="1">
        <v>45100</v>
      </c>
      <c r="M892" s="1" t="s">
        <v>4682</v>
      </c>
      <c r="N892" s="3">
        <f>IFERROR(INDEX(Shipments!G:G, MATCH(J892, Clean_Processing!C:C, 0)), "")</f>
        <v>372.28665629227498</v>
      </c>
      <c r="O892" s="4">
        <v>24606.113343707726</v>
      </c>
      <c r="P892" s="8">
        <v>0.98509565639543462</v>
      </c>
      <c r="Q892" s="3">
        <f>INDEX(Products!D:D, MATCH(C892, Clean_Processing!A:A, 0))</f>
        <v>312.23</v>
      </c>
      <c r="R892" s="4">
        <v>24978.400000000001</v>
      </c>
      <c r="S892" s="4">
        <v>24293.883343707726</v>
      </c>
      <c r="T892" s="7">
        <v>0.97259565639543466</v>
      </c>
      <c r="U892" s="6">
        <v>97</v>
      </c>
      <c r="V892" s="5" t="s">
        <v>4684</v>
      </c>
      <c r="W892" t="s">
        <v>873</v>
      </c>
    </row>
    <row r="893" spans="1:23" x14ac:dyDescent="0.35">
      <c r="A893">
        <v>892</v>
      </c>
      <c r="B893">
        <v>16</v>
      </c>
      <c r="C893">
        <v>166</v>
      </c>
      <c r="D893">
        <v>38</v>
      </c>
      <c r="E893" s="1">
        <v>45242</v>
      </c>
      <c r="F893" s="1" t="s">
        <v>4679</v>
      </c>
      <c r="G893" s="2" t="str">
        <f>INDEX(Products!B:B, MATCH(C893,Clean_Processing!A:A, 0))</f>
        <v>Good</v>
      </c>
      <c r="H893" s="2" t="str">
        <f>INDEX(Suppliers!B:B, MATCH(B893, Clean_Processing!A:A, 0))</f>
        <v>Freeman-Rogers</v>
      </c>
      <c r="I893" s="2" t="str">
        <f>INDEX(Products!C:C, MATCH(B893,Clean_Processing!A:A, 0))</f>
        <v>Clothing</v>
      </c>
      <c r="J893" s="2">
        <f>INDEX(Shipments!C:C, MATCH(B893,Clean_Processing!A:A, 0))</f>
        <v>5</v>
      </c>
      <c r="K893" s="2" t="str">
        <f>INDEX(Shipments!D:D, MATCH(C893,Clean_Processing!A:A, 0))</f>
        <v>Bike</v>
      </c>
      <c r="L893" s="1">
        <v>45207</v>
      </c>
      <c r="M893" s="1" t="s">
        <v>4682</v>
      </c>
      <c r="N893" s="3">
        <f>IFERROR(INDEX(Shipments!G:G, MATCH(J893, Clean_Processing!C:C, 0)), "")</f>
        <v>66.520283820739905</v>
      </c>
      <c r="O893" s="4">
        <v>13978.279716179261</v>
      </c>
      <c r="P893" s="8">
        <v>0.99526370729232594</v>
      </c>
      <c r="Q893" s="3">
        <f>INDEX(Products!D:D, MATCH(C893, Clean_Processing!A:A, 0))</f>
        <v>369.6</v>
      </c>
      <c r="R893" s="4">
        <v>14044.800000000001</v>
      </c>
      <c r="S893" s="4">
        <v>13608.679716179262</v>
      </c>
      <c r="T893" s="7">
        <v>0.96894791781864187</v>
      </c>
      <c r="U893" s="6" t="s">
        <v>4681</v>
      </c>
      <c r="V893" s="5" t="s">
        <v>4681</v>
      </c>
      <c r="W893" t="s">
        <v>874</v>
      </c>
    </row>
    <row r="894" spans="1:23" x14ac:dyDescent="0.35">
      <c r="A894">
        <v>893</v>
      </c>
      <c r="B894">
        <v>27</v>
      </c>
      <c r="C894">
        <v>141</v>
      </c>
      <c r="D894">
        <v>62</v>
      </c>
      <c r="E894" s="1">
        <v>45182</v>
      </c>
      <c r="F894" s="1" t="s">
        <v>4679</v>
      </c>
      <c r="G894" s="2" t="str">
        <f>INDEX(Products!B:B, MATCH(C894,Clean_Processing!A:A, 0))</f>
        <v>Interesting</v>
      </c>
      <c r="H894" s="2" t="str">
        <f>INDEX(Suppliers!B:B, MATCH(B894, Clean_Processing!A:A, 0))</f>
        <v>Wheeler, Fleming and Sherman</v>
      </c>
      <c r="I894" s="2" t="str">
        <f>INDEX(Products!C:C, MATCH(B894,Clean_Processing!A:A, 0))</f>
        <v>Food</v>
      </c>
      <c r="J894" s="2">
        <f>INDEX(Shipments!C:C, MATCH(B894,Clean_Processing!A:A, 0))</f>
        <v>32</v>
      </c>
      <c r="K894" s="2" t="str">
        <f>INDEX(Shipments!D:D, MATCH(C894,Clean_Processing!A:A, 0))</f>
        <v>Bike</v>
      </c>
      <c r="L894" s="1">
        <v>44971</v>
      </c>
      <c r="M894" s="1" t="s">
        <v>4682</v>
      </c>
      <c r="N894" s="3">
        <f>IFERROR(INDEX(Shipments!G:G, MATCH(J894, Clean_Processing!C:C, 0)), "")</f>
        <v>173.69078712542401</v>
      </c>
      <c r="O894" s="4">
        <v>27877.589212874576</v>
      </c>
      <c r="P894" s="8">
        <v>0.99380809762957623</v>
      </c>
      <c r="Q894" s="3">
        <f>INDEX(Products!D:D, MATCH(C894, Clean_Processing!A:A, 0))</f>
        <v>452.44</v>
      </c>
      <c r="R894" s="4">
        <v>28051.279999999999</v>
      </c>
      <c r="S894" s="4">
        <v>27425.149212874574</v>
      </c>
      <c r="T894" s="7">
        <v>0.97767906537151161</v>
      </c>
      <c r="U894" s="6" t="s">
        <v>4681</v>
      </c>
      <c r="V894" s="5" t="s">
        <v>4681</v>
      </c>
      <c r="W894" t="s">
        <v>875</v>
      </c>
    </row>
    <row r="895" spans="1:23" x14ac:dyDescent="0.35">
      <c r="A895">
        <v>894</v>
      </c>
      <c r="B895">
        <v>6</v>
      </c>
      <c r="C895">
        <v>72</v>
      </c>
      <c r="D895">
        <v>50</v>
      </c>
      <c r="E895" s="1">
        <v>44958</v>
      </c>
      <c r="F895" s="1" t="s">
        <v>4679</v>
      </c>
      <c r="G895" s="2" t="str">
        <f>INDEX(Products!B:B, MATCH(C895,Clean_Processing!A:A, 0))</f>
        <v>Room</v>
      </c>
      <c r="H895" s="2" t="str">
        <f>INDEX(Suppliers!B:B, MATCH(B895, Clean_Processing!A:A, 0))</f>
        <v>Dunn Ltd</v>
      </c>
      <c r="I895" s="2" t="str">
        <f>INDEX(Products!C:C, MATCH(B895,Clean_Processing!A:A, 0))</f>
        <v>Clothing</v>
      </c>
      <c r="J895" s="2">
        <f>INDEX(Shipments!C:C, MATCH(B895,Clean_Processing!A:A, 0))</f>
        <v>57</v>
      </c>
      <c r="K895" s="2" t="str">
        <f>INDEX(Shipments!D:D, MATCH(C895,Clean_Processing!A:A, 0))</f>
        <v>Bike</v>
      </c>
      <c r="L895" s="1">
        <v>45144</v>
      </c>
      <c r="M895" s="1" t="s">
        <v>4682</v>
      </c>
      <c r="N895" s="3">
        <f>IFERROR(INDEX(Shipments!G:G, MATCH(J895, Clean_Processing!C:C, 0)), "")</f>
        <v>68.653463353071999</v>
      </c>
      <c r="O895" s="4">
        <v>4780.3465366469281</v>
      </c>
      <c r="P895" s="8">
        <v>0.98584172749988208</v>
      </c>
      <c r="Q895" s="3">
        <f>INDEX(Products!D:D, MATCH(C895, Clean_Processing!A:A, 0))</f>
        <v>96.98</v>
      </c>
      <c r="R895" s="4">
        <v>4849</v>
      </c>
      <c r="S895" s="4">
        <v>4683.3665366469277</v>
      </c>
      <c r="T895" s="7">
        <v>0.96584172749988195</v>
      </c>
      <c r="U895" s="6">
        <v>186</v>
      </c>
      <c r="V895" s="5" t="s">
        <v>4684</v>
      </c>
      <c r="W895" t="s">
        <v>876</v>
      </c>
    </row>
    <row r="896" spans="1:23" x14ac:dyDescent="0.35">
      <c r="A896">
        <v>895</v>
      </c>
      <c r="B896">
        <v>27</v>
      </c>
      <c r="C896">
        <v>52</v>
      </c>
      <c r="D896">
        <v>83</v>
      </c>
      <c r="E896" s="1">
        <v>44997</v>
      </c>
      <c r="F896" s="1" t="s">
        <v>4679</v>
      </c>
      <c r="G896" s="2" t="str">
        <f>INDEX(Products!B:B, MATCH(C896,Clean_Processing!A:A, 0))</f>
        <v>Relationship</v>
      </c>
      <c r="H896" s="2" t="str">
        <f>INDEX(Suppliers!B:B, MATCH(B896, Clean_Processing!A:A, 0))</f>
        <v>Wheeler, Fleming and Sherman</v>
      </c>
      <c r="I896" s="2" t="str">
        <f>INDEX(Products!C:C, MATCH(B896,Clean_Processing!A:A, 0))</f>
        <v>Food</v>
      </c>
      <c r="J896" s="2">
        <f>INDEX(Shipments!C:C, MATCH(B896,Clean_Processing!A:A, 0))</f>
        <v>32</v>
      </c>
      <c r="K896" s="2" t="str">
        <f>INDEX(Shipments!D:D, MATCH(C896,Clean_Processing!A:A, 0))</f>
        <v>Bike</v>
      </c>
      <c r="L896" s="1">
        <v>45052</v>
      </c>
      <c r="M896" s="1" t="s">
        <v>4682</v>
      </c>
      <c r="N896" s="3">
        <f>IFERROR(INDEX(Shipments!G:G, MATCH(J896, Clean_Processing!C:C, 0)), "")</f>
        <v>173.69078712542401</v>
      </c>
      <c r="O896" s="4">
        <v>32454.439212874579</v>
      </c>
      <c r="P896" s="8">
        <v>0.99467665517069404</v>
      </c>
      <c r="Q896" s="3">
        <f>INDEX(Products!D:D, MATCH(C896, Clean_Processing!A:A, 0))</f>
        <v>393.11</v>
      </c>
      <c r="R896" s="4">
        <v>32628.13</v>
      </c>
      <c r="S896" s="4">
        <v>32061.329212874578</v>
      </c>
      <c r="T896" s="7">
        <v>0.98262846239960966</v>
      </c>
      <c r="U896" s="6">
        <v>55</v>
      </c>
      <c r="V896" s="5" t="s">
        <v>4684</v>
      </c>
      <c r="W896" t="s">
        <v>877</v>
      </c>
    </row>
    <row r="897" spans="1:23" x14ac:dyDescent="0.35">
      <c r="A897">
        <v>896</v>
      </c>
      <c r="B897">
        <v>16</v>
      </c>
      <c r="C897">
        <v>162</v>
      </c>
      <c r="D897">
        <v>70</v>
      </c>
      <c r="E897" s="1">
        <v>45196</v>
      </c>
      <c r="F897" s="1" t="s">
        <v>4679</v>
      </c>
      <c r="G897" s="2" t="str">
        <f>INDEX(Products!B:B, MATCH(C897,Clean_Processing!A:A, 0))</f>
        <v>Step</v>
      </c>
      <c r="H897" s="2" t="str">
        <f>INDEX(Suppliers!B:B, MATCH(B897, Clean_Processing!A:A, 0))</f>
        <v>Freeman-Rogers</v>
      </c>
      <c r="I897" s="2" t="str">
        <f>INDEX(Products!C:C, MATCH(B897,Clean_Processing!A:A, 0))</f>
        <v>Clothing</v>
      </c>
      <c r="J897" s="2">
        <f>INDEX(Shipments!C:C, MATCH(B897,Clean_Processing!A:A, 0))</f>
        <v>5</v>
      </c>
      <c r="K897" s="2">
        <f>INDEX(Shipments!D:D, MATCH(C897,Clean_Processing!A:A, 0))</f>
        <v>0</v>
      </c>
      <c r="L897" s="1">
        <v>45282</v>
      </c>
      <c r="M897" s="1" t="s">
        <v>4682</v>
      </c>
      <c r="N897" s="3">
        <f>IFERROR(INDEX(Shipments!G:G, MATCH(J897, Clean_Processing!C:C, 0)), "")</f>
        <v>66.520283820739905</v>
      </c>
      <c r="O897" s="4">
        <v>34108.879716179261</v>
      </c>
      <c r="P897" s="8">
        <v>0.99805356239222542</v>
      </c>
      <c r="Q897" s="3">
        <f>INDEX(Products!D:D, MATCH(C897, Clean_Processing!A:A, 0))</f>
        <v>488.22</v>
      </c>
      <c r="R897" s="4">
        <v>34175.4</v>
      </c>
      <c r="S897" s="4">
        <v>33620.65971617926</v>
      </c>
      <c r="T897" s="7">
        <v>0.98376784810651108</v>
      </c>
      <c r="U897" s="6">
        <v>86</v>
      </c>
      <c r="V897" s="5" t="s">
        <v>4684</v>
      </c>
      <c r="W897" t="s">
        <v>878</v>
      </c>
    </row>
    <row r="898" spans="1:23" x14ac:dyDescent="0.35">
      <c r="A898">
        <v>897</v>
      </c>
      <c r="B898">
        <v>25</v>
      </c>
      <c r="C898">
        <v>183</v>
      </c>
      <c r="D898">
        <v>46</v>
      </c>
      <c r="E898" s="1">
        <v>44936</v>
      </c>
      <c r="F898" s="1" t="s">
        <v>4679</v>
      </c>
      <c r="G898" s="2" t="str">
        <f>INDEX(Products!B:B, MATCH(C898,Clean_Processing!A:A, 0))</f>
        <v>Trip</v>
      </c>
      <c r="H898" s="2" t="str">
        <f>INDEX(Suppliers!B:B, MATCH(B898, Clean_Processing!A:A, 0))</f>
        <v>Kim-Cole</v>
      </c>
      <c r="I898" s="2" t="str">
        <f>INDEX(Products!C:C, MATCH(B898,Clean_Processing!A:A, 0))</f>
        <v>Furniture</v>
      </c>
      <c r="J898" s="2">
        <f>INDEX(Shipments!C:C, MATCH(B898,Clean_Processing!A:A, 0))</f>
        <v>35</v>
      </c>
      <c r="K898" s="2">
        <f>INDEX(Shipments!D:D, MATCH(C898,Clean_Processing!A:A, 0))</f>
        <v>0</v>
      </c>
      <c r="L898" s="1">
        <v>45021</v>
      </c>
      <c r="M898" s="1" t="s">
        <v>4682</v>
      </c>
      <c r="N898" s="3">
        <f>IFERROR(INDEX(Shipments!G:G, MATCH(J898, Clean_Processing!C:C, 0)), "")</f>
        <v>330.20981390604402</v>
      </c>
      <c r="O898" s="4">
        <v>438.45018609395606</v>
      </c>
      <c r="P898" s="8">
        <v>0.57040848501802621</v>
      </c>
      <c r="Q898" s="3">
        <f>INDEX(Products!D:D, MATCH(C898, Clean_Processing!A:A, 0))</f>
        <v>16.71</v>
      </c>
      <c r="R898" s="4">
        <v>768.66000000000008</v>
      </c>
      <c r="S898" s="4">
        <v>421.74018609395608</v>
      </c>
      <c r="T898" s="7">
        <v>0.54866935458324362</v>
      </c>
      <c r="U898" s="6">
        <v>85</v>
      </c>
      <c r="V898" s="5" t="s">
        <v>4684</v>
      </c>
      <c r="W898" t="s">
        <v>879</v>
      </c>
    </row>
    <row r="899" spans="1:23" x14ac:dyDescent="0.35">
      <c r="A899">
        <v>898</v>
      </c>
      <c r="B899">
        <v>35</v>
      </c>
      <c r="C899">
        <v>125</v>
      </c>
      <c r="D899">
        <v>45</v>
      </c>
      <c r="E899" s="1">
        <v>45172</v>
      </c>
      <c r="F899" s="1" t="s">
        <v>4679</v>
      </c>
      <c r="G899" s="2" t="str">
        <f>INDEX(Products!B:B, MATCH(C899,Clean_Processing!A:A, 0))</f>
        <v>Hold</v>
      </c>
      <c r="H899" s="2" t="str">
        <f>INDEX(Suppliers!B:B, MATCH(B899, Clean_Processing!A:A, 0))</f>
        <v>Braun-Miller</v>
      </c>
      <c r="I899" s="2" t="str">
        <f>INDEX(Products!C:C, MATCH(B899,Clean_Processing!A:A, 0))</f>
        <v>Food</v>
      </c>
      <c r="J899" s="2">
        <f>INDEX(Shipments!C:C, MATCH(B899,Clean_Processing!A:A, 0))</f>
        <v>68</v>
      </c>
      <c r="K899" s="2" t="str">
        <f>INDEX(Shipments!D:D, MATCH(C899,Clean_Processing!A:A, 0))</f>
        <v>Van</v>
      </c>
      <c r="L899" s="1">
        <v>45285</v>
      </c>
      <c r="M899" s="1" t="s">
        <v>4682</v>
      </c>
      <c r="N899" s="3">
        <f>IFERROR(INDEX(Shipments!G:G, MATCH(J899, Clean_Processing!C:C, 0)), "")</f>
        <v>74.899801376636404</v>
      </c>
      <c r="O899" s="4">
        <v>11032.000198623364</v>
      </c>
      <c r="P899" s="8">
        <v>0.99325646207522933</v>
      </c>
      <c r="Q899" s="3">
        <f>INDEX(Products!D:D, MATCH(C899, Clean_Processing!A:A, 0))</f>
        <v>246.82</v>
      </c>
      <c r="R899" s="4">
        <v>11106.9</v>
      </c>
      <c r="S899" s="4">
        <v>10785.180198623364</v>
      </c>
      <c r="T899" s="7">
        <v>0.97103423985300708</v>
      </c>
      <c r="U899" s="6">
        <v>113</v>
      </c>
      <c r="V899" s="5" t="s">
        <v>4684</v>
      </c>
      <c r="W899" t="s">
        <v>880</v>
      </c>
    </row>
    <row r="900" spans="1:23" x14ac:dyDescent="0.35">
      <c r="A900">
        <v>899</v>
      </c>
      <c r="B900">
        <v>33</v>
      </c>
      <c r="C900">
        <v>83</v>
      </c>
      <c r="D900">
        <v>50</v>
      </c>
      <c r="E900" s="1">
        <v>45216</v>
      </c>
      <c r="F900" s="1" t="s">
        <v>4679</v>
      </c>
      <c r="G900" s="2" t="str">
        <f>INDEX(Products!B:B, MATCH(C900,Clean_Processing!A:A, 0))</f>
        <v>Resource</v>
      </c>
      <c r="H900" s="2" t="str">
        <f>INDEX(Suppliers!B:B, MATCH(B900, Clean_Processing!A:A, 0))</f>
        <v>Andrews-Hubbard</v>
      </c>
      <c r="I900" s="2" t="str">
        <f>INDEX(Products!C:C, MATCH(B900,Clean_Processing!A:A, 0))</f>
        <v>Clothing</v>
      </c>
      <c r="J900" s="2">
        <f>INDEX(Shipments!C:C, MATCH(B900,Clean_Processing!A:A, 0))</f>
        <v>9</v>
      </c>
      <c r="K900" s="2" t="str">
        <f>INDEX(Shipments!D:D, MATCH(C900,Clean_Processing!A:A, 0))</f>
        <v>Bike</v>
      </c>
      <c r="L900" s="1">
        <v>44974</v>
      </c>
      <c r="M900" s="1" t="s">
        <v>4682</v>
      </c>
      <c r="N900" s="3">
        <f>IFERROR(INDEX(Shipments!G:G, MATCH(J900, Clean_Processing!C:C, 0)), "")</f>
        <v>398.406004762728</v>
      </c>
      <c r="O900" s="4">
        <v>12790.59399523727</v>
      </c>
      <c r="P900" s="8">
        <v>0.96979255404028142</v>
      </c>
      <c r="Q900" s="3">
        <f>INDEX(Products!D:D, MATCH(C900, Clean_Processing!A:A, 0))</f>
        <v>263.77999999999997</v>
      </c>
      <c r="R900" s="4">
        <v>13188.999999999998</v>
      </c>
      <c r="S900" s="4">
        <v>12526.813995237269</v>
      </c>
      <c r="T900" s="7">
        <v>0.9497925540402814</v>
      </c>
      <c r="U900" s="6" t="s">
        <v>4681</v>
      </c>
      <c r="V900" s="5" t="s">
        <v>4681</v>
      </c>
      <c r="W900" t="s">
        <v>881</v>
      </c>
    </row>
    <row r="901" spans="1:23" x14ac:dyDescent="0.35">
      <c r="A901">
        <v>900</v>
      </c>
      <c r="B901">
        <v>12</v>
      </c>
      <c r="C901">
        <v>7</v>
      </c>
      <c r="D901">
        <v>41</v>
      </c>
      <c r="E901" s="1">
        <v>45065</v>
      </c>
      <c r="F901" s="1" t="s">
        <v>4679</v>
      </c>
      <c r="G901" s="2" t="str">
        <f>INDEX(Products!B:B, MATCH(C901,Clean_Processing!A:A, 0))</f>
        <v>Last</v>
      </c>
      <c r="H901" s="2" t="str">
        <f>INDEX(Suppliers!B:B, MATCH(B901, Clean_Processing!A:A, 0))</f>
        <v>Yoder-Thompson</v>
      </c>
      <c r="I901" s="2" t="str">
        <f>INDEX(Products!C:C, MATCH(B901,Clean_Processing!A:A, 0))</f>
        <v>Electronics</v>
      </c>
      <c r="J901" s="2">
        <f>INDEX(Shipments!C:C, MATCH(B901,Clean_Processing!A:A, 0))</f>
        <v>47</v>
      </c>
      <c r="K901" s="2" t="str">
        <f>INDEX(Shipments!D:D, MATCH(C901,Clean_Processing!A:A, 0))</f>
        <v>Truck</v>
      </c>
      <c r="L901" s="1">
        <v>45207</v>
      </c>
      <c r="M901" s="1" t="s">
        <v>4682</v>
      </c>
      <c r="N901" s="3">
        <f>IFERROR(INDEX(Shipments!G:G, MATCH(J901, Clean_Processing!C:C, 0)), "")</f>
        <v>119.576353757077</v>
      </c>
      <c r="O901" s="4">
        <v>4915.6336462429226</v>
      </c>
      <c r="P901" s="8">
        <v>0.97625196292566196</v>
      </c>
      <c r="Q901" s="3">
        <f>INDEX(Products!D:D, MATCH(C901, Clean_Processing!A:A, 0))</f>
        <v>122.81</v>
      </c>
      <c r="R901" s="4">
        <v>5035.21</v>
      </c>
      <c r="S901" s="4">
        <v>4792.8236462429231</v>
      </c>
      <c r="T901" s="7">
        <v>0.95186171902322303</v>
      </c>
      <c r="U901" s="6">
        <v>142</v>
      </c>
      <c r="V901" s="5" t="s">
        <v>4684</v>
      </c>
      <c r="W901" t="s">
        <v>882</v>
      </c>
    </row>
    <row r="902" spans="1:23" x14ac:dyDescent="0.35">
      <c r="A902">
        <v>901</v>
      </c>
      <c r="B902">
        <v>15</v>
      </c>
      <c r="C902">
        <v>8</v>
      </c>
      <c r="D902">
        <v>100</v>
      </c>
      <c r="E902" s="1">
        <v>45232</v>
      </c>
      <c r="F902" s="1" t="s">
        <v>4679</v>
      </c>
      <c r="G902" s="2" t="str">
        <f>INDEX(Products!B:B, MATCH(C902,Clean_Processing!A:A, 0))</f>
        <v>Science</v>
      </c>
      <c r="H902" s="2" t="str">
        <f>INDEX(Suppliers!B:B, MATCH(B902, Clean_Processing!A:A, 0))</f>
        <v>Lee, Johnston and Williams</v>
      </c>
      <c r="I902" s="2" t="str">
        <f>INDEX(Products!C:C, MATCH(B902,Clean_Processing!A:A, 0))</f>
        <v>Clothing</v>
      </c>
      <c r="J902" s="2">
        <f>INDEX(Shipments!C:C, MATCH(B902,Clean_Processing!A:A, 0))</f>
        <v>29</v>
      </c>
      <c r="K902" s="2" t="str">
        <f>INDEX(Shipments!D:D, MATCH(C902,Clean_Processing!A:A, 0))</f>
        <v>Drone</v>
      </c>
      <c r="L902" s="1">
        <v>45012</v>
      </c>
      <c r="M902" s="1" t="s">
        <v>4682</v>
      </c>
      <c r="N902" s="3">
        <f>IFERROR(INDEX(Shipments!G:G, MATCH(J902, Clean_Processing!C:C, 0)), "")</f>
        <v>472.485498298256</v>
      </c>
      <c r="O902" s="4">
        <v>33141.514501701742</v>
      </c>
      <c r="P902" s="8">
        <v>0.98594378835311902</v>
      </c>
      <c r="Q902" s="3">
        <f>INDEX(Products!D:D, MATCH(C902, Clean_Processing!A:A, 0))</f>
        <v>336.14</v>
      </c>
      <c r="R902" s="4">
        <v>33614</v>
      </c>
      <c r="S902" s="4">
        <v>32805.374501701743</v>
      </c>
      <c r="T902" s="7">
        <v>0.97594378835311901</v>
      </c>
      <c r="U902" s="6" t="s">
        <v>4681</v>
      </c>
      <c r="V902" s="5" t="s">
        <v>4681</v>
      </c>
      <c r="W902" t="s">
        <v>883</v>
      </c>
    </row>
    <row r="903" spans="1:23" x14ac:dyDescent="0.35">
      <c r="A903">
        <v>902</v>
      </c>
      <c r="B903">
        <v>4</v>
      </c>
      <c r="C903">
        <v>121</v>
      </c>
      <c r="D903">
        <v>68</v>
      </c>
      <c r="E903" s="1">
        <v>45070</v>
      </c>
      <c r="F903" s="1" t="s">
        <v>4679</v>
      </c>
      <c r="G903" s="2" t="str">
        <f>INDEX(Products!B:B, MATCH(C903,Clean_Processing!A:A, 0))</f>
        <v>Live</v>
      </c>
      <c r="H903" s="2" t="str">
        <f>INDEX(Suppliers!B:B, MATCH(B903, Clean_Processing!A:A, 0))</f>
        <v>Martin, Dean and Glenn</v>
      </c>
      <c r="I903" s="2" t="str">
        <f>INDEX(Products!C:C, MATCH(B903,Clean_Processing!A:A, 0))</f>
        <v>Clothing</v>
      </c>
      <c r="J903" s="2">
        <f>INDEX(Shipments!C:C, MATCH(B903,Clean_Processing!A:A, 0))</f>
        <v>27</v>
      </c>
      <c r="K903" s="2" t="str">
        <f>INDEX(Shipments!D:D, MATCH(C903,Clean_Processing!A:A, 0))</f>
        <v>Bike</v>
      </c>
      <c r="L903" s="1">
        <v>45265</v>
      </c>
      <c r="M903" s="1" t="s">
        <v>4682</v>
      </c>
      <c r="N903" s="3">
        <f>IFERROR(INDEX(Shipments!G:G, MATCH(J903, Clean_Processing!C:C, 0)), "")</f>
        <v>49.753309256003398</v>
      </c>
      <c r="O903" s="4">
        <v>24445.206690743998</v>
      </c>
      <c r="P903" s="8">
        <v>0.99796883484373911</v>
      </c>
      <c r="Q903" s="3">
        <f>INDEX(Products!D:D, MATCH(C903, Clean_Processing!A:A, 0))</f>
        <v>360.22</v>
      </c>
      <c r="R903" s="4">
        <v>24494.960000000003</v>
      </c>
      <c r="S903" s="4">
        <v>24084.986690744001</v>
      </c>
      <c r="T903" s="7">
        <v>0.98326295249079798</v>
      </c>
      <c r="U903" s="6">
        <v>195</v>
      </c>
      <c r="V903" s="5" t="s">
        <v>4684</v>
      </c>
      <c r="W903" t="s">
        <v>884</v>
      </c>
    </row>
    <row r="904" spans="1:23" x14ac:dyDescent="0.35">
      <c r="A904">
        <v>903</v>
      </c>
      <c r="B904">
        <v>50</v>
      </c>
      <c r="C904">
        <v>150</v>
      </c>
      <c r="D904">
        <v>30</v>
      </c>
      <c r="E904" s="1">
        <v>45110</v>
      </c>
      <c r="F904" s="1" t="s">
        <v>4679</v>
      </c>
      <c r="G904" s="2" t="str">
        <f>INDEX(Products!B:B, MATCH(C904,Clean_Processing!A:A, 0))</f>
        <v>Citizen</v>
      </c>
      <c r="H904" s="2" t="str">
        <f>INDEX(Suppliers!B:B, MATCH(B904, Clean_Processing!A:A, 0))</f>
        <v>Waters-Robinson</v>
      </c>
      <c r="I904" s="2" t="str">
        <f>INDEX(Products!C:C, MATCH(B904,Clean_Processing!A:A, 0))</f>
        <v>Medical</v>
      </c>
      <c r="J904" s="2">
        <f>INDEX(Shipments!C:C, MATCH(B904,Clean_Processing!A:A, 0))</f>
        <v>9</v>
      </c>
      <c r="K904" s="2" t="str">
        <f>INDEX(Shipments!D:D, MATCH(C904,Clean_Processing!A:A, 0))</f>
        <v>Truck</v>
      </c>
      <c r="L904" s="1">
        <v>45197</v>
      </c>
      <c r="M904" s="1" t="s">
        <v>4682</v>
      </c>
      <c r="N904" s="3">
        <f>IFERROR(INDEX(Shipments!G:G, MATCH(J904, Clean_Processing!C:C, 0)), "")</f>
        <v>398.406004762728</v>
      </c>
      <c r="O904" s="4">
        <v>12533.093995237272</v>
      </c>
      <c r="P904" s="8">
        <v>0.96919104475407125</v>
      </c>
      <c r="Q904" s="3">
        <f>INDEX(Products!D:D, MATCH(C904, Clean_Processing!A:A, 0))</f>
        <v>431.05</v>
      </c>
      <c r="R904" s="4">
        <v>12931.5</v>
      </c>
      <c r="S904" s="4">
        <v>12102.043995237273</v>
      </c>
      <c r="T904" s="7">
        <v>0.93585771142073793</v>
      </c>
      <c r="U904" s="6">
        <v>87</v>
      </c>
      <c r="V904" s="5" t="s">
        <v>4684</v>
      </c>
      <c r="W904" t="s">
        <v>885</v>
      </c>
    </row>
    <row r="905" spans="1:23" x14ac:dyDescent="0.35">
      <c r="A905">
        <v>904</v>
      </c>
      <c r="B905">
        <v>7</v>
      </c>
      <c r="C905">
        <v>64</v>
      </c>
      <c r="D905">
        <v>85</v>
      </c>
      <c r="E905" s="1">
        <v>45008</v>
      </c>
      <c r="F905" s="1" t="s">
        <v>4679</v>
      </c>
      <c r="G905" s="2" t="str">
        <f>INDEX(Products!B:B, MATCH(C905,Clean_Processing!A:A, 0))</f>
        <v>Effort</v>
      </c>
      <c r="H905" s="2" t="str">
        <f>INDEX(Suppliers!B:B, MATCH(B905, Clean_Processing!A:A, 0))</f>
        <v>Holloway-Mcconnell</v>
      </c>
      <c r="I905" s="2" t="str">
        <f>INDEX(Products!C:C, MATCH(B905,Clean_Processing!A:A, 0))</f>
        <v>Electronics</v>
      </c>
      <c r="J905" s="2">
        <f>INDEX(Shipments!C:C, MATCH(B905,Clean_Processing!A:A, 0))</f>
        <v>77</v>
      </c>
      <c r="K905" s="2" t="str">
        <f>INDEX(Shipments!D:D, MATCH(C905,Clean_Processing!A:A, 0))</f>
        <v>Truck</v>
      </c>
      <c r="L905" s="1">
        <v>45117</v>
      </c>
      <c r="M905" s="1" t="s">
        <v>4682</v>
      </c>
      <c r="N905" s="3">
        <f>IFERROR(INDEX(Shipments!G:G, MATCH(J905, Clean_Processing!C:C, 0)), "")</f>
        <v>410.594019782148</v>
      </c>
      <c r="O905" s="4">
        <v>31485.655980217853</v>
      </c>
      <c r="P905" s="8">
        <v>0.9871272008533245</v>
      </c>
      <c r="Q905" s="3">
        <f>INDEX(Products!D:D, MATCH(C905, Clean_Processing!A:A, 0))</f>
        <v>375.25</v>
      </c>
      <c r="R905" s="4">
        <v>31896.25</v>
      </c>
      <c r="S905" s="4">
        <v>31110.405980217853</v>
      </c>
      <c r="T905" s="7">
        <v>0.97536249497097161</v>
      </c>
      <c r="U905" s="6">
        <v>109</v>
      </c>
      <c r="V905" s="5" t="s">
        <v>4684</v>
      </c>
      <c r="W905" t="s">
        <v>886</v>
      </c>
    </row>
    <row r="906" spans="1:23" x14ac:dyDescent="0.35">
      <c r="A906">
        <v>905</v>
      </c>
      <c r="B906">
        <v>18</v>
      </c>
      <c r="C906">
        <v>137</v>
      </c>
      <c r="D906">
        <v>95</v>
      </c>
      <c r="E906" s="1">
        <v>45050</v>
      </c>
      <c r="F906" s="1" t="s">
        <v>4679</v>
      </c>
      <c r="G906" s="2" t="str">
        <f>INDEX(Products!B:B, MATCH(C906,Clean_Processing!A:A, 0))</f>
        <v>Prove</v>
      </c>
      <c r="H906" s="2" t="str">
        <f>INDEX(Suppliers!B:B, MATCH(B906, Clean_Processing!A:A, 0))</f>
        <v>Walsh and Sons</v>
      </c>
      <c r="I906" s="2" t="str">
        <f>INDEX(Products!C:C, MATCH(B906,Clean_Processing!A:A, 0))</f>
        <v>Medical</v>
      </c>
      <c r="J906" s="2">
        <f>INDEX(Shipments!C:C, MATCH(B906,Clean_Processing!A:A, 0))</f>
        <v>7</v>
      </c>
      <c r="K906" s="2">
        <f>INDEX(Shipments!D:D, MATCH(C906,Clean_Processing!A:A, 0))</f>
        <v>0</v>
      </c>
      <c r="L906" s="1">
        <v>44987</v>
      </c>
      <c r="M906" s="1" t="s">
        <v>4682</v>
      </c>
      <c r="N906" s="3">
        <f>IFERROR(INDEX(Shipments!G:G, MATCH(J906, Clean_Processing!C:C, 0)), "")</f>
        <v>277.62922324711502</v>
      </c>
      <c r="O906" s="4">
        <v>20309.820776752887</v>
      </c>
      <c r="P906" s="8">
        <v>0.98651463764346181</v>
      </c>
      <c r="Q906" s="3">
        <f>INDEX(Products!D:D, MATCH(C906, Clean_Processing!A:A, 0))</f>
        <v>216.71</v>
      </c>
      <c r="R906" s="4">
        <v>20587.45</v>
      </c>
      <c r="S906" s="4">
        <v>20093.110776752885</v>
      </c>
      <c r="T906" s="7">
        <v>0.97598832185398798</v>
      </c>
      <c r="U906" s="6" t="s">
        <v>4681</v>
      </c>
      <c r="V906" s="5" t="s">
        <v>4681</v>
      </c>
      <c r="W906" t="s">
        <v>887</v>
      </c>
    </row>
    <row r="907" spans="1:23" x14ac:dyDescent="0.35">
      <c r="A907">
        <v>906</v>
      </c>
      <c r="B907">
        <v>49</v>
      </c>
      <c r="C907">
        <v>57</v>
      </c>
      <c r="D907">
        <v>74</v>
      </c>
      <c r="E907" s="1">
        <v>44955</v>
      </c>
      <c r="F907" s="1" t="s">
        <v>4679</v>
      </c>
      <c r="G907" s="2" t="str">
        <f>INDEX(Products!B:B, MATCH(C907,Clean_Processing!A:A, 0))</f>
        <v>Company</v>
      </c>
      <c r="H907" s="2" t="str">
        <f>INDEX(Suppliers!B:B, MATCH(B907, Clean_Processing!A:A, 0))</f>
        <v>Hawkins Inc</v>
      </c>
      <c r="I907" s="2" t="str">
        <f>INDEX(Products!C:C, MATCH(B907,Clean_Processing!A:A, 0))</f>
        <v>Electronics</v>
      </c>
      <c r="J907" s="2">
        <f>INDEX(Shipments!C:C, MATCH(B907,Clean_Processing!A:A, 0))</f>
        <v>71</v>
      </c>
      <c r="K907" s="2" t="str">
        <f>INDEX(Shipments!D:D, MATCH(C907,Clean_Processing!A:A, 0))</f>
        <v>Drone</v>
      </c>
      <c r="L907" s="1">
        <v>45100</v>
      </c>
      <c r="M907" s="1" t="s">
        <v>4682</v>
      </c>
      <c r="N907" s="3">
        <f>IFERROR(INDEX(Shipments!G:G, MATCH(J907, Clean_Processing!C:C, 0)), "")</f>
        <v>55.264622506279302</v>
      </c>
      <c r="O907" s="4">
        <v>20672.875377493721</v>
      </c>
      <c r="P907" s="8">
        <v>0.99733383591068581</v>
      </c>
      <c r="Q907" s="3">
        <f>INDEX(Products!D:D, MATCH(C907, Clean_Processing!A:A, 0))</f>
        <v>280.11</v>
      </c>
      <c r="R907" s="4">
        <v>20728.14</v>
      </c>
      <c r="S907" s="4">
        <v>20392.765377493721</v>
      </c>
      <c r="T907" s="7">
        <v>0.98382032239717221</v>
      </c>
      <c r="U907" s="6">
        <v>145</v>
      </c>
      <c r="V907" s="5" t="s">
        <v>4684</v>
      </c>
      <c r="W907" t="s">
        <v>888</v>
      </c>
    </row>
    <row r="908" spans="1:23" x14ac:dyDescent="0.35">
      <c r="A908">
        <v>907</v>
      </c>
      <c r="B908">
        <v>23</v>
      </c>
      <c r="C908">
        <v>45</v>
      </c>
      <c r="D908">
        <v>23</v>
      </c>
      <c r="E908" s="1">
        <v>45125</v>
      </c>
      <c r="F908" s="1" t="s">
        <v>4679</v>
      </c>
      <c r="G908" s="2" t="str">
        <f>INDEX(Products!B:B, MATCH(C908,Clean_Processing!A:A, 0))</f>
        <v>And</v>
      </c>
      <c r="H908" s="2" t="str">
        <f>INDEX(Suppliers!B:B, MATCH(B908, Clean_Processing!A:A, 0))</f>
        <v>Thompson, West and Weaver</v>
      </c>
      <c r="I908" s="2" t="str">
        <f>INDEX(Products!C:C, MATCH(B908,Clean_Processing!A:A, 0))</f>
        <v>Furniture</v>
      </c>
      <c r="J908" s="2">
        <f>INDEX(Shipments!C:C, MATCH(B908,Clean_Processing!A:A, 0))</f>
        <v>55</v>
      </c>
      <c r="K908" s="2" t="str">
        <f>INDEX(Shipments!D:D, MATCH(C908,Clean_Processing!A:A, 0))</f>
        <v>Bike</v>
      </c>
      <c r="L908" s="1">
        <v>45220</v>
      </c>
      <c r="M908" s="1" t="s">
        <v>4682</v>
      </c>
      <c r="N908" s="3">
        <f>IFERROR(INDEX(Shipments!G:G, MATCH(J908, Clean_Processing!C:C, 0)), "")</f>
        <v>319.11104975641899</v>
      </c>
      <c r="O908" s="4">
        <v>5324.8589502435807</v>
      </c>
      <c r="P908" s="8">
        <v>0.94345982530799799</v>
      </c>
      <c r="Q908" s="3">
        <f>INDEX(Products!D:D, MATCH(C908, Clean_Processing!A:A, 0))</f>
        <v>245.39</v>
      </c>
      <c r="R908" s="4">
        <v>5643.9699999999993</v>
      </c>
      <c r="S908" s="4">
        <v>5079.4689502435804</v>
      </c>
      <c r="T908" s="7">
        <v>0.89998156443843269</v>
      </c>
      <c r="U908" s="6">
        <v>95</v>
      </c>
      <c r="V908" s="5" t="s">
        <v>4684</v>
      </c>
      <c r="W908" t="s">
        <v>889</v>
      </c>
    </row>
    <row r="909" spans="1:23" x14ac:dyDescent="0.35">
      <c r="A909">
        <v>908</v>
      </c>
      <c r="B909">
        <v>38</v>
      </c>
      <c r="C909">
        <v>82</v>
      </c>
      <c r="D909">
        <v>95</v>
      </c>
      <c r="E909" s="1">
        <v>45048</v>
      </c>
      <c r="F909" s="1" t="s">
        <v>4679</v>
      </c>
      <c r="G909" s="2" t="str">
        <f>INDEX(Products!B:B, MATCH(C909,Clean_Processing!A:A, 0))</f>
        <v>Character</v>
      </c>
      <c r="H909" s="2" t="str">
        <f>INDEX(Suppliers!B:B, MATCH(B909, Clean_Processing!A:A, 0))</f>
        <v>Gray Group</v>
      </c>
      <c r="I909" s="2" t="str">
        <f>INDEX(Products!C:C, MATCH(B909,Clean_Processing!A:A, 0))</f>
        <v>Furniture</v>
      </c>
      <c r="J909" s="2">
        <f>INDEX(Shipments!C:C, MATCH(B909,Clean_Processing!A:A, 0))</f>
        <v>27</v>
      </c>
      <c r="K909" s="2" t="str">
        <f>INDEX(Shipments!D:D, MATCH(C909,Clean_Processing!A:A, 0))</f>
        <v>Van</v>
      </c>
      <c r="L909" s="1">
        <v>45286</v>
      </c>
      <c r="M909" s="1" t="s">
        <v>4682</v>
      </c>
      <c r="N909" s="3">
        <f>IFERROR(INDEX(Shipments!G:G, MATCH(J909, Clean_Processing!C:C, 0)), "")</f>
        <v>49.753309256003398</v>
      </c>
      <c r="O909" s="4">
        <v>27872.646690743997</v>
      </c>
      <c r="P909" s="8">
        <v>0.99821815784975487</v>
      </c>
      <c r="Q909" s="3">
        <f>INDEX(Products!D:D, MATCH(C909, Clean_Processing!A:A, 0))</f>
        <v>293.92</v>
      </c>
      <c r="R909" s="4">
        <v>27922.400000000001</v>
      </c>
      <c r="S909" s="4">
        <v>27578.726690743999</v>
      </c>
      <c r="T909" s="7">
        <v>0.98769184206028127</v>
      </c>
      <c r="U909" s="6">
        <v>238</v>
      </c>
      <c r="V909" s="5" t="s">
        <v>4684</v>
      </c>
      <c r="W909" t="s">
        <v>890</v>
      </c>
    </row>
    <row r="910" spans="1:23" x14ac:dyDescent="0.35">
      <c r="A910">
        <v>909</v>
      </c>
      <c r="B910">
        <v>23</v>
      </c>
      <c r="C910">
        <v>152</v>
      </c>
      <c r="D910">
        <v>4</v>
      </c>
      <c r="E910" s="1">
        <v>45284</v>
      </c>
      <c r="F910" s="1" t="s">
        <v>4679</v>
      </c>
      <c r="G910" s="2" t="str">
        <f>INDEX(Products!B:B, MATCH(C910,Clean_Processing!A:A, 0))</f>
        <v>Happen</v>
      </c>
      <c r="H910" s="2" t="str">
        <f>INDEX(Suppliers!B:B, MATCH(B910, Clean_Processing!A:A, 0))</f>
        <v>Thompson, West and Weaver</v>
      </c>
      <c r="I910" s="2" t="str">
        <f>INDEX(Products!C:C, MATCH(B910,Clean_Processing!A:A, 0))</f>
        <v>Furniture</v>
      </c>
      <c r="J910" s="2">
        <f>INDEX(Shipments!C:C, MATCH(B910,Clean_Processing!A:A, 0))</f>
        <v>55</v>
      </c>
      <c r="K910" s="2">
        <f>INDEX(Shipments!D:D, MATCH(C910,Clean_Processing!A:A, 0))</f>
        <v>0</v>
      </c>
      <c r="L910" s="1">
        <v>45288</v>
      </c>
      <c r="M910" s="1" t="s">
        <v>4682</v>
      </c>
      <c r="N910" s="3">
        <f>IFERROR(INDEX(Shipments!G:G, MATCH(J910, Clean_Processing!C:C, 0)), "")</f>
        <v>319.11104975641899</v>
      </c>
      <c r="O910" s="4">
        <v>116.84895024358099</v>
      </c>
      <c r="P910" s="8">
        <v>0.26802676906959583</v>
      </c>
      <c r="Q910" s="3">
        <f>INDEX(Products!D:D, MATCH(C910, Clean_Processing!A:A, 0))</f>
        <v>108.99</v>
      </c>
      <c r="R910" s="4">
        <v>435.96</v>
      </c>
      <c r="S910" s="4">
        <v>7.8589502435809777</v>
      </c>
      <c r="T910" s="7">
        <v>1.8026769069595786E-2</v>
      </c>
      <c r="U910" s="6">
        <v>4</v>
      </c>
      <c r="V910" s="5" t="s">
        <v>4420</v>
      </c>
      <c r="W910" t="s">
        <v>891</v>
      </c>
    </row>
    <row r="911" spans="1:23" x14ac:dyDescent="0.35">
      <c r="A911">
        <v>910</v>
      </c>
      <c r="B911">
        <v>45</v>
      </c>
      <c r="C911">
        <v>91</v>
      </c>
      <c r="D911">
        <v>73</v>
      </c>
      <c r="E911" s="1">
        <v>45287</v>
      </c>
      <c r="F911" s="1" t="s">
        <v>4679</v>
      </c>
      <c r="G911" s="2" t="str">
        <f>INDEX(Products!B:B, MATCH(C911,Clean_Processing!A:A, 0))</f>
        <v>Cold</v>
      </c>
      <c r="H911" s="2" t="str">
        <f>INDEX(Suppliers!B:B, MATCH(B911, Clean_Processing!A:A, 0))</f>
        <v>Horton-Huffman</v>
      </c>
      <c r="I911" s="2" t="str">
        <f>INDEX(Products!C:C, MATCH(B911,Clean_Processing!A:A, 0))</f>
        <v>Furniture</v>
      </c>
      <c r="J911" s="2">
        <f>INDEX(Shipments!C:C, MATCH(B911,Clean_Processing!A:A, 0))</f>
        <v>60</v>
      </c>
      <c r="K911" s="2" t="str">
        <f>INDEX(Shipments!D:D, MATCH(C911,Clean_Processing!A:A, 0))</f>
        <v>Bike</v>
      </c>
      <c r="L911" s="1">
        <v>45175</v>
      </c>
      <c r="M911" s="1" t="s">
        <v>4682</v>
      </c>
      <c r="N911" s="3">
        <f>IFERROR(INDEX(Shipments!G:G, MATCH(J911, Clean_Processing!C:C, 0)), "")</f>
        <v>257.20977565996799</v>
      </c>
      <c r="O911" s="4">
        <v>11533.020224340031</v>
      </c>
      <c r="P911" s="8">
        <v>0.97818449888933734</v>
      </c>
      <c r="Q911" s="3">
        <f>INDEX(Products!D:D, MATCH(C911, Clean_Processing!A:A, 0))</f>
        <v>161.51</v>
      </c>
      <c r="R911" s="4">
        <v>11790.23</v>
      </c>
      <c r="S911" s="4">
        <v>11371.510224340032</v>
      </c>
      <c r="T911" s="7">
        <v>0.96448586875235109</v>
      </c>
      <c r="U911" s="6" t="s">
        <v>4681</v>
      </c>
      <c r="V911" s="5" t="s">
        <v>4681</v>
      </c>
      <c r="W911" t="s">
        <v>892</v>
      </c>
    </row>
    <row r="912" spans="1:23" x14ac:dyDescent="0.35">
      <c r="A912">
        <v>911</v>
      </c>
      <c r="B912">
        <v>10</v>
      </c>
      <c r="C912">
        <v>145</v>
      </c>
      <c r="D912">
        <v>25</v>
      </c>
      <c r="E912" s="1">
        <v>45215</v>
      </c>
      <c r="F912" s="1" t="s">
        <v>4679</v>
      </c>
      <c r="G912" s="2" t="str">
        <f>INDEX(Products!B:B, MATCH(C912,Clean_Processing!A:A, 0))</f>
        <v>Economic</v>
      </c>
      <c r="H912" s="2" t="str">
        <f>INDEX(Suppliers!B:B, MATCH(B912, Clean_Processing!A:A, 0))</f>
        <v>Wilson, Jones and Gregory</v>
      </c>
      <c r="I912" s="2" t="str">
        <f>INDEX(Products!C:C, MATCH(B912,Clean_Processing!A:A, 0))</f>
        <v>Medical</v>
      </c>
      <c r="J912" s="2">
        <f>INDEX(Shipments!C:C, MATCH(B912,Clean_Processing!A:A, 0))</f>
        <v>4</v>
      </c>
      <c r="K912" s="2" t="str">
        <f>INDEX(Shipments!D:D, MATCH(C912,Clean_Processing!A:A, 0))</f>
        <v>Van</v>
      </c>
      <c r="L912" s="1">
        <v>44964</v>
      </c>
      <c r="M912" s="1" t="s">
        <v>4682</v>
      </c>
      <c r="N912" s="3">
        <f>IFERROR(INDEX(Shipments!G:G, MATCH(J912, Clean_Processing!C:C, 0)), "")</f>
        <v>183.42838812864201</v>
      </c>
      <c r="O912" s="4">
        <v>1774.3216118713581</v>
      </c>
      <c r="P912" s="8">
        <v>0.90630653141175233</v>
      </c>
      <c r="Q912" s="3">
        <f>INDEX(Products!D:D, MATCH(C912, Clean_Processing!A:A, 0))</f>
        <v>78.31</v>
      </c>
      <c r="R912" s="4">
        <v>1957.75</v>
      </c>
      <c r="S912" s="4">
        <v>1696.0116118713581</v>
      </c>
      <c r="T912" s="7">
        <v>0.86630653141175229</v>
      </c>
      <c r="U912" s="6" t="s">
        <v>4681</v>
      </c>
      <c r="V912" s="5" t="s">
        <v>4681</v>
      </c>
      <c r="W912" t="s">
        <v>227</v>
      </c>
    </row>
    <row r="913" spans="1:23" x14ac:dyDescent="0.35">
      <c r="A913">
        <v>912</v>
      </c>
      <c r="B913">
        <v>35</v>
      </c>
      <c r="C913">
        <v>80</v>
      </c>
      <c r="D913">
        <v>23</v>
      </c>
      <c r="E913" s="1">
        <v>45179</v>
      </c>
      <c r="F913" s="1" t="s">
        <v>4679</v>
      </c>
      <c r="G913" s="2" t="str">
        <f>INDEX(Products!B:B, MATCH(C913,Clean_Processing!A:A, 0))</f>
        <v>Question</v>
      </c>
      <c r="H913" s="2" t="str">
        <f>INDEX(Suppliers!B:B, MATCH(B913, Clean_Processing!A:A, 0))</f>
        <v>Braun-Miller</v>
      </c>
      <c r="I913" s="2" t="str">
        <f>INDEX(Products!C:C, MATCH(B913,Clean_Processing!A:A, 0))</f>
        <v>Food</v>
      </c>
      <c r="J913" s="2">
        <f>INDEX(Shipments!C:C, MATCH(B913,Clean_Processing!A:A, 0))</f>
        <v>68</v>
      </c>
      <c r="K913" s="2" t="str">
        <f>INDEX(Shipments!D:D, MATCH(C913,Clean_Processing!A:A, 0))</f>
        <v>Van</v>
      </c>
      <c r="L913" s="1">
        <v>45190</v>
      </c>
      <c r="M913" s="1" t="s">
        <v>4682</v>
      </c>
      <c r="N913" s="3">
        <f>IFERROR(INDEX(Shipments!G:G, MATCH(J913, Clean_Processing!C:C, 0)), "")</f>
        <v>74.899801376636404</v>
      </c>
      <c r="O913" s="4">
        <v>7091.6701986233629</v>
      </c>
      <c r="P913" s="8">
        <v>0.98954872395349003</v>
      </c>
      <c r="Q913" s="3">
        <f>INDEX(Products!D:D, MATCH(C913, Clean_Processing!A:A, 0))</f>
        <v>311.58999999999997</v>
      </c>
      <c r="R913" s="4">
        <v>7166.57</v>
      </c>
      <c r="S913" s="4">
        <v>6780.0801986233637</v>
      </c>
      <c r="T913" s="7">
        <v>0.94607046308392495</v>
      </c>
      <c r="U913" s="6">
        <v>11</v>
      </c>
      <c r="V913" s="5" t="s">
        <v>4685</v>
      </c>
      <c r="W913" t="s">
        <v>893</v>
      </c>
    </row>
    <row r="914" spans="1:23" x14ac:dyDescent="0.35">
      <c r="A914">
        <v>913</v>
      </c>
      <c r="B914">
        <v>3</v>
      </c>
      <c r="C914">
        <v>24</v>
      </c>
      <c r="D914">
        <v>8</v>
      </c>
      <c r="E914" s="1">
        <v>45178</v>
      </c>
      <c r="F914" s="1" t="s">
        <v>4679</v>
      </c>
      <c r="G914" s="2" t="str">
        <f>INDEX(Products!B:B, MATCH(C914,Clean_Processing!A:A, 0))</f>
        <v>Message</v>
      </c>
      <c r="H914" s="2" t="str">
        <f>INDEX(Suppliers!B:B, MATCH(B914, Clean_Processing!A:A, 0))</f>
        <v>Mendez-Miller</v>
      </c>
      <c r="I914" s="2" t="str">
        <f>INDEX(Products!C:C, MATCH(B914,Clean_Processing!A:A, 0))</f>
        <v>Food</v>
      </c>
      <c r="J914" s="2">
        <f>INDEX(Shipments!C:C, MATCH(B914,Clean_Processing!A:A, 0))</f>
        <v>79</v>
      </c>
      <c r="K914" s="2" t="str">
        <f>INDEX(Shipments!D:D, MATCH(C914,Clean_Processing!A:A, 0))</f>
        <v>Van</v>
      </c>
      <c r="L914" s="1">
        <v>45069</v>
      </c>
      <c r="M914" s="1" t="s">
        <v>4682</v>
      </c>
      <c r="N914" s="3">
        <f>IFERROR(INDEX(Shipments!G:G, MATCH(J914, Clean_Processing!C:C, 0)), "")</f>
        <v>372.28665629227498</v>
      </c>
      <c r="O914" s="4">
        <v>57.473343707725007</v>
      </c>
      <c r="P914" s="8">
        <v>0.1337335808537905</v>
      </c>
      <c r="Q914" s="3">
        <f>INDEX(Products!D:D, MATCH(C914, Clean_Processing!A:A, 0))</f>
        <v>53.72</v>
      </c>
      <c r="R914" s="4">
        <v>429.76</v>
      </c>
      <c r="S914" s="4">
        <v>3.75334370772498</v>
      </c>
      <c r="T914" s="7">
        <v>8.7335808537904423E-3</v>
      </c>
      <c r="U914" s="6" t="s">
        <v>4681</v>
      </c>
      <c r="V914" s="5" t="s">
        <v>4681</v>
      </c>
      <c r="W914" t="s">
        <v>894</v>
      </c>
    </row>
    <row r="915" spans="1:23" x14ac:dyDescent="0.35">
      <c r="A915">
        <v>914</v>
      </c>
      <c r="B915">
        <v>39</v>
      </c>
      <c r="C915">
        <v>57</v>
      </c>
      <c r="D915">
        <v>3</v>
      </c>
      <c r="E915" s="1">
        <v>45046</v>
      </c>
      <c r="F915" s="1" t="s">
        <v>4679</v>
      </c>
      <c r="G915" s="2" t="str">
        <f>INDEX(Products!B:B, MATCH(C915,Clean_Processing!A:A, 0))</f>
        <v>Company</v>
      </c>
      <c r="H915" s="2" t="str">
        <f>INDEX(Suppliers!B:B, MATCH(B915, Clean_Processing!A:A, 0))</f>
        <v>Garcia-Logan</v>
      </c>
      <c r="I915" s="2" t="str">
        <f>INDEX(Products!C:C, MATCH(B915,Clean_Processing!A:A, 0))</f>
        <v>Electronics</v>
      </c>
      <c r="J915" s="2">
        <f>INDEX(Shipments!C:C, MATCH(B915,Clean_Processing!A:A, 0))</f>
        <v>15</v>
      </c>
      <c r="K915" s="2" t="str">
        <f>INDEX(Shipments!D:D, MATCH(C915,Clean_Processing!A:A, 0))</f>
        <v>Drone</v>
      </c>
      <c r="L915" s="1">
        <v>45262</v>
      </c>
      <c r="M915" s="1" t="s">
        <v>4682</v>
      </c>
      <c r="N915" s="3">
        <f>IFERROR(INDEX(Shipments!G:G, MATCH(J915, Clean_Processing!C:C, 0)), "")</f>
        <v>99.677513266789504</v>
      </c>
      <c r="O915" s="4">
        <v>740.65248673321048</v>
      </c>
      <c r="P915" s="8">
        <v>0.88138289330764152</v>
      </c>
      <c r="Q915" s="3">
        <f>INDEX(Products!D:D, MATCH(C915, Clean_Processing!A:A, 0))</f>
        <v>280.11</v>
      </c>
      <c r="R915" s="4">
        <v>840.33</v>
      </c>
      <c r="S915" s="4">
        <v>460.54248673321052</v>
      </c>
      <c r="T915" s="7">
        <v>0.54804955997430826</v>
      </c>
      <c r="U915" s="6">
        <v>216</v>
      </c>
      <c r="V915" s="5" t="s">
        <v>4684</v>
      </c>
      <c r="W915" t="s">
        <v>895</v>
      </c>
    </row>
    <row r="916" spans="1:23" x14ac:dyDescent="0.35">
      <c r="A916">
        <v>915</v>
      </c>
      <c r="B916">
        <v>31</v>
      </c>
      <c r="C916">
        <v>1</v>
      </c>
      <c r="D916">
        <v>43</v>
      </c>
      <c r="E916" s="1">
        <v>45196</v>
      </c>
      <c r="F916" s="1" t="s">
        <v>4679</v>
      </c>
      <c r="G916" s="2" t="str">
        <f>INDEX(Products!B:B, MATCH(C916,Clean_Processing!A:A, 0))</f>
        <v>Local</v>
      </c>
      <c r="H916" s="2" t="str">
        <f>INDEX(Suppliers!B:B, MATCH(B916, Clean_Processing!A:A, 0))</f>
        <v>Turner LLC</v>
      </c>
      <c r="I916" s="2" t="str">
        <f>INDEX(Products!C:C, MATCH(B916,Clean_Processing!A:A, 0))</f>
        <v>Food</v>
      </c>
      <c r="J916" s="2">
        <f>INDEX(Shipments!C:C, MATCH(B916,Clean_Processing!A:A, 0))</f>
        <v>36</v>
      </c>
      <c r="K916" s="2" t="str">
        <f>INDEX(Shipments!D:D, MATCH(C916,Clean_Processing!A:A, 0))</f>
        <v>Bike</v>
      </c>
      <c r="L916" s="1">
        <v>45171</v>
      </c>
      <c r="M916" s="1" t="s">
        <v>4682</v>
      </c>
      <c r="N916" s="3">
        <f>IFERROR(INDEX(Shipments!G:G, MATCH(J916, Clean_Processing!C:C, 0)), "")</f>
        <v>177.629581977177</v>
      </c>
      <c r="O916" s="4">
        <v>1548.390418022823</v>
      </c>
      <c r="P916" s="8">
        <v>0.89708718208527305</v>
      </c>
      <c r="Q916" s="3">
        <f>INDEX(Products!D:D, MATCH(C916, Clean_Processing!A:A, 0))</f>
        <v>40.14</v>
      </c>
      <c r="R916" s="4">
        <v>1726.02</v>
      </c>
      <c r="S916" s="4">
        <v>1508.2504180228229</v>
      </c>
      <c r="T916" s="7">
        <v>0.87383136813178464</v>
      </c>
      <c r="U916" s="6" t="s">
        <v>4681</v>
      </c>
      <c r="V916" s="5" t="s">
        <v>4681</v>
      </c>
      <c r="W916" t="s">
        <v>896</v>
      </c>
    </row>
    <row r="917" spans="1:23" x14ac:dyDescent="0.35">
      <c r="A917">
        <v>916</v>
      </c>
      <c r="B917">
        <v>13</v>
      </c>
      <c r="C917">
        <v>34</v>
      </c>
      <c r="D917">
        <v>44</v>
      </c>
      <c r="E917" s="1">
        <v>45241</v>
      </c>
      <c r="F917" s="1" t="s">
        <v>4679</v>
      </c>
      <c r="G917" s="2" t="str">
        <f>INDEX(Products!B:B, MATCH(C917,Clean_Processing!A:A, 0))</f>
        <v>Pay</v>
      </c>
      <c r="H917" s="2" t="str">
        <f>INDEX(Suppliers!B:B, MATCH(B917, Clean_Processing!A:A, 0))</f>
        <v>Smith, Munoz and Campbell</v>
      </c>
      <c r="I917" s="2" t="str">
        <f>INDEX(Products!C:C, MATCH(B917,Clean_Processing!A:A, 0))</f>
        <v>Electronics</v>
      </c>
      <c r="J917" s="2">
        <f>INDEX(Shipments!C:C, MATCH(B917,Clean_Processing!A:A, 0))</f>
        <v>55</v>
      </c>
      <c r="K917" s="2" t="str">
        <f>INDEX(Shipments!D:D, MATCH(C917,Clean_Processing!A:A, 0))</f>
        <v>Drone</v>
      </c>
      <c r="L917" s="1">
        <v>45039</v>
      </c>
      <c r="M917" s="1" t="s">
        <v>4682</v>
      </c>
      <c r="N917" s="3">
        <f>IFERROR(INDEX(Shipments!G:G, MATCH(J917, Clean_Processing!C:C, 0)), "")</f>
        <v>319.11104975641899</v>
      </c>
      <c r="O917" s="4">
        <v>20009.768950243579</v>
      </c>
      <c r="P917" s="8">
        <v>0.98430257595320458</v>
      </c>
      <c r="Q917" s="3">
        <f>INDEX(Products!D:D, MATCH(C917, Clean_Processing!A:A, 0))</f>
        <v>462.02</v>
      </c>
      <c r="R917" s="4">
        <v>20328.879999999997</v>
      </c>
      <c r="S917" s="4">
        <v>19547.748950243578</v>
      </c>
      <c r="T917" s="7">
        <v>0.96157530322593177</v>
      </c>
      <c r="U917" s="6" t="s">
        <v>4681</v>
      </c>
      <c r="V917" s="5" t="s">
        <v>4681</v>
      </c>
      <c r="W917" t="s">
        <v>897</v>
      </c>
    </row>
    <row r="918" spans="1:23" x14ac:dyDescent="0.35">
      <c r="A918">
        <v>917</v>
      </c>
      <c r="B918">
        <v>21</v>
      </c>
      <c r="C918">
        <v>16</v>
      </c>
      <c r="D918">
        <v>3</v>
      </c>
      <c r="E918" s="1">
        <v>45017</v>
      </c>
      <c r="F918" s="1" t="s">
        <v>4679</v>
      </c>
      <c r="G918" s="2" t="str">
        <f>INDEX(Products!B:B, MATCH(C918,Clean_Processing!A:A, 0))</f>
        <v>Back</v>
      </c>
      <c r="H918" s="2" t="str">
        <f>INDEX(Suppliers!B:B, MATCH(B918, Clean_Processing!A:A, 0))</f>
        <v>Delgado Ltd</v>
      </c>
      <c r="I918" s="2" t="str">
        <f>INDEX(Products!C:C, MATCH(B918,Clean_Processing!A:A, 0))</f>
        <v>Clothing</v>
      </c>
      <c r="J918" s="2">
        <f>INDEX(Shipments!C:C, MATCH(B918,Clean_Processing!A:A, 0))</f>
        <v>67</v>
      </c>
      <c r="K918" s="2" t="str">
        <f>INDEX(Shipments!D:D, MATCH(C918,Clean_Processing!A:A, 0))</f>
        <v>Truck</v>
      </c>
      <c r="L918" s="1">
        <v>45044</v>
      </c>
      <c r="M918" s="1" t="s">
        <v>4682</v>
      </c>
      <c r="N918" s="3">
        <f>IFERROR(INDEX(Shipments!G:G, MATCH(J918, Clean_Processing!C:C, 0)), "")</f>
        <v>289.43523925286701</v>
      </c>
      <c r="O918" s="4">
        <v>8.3147607471329934</v>
      </c>
      <c r="P918" s="8">
        <v>2.7925308974418115E-2</v>
      </c>
      <c r="Q918" s="3">
        <f>INDEX(Products!D:D, MATCH(C918, Clean_Processing!A:A, 0))</f>
        <v>99.25</v>
      </c>
      <c r="R918" s="4">
        <v>297.75</v>
      </c>
      <c r="S918" s="4">
        <v>-90.935239252867007</v>
      </c>
      <c r="T918" s="7">
        <v>-0.30540802435891523</v>
      </c>
      <c r="U918" s="6">
        <v>27</v>
      </c>
      <c r="V918" s="5" t="s">
        <v>4684</v>
      </c>
      <c r="W918" t="s">
        <v>898</v>
      </c>
    </row>
    <row r="919" spans="1:23" x14ac:dyDescent="0.35">
      <c r="A919">
        <v>918</v>
      </c>
      <c r="B919">
        <v>38</v>
      </c>
      <c r="C919">
        <v>181</v>
      </c>
      <c r="D919">
        <v>19</v>
      </c>
      <c r="E919" s="1">
        <v>45002</v>
      </c>
      <c r="F919" s="1" t="s">
        <v>4679</v>
      </c>
      <c r="G919" s="2" t="str">
        <f>INDEX(Products!B:B, MATCH(C919,Clean_Processing!A:A, 0))</f>
        <v>Happy</v>
      </c>
      <c r="H919" s="2" t="str">
        <f>INDEX(Suppliers!B:B, MATCH(B919, Clean_Processing!A:A, 0))</f>
        <v>Gray Group</v>
      </c>
      <c r="I919" s="2" t="str">
        <f>INDEX(Products!C:C, MATCH(B919,Clean_Processing!A:A, 0))</f>
        <v>Furniture</v>
      </c>
      <c r="J919" s="2">
        <f>INDEX(Shipments!C:C, MATCH(B919,Clean_Processing!A:A, 0))</f>
        <v>27</v>
      </c>
      <c r="K919" s="2">
        <f>INDEX(Shipments!D:D, MATCH(C919,Clean_Processing!A:A, 0))</f>
        <v>0</v>
      </c>
      <c r="L919" s="1">
        <v>45055</v>
      </c>
      <c r="M919" s="1" t="s">
        <v>4682</v>
      </c>
      <c r="N919" s="3">
        <f>IFERROR(INDEX(Shipments!G:G, MATCH(J919, Clean_Processing!C:C, 0)), "")</f>
        <v>49.753309256003398</v>
      </c>
      <c r="O919" s="4">
        <v>7525.5466907439968</v>
      </c>
      <c r="P919" s="8">
        <v>0.99343216648106303</v>
      </c>
      <c r="Q919" s="3">
        <f>INDEX(Products!D:D, MATCH(C919, Clean_Processing!A:A, 0))</f>
        <v>398.7</v>
      </c>
      <c r="R919" s="4">
        <v>7575.3</v>
      </c>
      <c r="S919" s="4">
        <v>7126.846690743997</v>
      </c>
      <c r="T919" s="7">
        <v>0.94080058753369467</v>
      </c>
      <c r="U919" s="6">
        <v>53</v>
      </c>
      <c r="V919" s="5" t="s">
        <v>4684</v>
      </c>
      <c r="W919" t="s">
        <v>899</v>
      </c>
    </row>
    <row r="920" spans="1:23" x14ac:dyDescent="0.35">
      <c r="A920">
        <v>919</v>
      </c>
      <c r="B920">
        <v>34</v>
      </c>
      <c r="C920">
        <v>94</v>
      </c>
      <c r="D920">
        <v>10</v>
      </c>
      <c r="E920" s="1">
        <v>44983</v>
      </c>
      <c r="F920" s="1" t="s">
        <v>4679</v>
      </c>
      <c r="G920" s="2" t="str">
        <f>INDEX(Products!B:B, MATCH(C920,Clean_Processing!A:A, 0))</f>
        <v>Not</v>
      </c>
      <c r="H920" s="2" t="str">
        <f>INDEX(Suppliers!B:B, MATCH(B920, Clean_Processing!A:A, 0))</f>
        <v>Singh Ltd</v>
      </c>
      <c r="I920" s="2" t="str">
        <f>INDEX(Products!C:C, MATCH(B920,Clean_Processing!A:A, 0))</f>
        <v>Clothing</v>
      </c>
      <c r="J920" s="2">
        <f>INDEX(Shipments!C:C, MATCH(B920,Clean_Processing!A:A, 0))</f>
        <v>68</v>
      </c>
      <c r="K920" s="2" t="str">
        <f>INDEX(Shipments!D:D, MATCH(C920,Clean_Processing!A:A, 0))</f>
        <v>Bike</v>
      </c>
      <c r="L920" s="1">
        <v>45262</v>
      </c>
      <c r="M920" s="1" t="s">
        <v>4682</v>
      </c>
      <c r="N920" s="3">
        <f>IFERROR(INDEX(Shipments!G:G, MATCH(J920, Clean_Processing!C:C, 0)), "")</f>
        <v>74.899801376636404</v>
      </c>
      <c r="O920" s="4">
        <v>2243.6001986233637</v>
      </c>
      <c r="P920" s="8">
        <v>0.96769471581771127</v>
      </c>
      <c r="Q920" s="3">
        <f>INDEX(Products!D:D, MATCH(C920, Clean_Processing!A:A, 0))</f>
        <v>231.85</v>
      </c>
      <c r="R920" s="4">
        <v>2318.5</v>
      </c>
      <c r="S920" s="4">
        <v>2011.7501986233635</v>
      </c>
      <c r="T920" s="7">
        <v>0.86769471581771129</v>
      </c>
      <c r="U920" s="6">
        <v>279</v>
      </c>
      <c r="V920" s="5" t="s">
        <v>4684</v>
      </c>
      <c r="W920" t="s">
        <v>900</v>
      </c>
    </row>
    <row r="921" spans="1:23" x14ac:dyDescent="0.35">
      <c r="A921">
        <v>920</v>
      </c>
      <c r="B921">
        <v>46</v>
      </c>
      <c r="C921">
        <v>170</v>
      </c>
      <c r="D921">
        <v>51</v>
      </c>
      <c r="E921" s="1">
        <v>45118</v>
      </c>
      <c r="F921" s="1" t="s">
        <v>4679</v>
      </c>
      <c r="G921" s="2" t="str">
        <f>INDEX(Products!B:B, MATCH(C921,Clean_Processing!A:A, 0))</f>
        <v>Arm</v>
      </c>
      <c r="H921" s="2" t="str">
        <f>INDEX(Suppliers!B:B, MATCH(B921, Clean_Processing!A:A, 0))</f>
        <v>Bailey PLC</v>
      </c>
      <c r="I921" s="2" t="str">
        <f>INDEX(Products!C:C, MATCH(B921,Clean_Processing!A:A, 0))</f>
        <v>Medical</v>
      </c>
      <c r="J921" s="2">
        <f>INDEX(Shipments!C:C, MATCH(B921,Clean_Processing!A:A, 0))</f>
        <v>19</v>
      </c>
      <c r="K921" s="2">
        <f>INDEX(Shipments!D:D, MATCH(C921,Clean_Processing!A:A, 0))</f>
        <v>0</v>
      </c>
      <c r="L921" s="1">
        <v>44982</v>
      </c>
      <c r="M921" s="1" t="s">
        <v>4682</v>
      </c>
      <c r="N921" s="3">
        <f>IFERROR(INDEX(Shipments!G:G, MATCH(J921, Clean_Processing!C:C, 0)), "")</f>
        <v>194.00780296738</v>
      </c>
      <c r="O921" s="4">
        <v>21874.20219703262</v>
      </c>
      <c r="P921" s="8">
        <v>0.99120872046408026</v>
      </c>
      <c r="Q921" s="3">
        <f>INDEX(Products!D:D, MATCH(C921, Clean_Processing!A:A, 0))</f>
        <v>432.71</v>
      </c>
      <c r="R921" s="4">
        <v>22068.21</v>
      </c>
      <c r="S921" s="4">
        <v>21441.492197032618</v>
      </c>
      <c r="T921" s="7">
        <v>0.97160087732682532</v>
      </c>
      <c r="U921" s="6" t="s">
        <v>4681</v>
      </c>
      <c r="V921" s="5" t="s">
        <v>4681</v>
      </c>
      <c r="W921" t="s">
        <v>901</v>
      </c>
    </row>
    <row r="922" spans="1:23" x14ac:dyDescent="0.35">
      <c r="A922">
        <v>921</v>
      </c>
      <c r="B922">
        <v>7</v>
      </c>
      <c r="C922">
        <v>87</v>
      </c>
      <c r="D922">
        <v>39</v>
      </c>
      <c r="E922" s="1">
        <v>45227</v>
      </c>
      <c r="F922" s="1" t="s">
        <v>4679</v>
      </c>
      <c r="G922" s="2" t="str">
        <f>INDEX(Products!B:B, MATCH(C922,Clean_Processing!A:A, 0))</f>
        <v>Record</v>
      </c>
      <c r="H922" s="2" t="str">
        <f>INDEX(Suppliers!B:B, MATCH(B922, Clean_Processing!A:A, 0))</f>
        <v>Holloway-Mcconnell</v>
      </c>
      <c r="I922" s="2" t="str">
        <f>INDEX(Products!C:C, MATCH(B922,Clean_Processing!A:A, 0))</f>
        <v>Electronics</v>
      </c>
      <c r="J922" s="2">
        <f>INDEX(Shipments!C:C, MATCH(B922,Clean_Processing!A:A, 0))</f>
        <v>77</v>
      </c>
      <c r="K922" s="2" t="str">
        <f>INDEX(Shipments!D:D, MATCH(C922,Clean_Processing!A:A, 0))</f>
        <v>Truck</v>
      </c>
      <c r="L922" s="1">
        <v>45235</v>
      </c>
      <c r="M922" s="1" t="s">
        <v>4682</v>
      </c>
      <c r="N922" s="3">
        <f>IFERROR(INDEX(Shipments!G:G, MATCH(J922, Clean_Processing!C:C, 0)), "")</f>
        <v>410.594019782148</v>
      </c>
      <c r="O922" s="4">
        <v>4392.2559802178521</v>
      </c>
      <c r="P922" s="8">
        <v>0.91451033869845022</v>
      </c>
      <c r="Q922" s="3">
        <f>INDEX(Products!D:D, MATCH(C922, Clean_Processing!A:A, 0))</f>
        <v>123.15</v>
      </c>
      <c r="R922" s="4">
        <v>4802.8500000000004</v>
      </c>
      <c r="S922" s="4">
        <v>4269.1059802178524</v>
      </c>
      <c r="T922" s="7">
        <v>0.88886931305742467</v>
      </c>
      <c r="U922" s="6">
        <v>8</v>
      </c>
      <c r="V922" s="5" t="s">
        <v>4685</v>
      </c>
      <c r="W922" t="s">
        <v>204</v>
      </c>
    </row>
    <row r="923" spans="1:23" x14ac:dyDescent="0.35">
      <c r="A923">
        <v>922</v>
      </c>
      <c r="B923">
        <v>9</v>
      </c>
      <c r="C923">
        <v>41</v>
      </c>
      <c r="D923">
        <v>94</v>
      </c>
      <c r="E923" s="1">
        <v>45092</v>
      </c>
      <c r="F923" s="1" t="s">
        <v>4679</v>
      </c>
      <c r="G923" s="2" t="str">
        <f>INDEX(Products!B:B, MATCH(C923,Clean_Processing!A:A, 0))</f>
        <v>Lot</v>
      </c>
      <c r="H923" s="2" t="str">
        <f>INDEX(Suppliers!B:B, MATCH(B923, Clean_Processing!A:A, 0))</f>
        <v>Aguirre and Sons</v>
      </c>
      <c r="I923" s="2" t="str">
        <f>INDEX(Products!C:C, MATCH(B923,Clean_Processing!A:A, 0))</f>
        <v>Electronics</v>
      </c>
      <c r="J923" s="2">
        <f>INDEX(Shipments!C:C, MATCH(B923,Clean_Processing!A:A, 0))</f>
        <v>32</v>
      </c>
      <c r="K923" s="2" t="str">
        <f>INDEX(Shipments!D:D, MATCH(C923,Clean_Processing!A:A, 0))</f>
        <v>Bike</v>
      </c>
      <c r="L923" s="1">
        <v>45247</v>
      </c>
      <c r="M923" s="1" t="s">
        <v>4682</v>
      </c>
      <c r="N923" s="3">
        <f>IFERROR(INDEX(Shipments!G:G, MATCH(J923, Clean_Processing!C:C, 0)), "")</f>
        <v>173.69078712542401</v>
      </c>
      <c r="O923" s="4">
        <v>45383.409212874576</v>
      </c>
      <c r="P923" s="8">
        <v>0.99618740466084488</v>
      </c>
      <c r="Q923" s="3">
        <f>INDEX(Products!D:D, MATCH(C923, Clean_Processing!A:A, 0))</f>
        <v>484.65</v>
      </c>
      <c r="R923" s="4">
        <v>45557.1</v>
      </c>
      <c r="S923" s="4">
        <v>44898.759212874575</v>
      </c>
      <c r="T923" s="7">
        <v>0.98554910678850449</v>
      </c>
      <c r="U923" s="6">
        <v>155</v>
      </c>
      <c r="V923" s="5" t="s">
        <v>4684</v>
      </c>
      <c r="W923" t="s">
        <v>902</v>
      </c>
    </row>
    <row r="924" spans="1:23" x14ac:dyDescent="0.35">
      <c r="A924">
        <v>923</v>
      </c>
      <c r="B924">
        <v>41</v>
      </c>
      <c r="C924">
        <v>125</v>
      </c>
      <c r="D924">
        <v>84</v>
      </c>
      <c r="E924" s="1">
        <v>45150</v>
      </c>
      <c r="F924" s="1" t="s">
        <v>4679</v>
      </c>
      <c r="G924" s="2" t="str">
        <f>INDEX(Products!B:B, MATCH(C924,Clean_Processing!A:A, 0))</f>
        <v>Hold</v>
      </c>
      <c r="H924" s="2" t="str">
        <f>INDEX(Suppliers!B:B, MATCH(B924, Clean_Processing!A:A, 0))</f>
        <v>Gomez and Sons</v>
      </c>
      <c r="I924" s="2" t="str">
        <f>INDEX(Products!C:C, MATCH(B924,Clean_Processing!A:A, 0))</f>
        <v>Food</v>
      </c>
      <c r="J924" s="2">
        <f>INDEX(Shipments!C:C, MATCH(B924,Clean_Processing!A:A, 0))</f>
        <v>28</v>
      </c>
      <c r="K924" s="2" t="str">
        <f>INDEX(Shipments!D:D, MATCH(C924,Clean_Processing!A:A, 0))</f>
        <v>Van</v>
      </c>
      <c r="L924" s="1">
        <v>45068</v>
      </c>
      <c r="M924" s="1" t="s">
        <v>4682</v>
      </c>
      <c r="N924" s="3">
        <f>IFERROR(INDEX(Shipments!G:G, MATCH(J924, Clean_Processing!C:C, 0)), "")</f>
        <v>362.48678382660501</v>
      </c>
      <c r="O924" s="4">
        <v>20370.393216173397</v>
      </c>
      <c r="P924" s="8">
        <v>0.98251633232688351</v>
      </c>
      <c r="Q924" s="3">
        <f>INDEX(Products!D:D, MATCH(C924, Clean_Processing!A:A, 0))</f>
        <v>246.82</v>
      </c>
      <c r="R924" s="4">
        <v>20732.88</v>
      </c>
      <c r="S924" s="4">
        <v>20123.573216173398</v>
      </c>
      <c r="T924" s="7">
        <v>0.97061157042212165</v>
      </c>
      <c r="U924" s="6" t="s">
        <v>4681</v>
      </c>
      <c r="V924" s="5" t="s">
        <v>4681</v>
      </c>
      <c r="W924" t="s">
        <v>903</v>
      </c>
    </row>
    <row r="925" spans="1:23" x14ac:dyDescent="0.35">
      <c r="A925">
        <v>924</v>
      </c>
      <c r="B925">
        <v>12</v>
      </c>
      <c r="C925">
        <v>182</v>
      </c>
      <c r="D925">
        <v>72</v>
      </c>
      <c r="E925" s="1">
        <v>45089</v>
      </c>
      <c r="F925" s="1" t="s">
        <v>4679</v>
      </c>
      <c r="G925" s="2" t="str">
        <f>INDEX(Products!B:B, MATCH(C925,Clean_Processing!A:A, 0))</f>
        <v>Language</v>
      </c>
      <c r="H925" s="2" t="str">
        <f>INDEX(Suppliers!B:B, MATCH(B925, Clean_Processing!A:A, 0))</f>
        <v>Yoder-Thompson</v>
      </c>
      <c r="I925" s="2" t="str">
        <f>INDEX(Products!C:C, MATCH(B925,Clean_Processing!A:A, 0))</f>
        <v>Electronics</v>
      </c>
      <c r="J925" s="2">
        <f>INDEX(Shipments!C:C, MATCH(B925,Clean_Processing!A:A, 0))</f>
        <v>47</v>
      </c>
      <c r="K925" s="2">
        <f>INDEX(Shipments!D:D, MATCH(C925,Clean_Processing!A:A, 0))</f>
        <v>0</v>
      </c>
      <c r="L925" s="1">
        <v>45153</v>
      </c>
      <c r="M925" s="1" t="s">
        <v>4682</v>
      </c>
      <c r="N925" s="3">
        <f>IFERROR(INDEX(Shipments!G:G, MATCH(J925, Clean_Processing!C:C, 0)), "")</f>
        <v>119.576353757077</v>
      </c>
      <c r="O925" s="4">
        <v>8351.9436462429239</v>
      </c>
      <c r="P925" s="8">
        <v>0.98588489978692417</v>
      </c>
      <c r="Q925" s="3">
        <f>INDEX(Products!D:D, MATCH(C925, Clean_Processing!A:A, 0))</f>
        <v>117.66</v>
      </c>
      <c r="R925" s="4">
        <v>8471.52</v>
      </c>
      <c r="S925" s="4">
        <v>8234.2836462429241</v>
      </c>
      <c r="T925" s="7">
        <v>0.97199601089803522</v>
      </c>
      <c r="U925" s="6">
        <v>64</v>
      </c>
      <c r="V925" s="5" t="s">
        <v>4684</v>
      </c>
      <c r="W925" t="s">
        <v>344</v>
      </c>
    </row>
    <row r="926" spans="1:23" x14ac:dyDescent="0.35">
      <c r="A926">
        <v>925</v>
      </c>
      <c r="B926">
        <v>40</v>
      </c>
      <c r="C926">
        <v>92</v>
      </c>
      <c r="D926">
        <v>29</v>
      </c>
      <c r="E926" s="1">
        <v>45282</v>
      </c>
      <c r="F926" s="1" t="s">
        <v>4679</v>
      </c>
      <c r="G926" s="2" t="str">
        <f>INDEX(Products!B:B, MATCH(C926,Clean_Processing!A:A, 0))</f>
        <v>Campaign</v>
      </c>
      <c r="H926" s="2" t="str">
        <f>INDEX(Suppliers!B:B, MATCH(B926, Clean_Processing!A:A, 0))</f>
        <v>Ross Inc</v>
      </c>
      <c r="I926" s="2" t="str">
        <f>INDEX(Products!C:C, MATCH(B926,Clean_Processing!A:A, 0))</f>
        <v>Food</v>
      </c>
      <c r="J926" s="2">
        <f>INDEX(Shipments!C:C, MATCH(B926,Clean_Processing!A:A, 0))</f>
        <v>48</v>
      </c>
      <c r="K926" s="2" t="str">
        <f>INDEX(Shipments!D:D, MATCH(C926,Clean_Processing!A:A, 0))</f>
        <v>Van</v>
      </c>
      <c r="L926" s="1">
        <v>44979</v>
      </c>
      <c r="M926" s="1" t="s">
        <v>4682</v>
      </c>
      <c r="N926" s="3">
        <f>IFERROR(INDEX(Shipments!G:G, MATCH(J926, Clean_Processing!C:C, 0)), "")</f>
        <v>438.83985833581897</v>
      </c>
      <c r="O926" s="4">
        <v>10499.090141664181</v>
      </c>
      <c r="P926" s="8">
        <v>0.95987907599190891</v>
      </c>
      <c r="Q926" s="3">
        <f>INDEX(Products!D:D, MATCH(C926, Clean_Processing!A:A, 0))</f>
        <v>377.17</v>
      </c>
      <c r="R926" s="4">
        <v>10937.93</v>
      </c>
      <c r="S926" s="4">
        <v>10121.920141664181</v>
      </c>
      <c r="T926" s="7">
        <v>0.9253963173712193</v>
      </c>
      <c r="U926" s="6" t="s">
        <v>4681</v>
      </c>
      <c r="V926" s="5" t="s">
        <v>4681</v>
      </c>
      <c r="W926" t="s">
        <v>904</v>
      </c>
    </row>
    <row r="927" spans="1:23" x14ac:dyDescent="0.35">
      <c r="A927">
        <v>926</v>
      </c>
      <c r="B927">
        <v>38</v>
      </c>
      <c r="C927">
        <v>45</v>
      </c>
      <c r="D927">
        <v>49</v>
      </c>
      <c r="E927" s="1">
        <v>45267</v>
      </c>
      <c r="F927" s="1" t="s">
        <v>4679</v>
      </c>
      <c r="G927" s="2" t="str">
        <f>INDEX(Products!B:B, MATCH(C927,Clean_Processing!A:A, 0))</f>
        <v>And</v>
      </c>
      <c r="H927" s="2" t="str">
        <f>INDEX(Suppliers!B:B, MATCH(B927, Clean_Processing!A:A, 0))</f>
        <v>Gray Group</v>
      </c>
      <c r="I927" s="2" t="str">
        <f>INDEX(Products!C:C, MATCH(B927,Clean_Processing!A:A, 0))</f>
        <v>Furniture</v>
      </c>
      <c r="J927" s="2">
        <f>INDEX(Shipments!C:C, MATCH(B927,Clean_Processing!A:A, 0))</f>
        <v>27</v>
      </c>
      <c r="K927" s="2" t="str">
        <f>INDEX(Shipments!D:D, MATCH(C927,Clean_Processing!A:A, 0))</f>
        <v>Bike</v>
      </c>
      <c r="L927" s="1">
        <v>44996</v>
      </c>
      <c r="M927" s="1" t="s">
        <v>4682</v>
      </c>
      <c r="N927" s="3">
        <f>IFERROR(INDEX(Shipments!G:G, MATCH(J927, Clean_Processing!C:C, 0)), "")</f>
        <v>49.753309256003398</v>
      </c>
      <c r="O927" s="4">
        <v>11974.356690743994</v>
      </c>
      <c r="P927" s="8">
        <v>0.99586220441629325</v>
      </c>
      <c r="Q927" s="3">
        <f>INDEX(Products!D:D, MATCH(C927, Clean_Processing!A:A, 0))</f>
        <v>245.39</v>
      </c>
      <c r="R927" s="4">
        <v>12024.109999999999</v>
      </c>
      <c r="S927" s="4">
        <v>11728.966690743995</v>
      </c>
      <c r="T927" s="7">
        <v>0.97545404115098722</v>
      </c>
      <c r="U927" s="6" t="s">
        <v>4681</v>
      </c>
      <c r="V927" s="5" t="s">
        <v>4681</v>
      </c>
      <c r="W927" t="s">
        <v>905</v>
      </c>
    </row>
    <row r="928" spans="1:23" x14ac:dyDescent="0.35">
      <c r="A928">
        <v>927</v>
      </c>
      <c r="B928">
        <v>47</v>
      </c>
      <c r="C928">
        <v>177</v>
      </c>
      <c r="D928">
        <v>38</v>
      </c>
      <c r="E928" s="1">
        <v>45084</v>
      </c>
      <c r="F928" s="1" t="s">
        <v>4679</v>
      </c>
      <c r="G928" s="2" t="str">
        <f>INDEX(Products!B:B, MATCH(C928,Clean_Processing!A:A, 0))</f>
        <v>Any</v>
      </c>
      <c r="H928" s="2" t="str">
        <f>INDEX(Suppliers!B:B, MATCH(B928, Clean_Processing!A:A, 0))</f>
        <v>Gutierrez and Sons</v>
      </c>
      <c r="I928" s="2" t="str">
        <f>INDEX(Products!C:C, MATCH(B928,Clean_Processing!A:A, 0))</f>
        <v>Electronics</v>
      </c>
      <c r="J928" s="2">
        <f>INDEX(Shipments!C:C, MATCH(B928,Clean_Processing!A:A, 0))</f>
        <v>45</v>
      </c>
      <c r="K928" s="2" t="str">
        <f>INDEX(Shipments!D:D, MATCH(C928,Clean_Processing!A:A, 0))</f>
        <v>Van</v>
      </c>
      <c r="L928" s="1">
        <v>45136</v>
      </c>
      <c r="M928" s="1" t="s">
        <v>4682</v>
      </c>
      <c r="N928" s="3">
        <f>IFERROR(INDEX(Shipments!G:G, MATCH(J928, Clean_Processing!C:C, 0)), "")</f>
        <v>207.67190645396701</v>
      </c>
      <c r="O928" s="4">
        <v>4166.1280935460336</v>
      </c>
      <c r="P928" s="8">
        <v>0.95251911233847764</v>
      </c>
      <c r="Q928" s="3">
        <f>INDEX(Products!D:D, MATCH(C928, Clean_Processing!A:A, 0))</f>
        <v>115.1</v>
      </c>
      <c r="R928" s="4">
        <v>4373.8</v>
      </c>
      <c r="S928" s="4">
        <v>4051.0280935460332</v>
      </c>
      <c r="T928" s="7">
        <v>0.92620332286479334</v>
      </c>
      <c r="U928" s="6">
        <v>52</v>
      </c>
      <c r="V928" s="5" t="s">
        <v>4684</v>
      </c>
      <c r="W928" t="s">
        <v>906</v>
      </c>
    </row>
    <row r="929" spans="1:23" x14ac:dyDescent="0.35">
      <c r="A929">
        <v>928</v>
      </c>
      <c r="B929">
        <v>12</v>
      </c>
      <c r="C929">
        <v>187</v>
      </c>
      <c r="D929">
        <v>1</v>
      </c>
      <c r="E929" s="1">
        <v>44992</v>
      </c>
      <c r="F929" s="1" t="s">
        <v>4679</v>
      </c>
      <c r="G929" s="2" t="str">
        <f>INDEX(Products!B:B, MATCH(C929,Clean_Processing!A:A, 0))</f>
        <v>Former</v>
      </c>
      <c r="H929" s="2" t="str">
        <f>INDEX(Suppliers!B:B, MATCH(B929, Clean_Processing!A:A, 0))</f>
        <v>Yoder-Thompson</v>
      </c>
      <c r="I929" s="2" t="str">
        <f>INDEX(Products!C:C, MATCH(B929,Clean_Processing!A:A, 0))</f>
        <v>Electronics</v>
      </c>
      <c r="J929" s="2">
        <f>INDEX(Shipments!C:C, MATCH(B929,Clean_Processing!A:A, 0))</f>
        <v>47</v>
      </c>
      <c r="K929" s="2" t="str">
        <f>INDEX(Shipments!D:D, MATCH(C929,Clean_Processing!A:A, 0))</f>
        <v>Van</v>
      </c>
      <c r="L929" s="1">
        <v>44957</v>
      </c>
      <c r="M929" s="1" t="s">
        <v>4682</v>
      </c>
      <c r="N929" s="3">
        <f>IFERROR(INDEX(Shipments!G:G, MATCH(J929, Clean_Processing!C:C, 0)), "")</f>
        <v>119.576353757077</v>
      </c>
      <c r="O929" s="4">
        <v>364.033646242923</v>
      </c>
      <c r="P929" s="8">
        <v>0.75274218118509328</v>
      </c>
      <c r="Q929" s="3">
        <f>INDEX(Products!D:D, MATCH(C929, Clean_Processing!A:A, 0))</f>
        <v>483.61</v>
      </c>
      <c r="R929" s="4">
        <v>483.61</v>
      </c>
      <c r="S929" s="4">
        <v>-119.57635375707696</v>
      </c>
      <c r="T929" s="7">
        <v>-0.24725781881490655</v>
      </c>
      <c r="U929" s="6" t="s">
        <v>4681</v>
      </c>
      <c r="V929" s="5" t="s">
        <v>4681</v>
      </c>
      <c r="W929" t="s">
        <v>680</v>
      </c>
    </row>
    <row r="930" spans="1:23" x14ac:dyDescent="0.35">
      <c r="A930">
        <v>929</v>
      </c>
      <c r="B930">
        <v>37</v>
      </c>
      <c r="C930">
        <v>101</v>
      </c>
      <c r="D930">
        <v>99</v>
      </c>
      <c r="E930" s="1">
        <v>45286</v>
      </c>
      <c r="F930" s="1" t="s">
        <v>4679</v>
      </c>
      <c r="G930" s="2" t="str">
        <f>INDEX(Products!B:B, MATCH(C930,Clean_Processing!A:A, 0))</f>
        <v>Continue</v>
      </c>
      <c r="H930" s="2" t="str">
        <f>INDEX(Suppliers!B:B, MATCH(B930, Clean_Processing!A:A, 0))</f>
        <v>Butler Ltd</v>
      </c>
      <c r="I930" s="2" t="str">
        <f>INDEX(Products!C:C, MATCH(B930,Clean_Processing!A:A, 0))</f>
        <v>Electronics</v>
      </c>
      <c r="J930" s="2">
        <f>INDEX(Shipments!C:C, MATCH(B930,Clean_Processing!A:A, 0))</f>
        <v>22</v>
      </c>
      <c r="K930" s="2">
        <f>INDEX(Shipments!D:D, MATCH(C930,Clean_Processing!A:A, 0))</f>
        <v>0</v>
      </c>
      <c r="L930" s="1">
        <v>45154</v>
      </c>
      <c r="M930" s="1" t="s">
        <v>4682</v>
      </c>
      <c r="N930" s="3">
        <f>IFERROR(INDEX(Shipments!G:G, MATCH(J930, Clean_Processing!C:C, 0)), "")</f>
        <v>461.69546596440699</v>
      </c>
      <c r="O930" s="4">
        <v>43200.27453403559</v>
      </c>
      <c r="P930" s="8">
        <v>0.98942568404576337</v>
      </c>
      <c r="Q930" s="3">
        <f>INDEX(Products!D:D, MATCH(C930, Clean_Processing!A:A, 0))</f>
        <v>441.03</v>
      </c>
      <c r="R930" s="4">
        <v>43661.969999999994</v>
      </c>
      <c r="S930" s="4">
        <v>42759.244534035584</v>
      </c>
      <c r="T930" s="7">
        <v>0.97932467394475309</v>
      </c>
      <c r="U930" s="6" t="s">
        <v>4681</v>
      </c>
      <c r="V930" s="5" t="s">
        <v>4681</v>
      </c>
      <c r="W930" t="s">
        <v>907</v>
      </c>
    </row>
    <row r="931" spans="1:23" x14ac:dyDescent="0.35">
      <c r="A931">
        <v>930</v>
      </c>
      <c r="B931">
        <v>3</v>
      </c>
      <c r="C931">
        <v>47</v>
      </c>
      <c r="D931">
        <v>78</v>
      </c>
      <c r="E931" s="1">
        <v>45217</v>
      </c>
      <c r="F931" s="1" t="s">
        <v>4679</v>
      </c>
      <c r="G931" s="2" t="str">
        <f>INDEX(Products!B:B, MATCH(C931,Clean_Processing!A:A, 0))</f>
        <v>Sister</v>
      </c>
      <c r="H931" s="2" t="str">
        <f>INDEX(Suppliers!B:B, MATCH(B931, Clean_Processing!A:A, 0))</f>
        <v>Mendez-Miller</v>
      </c>
      <c r="I931" s="2" t="str">
        <f>INDEX(Products!C:C, MATCH(B931,Clean_Processing!A:A, 0))</f>
        <v>Food</v>
      </c>
      <c r="J931" s="2">
        <f>INDEX(Shipments!C:C, MATCH(B931,Clean_Processing!A:A, 0))</f>
        <v>79</v>
      </c>
      <c r="K931" s="2" t="str">
        <f>INDEX(Shipments!D:D, MATCH(C931,Clean_Processing!A:A, 0))</f>
        <v>Bike</v>
      </c>
      <c r="L931" s="1">
        <v>44979</v>
      </c>
      <c r="M931" s="1" t="s">
        <v>4682</v>
      </c>
      <c r="N931" s="3">
        <f>IFERROR(INDEX(Shipments!G:G, MATCH(J931, Clean_Processing!C:C, 0)), "")</f>
        <v>372.28665629227498</v>
      </c>
      <c r="O931" s="4">
        <v>15501.493343707723</v>
      </c>
      <c r="P931" s="8">
        <v>0.97654706967765237</v>
      </c>
      <c r="Q931" s="3">
        <f>INDEX(Products!D:D, MATCH(C931, Clean_Processing!A:A, 0))</f>
        <v>203.51</v>
      </c>
      <c r="R931" s="4">
        <v>15873.779999999999</v>
      </c>
      <c r="S931" s="4">
        <v>15297.983343707723</v>
      </c>
      <c r="T931" s="7">
        <v>0.96372655685713948</v>
      </c>
      <c r="U931" s="6" t="s">
        <v>4681</v>
      </c>
      <c r="V931" s="5" t="s">
        <v>4681</v>
      </c>
      <c r="W931" t="s">
        <v>908</v>
      </c>
    </row>
    <row r="932" spans="1:23" x14ac:dyDescent="0.35">
      <c r="A932">
        <v>931</v>
      </c>
      <c r="B932">
        <v>40</v>
      </c>
      <c r="C932">
        <v>57</v>
      </c>
      <c r="D932">
        <v>82</v>
      </c>
      <c r="E932" s="1">
        <v>45089</v>
      </c>
      <c r="F932" s="1" t="s">
        <v>4679</v>
      </c>
      <c r="G932" s="2" t="str">
        <f>INDEX(Products!B:B, MATCH(C932,Clean_Processing!A:A, 0))</f>
        <v>Company</v>
      </c>
      <c r="H932" s="2" t="str">
        <f>INDEX(Suppliers!B:B, MATCH(B932, Clean_Processing!A:A, 0))</f>
        <v>Ross Inc</v>
      </c>
      <c r="I932" s="2" t="str">
        <f>INDEX(Products!C:C, MATCH(B932,Clean_Processing!A:A, 0))</f>
        <v>Food</v>
      </c>
      <c r="J932" s="2">
        <f>INDEX(Shipments!C:C, MATCH(B932,Clean_Processing!A:A, 0))</f>
        <v>48</v>
      </c>
      <c r="K932" s="2" t="str">
        <f>INDEX(Shipments!D:D, MATCH(C932,Clean_Processing!A:A, 0))</f>
        <v>Drone</v>
      </c>
      <c r="L932" s="1">
        <v>44962</v>
      </c>
      <c r="M932" s="1" t="s">
        <v>4682</v>
      </c>
      <c r="N932" s="3">
        <f>IFERROR(INDEX(Shipments!G:G, MATCH(J932, Clean_Processing!C:C, 0)), "")</f>
        <v>438.83985833581897</v>
      </c>
      <c r="O932" s="4">
        <v>22530.180141664183</v>
      </c>
      <c r="P932" s="8">
        <v>0.98089427157380604</v>
      </c>
      <c r="Q932" s="3">
        <f>INDEX(Products!D:D, MATCH(C932, Clean_Processing!A:A, 0))</f>
        <v>280.11</v>
      </c>
      <c r="R932" s="4">
        <v>22969.02</v>
      </c>
      <c r="S932" s="4">
        <v>22250.070141664182</v>
      </c>
      <c r="T932" s="7">
        <v>0.96869914962258652</v>
      </c>
      <c r="U932" s="6" t="s">
        <v>4681</v>
      </c>
      <c r="V932" s="5" t="s">
        <v>4681</v>
      </c>
      <c r="W932" t="s">
        <v>909</v>
      </c>
    </row>
    <row r="933" spans="1:23" x14ac:dyDescent="0.35">
      <c r="A933">
        <v>932</v>
      </c>
      <c r="B933">
        <v>7</v>
      </c>
      <c r="C933">
        <v>128</v>
      </c>
      <c r="D933">
        <v>19</v>
      </c>
      <c r="E933" s="1">
        <v>45216</v>
      </c>
      <c r="F933" s="1" t="s">
        <v>4679</v>
      </c>
      <c r="G933" s="2" t="str">
        <f>INDEX(Products!B:B, MATCH(C933,Clean_Processing!A:A, 0))</f>
        <v>Full</v>
      </c>
      <c r="H933" s="2" t="str">
        <f>INDEX(Suppliers!B:B, MATCH(B933, Clean_Processing!A:A, 0))</f>
        <v>Holloway-Mcconnell</v>
      </c>
      <c r="I933" s="2" t="str">
        <f>INDEX(Products!C:C, MATCH(B933,Clean_Processing!A:A, 0))</f>
        <v>Electronics</v>
      </c>
      <c r="J933" s="2">
        <f>INDEX(Shipments!C:C, MATCH(B933,Clean_Processing!A:A, 0))</f>
        <v>77</v>
      </c>
      <c r="K933" s="2">
        <f>INDEX(Shipments!D:D, MATCH(C933,Clean_Processing!A:A, 0))</f>
        <v>0</v>
      </c>
      <c r="L933" s="1">
        <v>45138</v>
      </c>
      <c r="M933" s="1" t="s">
        <v>4682</v>
      </c>
      <c r="N933" s="3">
        <f>IFERROR(INDEX(Shipments!G:G, MATCH(J933, Clean_Processing!C:C, 0)), "")</f>
        <v>410.594019782148</v>
      </c>
      <c r="O933" s="4">
        <v>552.51598021785185</v>
      </c>
      <c r="P933" s="8">
        <v>0.5736789984714642</v>
      </c>
      <c r="Q933" s="3">
        <f>INDEX(Products!D:D, MATCH(C933, Clean_Processing!A:A, 0))</f>
        <v>50.69</v>
      </c>
      <c r="R933" s="4">
        <v>963.1099999999999</v>
      </c>
      <c r="S933" s="4">
        <v>501.82598021785191</v>
      </c>
      <c r="T933" s="7">
        <v>0.52104741952409583</v>
      </c>
      <c r="U933" s="6" t="s">
        <v>4681</v>
      </c>
      <c r="V933" s="5" t="s">
        <v>4681</v>
      </c>
      <c r="W933" t="s">
        <v>910</v>
      </c>
    </row>
    <row r="934" spans="1:23" x14ac:dyDescent="0.35">
      <c r="A934">
        <v>933</v>
      </c>
      <c r="B934">
        <v>48</v>
      </c>
      <c r="C934">
        <v>20</v>
      </c>
      <c r="D934">
        <v>31</v>
      </c>
      <c r="E934" s="1">
        <v>45096</v>
      </c>
      <c r="F934" s="1" t="s">
        <v>4679</v>
      </c>
      <c r="G934" s="2" t="str">
        <f>INDEX(Products!B:B, MATCH(C934,Clean_Processing!A:A, 0))</f>
        <v>Book</v>
      </c>
      <c r="H934" s="2" t="str">
        <f>INDEX(Suppliers!B:B, MATCH(B934, Clean_Processing!A:A, 0))</f>
        <v>Thompson, Shaw and Brown</v>
      </c>
      <c r="I934" s="2" t="str">
        <f>INDEX(Products!C:C, MATCH(B934,Clean_Processing!A:A, 0))</f>
        <v>Furniture</v>
      </c>
      <c r="J934" s="2">
        <f>INDEX(Shipments!C:C, MATCH(B934,Clean_Processing!A:A, 0))</f>
        <v>10</v>
      </c>
      <c r="K934" s="2" t="str">
        <f>INDEX(Shipments!D:D, MATCH(C934,Clean_Processing!A:A, 0))</f>
        <v>Bike</v>
      </c>
      <c r="L934" s="1">
        <v>44947</v>
      </c>
      <c r="M934" s="1" t="s">
        <v>4682</v>
      </c>
      <c r="N934" s="3">
        <f>IFERROR(INDEX(Shipments!G:G, MATCH(J934, Clean_Processing!C:C, 0)), "")</f>
        <v>445.89732161969101</v>
      </c>
      <c r="O934" s="4">
        <v>6875.682678380309</v>
      </c>
      <c r="P934" s="8">
        <v>0.93909821082065748</v>
      </c>
      <c r="Q934" s="3">
        <f>INDEX(Products!D:D, MATCH(C934, Clean_Processing!A:A, 0))</f>
        <v>236.18</v>
      </c>
      <c r="R934" s="4">
        <v>7321.58</v>
      </c>
      <c r="S934" s="4">
        <v>6639.5026783803087</v>
      </c>
      <c r="T934" s="7">
        <v>0.90684014630452836</v>
      </c>
      <c r="U934" s="6" t="s">
        <v>4681</v>
      </c>
      <c r="V934" s="5" t="s">
        <v>4681</v>
      </c>
      <c r="W934" t="s">
        <v>911</v>
      </c>
    </row>
    <row r="935" spans="1:23" x14ac:dyDescent="0.35">
      <c r="A935">
        <v>934</v>
      </c>
      <c r="B935">
        <v>21</v>
      </c>
      <c r="C935">
        <v>43</v>
      </c>
      <c r="D935">
        <v>82</v>
      </c>
      <c r="E935" s="1">
        <v>45104</v>
      </c>
      <c r="F935" s="1" t="s">
        <v>4679</v>
      </c>
      <c r="G935" s="2" t="str">
        <f>INDEX(Products!B:B, MATCH(C935,Clean_Processing!A:A, 0))</f>
        <v>Hope</v>
      </c>
      <c r="H935" s="2" t="str">
        <f>INDEX(Suppliers!B:B, MATCH(B935, Clean_Processing!A:A, 0))</f>
        <v>Delgado Ltd</v>
      </c>
      <c r="I935" s="2" t="str">
        <f>INDEX(Products!C:C, MATCH(B935,Clean_Processing!A:A, 0))</f>
        <v>Clothing</v>
      </c>
      <c r="J935" s="2">
        <f>INDEX(Shipments!C:C, MATCH(B935,Clean_Processing!A:A, 0))</f>
        <v>67</v>
      </c>
      <c r="K935" s="2" t="str">
        <f>INDEX(Shipments!D:D, MATCH(C935,Clean_Processing!A:A, 0))</f>
        <v>Bike</v>
      </c>
      <c r="L935" s="1">
        <v>44987</v>
      </c>
      <c r="M935" s="1" t="s">
        <v>4682</v>
      </c>
      <c r="N935" s="3">
        <f>IFERROR(INDEX(Shipments!G:G, MATCH(J935, Clean_Processing!C:C, 0)), "")</f>
        <v>289.43523925286701</v>
      </c>
      <c r="O935" s="4">
        <v>34568.764760747137</v>
      </c>
      <c r="P935" s="8">
        <v>0.99169678184034549</v>
      </c>
      <c r="Q935" s="3">
        <f>INDEX(Products!D:D, MATCH(C935, Clean_Processing!A:A, 0))</f>
        <v>425.1</v>
      </c>
      <c r="R935" s="4">
        <v>34858.200000000004</v>
      </c>
      <c r="S935" s="4">
        <v>34143.664760747139</v>
      </c>
      <c r="T935" s="7">
        <v>0.97950165988912608</v>
      </c>
      <c r="U935" s="6" t="s">
        <v>4681</v>
      </c>
      <c r="V935" s="5" t="s">
        <v>4681</v>
      </c>
      <c r="W935" t="s">
        <v>912</v>
      </c>
    </row>
    <row r="936" spans="1:23" x14ac:dyDescent="0.35">
      <c r="A936">
        <v>935</v>
      </c>
      <c r="B936">
        <v>46</v>
      </c>
      <c r="C936">
        <v>172</v>
      </c>
      <c r="D936">
        <v>82</v>
      </c>
      <c r="E936" s="1">
        <v>44972</v>
      </c>
      <c r="F936" s="1" t="s">
        <v>4679</v>
      </c>
      <c r="G936" s="2" t="str">
        <f>INDEX(Products!B:B, MATCH(C936,Clean_Processing!A:A, 0))</f>
        <v>Base</v>
      </c>
      <c r="H936" s="2" t="str">
        <f>INDEX(Suppliers!B:B, MATCH(B936, Clean_Processing!A:A, 0))</f>
        <v>Bailey PLC</v>
      </c>
      <c r="I936" s="2" t="str">
        <f>INDEX(Products!C:C, MATCH(B936,Clean_Processing!A:A, 0))</f>
        <v>Medical</v>
      </c>
      <c r="J936" s="2">
        <f>INDEX(Shipments!C:C, MATCH(B936,Clean_Processing!A:A, 0))</f>
        <v>19</v>
      </c>
      <c r="K936" s="2">
        <f>INDEX(Shipments!D:D, MATCH(C936,Clean_Processing!A:A, 0))</f>
        <v>0</v>
      </c>
      <c r="L936" s="1">
        <v>44964</v>
      </c>
      <c r="M936" s="1" t="s">
        <v>4682</v>
      </c>
      <c r="N936" s="3">
        <f>IFERROR(INDEX(Shipments!G:G, MATCH(J936, Clean_Processing!C:C, 0)), "")</f>
        <v>194.00780296738</v>
      </c>
      <c r="O936" s="4">
        <v>11045.732197032619</v>
      </c>
      <c r="P936" s="8">
        <v>0.98273912003592778</v>
      </c>
      <c r="Q936" s="3">
        <f>INDEX(Products!D:D, MATCH(C936, Clean_Processing!A:A, 0))</f>
        <v>137.07</v>
      </c>
      <c r="R936" s="4">
        <v>11239.74</v>
      </c>
      <c r="S936" s="4">
        <v>10908.66219703262</v>
      </c>
      <c r="T936" s="7">
        <v>0.97054399808470837</v>
      </c>
      <c r="U936" s="6" t="s">
        <v>4681</v>
      </c>
      <c r="V936" s="5" t="s">
        <v>4681</v>
      </c>
      <c r="W936" t="s">
        <v>241</v>
      </c>
    </row>
    <row r="937" spans="1:23" x14ac:dyDescent="0.35">
      <c r="A937">
        <v>936</v>
      </c>
      <c r="B937">
        <v>29</v>
      </c>
      <c r="C937">
        <v>3</v>
      </c>
      <c r="D937">
        <v>34</v>
      </c>
      <c r="E937" s="1">
        <v>45098</v>
      </c>
      <c r="F937" s="1" t="s">
        <v>4679</v>
      </c>
      <c r="G937" s="2" t="str">
        <f>INDEX(Products!B:B, MATCH(C937,Clean_Processing!A:A, 0))</f>
        <v>Near</v>
      </c>
      <c r="H937" s="2" t="str">
        <f>INDEX(Suppliers!B:B, MATCH(B937, Clean_Processing!A:A, 0))</f>
        <v>James, Rivera and Reid</v>
      </c>
      <c r="I937" s="2" t="str">
        <f>INDEX(Products!C:C, MATCH(B937,Clean_Processing!A:A, 0))</f>
        <v>Clothing</v>
      </c>
      <c r="J937" s="2">
        <f>INDEX(Shipments!C:C, MATCH(B937,Clean_Processing!A:A, 0))</f>
        <v>51</v>
      </c>
      <c r="K937" s="2" t="str">
        <f>INDEX(Shipments!D:D, MATCH(C937,Clean_Processing!A:A, 0))</f>
        <v>Truck</v>
      </c>
      <c r="L937" s="1">
        <v>45216</v>
      </c>
      <c r="M937" s="1" t="s">
        <v>4682</v>
      </c>
      <c r="N937" s="3">
        <f>IFERROR(INDEX(Shipments!G:G, MATCH(J937, Clean_Processing!C:C, 0)), "")</f>
        <v>300.35196180716298</v>
      </c>
      <c r="O937" s="4">
        <v>3722.868038192837</v>
      </c>
      <c r="P937" s="8">
        <v>0.92534537961951802</v>
      </c>
      <c r="Q937" s="3">
        <f>INDEX(Products!D:D, MATCH(C937, Clean_Processing!A:A, 0))</f>
        <v>118.33</v>
      </c>
      <c r="R937" s="4">
        <v>4023.22</v>
      </c>
      <c r="S937" s="4">
        <v>3604.5380381928367</v>
      </c>
      <c r="T937" s="7">
        <v>0.89593361491363555</v>
      </c>
      <c r="U937" s="6">
        <v>118</v>
      </c>
      <c r="V937" s="5" t="s">
        <v>4684</v>
      </c>
      <c r="W937" t="s">
        <v>913</v>
      </c>
    </row>
    <row r="938" spans="1:23" x14ac:dyDescent="0.35">
      <c r="A938">
        <v>937</v>
      </c>
      <c r="B938">
        <v>16</v>
      </c>
      <c r="C938">
        <v>178</v>
      </c>
      <c r="D938">
        <v>9</v>
      </c>
      <c r="E938" s="1">
        <v>45034</v>
      </c>
      <c r="F938" s="1" t="s">
        <v>4679</v>
      </c>
      <c r="G938" s="2" t="str">
        <f>INDEX(Products!B:B, MATCH(C938,Clean_Processing!A:A, 0))</f>
        <v>Magazine</v>
      </c>
      <c r="H938" s="2" t="str">
        <f>INDEX(Suppliers!B:B, MATCH(B938, Clean_Processing!A:A, 0))</f>
        <v>Freeman-Rogers</v>
      </c>
      <c r="I938" s="2" t="str">
        <f>INDEX(Products!C:C, MATCH(B938,Clean_Processing!A:A, 0))</f>
        <v>Clothing</v>
      </c>
      <c r="J938" s="2">
        <f>INDEX(Shipments!C:C, MATCH(B938,Clean_Processing!A:A, 0))</f>
        <v>5</v>
      </c>
      <c r="K938" s="2" t="str">
        <f>INDEX(Shipments!D:D, MATCH(C938,Clean_Processing!A:A, 0))</f>
        <v>Bike</v>
      </c>
      <c r="L938" s="1">
        <v>45143</v>
      </c>
      <c r="M938" s="1" t="s">
        <v>4682</v>
      </c>
      <c r="N938" s="3">
        <f>IFERROR(INDEX(Shipments!G:G, MATCH(J938, Clean_Processing!C:C, 0)), "")</f>
        <v>66.520283820739905</v>
      </c>
      <c r="O938" s="4">
        <v>3616.3697161792597</v>
      </c>
      <c r="P938" s="8">
        <v>0.98193802046199041</v>
      </c>
      <c r="Q938" s="3">
        <f>INDEX(Products!D:D, MATCH(C938, Clean_Processing!A:A, 0))</f>
        <v>409.21</v>
      </c>
      <c r="R938" s="4">
        <v>3682.89</v>
      </c>
      <c r="S938" s="4">
        <v>3207.1597161792602</v>
      </c>
      <c r="T938" s="7">
        <v>0.87082690935087936</v>
      </c>
      <c r="U938" s="6">
        <v>109</v>
      </c>
      <c r="V938" s="5" t="s">
        <v>4684</v>
      </c>
      <c r="W938" t="s">
        <v>914</v>
      </c>
    </row>
    <row r="939" spans="1:23" x14ac:dyDescent="0.35">
      <c r="A939">
        <v>938</v>
      </c>
      <c r="B939">
        <v>17</v>
      </c>
      <c r="C939">
        <v>28</v>
      </c>
      <c r="D939">
        <v>93</v>
      </c>
      <c r="E939" s="1">
        <v>45106</v>
      </c>
      <c r="F939" s="1" t="s">
        <v>4679</v>
      </c>
      <c r="G939" s="2" t="str">
        <f>INDEX(Products!B:B, MATCH(C939,Clean_Processing!A:A, 0))</f>
        <v>Happen</v>
      </c>
      <c r="H939" s="2" t="str">
        <f>INDEX(Suppliers!B:B, MATCH(B939, Clean_Processing!A:A, 0))</f>
        <v>Acevedo PLC</v>
      </c>
      <c r="I939" s="2" t="str">
        <f>INDEX(Products!C:C, MATCH(B939,Clean_Processing!A:A, 0))</f>
        <v>Medical</v>
      </c>
      <c r="J939" s="2">
        <f>INDEX(Shipments!C:C, MATCH(B939,Clean_Processing!A:A, 0))</f>
        <v>12</v>
      </c>
      <c r="K939" s="2" t="str">
        <f>INDEX(Shipments!D:D, MATCH(C939,Clean_Processing!A:A, 0))</f>
        <v>Bike</v>
      </c>
      <c r="L939" s="1">
        <v>45137</v>
      </c>
      <c r="M939" s="1" t="s">
        <v>4682</v>
      </c>
      <c r="N939" s="3">
        <f>IFERROR(INDEX(Shipments!G:G, MATCH(J939, Clean_Processing!C:C, 0)), "")</f>
        <v>435.71255960085102</v>
      </c>
      <c r="O939" s="4">
        <v>11475.727440399149</v>
      </c>
      <c r="P939" s="8">
        <v>0.96342066453754949</v>
      </c>
      <c r="Q939" s="3">
        <f>INDEX(Products!D:D, MATCH(C939, Clean_Processing!A:A, 0))</f>
        <v>128.08000000000001</v>
      </c>
      <c r="R939" s="4">
        <v>11911.44</v>
      </c>
      <c r="S939" s="4">
        <v>11347.647440399149</v>
      </c>
      <c r="T939" s="7">
        <v>0.95266797636550649</v>
      </c>
      <c r="U939" s="6">
        <v>31</v>
      </c>
      <c r="V939" s="5" t="s">
        <v>4684</v>
      </c>
      <c r="W939" t="s">
        <v>915</v>
      </c>
    </row>
    <row r="940" spans="1:23" x14ac:dyDescent="0.35">
      <c r="A940">
        <v>939</v>
      </c>
      <c r="B940">
        <v>4</v>
      </c>
      <c r="C940">
        <v>99</v>
      </c>
      <c r="D940">
        <v>57</v>
      </c>
      <c r="E940" s="1">
        <v>44927</v>
      </c>
      <c r="F940" s="1" t="s">
        <v>4679</v>
      </c>
      <c r="G940" s="2" t="str">
        <f>INDEX(Products!B:B, MATCH(C940,Clean_Processing!A:A, 0))</f>
        <v>Million</v>
      </c>
      <c r="H940" s="2" t="str">
        <f>INDEX(Suppliers!B:B, MATCH(B940, Clean_Processing!A:A, 0))</f>
        <v>Martin, Dean and Glenn</v>
      </c>
      <c r="I940" s="2" t="str">
        <f>INDEX(Products!C:C, MATCH(B940,Clean_Processing!A:A, 0))</f>
        <v>Clothing</v>
      </c>
      <c r="J940" s="2">
        <f>INDEX(Shipments!C:C, MATCH(B940,Clean_Processing!A:A, 0))</f>
        <v>27</v>
      </c>
      <c r="K940" s="2" t="str">
        <f>INDEX(Shipments!D:D, MATCH(C940,Clean_Processing!A:A, 0))</f>
        <v>Bike</v>
      </c>
      <c r="L940" s="1">
        <v>45161</v>
      </c>
      <c r="M940" s="1" t="s">
        <v>4682</v>
      </c>
      <c r="N940" s="3">
        <f>IFERROR(INDEX(Shipments!G:G, MATCH(J940, Clean_Processing!C:C, 0)), "")</f>
        <v>49.753309256003398</v>
      </c>
      <c r="O940" s="4">
        <v>7717.636690743997</v>
      </c>
      <c r="P940" s="8">
        <v>0.99359459107164649</v>
      </c>
      <c r="Q940" s="3">
        <f>INDEX(Products!D:D, MATCH(C940, Clean_Processing!A:A, 0))</f>
        <v>136.27000000000001</v>
      </c>
      <c r="R940" s="4">
        <v>7767.39</v>
      </c>
      <c r="S940" s="4">
        <v>7581.3666907439965</v>
      </c>
      <c r="T940" s="7">
        <v>0.97605073142252363</v>
      </c>
      <c r="U940" s="6">
        <v>234</v>
      </c>
      <c r="V940" s="5" t="s">
        <v>4684</v>
      </c>
      <c r="W940" t="s">
        <v>916</v>
      </c>
    </row>
    <row r="941" spans="1:23" x14ac:dyDescent="0.35">
      <c r="A941">
        <v>940</v>
      </c>
      <c r="B941">
        <v>11</v>
      </c>
      <c r="C941">
        <v>106</v>
      </c>
      <c r="D941">
        <v>64</v>
      </c>
      <c r="E941" s="1">
        <v>45141</v>
      </c>
      <c r="F941" s="1" t="s">
        <v>4679</v>
      </c>
      <c r="G941" s="2" t="str">
        <f>INDEX(Products!B:B, MATCH(C941,Clean_Processing!A:A, 0))</f>
        <v>Sea</v>
      </c>
      <c r="H941" s="2" t="str">
        <f>INDEX(Suppliers!B:B, MATCH(B941, Clean_Processing!A:A, 0))</f>
        <v>Cross Inc</v>
      </c>
      <c r="I941" s="2" t="str">
        <f>INDEX(Products!C:C, MATCH(B941,Clean_Processing!A:A, 0))</f>
        <v>Furniture</v>
      </c>
      <c r="J941" s="2">
        <f>INDEX(Shipments!C:C, MATCH(B941,Clean_Processing!A:A, 0))</f>
        <v>58</v>
      </c>
      <c r="K941" s="2">
        <f>INDEX(Shipments!D:D, MATCH(C941,Clean_Processing!A:A, 0))</f>
        <v>0</v>
      </c>
      <c r="L941" s="1">
        <v>44973</v>
      </c>
      <c r="M941" s="1" t="s">
        <v>4682</v>
      </c>
      <c r="N941" s="3">
        <f>IFERROR(INDEX(Shipments!G:G, MATCH(J941, Clean_Processing!C:C, 0)), "")</f>
        <v>444.65279884771701</v>
      </c>
      <c r="O941" s="4">
        <v>22163.347201152283</v>
      </c>
      <c r="P941" s="8">
        <v>0.98033205949895097</v>
      </c>
      <c r="Q941" s="3">
        <f>INDEX(Products!D:D, MATCH(C941, Clean_Processing!A:A, 0))</f>
        <v>353.25</v>
      </c>
      <c r="R941" s="4">
        <v>22608</v>
      </c>
      <c r="S941" s="4">
        <v>21810.097201152283</v>
      </c>
      <c r="T941" s="7">
        <v>0.96470705949895097</v>
      </c>
      <c r="U941" s="6" t="s">
        <v>4681</v>
      </c>
      <c r="V941" s="5" t="s">
        <v>4681</v>
      </c>
      <c r="W941" t="s">
        <v>917</v>
      </c>
    </row>
    <row r="942" spans="1:23" x14ac:dyDescent="0.35">
      <c r="A942">
        <v>941</v>
      </c>
      <c r="B942">
        <v>23</v>
      </c>
      <c r="C942">
        <v>140</v>
      </c>
      <c r="D942">
        <v>49</v>
      </c>
      <c r="E942" s="1">
        <v>45120</v>
      </c>
      <c r="F942" s="1" t="s">
        <v>4679</v>
      </c>
      <c r="G942" s="2" t="str">
        <f>INDEX(Products!B:B, MATCH(C942,Clean_Processing!A:A, 0))</f>
        <v>Information</v>
      </c>
      <c r="H942" s="2" t="str">
        <f>INDEX(Suppliers!B:B, MATCH(B942, Clean_Processing!A:A, 0))</f>
        <v>Thompson, West and Weaver</v>
      </c>
      <c r="I942" s="2" t="str">
        <f>INDEX(Products!C:C, MATCH(B942,Clean_Processing!A:A, 0))</f>
        <v>Furniture</v>
      </c>
      <c r="J942" s="2">
        <f>INDEX(Shipments!C:C, MATCH(B942,Clean_Processing!A:A, 0))</f>
        <v>55</v>
      </c>
      <c r="K942" s="2" t="str">
        <f>INDEX(Shipments!D:D, MATCH(C942,Clean_Processing!A:A, 0))</f>
        <v>Bike</v>
      </c>
      <c r="L942" s="1">
        <v>45111</v>
      </c>
      <c r="M942" s="1" t="s">
        <v>4682</v>
      </c>
      <c r="N942" s="3">
        <f>IFERROR(INDEX(Shipments!G:G, MATCH(J942, Clean_Processing!C:C, 0)), "")</f>
        <v>319.11104975641899</v>
      </c>
      <c r="O942" s="4">
        <v>21345.748950243582</v>
      </c>
      <c r="P942" s="8">
        <v>0.9852705694956525</v>
      </c>
      <c r="Q942" s="3">
        <f>INDEX(Products!D:D, MATCH(C942, Clean_Processing!A:A, 0))</f>
        <v>442.14</v>
      </c>
      <c r="R942" s="4">
        <v>21664.86</v>
      </c>
      <c r="S942" s="4">
        <v>20903.608950243583</v>
      </c>
      <c r="T942" s="7">
        <v>0.96486240623034636</v>
      </c>
      <c r="U942" s="6" t="s">
        <v>4681</v>
      </c>
      <c r="V942" s="5" t="s">
        <v>4681</v>
      </c>
      <c r="W942" t="s">
        <v>918</v>
      </c>
    </row>
    <row r="943" spans="1:23" x14ac:dyDescent="0.35">
      <c r="A943">
        <v>942</v>
      </c>
      <c r="B943">
        <v>31</v>
      </c>
      <c r="C943">
        <v>148</v>
      </c>
      <c r="D943">
        <v>84</v>
      </c>
      <c r="E943" s="1">
        <v>44978</v>
      </c>
      <c r="F943" s="1" t="s">
        <v>4679</v>
      </c>
      <c r="G943" s="2" t="str">
        <f>INDEX(Products!B:B, MATCH(C943,Clean_Processing!A:A, 0))</f>
        <v>Set</v>
      </c>
      <c r="H943" s="2" t="str">
        <f>INDEX(Suppliers!B:B, MATCH(B943, Clean_Processing!A:A, 0))</f>
        <v>Turner LLC</v>
      </c>
      <c r="I943" s="2" t="str">
        <f>INDEX(Products!C:C, MATCH(B943,Clean_Processing!A:A, 0))</f>
        <v>Food</v>
      </c>
      <c r="J943" s="2">
        <f>INDEX(Shipments!C:C, MATCH(B943,Clean_Processing!A:A, 0))</f>
        <v>36</v>
      </c>
      <c r="K943" s="2">
        <f>INDEX(Shipments!D:D, MATCH(C943,Clean_Processing!A:A, 0))</f>
        <v>0</v>
      </c>
      <c r="L943" s="1">
        <v>45058</v>
      </c>
      <c r="M943" s="1" t="s">
        <v>4682</v>
      </c>
      <c r="N943" s="3">
        <f>IFERROR(INDEX(Shipments!G:G, MATCH(J943, Clean_Processing!C:C, 0)), "")</f>
        <v>177.629581977177</v>
      </c>
      <c r="O943" s="4">
        <v>37622.370418022823</v>
      </c>
      <c r="P943" s="8">
        <v>0.99530080470959847</v>
      </c>
      <c r="Q943" s="3">
        <f>INDEX(Products!D:D, MATCH(C943, Clean_Processing!A:A, 0))</f>
        <v>450</v>
      </c>
      <c r="R943" s="4">
        <v>37800</v>
      </c>
      <c r="S943" s="4">
        <v>37172.370418022823</v>
      </c>
      <c r="T943" s="7">
        <v>0.98339604280483661</v>
      </c>
      <c r="U943" s="6">
        <v>80</v>
      </c>
      <c r="V943" s="5" t="s">
        <v>4684</v>
      </c>
      <c r="W943" t="s">
        <v>919</v>
      </c>
    </row>
    <row r="944" spans="1:23" x14ac:dyDescent="0.35">
      <c r="A944">
        <v>943</v>
      </c>
      <c r="B944">
        <v>15</v>
      </c>
      <c r="C944">
        <v>42</v>
      </c>
      <c r="D944">
        <v>58</v>
      </c>
      <c r="E944" s="1">
        <v>45278</v>
      </c>
      <c r="F944" s="1" t="s">
        <v>4679</v>
      </c>
      <c r="G944" s="2" t="str">
        <f>INDEX(Products!B:B, MATCH(C944,Clean_Processing!A:A, 0))</f>
        <v>Recognize</v>
      </c>
      <c r="H944" s="2" t="str">
        <f>INDEX(Suppliers!B:B, MATCH(B944, Clean_Processing!A:A, 0))</f>
        <v>Lee, Johnston and Williams</v>
      </c>
      <c r="I944" s="2" t="str">
        <f>INDEX(Products!C:C, MATCH(B944,Clean_Processing!A:A, 0))</f>
        <v>Clothing</v>
      </c>
      <c r="J944" s="2">
        <f>INDEX(Shipments!C:C, MATCH(B944,Clean_Processing!A:A, 0))</f>
        <v>29</v>
      </c>
      <c r="K944" s="2" t="str">
        <f>INDEX(Shipments!D:D, MATCH(C944,Clean_Processing!A:A, 0))</f>
        <v>Truck</v>
      </c>
      <c r="L944" s="1">
        <v>45127</v>
      </c>
      <c r="M944" s="1" t="s">
        <v>4682</v>
      </c>
      <c r="N944" s="3">
        <f>IFERROR(INDEX(Shipments!G:G, MATCH(J944, Clean_Processing!C:C, 0)), "")</f>
        <v>472.485498298256</v>
      </c>
      <c r="O944" s="4">
        <v>26413.414501701747</v>
      </c>
      <c r="P944" s="8">
        <v>0.98242627182656139</v>
      </c>
      <c r="Q944" s="3">
        <f>INDEX(Products!D:D, MATCH(C944, Clean_Processing!A:A, 0))</f>
        <v>463.55</v>
      </c>
      <c r="R944" s="4">
        <v>26885.9</v>
      </c>
      <c r="S944" s="4">
        <v>25949.864501701744</v>
      </c>
      <c r="T944" s="7">
        <v>0.96518489251621642</v>
      </c>
      <c r="U944" s="6" t="s">
        <v>4681</v>
      </c>
      <c r="V944" s="5" t="s">
        <v>4681</v>
      </c>
      <c r="W944" t="s">
        <v>920</v>
      </c>
    </row>
    <row r="945" spans="1:23" x14ac:dyDescent="0.35">
      <c r="A945">
        <v>944</v>
      </c>
      <c r="B945">
        <v>3</v>
      </c>
      <c r="C945">
        <v>76</v>
      </c>
      <c r="D945">
        <v>3</v>
      </c>
      <c r="E945" s="1">
        <v>44964</v>
      </c>
      <c r="F945" s="1" t="s">
        <v>4679</v>
      </c>
      <c r="G945" s="2" t="str">
        <f>INDEX(Products!B:B, MATCH(C945,Clean_Processing!A:A, 0))</f>
        <v>Painting</v>
      </c>
      <c r="H945" s="2" t="str">
        <f>INDEX(Suppliers!B:B, MATCH(B945, Clean_Processing!A:A, 0))</f>
        <v>Mendez-Miller</v>
      </c>
      <c r="I945" s="2" t="str">
        <f>INDEX(Products!C:C, MATCH(B945,Clean_Processing!A:A, 0))</f>
        <v>Food</v>
      </c>
      <c r="J945" s="2">
        <f>INDEX(Shipments!C:C, MATCH(B945,Clean_Processing!A:A, 0))</f>
        <v>79</v>
      </c>
      <c r="K945" s="2" t="str">
        <f>INDEX(Shipments!D:D, MATCH(C945,Clean_Processing!A:A, 0))</f>
        <v>Bike</v>
      </c>
      <c r="L945" s="1">
        <v>45023</v>
      </c>
      <c r="M945" s="1" t="s">
        <v>4682</v>
      </c>
      <c r="N945" s="3">
        <f>IFERROR(INDEX(Shipments!G:G, MATCH(J945, Clean_Processing!C:C, 0)), "")</f>
        <v>372.28665629227498</v>
      </c>
      <c r="O945" s="4">
        <v>-179.26665629227497</v>
      </c>
      <c r="P945" s="8">
        <v>-0.9287465355521447</v>
      </c>
      <c r="Q945" s="3">
        <f>INDEX(Products!D:D, MATCH(C945, Clean_Processing!A:A, 0))</f>
        <v>64.34</v>
      </c>
      <c r="R945" s="4">
        <v>193.02</v>
      </c>
      <c r="S945" s="4">
        <v>-243.60665629227501</v>
      </c>
      <c r="T945" s="7">
        <v>-1.2620798688854782</v>
      </c>
      <c r="U945" s="6">
        <v>59</v>
      </c>
      <c r="V945" s="5" t="s">
        <v>4684</v>
      </c>
      <c r="W945" t="s">
        <v>860</v>
      </c>
    </row>
    <row r="946" spans="1:23" x14ac:dyDescent="0.35">
      <c r="A946">
        <v>945</v>
      </c>
      <c r="B946">
        <v>17</v>
      </c>
      <c r="C946">
        <v>27</v>
      </c>
      <c r="D946">
        <v>10</v>
      </c>
      <c r="E946" s="1">
        <v>45090</v>
      </c>
      <c r="F946" s="1" t="s">
        <v>4679</v>
      </c>
      <c r="G946" s="2" t="str">
        <f>INDEX(Products!B:B, MATCH(C946,Clean_Processing!A:A, 0))</f>
        <v>Child</v>
      </c>
      <c r="H946" s="2" t="str">
        <f>INDEX(Suppliers!B:B, MATCH(B946, Clean_Processing!A:A, 0))</f>
        <v>Acevedo PLC</v>
      </c>
      <c r="I946" s="2" t="str">
        <f>INDEX(Products!C:C, MATCH(B946,Clean_Processing!A:A, 0))</f>
        <v>Medical</v>
      </c>
      <c r="J946" s="2">
        <f>INDEX(Shipments!C:C, MATCH(B946,Clean_Processing!A:A, 0))</f>
        <v>12</v>
      </c>
      <c r="K946" s="2" t="str">
        <f>INDEX(Shipments!D:D, MATCH(C946,Clean_Processing!A:A, 0))</f>
        <v>Truck</v>
      </c>
      <c r="L946" s="1">
        <v>45084</v>
      </c>
      <c r="M946" s="1" t="s">
        <v>4682</v>
      </c>
      <c r="N946" s="3">
        <f>IFERROR(INDEX(Shipments!G:G, MATCH(J946, Clean_Processing!C:C, 0)), "")</f>
        <v>435.71255960085102</v>
      </c>
      <c r="O946" s="4">
        <v>3879.5874403991484</v>
      </c>
      <c r="P946" s="8">
        <v>0.89903076041043473</v>
      </c>
      <c r="Q946" s="3">
        <f>INDEX(Products!D:D, MATCH(C946, Clean_Processing!A:A, 0))</f>
        <v>431.53</v>
      </c>
      <c r="R946" s="4">
        <v>4315.2999999999993</v>
      </c>
      <c r="S946" s="4">
        <v>3448.0574403991482</v>
      </c>
      <c r="T946" s="7">
        <v>0.79903076041043464</v>
      </c>
      <c r="U946" s="6" t="s">
        <v>4681</v>
      </c>
      <c r="V946" s="5" t="s">
        <v>4681</v>
      </c>
      <c r="W946" t="s">
        <v>921</v>
      </c>
    </row>
    <row r="947" spans="1:23" x14ac:dyDescent="0.35">
      <c r="A947">
        <v>946</v>
      </c>
      <c r="B947">
        <v>11</v>
      </c>
      <c r="C947">
        <v>97</v>
      </c>
      <c r="D947">
        <v>21</v>
      </c>
      <c r="E947" s="1">
        <v>45102</v>
      </c>
      <c r="F947" s="1" t="s">
        <v>4679</v>
      </c>
      <c r="G947" s="2" t="str">
        <f>INDEX(Products!B:B, MATCH(C947,Clean_Processing!A:A, 0))</f>
        <v>Fact</v>
      </c>
      <c r="H947" s="2" t="str">
        <f>INDEX(Suppliers!B:B, MATCH(B947, Clean_Processing!A:A, 0))</f>
        <v>Cross Inc</v>
      </c>
      <c r="I947" s="2" t="str">
        <f>INDEX(Products!C:C, MATCH(B947,Clean_Processing!A:A, 0))</f>
        <v>Furniture</v>
      </c>
      <c r="J947" s="2">
        <f>INDEX(Shipments!C:C, MATCH(B947,Clean_Processing!A:A, 0))</f>
        <v>58</v>
      </c>
      <c r="K947" s="2" t="str">
        <f>INDEX(Shipments!D:D, MATCH(C947,Clean_Processing!A:A, 0))</f>
        <v>Van</v>
      </c>
      <c r="L947" s="1">
        <v>44993</v>
      </c>
      <c r="M947" s="1" t="s">
        <v>4682</v>
      </c>
      <c r="N947" s="3">
        <f>IFERROR(INDEX(Shipments!G:G, MATCH(J947, Clean_Processing!C:C, 0)), "")</f>
        <v>444.65279884771701</v>
      </c>
      <c r="O947" s="4">
        <v>421.80720115228291</v>
      </c>
      <c r="P947" s="8">
        <v>0.48681670377430342</v>
      </c>
      <c r="Q947" s="3">
        <f>INDEX(Products!D:D, MATCH(C947, Clean_Processing!A:A, 0))</f>
        <v>41.26</v>
      </c>
      <c r="R947" s="4">
        <v>866.45999999999992</v>
      </c>
      <c r="S947" s="4">
        <v>380.54720115228292</v>
      </c>
      <c r="T947" s="7">
        <v>0.4391976561552558</v>
      </c>
      <c r="U947" s="6" t="s">
        <v>4681</v>
      </c>
      <c r="V947" s="5" t="s">
        <v>4681</v>
      </c>
      <c r="W947" t="s">
        <v>922</v>
      </c>
    </row>
    <row r="948" spans="1:23" x14ac:dyDescent="0.35">
      <c r="A948">
        <v>947</v>
      </c>
      <c r="B948">
        <v>36</v>
      </c>
      <c r="C948">
        <v>24</v>
      </c>
      <c r="D948">
        <v>44</v>
      </c>
      <c r="E948" s="1">
        <v>44965</v>
      </c>
      <c r="F948" s="1" t="s">
        <v>4679</v>
      </c>
      <c r="G948" s="2" t="str">
        <f>INDEX(Products!B:B, MATCH(C948,Clean_Processing!A:A, 0))</f>
        <v>Message</v>
      </c>
      <c r="H948" s="2" t="str">
        <f>INDEX(Suppliers!B:B, MATCH(B948, Clean_Processing!A:A, 0))</f>
        <v>Petersen Inc</v>
      </c>
      <c r="I948" s="2" t="str">
        <f>INDEX(Products!C:C, MATCH(B948,Clean_Processing!A:A, 0))</f>
        <v>Electronics</v>
      </c>
      <c r="J948" s="2">
        <f>INDEX(Shipments!C:C, MATCH(B948,Clean_Processing!A:A, 0))</f>
        <v>74</v>
      </c>
      <c r="K948" s="2" t="str">
        <f>INDEX(Shipments!D:D, MATCH(C948,Clean_Processing!A:A, 0))</f>
        <v>Van</v>
      </c>
      <c r="L948" s="1">
        <v>44973</v>
      </c>
      <c r="M948" s="1" t="s">
        <v>4682</v>
      </c>
      <c r="N948" s="3">
        <f>IFERROR(INDEX(Shipments!G:G, MATCH(J948, Clean_Processing!C:C, 0)), "")</f>
        <v>131.61839814481499</v>
      </c>
      <c r="O948" s="4">
        <v>2232.061601855185</v>
      </c>
      <c r="P948" s="8">
        <v>0.94431632109895802</v>
      </c>
      <c r="Q948" s="3">
        <f>INDEX(Products!D:D, MATCH(C948, Clean_Processing!A:A, 0))</f>
        <v>53.72</v>
      </c>
      <c r="R948" s="4">
        <v>2363.6799999999998</v>
      </c>
      <c r="S948" s="4">
        <v>2178.3416018551848</v>
      </c>
      <c r="T948" s="7">
        <v>0.9215890483716852</v>
      </c>
      <c r="U948" s="6">
        <v>8</v>
      </c>
      <c r="V948" s="5" t="s">
        <v>4685</v>
      </c>
      <c r="W948" t="s">
        <v>923</v>
      </c>
    </row>
    <row r="949" spans="1:23" x14ac:dyDescent="0.35">
      <c r="A949">
        <v>948</v>
      </c>
      <c r="B949">
        <v>40</v>
      </c>
      <c r="C949">
        <v>124</v>
      </c>
      <c r="D949">
        <v>91</v>
      </c>
      <c r="E949" s="1">
        <v>45231</v>
      </c>
      <c r="F949" s="1" t="s">
        <v>4679</v>
      </c>
      <c r="G949" s="2" t="str">
        <f>INDEX(Products!B:B, MATCH(C949,Clean_Processing!A:A, 0))</f>
        <v>None</v>
      </c>
      <c r="H949" s="2" t="str">
        <f>INDEX(Suppliers!B:B, MATCH(B949, Clean_Processing!A:A, 0))</f>
        <v>Ross Inc</v>
      </c>
      <c r="I949" s="2" t="str">
        <f>INDEX(Products!C:C, MATCH(B949,Clean_Processing!A:A, 0))</f>
        <v>Food</v>
      </c>
      <c r="J949" s="2">
        <f>INDEX(Shipments!C:C, MATCH(B949,Clean_Processing!A:A, 0))</f>
        <v>48</v>
      </c>
      <c r="K949" s="2">
        <f>INDEX(Shipments!D:D, MATCH(C949,Clean_Processing!A:A, 0))</f>
        <v>0</v>
      </c>
      <c r="L949" s="1">
        <v>45137</v>
      </c>
      <c r="M949" s="1" t="s">
        <v>4682</v>
      </c>
      <c r="N949" s="3">
        <f>IFERROR(INDEX(Shipments!G:G, MATCH(J949, Clean_Processing!C:C, 0)), "")</f>
        <v>438.83985833581897</v>
      </c>
      <c r="O949" s="4">
        <v>11907.13014166418</v>
      </c>
      <c r="P949" s="8">
        <v>0.96445480927494398</v>
      </c>
      <c r="Q949" s="3">
        <f>INDEX(Products!D:D, MATCH(C949, Clean_Processing!A:A, 0))</f>
        <v>135.66999999999999</v>
      </c>
      <c r="R949" s="4">
        <v>12345.97</v>
      </c>
      <c r="S949" s="4">
        <v>11771.46014166418</v>
      </c>
      <c r="T949" s="7">
        <v>0.95346579828593303</v>
      </c>
      <c r="U949" s="6" t="s">
        <v>4681</v>
      </c>
      <c r="V949" s="5" t="s">
        <v>4681</v>
      </c>
      <c r="W949" t="s">
        <v>924</v>
      </c>
    </row>
    <row r="950" spans="1:23" x14ac:dyDescent="0.35">
      <c r="A950">
        <v>949</v>
      </c>
      <c r="B950">
        <v>28</v>
      </c>
      <c r="C950">
        <v>168</v>
      </c>
      <c r="D950">
        <v>22</v>
      </c>
      <c r="E950" s="1">
        <v>44942</v>
      </c>
      <c r="F950" s="1" t="s">
        <v>4679</v>
      </c>
      <c r="G950" s="2" t="str">
        <f>INDEX(Products!B:B, MATCH(C950,Clean_Processing!A:A, 0))</f>
        <v>Sort</v>
      </c>
      <c r="H950" s="2" t="str">
        <f>INDEX(Suppliers!B:B, MATCH(B950, Clean_Processing!A:A, 0))</f>
        <v>Brown, Maynard and Campbell</v>
      </c>
      <c r="I950" s="2" t="str">
        <f>INDEX(Products!C:C, MATCH(B950,Clean_Processing!A:A, 0))</f>
        <v>Electronics</v>
      </c>
      <c r="J950" s="2">
        <f>INDEX(Shipments!C:C, MATCH(B950,Clean_Processing!A:A, 0))</f>
        <v>66</v>
      </c>
      <c r="K950" s="2" t="str">
        <f>INDEX(Shipments!D:D, MATCH(C950,Clean_Processing!A:A, 0))</f>
        <v>Bike</v>
      </c>
      <c r="L950" s="1">
        <v>45212</v>
      </c>
      <c r="M950" s="1" t="s">
        <v>4682</v>
      </c>
      <c r="N950" s="3">
        <f>IFERROR(INDEX(Shipments!G:G, MATCH(J950, Clean_Processing!C:C, 0)), "")</f>
        <v>194.08343409234499</v>
      </c>
      <c r="O950" s="4">
        <v>10052.416565907655</v>
      </c>
      <c r="P950" s="8">
        <v>0.98105856301250727</v>
      </c>
      <c r="Q950" s="3">
        <f>INDEX(Products!D:D, MATCH(C950, Clean_Processing!A:A, 0))</f>
        <v>465.75</v>
      </c>
      <c r="R950" s="4">
        <v>10246.5</v>
      </c>
      <c r="S950" s="4">
        <v>9586.6665659076552</v>
      </c>
      <c r="T950" s="7">
        <v>0.93560401755796174</v>
      </c>
      <c r="U950" s="6">
        <v>270</v>
      </c>
      <c r="V950" s="5" t="s">
        <v>4684</v>
      </c>
      <c r="W950" t="s">
        <v>925</v>
      </c>
    </row>
    <row r="951" spans="1:23" x14ac:dyDescent="0.35">
      <c r="A951">
        <v>950</v>
      </c>
      <c r="B951">
        <v>28</v>
      </c>
      <c r="C951">
        <v>41</v>
      </c>
      <c r="D951">
        <v>7</v>
      </c>
      <c r="E951" s="1">
        <v>45237</v>
      </c>
      <c r="F951" s="1" t="s">
        <v>4679</v>
      </c>
      <c r="G951" s="2" t="str">
        <f>INDEX(Products!B:B, MATCH(C951,Clean_Processing!A:A, 0))</f>
        <v>Lot</v>
      </c>
      <c r="H951" s="2" t="str">
        <f>INDEX(Suppliers!B:B, MATCH(B951, Clean_Processing!A:A, 0))</f>
        <v>Brown, Maynard and Campbell</v>
      </c>
      <c r="I951" s="2" t="str">
        <f>INDEX(Products!C:C, MATCH(B951,Clean_Processing!A:A, 0))</f>
        <v>Electronics</v>
      </c>
      <c r="J951" s="2">
        <f>INDEX(Shipments!C:C, MATCH(B951,Clean_Processing!A:A, 0))</f>
        <v>66</v>
      </c>
      <c r="K951" s="2" t="str">
        <f>INDEX(Shipments!D:D, MATCH(C951,Clean_Processing!A:A, 0))</f>
        <v>Bike</v>
      </c>
      <c r="L951" s="1">
        <v>45277</v>
      </c>
      <c r="M951" s="1" t="s">
        <v>4682</v>
      </c>
      <c r="N951" s="3">
        <f>IFERROR(INDEX(Shipments!G:G, MATCH(J951, Clean_Processing!C:C, 0)), "")</f>
        <v>194.08343409234499</v>
      </c>
      <c r="O951" s="4">
        <v>3198.4665659076545</v>
      </c>
      <c r="P951" s="8">
        <v>0.94279128263626322</v>
      </c>
      <c r="Q951" s="3">
        <f>INDEX(Products!D:D, MATCH(C951, Clean_Processing!A:A, 0))</f>
        <v>484.65</v>
      </c>
      <c r="R951" s="4">
        <v>3392.5499999999997</v>
      </c>
      <c r="S951" s="4">
        <v>2713.8165659076549</v>
      </c>
      <c r="T951" s="7">
        <v>0.79993413977912042</v>
      </c>
      <c r="U951" s="6">
        <v>40</v>
      </c>
      <c r="V951" s="5" t="s">
        <v>4684</v>
      </c>
      <c r="W951" t="s">
        <v>926</v>
      </c>
    </row>
    <row r="952" spans="1:23" x14ac:dyDescent="0.35">
      <c r="A952">
        <v>951</v>
      </c>
      <c r="B952">
        <v>22</v>
      </c>
      <c r="C952">
        <v>53</v>
      </c>
      <c r="D952">
        <v>25</v>
      </c>
      <c r="E952" s="1">
        <v>44978</v>
      </c>
      <c r="F952" s="1" t="s">
        <v>4679</v>
      </c>
      <c r="G952" s="2" t="str">
        <f>INDEX(Products!B:B, MATCH(C952,Clean_Processing!A:A, 0))</f>
        <v>Major</v>
      </c>
      <c r="H952" s="2" t="str">
        <f>INDEX(Suppliers!B:B, MATCH(B952, Clean_Processing!A:A, 0))</f>
        <v>Martinez PLC</v>
      </c>
      <c r="I952" s="2" t="str">
        <f>INDEX(Products!C:C, MATCH(B952,Clean_Processing!A:A, 0))</f>
        <v>Medical</v>
      </c>
      <c r="J952" s="2">
        <f>INDEX(Shipments!C:C, MATCH(B952,Clean_Processing!A:A, 0))</f>
        <v>74</v>
      </c>
      <c r="K952" s="2" t="str">
        <f>INDEX(Shipments!D:D, MATCH(C952,Clean_Processing!A:A, 0))</f>
        <v>Drone</v>
      </c>
      <c r="L952" s="1">
        <v>45182</v>
      </c>
      <c r="M952" s="1" t="s">
        <v>4682</v>
      </c>
      <c r="N952" s="3">
        <f>IFERROR(INDEX(Shipments!G:G, MATCH(J952, Clean_Processing!C:C, 0)), "")</f>
        <v>131.61839814481499</v>
      </c>
      <c r="O952" s="4">
        <v>5624.1316018551852</v>
      </c>
      <c r="P952" s="8">
        <v>0.97713271108981192</v>
      </c>
      <c r="Q952" s="3">
        <f>INDEX(Products!D:D, MATCH(C952, Clean_Processing!A:A, 0))</f>
        <v>230.23</v>
      </c>
      <c r="R952" s="4">
        <v>5755.75</v>
      </c>
      <c r="S952" s="4">
        <v>5393.9016018551847</v>
      </c>
      <c r="T952" s="7">
        <v>0.93713271108981189</v>
      </c>
      <c r="U952" s="6">
        <v>204</v>
      </c>
      <c r="V952" s="5" t="s">
        <v>4684</v>
      </c>
      <c r="W952" t="s">
        <v>927</v>
      </c>
    </row>
    <row r="953" spans="1:23" x14ac:dyDescent="0.35">
      <c r="A953">
        <v>952</v>
      </c>
      <c r="B953">
        <v>45</v>
      </c>
      <c r="C953">
        <v>142</v>
      </c>
      <c r="D953">
        <v>93</v>
      </c>
      <c r="E953" s="1">
        <v>45136</v>
      </c>
      <c r="F953" s="1" t="s">
        <v>4679</v>
      </c>
      <c r="G953" s="2" t="str">
        <f>INDEX(Products!B:B, MATCH(C953,Clean_Processing!A:A, 0))</f>
        <v>Campaign</v>
      </c>
      <c r="H953" s="2" t="str">
        <f>INDEX(Suppliers!B:B, MATCH(B953, Clean_Processing!A:A, 0))</f>
        <v>Horton-Huffman</v>
      </c>
      <c r="I953" s="2" t="str">
        <f>INDEX(Products!C:C, MATCH(B953,Clean_Processing!A:A, 0))</f>
        <v>Furniture</v>
      </c>
      <c r="J953" s="2">
        <f>INDEX(Shipments!C:C, MATCH(B953,Clean_Processing!A:A, 0))</f>
        <v>60</v>
      </c>
      <c r="K953" s="2">
        <f>INDEX(Shipments!D:D, MATCH(C953,Clean_Processing!A:A, 0))</f>
        <v>0</v>
      </c>
      <c r="L953" s="1">
        <v>45247</v>
      </c>
      <c r="M953" s="1" t="s">
        <v>4682</v>
      </c>
      <c r="N953" s="3">
        <f>IFERROR(INDEX(Shipments!G:G, MATCH(J953, Clean_Processing!C:C, 0)), "")</f>
        <v>257.20977565996799</v>
      </c>
      <c r="O953" s="4">
        <v>25324.30022434003</v>
      </c>
      <c r="P953" s="8">
        <v>0.98994548110490865</v>
      </c>
      <c r="Q953" s="3">
        <f>INDEX(Products!D:D, MATCH(C953, Clean_Processing!A:A, 0))</f>
        <v>275.07</v>
      </c>
      <c r="R953" s="4">
        <v>25581.51</v>
      </c>
      <c r="S953" s="4">
        <v>25049.23022434003</v>
      </c>
      <c r="T953" s="7">
        <v>0.97919279293286565</v>
      </c>
      <c r="U953" s="6">
        <v>111</v>
      </c>
      <c r="V953" s="5" t="s">
        <v>4684</v>
      </c>
      <c r="W953" t="s">
        <v>928</v>
      </c>
    </row>
    <row r="954" spans="1:23" x14ac:dyDescent="0.35">
      <c r="A954">
        <v>953</v>
      </c>
      <c r="B954">
        <v>17</v>
      </c>
      <c r="C954">
        <v>170</v>
      </c>
      <c r="D954">
        <v>37</v>
      </c>
      <c r="E954" s="1">
        <v>45203</v>
      </c>
      <c r="F954" s="1" t="s">
        <v>4679</v>
      </c>
      <c r="G954" s="2" t="str">
        <f>INDEX(Products!B:B, MATCH(C954,Clean_Processing!A:A, 0))</f>
        <v>Arm</v>
      </c>
      <c r="H954" s="2" t="str">
        <f>INDEX(Suppliers!B:B, MATCH(B954, Clean_Processing!A:A, 0))</f>
        <v>Acevedo PLC</v>
      </c>
      <c r="I954" s="2" t="str">
        <f>INDEX(Products!C:C, MATCH(B954,Clean_Processing!A:A, 0))</f>
        <v>Medical</v>
      </c>
      <c r="J954" s="2">
        <f>INDEX(Shipments!C:C, MATCH(B954,Clean_Processing!A:A, 0))</f>
        <v>12</v>
      </c>
      <c r="K954" s="2">
        <f>INDEX(Shipments!D:D, MATCH(C954,Clean_Processing!A:A, 0))</f>
        <v>0</v>
      </c>
      <c r="L954" s="1">
        <v>45085</v>
      </c>
      <c r="M954" s="1" t="s">
        <v>4682</v>
      </c>
      <c r="N954" s="3">
        <f>IFERROR(INDEX(Shipments!G:G, MATCH(J954, Clean_Processing!C:C, 0)), "")</f>
        <v>435.71255960085102</v>
      </c>
      <c r="O954" s="4">
        <v>15574.557440399147</v>
      </c>
      <c r="P954" s="8">
        <v>0.9727854333748992</v>
      </c>
      <c r="Q954" s="3">
        <f>INDEX(Products!D:D, MATCH(C954, Clean_Processing!A:A, 0))</f>
        <v>432.71</v>
      </c>
      <c r="R954" s="4">
        <v>16010.269999999999</v>
      </c>
      <c r="S954" s="4">
        <v>15141.847440399148</v>
      </c>
      <c r="T954" s="7">
        <v>0.94575840634787223</v>
      </c>
      <c r="U954" s="6" t="s">
        <v>4681</v>
      </c>
      <c r="V954" s="5" t="s">
        <v>4681</v>
      </c>
      <c r="W954" t="s">
        <v>929</v>
      </c>
    </row>
    <row r="955" spans="1:23" x14ac:dyDescent="0.35">
      <c r="A955">
        <v>954</v>
      </c>
      <c r="B955">
        <v>16</v>
      </c>
      <c r="C955">
        <v>25</v>
      </c>
      <c r="D955">
        <v>7</v>
      </c>
      <c r="E955" s="1">
        <v>45079</v>
      </c>
      <c r="F955" s="1" t="s">
        <v>4679</v>
      </c>
      <c r="G955" s="2" t="str">
        <f>INDEX(Products!B:B, MATCH(C955,Clean_Processing!A:A, 0))</f>
        <v>Know</v>
      </c>
      <c r="H955" s="2" t="str">
        <f>INDEX(Suppliers!B:B, MATCH(B955, Clean_Processing!A:A, 0))</f>
        <v>Freeman-Rogers</v>
      </c>
      <c r="I955" s="2" t="str">
        <f>INDEX(Products!C:C, MATCH(B955,Clean_Processing!A:A, 0))</f>
        <v>Clothing</v>
      </c>
      <c r="J955" s="2">
        <f>INDEX(Shipments!C:C, MATCH(B955,Clean_Processing!A:A, 0))</f>
        <v>5</v>
      </c>
      <c r="K955" s="2" t="str">
        <f>INDEX(Shipments!D:D, MATCH(C955,Clean_Processing!A:A, 0))</f>
        <v>Bike</v>
      </c>
      <c r="L955" s="1">
        <v>45122</v>
      </c>
      <c r="M955" s="1" t="s">
        <v>4682</v>
      </c>
      <c r="N955" s="3">
        <f>IFERROR(INDEX(Shipments!G:G, MATCH(J955, Clean_Processing!C:C, 0)), "")</f>
        <v>66.520283820739905</v>
      </c>
      <c r="O955" s="4">
        <v>1363.5797161792602</v>
      </c>
      <c r="P955" s="8">
        <v>0.95348557176369497</v>
      </c>
      <c r="Q955" s="3">
        <f>INDEX(Products!D:D, MATCH(C955, Clean_Processing!A:A, 0))</f>
        <v>204.3</v>
      </c>
      <c r="R955" s="4">
        <v>1430.1000000000001</v>
      </c>
      <c r="S955" s="4">
        <v>1159.2797161792603</v>
      </c>
      <c r="T955" s="7">
        <v>0.81062842890655207</v>
      </c>
      <c r="U955" s="6">
        <v>43</v>
      </c>
      <c r="V955" s="5" t="s">
        <v>4684</v>
      </c>
      <c r="W955" t="s">
        <v>930</v>
      </c>
    </row>
    <row r="956" spans="1:23" x14ac:dyDescent="0.35">
      <c r="A956">
        <v>955</v>
      </c>
      <c r="B956">
        <v>37</v>
      </c>
      <c r="C956">
        <v>141</v>
      </c>
      <c r="D956">
        <v>63</v>
      </c>
      <c r="E956" s="1">
        <v>45128</v>
      </c>
      <c r="F956" s="1" t="s">
        <v>4679</v>
      </c>
      <c r="G956" s="2" t="str">
        <f>INDEX(Products!B:B, MATCH(C956,Clean_Processing!A:A, 0))</f>
        <v>Interesting</v>
      </c>
      <c r="H956" s="2" t="str">
        <f>INDEX(Suppliers!B:B, MATCH(B956, Clean_Processing!A:A, 0))</f>
        <v>Butler Ltd</v>
      </c>
      <c r="I956" s="2" t="str">
        <f>INDEX(Products!C:C, MATCH(B956,Clean_Processing!A:A, 0))</f>
        <v>Electronics</v>
      </c>
      <c r="J956" s="2">
        <f>INDEX(Shipments!C:C, MATCH(B956,Clean_Processing!A:A, 0))</f>
        <v>22</v>
      </c>
      <c r="K956" s="2" t="str">
        <f>INDEX(Shipments!D:D, MATCH(C956,Clean_Processing!A:A, 0))</f>
        <v>Bike</v>
      </c>
      <c r="L956" s="1">
        <v>45049</v>
      </c>
      <c r="M956" s="1" t="s">
        <v>4682</v>
      </c>
      <c r="N956" s="3">
        <f>IFERROR(INDEX(Shipments!G:G, MATCH(J956, Clean_Processing!C:C, 0)), "")</f>
        <v>461.69546596440699</v>
      </c>
      <c r="O956" s="4">
        <v>28042.024534035594</v>
      </c>
      <c r="P956" s="8">
        <v>0.98380227331855608</v>
      </c>
      <c r="Q956" s="3">
        <f>INDEX(Products!D:D, MATCH(C956, Clean_Processing!A:A, 0))</f>
        <v>452.44</v>
      </c>
      <c r="R956" s="4">
        <v>28503.72</v>
      </c>
      <c r="S956" s="4">
        <v>27589.584534035595</v>
      </c>
      <c r="T956" s="7">
        <v>0.96792925744554026</v>
      </c>
      <c r="U956" s="6" t="s">
        <v>4681</v>
      </c>
      <c r="V956" s="5" t="s">
        <v>4681</v>
      </c>
      <c r="W956" t="s">
        <v>931</v>
      </c>
    </row>
    <row r="957" spans="1:23" x14ac:dyDescent="0.35">
      <c r="A957">
        <v>956</v>
      </c>
      <c r="B957">
        <v>4</v>
      </c>
      <c r="C957">
        <v>93</v>
      </c>
      <c r="D957">
        <v>1</v>
      </c>
      <c r="E957" s="1">
        <v>45005</v>
      </c>
      <c r="F957" s="1" t="s">
        <v>4679</v>
      </c>
      <c r="G957" s="2" t="str">
        <f>INDEX(Products!B:B, MATCH(C957,Clean_Processing!A:A, 0))</f>
        <v>Local</v>
      </c>
      <c r="H957" s="2" t="str">
        <f>INDEX(Suppliers!B:B, MATCH(B957, Clean_Processing!A:A, 0))</f>
        <v>Martin, Dean and Glenn</v>
      </c>
      <c r="I957" s="2" t="str">
        <f>INDEX(Products!C:C, MATCH(B957,Clean_Processing!A:A, 0))</f>
        <v>Clothing</v>
      </c>
      <c r="J957" s="2">
        <f>INDEX(Shipments!C:C, MATCH(B957,Clean_Processing!A:A, 0))</f>
        <v>27</v>
      </c>
      <c r="K957" s="2" t="str">
        <f>INDEX(Shipments!D:D, MATCH(C957,Clean_Processing!A:A, 0))</f>
        <v>Bike</v>
      </c>
      <c r="L957" s="1">
        <v>45023</v>
      </c>
      <c r="M957" s="1" t="s">
        <v>4682</v>
      </c>
      <c r="N957" s="3">
        <f>IFERROR(INDEX(Shipments!G:G, MATCH(J957, Clean_Processing!C:C, 0)), "")</f>
        <v>49.753309256003398</v>
      </c>
      <c r="O957" s="4">
        <v>-8.8433092560034012</v>
      </c>
      <c r="P957" s="8">
        <v>-0.21616497814723545</v>
      </c>
      <c r="Q957" s="3">
        <f>INDEX(Products!D:D, MATCH(C957, Clean_Processing!A:A, 0))</f>
        <v>40.909999999999997</v>
      </c>
      <c r="R957" s="4">
        <v>40.909999999999997</v>
      </c>
      <c r="S957" s="4">
        <v>-49.753309256003405</v>
      </c>
      <c r="T957" s="7">
        <v>-1.2161649781472357</v>
      </c>
      <c r="U957" s="6">
        <v>18</v>
      </c>
      <c r="V957" s="5" t="s">
        <v>4684</v>
      </c>
      <c r="W957" t="s">
        <v>776</v>
      </c>
    </row>
    <row r="958" spans="1:23" x14ac:dyDescent="0.35">
      <c r="A958">
        <v>957</v>
      </c>
      <c r="B958">
        <v>6</v>
      </c>
      <c r="C958">
        <v>76</v>
      </c>
      <c r="D958">
        <v>85</v>
      </c>
      <c r="E958" s="1">
        <v>45145</v>
      </c>
      <c r="F958" s="1" t="s">
        <v>4679</v>
      </c>
      <c r="G958" s="2" t="str">
        <f>INDEX(Products!B:B, MATCH(C958,Clean_Processing!A:A, 0))</f>
        <v>Painting</v>
      </c>
      <c r="H958" s="2" t="str">
        <f>INDEX(Suppliers!B:B, MATCH(B958, Clean_Processing!A:A, 0))</f>
        <v>Dunn Ltd</v>
      </c>
      <c r="I958" s="2" t="str">
        <f>INDEX(Products!C:C, MATCH(B958,Clean_Processing!A:A, 0))</f>
        <v>Clothing</v>
      </c>
      <c r="J958" s="2">
        <f>INDEX(Shipments!C:C, MATCH(B958,Clean_Processing!A:A, 0))</f>
        <v>57</v>
      </c>
      <c r="K958" s="2" t="str">
        <f>INDEX(Shipments!D:D, MATCH(C958,Clean_Processing!A:A, 0))</f>
        <v>Bike</v>
      </c>
      <c r="L958" s="1">
        <v>45047</v>
      </c>
      <c r="M958" s="1" t="s">
        <v>4682</v>
      </c>
      <c r="N958" s="3">
        <f>IFERROR(INDEX(Shipments!G:G, MATCH(J958, Clean_Processing!C:C, 0)), "")</f>
        <v>68.653463353071999</v>
      </c>
      <c r="O958" s="4">
        <v>5400.2465366469287</v>
      </c>
      <c r="P958" s="8">
        <v>0.98744656816671139</v>
      </c>
      <c r="Q958" s="3">
        <f>INDEX(Products!D:D, MATCH(C958, Clean_Processing!A:A, 0))</f>
        <v>64.34</v>
      </c>
      <c r="R958" s="4">
        <v>5468.9000000000005</v>
      </c>
      <c r="S958" s="4">
        <v>5335.9065366469285</v>
      </c>
      <c r="T958" s="7">
        <v>0.97568186228435849</v>
      </c>
      <c r="U958" s="6" t="s">
        <v>4681</v>
      </c>
      <c r="V958" s="5" t="s">
        <v>4681</v>
      </c>
      <c r="W958" t="s">
        <v>932</v>
      </c>
    </row>
    <row r="959" spans="1:23" x14ac:dyDescent="0.35">
      <c r="A959">
        <v>958</v>
      </c>
      <c r="B959">
        <v>39</v>
      </c>
      <c r="C959">
        <v>123</v>
      </c>
      <c r="D959">
        <v>26</v>
      </c>
      <c r="E959" s="1">
        <v>45247</v>
      </c>
      <c r="F959" s="1" t="s">
        <v>4679</v>
      </c>
      <c r="G959" s="2" t="str">
        <f>INDEX(Products!B:B, MATCH(C959,Clean_Processing!A:A, 0))</f>
        <v>Pm</v>
      </c>
      <c r="H959" s="2" t="str">
        <f>INDEX(Suppliers!B:B, MATCH(B959, Clean_Processing!A:A, 0))</f>
        <v>Garcia-Logan</v>
      </c>
      <c r="I959" s="2" t="str">
        <f>INDEX(Products!C:C, MATCH(B959,Clean_Processing!A:A, 0))</f>
        <v>Electronics</v>
      </c>
      <c r="J959" s="2">
        <f>INDEX(Shipments!C:C, MATCH(B959,Clean_Processing!A:A, 0))</f>
        <v>15</v>
      </c>
      <c r="K959" s="2">
        <f>INDEX(Shipments!D:D, MATCH(C959,Clean_Processing!A:A, 0))</f>
        <v>0</v>
      </c>
      <c r="L959" s="1">
        <v>45280</v>
      </c>
      <c r="M959" s="1" t="s">
        <v>4682</v>
      </c>
      <c r="N959" s="3">
        <f>IFERROR(INDEX(Shipments!G:G, MATCH(J959, Clean_Processing!C:C, 0)), "")</f>
        <v>99.677513266789504</v>
      </c>
      <c r="O959" s="4">
        <v>8193.022486733209</v>
      </c>
      <c r="P959" s="8">
        <v>0.98798008932352677</v>
      </c>
      <c r="Q959" s="3">
        <f>INDEX(Products!D:D, MATCH(C959, Clean_Processing!A:A, 0))</f>
        <v>318.95</v>
      </c>
      <c r="R959" s="4">
        <v>8292.6999999999989</v>
      </c>
      <c r="S959" s="4">
        <v>7874.0724867332092</v>
      </c>
      <c r="T959" s="7">
        <v>0.94951855086198833</v>
      </c>
      <c r="U959" s="6">
        <v>33</v>
      </c>
      <c r="V959" s="5" t="s">
        <v>4684</v>
      </c>
      <c r="W959" t="s">
        <v>933</v>
      </c>
    </row>
    <row r="960" spans="1:23" x14ac:dyDescent="0.35">
      <c r="A960">
        <v>959</v>
      </c>
      <c r="B960">
        <v>2</v>
      </c>
      <c r="C960">
        <v>53</v>
      </c>
      <c r="D960">
        <v>22</v>
      </c>
      <c r="E960" s="1">
        <v>44976</v>
      </c>
      <c r="F960" s="1" t="s">
        <v>4679</v>
      </c>
      <c r="G960" s="2" t="str">
        <f>INDEX(Products!B:B, MATCH(C960,Clean_Processing!A:A, 0))</f>
        <v>Major</v>
      </c>
      <c r="H960" s="2" t="str">
        <f>INDEX(Suppliers!B:B, MATCH(B960, Clean_Processing!A:A, 0))</f>
        <v>Holmes, Duncan and Reed</v>
      </c>
      <c r="I960" s="2" t="str">
        <f>INDEX(Products!C:C, MATCH(B960,Clean_Processing!A:A, 0))</f>
        <v>Electronics</v>
      </c>
      <c r="J960" s="2">
        <f>INDEX(Shipments!C:C, MATCH(B960,Clean_Processing!A:A, 0))</f>
        <v>92</v>
      </c>
      <c r="K960" s="2" t="str">
        <f>INDEX(Shipments!D:D, MATCH(C960,Clean_Processing!A:A, 0))</f>
        <v>Drone</v>
      </c>
      <c r="L960" s="1">
        <v>45199</v>
      </c>
      <c r="M960" s="1" t="s">
        <v>4682</v>
      </c>
      <c r="N960" s="3">
        <f>IFERROR(INDEX(Shipments!G:G, MATCH(J960, Clean_Processing!C:C, 0)), "")</f>
        <v>455.91996814759199</v>
      </c>
      <c r="O960" s="4">
        <v>4609.1400318524074</v>
      </c>
      <c r="P960" s="8">
        <v>0.90998725224427901</v>
      </c>
      <c r="Q960" s="3">
        <f>INDEX(Products!D:D, MATCH(C960, Clean_Processing!A:A, 0))</f>
        <v>230.23</v>
      </c>
      <c r="R960" s="4">
        <v>5065.0599999999995</v>
      </c>
      <c r="S960" s="4">
        <v>4378.9100318524079</v>
      </c>
      <c r="T960" s="7">
        <v>0.8645327067897336</v>
      </c>
      <c r="U960" s="6">
        <v>223</v>
      </c>
      <c r="V960" s="5" t="s">
        <v>4684</v>
      </c>
      <c r="W960" t="s">
        <v>934</v>
      </c>
    </row>
    <row r="961" spans="1:23" x14ac:dyDescent="0.35">
      <c r="A961">
        <v>960</v>
      </c>
      <c r="B961">
        <v>19</v>
      </c>
      <c r="C961">
        <v>21</v>
      </c>
      <c r="D961">
        <v>61</v>
      </c>
      <c r="E961" s="1">
        <v>45253</v>
      </c>
      <c r="F961" s="1" t="s">
        <v>4679</v>
      </c>
      <c r="G961" s="2" t="str">
        <f>INDEX(Products!B:B, MATCH(C961,Clean_Processing!A:A, 0))</f>
        <v>Force</v>
      </c>
      <c r="H961" s="2" t="str">
        <f>INDEX(Suppliers!B:B, MATCH(B961, Clean_Processing!A:A, 0))</f>
        <v>King LLC</v>
      </c>
      <c r="I961" s="2" t="str">
        <f>INDEX(Products!C:C, MATCH(B961,Clean_Processing!A:A, 0))</f>
        <v>Electronics</v>
      </c>
      <c r="J961" s="2">
        <f>INDEX(Shipments!C:C, MATCH(B961,Clean_Processing!A:A, 0))</f>
        <v>58</v>
      </c>
      <c r="K961" s="2" t="str">
        <f>INDEX(Shipments!D:D, MATCH(C961,Clean_Processing!A:A, 0))</f>
        <v>Drone</v>
      </c>
      <c r="L961" s="1">
        <v>45064</v>
      </c>
      <c r="M961" s="1" t="s">
        <v>4682</v>
      </c>
      <c r="N961" s="3">
        <f>IFERROR(INDEX(Shipments!G:G, MATCH(J961, Clean_Processing!C:C, 0)), "")</f>
        <v>444.65279884771701</v>
      </c>
      <c r="O961" s="4">
        <v>21874.637201152284</v>
      </c>
      <c r="P961" s="8">
        <v>0.98007764589071977</v>
      </c>
      <c r="Q961" s="3">
        <f>INDEX(Products!D:D, MATCH(C961, Clean_Processing!A:A, 0))</f>
        <v>365.89</v>
      </c>
      <c r="R961" s="4">
        <v>22319.29</v>
      </c>
      <c r="S961" s="4">
        <v>21508.747201152284</v>
      </c>
      <c r="T961" s="7">
        <v>0.96368420326776894</v>
      </c>
      <c r="U961" s="6" t="s">
        <v>4681</v>
      </c>
      <c r="V961" s="5" t="s">
        <v>4681</v>
      </c>
      <c r="W961" t="s">
        <v>935</v>
      </c>
    </row>
    <row r="962" spans="1:23" x14ac:dyDescent="0.35">
      <c r="A962">
        <v>961</v>
      </c>
      <c r="B962">
        <v>20</v>
      </c>
      <c r="C962">
        <v>102</v>
      </c>
      <c r="D962">
        <v>61</v>
      </c>
      <c r="E962" s="1">
        <v>44986</v>
      </c>
      <c r="F962" s="1" t="s">
        <v>4679</v>
      </c>
      <c r="G962" s="2" t="str">
        <f>INDEX(Products!B:B, MATCH(C962,Clean_Processing!A:A, 0))</f>
        <v>Without</v>
      </c>
      <c r="H962" s="2" t="str">
        <f>INDEX(Suppliers!B:B, MATCH(B962, Clean_Processing!A:A, 0))</f>
        <v>Cooper-Jones</v>
      </c>
      <c r="I962" s="2" t="str">
        <f>INDEX(Products!C:C, MATCH(B962,Clean_Processing!A:A, 0))</f>
        <v>Medical</v>
      </c>
      <c r="J962" s="2">
        <f>INDEX(Shipments!C:C, MATCH(B962,Clean_Processing!A:A, 0))</f>
        <v>36</v>
      </c>
      <c r="K962" s="2" t="str">
        <f>INDEX(Shipments!D:D, MATCH(C962,Clean_Processing!A:A, 0))</f>
        <v>Drone</v>
      </c>
      <c r="L962" s="1">
        <v>45216</v>
      </c>
      <c r="M962" s="1" t="s">
        <v>4682</v>
      </c>
      <c r="N962" s="3">
        <f>IFERROR(INDEX(Shipments!G:G, MATCH(J962, Clean_Processing!C:C, 0)), "")</f>
        <v>177.629581977177</v>
      </c>
      <c r="O962" s="4">
        <v>26677.010418022823</v>
      </c>
      <c r="P962" s="8">
        <v>0.99338551617235693</v>
      </c>
      <c r="Q962" s="3">
        <f>INDEX(Products!D:D, MATCH(C962, Clean_Processing!A:A, 0))</f>
        <v>440.24</v>
      </c>
      <c r="R962" s="4">
        <v>26854.639999999999</v>
      </c>
      <c r="S962" s="4">
        <v>26236.770418022821</v>
      </c>
      <c r="T962" s="7">
        <v>0.97699207354940609</v>
      </c>
      <c r="U962" s="6">
        <v>230</v>
      </c>
      <c r="V962" s="5" t="s">
        <v>4684</v>
      </c>
      <c r="W962" t="s">
        <v>936</v>
      </c>
    </row>
    <row r="963" spans="1:23" x14ac:dyDescent="0.35">
      <c r="A963">
        <v>962</v>
      </c>
      <c r="B963">
        <v>43</v>
      </c>
      <c r="C963">
        <v>68</v>
      </c>
      <c r="D963">
        <v>12</v>
      </c>
      <c r="E963" s="1">
        <v>45177</v>
      </c>
      <c r="F963" s="1" t="s">
        <v>4679</v>
      </c>
      <c r="G963" s="2" t="str">
        <f>INDEX(Products!B:B, MATCH(C963,Clean_Processing!A:A, 0))</f>
        <v>Suddenly</v>
      </c>
      <c r="H963" s="2" t="str">
        <f>INDEX(Suppliers!B:B, MATCH(B963, Clean_Processing!A:A, 0))</f>
        <v>Johnson, Knight and Dawson</v>
      </c>
      <c r="I963" s="2" t="str">
        <f>INDEX(Products!C:C, MATCH(B963,Clean_Processing!A:A, 0))</f>
        <v>Food</v>
      </c>
      <c r="J963" s="2">
        <f>INDEX(Shipments!C:C, MATCH(B963,Clean_Processing!A:A, 0))</f>
        <v>3</v>
      </c>
      <c r="K963" s="2" t="str">
        <f>INDEX(Shipments!D:D, MATCH(C963,Clean_Processing!A:A, 0))</f>
        <v>Van</v>
      </c>
      <c r="L963" s="1">
        <v>45228</v>
      </c>
      <c r="M963" s="1" t="s">
        <v>4682</v>
      </c>
      <c r="N963" s="3">
        <f>IFERROR(INDEX(Shipments!G:G, MATCH(J963, Clean_Processing!C:C, 0)), "")</f>
        <v>254.79638831255301</v>
      </c>
      <c r="O963" s="4">
        <v>4870.4036116874477</v>
      </c>
      <c r="P963" s="8">
        <v>0.95028557162402383</v>
      </c>
      <c r="Q963" s="3">
        <f>INDEX(Products!D:D, MATCH(C963, Clean_Processing!A:A, 0))</f>
        <v>427.1</v>
      </c>
      <c r="R963" s="4">
        <v>5125.2000000000007</v>
      </c>
      <c r="S963" s="4">
        <v>4443.3036116874482</v>
      </c>
      <c r="T963" s="7">
        <v>0.86695223829069057</v>
      </c>
      <c r="U963" s="6">
        <v>51</v>
      </c>
      <c r="V963" s="5" t="s">
        <v>4684</v>
      </c>
      <c r="W963" t="s">
        <v>937</v>
      </c>
    </row>
    <row r="964" spans="1:23" x14ac:dyDescent="0.35">
      <c r="A964">
        <v>963</v>
      </c>
      <c r="B964">
        <v>35</v>
      </c>
      <c r="C964">
        <v>100</v>
      </c>
      <c r="D964">
        <v>24</v>
      </c>
      <c r="E964" s="1">
        <v>45255</v>
      </c>
      <c r="F964" s="1" t="s">
        <v>4679</v>
      </c>
      <c r="G964" s="2" t="str">
        <f>INDEX(Products!B:B, MATCH(C964,Clean_Processing!A:A, 0))</f>
        <v>Physical</v>
      </c>
      <c r="H964" s="2" t="str">
        <f>INDEX(Suppliers!B:B, MATCH(B964, Clean_Processing!A:A, 0))</f>
        <v>Braun-Miller</v>
      </c>
      <c r="I964" s="2" t="str">
        <f>INDEX(Products!C:C, MATCH(B964,Clean_Processing!A:A, 0))</f>
        <v>Food</v>
      </c>
      <c r="J964" s="2">
        <f>INDEX(Shipments!C:C, MATCH(B964,Clean_Processing!A:A, 0))</f>
        <v>68</v>
      </c>
      <c r="K964" s="2" t="str">
        <f>INDEX(Shipments!D:D, MATCH(C964,Clean_Processing!A:A, 0))</f>
        <v>Drone</v>
      </c>
      <c r="L964" s="1">
        <v>45111</v>
      </c>
      <c r="M964" s="1" t="s">
        <v>4682</v>
      </c>
      <c r="N964" s="3">
        <f>IFERROR(INDEX(Shipments!G:G, MATCH(J964, Clean_Processing!C:C, 0)), "")</f>
        <v>74.899801376636404</v>
      </c>
      <c r="O964" s="4">
        <v>11132.140198623363</v>
      </c>
      <c r="P964" s="8">
        <v>0.99331671865393223</v>
      </c>
      <c r="Q964" s="3">
        <f>INDEX(Products!D:D, MATCH(C964, Clean_Processing!A:A, 0))</f>
        <v>466.96</v>
      </c>
      <c r="R964" s="4">
        <v>11207.039999999999</v>
      </c>
      <c r="S964" s="4">
        <v>10665.180198623362</v>
      </c>
      <c r="T964" s="7">
        <v>0.95165005198726538</v>
      </c>
      <c r="U964" s="6" t="s">
        <v>4681</v>
      </c>
      <c r="V964" s="5" t="s">
        <v>4681</v>
      </c>
      <c r="W964" t="s">
        <v>938</v>
      </c>
    </row>
    <row r="965" spans="1:23" x14ac:dyDescent="0.35">
      <c r="A965">
        <v>964</v>
      </c>
      <c r="B965">
        <v>25</v>
      </c>
      <c r="C965">
        <v>95</v>
      </c>
      <c r="D965">
        <v>24</v>
      </c>
      <c r="E965" s="1">
        <v>45116</v>
      </c>
      <c r="F965" s="1" t="s">
        <v>4679</v>
      </c>
      <c r="G965" s="2" t="str">
        <f>INDEX(Products!B:B, MATCH(C965,Clean_Processing!A:A, 0))</f>
        <v>Store</v>
      </c>
      <c r="H965" s="2" t="str">
        <f>INDEX(Suppliers!B:B, MATCH(B965, Clean_Processing!A:A, 0))</f>
        <v>Kim-Cole</v>
      </c>
      <c r="I965" s="2" t="str">
        <f>INDEX(Products!C:C, MATCH(B965,Clean_Processing!A:A, 0))</f>
        <v>Furniture</v>
      </c>
      <c r="J965" s="2">
        <f>INDEX(Shipments!C:C, MATCH(B965,Clean_Processing!A:A, 0))</f>
        <v>35</v>
      </c>
      <c r="K965" s="2" t="str">
        <f>INDEX(Shipments!D:D, MATCH(C965,Clean_Processing!A:A, 0))</f>
        <v>Bike</v>
      </c>
      <c r="L965" s="1">
        <v>45067</v>
      </c>
      <c r="M965" s="1" t="s">
        <v>4682</v>
      </c>
      <c r="N965" s="3">
        <f>IFERROR(INDEX(Shipments!G:G, MATCH(J965, Clean_Processing!C:C, 0)), "")</f>
        <v>330.20981390604402</v>
      </c>
      <c r="O965" s="4">
        <v>11651.310186093957</v>
      </c>
      <c r="P965" s="8">
        <v>0.97244007322058945</v>
      </c>
      <c r="Q965" s="3">
        <f>INDEX(Products!D:D, MATCH(C965, Clean_Processing!A:A, 0))</f>
        <v>499.23</v>
      </c>
      <c r="R965" s="4">
        <v>11981.52</v>
      </c>
      <c r="S965" s="4">
        <v>11152.080186093957</v>
      </c>
      <c r="T965" s="7">
        <v>0.93077340655392282</v>
      </c>
      <c r="U965" s="6" t="s">
        <v>4681</v>
      </c>
      <c r="V965" s="5" t="s">
        <v>4681</v>
      </c>
      <c r="W965" t="s">
        <v>939</v>
      </c>
    </row>
    <row r="966" spans="1:23" x14ac:dyDescent="0.35">
      <c r="A966">
        <v>965</v>
      </c>
      <c r="B966">
        <v>3</v>
      </c>
      <c r="C966">
        <v>68</v>
      </c>
      <c r="D966">
        <v>57</v>
      </c>
      <c r="E966" s="1">
        <v>45155</v>
      </c>
      <c r="F966" s="1" t="s">
        <v>4679</v>
      </c>
      <c r="G966" s="2" t="str">
        <f>INDEX(Products!B:B, MATCH(C966,Clean_Processing!A:A, 0))</f>
        <v>Suddenly</v>
      </c>
      <c r="H966" s="2" t="str">
        <f>INDEX(Suppliers!B:B, MATCH(B966, Clean_Processing!A:A, 0))</f>
        <v>Mendez-Miller</v>
      </c>
      <c r="I966" s="2" t="str">
        <f>INDEX(Products!C:C, MATCH(B966,Clean_Processing!A:A, 0))</f>
        <v>Food</v>
      </c>
      <c r="J966" s="2">
        <f>INDEX(Shipments!C:C, MATCH(B966,Clean_Processing!A:A, 0))</f>
        <v>79</v>
      </c>
      <c r="K966" s="2" t="str">
        <f>INDEX(Shipments!D:D, MATCH(C966,Clean_Processing!A:A, 0))</f>
        <v>Van</v>
      </c>
      <c r="L966" s="1">
        <v>45186</v>
      </c>
      <c r="M966" s="1" t="s">
        <v>4682</v>
      </c>
      <c r="N966" s="3">
        <f>IFERROR(INDEX(Shipments!G:G, MATCH(J966, Clean_Processing!C:C, 0)), "")</f>
        <v>372.28665629227498</v>
      </c>
      <c r="O966" s="4">
        <v>23972.413343707725</v>
      </c>
      <c r="P966" s="8">
        <v>0.98470769176484918</v>
      </c>
      <c r="Q966" s="3">
        <f>INDEX(Products!D:D, MATCH(C966, Clean_Processing!A:A, 0))</f>
        <v>427.1</v>
      </c>
      <c r="R966" s="4">
        <v>24344.7</v>
      </c>
      <c r="S966" s="4">
        <v>23545.313343707727</v>
      </c>
      <c r="T966" s="7">
        <v>0.96716383211572643</v>
      </c>
      <c r="U966" s="6">
        <v>31</v>
      </c>
      <c r="V966" s="5" t="s">
        <v>4684</v>
      </c>
      <c r="W966" t="s">
        <v>940</v>
      </c>
    </row>
    <row r="967" spans="1:23" x14ac:dyDescent="0.35">
      <c r="A967">
        <v>966</v>
      </c>
      <c r="B967">
        <v>17</v>
      </c>
      <c r="C967">
        <v>58</v>
      </c>
      <c r="D967">
        <v>35</v>
      </c>
      <c r="E967" s="1">
        <v>45165</v>
      </c>
      <c r="F967" s="1" t="s">
        <v>4679</v>
      </c>
      <c r="G967" s="2" t="str">
        <f>INDEX(Products!B:B, MATCH(C967,Clean_Processing!A:A, 0))</f>
        <v>Even</v>
      </c>
      <c r="H967" s="2" t="str">
        <f>INDEX(Suppliers!B:B, MATCH(B967, Clean_Processing!A:A, 0))</f>
        <v>Acevedo PLC</v>
      </c>
      <c r="I967" s="2" t="str">
        <f>INDEX(Products!C:C, MATCH(B967,Clean_Processing!A:A, 0))</f>
        <v>Medical</v>
      </c>
      <c r="J967" s="2">
        <f>INDEX(Shipments!C:C, MATCH(B967,Clean_Processing!A:A, 0))</f>
        <v>12</v>
      </c>
      <c r="K967" s="2" t="str">
        <f>INDEX(Shipments!D:D, MATCH(C967,Clean_Processing!A:A, 0))</f>
        <v>Van</v>
      </c>
      <c r="L967" s="1">
        <v>45034</v>
      </c>
      <c r="M967" s="1" t="s">
        <v>4682</v>
      </c>
      <c r="N967" s="3">
        <f>IFERROR(INDEX(Shipments!G:G, MATCH(J967, Clean_Processing!C:C, 0)), "")</f>
        <v>435.71255960085102</v>
      </c>
      <c r="O967" s="4">
        <v>12185.637440399149</v>
      </c>
      <c r="P967" s="8">
        <v>0.96547813351179934</v>
      </c>
      <c r="Q967" s="3">
        <f>INDEX(Products!D:D, MATCH(C967, Clean_Processing!A:A, 0))</f>
        <v>360.61</v>
      </c>
      <c r="R967" s="4">
        <v>12621.35</v>
      </c>
      <c r="S967" s="4">
        <v>11825.02744039915</v>
      </c>
      <c r="T967" s="7">
        <v>0.93690670494037087</v>
      </c>
      <c r="U967" s="6" t="s">
        <v>4681</v>
      </c>
      <c r="V967" s="5" t="s">
        <v>4681</v>
      </c>
      <c r="W967" t="s">
        <v>941</v>
      </c>
    </row>
    <row r="968" spans="1:23" x14ac:dyDescent="0.35">
      <c r="A968">
        <v>967</v>
      </c>
      <c r="B968">
        <v>4</v>
      </c>
      <c r="C968">
        <v>39</v>
      </c>
      <c r="D968">
        <v>97</v>
      </c>
      <c r="E968" s="1">
        <v>45215</v>
      </c>
      <c r="F968" s="1" t="s">
        <v>4679</v>
      </c>
      <c r="G968" s="2" t="str">
        <f>INDEX(Products!B:B, MATCH(C968,Clean_Processing!A:A, 0))</f>
        <v>Able</v>
      </c>
      <c r="H968" s="2" t="str">
        <f>INDEX(Suppliers!B:B, MATCH(B968, Clean_Processing!A:A, 0))</f>
        <v>Martin, Dean and Glenn</v>
      </c>
      <c r="I968" s="2" t="str">
        <f>INDEX(Products!C:C, MATCH(B968,Clean_Processing!A:A, 0))</f>
        <v>Clothing</v>
      </c>
      <c r="J968" s="2">
        <f>INDEX(Shipments!C:C, MATCH(B968,Clean_Processing!A:A, 0))</f>
        <v>27</v>
      </c>
      <c r="K968" s="2" t="str">
        <f>INDEX(Shipments!D:D, MATCH(C968,Clean_Processing!A:A, 0))</f>
        <v>Van</v>
      </c>
      <c r="L968" s="1">
        <v>45074</v>
      </c>
      <c r="M968" s="1" t="s">
        <v>4682</v>
      </c>
      <c r="N968" s="3">
        <f>IFERROR(INDEX(Shipments!G:G, MATCH(J968, Clean_Processing!C:C, 0)), "")</f>
        <v>49.753309256003398</v>
      </c>
      <c r="O968" s="4">
        <v>48415.326690743997</v>
      </c>
      <c r="P968" s="8">
        <v>0.99897341943403362</v>
      </c>
      <c r="Q968" s="3">
        <f>INDEX(Products!D:D, MATCH(C968, Clean_Processing!A:A, 0))</f>
        <v>499.64</v>
      </c>
      <c r="R968" s="4">
        <v>48465.08</v>
      </c>
      <c r="S968" s="4">
        <v>47915.686690743998</v>
      </c>
      <c r="T968" s="7">
        <v>0.98866414108351819</v>
      </c>
      <c r="U968" s="6" t="s">
        <v>4681</v>
      </c>
      <c r="V968" s="5" t="s">
        <v>4681</v>
      </c>
      <c r="W968" t="s">
        <v>942</v>
      </c>
    </row>
    <row r="969" spans="1:23" x14ac:dyDescent="0.35">
      <c r="A969">
        <v>968</v>
      </c>
      <c r="B969">
        <v>43</v>
      </c>
      <c r="C969">
        <v>25</v>
      </c>
      <c r="D969">
        <v>11</v>
      </c>
      <c r="E969" s="1">
        <v>45283</v>
      </c>
      <c r="F969" s="1" t="s">
        <v>4679</v>
      </c>
      <c r="G969" s="2" t="str">
        <f>INDEX(Products!B:B, MATCH(C969,Clean_Processing!A:A, 0))</f>
        <v>Know</v>
      </c>
      <c r="H969" s="2" t="str">
        <f>INDEX(Suppliers!B:B, MATCH(B969, Clean_Processing!A:A, 0))</f>
        <v>Johnson, Knight and Dawson</v>
      </c>
      <c r="I969" s="2" t="str">
        <f>INDEX(Products!C:C, MATCH(B969,Clean_Processing!A:A, 0))</f>
        <v>Food</v>
      </c>
      <c r="J969" s="2">
        <f>INDEX(Shipments!C:C, MATCH(B969,Clean_Processing!A:A, 0))</f>
        <v>3</v>
      </c>
      <c r="K969" s="2" t="str">
        <f>INDEX(Shipments!D:D, MATCH(C969,Clean_Processing!A:A, 0))</f>
        <v>Bike</v>
      </c>
      <c r="L969" s="1">
        <v>45100</v>
      </c>
      <c r="M969" s="1" t="s">
        <v>4682</v>
      </c>
      <c r="N969" s="3">
        <f>IFERROR(INDEX(Shipments!G:G, MATCH(J969, Clean_Processing!C:C, 0)), "")</f>
        <v>254.79638831255301</v>
      </c>
      <c r="O969" s="4">
        <v>1992.5036116874471</v>
      </c>
      <c r="P969" s="8">
        <v>0.88662110607726918</v>
      </c>
      <c r="Q969" s="3">
        <f>INDEX(Products!D:D, MATCH(C969, Clean_Processing!A:A, 0))</f>
        <v>204.3</v>
      </c>
      <c r="R969" s="4">
        <v>2247.3000000000002</v>
      </c>
      <c r="S969" s="4">
        <v>1788.2036116874472</v>
      </c>
      <c r="T969" s="7">
        <v>0.79571201516817824</v>
      </c>
      <c r="U969" s="6" t="s">
        <v>4681</v>
      </c>
      <c r="V969" s="5" t="s">
        <v>4681</v>
      </c>
      <c r="W969" t="s">
        <v>943</v>
      </c>
    </row>
    <row r="970" spans="1:23" x14ac:dyDescent="0.35">
      <c r="A970">
        <v>969</v>
      </c>
      <c r="B970">
        <v>23</v>
      </c>
      <c r="C970">
        <v>139</v>
      </c>
      <c r="D970">
        <v>53</v>
      </c>
      <c r="E970" s="1">
        <v>45269</v>
      </c>
      <c r="F970" s="1" t="s">
        <v>4679</v>
      </c>
      <c r="G970" s="2" t="str">
        <f>INDEX(Products!B:B, MATCH(C970,Clean_Processing!A:A, 0))</f>
        <v>By</v>
      </c>
      <c r="H970" s="2" t="str">
        <f>INDEX(Suppliers!B:B, MATCH(B970, Clean_Processing!A:A, 0))</f>
        <v>Thompson, West and Weaver</v>
      </c>
      <c r="I970" s="2" t="str">
        <f>INDEX(Products!C:C, MATCH(B970,Clean_Processing!A:A, 0))</f>
        <v>Furniture</v>
      </c>
      <c r="J970" s="2">
        <f>INDEX(Shipments!C:C, MATCH(B970,Clean_Processing!A:A, 0))</f>
        <v>55</v>
      </c>
      <c r="K970" s="2">
        <f>INDEX(Shipments!D:D, MATCH(C970,Clean_Processing!A:A, 0))</f>
        <v>0</v>
      </c>
      <c r="L970" s="1">
        <v>44972</v>
      </c>
      <c r="M970" s="1" t="s">
        <v>4682</v>
      </c>
      <c r="N970" s="3">
        <f>IFERROR(INDEX(Shipments!G:G, MATCH(J970, Clean_Processing!C:C, 0)), "")</f>
        <v>319.11104975641899</v>
      </c>
      <c r="O970" s="4">
        <v>1920.1389502435809</v>
      </c>
      <c r="P970" s="8">
        <v>0.85749199519641883</v>
      </c>
      <c r="Q970" s="3">
        <f>INDEX(Products!D:D, MATCH(C970, Clean_Processing!A:A, 0))</f>
        <v>42.25</v>
      </c>
      <c r="R970" s="4">
        <v>2239.25</v>
      </c>
      <c r="S970" s="4">
        <v>1877.8889502435809</v>
      </c>
      <c r="T970" s="7">
        <v>0.83862407066811695</v>
      </c>
      <c r="U970" s="6" t="s">
        <v>4681</v>
      </c>
      <c r="V970" s="5" t="s">
        <v>4681</v>
      </c>
      <c r="W970" t="s">
        <v>540</v>
      </c>
    </row>
    <row r="971" spans="1:23" x14ac:dyDescent="0.35">
      <c r="A971">
        <v>970</v>
      </c>
      <c r="B971">
        <v>15</v>
      </c>
      <c r="C971">
        <v>142</v>
      </c>
      <c r="D971">
        <v>8</v>
      </c>
      <c r="E971" s="1">
        <v>45228</v>
      </c>
      <c r="F971" s="1" t="s">
        <v>4679</v>
      </c>
      <c r="G971" s="2" t="str">
        <f>INDEX(Products!B:B, MATCH(C971,Clean_Processing!A:A, 0))</f>
        <v>Campaign</v>
      </c>
      <c r="H971" s="2" t="str">
        <f>INDEX(Suppliers!B:B, MATCH(B971, Clean_Processing!A:A, 0))</f>
        <v>Lee, Johnston and Williams</v>
      </c>
      <c r="I971" s="2" t="str">
        <f>INDEX(Products!C:C, MATCH(B971,Clean_Processing!A:A, 0))</f>
        <v>Clothing</v>
      </c>
      <c r="J971" s="2">
        <f>INDEX(Shipments!C:C, MATCH(B971,Clean_Processing!A:A, 0))</f>
        <v>29</v>
      </c>
      <c r="K971" s="2">
        <f>INDEX(Shipments!D:D, MATCH(C971,Clean_Processing!A:A, 0))</f>
        <v>0</v>
      </c>
      <c r="L971" s="1">
        <v>45001</v>
      </c>
      <c r="M971" s="1" t="s">
        <v>4682</v>
      </c>
      <c r="N971" s="3">
        <f>IFERROR(INDEX(Shipments!G:G, MATCH(J971, Clean_Processing!C:C, 0)), "")</f>
        <v>472.485498298256</v>
      </c>
      <c r="O971" s="4">
        <v>1728.0745017017439</v>
      </c>
      <c r="P971" s="8">
        <v>0.78528851824160395</v>
      </c>
      <c r="Q971" s="3">
        <f>INDEX(Products!D:D, MATCH(C971, Clean_Processing!A:A, 0))</f>
        <v>275.07</v>
      </c>
      <c r="R971" s="4">
        <v>2200.56</v>
      </c>
      <c r="S971" s="4">
        <v>1453.0045017017439</v>
      </c>
      <c r="T971" s="7">
        <v>0.66028851824160395</v>
      </c>
      <c r="U971" s="6" t="s">
        <v>4681</v>
      </c>
      <c r="V971" s="5" t="s">
        <v>4681</v>
      </c>
      <c r="W971" t="s">
        <v>944</v>
      </c>
    </row>
    <row r="972" spans="1:23" x14ac:dyDescent="0.35">
      <c r="A972">
        <v>971</v>
      </c>
      <c r="B972">
        <v>34</v>
      </c>
      <c r="C972">
        <v>108</v>
      </c>
      <c r="D972">
        <v>69</v>
      </c>
      <c r="E972" s="1">
        <v>45125</v>
      </c>
      <c r="F972" s="1" t="s">
        <v>4679</v>
      </c>
      <c r="G972" s="2" t="str">
        <f>INDEX(Products!B:B, MATCH(C972,Clean_Processing!A:A, 0))</f>
        <v>Interesting</v>
      </c>
      <c r="H972" s="2" t="str">
        <f>INDEX(Suppliers!B:B, MATCH(B972, Clean_Processing!A:A, 0))</f>
        <v>Singh Ltd</v>
      </c>
      <c r="I972" s="2" t="str">
        <f>INDEX(Products!C:C, MATCH(B972,Clean_Processing!A:A, 0))</f>
        <v>Clothing</v>
      </c>
      <c r="J972" s="2">
        <f>INDEX(Shipments!C:C, MATCH(B972,Clean_Processing!A:A, 0))</f>
        <v>68</v>
      </c>
      <c r="K972" s="2">
        <f>INDEX(Shipments!D:D, MATCH(C972,Clean_Processing!A:A, 0))</f>
        <v>0</v>
      </c>
      <c r="L972" s="1">
        <v>45124</v>
      </c>
      <c r="M972" s="1" t="s">
        <v>4682</v>
      </c>
      <c r="N972" s="3">
        <f>IFERROR(INDEX(Shipments!G:G, MATCH(J972, Clean_Processing!C:C, 0)), "")</f>
        <v>74.899801376636404</v>
      </c>
      <c r="O972" s="4">
        <v>33989.020198623359</v>
      </c>
      <c r="P972" s="8">
        <v>0.99780119841237769</v>
      </c>
      <c r="Q972" s="3">
        <f>INDEX(Products!D:D, MATCH(C972, Clean_Processing!A:A, 0))</f>
        <v>493.68</v>
      </c>
      <c r="R972" s="4">
        <v>34063.919999999998</v>
      </c>
      <c r="S972" s="4">
        <v>33495.340198623358</v>
      </c>
      <c r="T972" s="7">
        <v>0.98330844478918922</v>
      </c>
      <c r="U972" s="6" t="s">
        <v>4681</v>
      </c>
      <c r="V972" s="5" t="s">
        <v>4681</v>
      </c>
      <c r="W972" t="s">
        <v>945</v>
      </c>
    </row>
    <row r="973" spans="1:23" x14ac:dyDescent="0.35">
      <c r="A973">
        <v>972</v>
      </c>
      <c r="B973">
        <v>31</v>
      </c>
      <c r="C973">
        <v>147</v>
      </c>
      <c r="D973">
        <v>31</v>
      </c>
      <c r="E973" s="1">
        <v>45278</v>
      </c>
      <c r="F973" s="1" t="s">
        <v>4679</v>
      </c>
      <c r="G973" s="2" t="str">
        <f>INDEX(Products!B:B, MATCH(C973,Clean_Processing!A:A, 0))</f>
        <v>Congress</v>
      </c>
      <c r="H973" s="2" t="str">
        <f>INDEX(Suppliers!B:B, MATCH(B973, Clean_Processing!A:A, 0))</f>
        <v>Turner LLC</v>
      </c>
      <c r="I973" s="2" t="str">
        <f>INDEX(Products!C:C, MATCH(B973,Clean_Processing!A:A, 0))</f>
        <v>Food</v>
      </c>
      <c r="J973" s="2">
        <f>INDEX(Shipments!C:C, MATCH(B973,Clean_Processing!A:A, 0))</f>
        <v>36</v>
      </c>
      <c r="K973" s="2" t="str">
        <f>INDEX(Shipments!D:D, MATCH(C973,Clean_Processing!A:A, 0))</f>
        <v>Drone</v>
      </c>
      <c r="L973" s="1">
        <v>44984</v>
      </c>
      <c r="M973" s="1" t="s">
        <v>4682</v>
      </c>
      <c r="N973" s="3">
        <f>IFERROR(INDEX(Shipments!G:G, MATCH(J973, Clean_Processing!C:C, 0)), "")</f>
        <v>177.629581977177</v>
      </c>
      <c r="O973" s="4">
        <v>4707.6604180228233</v>
      </c>
      <c r="P973" s="8">
        <v>0.96363991042964148</v>
      </c>
      <c r="Q973" s="3">
        <f>INDEX(Products!D:D, MATCH(C973, Clean_Processing!A:A, 0))</f>
        <v>157.59</v>
      </c>
      <c r="R973" s="4">
        <v>4885.29</v>
      </c>
      <c r="S973" s="4">
        <v>4550.0704180228231</v>
      </c>
      <c r="T973" s="7">
        <v>0.93138184591351247</v>
      </c>
      <c r="U973" s="6" t="s">
        <v>4681</v>
      </c>
      <c r="V973" s="5" t="s">
        <v>4681</v>
      </c>
      <c r="W973" t="s">
        <v>946</v>
      </c>
    </row>
    <row r="974" spans="1:23" x14ac:dyDescent="0.35">
      <c r="A974">
        <v>973</v>
      </c>
      <c r="B974">
        <v>20</v>
      </c>
      <c r="C974">
        <v>21</v>
      </c>
      <c r="D974">
        <v>51</v>
      </c>
      <c r="E974" s="1">
        <v>45170</v>
      </c>
      <c r="F974" s="1" t="s">
        <v>4679</v>
      </c>
      <c r="G974" s="2" t="str">
        <f>INDEX(Products!B:B, MATCH(C974,Clean_Processing!A:A, 0))</f>
        <v>Force</v>
      </c>
      <c r="H974" s="2" t="str">
        <f>INDEX(Suppliers!B:B, MATCH(B974, Clean_Processing!A:A, 0))</f>
        <v>Cooper-Jones</v>
      </c>
      <c r="I974" s="2" t="str">
        <f>INDEX(Products!C:C, MATCH(B974,Clean_Processing!A:A, 0))</f>
        <v>Medical</v>
      </c>
      <c r="J974" s="2">
        <f>INDEX(Shipments!C:C, MATCH(B974,Clean_Processing!A:A, 0))</f>
        <v>36</v>
      </c>
      <c r="K974" s="2" t="str">
        <f>INDEX(Shipments!D:D, MATCH(C974,Clean_Processing!A:A, 0))</f>
        <v>Drone</v>
      </c>
      <c r="L974" s="1">
        <v>45050</v>
      </c>
      <c r="M974" s="1" t="s">
        <v>4682</v>
      </c>
      <c r="N974" s="3">
        <f>IFERROR(INDEX(Shipments!G:G, MATCH(J974, Clean_Processing!C:C, 0)), "")</f>
        <v>177.629581977177</v>
      </c>
      <c r="O974" s="4">
        <v>18482.760418022823</v>
      </c>
      <c r="P974" s="8">
        <v>0.99048092874922888</v>
      </c>
      <c r="Q974" s="3">
        <f>INDEX(Products!D:D, MATCH(C974, Clean_Processing!A:A, 0))</f>
        <v>365.89</v>
      </c>
      <c r="R974" s="4">
        <v>18660.39</v>
      </c>
      <c r="S974" s="4">
        <v>18116.870418022823</v>
      </c>
      <c r="T974" s="7">
        <v>0.97087308561197405</v>
      </c>
      <c r="U974" s="6" t="s">
        <v>4681</v>
      </c>
      <c r="V974" s="5" t="s">
        <v>4681</v>
      </c>
      <c r="W974" t="s">
        <v>947</v>
      </c>
    </row>
    <row r="975" spans="1:23" x14ac:dyDescent="0.35">
      <c r="A975">
        <v>974</v>
      </c>
      <c r="B975">
        <v>3</v>
      </c>
      <c r="C975">
        <v>129</v>
      </c>
      <c r="D975">
        <v>74</v>
      </c>
      <c r="E975" s="1">
        <v>45292</v>
      </c>
      <c r="F975" s="1" t="s">
        <v>4680</v>
      </c>
      <c r="G975" s="2" t="str">
        <f>INDEX(Products!B:B, MATCH(C975,Clean_Processing!A:A, 0))</f>
        <v>Training</v>
      </c>
      <c r="H975" s="2" t="str">
        <f>INDEX(Suppliers!B:B, MATCH(B975, Clean_Processing!A:A, 0))</f>
        <v>Mendez-Miller</v>
      </c>
      <c r="I975" s="2" t="str">
        <f>INDEX(Products!C:C, MATCH(B975,Clean_Processing!A:A, 0))</f>
        <v>Food</v>
      </c>
      <c r="J975" s="2">
        <f>INDEX(Shipments!C:C, MATCH(B975,Clean_Processing!A:A, 0))</f>
        <v>79</v>
      </c>
      <c r="K975" s="2">
        <f>INDEX(Shipments!D:D, MATCH(C975,Clean_Processing!A:A, 0))</f>
        <v>0</v>
      </c>
      <c r="L975" s="1">
        <v>45063</v>
      </c>
      <c r="M975" s="1" t="s">
        <v>4682</v>
      </c>
      <c r="N975" s="3">
        <f>IFERROR(INDEX(Shipments!G:G, MATCH(J975, Clean_Processing!C:C, 0)), "")</f>
        <v>372.28665629227498</v>
      </c>
      <c r="O975" s="4">
        <v>15513.293343707724</v>
      </c>
      <c r="P975" s="8">
        <v>0.97656449079654151</v>
      </c>
      <c r="Q975" s="3">
        <f>INDEX(Products!D:D, MATCH(C975, Clean_Processing!A:A, 0))</f>
        <v>214.67</v>
      </c>
      <c r="R975" s="4">
        <v>15885.58</v>
      </c>
      <c r="S975" s="4">
        <v>15298.623343707724</v>
      </c>
      <c r="T975" s="7">
        <v>0.96305097728302802</v>
      </c>
      <c r="U975" s="6" t="s">
        <v>4681</v>
      </c>
      <c r="V975" s="5" t="s">
        <v>4681</v>
      </c>
      <c r="W975" t="s">
        <v>948</v>
      </c>
    </row>
    <row r="976" spans="1:23" x14ac:dyDescent="0.35">
      <c r="A976">
        <v>975</v>
      </c>
      <c r="B976">
        <v>37</v>
      </c>
      <c r="C976">
        <v>174</v>
      </c>
      <c r="D976">
        <v>80</v>
      </c>
      <c r="E976" s="1">
        <v>45191</v>
      </c>
      <c r="F976" s="1" t="s">
        <v>4679</v>
      </c>
      <c r="G976" s="2" t="str">
        <f>INDEX(Products!B:B, MATCH(C976,Clean_Processing!A:A, 0))</f>
        <v>Meet</v>
      </c>
      <c r="H976" s="2" t="str">
        <f>INDEX(Suppliers!B:B, MATCH(B976, Clean_Processing!A:A, 0))</f>
        <v>Butler Ltd</v>
      </c>
      <c r="I976" s="2" t="str">
        <f>INDEX(Products!C:C, MATCH(B976,Clean_Processing!A:A, 0))</f>
        <v>Electronics</v>
      </c>
      <c r="J976" s="2">
        <f>INDEX(Shipments!C:C, MATCH(B976,Clean_Processing!A:A, 0))</f>
        <v>22</v>
      </c>
      <c r="K976" s="2">
        <f>INDEX(Shipments!D:D, MATCH(C976,Clean_Processing!A:A, 0))</f>
        <v>0</v>
      </c>
      <c r="L976" s="1">
        <v>45269</v>
      </c>
      <c r="M976" s="1" t="s">
        <v>4682</v>
      </c>
      <c r="N976" s="3">
        <f>IFERROR(INDEX(Shipments!G:G, MATCH(J976, Clean_Processing!C:C, 0)), "")</f>
        <v>461.69546596440699</v>
      </c>
      <c r="O976" s="4">
        <v>4219.1045340355931</v>
      </c>
      <c r="P976" s="8">
        <v>0.90136398351469682</v>
      </c>
      <c r="Q976" s="3">
        <f>INDEX(Products!D:D, MATCH(C976, Clean_Processing!A:A, 0))</f>
        <v>58.51</v>
      </c>
      <c r="R976" s="4">
        <v>4680.8</v>
      </c>
      <c r="S976" s="4">
        <v>4160.5945340355929</v>
      </c>
      <c r="T976" s="7">
        <v>0.88886398351469675</v>
      </c>
      <c r="U976" s="6">
        <v>78</v>
      </c>
      <c r="V976" s="5" t="s">
        <v>4684</v>
      </c>
      <c r="W976" t="s">
        <v>949</v>
      </c>
    </row>
    <row r="977" spans="1:23" x14ac:dyDescent="0.35">
      <c r="A977">
        <v>976</v>
      </c>
      <c r="B977">
        <v>8</v>
      </c>
      <c r="C977">
        <v>194</v>
      </c>
      <c r="D977">
        <v>58</v>
      </c>
      <c r="E977" s="1">
        <v>45002</v>
      </c>
      <c r="F977" s="1" t="s">
        <v>4679</v>
      </c>
      <c r="G977" s="2" t="str">
        <f>INDEX(Products!B:B, MATCH(C977,Clean_Processing!A:A, 0))</f>
        <v>Herself</v>
      </c>
      <c r="H977" s="2" t="str">
        <f>INDEX(Suppliers!B:B, MATCH(B977, Clean_Processing!A:A, 0))</f>
        <v>Andrews-Jordan</v>
      </c>
      <c r="I977" s="2" t="str">
        <f>INDEX(Products!C:C, MATCH(B977,Clean_Processing!A:A, 0))</f>
        <v>Medical</v>
      </c>
      <c r="J977" s="2">
        <f>INDEX(Shipments!C:C, MATCH(B977,Clean_Processing!A:A, 0))</f>
        <v>27</v>
      </c>
      <c r="K977" s="2" t="str">
        <f>INDEX(Shipments!D:D, MATCH(C977,Clean_Processing!A:A, 0))</f>
        <v>Drone</v>
      </c>
      <c r="L977" s="1">
        <v>45053</v>
      </c>
      <c r="M977" s="1" t="s">
        <v>4682</v>
      </c>
      <c r="N977" s="3">
        <f>IFERROR(INDEX(Shipments!G:G, MATCH(J977, Clean_Processing!C:C, 0)), "")</f>
        <v>49.753309256003398</v>
      </c>
      <c r="O977" s="4">
        <v>3551.4666907439969</v>
      </c>
      <c r="P977" s="8">
        <v>0.98618431829879782</v>
      </c>
      <c r="Q977" s="3">
        <f>INDEX(Products!D:D, MATCH(C977, Clean_Processing!A:A, 0))</f>
        <v>62.09</v>
      </c>
      <c r="R977" s="4">
        <v>3601.2200000000003</v>
      </c>
      <c r="S977" s="4">
        <v>3489.3766907439967</v>
      </c>
      <c r="T977" s="7">
        <v>0.96894293898845296</v>
      </c>
      <c r="U977" s="6">
        <v>51</v>
      </c>
      <c r="V977" s="5" t="s">
        <v>4684</v>
      </c>
      <c r="W977" t="s">
        <v>950</v>
      </c>
    </row>
    <row r="978" spans="1:23" x14ac:dyDescent="0.35">
      <c r="A978">
        <v>977</v>
      </c>
      <c r="B978">
        <v>11</v>
      </c>
      <c r="C978">
        <v>55</v>
      </c>
      <c r="D978">
        <v>25</v>
      </c>
      <c r="E978" s="1">
        <v>45015</v>
      </c>
      <c r="F978" s="1" t="s">
        <v>4679</v>
      </c>
      <c r="G978" s="2" t="str">
        <f>INDEX(Products!B:B, MATCH(C978,Clean_Processing!A:A, 0))</f>
        <v>Want</v>
      </c>
      <c r="H978" s="2" t="str">
        <f>INDEX(Suppliers!B:B, MATCH(B978, Clean_Processing!A:A, 0))</f>
        <v>Cross Inc</v>
      </c>
      <c r="I978" s="2" t="str">
        <f>INDEX(Products!C:C, MATCH(B978,Clean_Processing!A:A, 0))</f>
        <v>Furniture</v>
      </c>
      <c r="J978" s="2">
        <f>INDEX(Shipments!C:C, MATCH(B978,Clean_Processing!A:A, 0))</f>
        <v>58</v>
      </c>
      <c r="K978" s="2" t="str">
        <f>INDEX(Shipments!D:D, MATCH(C978,Clean_Processing!A:A, 0))</f>
        <v>Drone</v>
      </c>
      <c r="L978" s="1">
        <v>45090</v>
      </c>
      <c r="M978" s="1" t="s">
        <v>4682</v>
      </c>
      <c r="N978" s="3">
        <f>IFERROR(INDEX(Shipments!G:G, MATCH(J978, Clean_Processing!C:C, 0)), "")</f>
        <v>444.65279884771701</v>
      </c>
      <c r="O978" s="4">
        <v>11527.097201152283</v>
      </c>
      <c r="P978" s="8">
        <v>0.96285816201911023</v>
      </c>
      <c r="Q978" s="3">
        <f>INDEX(Products!D:D, MATCH(C978, Clean_Processing!A:A, 0))</f>
        <v>478.87</v>
      </c>
      <c r="R978" s="4">
        <v>11971.75</v>
      </c>
      <c r="S978" s="4">
        <v>11048.227201152284</v>
      </c>
      <c r="T978" s="7">
        <v>0.92285816201911031</v>
      </c>
      <c r="U978" s="6">
        <v>75</v>
      </c>
      <c r="V978" s="5" t="s">
        <v>4684</v>
      </c>
      <c r="W978" t="s">
        <v>951</v>
      </c>
    </row>
    <row r="979" spans="1:23" x14ac:dyDescent="0.35">
      <c r="A979">
        <v>978</v>
      </c>
      <c r="B979">
        <v>3</v>
      </c>
      <c r="C979">
        <v>109</v>
      </c>
      <c r="D979">
        <v>11</v>
      </c>
      <c r="E979" s="1">
        <v>44991</v>
      </c>
      <c r="F979" s="1" t="s">
        <v>4679</v>
      </c>
      <c r="G979" s="2" t="str">
        <f>INDEX(Products!B:B, MATCH(C979,Clean_Processing!A:A, 0))</f>
        <v>Set</v>
      </c>
      <c r="H979" s="2" t="str">
        <f>INDEX(Suppliers!B:B, MATCH(B979, Clean_Processing!A:A, 0))</f>
        <v>Mendez-Miller</v>
      </c>
      <c r="I979" s="2" t="str">
        <f>INDEX(Products!C:C, MATCH(B979,Clean_Processing!A:A, 0))</f>
        <v>Food</v>
      </c>
      <c r="J979" s="2">
        <f>INDEX(Shipments!C:C, MATCH(B979,Clean_Processing!A:A, 0))</f>
        <v>79</v>
      </c>
      <c r="K979" s="2" t="str">
        <f>INDEX(Shipments!D:D, MATCH(C979,Clean_Processing!A:A, 0))</f>
        <v>Bike</v>
      </c>
      <c r="L979" s="1">
        <v>45219</v>
      </c>
      <c r="M979" s="1" t="s">
        <v>4682</v>
      </c>
      <c r="N979" s="3">
        <f>IFERROR(INDEX(Shipments!G:G, MATCH(J979, Clean_Processing!C:C, 0)), "")</f>
        <v>372.28665629227498</v>
      </c>
      <c r="O979" s="4">
        <v>3243.6333437077251</v>
      </c>
      <c r="P979" s="8">
        <v>0.89704234156389662</v>
      </c>
      <c r="Q979" s="3">
        <f>INDEX(Products!D:D, MATCH(C979, Clean_Processing!A:A, 0))</f>
        <v>328.72</v>
      </c>
      <c r="R979" s="4">
        <v>3615.92</v>
      </c>
      <c r="S979" s="4">
        <v>2914.9133437077253</v>
      </c>
      <c r="T979" s="7">
        <v>0.80613325065480579</v>
      </c>
      <c r="U979" s="6">
        <v>228</v>
      </c>
      <c r="V979" s="5" t="s">
        <v>4684</v>
      </c>
      <c r="W979" t="s">
        <v>71</v>
      </c>
    </row>
    <row r="980" spans="1:23" x14ac:dyDescent="0.35">
      <c r="A980">
        <v>979</v>
      </c>
      <c r="B980">
        <v>28</v>
      </c>
      <c r="C980">
        <v>52</v>
      </c>
      <c r="D980">
        <v>81</v>
      </c>
      <c r="E980" s="1">
        <v>45276</v>
      </c>
      <c r="F980" s="1" t="s">
        <v>4679</v>
      </c>
      <c r="G980" s="2" t="str">
        <f>INDEX(Products!B:B, MATCH(C980,Clean_Processing!A:A, 0))</f>
        <v>Relationship</v>
      </c>
      <c r="H980" s="2" t="str">
        <f>INDEX(Suppliers!B:B, MATCH(B980, Clean_Processing!A:A, 0))</f>
        <v>Brown, Maynard and Campbell</v>
      </c>
      <c r="I980" s="2" t="str">
        <f>INDEX(Products!C:C, MATCH(B980,Clean_Processing!A:A, 0))</f>
        <v>Electronics</v>
      </c>
      <c r="J980" s="2">
        <f>INDEX(Shipments!C:C, MATCH(B980,Clean_Processing!A:A, 0))</f>
        <v>66</v>
      </c>
      <c r="K980" s="2" t="str">
        <f>INDEX(Shipments!D:D, MATCH(C980,Clean_Processing!A:A, 0))</f>
        <v>Bike</v>
      </c>
      <c r="L980" s="1">
        <v>44979</v>
      </c>
      <c r="M980" s="1" t="s">
        <v>4682</v>
      </c>
      <c r="N980" s="3">
        <f>IFERROR(INDEX(Shipments!G:G, MATCH(J980, Clean_Processing!C:C, 0)), "")</f>
        <v>194.08343409234499</v>
      </c>
      <c r="O980" s="4">
        <v>31647.826565907653</v>
      </c>
      <c r="P980" s="8">
        <v>0.9939047803950094</v>
      </c>
      <c r="Q980" s="3">
        <f>INDEX(Products!D:D, MATCH(C980, Clean_Processing!A:A, 0))</f>
        <v>393.11</v>
      </c>
      <c r="R980" s="4">
        <v>31841.91</v>
      </c>
      <c r="S980" s="4">
        <v>31254.716565907656</v>
      </c>
      <c r="T980" s="7">
        <v>0.98155910138266378</v>
      </c>
      <c r="U980" s="6" t="s">
        <v>4681</v>
      </c>
      <c r="V980" s="5" t="s">
        <v>4681</v>
      </c>
      <c r="W980" t="s">
        <v>952</v>
      </c>
    </row>
    <row r="981" spans="1:23" x14ac:dyDescent="0.35">
      <c r="A981">
        <v>980</v>
      </c>
      <c r="B981">
        <v>39</v>
      </c>
      <c r="C981">
        <v>67</v>
      </c>
      <c r="D981">
        <v>41</v>
      </c>
      <c r="E981" s="1">
        <v>45002</v>
      </c>
      <c r="F981" s="1" t="s">
        <v>4679</v>
      </c>
      <c r="G981" s="2" t="str">
        <f>INDEX(Products!B:B, MATCH(C981,Clean_Processing!A:A, 0))</f>
        <v>Hold</v>
      </c>
      <c r="H981" s="2" t="str">
        <f>INDEX(Suppliers!B:B, MATCH(B981, Clean_Processing!A:A, 0))</f>
        <v>Garcia-Logan</v>
      </c>
      <c r="I981" s="2" t="str">
        <f>INDEX(Products!C:C, MATCH(B981,Clean_Processing!A:A, 0))</f>
        <v>Electronics</v>
      </c>
      <c r="J981" s="2">
        <f>INDEX(Shipments!C:C, MATCH(B981,Clean_Processing!A:A, 0))</f>
        <v>15</v>
      </c>
      <c r="K981" s="2" t="str">
        <f>INDEX(Shipments!D:D, MATCH(C981,Clean_Processing!A:A, 0))</f>
        <v>Bike</v>
      </c>
      <c r="L981" s="1">
        <v>45199</v>
      </c>
      <c r="M981" s="1" t="s">
        <v>4682</v>
      </c>
      <c r="N981" s="3">
        <f>IFERROR(INDEX(Shipments!G:G, MATCH(J981, Clean_Processing!C:C, 0)), "")</f>
        <v>99.677513266789504</v>
      </c>
      <c r="O981" s="4">
        <v>10310.63248673321</v>
      </c>
      <c r="P981" s="8">
        <v>0.99042511574902281</v>
      </c>
      <c r="Q981" s="3">
        <f>INDEX(Products!D:D, MATCH(C981, Clean_Processing!A:A, 0))</f>
        <v>253.91</v>
      </c>
      <c r="R981" s="4">
        <v>10410.31</v>
      </c>
      <c r="S981" s="4">
        <v>10056.72248673321</v>
      </c>
      <c r="T981" s="7">
        <v>0.96603487184658388</v>
      </c>
      <c r="U981" s="6">
        <v>197</v>
      </c>
      <c r="V981" s="5" t="s">
        <v>4684</v>
      </c>
      <c r="W981" t="s">
        <v>953</v>
      </c>
    </row>
    <row r="982" spans="1:23" x14ac:dyDescent="0.35">
      <c r="A982">
        <v>981</v>
      </c>
      <c r="B982">
        <v>6</v>
      </c>
      <c r="C982">
        <v>100</v>
      </c>
      <c r="D982">
        <v>72</v>
      </c>
      <c r="E982" s="1">
        <v>44961</v>
      </c>
      <c r="F982" s="1" t="s">
        <v>4679</v>
      </c>
      <c r="G982" s="2" t="str">
        <f>INDEX(Products!B:B, MATCH(C982,Clean_Processing!A:A, 0))</f>
        <v>Physical</v>
      </c>
      <c r="H982" s="2" t="str">
        <f>INDEX(Suppliers!B:B, MATCH(B982, Clean_Processing!A:A, 0))</f>
        <v>Dunn Ltd</v>
      </c>
      <c r="I982" s="2" t="str">
        <f>INDEX(Products!C:C, MATCH(B982,Clean_Processing!A:A, 0))</f>
        <v>Clothing</v>
      </c>
      <c r="J982" s="2">
        <f>INDEX(Shipments!C:C, MATCH(B982,Clean_Processing!A:A, 0))</f>
        <v>57</v>
      </c>
      <c r="K982" s="2" t="str">
        <f>INDEX(Shipments!D:D, MATCH(C982,Clean_Processing!A:A, 0))</f>
        <v>Drone</v>
      </c>
      <c r="L982" s="1">
        <v>44968</v>
      </c>
      <c r="M982" s="1" t="s">
        <v>4682</v>
      </c>
      <c r="N982" s="3">
        <f>IFERROR(INDEX(Shipments!G:G, MATCH(J982, Clean_Processing!C:C, 0)), "")</f>
        <v>68.653463353071999</v>
      </c>
      <c r="O982" s="4">
        <v>33552.46653664692</v>
      </c>
      <c r="P982" s="8">
        <v>0.99795802568882075</v>
      </c>
      <c r="Q982" s="3">
        <f>INDEX(Products!D:D, MATCH(C982, Clean_Processing!A:A, 0))</f>
        <v>466.96</v>
      </c>
      <c r="R982" s="4">
        <v>33621.119999999995</v>
      </c>
      <c r="S982" s="4">
        <v>33085.506536646921</v>
      </c>
      <c r="T982" s="7">
        <v>0.98406913679993191</v>
      </c>
      <c r="U982" s="6">
        <v>7</v>
      </c>
      <c r="V982" s="5" t="s">
        <v>4420</v>
      </c>
      <c r="W982" t="s">
        <v>954</v>
      </c>
    </row>
    <row r="983" spans="1:23" x14ac:dyDescent="0.35">
      <c r="A983">
        <v>982</v>
      </c>
      <c r="B983">
        <v>36</v>
      </c>
      <c r="C983">
        <v>84</v>
      </c>
      <c r="D983">
        <v>36</v>
      </c>
      <c r="E983" s="1">
        <v>45130</v>
      </c>
      <c r="F983" s="1" t="s">
        <v>4679</v>
      </c>
      <c r="G983" s="2" t="str">
        <f>INDEX(Products!B:B, MATCH(C983,Clean_Processing!A:A, 0))</f>
        <v>Organization</v>
      </c>
      <c r="H983" s="2" t="str">
        <f>INDEX(Suppliers!B:B, MATCH(B983, Clean_Processing!A:A, 0))</f>
        <v>Petersen Inc</v>
      </c>
      <c r="I983" s="2" t="str">
        <f>INDEX(Products!C:C, MATCH(B983,Clean_Processing!A:A, 0))</f>
        <v>Electronics</v>
      </c>
      <c r="J983" s="2">
        <f>INDEX(Shipments!C:C, MATCH(B983,Clean_Processing!A:A, 0))</f>
        <v>74</v>
      </c>
      <c r="K983" s="2" t="str">
        <f>INDEX(Shipments!D:D, MATCH(C983,Clean_Processing!A:A, 0))</f>
        <v>Van</v>
      </c>
      <c r="L983" s="1">
        <v>45213</v>
      </c>
      <c r="M983" s="1" t="s">
        <v>4682</v>
      </c>
      <c r="N983" s="3">
        <f>IFERROR(INDEX(Shipments!G:G, MATCH(J983, Clean_Processing!C:C, 0)), "")</f>
        <v>131.61839814481499</v>
      </c>
      <c r="O983" s="4">
        <v>16704.861601855184</v>
      </c>
      <c r="P983" s="8">
        <v>0.99218254658070948</v>
      </c>
      <c r="Q983" s="3">
        <f>INDEX(Products!D:D, MATCH(C983, Clean_Processing!A:A, 0))</f>
        <v>467.68</v>
      </c>
      <c r="R983" s="4">
        <v>16836.48</v>
      </c>
      <c r="S983" s="4">
        <v>16237.181601855185</v>
      </c>
      <c r="T983" s="7">
        <v>0.9644047688029318</v>
      </c>
      <c r="U983" s="6">
        <v>83</v>
      </c>
      <c r="V983" s="5" t="s">
        <v>4684</v>
      </c>
      <c r="W983" t="s">
        <v>955</v>
      </c>
    </row>
    <row r="984" spans="1:23" x14ac:dyDescent="0.35">
      <c r="A984">
        <v>983</v>
      </c>
      <c r="B984">
        <v>30</v>
      </c>
      <c r="C984">
        <v>4</v>
      </c>
      <c r="D984">
        <v>90</v>
      </c>
      <c r="E984" s="1">
        <v>45193</v>
      </c>
      <c r="F984" s="1" t="s">
        <v>4679</v>
      </c>
      <c r="G984" s="2" t="str">
        <f>INDEX(Products!B:B, MATCH(C984,Clean_Processing!A:A, 0))</f>
        <v>Step</v>
      </c>
      <c r="H984" s="2" t="str">
        <f>INDEX(Suppliers!B:B, MATCH(B984, Clean_Processing!A:A, 0))</f>
        <v>Burton-Logan</v>
      </c>
      <c r="I984" s="2" t="str">
        <f>INDEX(Products!C:C, MATCH(B984,Clean_Processing!A:A, 0))</f>
        <v>Furniture</v>
      </c>
      <c r="J984" s="2">
        <f>INDEX(Shipments!C:C, MATCH(B984,Clean_Processing!A:A, 0))</f>
        <v>17</v>
      </c>
      <c r="K984" s="2" t="str">
        <f>INDEX(Shipments!D:D, MATCH(C984,Clean_Processing!A:A, 0))</f>
        <v>Drone</v>
      </c>
      <c r="L984" s="1">
        <v>45264</v>
      </c>
      <c r="M984" s="1" t="s">
        <v>4682</v>
      </c>
      <c r="N984" s="3">
        <f>IFERROR(INDEX(Shipments!G:G, MATCH(J984, Clean_Processing!C:C, 0)), "")</f>
        <v>480.10590825364397</v>
      </c>
      <c r="O984" s="4">
        <v>40306.094091746352</v>
      </c>
      <c r="P984" s="8">
        <v>0.98822871686370284</v>
      </c>
      <c r="Q984" s="3">
        <f>INDEX(Products!D:D, MATCH(C984, Clean_Processing!A:A, 0))</f>
        <v>453.18</v>
      </c>
      <c r="R984" s="4">
        <v>40786.199999999997</v>
      </c>
      <c r="S984" s="4">
        <v>39852.914091746352</v>
      </c>
      <c r="T984" s="7">
        <v>0.97711760575259166</v>
      </c>
      <c r="U984" s="6">
        <v>71</v>
      </c>
      <c r="V984" s="5" t="s">
        <v>4684</v>
      </c>
      <c r="W984" t="s">
        <v>956</v>
      </c>
    </row>
    <row r="985" spans="1:23" x14ac:dyDescent="0.35">
      <c r="A985">
        <v>984</v>
      </c>
      <c r="B985">
        <v>38</v>
      </c>
      <c r="C985">
        <v>134</v>
      </c>
      <c r="D985">
        <v>54</v>
      </c>
      <c r="E985" s="1">
        <v>45246</v>
      </c>
      <c r="F985" s="1" t="s">
        <v>4679</v>
      </c>
      <c r="G985" s="2" t="str">
        <f>INDEX(Products!B:B, MATCH(C985,Clean_Processing!A:A, 0))</f>
        <v>Traditional</v>
      </c>
      <c r="H985" s="2" t="str">
        <f>INDEX(Suppliers!B:B, MATCH(B985, Clean_Processing!A:A, 0))</f>
        <v>Gray Group</v>
      </c>
      <c r="I985" s="2" t="str">
        <f>INDEX(Products!C:C, MATCH(B985,Clean_Processing!A:A, 0))</f>
        <v>Furniture</v>
      </c>
      <c r="J985" s="2">
        <f>INDEX(Shipments!C:C, MATCH(B985,Clean_Processing!A:A, 0))</f>
        <v>27</v>
      </c>
      <c r="K985" s="2" t="str">
        <f>INDEX(Shipments!D:D, MATCH(C985,Clean_Processing!A:A, 0))</f>
        <v>Bike</v>
      </c>
      <c r="L985" s="1">
        <v>45187</v>
      </c>
      <c r="M985" s="1" t="s">
        <v>4682</v>
      </c>
      <c r="N985" s="3">
        <f>IFERROR(INDEX(Shipments!G:G, MATCH(J985, Clean_Processing!C:C, 0)), "")</f>
        <v>49.753309256003398</v>
      </c>
      <c r="O985" s="4">
        <v>7222.426690743996</v>
      </c>
      <c r="P985" s="8">
        <v>0.99315840514728682</v>
      </c>
      <c r="Q985" s="3">
        <f>INDEX(Products!D:D, MATCH(C985, Clean_Processing!A:A, 0))</f>
        <v>134.66999999999999</v>
      </c>
      <c r="R985" s="4">
        <v>7272.1799999999994</v>
      </c>
      <c r="S985" s="4">
        <v>7087.7566907439959</v>
      </c>
      <c r="T985" s="7">
        <v>0.97463988662876833</v>
      </c>
      <c r="U985" s="6" t="s">
        <v>4681</v>
      </c>
      <c r="V985" s="5" t="s">
        <v>4681</v>
      </c>
      <c r="W985" t="s">
        <v>957</v>
      </c>
    </row>
    <row r="986" spans="1:23" x14ac:dyDescent="0.35">
      <c r="A986">
        <v>985</v>
      </c>
      <c r="B986">
        <v>27</v>
      </c>
      <c r="C986">
        <v>39</v>
      </c>
      <c r="D986">
        <v>19</v>
      </c>
      <c r="E986" s="1">
        <v>44984</v>
      </c>
      <c r="F986" s="1" t="s">
        <v>4679</v>
      </c>
      <c r="G986" s="2" t="str">
        <f>INDEX(Products!B:B, MATCH(C986,Clean_Processing!A:A, 0))</f>
        <v>Able</v>
      </c>
      <c r="H986" s="2" t="str">
        <f>INDEX(Suppliers!B:B, MATCH(B986, Clean_Processing!A:A, 0))</f>
        <v>Wheeler, Fleming and Sherman</v>
      </c>
      <c r="I986" s="2" t="str">
        <f>INDEX(Products!C:C, MATCH(B986,Clean_Processing!A:A, 0))</f>
        <v>Food</v>
      </c>
      <c r="J986" s="2">
        <f>INDEX(Shipments!C:C, MATCH(B986,Clean_Processing!A:A, 0))</f>
        <v>32</v>
      </c>
      <c r="K986" s="2" t="str">
        <f>INDEX(Shipments!D:D, MATCH(C986,Clean_Processing!A:A, 0))</f>
        <v>Van</v>
      </c>
      <c r="L986" s="1">
        <v>44986</v>
      </c>
      <c r="M986" s="1" t="s">
        <v>4682</v>
      </c>
      <c r="N986" s="3">
        <f>IFERROR(INDEX(Shipments!G:G, MATCH(J986, Clean_Processing!C:C, 0)), "")</f>
        <v>173.69078712542401</v>
      </c>
      <c r="O986" s="4">
        <v>9319.4692128745755</v>
      </c>
      <c r="P986" s="8">
        <v>0.98170358583175421</v>
      </c>
      <c r="Q986" s="3">
        <f>INDEX(Products!D:D, MATCH(C986, Clean_Processing!A:A, 0))</f>
        <v>499.64</v>
      </c>
      <c r="R986" s="4">
        <v>9493.16</v>
      </c>
      <c r="S986" s="4">
        <v>8819.8292128745761</v>
      </c>
      <c r="T986" s="7">
        <v>0.92907200688438585</v>
      </c>
      <c r="U986" s="6">
        <v>2</v>
      </c>
      <c r="V986" s="5" t="s">
        <v>4420</v>
      </c>
      <c r="W986" t="s">
        <v>958</v>
      </c>
    </row>
    <row r="987" spans="1:23" x14ac:dyDescent="0.35">
      <c r="A987">
        <v>986</v>
      </c>
      <c r="B987">
        <v>38</v>
      </c>
      <c r="C987">
        <v>150</v>
      </c>
      <c r="D987">
        <v>98</v>
      </c>
      <c r="E987" s="1">
        <v>45217</v>
      </c>
      <c r="F987" s="1" t="s">
        <v>4679</v>
      </c>
      <c r="G987" s="2" t="str">
        <f>INDEX(Products!B:B, MATCH(C987,Clean_Processing!A:A, 0))</f>
        <v>Citizen</v>
      </c>
      <c r="H987" s="2" t="str">
        <f>INDEX(Suppliers!B:B, MATCH(B987, Clean_Processing!A:A, 0))</f>
        <v>Gray Group</v>
      </c>
      <c r="I987" s="2" t="str">
        <f>INDEX(Products!C:C, MATCH(B987,Clean_Processing!A:A, 0))</f>
        <v>Furniture</v>
      </c>
      <c r="J987" s="2">
        <f>INDEX(Shipments!C:C, MATCH(B987,Clean_Processing!A:A, 0))</f>
        <v>27</v>
      </c>
      <c r="K987" s="2" t="str">
        <f>INDEX(Shipments!D:D, MATCH(C987,Clean_Processing!A:A, 0))</f>
        <v>Truck</v>
      </c>
      <c r="L987" s="1">
        <v>45272</v>
      </c>
      <c r="M987" s="1" t="s">
        <v>4682</v>
      </c>
      <c r="N987" s="3">
        <f>IFERROR(INDEX(Shipments!G:G, MATCH(J987, Clean_Processing!C:C, 0)), "")</f>
        <v>49.753309256003398</v>
      </c>
      <c r="O987" s="4">
        <v>42193.146690743997</v>
      </c>
      <c r="P987" s="8">
        <v>0.99882220895686602</v>
      </c>
      <c r="Q987" s="3">
        <f>INDEX(Products!D:D, MATCH(C987, Clean_Processing!A:A, 0))</f>
        <v>431.05</v>
      </c>
      <c r="R987" s="4">
        <v>42242.9</v>
      </c>
      <c r="S987" s="4">
        <v>41762.096690744002</v>
      </c>
      <c r="T987" s="7">
        <v>0.98861812732421306</v>
      </c>
      <c r="U987" s="6">
        <v>55</v>
      </c>
      <c r="V987" s="5" t="s">
        <v>4684</v>
      </c>
      <c r="W987" t="s">
        <v>959</v>
      </c>
    </row>
    <row r="988" spans="1:23" x14ac:dyDescent="0.35">
      <c r="A988">
        <v>987</v>
      </c>
      <c r="B988">
        <v>7</v>
      </c>
      <c r="C988">
        <v>145</v>
      </c>
      <c r="D988">
        <v>100</v>
      </c>
      <c r="E988" s="1">
        <v>44978</v>
      </c>
      <c r="F988" s="1" t="s">
        <v>4679</v>
      </c>
      <c r="G988" s="2" t="str">
        <f>INDEX(Products!B:B, MATCH(C988,Clean_Processing!A:A, 0))</f>
        <v>Economic</v>
      </c>
      <c r="H988" s="2" t="str">
        <f>INDEX(Suppliers!B:B, MATCH(B988, Clean_Processing!A:A, 0))</f>
        <v>Holloway-Mcconnell</v>
      </c>
      <c r="I988" s="2" t="str">
        <f>INDEX(Products!C:C, MATCH(B988,Clean_Processing!A:A, 0))</f>
        <v>Electronics</v>
      </c>
      <c r="J988" s="2">
        <f>INDEX(Shipments!C:C, MATCH(B988,Clean_Processing!A:A, 0))</f>
        <v>77</v>
      </c>
      <c r="K988" s="2" t="str">
        <f>INDEX(Shipments!D:D, MATCH(C988,Clean_Processing!A:A, 0))</f>
        <v>Van</v>
      </c>
      <c r="L988" s="1">
        <v>45002</v>
      </c>
      <c r="M988" s="1" t="s">
        <v>4682</v>
      </c>
      <c r="N988" s="3">
        <f>IFERROR(INDEX(Shipments!G:G, MATCH(J988, Clean_Processing!C:C, 0)), "")</f>
        <v>410.594019782148</v>
      </c>
      <c r="O988" s="4">
        <v>7420.4059802178517</v>
      </c>
      <c r="P988" s="8">
        <v>0.94756812414989811</v>
      </c>
      <c r="Q988" s="3">
        <f>INDEX(Products!D:D, MATCH(C988, Clean_Processing!A:A, 0))</f>
        <v>78.31</v>
      </c>
      <c r="R988" s="4">
        <v>7831</v>
      </c>
      <c r="S988" s="4">
        <v>7342.0959802178522</v>
      </c>
      <c r="T988" s="7">
        <v>0.9375681241498981</v>
      </c>
      <c r="U988" s="6">
        <v>24</v>
      </c>
      <c r="V988" s="5" t="s">
        <v>4684</v>
      </c>
      <c r="W988" t="s">
        <v>960</v>
      </c>
    </row>
    <row r="989" spans="1:23" x14ac:dyDescent="0.35">
      <c r="A989">
        <v>988</v>
      </c>
      <c r="B989">
        <v>19</v>
      </c>
      <c r="C989">
        <v>138</v>
      </c>
      <c r="D989">
        <v>45</v>
      </c>
      <c r="E989" s="1">
        <v>44978</v>
      </c>
      <c r="F989" s="1" t="s">
        <v>4679</v>
      </c>
      <c r="G989" s="2" t="str">
        <f>INDEX(Products!B:B, MATCH(C989,Clean_Processing!A:A, 0))</f>
        <v>Choose</v>
      </c>
      <c r="H989" s="2" t="str">
        <f>INDEX(Suppliers!B:B, MATCH(B989, Clean_Processing!A:A, 0))</f>
        <v>King LLC</v>
      </c>
      <c r="I989" s="2" t="str">
        <f>INDEX(Products!C:C, MATCH(B989,Clean_Processing!A:A, 0))</f>
        <v>Electronics</v>
      </c>
      <c r="J989" s="2">
        <f>INDEX(Shipments!C:C, MATCH(B989,Clean_Processing!A:A, 0))</f>
        <v>58</v>
      </c>
      <c r="K989" s="2">
        <f>INDEX(Shipments!D:D, MATCH(C989,Clean_Processing!A:A, 0))</f>
        <v>0</v>
      </c>
      <c r="L989" s="1">
        <v>44997</v>
      </c>
      <c r="M989" s="1" t="s">
        <v>4682</v>
      </c>
      <c r="N989" s="3">
        <f>IFERROR(INDEX(Shipments!G:G, MATCH(J989, Clean_Processing!C:C, 0)), "")</f>
        <v>444.65279884771701</v>
      </c>
      <c r="O989" s="4">
        <v>-4.1027988477170538</v>
      </c>
      <c r="P989" s="8">
        <v>-9.3129017085848472E-3</v>
      </c>
      <c r="Q989" s="3">
        <f>INDEX(Products!D:D, MATCH(C989, Clean_Processing!A:A, 0))</f>
        <v>9.7899999999999991</v>
      </c>
      <c r="R989" s="4">
        <v>440.54999999999995</v>
      </c>
      <c r="S989" s="4">
        <v>-13.892798847717074</v>
      </c>
      <c r="T989" s="7">
        <v>-3.1535123930807117E-2</v>
      </c>
      <c r="U989" s="6">
        <v>19</v>
      </c>
      <c r="V989" s="5" t="s">
        <v>4684</v>
      </c>
      <c r="W989" t="s">
        <v>961</v>
      </c>
    </row>
    <row r="990" spans="1:23" x14ac:dyDescent="0.35">
      <c r="A990">
        <v>989</v>
      </c>
      <c r="B990">
        <v>17</v>
      </c>
      <c r="C990">
        <v>99</v>
      </c>
      <c r="D990">
        <v>84</v>
      </c>
      <c r="E990" s="1">
        <v>45137</v>
      </c>
      <c r="F990" s="1" t="s">
        <v>4679</v>
      </c>
      <c r="G990" s="2" t="str">
        <f>INDEX(Products!B:B, MATCH(C990,Clean_Processing!A:A, 0))</f>
        <v>Million</v>
      </c>
      <c r="H990" s="2" t="str">
        <f>INDEX(Suppliers!B:B, MATCH(B990, Clean_Processing!A:A, 0))</f>
        <v>Acevedo PLC</v>
      </c>
      <c r="I990" s="2" t="str">
        <f>INDEX(Products!C:C, MATCH(B990,Clean_Processing!A:A, 0))</f>
        <v>Medical</v>
      </c>
      <c r="J990" s="2">
        <f>INDEX(Shipments!C:C, MATCH(B990,Clean_Processing!A:A, 0))</f>
        <v>12</v>
      </c>
      <c r="K990" s="2" t="str">
        <f>INDEX(Shipments!D:D, MATCH(C990,Clean_Processing!A:A, 0))</f>
        <v>Bike</v>
      </c>
      <c r="L990" s="1">
        <v>45023</v>
      </c>
      <c r="M990" s="1" t="s">
        <v>4682</v>
      </c>
      <c r="N990" s="3">
        <f>IFERROR(INDEX(Shipments!G:G, MATCH(J990, Clean_Processing!C:C, 0)), "")</f>
        <v>435.71255960085102</v>
      </c>
      <c r="O990" s="4">
        <v>11010.967440399148</v>
      </c>
      <c r="P990" s="8">
        <v>0.96193546429175514</v>
      </c>
      <c r="Q990" s="3">
        <f>INDEX(Products!D:D, MATCH(C990, Clean_Processing!A:A, 0))</f>
        <v>136.27000000000001</v>
      </c>
      <c r="R990" s="4">
        <v>11446.68</v>
      </c>
      <c r="S990" s="4">
        <v>10874.69744039915</v>
      </c>
      <c r="T990" s="7">
        <v>0.95003070238699339</v>
      </c>
      <c r="U990" s="6" t="s">
        <v>4681</v>
      </c>
      <c r="V990" s="5" t="s">
        <v>4681</v>
      </c>
      <c r="W990" t="s">
        <v>962</v>
      </c>
    </row>
    <row r="991" spans="1:23" x14ac:dyDescent="0.35">
      <c r="A991">
        <v>990</v>
      </c>
      <c r="B991">
        <v>37</v>
      </c>
      <c r="C991">
        <v>156</v>
      </c>
      <c r="D991">
        <v>61</v>
      </c>
      <c r="E991" s="1">
        <v>45175</v>
      </c>
      <c r="F991" s="1" t="s">
        <v>4679</v>
      </c>
      <c r="G991" s="2" t="str">
        <f>INDEX(Products!B:B, MATCH(C991,Clean_Processing!A:A, 0))</f>
        <v>Weight</v>
      </c>
      <c r="H991" s="2" t="str">
        <f>INDEX(Suppliers!B:B, MATCH(B991, Clean_Processing!A:A, 0))</f>
        <v>Butler Ltd</v>
      </c>
      <c r="I991" s="2" t="str">
        <f>INDEX(Products!C:C, MATCH(B991,Clean_Processing!A:A, 0))</f>
        <v>Electronics</v>
      </c>
      <c r="J991" s="2">
        <f>INDEX(Shipments!C:C, MATCH(B991,Clean_Processing!A:A, 0))</f>
        <v>22</v>
      </c>
      <c r="K991" s="2">
        <f>INDEX(Shipments!D:D, MATCH(C991,Clean_Processing!A:A, 0))</f>
        <v>0</v>
      </c>
      <c r="L991" s="1">
        <v>44957</v>
      </c>
      <c r="M991" s="1" t="s">
        <v>4682</v>
      </c>
      <c r="N991" s="3">
        <f>IFERROR(INDEX(Shipments!G:G, MATCH(J991, Clean_Processing!C:C, 0)), "")</f>
        <v>461.69546596440699</v>
      </c>
      <c r="O991" s="4">
        <v>26539.954534035591</v>
      </c>
      <c r="P991" s="8">
        <v>0.98290121285312537</v>
      </c>
      <c r="Q991" s="3">
        <f>INDEX(Products!D:D, MATCH(C991, Clean_Processing!A:A, 0))</f>
        <v>442.65</v>
      </c>
      <c r="R991" s="4">
        <v>27001.649999999998</v>
      </c>
      <c r="S991" s="4">
        <v>26097.304534035589</v>
      </c>
      <c r="T991" s="7">
        <v>0.96650777023017453</v>
      </c>
      <c r="U991" s="6" t="s">
        <v>4681</v>
      </c>
      <c r="V991" s="5" t="s">
        <v>4681</v>
      </c>
      <c r="W991" t="s">
        <v>963</v>
      </c>
    </row>
    <row r="992" spans="1:23" x14ac:dyDescent="0.35">
      <c r="A992">
        <v>991</v>
      </c>
      <c r="B992">
        <v>12</v>
      </c>
      <c r="C992">
        <v>71</v>
      </c>
      <c r="D992">
        <v>52</v>
      </c>
      <c r="E992" s="1">
        <v>44946</v>
      </c>
      <c r="F992" s="1" t="s">
        <v>4679</v>
      </c>
      <c r="G992" s="2" t="str">
        <f>INDEX(Products!B:B, MATCH(C992,Clean_Processing!A:A, 0))</f>
        <v>Much</v>
      </c>
      <c r="H992" s="2" t="str">
        <f>INDEX(Suppliers!B:B, MATCH(B992, Clean_Processing!A:A, 0))</f>
        <v>Yoder-Thompson</v>
      </c>
      <c r="I992" s="2" t="str">
        <f>INDEX(Products!C:C, MATCH(B992,Clean_Processing!A:A, 0))</f>
        <v>Electronics</v>
      </c>
      <c r="J992" s="2">
        <f>INDEX(Shipments!C:C, MATCH(B992,Clean_Processing!A:A, 0))</f>
        <v>47</v>
      </c>
      <c r="K992" s="2" t="str">
        <f>INDEX(Shipments!D:D, MATCH(C992,Clean_Processing!A:A, 0))</f>
        <v>Bike</v>
      </c>
      <c r="L992" s="1">
        <v>45154</v>
      </c>
      <c r="M992" s="1" t="s">
        <v>4682</v>
      </c>
      <c r="N992" s="3">
        <f>IFERROR(INDEX(Shipments!G:G, MATCH(J992, Clean_Processing!C:C, 0)), "")</f>
        <v>119.576353757077</v>
      </c>
      <c r="O992" s="4">
        <v>2202.7436462429228</v>
      </c>
      <c r="P992" s="8">
        <v>0.94850995824990658</v>
      </c>
      <c r="Q992" s="3">
        <f>INDEX(Products!D:D, MATCH(C992, Clean_Processing!A:A, 0))</f>
        <v>44.66</v>
      </c>
      <c r="R992" s="4">
        <v>2322.3199999999997</v>
      </c>
      <c r="S992" s="4">
        <v>2158.0836462429229</v>
      </c>
      <c r="T992" s="7">
        <v>0.92927918901913742</v>
      </c>
      <c r="U992" s="6">
        <v>208</v>
      </c>
      <c r="V992" s="5" t="s">
        <v>4684</v>
      </c>
      <c r="W992" t="s">
        <v>964</v>
      </c>
    </row>
    <row r="993" spans="1:23" x14ac:dyDescent="0.35">
      <c r="A993">
        <v>992</v>
      </c>
      <c r="B993">
        <v>40</v>
      </c>
      <c r="C993">
        <v>156</v>
      </c>
      <c r="D993">
        <v>88</v>
      </c>
      <c r="E993" s="1">
        <v>45000</v>
      </c>
      <c r="F993" s="1" t="s">
        <v>4679</v>
      </c>
      <c r="G993" s="2" t="str">
        <f>INDEX(Products!B:B, MATCH(C993,Clean_Processing!A:A, 0))</f>
        <v>Weight</v>
      </c>
      <c r="H993" s="2" t="str">
        <f>INDEX(Suppliers!B:B, MATCH(B993, Clean_Processing!A:A, 0))</f>
        <v>Ross Inc</v>
      </c>
      <c r="I993" s="2" t="str">
        <f>INDEX(Products!C:C, MATCH(B993,Clean_Processing!A:A, 0))</f>
        <v>Food</v>
      </c>
      <c r="J993" s="2">
        <f>INDEX(Shipments!C:C, MATCH(B993,Clean_Processing!A:A, 0))</f>
        <v>48</v>
      </c>
      <c r="K993" s="2">
        <f>INDEX(Shipments!D:D, MATCH(C993,Clean_Processing!A:A, 0))</f>
        <v>0</v>
      </c>
      <c r="L993" s="1">
        <v>45262</v>
      </c>
      <c r="M993" s="1" t="s">
        <v>4682</v>
      </c>
      <c r="N993" s="3">
        <f>IFERROR(INDEX(Shipments!G:G, MATCH(J993, Clean_Processing!C:C, 0)), "")</f>
        <v>438.83985833581897</v>
      </c>
      <c r="O993" s="4">
        <v>38514.360141664176</v>
      </c>
      <c r="P993" s="8">
        <v>0.98873417695245014</v>
      </c>
      <c r="Q993" s="3">
        <f>INDEX(Products!D:D, MATCH(C993, Clean_Processing!A:A, 0))</f>
        <v>442.65</v>
      </c>
      <c r="R993" s="4">
        <v>38953.199999999997</v>
      </c>
      <c r="S993" s="4">
        <v>38071.710141664182</v>
      </c>
      <c r="T993" s="7">
        <v>0.9773705405888139</v>
      </c>
      <c r="U993" s="6">
        <v>262</v>
      </c>
      <c r="V993" s="5" t="s">
        <v>4684</v>
      </c>
      <c r="W993" t="s">
        <v>965</v>
      </c>
    </row>
    <row r="994" spans="1:23" x14ac:dyDescent="0.35">
      <c r="A994">
        <v>993</v>
      </c>
      <c r="B994">
        <v>26</v>
      </c>
      <c r="C994">
        <v>10</v>
      </c>
      <c r="D994">
        <v>51</v>
      </c>
      <c r="E994" s="1">
        <v>45282</v>
      </c>
      <c r="F994" s="1" t="s">
        <v>4679</v>
      </c>
      <c r="G994" s="2" t="str">
        <f>INDEX(Products!B:B, MATCH(C994,Clean_Processing!A:A, 0))</f>
        <v>Sport</v>
      </c>
      <c r="H994" s="2" t="str">
        <f>INDEX(Suppliers!B:B, MATCH(B994, Clean_Processing!A:A, 0))</f>
        <v>Miller-Pennington</v>
      </c>
      <c r="I994" s="2" t="str">
        <f>INDEX(Products!C:C, MATCH(B994,Clean_Processing!A:A, 0))</f>
        <v>Medical</v>
      </c>
      <c r="J994" s="2">
        <f>INDEX(Shipments!C:C, MATCH(B994,Clean_Processing!A:A, 0))</f>
        <v>71</v>
      </c>
      <c r="K994" s="2" t="str">
        <f>INDEX(Shipments!D:D, MATCH(C994,Clean_Processing!A:A, 0))</f>
        <v>Van</v>
      </c>
      <c r="L994" s="1">
        <v>44939</v>
      </c>
      <c r="M994" s="1" t="s">
        <v>4682</v>
      </c>
      <c r="N994" s="3">
        <f>IFERROR(INDEX(Shipments!G:G, MATCH(J994, Clean_Processing!C:C, 0)), "")</f>
        <v>55.264622506279302</v>
      </c>
      <c r="O994" s="4">
        <v>3539.7253774937203</v>
      </c>
      <c r="P994" s="8">
        <v>0.98462732232738348</v>
      </c>
      <c r="Q994" s="3">
        <f>INDEX(Products!D:D, MATCH(C994, Clean_Processing!A:A, 0))</f>
        <v>70.489999999999995</v>
      </c>
      <c r="R994" s="4">
        <v>3594.99</v>
      </c>
      <c r="S994" s="4">
        <v>3469.2353774937205</v>
      </c>
      <c r="T994" s="7">
        <v>0.96501947919012865</v>
      </c>
      <c r="U994" s="6" t="s">
        <v>4681</v>
      </c>
      <c r="V994" s="5" t="s">
        <v>4681</v>
      </c>
      <c r="W994" t="s">
        <v>966</v>
      </c>
    </row>
    <row r="995" spans="1:23" x14ac:dyDescent="0.35">
      <c r="A995">
        <v>994</v>
      </c>
      <c r="B995">
        <v>45</v>
      </c>
      <c r="C995">
        <v>61</v>
      </c>
      <c r="D995">
        <v>7</v>
      </c>
      <c r="E995" s="1">
        <v>45096</v>
      </c>
      <c r="F995" s="1" t="s">
        <v>4679</v>
      </c>
      <c r="G995" s="2" t="str">
        <f>INDEX(Products!B:B, MATCH(C995,Clean_Processing!A:A, 0))</f>
        <v>Turn</v>
      </c>
      <c r="H995" s="2" t="str">
        <f>INDEX(Suppliers!B:B, MATCH(B995, Clean_Processing!A:A, 0))</f>
        <v>Horton-Huffman</v>
      </c>
      <c r="I995" s="2" t="str">
        <f>INDEX(Products!C:C, MATCH(B995,Clean_Processing!A:A, 0))</f>
        <v>Furniture</v>
      </c>
      <c r="J995" s="2">
        <f>INDEX(Shipments!C:C, MATCH(B995,Clean_Processing!A:A, 0))</f>
        <v>60</v>
      </c>
      <c r="K995" s="2" t="str">
        <f>INDEX(Shipments!D:D, MATCH(C995,Clean_Processing!A:A, 0))</f>
        <v>Drone</v>
      </c>
      <c r="L995" s="1">
        <v>44991</v>
      </c>
      <c r="M995" s="1" t="s">
        <v>4682</v>
      </c>
      <c r="N995" s="3">
        <f>IFERROR(INDEX(Shipments!G:G, MATCH(J995, Clean_Processing!C:C, 0)), "")</f>
        <v>257.20977565996799</v>
      </c>
      <c r="O995" s="4">
        <v>3134.3602243400319</v>
      </c>
      <c r="P995" s="8">
        <v>0.92416203243336625</v>
      </c>
      <c r="Q995" s="3">
        <f>INDEX(Products!D:D, MATCH(C995, Clean_Processing!A:A, 0))</f>
        <v>484.51</v>
      </c>
      <c r="R995" s="4">
        <v>3391.5699999999997</v>
      </c>
      <c r="S995" s="4">
        <v>2649.8502243400317</v>
      </c>
      <c r="T995" s="7">
        <v>0.78130488957622335</v>
      </c>
      <c r="U995" s="6" t="s">
        <v>4681</v>
      </c>
      <c r="V995" s="5" t="s">
        <v>4681</v>
      </c>
      <c r="W995" t="s">
        <v>967</v>
      </c>
    </row>
    <row r="996" spans="1:23" x14ac:dyDescent="0.35">
      <c r="A996">
        <v>995</v>
      </c>
      <c r="B996">
        <v>18</v>
      </c>
      <c r="C996">
        <v>96</v>
      </c>
      <c r="D996">
        <v>3</v>
      </c>
      <c r="E996" s="1">
        <v>45170</v>
      </c>
      <c r="F996" s="1" t="s">
        <v>4679</v>
      </c>
      <c r="G996" s="2" t="str">
        <f>INDEX(Products!B:B, MATCH(C996,Clean_Processing!A:A, 0))</f>
        <v>Organization</v>
      </c>
      <c r="H996" s="2" t="str">
        <f>INDEX(Suppliers!B:B, MATCH(B996, Clean_Processing!A:A, 0))</f>
        <v>Walsh and Sons</v>
      </c>
      <c r="I996" s="2" t="str">
        <f>INDEX(Products!C:C, MATCH(B996,Clean_Processing!A:A, 0))</f>
        <v>Medical</v>
      </c>
      <c r="J996" s="2">
        <f>INDEX(Shipments!C:C, MATCH(B996,Clean_Processing!A:A, 0))</f>
        <v>7</v>
      </c>
      <c r="K996" s="2" t="str">
        <f>INDEX(Shipments!D:D, MATCH(C996,Clean_Processing!A:A, 0))</f>
        <v>Bike</v>
      </c>
      <c r="L996" s="1">
        <v>45266</v>
      </c>
      <c r="M996" s="1" t="s">
        <v>4682</v>
      </c>
      <c r="N996" s="3">
        <f>IFERROR(INDEX(Shipments!G:G, MATCH(J996, Clean_Processing!C:C, 0)), "")</f>
        <v>277.62922324711502</v>
      </c>
      <c r="O996" s="4">
        <v>1216.580776752885</v>
      </c>
      <c r="P996" s="8">
        <v>0.81419665023851062</v>
      </c>
      <c r="Q996" s="3">
        <f>INDEX(Products!D:D, MATCH(C996, Clean_Processing!A:A, 0))</f>
        <v>498.07</v>
      </c>
      <c r="R996" s="4">
        <v>1494.21</v>
      </c>
      <c r="S996" s="4">
        <v>718.51077675288502</v>
      </c>
      <c r="T996" s="7">
        <v>0.48086331690517731</v>
      </c>
      <c r="U996" s="6">
        <v>96</v>
      </c>
      <c r="V996" s="5" t="s">
        <v>4684</v>
      </c>
      <c r="W996" t="s">
        <v>968</v>
      </c>
    </row>
    <row r="997" spans="1:23" x14ac:dyDescent="0.35">
      <c r="A997">
        <v>996</v>
      </c>
      <c r="B997">
        <v>20</v>
      </c>
      <c r="C997">
        <v>80</v>
      </c>
      <c r="D997">
        <v>36</v>
      </c>
      <c r="E997" s="1">
        <v>45099</v>
      </c>
      <c r="F997" s="1" t="s">
        <v>4679</v>
      </c>
      <c r="G997" s="2" t="str">
        <f>INDEX(Products!B:B, MATCH(C997,Clean_Processing!A:A, 0))</f>
        <v>Question</v>
      </c>
      <c r="H997" s="2" t="str">
        <f>INDEX(Suppliers!B:B, MATCH(B997, Clean_Processing!A:A, 0))</f>
        <v>Cooper-Jones</v>
      </c>
      <c r="I997" s="2" t="str">
        <f>INDEX(Products!C:C, MATCH(B997,Clean_Processing!A:A, 0))</f>
        <v>Medical</v>
      </c>
      <c r="J997" s="2">
        <f>INDEX(Shipments!C:C, MATCH(B997,Clean_Processing!A:A, 0))</f>
        <v>36</v>
      </c>
      <c r="K997" s="2" t="str">
        <f>INDEX(Shipments!D:D, MATCH(C997,Clean_Processing!A:A, 0))</f>
        <v>Van</v>
      </c>
      <c r="L997" s="1">
        <v>45081</v>
      </c>
      <c r="M997" s="1" t="s">
        <v>4682</v>
      </c>
      <c r="N997" s="3">
        <f>IFERROR(INDEX(Shipments!G:G, MATCH(J997, Clean_Processing!C:C, 0)), "")</f>
        <v>177.629581977177</v>
      </c>
      <c r="O997" s="4">
        <v>11039.610418022823</v>
      </c>
      <c r="P997" s="8">
        <v>0.98416459111357368</v>
      </c>
      <c r="Q997" s="3">
        <f>INDEX(Products!D:D, MATCH(C997, Clean_Processing!A:A, 0))</f>
        <v>311.58999999999997</v>
      </c>
      <c r="R997" s="4">
        <v>11217.24</v>
      </c>
      <c r="S997" s="4">
        <v>10728.020418022823</v>
      </c>
      <c r="T997" s="7">
        <v>0.95638681333579589</v>
      </c>
      <c r="U997" s="6" t="s">
        <v>4681</v>
      </c>
      <c r="V997" s="5" t="s">
        <v>4681</v>
      </c>
      <c r="W997" t="s">
        <v>969</v>
      </c>
    </row>
    <row r="998" spans="1:23" x14ac:dyDescent="0.35">
      <c r="A998">
        <v>997</v>
      </c>
      <c r="B998">
        <v>45</v>
      </c>
      <c r="C998">
        <v>176</v>
      </c>
      <c r="D998">
        <v>13</v>
      </c>
      <c r="E998" s="1">
        <v>45178</v>
      </c>
      <c r="F998" s="1" t="s">
        <v>4679</v>
      </c>
      <c r="G998" s="2" t="str">
        <f>INDEX(Products!B:B, MATCH(C998,Clean_Processing!A:A, 0))</f>
        <v>Address</v>
      </c>
      <c r="H998" s="2" t="str">
        <f>INDEX(Suppliers!B:B, MATCH(B998, Clean_Processing!A:A, 0))</f>
        <v>Horton-Huffman</v>
      </c>
      <c r="I998" s="2" t="str">
        <f>INDEX(Products!C:C, MATCH(B998,Clean_Processing!A:A, 0))</f>
        <v>Furniture</v>
      </c>
      <c r="J998" s="2">
        <f>INDEX(Shipments!C:C, MATCH(B998,Clean_Processing!A:A, 0))</f>
        <v>60</v>
      </c>
      <c r="K998" s="2" t="str">
        <f>INDEX(Shipments!D:D, MATCH(C998,Clean_Processing!A:A, 0))</f>
        <v>Drone</v>
      </c>
      <c r="L998" s="1">
        <v>45040</v>
      </c>
      <c r="M998" s="1" t="s">
        <v>4682</v>
      </c>
      <c r="N998" s="3">
        <f>IFERROR(INDEX(Shipments!G:G, MATCH(J998, Clean_Processing!C:C, 0)), "")</f>
        <v>257.20977565996799</v>
      </c>
      <c r="O998" s="4">
        <v>5332.7902243400322</v>
      </c>
      <c r="P998" s="8">
        <v>0.95398751777102542</v>
      </c>
      <c r="Q998" s="3">
        <f>INDEX(Products!D:D, MATCH(C998, Clean_Processing!A:A, 0))</f>
        <v>430</v>
      </c>
      <c r="R998" s="4">
        <v>5590</v>
      </c>
      <c r="S998" s="4">
        <v>4902.7902243400322</v>
      </c>
      <c r="T998" s="7">
        <v>0.87706444084794855</v>
      </c>
      <c r="U998" s="6" t="s">
        <v>4681</v>
      </c>
      <c r="V998" s="5" t="s">
        <v>4681</v>
      </c>
      <c r="W998" t="s">
        <v>970</v>
      </c>
    </row>
    <row r="999" spans="1:23" x14ac:dyDescent="0.35">
      <c r="A999">
        <v>998</v>
      </c>
      <c r="B999">
        <v>9</v>
      </c>
      <c r="C999">
        <v>77</v>
      </c>
      <c r="D999">
        <v>96</v>
      </c>
      <c r="E999" s="1">
        <v>45043</v>
      </c>
      <c r="F999" s="1" t="s">
        <v>4679</v>
      </c>
      <c r="G999" s="2" t="str">
        <f>INDEX(Products!B:B, MATCH(C999,Clean_Processing!A:A, 0))</f>
        <v>Training</v>
      </c>
      <c r="H999" s="2" t="str">
        <f>INDEX(Suppliers!B:B, MATCH(B999, Clean_Processing!A:A, 0))</f>
        <v>Aguirre and Sons</v>
      </c>
      <c r="I999" s="2" t="str">
        <f>INDEX(Products!C:C, MATCH(B999,Clean_Processing!A:A, 0))</f>
        <v>Electronics</v>
      </c>
      <c r="J999" s="2">
        <f>INDEX(Shipments!C:C, MATCH(B999,Clean_Processing!A:A, 0))</f>
        <v>32</v>
      </c>
      <c r="K999" s="2" t="str">
        <f>INDEX(Shipments!D:D, MATCH(C999,Clean_Processing!A:A, 0))</f>
        <v>Drone</v>
      </c>
      <c r="L999" s="1">
        <v>45010</v>
      </c>
      <c r="M999" s="1" t="s">
        <v>4682</v>
      </c>
      <c r="N999" s="3">
        <f>IFERROR(INDEX(Shipments!G:G, MATCH(J999, Clean_Processing!C:C, 0)), "")</f>
        <v>173.69078712542401</v>
      </c>
      <c r="O999" s="4">
        <v>42612.549212874575</v>
      </c>
      <c r="P999" s="8">
        <v>0.99594049892850078</v>
      </c>
      <c r="Q999" s="3">
        <f>INDEX(Products!D:D, MATCH(C999, Clean_Processing!A:A, 0))</f>
        <v>445.69</v>
      </c>
      <c r="R999" s="4">
        <v>42786.239999999998</v>
      </c>
      <c r="S999" s="4">
        <v>42166.859212874573</v>
      </c>
      <c r="T999" s="7">
        <v>0.98552383226183404</v>
      </c>
      <c r="U999" s="6" t="s">
        <v>4681</v>
      </c>
      <c r="V999" s="5" t="s">
        <v>4681</v>
      </c>
      <c r="W999" t="s">
        <v>971</v>
      </c>
    </row>
    <row r="1000" spans="1:23" x14ac:dyDescent="0.35">
      <c r="A1000">
        <v>999</v>
      </c>
      <c r="B1000">
        <v>50</v>
      </c>
      <c r="C1000">
        <v>83</v>
      </c>
      <c r="D1000">
        <v>35</v>
      </c>
      <c r="E1000" s="1">
        <v>45153</v>
      </c>
      <c r="F1000" s="1" t="s">
        <v>4679</v>
      </c>
      <c r="G1000" s="2" t="str">
        <f>INDEX(Products!B:B, MATCH(C1000,Clean_Processing!A:A, 0))</f>
        <v>Resource</v>
      </c>
      <c r="H1000" s="2" t="str">
        <f>INDEX(Suppliers!B:B, MATCH(B1000, Clean_Processing!A:A, 0))</f>
        <v>Waters-Robinson</v>
      </c>
      <c r="I1000" s="2" t="str">
        <f>INDEX(Products!C:C, MATCH(B1000,Clean_Processing!A:A, 0))</f>
        <v>Medical</v>
      </c>
      <c r="J1000" s="2">
        <f>INDEX(Shipments!C:C, MATCH(B1000,Clean_Processing!A:A, 0))</f>
        <v>9</v>
      </c>
      <c r="K1000" s="2" t="str">
        <f>INDEX(Shipments!D:D, MATCH(C1000,Clean_Processing!A:A, 0))</f>
        <v>Bike</v>
      </c>
      <c r="L1000" s="1">
        <v>45246</v>
      </c>
      <c r="M1000" s="1" t="s">
        <v>4682</v>
      </c>
      <c r="N1000" s="3">
        <f>IFERROR(INDEX(Shipments!G:G, MATCH(J1000, Clean_Processing!C:C, 0)), "")</f>
        <v>398.406004762728</v>
      </c>
      <c r="O1000" s="4">
        <v>8833.8939952372712</v>
      </c>
      <c r="P1000" s="8">
        <v>0.95684650577183061</v>
      </c>
      <c r="Q1000" s="3">
        <f>INDEX(Products!D:D, MATCH(C1000, Clean_Processing!A:A, 0))</f>
        <v>263.77999999999997</v>
      </c>
      <c r="R1000" s="4">
        <v>9232.2999999999993</v>
      </c>
      <c r="S1000" s="4">
        <v>8570.1139952372705</v>
      </c>
      <c r="T1000" s="7">
        <v>0.92827507720040203</v>
      </c>
      <c r="U1000" s="6">
        <v>93</v>
      </c>
      <c r="V1000" s="5" t="s">
        <v>4684</v>
      </c>
      <c r="W1000" t="s">
        <v>972</v>
      </c>
    </row>
    <row r="1001" spans="1:23" x14ac:dyDescent="0.35">
      <c r="A1001">
        <v>1000</v>
      </c>
      <c r="B1001">
        <v>39</v>
      </c>
      <c r="C1001">
        <v>166</v>
      </c>
      <c r="D1001">
        <v>12</v>
      </c>
      <c r="E1001" s="1">
        <v>45140</v>
      </c>
      <c r="F1001" s="1" t="s">
        <v>4679</v>
      </c>
      <c r="G1001" s="2" t="str">
        <f>INDEX(Products!B:B, MATCH(C1001,Clean_Processing!A:A, 0))</f>
        <v>Good</v>
      </c>
      <c r="H1001" s="2" t="str">
        <f>INDEX(Suppliers!B:B, MATCH(B1001, Clean_Processing!A:A, 0))</f>
        <v>Garcia-Logan</v>
      </c>
      <c r="I1001" s="2" t="str">
        <f>INDEX(Products!C:C, MATCH(B1001,Clean_Processing!A:A, 0))</f>
        <v>Electronics</v>
      </c>
      <c r="J1001" s="2">
        <f>INDEX(Shipments!C:C, MATCH(B1001,Clean_Processing!A:A, 0))</f>
        <v>15</v>
      </c>
      <c r="K1001" s="2" t="str">
        <f>INDEX(Shipments!D:D, MATCH(C1001,Clean_Processing!A:A, 0))</f>
        <v>Bike</v>
      </c>
      <c r="L1001" s="1">
        <v>45127</v>
      </c>
      <c r="M1001" s="1" t="s">
        <v>4682</v>
      </c>
      <c r="N1001" s="3">
        <f>IFERROR(INDEX(Shipments!G:G, MATCH(J1001, Clean_Processing!C:C, 0)), "")</f>
        <v>99.677513266789504</v>
      </c>
      <c r="O1001" s="4">
        <v>4335.5224867332108</v>
      </c>
      <c r="P1001" s="8">
        <v>0.97752581320644172</v>
      </c>
      <c r="Q1001" s="3">
        <f>INDEX(Products!D:D, MATCH(C1001, Clean_Processing!A:A, 0))</f>
        <v>369.6</v>
      </c>
      <c r="R1001" s="4">
        <v>4435.2000000000007</v>
      </c>
      <c r="S1001" s="4">
        <v>3965.9224867332114</v>
      </c>
      <c r="T1001" s="7">
        <v>0.89419247987310846</v>
      </c>
      <c r="U1001" s="6" t="s">
        <v>4681</v>
      </c>
      <c r="V1001" s="5" t="s">
        <v>4681</v>
      </c>
      <c r="W1001" t="s">
        <v>973</v>
      </c>
    </row>
    <row r="1002" spans="1:23" x14ac:dyDescent="0.35">
      <c r="A1002">
        <v>1001</v>
      </c>
      <c r="B1002">
        <v>29</v>
      </c>
      <c r="C1002">
        <v>55</v>
      </c>
      <c r="D1002">
        <v>53</v>
      </c>
      <c r="E1002" s="1">
        <v>45023</v>
      </c>
      <c r="F1002" s="1" t="s">
        <v>4679</v>
      </c>
      <c r="G1002" s="2" t="str">
        <f>INDEX(Products!B:B, MATCH(C1002,Clean_Processing!A:A, 0))</f>
        <v>Want</v>
      </c>
      <c r="H1002" s="2" t="str">
        <f>INDEX(Suppliers!B:B, MATCH(B1002, Clean_Processing!A:A, 0))</f>
        <v>James, Rivera and Reid</v>
      </c>
      <c r="I1002" s="2" t="str">
        <f>INDEX(Products!C:C, MATCH(B1002,Clean_Processing!A:A, 0))</f>
        <v>Clothing</v>
      </c>
      <c r="J1002" s="2">
        <f>INDEX(Shipments!C:C, MATCH(B1002,Clean_Processing!A:A, 0))</f>
        <v>51</v>
      </c>
      <c r="K1002" s="2" t="str">
        <f>INDEX(Shipments!D:D, MATCH(C1002,Clean_Processing!A:A, 0))</f>
        <v>Drone</v>
      </c>
      <c r="L1002" s="1">
        <v>45257</v>
      </c>
      <c r="M1002" s="1" t="s">
        <v>4682</v>
      </c>
      <c r="N1002" s="3">
        <f>IFERROR(INDEX(Shipments!G:G, MATCH(J1002, Clean_Processing!C:C, 0)), "")</f>
        <v>300.35196180716298</v>
      </c>
      <c r="O1002" s="4">
        <v>25079.758038192838</v>
      </c>
      <c r="P1002" s="8">
        <v>0.98816585263786638</v>
      </c>
      <c r="Q1002" s="3">
        <f>INDEX(Products!D:D, MATCH(C1002, Clean_Processing!A:A, 0))</f>
        <v>478.87</v>
      </c>
      <c r="R1002" s="4">
        <v>25380.11</v>
      </c>
      <c r="S1002" s="4">
        <v>24600.888038192839</v>
      </c>
      <c r="T1002" s="7">
        <v>0.9692979281095645</v>
      </c>
      <c r="U1002" s="6">
        <v>234</v>
      </c>
      <c r="V1002" s="5" t="s">
        <v>4684</v>
      </c>
      <c r="W1002" t="s">
        <v>974</v>
      </c>
    </row>
    <row r="1003" spans="1:23" x14ac:dyDescent="0.35">
      <c r="A1003">
        <v>1002</v>
      </c>
      <c r="B1003">
        <v>49</v>
      </c>
      <c r="C1003">
        <v>133</v>
      </c>
      <c r="D1003">
        <v>48</v>
      </c>
      <c r="E1003" s="1">
        <v>45175</v>
      </c>
      <c r="F1003" s="1" t="s">
        <v>4679</v>
      </c>
      <c r="G1003" s="2" t="str">
        <f>INDEX(Products!B:B, MATCH(C1003,Clean_Processing!A:A, 0))</f>
        <v>Again</v>
      </c>
      <c r="H1003" s="2" t="str">
        <f>INDEX(Suppliers!B:B, MATCH(B1003, Clean_Processing!A:A, 0))</f>
        <v>Hawkins Inc</v>
      </c>
      <c r="I1003" s="2" t="str">
        <f>INDEX(Products!C:C, MATCH(B1003,Clean_Processing!A:A, 0))</f>
        <v>Electronics</v>
      </c>
      <c r="J1003" s="2">
        <f>INDEX(Shipments!C:C, MATCH(B1003,Clean_Processing!A:A, 0))</f>
        <v>71</v>
      </c>
      <c r="K1003" s="2" t="str">
        <f>INDEX(Shipments!D:D, MATCH(C1003,Clean_Processing!A:A, 0))</f>
        <v>Drone</v>
      </c>
      <c r="L1003" s="1">
        <v>45103</v>
      </c>
      <c r="M1003" s="1" t="s">
        <v>4682</v>
      </c>
      <c r="N1003" s="3">
        <f>IFERROR(INDEX(Shipments!G:G, MATCH(J1003, Clean_Processing!C:C, 0)), "")</f>
        <v>55.264622506279302</v>
      </c>
      <c r="O1003" s="4">
        <v>15322.49537749372</v>
      </c>
      <c r="P1003" s="8">
        <v>0.99640619813898257</v>
      </c>
      <c r="Q1003" s="3">
        <f>INDEX(Products!D:D, MATCH(C1003, Clean_Processing!A:A, 0))</f>
        <v>320.37</v>
      </c>
      <c r="R1003" s="4">
        <v>15377.76</v>
      </c>
      <c r="S1003" s="4">
        <v>15002.125377493721</v>
      </c>
      <c r="T1003" s="7">
        <v>0.97557286480564931</v>
      </c>
      <c r="U1003" s="6" t="s">
        <v>4681</v>
      </c>
      <c r="V1003" s="5" t="s">
        <v>4681</v>
      </c>
      <c r="W1003" t="s">
        <v>975</v>
      </c>
    </row>
    <row r="1004" spans="1:23" x14ac:dyDescent="0.35">
      <c r="A1004">
        <v>1003</v>
      </c>
      <c r="B1004">
        <v>33</v>
      </c>
      <c r="C1004">
        <v>41</v>
      </c>
      <c r="D1004">
        <v>9</v>
      </c>
      <c r="E1004" s="1">
        <v>44955</v>
      </c>
      <c r="F1004" s="1" t="s">
        <v>4679</v>
      </c>
      <c r="G1004" s="2" t="str">
        <f>INDEX(Products!B:B, MATCH(C1004,Clean_Processing!A:A, 0))</f>
        <v>Lot</v>
      </c>
      <c r="H1004" s="2" t="str">
        <f>INDEX(Suppliers!B:B, MATCH(B1004, Clean_Processing!A:A, 0))</f>
        <v>Andrews-Hubbard</v>
      </c>
      <c r="I1004" s="2" t="str">
        <f>INDEX(Products!C:C, MATCH(B1004,Clean_Processing!A:A, 0))</f>
        <v>Clothing</v>
      </c>
      <c r="J1004" s="2">
        <f>INDEX(Shipments!C:C, MATCH(B1004,Clean_Processing!A:A, 0))</f>
        <v>9</v>
      </c>
      <c r="K1004" s="2" t="str">
        <f>INDEX(Shipments!D:D, MATCH(C1004,Clean_Processing!A:A, 0))</f>
        <v>Bike</v>
      </c>
      <c r="L1004" s="1">
        <v>45276</v>
      </c>
      <c r="M1004" s="1" t="s">
        <v>4682</v>
      </c>
      <c r="N1004" s="3">
        <f>IFERROR(INDEX(Shipments!G:G, MATCH(J1004, Clean_Processing!C:C, 0)), "")</f>
        <v>398.406004762728</v>
      </c>
      <c r="O1004" s="4">
        <v>3963.4439952372713</v>
      </c>
      <c r="P1004" s="8">
        <v>0.90866123210043259</v>
      </c>
      <c r="Q1004" s="3">
        <f>INDEX(Products!D:D, MATCH(C1004, Clean_Processing!A:A, 0))</f>
        <v>484.65</v>
      </c>
      <c r="R1004" s="4">
        <v>4361.8499999999995</v>
      </c>
      <c r="S1004" s="4">
        <v>3478.7939952372717</v>
      </c>
      <c r="T1004" s="7">
        <v>0.79755012098932154</v>
      </c>
      <c r="U1004" s="6">
        <v>321</v>
      </c>
      <c r="V1004" s="5" t="s">
        <v>4684</v>
      </c>
      <c r="W1004" t="s">
        <v>976</v>
      </c>
    </row>
    <row r="1005" spans="1:23" x14ac:dyDescent="0.35">
      <c r="A1005">
        <v>1004</v>
      </c>
      <c r="B1005">
        <v>46</v>
      </c>
      <c r="C1005">
        <v>130</v>
      </c>
      <c r="D1005">
        <v>52</v>
      </c>
      <c r="E1005" s="1">
        <v>45086</v>
      </c>
      <c r="F1005" s="1" t="s">
        <v>4679</v>
      </c>
      <c r="G1005" s="2" t="str">
        <f>INDEX(Products!B:B, MATCH(C1005,Clean_Processing!A:A, 0))</f>
        <v>Three</v>
      </c>
      <c r="H1005" s="2" t="str">
        <f>INDEX(Suppliers!B:B, MATCH(B1005, Clean_Processing!A:A, 0))</f>
        <v>Bailey PLC</v>
      </c>
      <c r="I1005" s="2" t="str">
        <f>INDEX(Products!C:C, MATCH(B1005,Clean_Processing!A:A, 0))</f>
        <v>Medical</v>
      </c>
      <c r="J1005" s="2">
        <f>INDEX(Shipments!C:C, MATCH(B1005,Clean_Processing!A:A, 0))</f>
        <v>19</v>
      </c>
      <c r="K1005" s="2">
        <f>INDEX(Shipments!D:D, MATCH(C1005,Clean_Processing!A:A, 0))</f>
        <v>0</v>
      </c>
      <c r="L1005" s="1">
        <v>45006</v>
      </c>
      <c r="M1005" s="1" t="s">
        <v>4682</v>
      </c>
      <c r="N1005" s="3">
        <f>IFERROR(INDEX(Shipments!G:G, MATCH(J1005, Clean_Processing!C:C, 0)), "")</f>
        <v>194.00780296738</v>
      </c>
      <c r="O1005" s="4">
        <v>7187.9121970326205</v>
      </c>
      <c r="P1005" s="8">
        <v>0.97371851727363889</v>
      </c>
      <c r="Q1005" s="3">
        <f>INDEX(Products!D:D, MATCH(C1005, Clean_Processing!A:A, 0))</f>
        <v>141.96</v>
      </c>
      <c r="R1005" s="4">
        <v>7381.92</v>
      </c>
      <c r="S1005" s="4">
        <v>7045.9521970326205</v>
      </c>
      <c r="T1005" s="7">
        <v>0.95448774804286962</v>
      </c>
      <c r="U1005" s="6" t="s">
        <v>4681</v>
      </c>
      <c r="V1005" s="5" t="s">
        <v>4681</v>
      </c>
      <c r="W1005" t="s">
        <v>977</v>
      </c>
    </row>
    <row r="1006" spans="1:23" x14ac:dyDescent="0.35">
      <c r="A1006">
        <v>1005</v>
      </c>
      <c r="B1006">
        <v>50</v>
      </c>
      <c r="C1006">
        <v>135</v>
      </c>
      <c r="D1006">
        <v>73</v>
      </c>
      <c r="E1006" s="1">
        <v>44996</v>
      </c>
      <c r="F1006" s="1" t="s">
        <v>4679</v>
      </c>
      <c r="G1006" s="2" t="str">
        <f>INDEX(Products!B:B, MATCH(C1006,Clean_Processing!A:A, 0))</f>
        <v>Up</v>
      </c>
      <c r="H1006" s="2" t="str">
        <f>INDEX(Suppliers!B:B, MATCH(B1006, Clean_Processing!A:A, 0))</f>
        <v>Waters-Robinson</v>
      </c>
      <c r="I1006" s="2" t="str">
        <f>INDEX(Products!C:C, MATCH(B1006,Clean_Processing!A:A, 0))</f>
        <v>Medical</v>
      </c>
      <c r="J1006" s="2">
        <f>INDEX(Shipments!C:C, MATCH(B1006,Clean_Processing!A:A, 0))</f>
        <v>9</v>
      </c>
      <c r="K1006" s="2">
        <f>INDEX(Shipments!D:D, MATCH(C1006,Clean_Processing!A:A, 0))</f>
        <v>0</v>
      </c>
      <c r="L1006" s="1">
        <v>45238</v>
      </c>
      <c r="M1006" s="1" t="s">
        <v>4682</v>
      </c>
      <c r="N1006" s="3">
        <f>IFERROR(INDEX(Shipments!G:G, MATCH(J1006, Clean_Processing!C:C, 0)), "")</f>
        <v>398.406004762728</v>
      </c>
      <c r="O1006" s="4">
        <v>26751.023995237272</v>
      </c>
      <c r="P1006" s="8">
        <v>0.98532543759619529</v>
      </c>
      <c r="Q1006" s="3">
        <f>INDEX(Products!D:D, MATCH(C1006, Clean_Processing!A:A, 0))</f>
        <v>371.91</v>
      </c>
      <c r="R1006" s="4">
        <v>27149.43</v>
      </c>
      <c r="S1006" s="4">
        <v>26379.113995237272</v>
      </c>
      <c r="T1006" s="7">
        <v>0.97162680745920893</v>
      </c>
      <c r="U1006" s="6">
        <v>242</v>
      </c>
      <c r="V1006" s="5" t="s">
        <v>4684</v>
      </c>
      <c r="W1006" t="s">
        <v>978</v>
      </c>
    </row>
    <row r="1007" spans="1:23" x14ac:dyDescent="0.35">
      <c r="A1007">
        <v>1006</v>
      </c>
      <c r="B1007">
        <v>12</v>
      </c>
      <c r="C1007">
        <v>50</v>
      </c>
      <c r="D1007">
        <v>26</v>
      </c>
      <c r="E1007" s="1">
        <v>44941</v>
      </c>
      <c r="F1007" s="1" t="s">
        <v>4679</v>
      </c>
      <c r="G1007" s="2" t="str">
        <f>INDEX(Products!B:B, MATCH(C1007,Clean_Processing!A:A, 0))</f>
        <v>Thing</v>
      </c>
      <c r="H1007" s="2" t="str">
        <f>INDEX(Suppliers!B:B, MATCH(B1007, Clean_Processing!A:A, 0))</f>
        <v>Yoder-Thompson</v>
      </c>
      <c r="I1007" s="2" t="str">
        <f>INDEX(Products!C:C, MATCH(B1007,Clean_Processing!A:A, 0))</f>
        <v>Electronics</v>
      </c>
      <c r="J1007" s="2">
        <f>INDEX(Shipments!C:C, MATCH(B1007,Clean_Processing!A:A, 0))</f>
        <v>47</v>
      </c>
      <c r="K1007" s="2" t="str">
        <f>INDEX(Shipments!D:D, MATCH(C1007,Clean_Processing!A:A, 0))</f>
        <v>Van</v>
      </c>
      <c r="L1007" s="1">
        <v>45169</v>
      </c>
      <c r="M1007" s="1" t="s">
        <v>4682</v>
      </c>
      <c r="N1007" s="3">
        <f>IFERROR(INDEX(Shipments!G:G, MATCH(J1007, Clean_Processing!C:C, 0)), "")</f>
        <v>119.576353757077</v>
      </c>
      <c r="O1007" s="4">
        <v>12691.403646242923</v>
      </c>
      <c r="P1007" s="8">
        <v>0.99066610409530909</v>
      </c>
      <c r="Q1007" s="3">
        <f>INDEX(Products!D:D, MATCH(C1007, Clean_Processing!A:A, 0))</f>
        <v>492.73</v>
      </c>
      <c r="R1007" s="4">
        <v>12810.98</v>
      </c>
      <c r="S1007" s="4">
        <v>12198.673646242922</v>
      </c>
      <c r="T1007" s="7">
        <v>0.95220456563377054</v>
      </c>
      <c r="U1007" s="6">
        <v>228</v>
      </c>
      <c r="V1007" s="5" t="s">
        <v>4684</v>
      </c>
      <c r="W1007" t="s">
        <v>979</v>
      </c>
    </row>
    <row r="1008" spans="1:23" x14ac:dyDescent="0.35">
      <c r="A1008">
        <v>1007</v>
      </c>
      <c r="B1008">
        <v>16</v>
      </c>
      <c r="C1008">
        <v>9</v>
      </c>
      <c r="D1008">
        <v>59</v>
      </c>
      <c r="E1008" s="1">
        <v>44956</v>
      </c>
      <c r="F1008" s="1" t="s">
        <v>4679</v>
      </c>
      <c r="G1008" s="2" t="str">
        <f>INDEX(Products!B:B, MATCH(C1008,Clean_Processing!A:A, 0))</f>
        <v>Fill</v>
      </c>
      <c r="H1008" s="2" t="str">
        <f>INDEX(Suppliers!B:B, MATCH(B1008, Clean_Processing!A:A, 0))</f>
        <v>Freeman-Rogers</v>
      </c>
      <c r="I1008" s="2" t="str">
        <f>INDEX(Products!C:C, MATCH(B1008,Clean_Processing!A:A, 0))</f>
        <v>Clothing</v>
      </c>
      <c r="J1008" s="2">
        <f>INDEX(Shipments!C:C, MATCH(B1008,Clean_Processing!A:A, 0))</f>
        <v>5</v>
      </c>
      <c r="K1008" s="2" t="str">
        <f>INDEX(Shipments!D:D, MATCH(C1008,Clean_Processing!A:A, 0))</f>
        <v>Truck</v>
      </c>
      <c r="L1008" s="1">
        <v>45045</v>
      </c>
      <c r="M1008" s="1" t="s">
        <v>4682</v>
      </c>
      <c r="N1008" s="3">
        <f>IFERROR(INDEX(Shipments!G:G, MATCH(J1008, Clean_Processing!C:C, 0)), "")</f>
        <v>66.520283820739905</v>
      </c>
      <c r="O1008" s="4">
        <v>6485.4297161792601</v>
      </c>
      <c r="P1008" s="8">
        <v>0.98984725405097118</v>
      </c>
      <c r="Q1008" s="3">
        <f>INDEX(Products!D:D, MATCH(C1008, Clean_Processing!A:A, 0))</f>
        <v>111.05</v>
      </c>
      <c r="R1008" s="4">
        <v>6551.95</v>
      </c>
      <c r="S1008" s="4">
        <v>6374.37971617926</v>
      </c>
      <c r="T1008" s="7">
        <v>0.97289810150859823</v>
      </c>
      <c r="U1008" s="6">
        <v>89</v>
      </c>
      <c r="V1008" s="5" t="s">
        <v>4684</v>
      </c>
      <c r="W1008" t="s">
        <v>223</v>
      </c>
    </row>
    <row r="1009" spans="1:23" x14ac:dyDescent="0.35">
      <c r="A1009">
        <v>1008</v>
      </c>
      <c r="B1009">
        <v>24</v>
      </c>
      <c r="C1009">
        <v>181</v>
      </c>
      <c r="D1009">
        <v>26</v>
      </c>
      <c r="E1009" s="1">
        <v>44952</v>
      </c>
      <c r="F1009" s="1" t="s">
        <v>4679</v>
      </c>
      <c r="G1009" s="2" t="str">
        <f>INDEX(Products!B:B, MATCH(C1009,Clean_Processing!A:A, 0))</f>
        <v>Happy</v>
      </c>
      <c r="H1009" s="2" t="str">
        <f>INDEX(Suppliers!B:B, MATCH(B1009, Clean_Processing!A:A, 0))</f>
        <v>Maldonado, Johnson and Huffman</v>
      </c>
      <c r="I1009" s="2" t="str">
        <f>INDEX(Products!C:C, MATCH(B1009,Clean_Processing!A:A, 0))</f>
        <v>Clothing</v>
      </c>
      <c r="J1009" s="2">
        <f>INDEX(Shipments!C:C, MATCH(B1009,Clean_Processing!A:A, 0))</f>
        <v>78</v>
      </c>
      <c r="K1009" s="2">
        <f>INDEX(Shipments!D:D, MATCH(C1009,Clean_Processing!A:A, 0))</f>
        <v>0</v>
      </c>
      <c r="L1009" s="1">
        <v>44946</v>
      </c>
      <c r="M1009" s="1" t="s">
        <v>4682</v>
      </c>
      <c r="N1009" s="3">
        <f>IFERROR(INDEX(Shipments!G:G, MATCH(J1009, Clean_Processing!C:C, 0)), "")</f>
        <v>425.16828246547698</v>
      </c>
      <c r="O1009" s="4">
        <v>9941.0317175345226</v>
      </c>
      <c r="P1009" s="8">
        <v>0.95898513607054892</v>
      </c>
      <c r="Q1009" s="3">
        <f>INDEX(Products!D:D, MATCH(C1009, Clean_Processing!A:A, 0))</f>
        <v>398.7</v>
      </c>
      <c r="R1009" s="4">
        <v>10366.199999999999</v>
      </c>
      <c r="S1009" s="4">
        <v>9542.3317175345219</v>
      </c>
      <c r="T1009" s="7">
        <v>0.92052359760901037</v>
      </c>
      <c r="U1009" s="6" t="s">
        <v>4681</v>
      </c>
      <c r="V1009" s="5" t="s">
        <v>4681</v>
      </c>
      <c r="W1009" t="s">
        <v>980</v>
      </c>
    </row>
    <row r="1010" spans="1:23" x14ac:dyDescent="0.35">
      <c r="A1010">
        <v>1009</v>
      </c>
      <c r="B1010">
        <v>24</v>
      </c>
      <c r="C1010">
        <v>119</v>
      </c>
      <c r="D1010">
        <v>65</v>
      </c>
      <c r="E1010" s="1">
        <v>45067</v>
      </c>
      <c r="F1010" s="1" t="s">
        <v>4679</v>
      </c>
      <c r="G1010" s="2" t="str">
        <f>INDEX(Products!B:B, MATCH(C1010,Clean_Processing!A:A, 0))</f>
        <v>Benefit</v>
      </c>
      <c r="H1010" s="2" t="str">
        <f>INDEX(Suppliers!B:B, MATCH(B1010, Clean_Processing!A:A, 0))</f>
        <v>Maldonado, Johnson and Huffman</v>
      </c>
      <c r="I1010" s="2" t="str">
        <f>INDEX(Products!C:C, MATCH(B1010,Clean_Processing!A:A, 0))</f>
        <v>Clothing</v>
      </c>
      <c r="J1010" s="2">
        <f>INDEX(Shipments!C:C, MATCH(B1010,Clean_Processing!A:A, 0))</f>
        <v>78</v>
      </c>
      <c r="K1010" s="2" t="str">
        <f>INDEX(Shipments!D:D, MATCH(C1010,Clean_Processing!A:A, 0))</f>
        <v>Bike</v>
      </c>
      <c r="L1010" s="1">
        <v>45161</v>
      </c>
      <c r="M1010" s="1" t="s">
        <v>4682</v>
      </c>
      <c r="N1010" s="3">
        <f>IFERROR(INDEX(Shipments!G:G, MATCH(J1010, Clean_Processing!C:C, 0)), "")</f>
        <v>425.16828246547698</v>
      </c>
      <c r="O1010" s="4">
        <v>8662.4817175345233</v>
      </c>
      <c r="P1010" s="8">
        <v>0.95321471640462863</v>
      </c>
      <c r="Q1010" s="3">
        <f>INDEX(Products!D:D, MATCH(C1010, Clean_Processing!A:A, 0))</f>
        <v>139.81</v>
      </c>
      <c r="R1010" s="4">
        <v>9087.65</v>
      </c>
      <c r="S1010" s="4">
        <v>8522.671717534522</v>
      </c>
      <c r="T1010" s="7">
        <v>0.93783010102001318</v>
      </c>
      <c r="U1010" s="6">
        <v>94</v>
      </c>
      <c r="V1010" s="5" t="s">
        <v>4684</v>
      </c>
      <c r="W1010" t="s">
        <v>981</v>
      </c>
    </row>
    <row r="1011" spans="1:23" x14ac:dyDescent="0.35">
      <c r="A1011">
        <v>1010</v>
      </c>
      <c r="B1011">
        <v>41</v>
      </c>
      <c r="C1011">
        <v>32</v>
      </c>
      <c r="D1011">
        <v>88</v>
      </c>
      <c r="E1011" s="1">
        <v>45130</v>
      </c>
      <c r="F1011" s="1" t="s">
        <v>4679</v>
      </c>
      <c r="G1011" s="2" t="str">
        <f>INDEX(Products!B:B, MATCH(C1011,Clean_Processing!A:A, 0))</f>
        <v>Stage</v>
      </c>
      <c r="H1011" s="2" t="str">
        <f>INDEX(Suppliers!B:B, MATCH(B1011, Clean_Processing!A:A, 0))</f>
        <v>Gomez and Sons</v>
      </c>
      <c r="I1011" s="2" t="str">
        <f>INDEX(Products!C:C, MATCH(B1011,Clean_Processing!A:A, 0))</f>
        <v>Food</v>
      </c>
      <c r="J1011" s="2">
        <f>INDEX(Shipments!C:C, MATCH(B1011,Clean_Processing!A:A, 0))</f>
        <v>28</v>
      </c>
      <c r="K1011" s="2" t="str">
        <f>INDEX(Shipments!D:D, MATCH(C1011,Clean_Processing!A:A, 0))</f>
        <v>Drone</v>
      </c>
      <c r="L1011" s="1">
        <v>45180</v>
      </c>
      <c r="M1011" s="1" t="s">
        <v>4682</v>
      </c>
      <c r="N1011" s="3">
        <f>IFERROR(INDEX(Shipments!G:G, MATCH(J1011, Clean_Processing!C:C, 0)), "")</f>
        <v>362.48678382660501</v>
      </c>
      <c r="O1011" s="4">
        <v>12210.953216173393</v>
      </c>
      <c r="P1011" s="8">
        <v>0.97117043674391368</v>
      </c>
      <c r="Q1011" s="3">
        <f>INDEX(Products!D:D, MATCH(C1011, Clean_Processing!A:A, 0))</f>
        <v>142.88</v>
      </c>
      <c r="R1011" s="4">
        <v>12573.439999999999</v>
      </c>
      <c r="S1011" s="4">
        <v>12068.073216173394</v>
      </c>
      <c r="T1011" s="7">
        <v>0.95980680038027744</v>
      </c>
      <c r="U1011" s="6">
        <v>50</v>
      </c>
      <c r="V1011" s="5" t="s">
        <v>4684</v>
      </c>
      <c r="W1011" t="s">
        <v>982</v>
      </c>
    </row>
    <row r="1012" spans="1:23" x14ac:dyDescent="0.35">
      <c r="A1012">
        <v>1011</v>
      </c>
      <c r="B1012">
        <v>16</v>
      </c>
      <c r="C1012">
        <v>96</v>
      </c>
      <c r="D1012">
        <v>63</v>
      </c>
      <c r="E1012" s="1">
        <v>44942</v>
      </c>
      <c r="F1012" s="1" t="s">
        <v>4679</v>
      </c>
      <c r="G1012" s="2" t="str">
        <f>INDEX(Products!B:B, MATCH(C1012,Clean_Processing!A:A, 0))</f>
        <v>Organization</v>
      </c>
      <c r="H1012" s="2" t="str">
        <f>INDEX(Suppliers!B:B, MATCH(B1012, Clean_Processing!A:A, 0))</f>
        <v>Freeman-Rogers</v>
      </c>
      <c r="I1012" s="2" t="str">
        <f>INDEX(Products!C:C, MATCH(B1012,Clean_Processing!A:A, 0))</f>
        <v>Clothing</v>
      </c>
      <c r="J1012" s="2">
        <f>INDEX(Shipments!C:C, MATCH(B1012,Clean_Processing!A:A, 0))</f>
        <v>5</v>
      </c>
      <c r="K1012" s="2" t="str">
        <f>INDEX(Shipments!D:D, MATCH(C1012,Clean_Processing!A:A, 0))</f>
        <v>Bike</v>
      </c>
      <c r="L1012" s="1">
        <v>45121</v>
      </c>
      <c r="M1012" s="1" t="s">
        <v>4682</v>
      </c>
      <c r="N1012" s="3">
        <f>IFERROR(INDEX(Shipments!G:G, MATCH(J1012, Clean_Processing!C:C, 0)), "")</f>
        <v>66.520283820739905</v>
      </c>
      <c r="O1012" s="4">
        <v>31311.889716179259</v>
      </c>
      <c r="P1012" s="8">
        <v>0.99788006199738166</v>
      </c>
      <c r="Q1012" s="3">
        <f>INDEX(Products!D:D, MATCH(C1012, Clean_Processing!A:A, 0))</f>
        <v>498.07</v>
      </c>
      <c r="R1012" s="4">
        <v>31378.41</v>
      </c>
      <c r="S1012" s="4">
        <v>30813.81971617926</v>
      </c>
      <c r="T1012" s="7">
        <v>0.98200704612436573</v>
      </c>
      <c r="U1012" s="6">
        <v>179</v>
      </c>
      <c r="V1012" s="5" t="s">
        <v>4684</v>
      </c>
      <c r="W1012" t="s">
        <v>983</v>
      </c>
    </row>
    <row r="1013" spans="1:23" x14ac:dyDescent="0.35">
      <c r="A1013">
        <v>1012</v>
      </c>
      <c r="B1013">
        <v>29</v>
      </c>
      <c r="C1013">
        <v>46</v>
      </c>
      <c r="D1013">
        <v>61</v>
      </c>
      <c r="E1013" s="1">
        <v>45231</v>
      </c>
      <c r="F1013" s="1" t="s">
        <v>4679</v>
      </c>
      <c r="G1013" s="2" t="str">
        <f>INDEX(Products!B:B, MATCH(C1013,Clean_Processing!A:A, 0))</f>
        <v>Respond</v>
      </c>
      <c r="H1013" s="2" t="str">
        <f>INDEX(Suppliers!B:B, MATCH(B1013, Clean_Processing!A:A, 0))</f>
        <v>James, Rivera and Reid</v>
      </c>
      <c r="I1013" s="2" t="str">
        <f>INDEX(Products!C:C, MATCH(B1013,Clean_Processing!A:A, 0))</f>
        <v>Clothing</v>
      </c>
      <c r="J1013" s="2">
        <f>INDEX(Shipments!C:C, MATCH(B1013,Clean_Processing!A:A, 0))</f>
        <v>51</v>
      </c>
      <c r="K1013" s="2" t="str">
        <f>INDEX(Shipments!D:D, MATCH(C1013,Clean_Processing!A:A, 0))</f>
        <v>Van</v>
      </c>
      <c r="L1013" s="1">
        <v>45008</v>
      </c>
      <c r="M1013" s="1" t="s">
        <v>4682</v>
      </c>
      <c r="N1013" s="3">
        <f>IFERROR(INDEX(Shipments!G:G, MATCH(J1013, Clean_Processing!C:C, 0)), "")</f>
        <v>300.35196180716298</v>
      </c>
      <c r="O1013" s="4">
        <v>6458.448038192837</v>
      </c>
      <c r="P1013" s="8">
        <v>0.95556134790093461</v>
      </c>
      <c r="Q1013" s="3">
        <f>INDEX(Products!D:D, MATCH(C1013, Clean_Processing!A:A, 0))</f>
        <v>110.8</v>
      </c>
      <c r="R1013" s="4">
        <v>6758.8</v>
      </c>
      <c r="S1013" s="4">
        <v>6347.6480381928368</v>
      </c>
      <c r="T1013" s="7">
        <v>0.93916790527798377</v>
      </c>
      <c r="U1013" s="6" t="s">
        <v>4681</v>
      </c>
      <c r="V1013" s="5" t="s">
        <v>4681</v>
      </c>
      <c r="W1013" t="s">
        <v>984</v>
      </c>
    </row>
    <row r="1014" spans="1:23" x14ac:dyDescent="0.35">
      <c r="A1014">
        <v>1013</v>
      </c>
      <c r="B1014">
        <v>36</v>
      </c>
      <c r="C1014">
        <v>90</v>
      </c>
      <c r="D1014">
        <v>45</v>
      </c>
      <c r="E1014" s="1">
        <v>45227</v>
      </c>
      <c r="F1014" s="1" t="s">
        <v>4679</v>
      </c>
      <c r="G1014" s="2" t="str">
        <f>INDEX(Products!B:B, MATCH(C1014,Clean_Processing!A:A, 0))</f>
        <v>Without</v>
      </c>
      <c r="H1014" s="2" t="str">
        <f>INDEX(Suppliers!B:B, MATCH(B1014, Clean_Processing!A:A, 0))</f>
        <v>Petersen Inc</v>
      </c>
      <c r="I1014" s="2" t="str">
        <f>INDEX(Products!C:C, MATCH(B1014,Clean_Processing!A:A, 0))</f>
        <v>Electronics</v>
      </c>
      <c r="J1014" s="2">
        <f>INDEX(Shipments!C:C, MATCH(B1014,Clean_Processing!A:A, 0))</f>
        <v>74</v>
      </c>
      <c r="K1014" s="2" t="str">
        <f>INDEX(Shipments!D:D, MATCH(C1014,Clean_Processing!A:A, 0))</f>
        <v>Drone</v>
      </c>
      <c r="L1014" s="1">
        <v>45215</v>
      </c>
      <c r="M1014" s="1" t="s">
        <v>4682</v>
      </c>
      <c r="N1014" s="3">
        <f>IFERROR(INDEX(Shipments!G:G, MATCH(J1014, Clean_Processing!C:C, 0)), "")</f>
        <v>131.61839814481499</v>
      </c>
      <c r="O1014" s="4">
        <v>6775.8816018551852</v>
      </c>
      <c r="P1014" s="8">
        <v>0.98094558115891206</v>
      </c>
      <c r="Q1014" s="3">
        <f>INDEX(Products!D:D, MATCH(C1014, Clean_Processing!A:A, 0))</f>
        <v>153.5</v>
      </c>
      <c r="R1014" s="4">
        <v>6907.5</v>
      </c>
      <c r="S1014" s="4">
        <v>6622.3816018551852</v>
      </c>
      <c r="T1014" s="7">
        <v>0.95872335893668981</v>
      </c>
      <c r="U1014" s="6" t="s">
        <v>4681</v>
      </c>
      <c r="V1014" s="5" t="s">
        <v>4681</v>
      </c>
      <c r="W1014" t="s">
        <v>855</v>
      </c>
    </row>
    <row r="1015" spans="1:23" x14ac:dyDescent="0.35">
      <c r="A1015">
        <v>1014</v>
      </c>
      <c r="B1015">
        <v>17</v>
      </c>
      <c r="C1015">
        <v>192</v>
      </c>
      <c r="D1015">
        <v>89</v>
      </c>
      <c r="E1015" s="1">
        <v>45010</v>
      </c>
      <c r="F1015" s="1" t="s">
        <v>4679</v>
      </c>
      <c r="G1015" s="2" t="str">
        <f>INDEX(Products!B:B, MATCH(C1015,Clean_Processing!A:A, 0))</f>
        <v>Among</v>
      </c>
      <c r="H1015" s="2" t="str">
        <f>INDEX(Suppliers!B:B, MATCH(B1015, Clean_Processing!A:A, 0))</f>
        <v>Acevedo PLC</v>
      </c>
      <c r="I1015" s="2" t="str">
        <f>INDEX(Products!C:C, MATCH(B1015,Clean_Processing!A:A, 0))</f>
        <v>Medical</v>
      </c>
      <c r="J1015" s="2">
        <f>INDEX(Shipments!C:C, MATCH(B1015,Clean_Processing!A:A, 0))</f>
        <v>12</v>
      </c>
      <c r="K1015" s="2">
        <f>INDEX(Shipments!D:D, MATCH(C1015,Clean_Processing!A:A, 0))</f>
        <v>0</v>
      </c>
      <c r="L1015" s="1">
        <v>44974</v>
      </c>
      <c r="M1015" s="1" t="s">
        <v>4682</v>
      </c>
      <c r="N1015" s="3">
        <f>IFERROR(INDEX(Shipments!G:G, MATCH(J1015, Clean_Processing!C:C, 0)), "")</f>
        <v>435.71255960085102</v>
      </c>
      <c r="O1015" s="4">
        <v>23632.557440399149</v>
      </c>
      <c r="P1015" s="8">
        <v>0.98189680606039187</v>
      </c>
      <c r="Q1015" s="3">
        <f>INDEX(Products!D:D, MATCH(C1015, Clean_Processing!A:A, 0))</f>
        <v>270.43</v>
      </c>
      <c r="R1015" s="4">
        <v>24068.27</v>
      </c>
      <c r="S1015" s="4">
        <v>23362.127440399148</v>
      </c>
      <c r="T1015" s="7">
        <v>0.97066085100421207</v>
      </c>
      <c r="U1015" s="6" t="s">
        <v>4681</v>
      </c>
      <c r="V1015" s="5" t="s">
        <v>4681</v>
      </c>
      <c r="W1015" t="s">
        <v>985</v>
      </c>
    </row>
    <row r="1016" spans="1:23" x14ac:dyDescent="0.35">
      <c r="A1016">
        <v>1015</v>
      </c>
      <c r="B1016">
        <v>19</v>
      </c>
      <c r="C1016">
        <v>8</v>
      </c>
      <c r="D1016">
        <v>50</v>
      </c>
      <c r="E1016" s="1">
        <v>44973</v>
      </c>
      <c r="F1016" s="1" t="s">
        <v>4679</v>
      </c>
      <c r="G1016" s="2" t="str">
        <f>INDEX(Products!B:B, MATCH(C1016,Clean_Processing!A:A, 0))</f>
        <v>Science</v>
      </c>
      <c r="H1016" s="2" t="str">
        <f>INDEX(Suppliers!B:B, MATCH(B1016, Clean_Processing!A:A, 0))</f>
        <v>King LLC</v>
      </c>
      <c r="I1016" s="2" t="str">
        <f>INDEX(Products!C:C, MATCH(B1016,Clean_Processing!A:A, 0))</f>
        <v>Electronics</v>
      </c>
      <c r="J1016" s="2">
        <f>INDEX(Shipments!C:C, MATCH(B1016,Clean_Processing!A:A, 0))</f>
        <v>58</v>
      </c>
      <c r="K1016" s="2" t="str">
        <f>INDEX(Shipments!D:D, MATCH(C1016,Clean_Processing!A:A, 0))</f>
        <v>Drone</v>
      </c>
      <c r="L1016" s="1">
        <v>45064</v>
      </c>
      <c r="M1016" s="1" t="s">
        <v>4682</v>
      </c>
      <c r="N1016" s="3">
        <f>IFERROR(INDEX(Shipments!G:G, MATCH(J1016, Clean_Processing!C:C, 0)), "")</f>
        <v>444.65279884771701</v>
      </c>
      <c r="O1016" s="4">
        <v>16362.347201152283</v>
      </c>
      <c r="P1016" s="8">
        <v>0.97354359499924337</v>
      </c>
      <c r="Q1016" s="3">
        <f>INDEX(Products!D:D, MATCH(C1016, Clean_Processing!A:A, 0))</f>
        <v>336.14</v>
      </c>
      <c r="R1016" s="4">
        <v>16807</v>
      </c>
      <c r="S1016" s="4">
        <v>16026.207201152283</v>
      </c>
      <c r="T1016" s="7">
        <v>0.95354359499924335</v>
      </c>
      <c r="U1016" s="6">
        <v>91</v>
      </c>
      <c r="V1016" s="5" t="s">
        <v>4684</v>
      </c>
      <c r="W1016" t="s">
        <v>986</v>
      </c>
    </row>
    <row r="1017" spans="1:23" x14ac:dyDescent="0.35">
      <c r="A1017">
        <v>1016</v>
      </c>
      <c r="B1017">
        <v>11</v>
      </c>
      <c r="C1017">
        <v>147</v>
      </c>
      <c r="D1017">
        <v>100</v>
      </c>
      <c r="E1017" s="1">
        <v>44952</v>
      </c>
      <c r="F1017" s="1" t="s">
        <v>4679</v>
      </c>
      <c r="G1017" s="2" t="str">
        <f>INDEX(Products!B:B, MATCH(C1017,Clean_Processing!A:A, 0))</f>
        <v>Congress</v>
      </c>
      <c r="H1017" s="2" t="str">
        <f>INDEX(Suppliers!B:B, MATCH(B1017, Clean_Processing!A:A, 0))</f>
        <v>Cross Inc</v>
      </c>
      <c r="I1017" s="2" t="str">
        <f>INDEX(Products!C:C, MATCH(B1017,Clean_Processing!A:A, 0))</f>
        <v>Furniture</v>
      </c>
      <c r="J1017" s="2">
        <f>INDEX(Shipments!C:C, MATCH(B1017,Clean_Processing!A:A, 0))</f>
        <v>58</v>
      </c>
      <c r="K1017" s="2" t="str">
        <f>INDEX(Shipments!D:D, MATCH(C1017,Clean_Processing!A:A, 0))</f>
        <v>Drone</v>
      </c>
      <c r="L1017" s="1">
        <v>45030</v>
      </c>
      <c r="M1017" s="1" t="s">
        <v>4682</v>
      </c>
      <c r="N1017" s="3">
        <f>IFERROR(INDEX(Shipments!G:G, MATCH(J1017, Clean_Processing!C:C, 0)), "")</f>
        <v>444.65279884771701</v>
      </c>
      <c r="O1017" s="4">
        <v>15314.347201152283</v>
      </c>
      <c r="P1017" s="8">
        <v>0.97178419957816375</v>
      </c>
      <c r="Q1017" s="3">
        <f>INDEX(Products!D:D, MATCH(C1017, Clean_Processing!A:A, 0))</f>
        <v>157.59</v>
      </c>
      <c r="R1017" s="4">
        <v>15759</v>
      </c>
      <c r="S1017" s="4">
        <v>15156.757201152283</v>
      </c>
      <c r="T1017" s="7">
        <v>0.96178419957816375</v>
      </c>
      <c r="U1017" s="6">
        <v>78</v>
      </c>
      <c r="V1017" s="5" t="s">
        <v>4684</v>
      </c>
      <c r="W1017" t="s">
        <v>987</v>
      </c>
    </row>
    <row r="1018" spans="1:23" x14ac:dyDescent="0.35">
      <c r="A1018">
        <v>1017</v>
      </c>
      <c r="B1018">
        <v>15</v>
      </c>
      <c r="C1018">
        <v>166</v>
      </c>
      <c r="D1018">
        <v>29</v>
      </c>
      <c r="E1018" s="1">
        <v>45036</v>
      </c>
      <c r="F1018" s="1" t="s">
        <v>4679</v>
      </c>
      <c r="G1018" s="2" t="str">
        <f>INDEX(Products!B:B, MATCH(C1018,Clean_Processing!A:A, 0))</f>
        <v>Good</v>
      </c>
      <c r="H1018" s="2" t="str">
        <f>INDEX(Suppliers!B:B, MATCH(B1018, Clean_Processing!A:A, 0))</f>
        <v>Lee, Johnston and Williams</v>
      </c>
      <c r="I1018" s="2" t="str">
        <f>INDEX(Products!C:C, MATCH(B1018,Clean_Processing!A:A, 0))</f>
        <v>Clothing</v>
      </c>
      <c r="J1018" s="2">
        <f>INDEX(Shipments!C:C, MATCH(B1018,Clean_Processing!A:A, 0))</f>
        <v>29</v>
      </c>
      <c r="K1018" s="2" t="str">
        <f>INDEX(Shipments!D:D, MATCH(C1018,Clean_Processing!A:A, 0))</f>
        <v>Bike</v>
      </c>
      <c r="L1018" s="1">
        <v>45001</v>
      </c>
      <c r="M1018" s="1" t="s">
        <v>4682</v>
      </c>
      <c r="N1018" s="3">
        <f>IFERROR(INDEX(Shipments!G:G, MATCH(J1018, Clean_Processing!C:C, 0)), "")</f>
        <v>472.485498298256</v>
      </c>
      <c r="O1018" s="4">
        <v>10245.914501701745</v>
      </c>
      <c r="P1018" s="8">
        <v>0.95591828087230779</v>
      </c>
      <c r="Q1018" s="3">
        <f>INDEX(Products!D:D, MATCH(C1018, Clean_Processing!A:A, 0))</f>
        <v>369.6</v>
      </c>
      <c r="R1018" s="4">
        <v>10718.400000000001</v>
      </c>
      <c r="S1018" s="4">
        <v>9876.314501701745</v>
      </c>
      <c r="T1018" s="7">
        <v>0.92143552225161818</v>
      </c>
      <c r="U1018" s="6" t="s">
        <v>4681</v>
      </c>
      <c r="V1018" s="5" t="s">
        <v>4681</v>
      </c>
      <c r="W1018" t="s">
        <v>988</v>
      </c>
    </row>
    <row r="1019" spans="1:23" x14ac:dyDescent="0.35">
      <c r="A1019">
        <v>1018</v>
      </c>
      <c r="B1019">
        <v>14</v>
      </c>
      <c r="C1019">
        <v>69</v>
      </c>
      <c r="D1019">
        <v>84</v>
      </c>
      <c r="E1019" s="1">
        <v>45273</v>
      </c>
      <c r="F1019" s="1" t="s">
        <v>4679</v>
      </c>
      <c r="G1019" s="2" t="str">
        <f>INDEX(Products!B:B, MATCH(C1019,Clean_Processing!A:A, 0))</f>
        <v>Without</v>
      </c>
      <c r="H1019" s="2" t="str">
        <f>INDEX(Suppliers!B:B, MATCH(B1019, Clean_Processing!A:A, 0))</f>
        <v>Walsh-Perez</v>
      </c>
      <c r="I1019" s="2" t="str">
        <f>INDEX(Products!C:C, MATCH(B1019,Clean_Processing!A:A, 0))</f>
        <v>Electronics</v>
      </c>
      <c r="J1019" s="2">
        <f>INDEX(Shipments!C:C, MATCH(B1019,Clean_Processing!A:A, 0))</f>
        <v>35</v>
      </c>
      <c r="K1019" s="2" t="str">
        <f>INDEX(Shipments!D:D, MATCH(C1019,Clean_Processing!A:A, 0))</f>
        <v>Drone</v>
      </c>
      <c r="L1019" s="1">
        <v>45005</v>
      </c>
      <c r="M1019" s="1" t="s">
        <v>4682</v>
      </c>
      <c r="N1019" s="3">
        <f>IFERROR(INDEX(Shipments!G:G, MATCH(J1019, Clean_Processing!C:C, 0)), "")</f>
        <v>330.20981390604402</v>
      </c>
      <c r="O1019" s="4">
        <v>6635.9101860939572</v>
      </c>
      <c r="P1019" s="8">
        <v>0.95259774251577012</v>
      </c>
      <c r="Q1019" s="3">
        <f>INDEX(Products!D:D, MATCH(C1019, Clean_Processing!A:A, 0))</f>
        <v>82.93</v>
      </c>
      <c r="R1019" s="4">
        <v>6966.1200000000008</v>
      </c>
      <c r="S1019" s="4">
        <v>6552.9801860939569</v>
      </c>
      <c r="T1019" s="7">
        <v>0.94069298061100814</v>
      </c>
      <c r="U1019" s="6" t="s">
        <v>4681</v>
      </c>
      <c r="V1019" s="5" t="s">
        <v>4681</v>
      </c>
      <c r="W1019" t="s">
        <v>989</v>
      </c>
    </row>
    <row r="1020" spans="1:23" x14ac:dyDescent="0.35">
      <c r="A1020">
        <v>1019</v>
      </c>
      <c r="B1020">
        <v>33</v>
      </c>
      <c r="C1020">
        <v>6</v>
      </c>
      <c r="D1020">
        <v>100</v>
      </c>
      <c r="E1020" s="1">
        <v>45136</v>
      </c>
      <c r="F1020" s="1" t="s">
        <v>4679</v>
      </c>
      <c r="G1020" s="2" t="str">
        <f>INDEX(Products!B:B, MATCH(C1020,Clean_Processing!A:A, 0))</f>
        <v>Year</v>
      </c>
      <c r="H1020" s="2" t="str">
        <f>INDEX(Suppliers!B:B, MATCH(B1020, Clean_Processing!A:A, 0))</f>
        <v>Andrews-Hubbard</v>
      </c>
      <c r="I1020" s="2" t="str">
        <f>INDEX(Products!C:C, MATCH(B1020,Clean_Processing!A:A, 0))</f>
        <v>Clothing</v>
      </c>
      <c r="J1020" s="2">
        <f>INDEX(Shipments!C:C, MATCH(B1020,Clean_Processing!A:A, 0))</f>
        <v>9</v>
      </c>
      <c r="K1020" s="2" t="str">
        <f>INDEX(Shipments!D:D, MATCH(C1020,Clean_Processing!A:A, 0))</f>
        <v>Bike</v>
      </c>
      <c r="L1020" s="1">
        <v>45250</v>
      </c>
      <c r="M1020" s="1" t="s">
        <v>4682</v>
      </c>
      <c r="N1020" s="3">
        <f>IFERROR(INDEX(Shipments!G:G, MATCH(J1020, Clean_Processing!C:C, 0)), "")</f>
        <v>398.406004762728</v>
      </c>
      <c r="O1020" s="4">
        <v>3608.5939952372719</v>
      </c>
      <c r="P1020" s="8">
        <v>0.90057249693967356</v>
      </c>
      <c r="Q1020" s="3">
        <f>INDEX(Products!D:D, MATCH(C1020, Clean_Processing!A:A, 0))</f>
        <v>40.07</v>
      </c>
      <c r="R1020" s="4">
        <v>4007</v>
      </c>
      <c r="S1020" s="4">
        <v>3568.5239952372722</v>
      </c>
      <c r="T1020" s="7">
        <v>0.89057249693967366</v>
      </c>
      <c r="U1020" s="6">
        <v>114</v>
      </c>
      <c r="V1020" s="5" t="s">
        <v>4684</v>
      </c>
      <c r="W1020" t="s">
        <v>990</v>
      </c>
    </row>
    <row r="1021" spans="1:23" x14ac:dyDescent="0.35">
      <c r="A1021">
        <v>1020</v>
      </c>
      <c r="B1021">
        <v>1</v>
      </c>
      <c r="C1021">
        <v>122</v>
      </c>
      <c r="D1021">
        <v>17</v>
      </c>
      <c r="E1021" s="1">
        <v>45276</v>
      </c>
      <c r="F1021" s="1" t="s">
        <v>4679</v>
      </c>
      <c r="G1021" s="2" t="str">
        <f>INDEX(Products!B:B, MATCH(C1021,Clean_Processing!A:A, 0))</f>
        <v>Difference</v>
      </c>
      <c r="H1021" s="2" t="str">
        <f>INDEX(Suppliers!B:B, MATCH(B1021, Clean_Processing!A:A, 0))</f>
        <v>Robinson, Beasley and Hall</v>
      </c>
      <c r="I1021" s="2" t="str">
        <f>INDEX(Products!C:C, MATCH(B1021,Clean_Processing!A:A, 0))</f>
        <v>Electronics</v>
      </c>
      <c r="J1021" s="2">
        <f>INDEX(Shipments!C:C, MATCH(B1021,Clean_Processing!A:A, 0))</f>
        <v>28</v>
      </c>
      <c r="K1021" s="2">
        <f>INDEX(Shipments!D:D, MATCH(C1021,Clean_Processing!A:A, 0))</f>
        <v>0</v>
      </c>
      <c r="L1021" s="1">
        <v>45006</v>
      </c>
      <c r="M1021" s="1" t="s">
        <v>4682</v>
      </c>
      <c r="N1021" s="3">
        <f>IFERROR(INDEX(Shipments!G:G, MATCH(J1021, Clean_Processing!C:C, 0)), "")</f>
        <v>362.48678382660501</v>
      </c>
      <c r="O1021" s="4">
        <v>1435.773216173395</v>
      </c>
      <c r="P1021" s="8">
        <v>0.79842359623936199</v>
      </c>
      <c r="Q1021" s="3">
        <f>INDEX(Products!D:D, MATCH(C1021, Clean_Processing!A:A, 0))</f>
        <v>105.78</v>
      </c>
      <c r="R1021" s="4">
        <v>1798.26</v>
      </c>
      <c r="S1021" s="4">
        <v>1329.993216173395</v>
      </c>
      <c r="T1021" s="7">
        <v>0.73960006682759727</v>
      </c>
      <c r="U1021" s="6" t="s">
        <v>4681</v>
      </c>
      <c r="V1021" s="5" t="s">
        <v>4681</v>
      </c>
      <c r="W1021" t="s">
        <v>653</v>
      </c>
    </row>
    <row r="1022" spans="1:23" x14ac:dyDescent="0.35">
      <c r="A1022">
        <v>1021</v>
      </c>
      <c r="B1022">
        <v>12</v>
      </c>
      <c r="C1022">
        <v>154</v>
      </c>
      <c r="D1022">
        <v>2</v>
      </c>
      <c r="E1022" s="1">
        <v>45258</v>
      </c>
      <c r="F1022" s="1" t="s">
        <v>4679</v>
      </c>
      <c r="G1022" s="2" t="str">
        <f>INDEX(Products!B:B, MATCH(C1022,Clean_Processing!A:A, 0))</f>
        <v>Speak</v>
      </c>
      <c r="H1022" s="2" t="str">
        <f>INDEX(Suppliers!B:B, MATCH(B1022, Clean_Processing!A:A, 0))</f>
        <v>Yoder-Thompson</v>
      </c>
      <c r="I1022" s="2" t="str">
        <f>INDEX(Products!C:C, MATCH(B1022,Clean_Processing!A:A, 0))</f>
        <v>Electronics</v>
      </c>
      <c r="J1022" s="2">
        <f>INDEX(Shipments!C:C, MATCH(B1022,Clean_Processing!A:A, 0))</f>
        <v>47</v>
      </c>
      <c r="K1022" s="2">
        <f>INDEX(Shipments!D:D, MATCH(C1022,Clean_Processing!A:A, 0))</f>
        <v>0</v>
      </c>
      <c r="L1022" s="1">
        <v>45267</v>
      </c>
      <c r="M1022" s="1" t="s">
        <v>4682</v>
      </c>
      <c r="N1022" s="3">
        <f>IFERROR(INDEX(Shipments!G:G, MATCH(J1022, Clean_Processing!C:C, 0)), "")</f>
        <v>119.576353757077</v>
      </c>
      <c r="O1022" s="4">
        <v>-7.8163537570769961</v>
      </c>
      <c r="P1022" s="8">
        <v>-6.9938741562965243E-2</v>
      </c>
      <c r="Q1022" s="3">
        <f>INDEX(Products!D:D, MATCH(C1022, Clean_Processing!A:A, 0))</f>
        <v>55.88</v>
      </c>
      <c r="R1022" s="4">
        <v>111.76</v>
      </c>
      <c r="S1022" s="4">
        <v>-63.696353757077006</v>
      </c>
      <c r="T1022" s="7">
        <v>-0.56993874156296531</v>
      </c>
      <c r="U1022" s="6">
        <v>9</v>
      </c>
      <c r="V1022" s="5" t="s">
        <v>4685</v>
      </c>
      <c r="W1022" t="s">
        <v>991</v>
      </c>
    </row>
    <row r="1023" spans="1:23" x14ac:dyDescent="0.35">
      <c r="A1023">
        <v>1022</v>
      </c>
      <c r="B1023">
        <v>17</v>
      </c>
      <c r="C1023">
        <v>156</v>
      </c>
      <c r="D1023">
        <v>40</v>
      </c>
      <c r="E1023" s="1">
        <v>45041</v>
      </c>
      <c r="F1023" s="1" t="s">
        <v>4679</v>
      </c>
      <c r="G1023" s="2" t="str">
        <f>INDEX(Products!B:B, MATCH(C1023,Clean_Processing!A:A, 0))</f>
        <v>Weight</v>
      </c>
      <c r="H1023" s="2" t="str">
        <f>INDEX(Suppliers!B:B, MATCH(B1023, Clean_Processing!A:A, 0))</f>
        <v>Acevedo PLC</v>
      </c>
      <c r="I1023" s="2" t="str">
        <f>INDEX(Products!C:C, MATCH(B1023,Clean_Processing!A:A, 0))</f>
        <v>Medical</v>
      </c>
      <c r="J1023" s="2">
        <f>INDEX(Shipments!C:C, MATCH(B1023,Clean_Processing!A:A, 0))</f>
        <v>12</v>
      </c>
      <c r="K1023" s="2">
        <f>INDEX(Shipments!D:D, MATCH(C1023,Clean_Processing!A:A, 0))</f>
        <v>0</v>
      </c>
      <c r="L1023" s="1">
        <v>44958</v>
      </c>
      <c r="M1023" s="1" t="s">
        <v>4682</v>
      </c>
      <c r="N1023" s="3">
        <f>IFERROR(INDEX(Shipments!G:G, MATCH(J1023, Clean_Processing!C:C, 0)), "")</f>
        <v>435.71255960085102</v>
      </c>
      <c r="O1023" s="4">
        <v>17270.287440399148</v>
      </c>
      <c r="P1023" s="8">
        <v>0.97539181296730759</v>
      </c>
      <c r="Q1023" s="3">
        <f>INDEX(Products!D:D, MATCH(C1023, Clean_Processing!A:A, 0))</f>
        <v>442.65</v>
      </c>
      <c r="R1023" s="4">
        <v>17706</v>
      </c>
      <c r="S1023" s="4">
        <v>16827.63744039915</v>
      </c>
      <c r="T1023" s="7">
        <v>0.95039181296730768</v>
      </c>
      <c r="U1023" s="6" t="s">
        <v>4681</v>
      </c>
      <c r="V1023" s="5" t="s">
        <v>4681</v>
      </c>
      <c r="W1023" t="s">
        <v>992</v>
      </c>
    </row>
    <row r="1024" spans="1:23" x14ac:dyDescent="0.35">
      <c r="A1024">
        <v>1023</v>
      </c>
      <c r="B1024">
        <v>46</v>
      </c>
      <c r="C1024">
        <v>165</v>
      </c>
      <c r="D1024">
        <v>36</v>
      </c>
      <c r="E1024" s="1">
        <v>45291</v>
      </c>
      <c r="F1024" s="1" t="s">
        <v>4679</v>
      </c>
      <c r="G1024" s="2" t="str">
        <f>INDEX(Products!B:B, MATCH(C1024,Clean_Processing!A:A, 0))</f>
        <v>Guy</v>
      </c>
      <c r="H1024" s="2" t="str">
        <f>INDEX(Suppliers!B:B, MATCH(B1024, Clean_Processing!A:A, 0))</f>
        <v>Bailey PLC</v>
      </c>
      <c r="I1024" s="2" t="str">
        <f>INDEX(Products!C:C, MATCH(B1024,Clean_Processing!A:A, 0))</f>
        <v>Medical</v>
      </c>
      <c r="J1024" s="2">
        <f>INDEX(Shipments!C:C, MATCH(B1024,Clean_Processing!A:A, 0))</f>
        <v>19</v>
      </c>
      <c r="K1024" s="2" t="str">
        <f>INDEX(Shipments!D:D, MATCH(C1024,Clean_Processing!A:A, 0))</f>
        <v>Bike</v>
      </c>
      <c r="L1024" s="1">
        <v>45116</v>
      </c>
      <c r="M1024" s="1" t="s">
        <v>4682</v>
      </c>
      <c r="N1024" s="3">
        <f>IFERROR(INDEX(Shipments!G:G, MATCH(J1024, Clean_Processing!C:C, 0)), "")</f>
        <v>194.00780296738</v>
      </c>
      <c r="O1024" s="4">
        <v>427.71219703262</v>
      </c>
      <c r="P1024" s="8">
        <v>0.6879498762025027</v>
      </c>
      <c r="Q1024" s="3">
        <f>INDEX(Products!D:D, MATCH(C1024, Clean_Processing!A:A, 0))</f>
        <v>17.27</v>
      </c>
      <c r="R1024" s="4">
        <v>621.72</v>
      </c>
      <c r="S1024" s="4">
        <v>410.44219703262002</v>
      </c>
      <c r="T1024" s="7">
        <v>0.66017209842472491</v>
      </c>
      <c r="U1024" s="6" t="s">
        <v>4681</v>
      </c>
      <c r="V1024" s="5" t="s">
        <v>4681</v>
      </c>
      <c r="W1024" t="s">
        <v>691</v>
      </c>
    </row>
    <row r="1025" spans="1:23" x14ac:dyDescent="0.35">
      <c r="A1025">
        <v>1024</v>
      </c>
      <c r="B1025">
        <v>25</v>
      </c>
      <c r="C1025">
        <v>90</v>
      </c>
      <c r="D1025">
        <v>59</v>
      </c>
      <c r="E1025" s="1">
        <v>45143</v>
      </c>
      <c r="F1025" s="1" t="s">
        <v>4679</v>
      </c>
      <c r="G1025" s="2" t="str">
        <f>INDEX(Products!B:B, MATCH(C1025,Clean_Processing!A:A, 0))</f>
        <v>Without</v>
      </c>
      <c r="H1025" s="2" t="str">
        <f>INDEX(Suppliers!B:B, MATCH(B1025, Clean_Processing!A:A, 0))</f>
        <v>Kim-Cole</v>
      </c>
      <c r="I1025" s="2" t="str">
        <f>INDEX(Products!C:C, MATCH(B1025,Clean_Processing!A:A, 0))</f>
        <v>Furniture</v>
      </c>
      <c r="J1025" s="2">
        <f>INDEX(Shipments!C:C, MATCH(B1025,Clean_Processing!A:A, 0))</f>
        <v>35</v>
      </c>
      <c r="K1025" s="2" t="str">
        <f>INDEX(Shipments!D:D, MATCH(C1025,Clean_Processing!A:A, 0))</f>
        <v>Drone</v>
      </c>
      <c r="L1025" s="1">
        <v>45172</v>
      </c>
      <c r="M1025" s="1" t="s">
        <v>4682</v>
      </c>
      <c r="N1025" s="3">
        <f>IFERROR(INDEX(Shipments!G:G, MATCH(J1025, Clean_Processing!C:C, 0)), "")</f>
        <v>330.20981390604402</v>
      </c>
      <c r="O1025" s="4">
        <v>8726.2901860939564</v>
      </c>
      <c r="P1025" s="8">
        <v>0.96353891526461177</v>
      </c>
      <c r="Q1025" s="3">
        <f>INDEX(Products!D:D, MATCH(C1025, Clean_Processing!A:A, 0))</f>
        <v>153.5</v>
      </c>
      <c r="R1025" s="4">
        <v>9056.5</v>
      </c>
      <c r="S1025" s="4">
        <v>8572.7901860939564</v>
      </c>
      <c r="T1025" s="7">
        <v>0.94658976272223894</v>
      </c>
      <c r="U1025" s="6">
        <v>29</v>
      </c>
      <c r="V1025" s="5" t="s">
        <v>4684</v>
      </c>
      <c r="W1025" t="s">
        <v>993</v>
      </c>
    </row>
    <row r="1026" spans="1:23" x14ac:dyDescent="0.35">
      <c r="A1026">
        <v>1025</v>
      </c>
      <c r="B1026">
        <v>14</v>
      </c>
      <c r="C1026">
        <v>120</v>
      </c>
      <c r="D1026">
        <v>39</v>
      </c>
      <c r="E1026" s="1">
        <v>45056</v>
      </c>
      <c r="F1026" s="1" t="s">
        <v>4679</v>
      </c>
      <c r="G1026" s="2" t="str">
        <f>INDEX(Products!B:B, MATCH(C1026,Clean_Processing!A:A, 0))</f>
        <v>Seek</v>
      </c>
      <c r="H1026" s="2" t="str">
        <f>INDEX(Suppliers!B:B, MATCH(B1026, Clean_Processing!A:A, 0))</f>
        <v>Walsh-Perez</v>
      </c>
      <c r="I1026" s="2" t="str">
        <f>INDEX(Products!C:C, MATCH(B1026,Clean_Processing!A:A, 0))</f>
        <v>Electronics</v>
      </c>
      <c r="J1026" s="2">
        <f>INDEX(Shipments!C:C, MATCH(B1026,Clean_Processing!A:A, 0))</f>
        <v>35</v>
      </c>
      <c r="K1026" s="2" t="str">
        <f>INDEX(Shipments!D:D, MATCH(C1026,Clean_Processing!A:A, 0))</f>
        <v>Van</v>
      </c>
      <c r="L1026" s="1">
        <v>44956</v>
      </c>
      <c r="M1026" s="1" t="s">
        <v>4682</v>
      </c>
      <c r="N1026" s="3">
        <f>IFERROR(INDEX(Shipments!G:G, MATCH(J1026, Clean_Processing!C:C, 0)), "")</f>
        <v>330.20981390604402</v>
      </c>
      <c r="O1026" s="4">
        <v>11541.000186093956</v>
      </c>
      <c r="P1026" s="8">
        <v>0.97218398007397366</v>
      </c>
      <c r="Q1026" s="3">
        <f>INDEX(Products!D:D, MATCH(C1026, Clean_Processing!A:A, 0))</f>
        <v>304.39</v>
      </c>
      <c r="R1026" s="4">
        <v>11871.21</v>
      </c>
      <c r="S1026" s="4">
        <v>11236.610186093954</v>
      </c>
      <c r="T1026" s="7">
        <v>0.94654295443294789</v>
      </c>
      <c r="U1026" s="6" t="s">
        <v>4681</v>
      </c>
      <c r="V1026" s="5" t="s">
        <v>4681</v>
      </c>
      <c r="W1026" t="s">
        <v>994</v>
      </c>
    </row>
    <row r="1027" spans="1:23" x14ac:dyDescent="0.35">
      <c r="A1027">
        <v>1026</v>
      </c>
      <c r="B1027">
        <v>34</v>
      </c>
      <c r="C1027">
        <v>160</v>
      </c>
      <c r="D1027">
        <v>51</v>
      </c>
      <c r="E1027" s="1">
        <v>45273</v>
      </c>
      <c r="F1027" s="1" t="s">
        <v>4679</v>
      </c>
      <c r="G1027" s="2" t="str">
        <f>INDEX(Products!B:B, MATCH(C1027,Clean_Processing!A:A, 0))</f>
        <v>Physical</v>
      </c>
      <c r="H1027" s="2" t="str">
        <f>INDEX(Suppliers!B:B, MATCH(B1027, Clean_Processing!A:A, 0))</f>
        <v>Singh Ltd</v>
      </c>
      <c r="I1027" s="2" t="str">
        <f>INDEX(Products!C:C, MATCH(B1027,Clean_Processing!A:A, 0))</f>
        <v>Clothing</v>
      </c>
      <c r="J1027" s="2">
        <f>INDEX(Shipments!C:C, MATCH(B1027,Clean_Processing!A:A, 0))</f>
        <v>68</v>
      </c>
      <c r="K1027" s="2" t="str">
        <f>INDEX(Shipments!D:D, MATCH(C1027,Clean_Processing!A:A, 0))</f>
        <v>Drone</v>
      </c>
      <c r="L1027" s="1">
        <v>44980</v>
      </c>
      <c r="M1027" s="1" t="s">
        <v>4682</v>
      </c>
      <c r="N1027" s="3">
        <f>IFERROR(INDEX(Shipments!G:G, MATCH(J1027, Clean_Processing!C:C, 0)), "")</f>
        <v>74.899801376636404</v>
      </c>
      <c r="O1027" s="4">
        <v>23654.890198623365</v>
      </c>
      <c r="P1027" s="8">
        <v>0.9968436382548419</v>
      </c>
      <c r="Q1027" s="3">
        <f>INDEX(Products!D:D, MATCH(C1027, Clean_Processing!A:A, 0))</f>
        <v>465.29</v>
      </c>
      <c r="R1027" s="4">
        <v>23729.79</v>
      </c>
      <c r="S1027" s="4">
        <v>23189.600198623364</v>
      </c>
      <c r="T1027" s="7">
        <v>0.97723579511758696</v>
      </c>
      <c r="U1027" s="6" t="s">
        <v>4681</v>
      </c>
      <c r="V1027" s="5" t="s">
        <v>4681</v>
      </c>
      <c r="W1027" t="s">
        <v>995</v>
      </c>
    </row>
    <row r="1028" spans="1:23" x14ac:dyDescent="0.35">
      <c r="A1028">
        <v>1027</v>
      </c>
      <c r="B1028">
        <v>7</v>
      </c>
      <c r="C1028">
        <v>2</v>
      </c>
      <c r="D1028">
        <v>66</v>
      </c>
      <c r="E1028" s="1">
        <v>45226</v>
      </c>
      <c r="F1028" s="1" t="s">
        <v>4679</v>
      </c>
      <c r="G1028" s="2" t="str">
        <f>INDEX(Products!B:B, MATCH(C1028,Clean_Processing!A:A, 0))</f>
        <v>Receive</v>
      </c>
      <c r="H1028" s="2" t="str">
        <f>INDEX(Suppliers!B:B, MATCH(B1028, Clean_Processing!A:A, 0))</f>
        <v>Holloway-Mcconnell</v>
      </c>
      <c r="I1028" s="2" t="str">
        <f>INDEX(Products!C:C, MATCH(B1028,Clean_Processing!A:A, 0))</f>
        <v>Electronics</v>
      </c>
      <c r="J1028" s="2">
        <f>INDEX(Shipments!C:C, MATCH(B1028,Clean_Processing!A:A, 0))</f>
        <v>77</v>
      </c>
      <c r="K1028" s="2" t="str">
        <f>INDEX(Shipments!D:D, MATCH(C1028,Clean_Processing!A:A, 0))</f>
        <v>Drone</v>
      </c>
      <c r="L1028" s="1">
        <v>45214</v>
      </c>
      <c r="M1028" s="1" t="s">
        <v>4682</v>
      </c>
      <c r="N1028" s="3">
        <f>IFERROR(INDEX(Shipments!G:G, MATCH(J1028, Clean_Processing!C:C, 0)), "")</f>
        <v>410.594019782148</v>
      </c>
      <c r="O1028" s="4">
        <v>20537.80598021785</v>
      </c>
      <c r="P1028" s="8">
        <v>0.98039974318887613</v>
      </c>
      <c r="Q1028" s="3">
        <f>INDEX(Products!D:D, MATCH(C1028, Clean_Processing!A:A, 0))</f>
        <v>317.39999999999998</v>
      </c>
      <c r="R1028" s="4">
        <v>20948.399999999998</v>
      </c>
      <c r="S1028" s="4">
        <v>20220.405980217849</v>
      </c>
      <c r="T1028" s="7">
        <v>0.96524822803736088</v>
      </c>
      <c r="U1028" s="6" t="s">
        <v>4681</v>
      </c>
      <c r="V1028" s="5" t="s">
        <v>4681</v>
      </c>
      <c r="W1028" t="s">
        <v>996</v>
      </c>
    </row>
    <row r="1029" spans="1:23" x14ac:dyDescent="0.35">
      <c r="A1029">
        <v>1028</v>
      </c>
      <c r="B1029">
        <v>24</v>
      </c>
      <c r="C1029">
        <v>144</v>
      </c>
      <c r="D1029">
        <v>83</v>
      </c>
      <c r="E1029" s="1">
        <v>45266</v>
      </c>
      <c r="F1029" s="1" t="s">
        <v>4679</v>
      </c>
      <c r="G1029" s="2" t="str">
        <f>INDEX(Products!B:B, MATCH(C1029,Clean_Processing!A:A, 0))</f>
        <v>Fill</v>
      </c>
      <c r="H1029" s="2" t="str">
        <f>INDEX(Suppliers!B:B, MATCH(B1029, Clean_Processing!A:A, 0))</f>
        <v>Maldonado, Johnson and Huffman</v>
      </c>
      <c r="I1029" s="2" t="str">
        <f>INDEX(Products!C:C, MATCH(B1029,Clean_Processing!A:A, 0))</f>
        <v>Clothing</v>
      </c>
      <c r="J1029" s="2">
        <f>INDEX(Shipments!C:C, MATCH(B1029,Clean_Processing!A:A, 0))</f>
        <v>78</v>
      </c>
      <c r="K1029" s="2">
        <f>INDEX(Shipments!D:D, MATCH(C1029,Clean_Processing!A:A, 0))</f>
        <v>0</v>
      </c>
      <c r="L1029" s="1">
        <v>45002</v>
      </c>
      <c r="M1029" s="1" t="s">
        <v>4682</v>
      </c>
      <c r="N1029" s="3">
        <f>IFERROR(INDEX(Shipments!G:G, MATCH(J1029, Clean_Processing!C:C, 0)), "")</f>
        <v>425.16828246547698</v>
      </c>
      <c r="O1029" s="4">
        <v>23922.051717534519</v>
      </c>
      <c r="P1029" s="8">
        <v>0.98253729655930011</v>
      </c>
      <c r="Q1029" s="3">
        <f>INDEX(Products!D:D, MATCH(C1029, Clean_Processing!A:A, 0))</f>
        <v>293.33999999999997</v>
      </c>
      <c r="R1029" s="4">
        <v>24347.219999999998</v>
      </c>
      <c r="S1029" s="4">
        <v>23628.711717534519</v>
      </c>
      <c r="T1029" s="7">
        <v>0.97048910378821573</v>
      </c>
      <c r="U1029" s="6" t="s">
        <v>4681</v>
      </c>
      <c r="V1029" s="5" t="s">
        <v>4681</v>
      </c>
      <c r="W1029" t="s">
        <v>449</v>
      </c>
    </row>
    <row r="1030" spans="1:23" x14ac:dyDescent="0.35">
      <c r="A1030">
        <v>1029</v>
      </c>
      <c r="B1030">
        <v>39</v>
      </c>
      <c r="C1030">
        <v>73</v>
      </c>
      <c r="D1030">
        <v>39</v>
      </c>
      <c r="E1030" s="1">
        <v>45231</v>
      </c>
      <c r="F1030" s="1" t="s">
        <v>4679</v>
      </c>
      <c r="G1030" s="2" t="str">
        <f>INDEX(Products!B:B, MATCH(C1030,Clean_Processing!A:A, 0))</f>
        <v>Attorney</v>
      </c>
      <c r="H1030" s="2" t="str">
        <f>INDEX(Suppliers!B:B, MATCH(B1030, Clean_Processing!A:A, 0))</f>
        <v>Garcia-Logan</v>
      </c>
      <c r="I1030" s="2" t="str">
        <f>INDEX(Products!C:C, MATCH(B1030,Clean_Processing!A:A, 0))</f>
        <v>Electronics</v>
      </c>
      <c r="J1030" s="2">
        <f>INDEX(Shipments!C:C, MATCH(B1030,Clean_Processing!A:A, 0))</f>
        <v>15</v>
      </c>
      <c r="K1030" s="2" t="str">
        <f>INDEX(Shipments!D:D, MATCH(C1030,Clean_Processing!A:A, 0))</f>
        <v>Drone</v>
      </c>
      <c r="L1030" s="1">
        <v>45124</v>
      </c>
      <c r="M1030" s="1" t="s">
        <v>4682</v>
      </c>
      <c r="N1030" s="3">
        <f>IFERROR(INDEX(Shipments!G:G, MATCH(J1030, Clean_Processing!C:C, 0)), "")</f>
        <v>99.677513266789504</v>
      </c>
      <c r="O1030" s="4">
        <v>11582.382486733211</v>
      </c>
      <c r="P1030" s="8">
        <v>0.99146747121083179</v>
      </c>
      <c r="Q1030" s="3">
        <f>INDEX(Products!D:D, MATCH(C1030, Clean_Processing!A:A, 0))</f>
        <v>299.54000000000002</v>
      </c>
      <c r="R1030" s="4">
        <v>11682.060000000001</v>
      </c>
      <c r="S1030" s="4">
        <v>11282.842486733212</v>
      </c>
      <c r="T1030" s="7">
        <v>0.96582644556980624</v>
      </c>
      <c r="U1030" s="6" t="s">
        <v>4681</v>
      </c>
      <c r="V1030" s="5" t="s">
        <v>4681</v>
      </c>
      <c r="W1030" t="s">
        <v>997</v>
      </c>
    </row>
    <row r="1031" spans="1:23" x14ac:dyDescent="0.35">
      <c r="A1031">
        <v>1030</v>
      </c>
      <c r="B1031">
        <v>7</v>
      </c>
      <c r="C1031">
        <v>124</v>
      </c>
      <c r="D1031">
        <v>9</v>
      </c>
      <c r="E1031" s="1">
        <v>45277</v>
      </c>
      <c r="F1031" s="1" t="s">
        <v>4679</v>
      </c>
      <c r="G1031" s="2" t="str">
        <f>INDEX(Products!B:B, MATCH(C1031,Clean_Processing!A:A, 0))</f>
        <v>None</v>
      </c>
      <c r="H1031" s="2" t="str">
        <f>INDEX(Suppliers!B:B, MATCH(B1031, Clean_Processing!A:A, 0))</f>
        <v>Holloway-Mcconnell</v>
      </c>
      <c r="I1031" s="2" t="str">
        <f>INDEX(Products!C:C, MATCH(B1031,Clean_Processing!A:A, 0))</f>
        <v>Electronics</v>
      </c>
      <c r="J1031" s="2">
        <f>INDEX(Shipments!C:C, MATCH(B1031,Clean_Processing!A:A, 0))</f>
        <v>77</v>
      </c>
      <c r="K1031" s="2">
        <f>INDEX(Shipments!D:D, MATCH(C1031,Clean_Processing!A:A, 0))</f>
        <v>0</v>
      </c>
      <c r="L1031" s="1">
        <v>45075</v>
      </c>
      <c r="M1031" s="1" t="s">
        <v>4682</v>
      </c>
      <c r="N1031" s="3">
        <f>IFERROR(INDEX(Shipments!G:G, MATCH(J1031, Clean_Processing!C:C, 0)), "")</f>
        <v>410.594019782148</v>
      </c>
      <c r="O1031" s="4">
        <v>810.43598021785192</v>
      </c>
      <c r="P1031" s="8">
        <v>0.66373142364876536</v>
      </c>
      <c r="Q1031" s="3">
        <f>INDEX(Products!D:D, MATCH(C1031, Clean_Processing!A:A, 0))</f>
        <v>135.66999999999999</v>
      </c>
      <c r="R1031" s="4">
        <v>1221.03</v>
      </c>
      <c r="S1031" s="4">
        <v>674.76598021785196</v>
      </c>
      <c r="T1031" s="7">
        <v>0.5526203125376542</v>
      </c>
      <c r="U1031" s="6" t="s">
        <v>4681</v>
      </c>
      <c r="V1031" s="5" t="s">
        <v>4681</v>
      </c>
      <c r="W1031" t="s">
        <v>998</v>
      </c>
    </row>
    <row r="1032" spans="1:23" x14ac:dyDescent="0.35">
      <c r="A1032">
        <v>1031</v>
      </c>
      <c r="B1032">
        <v>18</v>
      </c>
      <c r="C1032">
        <v>164</v>
      </c>
      <c r="D1032">
        <v>42</v>
      </c>
      <c r="E1032" s="1">
        <v>45099</v>
      </c>
      <c r="F1032" s="1" t="s">
        <v>4679</v>
      </c>
      <c r="G1032" s="2" t="str">
        <f>INDEX(Products!B:B, MATCH(C1032,Clean_Processing!A:A, 0))</f>
        <v>Step</v>
      </c>
      <c r="H1032" s="2" t="str">
        <f>INDEX(Suppliers!B:B, MATCH(B1032, Clean_Processing!A:A, 0))</f>
        <v>Walsh and Sons</v>
      </c>
      <c r="I1032" s="2" t="str">
        <f>INDEX(Products!C:C, MATCH(B1032,Clean_Processing!A:A, 0))</f>
        <v>Medical</v>
      </c>
      <c r="J1032" s="2">
        <f>INDEX(Shipments!C:C, MATCH(B1032,Clean_Processing!A:A, 0))</f>
        <v>7</v>
      </c>
      <c r="K1032" s="2" t="str">
        <f>INDEX(Shipments!D:D, MATCH(C1032,Clean_Processing!A:A, 0))</f>
        <v>Truck</v>
      </c>
      <c r="L1032" s="1">
        <v>45116</v>
      </c>
      <c r="M1032" s="1" t="s">
        <v>4682</v>
      </c>
      <c r="N1032" s="3">
        <f>IFERROR(INDEX(Shipments!G:G, MATCH(J1032, Clean_Processing!C:C, 0)), "")</f>
        <v>277.62922324711502</v>
      </c>
      <c r="O1032" s="4">
        <v>18256.970776752889</v>
      </c>
      <c r="P1032" s="8">
        <v>0.98502102968247962</v>
      </c>
      <c r="Q1032" s="3">
        <f>INDEX(Products!D:D, MATCH(C1032, Clean_Processing!A:A, 0))</f>
        <v>441.3</v>
      </c>
      <c r="R1032" s="4">
        <v>18534.600000000002</v>
      </c>
      <c r="S1032" s="4">
        <v>17815.670776752886</v>
      </c>
      <c r="T1032" s="7">
        <v>0.96121150587295567</v>
      </c>
      <c r="U1032" s="6">
        <v>17</v>
      </c>
      <c r="V1032" s="5" t="s">
        <v>4684</v>
      </c>
      <c r="W1032" t="s">
        <v>999</v>
      </c>
    </row>
    <row r="1033" spans="1:23" x14ac:dyDescent="0.35">
      <c r="A1033">
        <v>1032</v>
      </c>
      <c r="B1033">
        <v>17</v>
      </c>
      <c r="C1033">
        <v>168</v>
      </c>
      <c r="D1033">
        <v>92</v>
      </c>
      <c r="E1033" s="1">
        <v>45068</v>
      </c>
      <c r="F1033" s="1" t="s">
        <v>4679</v>
      </c>
      <c r="G1033" s="2" t="str">
        <f>INDEX(Products!B:B, MATCH(C1033,Clean_Processing!A:A, 0))</f>
        <v>Sort</v>
      </c>
      <c r="H1033" s="2" t="str">
        <f>INDEX(Suppliers!B:B, MATCH(B1033, Clean_Processing!A:A, 0))</f>
        <v>Acevedo PLC</v>
      </c>
      <c r="I1033" s="2" t="str">
        <f>INDEX(Products!C:C, MATCH(B1033,Clean_Processing!A:A, 0))</f>
        <v>Medical</v>
      </c>
      <c r="J1033" s="2">
        <f>INDEX(Shipments!C:C, MATCH(B1033,Clean_Processing!A:A, 0))</f>
        <v>12</v>
      </c>
      <c r="K1033" s="2" t="str">
        <f>INDEX(Shipments!D:D, MATCH(C1033,Clean_Processing!A:A, 0))</f>
        <v>Bike</v>
      </c>
      <c r="L1033" s="1">
        <v>44951</v>
      </c>
      <c r="M1033" s="1" t="s">
        <v>4682</v>
      </c>
      <c r="N1033" s="3">
        <f>IFERROR(INDEX(Shipments!G:G, MATCH(J1033, Clean_Processing!C:C, 0)), "")</f>
        <v>435.71255960085102</v>
      </c>
      <c r="O1033" s="4">
        <v>42413.287440399152</v>
      </c>
      <c r="P1033" s="8">
        <v>0.98983144158321434</v>
      </c>
      <c r="Q1033" s="3">
        <f>INDEX(Products!D:D, MATCH(C1033, Clean_Processing!A:A, 0))</f>
        <v>465.75</v>
      </c>
      <c r="R1033" s="4">
        <v>42849</v>
      </c>
      <c r="S1033" s="4">
        <v>41947.537440399152</v>
      </c>
      <c r="T1033" s="7">
        <v>0.9789618763658231</v>
      </c>
      <c r="U1033" s="6" t="s">
        <v>4681</v>
      </c>
      <c r="V1033" s="5" t="s">
        <v>4681</v>
      </c>
      <c r="W1033" t="s">
        <v>1000</v>
      </c>
    </row>
    <row r="1034" spans="1:23" x14ac:dyDescent="0.35">
      <c r="A1034">
        <v>1033</v>
      </c>
      <c r="B1034">
        <v>20</v>
      </c>
      <c r="C1034">
        <v>49</v>
      </c>
      <c r="D1034">
        <v>20</v>
      </c>
      <c r="E1034" s="1">
        <v>45260</v>
      </c>
      <c r="F1034" s="1" t="s">
        <v>4679</v>
      </c>
      <c r="G1034" s="2" t="str">
        <f>INDEX(Products!B:B, MATCH(C1034,Clean_Processing!A:A, 0))</f>
        <v>Ability</v>
      </c>
      <c r="H1034" s="2" t="str">
        <f>INDEX(Suppliers!B:B, MATCH(B1034, Clean_Processing!A:A, 0))</f>
        <v>Cooper-Jones</v>
      </c>
      <c r="I1034" s="2" t="str">
        <f>INDEX(Products!C:C, MATCH(B1034,Clean_Processing!A:A, 0))</f>
        <v>Medical</v>
      </c>
      <c r="J1034" s="2">
        <f>INDEX(Shipments!C:C, MATCH(B1034,Clean_Processing!A:A, 0))</f>
        <v>36</v>
      </c>
      <c r="K1034" s="2" t="str">
        <f>INDEX(Shipments!D:D, MATCH(C1034,Clean_Processing!A:A, 0))</f>
        <v>Drone</v>
      </c>
      <c r="L1034" s="1">
        <v>45015</v>
      </c>
      <c r="M1034" s="1" t="s">
        <v>4682</v>
      </c>
      <c r="N1034" s="3">
        <f>IFERROR(INDEX(Shipments!G:G, MATCH(J1034, Clean_Processing!C:C, 0)), "")</f>
        <v>177.629581977177</v>
      </c>
      <c r="O1034" s="4">
        <v>3674.170418022823</v>
      </c>
      <c r="P1034" s="8">
        <v>0.95388400696371123</v>
      </c>
      <c r="Q1034" s="3">
        <f>INDEX(Products!D:D, MATCH(C1034, Clean_Processing!A:A, 0))</f>
        <v>192.59</v>
      </c>
      <c r="R1034" s="4">
        <v>3851.8</v>
      </c>
      <c r="S1034" s="4">
        <v>3481.5804180228233</v>
      </c>
      <c r="T1034" s="7">
        <v>0.9038840069637113</v>
      </c>
      <c r="U1034" s="6" t="s">
        <v>4681</v>
      </c>
      <c r="V1034" s="5" t="s">
        <v>4681</v>
      </c>
      <c r="W1034" t="s">
        <v>1001</v>
      </c>
    </row>
    <row r="1035" spans="1:23" x14ac:dyDescent="0.35">
      <c r="A1035">
        <v>1034</v>
      </c>
      <c r="B1035">
        <v>49</v>
      </c>
      <c r="C1035">
        <v>62</v>
      </c>
      <c r="D1035">
        <v>8</v>
      </c>
      <c r="E1035" s="1">
        <v>45191</v>
      </c>
      <c r="F1035" s="1" t="s">
        <v>4679</v>
      </c>
      <c r="G1035" s="2" t="str">
        <f>INDEX(Products!B:B, MATCH(C1035,Clean_Processing!A:A, 0))</f>
        <v>Even</v>
      </c>
      <c r="H1035" s="2" t="str">
        <f>INDEX(Suppliers!B:B, MATCH(B1035, Clean_Processing!A:A, 0))</f>
        <v>Hawkins Inc</v>
      </c>
      <c r="I1035" s="2" t="str">
        <f>INDEX(Products!C:C, MATCH(B1035,Clean_Processing!A:A, 0))</f>
        <v>Electronics</v>
      </c>
      <c r="J1035" s="2">
        <f>INDEX(Shipments!C:C, MATCH(B1035,Clean_Processing!A:A, 0))</f>
        <v>71</v>
      </c>
      <c r="K1035" s="2" t="str">
        <f>INDEX(Shipments!D:D, MATCH(C1035,Clean_Processing!A:A, 0))</f>
        <v>Van</v>
      </c>
      <c r="L1035" s="1">
        <v>45063</v>
      </c>
      <c r="M1035" s="1" t="s">
        <v>4682</v>
      </c>
      <c r="N1035" s="3">
        <f>IFERROR(INDEX(Shipments!G:G, MATCH(J1035, Clean_Processing!C:C, 0)), "")</f>
        <v>55.264622506279302</v>
      </c>
      <c r="O1035" s="4">
        <v>2278.2553774937205</v>
      </c>
      <c r="P1035" s="8">
        <v>0.97631705641850963</v>
      </c>
      <c r="Q1035" s="3">
        <f>INDEX(Products!D:D, MATCH(C1035, Clean_Processing!A:A, 0))</f>
        <v>291.69</v>
      </c>
      <c r="R1035" s="4">
        <v>2333.52</v>
      </c>
      <c r="S1035" s="4">
        <v>1986.5653774937207</v>
      </c>
      <c r="T1035" s="7">
        <v>0.85131705641850963</v>
      </c>
      <c r="U1035" s="6" t="s">
        <v>4681</v>
      </c>
      <c r="V1035" s="5" t="s">
        <v>4681</v>
      </c>
      <c r="W1035" t="s">
        <v>1002</v>
      </c>
    </row>
    <row r="1036" spans="1:23" x14ac:dyDescent="0.35">
      <c r="A1036">
        <v>1035</v>
      </c>
      <c r="B1036">
        <v>26</v>
      </c>
      <c r="C1036">
        <v>170</v>
      </c>
      <c r="D1036">
        <v>41</v>
      </c>
      <c r="E1036" s="1">
        <v>45234</v>
      </c>
      <c r="F1036" s="1" t="s">
        <v>4679</v>
      </c>
      <c r="G1036" s="2" t="str">
        <f>INDEX(Products!B:B, MATCH(C1036,Clean_Processing!A:A, 0))</f>
        <v>Arm</v>
      </c>
      <c r="H1036" s="2" t="str">
        <f>INDEX(Suppliers!B:B, MATCH(B1036, Clean_Processing!A:A, 0))</f>
        <v>Miller-Pennington</v>
      </c>
      <c r="I1036" s="2" t="str">
        <f>INDEX(Products!C:C, MATCH(B1036,Clean_Processing!A:A, 0))</f>
        <v>Medical</v>
      </c>
      <c r="J1036" s="2">
        <f>INDEX(Shipments!C:C, MATCH(B1036,Clean_Processing!A:A, 0))</f>
        <v>71</v>
      </c>
      <c r="K1036" s="2">
        <f>INDEX(Shipments!D:D, MATCH(C1036,Clean_Processing!A:A, 0))</f>
        <v>0</v>
      </c>
      <c r="L1036" s="1">
        <v>45147</v>
      </c>
      <c r="M1036" s="1" t="s">
        <v>4682</v>
      </c>
      <c r="N1036" s="3">
        <f>IFERROR(INDEX(Shipments!G:G, MATCH(J1036, Clean_Processing!C:C, 0)), "")</f>
        <v>55.264622506279302</v>
      </c>
      <c r="O1036" s="4">
        <v>17685.845377493722</v>
      </c>
      <c r="P1036" s="8">
        <v>0.99688493997803529</v>
      </c>
      <c r="Q1036" s="3">
        <f>INDEX(Products!D:D, MATCH(C1036, Clean_Processing!A:A, 0))</f>
        <v>432.71</v>
      </c>
      <c r="R1036" s="4">
        <v>17741.11</v>
      </c>
      <c r="S1036" s="4">
        <v>17253.13537749372</v>
      </c>
      <c r="T1036" s="7">
        <v>0.97249469607559613</v>
      </c>
      <c r="U1036" s="6" t="s">
        <v>4681</v>
      </c>
      <c r="V1036" s="5" t="s">
        <v>4681</v>
      </c>
      <c r="W1036" t="s">
        <v>1003</v>
      </c>
    </row>
    <row r="1037" spans="1:23" x14ac:dyDescent="0.35">
      <c r="A1037">
        <v>1036</v>
      </c>
      <c r="B1037">
        <v>9</v>
      </c>
      <c r="C1037">
        <v>185</v>
      </c>
      <c r="D1037">
        <v>4</v>
      </c>
      <c r="E1037" s="1">
        <v>45275</v>
      </c>
      <c r="F1037" s="1" t="s">
        <v>4679</v>
      </c>
      <c r="G1037" s="2" t="str">
        <f>INDEX(Products!B:B, MATCH(C1037,Clean_Processing!A:A, 0))</f>
        <v>Body</v>
      </c>
      <c r="H1037" s="2" t="str">
        <f>INDEX(Suppliers!B:B, MATCH(B1037, Clean_Processing!A:A, 0))</f>
        <v>Aguirre and Sons</v>
      </c>
      <c r="I1037" s="2" t="str">
        <f>INDEX(Products!C:C, MATCH(B1037,Clean_Processing!A:A, 0))</f>
        <v>Electronics</v>
      </c>
      <c r="J1037" s="2">
        <f>INDEX(Shipments!C:C, MATCH(B1037,Clean_Processing!A:A, 0))</f>
        <v>32</v>
      </c>
      <c r="K1037" s="2">
        <f>INDEX(Shipments!D:D, MATCH(C1037,Clean_Processing!A:A, 0))</f>
        <v>0</v>
      </c>
      <c r="L1037" s="1">
        <v>45122</v>
      </c>
      <c r="M1037" s="1" t="s">
        <v>4682</v>
      </c>
      <c r="N1037" s="3">
        <f>IFERROR(INDEX(Shipments!G:G, MATCH(J1037, Clean_Processing!C:C, 0)), "")</f>
        <v>173.69078712542401</v>
      </c>
      <c r="O1037" s="4">
        <v>496.26921287457606</v>
      </c>
      <c r="P1037" s="8">
        <v>0.74074454127795097</v>
      </c>
      <c r="Q1037" s="3">
        <f>INDEX(Products!D:D, MATCH(C1037, Clean_Processing!A:A, 0))</f>
        <v>167.49</v>
      </c>
      <c r="R1037" s="4">
        <v>669.96</v>
      </c>
      <c r="S1037" s="4">
        <v>328.77921287457605</v>
      </c>
      <c r="T1037" s="7">
        <v>0.49074454127795097</v>
      </c>
      <c r="U1037" s="6" t="s">
        <v>4681</v>
      </c>
      <c r="V1037" s="5" t="s">
        <v>4681</v>
      </c>
      <c r="W1037" t="s">
        <v>1004</v>
      </c>
    </row>
    <row r="1038" spans="1:23" x14ac:dyDescent="0.35">
      <c r="A1038">
        <v>1037</v>
      </c>
      <c r="B1038">
        <v>32</v>
      </c>
      <c r="C1038">
        <v>76</v>
      </c>
      <c r="D1038">
        <v>34</v>
      </c>
      <c r="E1038" s="1">
        <v>45262</v>
      </c>
      <c r="F1038" s="1" t="s">
        <v>4679</v>
      </c>
      <c r="G1038" s="2" t="str">
        <f>INDEX(Products!B:B, MATCH(C1038,Clean_Processing!A:A, 0))</f>
        <v>Painting</v>
      </c>
      <c r="H1038" s="2" t="str">
        <f>INDEX(Suppliers!B:B, MATCH(B1038, Clean_Processing!A:A, 0))</f>
        <v>Santana Ltd</v>
      </c>
      <c r="I1038" s="2" t="str">
        <f>INDEX(Products!C:C, MATCH(B1038,Clean_Processing!A:A, 0))</f>
        <v>Food</v>
      </c>
      <c r="J1038" s="2">
        <f>INDEX(Shipments!C:C, MATCH(B1038,Clean_Processing!A:A, 0))</f>
        <v>92</v>
      </c>
      <c r="K1038" s="2" t="str">
        <f>INDEX(Shipments!D:D, MATCH(C1038,Clean_Processing!A:A, 0))</f>
        <v>Bike</v>
      </c>
      <c r="L1038" s="1">
        <v>45160</v>
      </c>
      <c r="M1038" s="1" t="s">
        <v>4682</v>
      </c>
      <c r="N1038" s="3">
        <f>IFERROR(INDEX(Shipments!G:G, MATCH(J1038, Clean_Processing!C:C, 0)), "")</f>
        <v>455.91996814759199</v>
      </c>
      <c r="O1038" s="4">
        <v>1731.6400318524079</v>
      </c>
      <c r="P1038" s="8">
        <v>0.79158515965386456</v>
      </c>
      <c r="Q1038" s="3">
        <f>INDEX(Products!D:D, MATCH(C1038, Clean_Processing!A:A, 0))</f>
        <v>64.34</v>
      </c>
      <c r="R1038" s="4">
        <v>2187.56</v>
      </c>
      <c r="S1038" s="4">
        <v>1667.300031852408</v>
      </c>
      <c r="T1038" s="7">
        <v>0.7621733949479822</v>
      </c>
      <c r="U1038" s="6" t="s">
        <v>4681</v>
      </c>
      <c r="V1038" s="5" t="s">
        <v>4681</v>
      </c>
      <c r="W1038" t="s">
        <v>1005</v>
      </c>
    </row>
    <row r="1039" spans="1:23" x14ac:dyDescent="0.35">
      <c r="A1039">
        <v>1038</v>
      </c>
      <c r="B1039">
        <v>26</v>
      </c>
      <c r="C1039">
        <v>100</v>
      </c>
      <c r="D1039">
        <v>95</v>
      </c>
      <c r="E1039" s="1">
        <v>45141</v>
      </c>
      <c r="F1039" s="1" t="s">
        <v>4679</v>
      </c>
      <c r="G1039" s="2" t="str">
        <f>INDEX(Products!B:B, MATCH(C1039,Clean_Processing!A:A, 0))</f>
        <v>Physical</v>
      </c>
      <c r="H1039" s="2" t="str">
        <f>INDEX(Suppliers!B:B, MATCH(B1039, Clean_Processing!A:A, 0))</f>
        <v>Miller-Pennington</v>
      </c>
      <c r="I1039" s="2" t="str">
        <f>INDEX(Products!C:C, MATCH(B1039,Clean_Processing!A:A, 0))</f>
        <v>Medical</v>
      </c>
      <c r="J1039" s="2">
        <f>INDEX(Shipments!C:C, MATCH(B1039,Clean_Processing!A:A, 0))</f>
        <v>71</v>
      </c>
      <c r="K1039" s="2" t="str">
        <f>INDEX(Shipments!D:D, MATCH(C1039,Clean_Processing!A:A, 0))</f>
        <v>Drone</v>
      </c>
      <c r="L1039" s="1">
        <v>45170</v>
      </c>
      <c r="M1039" s="1" t="s">
        <v>4682</v>
      </c>
      <c r="N1039" s="3">
        <f>IFERROR(INDEX(Shipments!G:G, MATCH(J1039, Clean_Processing!C:C, 0)), "")</f>
        <v>55.264622506279302</v>
      </c>
      <c r="O1039" s="4">
        <v>44305.935377493719</v>
      </c>
      <c r="P1039" s="8">
        <v>0.99875421263387199</v>
      </c>
      <c r="Q1039" s="3">
        <f>INDEX(Products!D:D, MATCH(C1039, Clean_Processing!A:A, 0))</f>
        <v>466.96</v>
      </c>
      <c r="R1039" s="4">
        <v>44361.2</v>
      </c>
      <c r="S1039" s="4">
        <v>43838.97537749372</v>
      </c>
      <c r="T1039" s="7">
        <v>0.98822789684439827</v>
      </c>
      <c r="U1039" s="6">
        <v>29</v>
      </c>
      <c r="V1039" s="5" t="s">
        <v>4684</v>
      </c>
      <c r="W1039" t="s">
        <v>1006</v>
      </c>
    </row>
    <row r="1040" spans="1:23" x14ac:dyDescent="0.35">
      <c r="A1040">
        <v>1039</v>
      </c>
      <c r="B1040">
        <v>38</v>
      </c>
      <c r="C1040">
        <v>182</v>
      </c>
      <c r="D1040">
        <v>74</v>
      </c>
      <c r="E1040" s="1">
        <v>44945</v>
      </c>
      <c r="F1040" s="1" t="s">
        <v>4679</v>
      </c>
      <c r="G1040" s="2" t="str">
        <f>INDEX(Products!B:B, MATCH(C1040,Clean_Processing!A:A, 0))</f>
        <v>Language</v>
      </c>
      <c r="H1040" s="2" t="str">
        <f>INDEX(Suppliers!B:B, MATCH(B1040, Clean_Processing!A:A, 0))</f>
        <v>Gray Group</v>
      </c>
      <c r="I1040" s="2" t="str">
        <f>INDEX(Products!C:C, MATCH(B1040,Clean_Processing!A:A, 0))</f>
        <v>Furniture</v>
      </c>
      <c r="J1040" s="2">
        <f>INDEX(Shipments!C:C, MATCH(B1040,Clean_Processing!A:A, 0))</f>
        <v>27</v>
      </c>
      <c r="K1040" s="2">
        <f>INDEX(Shipments!D:D, MATCH(C1040,Clean_Processing!A:A, 0))</f>
        <v>0</v>
      </c>
      <c r="L1040" s="1">
        <v>45015</v>
      </c>
      <c r="M1040" s="1" t="s">
        <v>4682</v>
      </c>
      <c r="N1040" s="3">
        <f>IFERROR(INDEX(Shipments!G:G, MATCH(J1040, Clean_Processing!C:C, 0)), "")</f>
        <v>49.753309256003398</v>
      </c>
      <c r="O1040" s="4">
        <v>8657.0866907439959</v>
      </c>
      <c r="P1040" s="8">
        <v>0.99428572142637228</v>
      </c>
      <c r="Q1040" s="3">
        <f>INDEX(Products!D:D, MATCH(C1040, Clean_Processing!A:A, 0))</f>
        <v>117.66</v>
      </c>
      <c r="R1040" s="4">
        <v>8706.84</v>
      </c>
      <c r="S1040" s="4">
        <v>8539.426690743996</v>
      </c>
      <c r="T1040" s="7">
        <v>0.9807722079128588</v>
      </c>
      <c r="U1040" s="6">
        <v>70</v>
      </c>
      <c r="V1040" s="5" t="s">
        <v>4684</v>
      </c>
      <c r="W1040" t="s">
        <v>937</v>
      </c>
    </row>
    <row r="1041" spans="1:23" x14ac:dyDescent="0.35">
      <c r="A1041">
        <v>1040</v>
      </c>
      <c r="B1041">
        <v>22</v>
      </c>
      <c r="C1041">
        <v>186</v>
      </c>
      <c r="D1041">
        <v>92</v>
      </c>
      <c r="E1041" s="1">
        <v>45024</v>
      </c>
      <c r="F1041" s="1" t="s">
        <v>4679</v>
      </c>
      <c r="G1041" s="2" t="str">
        <f>INDEX(Products!B:B, MATCH(C1041,Clean_Processing!A:A, 0))</f>
        <v>Mean</v>
      </c>
      <c r="H1041" s="2" t="str">
        <f>INDEX(Suppliers!B:B, MATCH(B1041, Clean_Processing!A:A, 0))</f>
        <v>Martinez PLC</v>
      </c>
      <c r="I1041" s="2" t="str">
        <f>INDEX(Products!C:C, MATCH(B1041,Clean_Processing!A:A, 0))</f>
        <v>Medical</v>
      </c>
      <c r="J1041" s="2">
        <f>INDEX(Shipments!C:C, MATCH(B1041,Clean_Processing!A:A, 0))</f>
        <v>74</v>
      </c>
      <c r="K1041" s="2">
        <f>INDEX(Shipments!D:D, MATCH(C1041,Clean_Processing!A:A, 0))</f>
        <v>0</v>
      </c>
      <c r="L1041" s="1">
        <v>45247</v>
      </c>
      <c r="M1041" s="1" t="s">
        <v>4682</v>
      </c>
      <c r="N1041" s="3">
        <f>IFERROR(INDEX(Shipments!G:G, MATCH(J1041, Clean_Processing!C:C, 0)), "")</f>
        <v>131.61839814481499</v>
      </c>
      <c r="O1041" s="4">
        <v>39690.581601855192</v>
      </c>
      <c r="P1041" s="8">
        <v>0.99669484864862279</v>
      </c>
      <c r="Q1041" s="3">
        <f>INDEX(Products!D:D, MATCH(C1041, Clean_Processing!A:A, 0))</f>
        <v>432.85</v>
      </c>
      <c r="R1041" s="4">
        <v>39822.200000000004</v>
      </c>
      <c r="S1041" s="4">
        <v>39257.731601855186</v>
      </c>
      <c r="T1041" s="7">
        <v>0.98582528343123133</v>
      </c>
      <c r="U1041" s="6">
        <v>223</v>
      </c>
      <c r="V1041" s="5" t="s">
        <v>4684</v>
      </c>
      <c r="W1041" t="s">
        <v>1007</v>
      </c>
    </row>
    <row r="1042" spans="1:23" x14ac:dyDescent="0.35">
      <c r="A1042">
        <v>1041</v>
      </c>
      <c r="B1042">
        <v>44</v>
      </c>
      <c r="C1042">
        <v>137</v>
      </c>
      <c r="D1042">
        <v>82</v>
      </c>
      <c r="E1042" s="1">
        <v>45040</v>
      </c>
      <c r="F1042" s="1" t="s">
        <v>4679</v>
      </c>
      <c r="G1042" s="2" t="str">
        <f>INDEX(Products!B:B, MATCH(C1042,Clean_Processing!A:A, 0))</f>
        <v>Prove</v>
      </c>
      <c r="H1042" s="2" t="str">
        <f>INDEX(Suppliers!B:B, MATCH(B1042, Clean_Processing!A:A, 0))</f>
        <v>Richardson Group</v>
      </c>
      <c r="I1042" s="2" t="str">
        <f>INDEX(Products!C:C, MATCH(B1042,Clean_Processing!A:A, 0))</f>
        <v>Electronics</v>
      </c>
      <c r="J1042" s="2">
        <f>INDEX(Shipments!C:C, MATCH(B1042,Clean_Processing!A:A, 0))</f>
        <v>60</v>
      </c>
      <c r="K1042" s="2">
        <f>INDEX(Shipments!D:D, MATCH(C1042,Clean_Processing!A:A, 0))</f>
        <v>0</v>
      </c>
      <c r="L1042" s="1">
        <v>45083</v>
      </c>
      <c r="M1042" s="1" t="s">
        <v>4682</v>
      </c>
      <c r="N1042" s="3">
        <f>IFERROR(INDEX(Shipments!G:G, MATCH(J1042, Clean_Processing!C:C, 0)), "")</f>
        <v>257.20977565996799</v>
      </c>
      <c r="O1042" s="4">
        <v>17513.010224340032</v>
      </c>
      <c r="P1042" s="8">
        <v>0.98552579677348007</v>
      </c>
      <c r="Q1042" s="3">
        <f>INDEX(Products!D:D, MATCH(C1042, Clean_Processing!A:A, 0))</f>
        <v>216.71</v>
      </c>
      <c r="R1042" s="4">
        <v>17770.22</v>
      </c>
      <c r="S1042" s="4">
        <v>17296.300224340033</v>
      </c>
      <c r="T1042" s="7">
        <v>0.97333067482226066</v>
      </c>
      <c r="U1042" s="6">
        <v>43</v>
      </c>
      <c r="V1042" s="5" t="s">
        <v>4684</v>
      </c>
      <c r="W1042" t="s">
        <v>1008</v>
      </c>
    </row>
    <row r="1043" spans="1:23" x14ac:dyDescent="0.35">
      <c r="A1043">
        <v>1042</v>
      </c>
      <c r="B1043">
        <v>43</v>
      </c>
      <c r="C1043">
        <v>92</v>
      </c>
      <c r="D1043">
        <v>65</v>
      </c>
      <c r="E1043" s="1">
        <v>45170</v>
      </c>
      <c r="F1043" s="1" t="s">
        <v>4679</v>
      </c>
      <c r="G1043" s="2" t="str">
        <f>INDEX(Products!B:B, MATCH(C1043,Clean_Processing!A:A, 0))</f>
        <v>Campaign</v>
      </c>
      <c r="H1043" s="2" t="str">
        <f>INDEX(Suppliers!B:B, MATCH(B1043, Clean_Processing!A:A, 0))</f>
        <v>Johnson, Knight and Dawson</v>
      </c>
      <c r="I1043" s="2" t="str">
        <f>INDEX(Products!C:C, MATCH(B1043,Clean_Processing!A:A, 0))</f>
        <v>Food</v>
      </c>
      <c r="J1043" s="2">
        <f>INDEX(Shipments!C:C, MATCH(B1043,Clean_Processing!A:A, 0))</f>
        <v>3</v>
      </c>
      <c r="K1043" s="2" t="str">
        <f>INDEX(Shipments!D:D, MATCH(C1043,Clean_Processing!A:A, 0))</f>
        <v>Van</v>
      </c>
      <c r="L1043" s="1">
        <v>45150</v>
      </c>
      <c r="M1043" s="1" t="s">
        <v>4682</v>
      </c>
      <c r="N1043" s="3">
        <f>IFERROR(INDEX(Shipments!G:G, MATCH(J1043, Clean_Processing!C:C, 0)), "")</f>
        <v>254.79638831255301</v>
      </c>
      <c r="O1043" s="4">
        <v>24261.253611687447</v>
      </c>
      <c r="P1043" s="8">
        <v>0.9896069559202012</v>
      </c>
      <c r="Q1043" s="3">
        <f>INDEX(Products!D:D, MATCH(C1043, Clean_Processing!A:A, 0))</f>
        <v>377.17</v>
      </c>
      <c r="R1043" s="4">
        <v>24516.05</v>
      </c>
      <c r="S1043" s="4">
        <v>23884.083611687445</v>
      </c>
      <c r="T1043" s="7">
        <v>0.97422234053558565</v>
      </c>
      <c r="U1043" s="6" t="s">
        <v>4681</v>
      </c>
      <c r="V1043" s="5" t="s">
        <v>4681</v>
      </c>
      <c r="W1043" t="s">
        <v>1009</v>
      </c>
    </row>
    <row r="1044" spans="1:23" x14ac:dyDescent="0.35">
      <c r="A1044">
        <v>1043</v>
      </c>
      <c r="B1044">
        <v>11</v>
      </c>
      <c r="C1044">
        <v>169</v>
      </c>
      <c r="D1044">
        <v>72</v>
      </c>
      <c r="E1044" s="1">
        <v>45080</v>
      </c>
      <c r="F1044" s="1" t="s">
        <v>4679</v>
      </c>
      <c r="G1044" s="2" t="str">
        <f>INDEX(Products!B:B, MATCH(C1044,Clean_Processing!A:A, 0))</f>
        <v>Reduce</v>
      </c>
      <c r="H1044" s="2" t="str">
        <f>INDEX(Suppliers!B:B, MATCH(B1044, Clean_Processing!A:A, 0))</f>
        <v>Cross Inc</v>
      </c>
      <c r="I1044" s="2" t="str">
        <f>INDEX(Products!C:C, MATCH(B1044,Clean_Processing!A:A, 0))</f>
        <v>Furniture</v>
      </c>
      <c r="J1044" s="2">
        <f>INDEX(Shipments!C:C, MATCH(B1044,Clean_Processing!A:A, 0))</f>
        <v>58</v>
      </c>
      <c r="K1044" s="2">
        <f>INDEX(Shipments!D:D, MATCH(C1044,Clean_Processing!A:A, 0))</f>
        <v>0</v>
      </c>
      <c r="L1044" s="1">
        <v>45260</v>
      </c>
      <c r="M1044" s="1" t="s">
        <v>4682</v>
      </c>
      <c r="N1044" s="3">
        <f>IFERROR(INDEX(Shipments!G:G, MATCH(J1044, Clean_Processing!C:C, 0)), "")</f>
        <v>444.65279884771701</v>
      </c>
      <c r="O1044" s="4">
        <v>28507.267201152285</v>
      </c>
      <c r="P1044" s="8">
        <v>0.9846416818349969</v>
      </c>
      <c r="Q1044" s="3">
        <f>INDEX(Products!D:D, MATCH(C1044, Clean_Processing!A:A, 0))</f>
        <v>402.11</v>
      </c>
      <c r="R1044" s="4">
        <v>28951.920000000002</v>
      </c>
      <c r="S1044" s="4">
        <v>28105.157201152284</v>
      </c>
      <c r="T1044" s="7">
        <v>0.97075279294610795</v>
      </c>
      <c r="U1044" s="6">
        <v>180</v>
      </c>
      <c r="V1044" s="5" t="s">
        <v>4684</v>
      </c>
      <c r="W1044" t="s">
        <v>1010</v>
      </c>
    </row>
    <row r="1045" spans="1:23" x14ac:dyDescent="0.35">
      <c r="A1045">
        <v>1044</v>
      </c>
      <c r="B1045">
        <v>19</v>
      </c>
      <c r="C1045">
        <v>25</v>
      </c>
      <c r="D1045">
        <v>61</v>
      </c>
      <c r="E1045" s="1">
        <v>45019</v>
      </c>
      <c r="F1045" s="1" t="s">
        <v>4679</v>
      </c>
      <c r="G1045" s="2" t="str">
        <f>INDEX(Products!B:B, MATCH(C1045,Clean_Processing!A:A, 0))</f>
        <v>Know</v>
      </c>
      <c r="H1045" s="2" t="str">
        <f>INDEX(Suppliers!B:B, MATCH(B1045, Clean_Processing!A:A, 0))</f>
        <v>King LLC</v>
      </c>
      <c r="I1045" s="2" t="str">
        <f>INDEX(Products!C:C, MATCH(B1045,Clean_Processing!A:A, 0))</f>
        <v>Electronics</v>
      </c>
      <c r="J1045" s="2">
        <f>INDEX(Shipments!C:C, MATCH(B1045,Clean_Processing!A:A, 0))</f>
        <v>58</v>
      </c>
      <c r="K1045" s="2" t="str">
        <f>INDEX(Shipments!D:D, MATCH(C1045,Clean_Processing!A:A, 0))</f>
        <v>Bike</v>
      </c>
      <c r="L1045" s="1">
        <v>45169</v>
      </c>
      <c r="M1045" s="1" t="s">
        <v>4682</v>
      </c>
      <c r="N1045" s="3">
        <f>IFERROR(INDEX(Shipments!G:G, MATCH(J1045, Clean_Processing!C:C, 0)), "")</f>
        <v>444.65279884771701</v>
      </c>
      <c r="O1045" s="4">
        <v>12017.647201152284</v>
      </c>
      <c r="P1045" s="8">
        <v>0.96432016571196988</v>
      </c>
      <c r="Q1045" s="3">
        <f>INDEX(Products!D:D, MATCH(C1045, Clean_Processing!A:A, 0))</f>
        <v>204.3</v>
      </c>
      <c r="R1045" s="4">
        <v>12462.300000000001</v>
      </c>
      <c r="S1045" s="4">
        <v>11813.347201152284</v>
      </c>
      <c r="T1045" s="7">
        <v>0.94792672308901915</v>
      </c>
      <c r="U1045" s="6">
        <v>150</v>
      </c>
      <c r="V1045" s="5" t="s">
        <v>4684</v>
      </c>
      <c r="W1045" t="s">
        <v>1011</v>
      </c>
    </row>
    <row r="1046" spans="1:23" x14ac:dyDescent="0.35">
      <c r="A1046">
        <v>1045</v>
      </c>
      <c r="B1046">
        <v>48</v>
      </c>
      <c r="C1046">
        <v>67</v>
      </c>
      <c r="D1046">
        <v>93</v>
      </c>
      <c r="E1046" s="1">
        <v>44992</v>
      </c>
      <c r="F1046" s="1" t="s">
        <v>4679</v>
      </c>
      <c r="G1046" s="2" t="str">
        <f>INDEX(Products!B:B, MATCH(C1046,Clean_Processing!A:A, 0))</f>
        <v>Hold</v>
      </c>
      <c r="H1046" s="2" t="str">
        <f>INDEX(Suppliers!B:B, MATCH(B1046, Clean_Processing!A:A, 0))</f>
        <v>Thompson, Shaw and Brown</v>
      </c>
      <c r="I1046" s="2" t="str">
        <f>INDEX(Products!C:C, MATCH(B1046,Clean_Processing!A:A, 0))</f>
        <v>Furniture</v>
      </c>
      <c r="J1046" s="2">
        <f>INDEX(Shipments!C:C, MATCH(B1046,Clean_Processing!A:A, 0))</f>
        <v>10</v>
      </c>
      <c r="K1046" s="2" t="str">
        <f>INDEX(Shipments!D:D, MATCH(C1046,Clean_Processing!A:A, 0))</f>
        <v>Bike</v>
      </c>
      <c r="L1046" s="1">
        <v>45174</v>
      </c>
      <c r="M1046" s="1" t="s">
        <v>4682</v>
      </c>
      <c r="N1046" s="3">
        <f>IFERROR(INDEX(Shipments!G:G, MATCH(J1046, Clean_Processing!C:C, 0)), "")</f>
        <v>445.89732161969101</v>
      </c>
      <c r="O1046" s="4">
        <v>23167.732678380311</v>
      </c>
      <c r="P1046" s="8">
        <v>0.98111695145474498</v>
      </c>
      <c r="Q1046" s="3">
        <f>INDEX(Products!D:D, MATCH(C1046, Clean_Processing!A:A, 0))</f>
        <v>253.91</v>
      </c>
      <c r="R1046" s="4">
        <v>23613.63</v>
      </c>
      <c r="S1046" s="4">
        <v>22913.822678380311</v>
      </c>
      <c r="T1046" s="7">
        <v>0.97036426328270198</v>
      </c>
      <c r="U1046" s="6">
        <v>182</v>
      </c>
      <c r="V1046" s="5" t="s">
        <v>4684</v>
      </c>
      <c r="W1046" t="s">
        <v>1012</v>
      </c>
    </row>
    <row r="1047" spans="1:23" x14ac:dyDescent="0.35">
      <c r="A1047">
        <v>1046</v>
      </c>
      <c r="B1047">
        <v>49</v>
      </c>
      <c r="C1047">
        <v>47</v>
      </c>
      <c r="D1047">
        <v>88</v>
      </c>
      <c r="E1047" s="1">
        <v>45213</v>
      </c>
      <c r="F1047" s="1" t="s">
        <v>4679</v>
      </c>
      <c r="G1047" s="2" t="str">
        <f>INDEX(Products!B:B, MATCH(C1047,Clean_Processing!A:A, 0))</f>
        <v>Sister</v>
      </c>
      <c r="H1047" s="2" t="str">
        <f>INDEX(Suppliers!B:B, MATCH(B1047, Clean_Processing!A:A, 0))</f>
        <v>Hawkins Inc</v>
      </c>
      <c r="I1047" s="2" t="str">
        <f>INDEX(Products!C:C, MATCH(B1047,Clean_Processing!A:A, 0))</f>
        <v>Electronics</v>
      </c>
      <c r="J1047" s="2">
        <f>INDEX(Shipments!C:C, MATCH(B1047,Clean_Processing!A:A, 0))</f>
        <v>71</v>
      </c>
      <c r="K1047" s="2" t="str">
        <f>INDEX(Shipments!D:D, MATCH(C1047,Clean_Processing!A:A, 0))</f>
        <v>Bike</v>
      </c>
      <c r="L1047" s="1">
        <v>45021</v>
      </c>
      <c r="M1047" s="1" t="s">
        <v>4682</v>
      </c>
      <c r="N1047" s="3">
        <f>IFERROR(INDEX(Shipments!G:G, MATCH(J1047, Clean_Processing!C:C, 0)), "")</f>
        <v>55.264622506279302</v>
      </c>
      <c r="O1047" s="4">
        <v>17853.615377493719</v>
      </c>
      <c r="P1047" s="8">
        <v>0.99691412179286043</v>
      </c>
      <c r="Q1047" s="3">
        <f>INDEX(Products!D:D, MATCH(C1047, Clean_Processing!A:A, 0))</f>
        <v>203.51</v>
      </c>
      <c r="R1047" s="4">
        <v>17908.879999999997</v>
      </c>
      <c r="S1047" s="4">
        <v>17650.105377493717</v>
      </c>
      <c r="T1047" s="7">
        <v>0.98555048542922397</v>
      </c>
      <c r="U1047" s="6" t="s">
        <v>4681</v>
      </c>
      <c r="V1047" s="5" t="s">
        <v>4681</v>
      </c>
      <c r="W1047" t="s">
        <v>878</v>
      </c>
    </row>
    <row r="1048" spans="1:23" x14ac:dyDescent="0.35">
      <c r="A1048">
        <v>1047</v>
      </c>
      <c r="B1048">
        <v>42</v>
      </c>
      <c r="C1048">
        <v>23</v>
      </c>
      <c r="D1048">
        <v>29</v>
      </c>
      <c r="E1048" s="1">
        <v>45098</v>
      </c>
      <c r="F1048" s="1" t="s">
        <v>4679</v>
      </c>
      <c r="G1048" s="2" t="str">
        <f>INDEX(Products!B:B, MATCH(C1048,Clean_Processing!A:A, 0))</f>
        <v>President</v>
      </c>
      <c r="H1048" s="2" t="str">
        <f>INDEX(Suppliers!B:B, MATCH(B1048, Clean_Processing!A:A, 0))</f>
        <v>Sullivan-Smith</v>
      </c>
      <c r="I1048" s="2" t="str">
        <f>INDEX(Products!C:C, MATCH(B1048,Clean_Processing!A:A, 0))</f>
        <v>Medical</v>
      </c>
      <c r="J1048" s="2">
        <f>INDEX(Shipments!C:C, MATCH(B1048,Clean_Processing!A:A, 0))</f>
        <v>98</v>
      </c>
      <c r="K1048" s="2" t="str">
        <f>INDEX(Shipments!D:D, MATCH(C1048,Clean_Processing!A:A, 0))</f>
        <v>Truck</v>
      </c>
      <c r="L1048" s="1">
        <v>44943</v>
      </c>
      <c r="M1048" s="1" t="s">
        <v>4682</v>
      </c>
      <c r="N1048" s="3">
        <f>IFERROR(INDEX(Shipments!G:G, MATCH(J1048, Clean_Processing!C:C, 0)), "")</f>
        <v>419.97811443664898</v>
      </c>
      <c r="O1048" s="4">
        <v>13852.661885563351</v>
      </c>
      <c r="P1048" s="8">
        <v>0.97057460186506139</v>
      </c>
      <c r="Q1048" s="3">
        <f>INDEX(Products!D:D, MATCH(C1048, Clean_Processing!A:A, 0))</f>
        <v>492.16</v>
      </c>
      <c r="R1048" s="4">
        <v>14272.640000000001</v>
      </c>
      <c r="S1048" s="4">
        <v>13360.501885563352</v>
      </c>
      <c r="T1048" s="7">
        <v>0.93609184324437178</v>
      </c>
      <c r="U1048" s="6" t="s">
        <v>4681</v>
      </c>
      <c r="V1048" s="5" t="s">
        <v>4681</v>
      </c>
      <c r="W1048" t="s">
        <v>1013</v>
      </c>
    </row>
    <row r="1049" spans="1:23" x14ac:dyDescent="0.35">
      <c r="A1049">
        <v>1048</v>
      </c>
      <c r="B1049">
        <v>15</v>
      </c>
      <c r="C1049">
        <v>191</v>
      </c>
      <c r="D1049">
        <v>40</v>
      </c>
      <c r="E1049" s="1">
        <v>45108</v>
      </c>
      <c r="F1049" s="1" t="s">
        <v>4679</v>
      </c>
      <c r="G1049" s="2" t="str">
        <f>INDEX(Products!B:B, MATCH(C1049,Clean_Processing!A:A, 0))</f>
        <v>Knowledge</v>
      </c>
      <c r="H1049" s="2" t="str">
        <f>INDEX(Suppliers!B:B, MATCH(B1049, Clean_Processing!A:A, 0))</f>
        <v>Lee, Johnston and Williams</v>
      </c>
      <c r="I1049" s="2" t="str">
        <f>INDEX(Products!C:C, MATCH(B1049,Clean_Processing!A:A, 0))</f>
        <v>Clothing</v>
      </c>
      <c r="J1049" s="2">
        <f>INDEX(Shipments!C:C, MATCH(B1049,Clean_Processing!A:A, 0))</f>
        <v>29</v>
      </c>
      <c r="K1049" s="2">
        <f>INDEX(Shipments!D:D, MATCH(C1049,Clean_Processing!A:A, 0))</f>
        <v>0</v>
      </c>
      <c r="L1049" s="1">
        <v>45203</v>
      </c>
      <c r="M1049" s="1" t="s">
        <v>4682</v>
      </c>
      <c r="N1049" s="3">
        <f>IFERROR(INDEX(Shipments!G:G, MATCH(J1049, Clean_Processing!C:C, 0)), "")</f>
        <v>472.485498298256</v>
      </c>
      <c r="O1049" s="4">
        <v>19154.314501701745</v>
      </c>
      <c r="P1049" s="8">
        <v>0.97592651383321505</v>
      </c>
      <c r="Q1049" s="3">
        <f>INDEX(Products!D:D, MATCH(C1049, Clean_Processing!A:A, 0))</f>
        <v>490.67</v>
      </c>
      <c r="R1049" s="4">
        <v>19626.8</v>
      </c>
      <c r="S1049" s="4">
        <v>18663.644501701743</v>
      </c>
      <c r="T1049" s="7">
        <v>0.95092651383321503</v>
      </c>
      <c r="U1049" s="6">
        <v>95</v>
      </c>
      <c r="V1049" s="5" t="s">
        <v>4684</v>
      </c>
      <c r="W1049" t="s">
        <v>1014</v>
      </c>
    </row>
    <row r="1050" spans="1:23" x14ac:dyDescent="0.35">
      <c r="A1050">
        <v>1049</v>
      </c>
      <c r="B1050">
        <v>22</v>
      </c>
      <c r="C1050">
        <v>96</v>
      </c>
      <c r="D1050">
        <v>34</v>
      </c>
      <c r="E1050" s="1">
        <v>45142</v>
      </c>
      <c r="F1050" s="1" t="s">
        <v>4679</v>
      </c>
      <c r="G1050" s="2" t="str">
        <f>INDEX(Products!B:B, MATCH(C1050,Clean_Processing!A:A, 0))</f>
        <v>Organization</v>
      </c>
      <c r="H1050" s="2" t="str">
        <f>INDEX(Suppliers!B:B, MATCH(B1050, Clean_Processing!A:A, 0))</f>
        <v>Martinez PLC</v>
      </c>
      <c r="I1050" s="2" t="str">
        <f>INDEX(Products!C:C, MATCH(B1050,Clean_Processing!A:A, 0))</f>
        <v>Medical</v>
      </c>
      <c r="J1050" s="2">
        <f>INDEX(Shipments!C:C, MATCH(B1050,Clean_Processing!A:A, 0))</f>
        <v>74</v>
      </c>
      <c r="K1050" s="2" t="str">
        <f>INDEX(Shipments!D:D, MATCH(C1050,Clean_Processing!A:A, 0))</f>
        <v>Bike</v>
      </c>
      <c r="L1050" s="1">
        <v>45107</v>
      </c>
      <c r="M1050" s="1" t="s">
        <v>4682</v>
      </c>
      <c r="N1050" s="3">
        <f>IFERROR(INDEX(Shipments!G:G, MATCH(J1050, Clean_Processing!C:C, 0)), "")</f>
        <v>131.61839814481499</v>
      </c>
      <c r="O1050" s="4">
        <v>16802.761601855185</v>
      </c>
      <c r="P1050" s="8">
        <v>0.99222774036340178</v>
      </c>
      <c r="Q1050" s="3">
        <f>INDEX(Products!D:D, MATCH(C1050, Clean_Processing!A:A, 0))</f>
        <v>498.07</v>
      </c>
      <c r="R1050" s="4">
        <v>16934.38</v>
      </c>
      <c r="S1050" s="4">
        <v>16304.691601855186</v>
      </c>
      <c r="T1050" s="7">
        <v>0.96281597565751942</v>
      </c>
      <c r="U1050" s="6" t="s">
        <v>4681</v>
      </c>
      <c r="V1050" s="5" t="s">
        <v>4681</v>
      </c>
      <c r="W1050" t="s">
        <v>1015</v>
      </c>
    </row>
    <row r="1051" spans="1:23" x14ac:dyDescent="0.35">
      <c r="A1051">
        <v>1050</v>
      </c>
      <c r="B1051">
        <v>19</v>
      </c>
      <c r="C1051">
        <v>119</v>
      </c>
      <c r="D1051">
        <v>16</v>
      </c>
      <c r="E1051" s="1">
        <v>45226</v>
      </c>
      <c r="F1051" s="1" t="s">
        <v>4679</v>
      </c>
      <c r="G1051" s="2" t="str">
        <f>INDEX(Products!B:B, MATCH(C1051,Clean_Processing!A:A, 0))</f>
        <v>Benefit</v>
      </c>
      <c r="H1051" s="2" t="str">
        <f>INDEX(Suppliers!B:B, MATCH(B1051, Clean_Processing!A:A, 0))</f>
        <v>King LLC</v>
      </c>
      <c r="I1051" s="2" t="str">
        <f>INDEX(Products!C:C, MATCH(B1051,Clean_Processing!A:A, 0))</f>
        <v>Electronics</v>
      </c>
      <c r="J1051" s="2">
        <f>INDEX(Shipments!C:C, MATCH(B1051,Clean_Processing!A:A, 0))</f>
        <v>58</v>
      </c>
      <c r="K1051" s="2" t="str">
        <f>INDEX(Shipments!D:D, MATCH(C1051,Clean_Processing!A:A, 0))</f>
        <v>Bike</v>
      </c>
      <c r="L1051" s="1">
        <v>45280</v>
      </c>
      <c r="M1051" s="1" t="s">
        <v>4682</v>
      </c>
      <c r="N1051" s="3">
        <f>IFERROR(INDEX(Shipments!G:G, MATCH(J1051, Clean_Processing!C:C, 0)), "")</f>
        <v>444.65279884771701</v>
      </c>
      <c r="O1051" s="4">
        <v>1792.3072011522831</v>
      </c>
      <c r="P1051" s="8">
        <v>0.80122451950516915</v>
      </c>
      <c r="Q1051" s="3">
        <f>INDEX(Products!D:D, MATCH(C1051, Clean_Processing!A:A, 0))</f>
        <v>139.81</v>
      </c>
      <c r="R1051" s="4">
        <v>2236.96</v>
      </c>
      <c r="S1051" s="4">
        <v>1652.497201152283</v>
      </c>
      <c r="T1051" s="7">
        <v>0.73872451950516904</v>
      </c>
      <c r="U1051" s="6">
        <v>54</v>
      </c>
      <c r="V1051" s="5" t="s">
        <v>4684</v>
      </c>
      <c r="W1051" t="s">
        <v>1016</v>
      </c>
    </row>
    <row r="1052" spans="1:23" x14ac:dyDescent="0.35">
      <c r="A1052">
        <v>1051</v>
      </c>
      <c r="B1052">
        <v>4</v>
      </c>
      <c r="C1052">
        <v>163</v>
      </c>
      <c r="D1052">
        <v>75</v>
      </c>
      <c r="E1052" s="1">
        <v>45167</v>
      </c>
      <c r="F1052" s="1" t="s">
        <v>4679</v>
      </c>
      <c r="G1052" s="2" t="str">
        <f>INDEX(Products!B:B, MATCH(C1052,Clean_Processing!A:A, 0))</f>
        <v>Myself</v>
      </c>
      <c r="H1052" s="2" t="str">
        <f>INDEX(Suppliers!B:B, MATCH(B1052, Clean_Processing!A:A, 0))</f>
        <v>Martin, Dean and Glenn</v>
      </c>
      <c r="I1052" s="2" t="str">
        <f>INDEX(Products!C:C, MATCH(B1052,Clean_Processing!A:A, 0))</f>
        <v>Clothing</v>
      </c>
      <c r="J1052" s="2">
        <f>INDEX(Shipments!C:C, MATCH(B1052,Clean_Processing!A:A, 0))</f>
        <v>27</v>
      </c>
      <c r="K1052" s="2" t="str">
        <f>INDEX(Shipments!D:D, MATCH(C1052,Clean_Processing!A:A, 0))</f>
        <v>Van</v>
      </c>
      <c r="L1052" s="1">
        <v>44989</v>
      </c>
      <c r="M1052" s="1" t="s">
        <v>4682</v>
      </c>
      <c r="N1052" s="3">
        <f>IFERROR(INDEX(Shipments!G:G, MATCH(J1052, Clean_Processing!C:C, 0)), "")</f>
        <v>49.753309256003398</v>
      </c>
      <c r="O1052" s="4">
        <v>30424.996690743996</v>
      </c>
      <c r="P1052" s="8">
        <v>0.99836739237381755</v>
      </c>
      <c r="Q1052" s="3">
        <f>INDEX(Products!D:D, MATCH(C1052, Clean_Processing!A:A, 0))</f>
        <v>406.33</v>
      </c>
      <c r="R1052" s="4">
        <v>30474.75</v>
      </c>
      <c r="S1052" s="4">
        <v>30018.666690743998</v>
      </c>
      <c r="T1052" s="7">
        <v>0.98503405904048424</v>
      </c>
      <c r="U1052" s="6" t="s">
        <v>4681</v>
      </c>
      <c r="V1052" s="5" t="s">
        <v>4681</v>
      </c>
      <c r="W1052" t="s">
        <v>1017</v>
      </c>
    </row>
    <row r="1053" spans="1:23" x14ac:dyDescent="0.35">
      <c r="A1053">
        <v>1052</v>
      </c>
      <c r="B1053">
        <v>40</v>
      </c>
      <c r="C1053">
        <v>19</v>
      </c>
      <c r="D1053">
        <v>61</v>
      </c>
      <c r="E1053" s="1">
        <v>45224</v>
      </c>
      <c r="F1053" s="1" t="s">
        <v>4679</v>
      </c>
      <c r="G1053" s="2" t="str">
        <f>INDEX(Products!B:B, MATCH(C1053,Clean_Processing!A:A, 0))</f>
        <v>Me</v>
      </c>
      <c r="H1053" s="2" t="str">
        <f>INDEX(Suppliers!B:B, MATCH(B1053, Clean_Processing!A:A, 0))</f>
        <v>Ross Inc</v>
      </c>
      <c r="I1053" s="2" t="str">
        <f>INDEX(Products!C:C, MATCH(B1053,Clean_Processing!A:A, 0))</f>
        <v>Food</v>
      </c>
      <c r="J1053" s="2">
        <f>INDEX(Shipments!C:C, MATCH(B1053,Clean_Processing!A:A, 0))</f>
        <v>48</v>
      </c>
      <c r="K1053" s="2" t="str">
        <f>INDEX(Shipments!D:D, MATCH(C1053,Clean_Processing!A:A, 0))</f>
        <v>Bike</v>
      </c>
      <c r="L1053" s="1">
        <v>45085</v>
      </c>
      <c r="M1053" s="1" t="s">
        <v>4682</v>
      </c>
      <c r="N1053" s="3">
        <f>IFERROR(INDEX(Shipments!G:G, MATCH(J1053, Clean_Processing!C:C, 0)), "")</f>
        <v>438.83985833581897</v>
      </c>
      <c r="O1053" s="4">
        <v>12656.03014166418</v>
      </c>
      <c r="P1053" s="8">
        <v>0.96648765063449893</v>
      </c>
      <c r="Q1053" s="3">
        <f>INDEX(Products!D:D, MATCH(C1053, Clean_Processing!A:A, 0))</f>
        <v>214.67</v>
      </c>
      <c r="R1053" s="4">
        <v>13094.869999999999</v>
      </c>
      <c r="S1053" s="4">
        <v>12441.36014166418</v>
      </c>
      <c r="T1053" s="7">
        <v>0.95009420801154809</v>
      </c>
      <c r="U1053" s="6" t="s">
        <v>4681</v>
      </c>
      <c r="V1053" s="5" t="s">
        <v>4681</v>
      </c>
      <c r="W1053" t="s">
        <v>1018</v>
      </c>
    </row>
    <row r="1054" spans="1:23" x14ac:dyDescent="0.35">
      <c r="A1054">
        <v>1053</v>
      </c>
      <c r="B1054">
        <v>33</v>
      </c>
      <c r="C1054">
        <v>31</v>
      </c>
      <c r="D1054">
        <v>88</v>
      </c>
      <c r="E1054" s="1">
        <v>45026</v>
      </c>
      <c r="F1054" s="1" t="s">
        <v>4679</v>
      </c>
      <c r="G1054" s="2" t="str">
        <f>INDEX(Products!B:B, MATCH(C1054,Clean_Processing!A:A, 0))</f>
        <v>Last</v>
      </c>
      <c r="H1054" s="2" t="str">
        <f>INDEX(Suppliers!B:B, MATCH(B1054, Clean_Processing!A:A, 0))</f>
        <v>Andrews-Hubbard</v>
      </c>
      <c r="I1054" s="2" t="str">
        <f>INDEX(Products!C:C, MATCH(B1054,Clean_Processing!A:A, 0))</f>
        <v>Clothing</v>
      </c>
      <c r="J1054" s="2">
        <f>INDEX(Shipments!C:C, MATCH(B1054,Clean_Processing!A:A, 0))</f>
        <v>9</v>
      </c>
      <c r="K1054" s="2" t="str">
        <f>INDEX(Shipments!D:D, MATCH(C1054,Clean_Processing!A:A, 0))</f>
        <v>Bike</v>
      </c>
      <c r="L1054" s="1">
        <v>45224</v>
      </c>
      <c r="M1054" s="1" t="s">
        <v>4682</v>
      </c>
      <c r="N1054" s="3">
        <f>IFERROR(INDEX(Shipments!G:G, MATCH(J1054, Clean_Processing!C:C, 0)), "")</f>
        <v>398.406004762728</v>
      </c>
      <c r="O1054" s="4">
        <v>18418.633995237273</v>
      </c>
      <c r="P1054" s="8">
        <v>0.97882738173683381</v>
      </c>
      <c r="Q1054" s="3">
        <f>INDEX(Products!D:D, MATCH(C1054, Clean_Processing!A:A, 0))</f>
        <v>213.83</v>
      </c>
      <c r="R1054" s="4">
        <v>18817.04</v>
      </c>
      <c r="S1054" s="4">
        <v>18204.803995237271</v>
      </c>
      <c r="T1054" s="7">
        <v>0.96746374537319735</v>
      </c>
      <c r="U1054" s="6">
        <v>198</v>
      </c>
      <c r="V1054" s="5" t="s">
        <v>4684</v>
      </c>
      <c r="W1054" t="s">
        <v>1019</v>
      </c>
    </row>
    <row r="1055" spans="1:23" x14ac:dyDescent="0.35">
      <c r="A1055">
        <v>1054</v>
      </c>
      <c r="B1055">
        <v>34</v>
      </c>
      <c r="C1055">
        <v>77</v>
      </c>
      <c r="D1055">
        <v>53</v>
      </c>
      <c r="E1055" s="1">
        <v>45122</v>
      </c>
      <c r="F1055" s="1" t="s">
        <v>4679</v>
      </c>
      <c r="G1055" s="2" t="str">
        <f>INDEX(Products!B:B, MATCH(C1055,Clean_Processing!A:A, 0))</f>
        <v>Training</v>
      </c>
      <c r="H1055" s="2" t="str">
        <f>INDEX(Suppliers!B:B, MATCH(B1055, Clean_Processing!A:A, 0))</f>
        <v>Singh Ltd</v>
      </c>
      <c r="I1055" s="2" t="str">
        <f>INDEX(Products!C:C, MATCH(B1055,Clean_Processing!A:A, 0))</f>
        <v>Clothing</v>
      </c>
      <c r="J1055" s="2">
        <f>INDEX(Shipments!C:C, MATCH(B1055,Clean_Processing!A:A, 0))</f>
        <v>68</v>
      </c>
      <c r="K1055" s="2" t="str">
        <f>INDEX(Shipments!D:D, MATCH(C1055,Clean_Processing!A:A, 0))</f>
        <v>Drone</v>
      </c>
      <c r="L1055" s="1">
        <v>44950</v>
      </c>
      <c r="M1055" s="1" t="s">
        <v>4682</v>
      </c>
      <c r="N1055" s="3">
        <f>IFERROR(INDEX(Shipments!G:G, MATCH(J1055, Clean_Processing!C:C, 0)), "")</f>
        <v>74.899801376636404</v>
      </c>
      <c r="O1055" s="4">
        <v>23546.670198623364</v>
      </c>
      <c r="P1055" s="8">
        <v>0.99682917768054213</v>
      </c>
      <c r="Q1055" s="3">
        <f>INDEX(Products!D:D, MATCH(C1055, Clean_Processing!A:A, 0))</f>
        <v>445.69</v>
      </c>
      <c r="R1055" s="4">
        <v>23621.57</v>
      </c>
      <c r="S1055" s="4">
        <v>23100.980198623365</v>
      </c>
      <c r="T1055" s="7">
        <v>0.97796125315224036</v>
      </c>
      <c r="U1055" s="6" t="s">
        <v>4681</v>
      </c>
      <c r="V1055" s="5" t="s">
        <v>4681</v>
      </c>
      <c r="W1055" t="s">
        <v>1020</v>
      </c>
    </row>
    <row r="1056" spans="1:23" x14ac:dyDescent="0.35">
      <c r="A1056">
        <v>1055</v>
      </c>
      <c r="B1056">
        <v>10</v>
      </c>
      <c r="C1056">
        <v>36</v>
      </c>
      <c r="D1056">
        <v>26</v>
      </c>
      <c r="E1056" s="1">
        <v>44954</v>
      </c>
      <c r="F1056" s="1" t="s">
        <v>4679</v>
      </c>
      <c r="G1056" s="2" t="str">
        <f>INDEX(Products!B:B, MATCH(C1056,Clean_Processing!A:A, 0))</f>
        <v>Style</v>
      </c>
      <c r="H1056" s="2" t="str">
        <f>INDEX(Suppliers!B:B, MATCH(B1056, Clean_Processing!A:A, 0))</f>
        <v>Wilson, Jones and Gregory</v>
      </c>
      <c r="I1056" s="2" t="str">
        <f>INDEX(Products!C:C, MATCH(B1056,Clean_Processing!A:A, 0))</f>
        <v>Medical</v>
      </c>
      <c r="J1056" s="2">
        <f>INDEX(Shipments!C:C, MATCH(B1056,Clean_Processing!A:A, 0))</f>
        <v>4</v>
      </c>
      <c r="K1056" s="2" t="str">
        <f>INDEX(Shipments!D:D, MATCH(C1056,Clean_Processing!A:A, 0))</f>
        <v>Bike</v>
      </c>
      <c r="L1056" s="1">
        <v>44940</v>
      </c>
      <c r="M1056" s="1" t="s">
        <v>4682</v>
      </c>
      <c r="N1056" s="3">
        <f>IFERROR(INDEX(Shipments!G:G, MATCH(J1056, Clean_Processing!C:C, 0)), "")</f>
        <v>183.42838812864201</v>
      </c>
      <c r="O1056" s="4">
        <v>11032.191611871358</v>
      </c>
      <c r="P1056" s="8">
        <v>0.98364527434696947</v>
      </c>
      <c r="Q1056" s="3">
        <f>INDEX(Products!D:D, MATCH(C1056, Clean_Processing!A:A, 0))</f>
        <v>431.37</v>
      </c>
      <c r="R1056" s="4">
        <v>11215.62</v>
      </c>
      <c r="S1056" s="4">
        <v>10600.821611871359</v>
      </c>
      <c r="T1056" s="7">
        <v>0.94518373588543103</v>
      </c>
      <c r="U1056" s="6" t="s">
        <v>4681</v>
      </c>
      <c r="V1056" s="5" t="s">
        <v>4681</v>
      </c>
      <c r="W1056" t="s">
        <v>1021</v>
      </c>
    </row>
    <row r="1057" spans="1:23" x14ac:dyDescent="0.35">
      <c r="A1057">
        <v>1056</v>
      </c>
      <c r="B1057">
        <v>27</v>
      </c>
      <c r="C1057">
        <v>146</v>
      </c>
      <c r="D1057">
        <v>59</v>
      </c>
      <c r="E1057" s="1">
        <v>45102</v>
      </c>
      <c r="F1057" s="1" t="s">
        <v>4679</v>
      </c>
      <c r="G1057" s="2" t="str">
        <f>INDEX(Products!B:B, MATCH(C1057,Clean_Processing!A:A, 0))</f>
        <v>Off</v>
      </c>
      <c r="H1057" s="2" t="str">
        <f>INDEX(Suppliers!B:B, MATCH(B1057, Clean_Processing!A:A, 0))</f>
        <v>Wheeler, Fleming and Sherman</v>
      </c>
      <c r="I1057" s="2" t="str">
        <f>INDEX(Products!C:C, MATCH(B1057,Clean_Processing!A:A, 0))</f>
        <v>Food</v>
      </c>
      <c r="J1057" s="2">
        <f>INDEX(Shipments!C:C, MATCH(B1057,Clean_Processing!A:A, 0))</f>
        <v>32</v>
      </c>
      <c r="K1057" s="2" t="str">
        <f>INDEX(Shipments!D:D, MATCH(C1057,Clean_Processing!A:A, 0))</f>
        <v>Drone</v>
      </c>
      <c r="L1057" s="1">
        <v>45074</v>
      </c>
      <c r="M1057" s="1" t="s">
        <v>4682</v>
      </c>
      <c r="N1057" s="3">
        <f>IFERROR(INDEX(Shipments!G:G, MATCH(J1057, Clean_Processing!C:C, 0)), "")</f>
        <v>173.69078712542401</v>
      </c>
      <c r="O1057" s="4">
        <v>3843.6192128745765</v>
      </c>
      <c r="P1057" s="8">
        <v>0.95676440525490347</v>
      </c>
      <c r="Q1057" s="3">
        <f>INDEX(Products!D:D, MATCH(C1057, Clean_Processing!A:A, 0))</f>
        <v>68.09</v>
      </c>
      <c r="R1057" s="4">
        <v>4017.3100000000004</v>
      </c>
      <c r="S1057" s="4">
        <v>3775.5292128745764</v>
      </c>
      <c r="T1057" s="7">
        <v>0.93981525271253052</v>
      </c>
      <c r="U1057" s="6" t="s">
        <v>4681</v>
      </c>
      <c r="V1057" s="5" t="s">
        <v>4681</v>
      </c>
      <c r="W1057" t="s">
        <v>1022</v>
      </c>
    </row>
    <row r="1058" spans="1:23" x14ac:dyDescent="0.35">
      <c r="A1058">
        <v>1057</v>
      </c>
      <c r="B1058">
        <v>21</v>
      </c>
      <c r="C1058">
        <v>184</v>
      </c>
      <c r="D1058">
        <v>24</v>
      </c>
      <c r="E1058" s="1">
        <v>45000</v>
      </c>
      <c r="F1058" s="1" t="s">
        <v>4679</v>
      </c>
      <c r="G1058" s="2" t="str">
        <f>INDEX(Products!B:B, MATCH(C1058,Clean_Processing!A:A, 0))</f>
        <v>Citizen</v>
      </c>
      <c r="H1058" s="2" t="str">
        <f>INDEX(Suppliers!B:B, MATCH(B1058, Clean_Processing!A:A, 0))</f>
        <v>Delgado Ltd</v>
      </c>
      <c r="I1058" s="2" t="str">
        <f>INDEX(Products!C:C, MATCH(B1058,Clean_Processing!A:A, 0))</f>
        <v>Clothing</v>
      </c>
      <c r="J1058" s="2">
        <f>INDEX(Shipments!C:C, MATCH(B1058,Clean_Processing!A:A, 0))</f>
        <v>67</v>
      </c>
      <c r="K1058" s="2">
        <f>INDEX(Shipments!D:D, MATCH(C1058,Clean_Processing!A:A, 0))</f>
        <v>0</v>
      </c>
      <c r="L1058" s="1">
        <v>44929</v>
      </c>
      <c r="M1058" s="1" t="s">
        <v>4682</v>
      </c>
      <c r="N1058" s="3">
        <f>IFERROR(INDEX(Shipments!G:G, MATCH(J1058, Clean_Processing!C:C, 0)), "")</f>
        <v>289.43523925286701</v>
      </c>
      <c r="O1058" s="4">
        <v>2124.9647607471325</v>
      </c>
      <c r="P1058" s="8">
        <v>0.88012125610799075</v>
      </c>
      <c r="Q1058" s="3">
        <f>INDEX(Products!D:D, MATCH(C1058, Clean_Processing!A:A, 0))</f>
        <v>100.6</v>
      </c>
      <c r="R1058" s="4">
        <v>2414.3999999999996</v>
      </c>
      <c r="S1058" s="4">
        <v>2024.3647607471326</v>
      </c>
      <c r="T1058" s="7">
        <v>0.83845458944132412</v>
      </c>
      <c r="U1058" s="6" t="s">
        <v>4681</v>
      </c>
      <c r="V1058" s="5" t="s">
        <v>4681</v>
      </c>
      <c r="W1058" t="s">
        <v>1023</v>
      </c>
    </row>
    <row r="1059" spans="1:23" x14ac:dyDescent="0.35">
      <c r="A1059">
        <v>1058</v>
      </c>
      <c r="B1059">
        <v>32</v>
      </c>
      <c r="C1059">
        <v>86</v>
      </c>
      <c r="D1059">
        <v>81</v>
      </c>
      <c r="E1059" s="1">
        <v>44968</v>
      </c>
      <c r="F1059" s="1" t="s">
        <v>4679</v>
      </c>
      <c r="G1059" s="2" t="str">
        <f>INDEX(Products!B:B, MATCH(C1059,Clean_Processing!A:A, 0))</f>
        <v>Resource</v>
      </c>
      <c r="H1059" s="2" t="str">
        <f>INDEX(Suppliers!B:B, MATCH(B1059, Clean_Processing!A:A, 0))</f>
        <v>Santana Ltd</v>
      </c>
      <c r="I1059" s="2" t="str">
        <f>INDEX(Products!C:C, MATCH(B1059,Clean_Processing!A:A, 0))</f>
        <v>Food</v>
      </c>
      <c r="J1059" s="2">
        <f>INDEX(Shipments!C:C, MATCH(B1059,Clean_Processing!A:A, 0))</f>
        <v>92</v>
      </c>
      <c r="K1059" s="2" t="str">
        <f>INDEX(Shipments!D:D, MATCH(C1059,Clean_Processing!A:A, 0))</f>
        <v>Drone</v>
      </c>
      <c r="L1059" s="1">
        <v>45166</v>
      </c>
      <c r="M1059" s="1" t="s">
        <v>4682</v>
      </c>
      <c r="N1059" s="3">
        <f>IFERROR(INDEX(Shipments!G:G, MATCH(J1059, Clean_Processing!C:C, 0)), "")</f>
        <v>455.91996814759199</v>
      </c>
      <c r="O1059" s="4">
        <v>28664.390031852407</v>
      </c>
      <c r="P1059" s="8">
        <v>0.98434357435935294</v>
      </c>
      <c r="Q1059" s="3">
        <f>INDEX(Products!D:D, MATCH(C1059, Clean_Processing!A:A, 0))</f>
        <v>359.51</v>
      </c>
      <c r="R1059" s="4">
        <v>29120.309999999998</v>
      </c>
      <c r="S1059" s="4">
        <v>28304.880031852404</v>
      </c>
      <c r="T1059" s="7">
        <v>0.9719978953470072</v>
      </c>
      <c r="U1059" s="6">
        <v>198</v>
      </c>
      <c r="V1059" s="5" t="s">
        <v>4684</v>
      </c>
      <c r="W1059" t="s">
        <v>1024</v>
      </c>
    </row>
    <row r="1060" spans="1:23" x14ac:dyDescent="0.35">
      <c r="A1060">
        <v>1059</v>
      </c>
      <c r="B1060">
        <v>21</v>
      </c>
      <c r="C1060">
        <v>163</v>
      </c>
      <c r="D1060">
        <v>8</v>
      </c>
      <c r="E1060" s="1">
        <v>45017</v>
      </c>
      <c r="F1060" s="1" t="s">
        <v>4679</v>
      </c>
      <c r="G1060" s="2" t="str">
        <f>INDEX(Products!B:B, MATCH(C1060,Clean_Processing!A:A, 0))</f>
        <v>Myself</v>
      </c>
      <c r="H1060" s="2" t="str">
        <f>INDEX(Suppliers!B:B, MATCH(B1060, Clean_Processing!A:A, 0))</f>
        <v>Delgado Ltd</v>
      </c>
      <c r="I1060" s="2" t="str">
        <f>INDEX(Products!C:C, MATCH(B1060,Clean_Processing!A:A, 0))</f>
        <v>Clothing</v>
      </c>
      <c r="J1060" s="2">
        <f>INDEX(Shipments!C:C, MATCH(B1060,Clean_Processing!A:A, 0))</f>
        <v>67</v>
      </c>
      <c r="K1060" s="2" t="str">
        <f>INDEX(Shipments!D:D, MATCH(C1060,Clean_Processing!A:A, 0))</f>
        <v>Van</v>
      </c>
      <c r="L1060" s="1">
        <v>45151</v>
      </c>
      <c r="M1060" s="1" t="s">
        <v>4682</v>
      </c>
      <c r="N1060" s="3">
        <f>IFERROR(INDEX(Shipments!G:G, MATCH(J1060, Clean_Processing!C:C, 0)), "")</f>
        <v>289.43523925286701</v>
      </c>
      <c r="O1060" s="4">
        <v>2961.2047607471327</v>
      </c>
      <c r="P1060" s="8">
        <v>0.91096053723178594</v>
      </c>
      <c r="Q1060" s="3">
        <f>INDEX(Products!D:D, MATCH(C1060, Clean_Processing!A:A, 0))</f>
        <v>406.33</v>
      </c>
      <c r="R1060" s="4">
        <v>3250.64</v>
      </c>
      <c r="S1060" s="4">
        <v>2554.8747607471328</v>
      </c>
      <c r="T1060" s="7">
        <v>0.78596053723178605</v>
      </c>
      <c r="U1060" s="6">
        <v>134</v>
      </c>
      <c r="V1060" s="5" t="s">
        <v>4684</v>
      </c>
      <c r="W1060" t="s">
        <v>1025</v>
      </c>
    </row>
    <row r="1061" spans="1:23" x14ac:dyDescent="0.35">
      <c r="A1061">
        <v>1060</v>
      </c>
      <c r="B1061">
        <v>29</v>
      </c>
      <c r="C1061">
        <v>71</v>
      </c>
      <c r="D1061">
        <v>27</v>
      </c>
      <c r="E1061" s="1">
        <v>44929</v>
      </c>
      <c r="F1061" s="1" t="s">
        <v>4679</v>
      </c>
      <c r="G1061" s="2" t="str">
        <f>INDEX(Products!B:B, MATCH(C1061,Clean_Processing!A:A, 0))</f>
        <v>Much</v>
      </c>
      <c r="H1061" s="2" t="str">
        <f>INDEX(Suppliers!B:B, MATCH(B1061, Clean_Processing!A:A, 0))</f>
        <v>James, Rivera and Reid</v>
      </c>
      <c r="I1061" s="2" t="str">
        <f>INDEX(Products!C:C, MATCH(B1061,Clean_Processing!A:A, 0))</f>
        <v>Clothing</v>
      </c>
      <c r="J1061" s="2">
        <f>INDEX(Shipments!C:C, MATCH(B1061,Clean_Processing!A:A, 0))</f>
        <v>51</v>
      </c>
      <c r="K1061" s="2" t="str">
        <f>INDEX(Shipments!D:D, MATCH(C1061,Clean_Processing!A:A, 0))</f>
        <v>Bike</v>
      </c>
      <c r="L1061" s="1">
        <v>45232</v>
      </c>
      <c r="M1061" s="1" t="s">
        <v>4682</v>
      </c>
      <c r="N1061" s="3">
        <f>IFERROR(INDEX(Shipments!G:G, MATCH(J1061, Clean_Processing!C:C, 0)), "")</f>
        <v>300.35196180716298</v>
      </c>
      <c r="O1061" s="4">
        <v>905.46803819283696</v>
      </c>
      <c r="P1061" s="8">
        <v>0.75091476189882156</v>
      </c>
      <c r="Q1061" s="3">
        <f>INDEX(Products!D:D, MATCH(C1061, Clean_Processing!A:A, 0))</f>
        <v>44.66</v>
      </c>
      <c r="R1061" s="4">
        <v>1205.82</v>
      </c>
      <c r="S1061" s="4">
        <v>860.80803819283699</v>
      </c>
      <c r="T1061" s="7">
        <v>0.71387772486178458</v>
      </c>
      <c r="U1061" s="6">
        <v>303</v>
      </c>
      <c r="V1061" s="5" t="s">
        <v>4684</v>
      </c>
      <c r="W1061" t="s">
        <v>1026</v>
      </c>
    </row>
    <row r="1062" spans="1:23" x14ac:dyDescent="0.35">
      <c r="A1062">
        <v>1061</v>
      </c>
      <c r="B1062">
        <v>37</v>
      </c>
      <c r="C1062">
        <v>196</v>
      </c>
      <c r="D1062">
        <v>21</v>
      </c>
      <c r="E1062" s="1">
        <v>45013</v>
      </c>
      <c r="F1062" s="1" t="s">
        <v>4679</v>
      </c>
      <c r="G1062" s="2" t="str">
        <f>INDEX(Products!B:B, MATCH(C1062,Clean_Processing!A:A, 0))</f>
        <v>Record</v>
      </c>
      <c r="H1062" s="2" t="str">
        <f>INDEX(Suppliers!B:B, MATCH(B1062, Clean_Processing!A:A, 0))</f>
        <v>Butler Ltd</v>
      </c>
      <c r="I1062" s="2" t="str">
        <f>INDEX(Products!C:C, MATCH(B1062,Clean_Processing!A:A, 0))</f>
        <v>Electronics</v>
      </c>
      <c r="J1062" s="2">
        <f>INDEX(Shipments!C:C, MATCH(B1062,Clean_Processing!A:A, 0))</f>
        <v>22</v>
      </c>
      <c r="K1062" s="2" t="str">
        <f>INDEX(Shipments!D:D, MATCH(C1062,Clean_Processing!A:A, 0))</f>
        <v>Bike</v>
      </c>
      <c r="L1062" s="1">
        <v>45032</v>
      </c>
      <c r="M1062" s="1" t="s">
        <v>4682</v>
      </c>
      <c r="N1062" s="3">
        <f>IFERROR(INDEX(Shipments!G:G, MATCH(J1062, Clean_Processing!C:C, 0)), "")</f>
        <v>461.69546596440699</v>
      </c>
      <c r="O1062" s="4">
        <v>1499.494534035593</v>
      </c>
      <c r="P1062" s="8">
        <v>0.76458401992443004</v>
      </c>
      <c r="Q1062" s="3">
        <f>INDEX(Products!D:D, MATCH(C1062, Clean_Processing!A:A, 0))</f>
        <v>93.39</v>
      </c>
      <c r="R1062" s="4">
        <v>1961.19</v>
      </c>
      <c r="S1062" s="4">
        <v>1406.1045340355931</v>
      </c>
      <c r="T1062" s="7">
        <v>0.71696497230538248</v>
      </c>
      <c r="U1062" s="6">
        <v>19</v>
      </c>
      <c r="V1062" s="5" t="s">
        <v>4684</v>
      </c>
      <c r="W1062" t="s">
        <v>1027</v>
      </c>
    </row>
    <row r="1063" spans="1:23" x14ac:dyDescent="0.35">
      <c r="A1063">
        <v>1062</v>
      </c>
      <c r="B1063">
        <v>49</v>
      </c>
      <c r="C1063">
        <v>200</v>
      </c>
      <c r="D1063">
        <v>12</v>
      </c>
      <c r="E1063" s="1">
        <v>45177</v>
      </c>
      <c r="F1063" s="1" t="s">
        <v>4679</v>
      </c>
      <c r="G1063" s="2" t="str">
        <f>INDEX(Products!B:B, MATCH(C1063,Clean_Processing!A:A, 0))</f>
        <v>Pressure</v>
      </c>
      <c r="H1063" s="2" t="str">
        <f>INDEX(Suppliers!B:B, MATCH(B1063, Clean_Processing!A:A, 0))</f>
        <v>Hawkins Inc</v>
      </c>
      <c r="I1063" s="2" t="str">
        <f>INDEX(Products!C:C, MATCH(B1063,Clean_Processing!A:A, 0))</f>
        <v>Electronics</v>
      </c>
      <c r="J1063" s="2">
        <f>INDEX(Shipments!C:C, MATCH(B1063,Clean_Processing!A:A, 0))</f>
        <v>71</v>
      </c>
      <c r="K1063" s="2">
        <f>INDEX(Shipments!D:D, MATCH(C1063,Clean_Processing!A:A, 0))</f>
        <v>0</v>
      </c>
      <c r="L1063" s="1">
        <v>44945</v>
      </c>
      <c r="M1063" s="1" t="s">
        <v>4682</v>
      </c>
      <c r="N1063" s="3">
        <f>IFERROR(INDEX(Shipments!G:G, MATCH(J1063, Clean_Processing!C:C, 0)), "")</f>
        <v>55.264622506279302</v>
      </c>
      <c r="O1063" s="4">
        <v>2586.0553774937207</v>
      </c>
      <c r="P1063" s="8">
        <v>0.97907689242262219</v>
      </c>
      <c r="Q1063" s="3">
        <f>INDEX(Products!D:D, MATCH(C1063, Clean_Processing!A:A, 0))</f>
        <v>220.11</v>
      </c>
      <c r="R1063" s="4">
        <v>2641.32</v>
      </c>
      <c r="S1063" s="4">
        <v>2365.945377493721</v>
      </c>
      <c r="T1063" s="7">
        <v>0.89574355908928904</v>
      </c>
      <c r="U1063" s="6" t="s">
        <v>4681</v>
      </c>
      <c r="V1063" s="5" t="s">
        <v>4681</v>
      </c>
      <c r="W1063" t="s">
        <v>1028</v>
      </c>
    </row>
    <row r="1064" spans="1:23" x14ac:dyDescent="0.35">
      <c r="A1064">
        <v>1063</v>
      </c>
      <c r="B1064">
        <v>40</v>
      </c>
      <c r="C1064">
        <v>112</v>
      </c>
      <c r="D1064">
        <v>82</v>
      </c>
      <c r="E1064" s="1">
        <v>44993</v>
      </c>
      <c r="F1064" s="1" t="s">
        <v>4679</v>
      </c>
      <c r="G1064" s="2" t="str">
        <f>INDEX(Products!B:B, MATCH(C1064,Clean_Processing!A:A, 0))</f>
        <v>Among</v>
      </c>
      <c r="H1064" s="2" t="str">
        <f>INDEX(Suppliers!B:B, MATCH(B1064, Clean_Processing!A:A, 0))</f>
        <v>Ross Inc</v>
      </c>
      <c r="I1064" s="2" t="str">
        <f>INDEX(Products!C:C, MATCH(B1064,Clean_Processing!A:A, 0))</f>
        <v>Food</v>
      </c>
      <c r="J1064" s="2">
        <f>INDEX(Shipments!C:C, MATCH(B1064,Clean_Processing!A:A, 0))</f>
        <v>48</v>
      </c>
      <c r="K1064" s="2">
        <f>INDEX(Shipments!D:D, MATCH(C1064,Clean_Processing!A:A, 0))</f>
        <v>0</v>
      </c>
      <c r="L1064" s="1">
        <v>45135</v>
      </c>
      <c r="M1064" s="1" t="s">
        <v>4682</v>
      </c>
      <c r="N1064" s="3">
        <f>IFERROR(INDEX(Shipments!G:G, MATCH(J1064, Clean_Processing!C:C, 0)), "")</f>
        <v>438.83985833581897</v>
      </c>
      <c r="O1064" s="4">
        <v>12122.740141664181</v>
      </c>
      <c r="P1064" s="8">
        <v>0.96506491553325147</v>
      </c>
      <c r="Q1064" s="3">
        <f>INDEX(Products!D:D, MATCH(C1064, Clean_Processing!A:A, 0))</f>
        <v>153.19</v>
      </c>
      <c r="R1064" s="4">
        <v>12561.58</v>
      </c>
      <c r="S1064" s="4">
        <v>11969.550141664182</v>
      </c>
      <c r="T1064" s="7">
        <v>0.95286979358203205</v>
      </c>
      <c r="U1064" s="6">
        <v>142</v>
      </c>
      <c r="V1064" s="5" t="s">
        <v>4684</v>
      </c>
      <c r="W1064" t="s">
        <v>1029</v>
      </c>
    </row>
    <row r="1065" spans="1:23" x14ac:dyDescent="0.35">
      <c r="A1065">
        <v>1064</v>
      </c>
      <c r="B1065">
        <v>26</v>
      </c>
      <c r="C1065">
        <v>110</v>
      </c>
      <c r="D1065">
        <v>62</v>
      </c>
      <c r="E1065" s="1">
        <v>45146</v>
      </c>
      <c r="F1065" s="1" t="s">
        <v>4679</v>
      </c>
      <c r="G1065" s="2" t="str">
        <f>INDEX(Products!B:B, MATCH(C1065,Clean_Processing!A:A, 0))</f>
        <v>Thousand</v>
      </c>
      <c r="H1065" s="2" t="str">
        <f>INDEX(Suppliers!B:B, MATCH(B1065, Clean_Processing!A:A, 0))</f>
        <v>Miller-Pennington</v>
      </c>
      <c r="I1065" s="2" t="str">
        <f>INDEX(Products!C:C, MATCH(B1065,Clean_Processing!A:A, 0))</f>
        <v>Medical</v>
      </c>
      <c r="J1065" s="2">
        <f>INDEX(Shipments!C:C, MATCH(B1065,Clean_Processing!A:A, 0))</f>
        <v>71</v>
      </c>
      <c r="K1065" s="2">
        <f>INDEX(Shipments!D:D, MATCH(C1065,Clean_Processing!A:A, 0))</f>
        <v>0</v>
      </c>
      <c r="L1065" s="1">
        <v>45027</v>
      </c>
      <c r="M1065" s="1" t="s">
        <v>4682</v>
      </c>
      <c r="N1065" s="3">
        <f>IFERROR(INDEX(Shipments!G:G, MATCH(J1065, Clean_Processing!C:C, 0)), "")</f>
        <v>55.264622506279302</v>
      </c>
      <c r="O1065" s="4">
        <v>494.67537749372065</v>
      </c>
      <c r="P1065" s="8">
        <v>0.89950790539644454</v>
      </c>
      <c r="Q1065" s="3">
        <f>INDEX(Products!D:D, MATCH(C1065, Clean_Processing!A:A, 0))</f>
        <v>8.8699999999999992</v>
      </c>
      <c r="R1065" s="4">
        <v>549.93999999999994</v>
      </c>
      <c r="S1065" s="4">
        <v>485.80537749372064</v>
      </c>
      <c r="T1065" s="7">
        <v>0.88337887313838004</v>
      </c>
      <c r="U1065" s="6" t="s">
        <v>4681</v>
      </c>
      <c r="V1065" s="5" t="s">
        <v>4681</v>
      </c>
      <c r="W1065" t="s">
        <v>1030</v>
      </c>
    </row>
    <row r="1066" spans="1:23" x14ac:dyDescent="0.35">
      <c r="A1066">
        <v>1065</v>
      </c>
      <c r="B1066">
        <v>1</v>
      </c>
      <c r="C1066">
        <v>10</v>
      </c>
      <c r="D1066">
        <v>69</v>
      </c>
      <c r="E1066" s="1">
        <v>45123</v>
      </c>
      <c r="F1066" s="1" t="s">
        <v>4679</v>
      </c>
      <c r="G1066" s="2" t="str">
        <f>INDEX(Products!B:B, MATCH(C1066,Clean_Processing!A:A, 0))</f>
        <v>Sport</v>
      </c>
      <c r="H1066" s="2" t="str">
        <f>INDEX(Suppliers!B:B, MATCH(B1066, Clean_Processing!A:A, 0))</f>
        <v>Robinson, Beasley and Hall</v>
      </c>
      <c r="I1066" s="2" t="str">
        <f>INDEX(Products!C:C, MATCH(B1066,Clean_Processing!A:A, 0))</f>
        <v>Electronics</v>
      </c>
      <c r="J1066" s="2">
        <f>INDEX(Shipments!C:C, MATCH(B1066,Clean_Processing!A:A, 0))</f>
        <v>28</v>
      </c>
      <c r="K1066" s="2" t="str">
        <f>INDEX(Shipments!D:D, MATCH(C1066,Clean_Processing!A:A, 0))</f>
        <v>Van</v>
      </c>
      <c r="L1066" s="1">
        <v>45218</v>
      </c>
      <c r="M1066" s="1" t="s">
        <v>4682</v>
      </c>
      <c r="N1066" s="3">
        <f>IFERROR(INDEX(Shipments!G:G, MATCH(J1066, Clean_Processing!C:C, 0)), "")</f>
        <v>362.48678382660501</v>
      </c>
      <c r="O1066" s="4">
        <v>4501.323216173394</v>
      </c>
      <c r="P1066" s="8">
        <v>0.92547266775910131</v>
      </c>
      <c r="Q1066" s="3">
        <f>INDEX(Products!D:D, MATCH(C1066, Clean_Processing!A:A, 0))</f>
        <v>70.489999999999995</v>
      </c>
      <c r="R1066" s="4">
        <v>4863.8099999999995</v>
      </c>
      <c r="S1066" s="4">
        <v>4430.8332161733942</v>
      </c>
      <c r="T1066" s="7">
        <v>0.91097991413591295</v>
      </c>
      <c r="U1066" s="6">
        <v>95</v>
      </c>
      <c r="V1066" s="5" t="s">
        <v>4684</v>
      </c>
      <c r="W1066" t="s">
        <v>1031</v>
      </c>
    </row>
    <row r="1067" spans="1:23" x14ac:dyDescent="0.35">
      <c r="A1067">
        <v>1066</v>
      </c>
      <c r="B1067">
        <v>47</v>
      </c>
      <c r="C1067">
        <v>96</v>
      </c>
      <c r="D1067">
        <v>2</v>
      </c>
      <c r="E1067" s="1">
        <v>45029</v>
      </c>
      <c r="F1067" s="1" t="s">
        <v>4679</v>
      </c>
      <c r="G1067" s="2" t="str">
        <f>INDEX(Products!B:B, MATCH(C1067,Clean_Processing!A:A, 0))</f>
        <v>Organization</v>
      </c>
      <c r="H1067" s="2" t="str">
        <f>INDEX(Suppliers!B:B, MATCH(B1067, Clean_Processing!A:A, 0))</f>
        <v>Gutierrez and Sons</v>
      </c>
      <c r="I1067" s="2" t="str">
        <f>INDEX(Products!C:C, MATCH(B1067,Clean_Processing!A:A, 0))</f>
        <v>Electronics</v>
      </c>
      <c r="J1067" s="2">
        <f>INDEX(Shipments!C:C, MATCH(B1067,Clean_Processing!A:A, 0))</f>
        <v>45</v>
      </c>
      <c r="K1067" s="2" t="str">
        <f>INDEX(Shipments!D:D, MATCH(C1067,Clean_Processing!A:A, 0))</f>
        <v>Bike</v>
      </c>
      <c r="L1067" s="1">
        <v>44966</v>
      </c>
      <c r="M1067" s="1" t="s">
        <v>4682</v>
      </c>
      <c r="N1067" s="3">
        <f>IFERROR(INDEX(Shipments!G:G, MATCH(J1067, Clean_Processing!C:C, 0)), "")</f>
        <v>207.67190645396701</v>
      </c>
      <c r="O1067" s="4">
        <v>788.46809354603295</v>
      </c>
      <c r="P1067" s="8">
        <v>0.79152337376878046</v>
      </c>
      <c r="Q1067" s="3">
        <f>INDEX(Products!D:D, MATCH(C1067, Clean_Processing!A:A, 0))</f>
        <v>498.07</v>
      </c>
      <c r="R1067" s="4">
        <v>996.14</v>
      </c>
      <c r="S1067" s="4">
        <v>290.39809354603301</v>
      </c>
      <c r="T1067" s="7">
        <v>0.29152337376878051</v>
      </c>
      <c r="U1067" s="6" t="s">
        <v>4681</v>
      </c>
      <c r="V1067" s="5" t="s">
        <v>4681</v>
      </c>
      <c r="W1067" t="s">
        <v>304</v>
      </c>
    </row>
    <row r="1068" spans="1:23" x14ac:dyDescent="0.35">
      <c r="A1068">
        <v>1067</v>
      </c>
      <c r="B1068">
        <v>49</v>
      </c>
      <c r="C1068">
        <v>136</v>
      </c>
      <c r="D1068">
        <v>25</v>
      </c>
      <c r="E1068" s="1">
        <v>45091</v>
      </c>
      <c r="F1068" s="1" t="s">
        <v>4679</v>
      </c>
      <c r="G1068" s="2" t="str">
        <f>INDEX(Products!B:B, MATCH(C1068,Clean_Processing!A:A, 0))</f>
        <v>Product</v>
      </c>
      <c r="H1068" s="2" t="str">
        <f>INDEX(Suppliers!B:B, MATCH(B1068, Clean_Processing!A:A, 0))</f>
        <v>Hawkins Inc</v>
      </c>
      <c r="I1068" s="2" t="str">
        <f>INDEX(Products!C:C, MATCH(B1068,Clean_Processing!A:A, 0))</f>
        <v>Electronics</v>
      </c>
      <c r="J1068" s="2">
        <f>INDEX(Shipments!C:C, MATCH(B1068,Clean_Processing!A:A, 0))</f>
        <v>71</v>
      </c>
      <c r="K1068" s="2">
        <f>INDEX(Shipments!D:D, MATCH(C1068,Clean_Processing!A:A, 0))</f>
        <v>0</v>
      </c>
      <c r="L1068" s="1">
        <v>45110</v>
      </c>
      <c r="M1068" s="1" t="s">
        <v>4682</v>
      </c>
      <c r="N1068" s="3">
        <f>IFERROR(INDEX(Shipments!G:G, MATCH(J1068, Clean_Processing!C:C, 0)), "")</f>
        <v>55.264622506279302</v>
      </c>
      <c r="O1068" s="4">
        <v>6896.735377493721</v>
      </c>
      <c r="P1068" s="8">
        <v>0.99205054336791154</v>
      </c>
      <c r="Q1068" s="3">
        <f>INDEX(Products!D:D, MATCH(C1068, Clean_Processing!A:A, 0))</f>
        <v>278.08</v>
      </c>
      <c r="R1068" s="4">
        <v>6952</v>
      </c>
      <c r="S1068" s="4">
        <v>6618.6553774937211</v>
      </c>
      <c r="T1068" s="7">
        <v>0.95205054336791151</v>
      </c>
      <c r="U1068" s="6">
        <v>19</v>
      </c>
      <c r="V1068" s="5" t="s">
        <v>4684</v>
      </c>
      <c r="W1068" t="s">
        <v>1032</v>
      </c>
    </row>
    <row r="1069" spans="1:23" x14ac:dyDescent="0.35">
      <c r="A1069">
        <v>1068</v>
      </c>
      <c r="B1069">
        <v>44</v>
      </c>
      <c r="C1069">
        <v>2</v>
      </c>
      <c r="D1069">
        <v>81</v>
      </c>
      <c r="E1069" s="1">
        <v>44936</v>
      </c>
      <c r="F1069" s="1" t="s">
        <v>4679</v>
      </c>
      <c r="G1069" s="2" t="str">
        <f>INDEX(Products!B:B, MATCH(C1069,Clean_Processing!A:A, 0))</f>
        <v>Receive</v>
      </c>
      <c r="H1069" s="2" t="str">
        <f>INDEX(Suppliers!B:B, MATCH(B1069, Clean_Processing!A:A, 0))</f>
        <v>Richardson Group</v>
      </c>
      <c r="I1069" s="2" t="str">
        <f>INDEX(Products!C:C, MATCH(B1069,Clean_Processing!A:A, 0))</f>
        <v>Electronics</v>
      </c>
      <c r="J1069" s="2">
        <f>INDEX(Shipments!C:C, MATCH(B1069,Clean_Processing!A:A, 0))</f>
        <v>60</v>
      </c>
      <c r="K1069" s="2" t="str">
        <f>INDEX(Shipments!D:D, MATCH(C1069,Clean_Processing!A:A, 0))</f>
        <v>Drone</v>
      </c>
      <c r="L1069" s="1">
        <v>45091</v>
      </c>
      <c r="M1069" s="1" t="s">
        <v>4682</v>
      </c>
      <c r="N1069" s="3">
        <f>IFERROR(INDEX(Shipments!G:G, MATCH(J1069, Clean_Processing!C:C, 0)), "")</f>
        <v>257.20977565996799</v>
      </c>
      <c r="O1069" s="4">
        <v>25452.190224340029</v>
      </c>
      <c r="P1069" s="8">
        <v>0.98999549675760734</v>
      </c>
      <c r="Q1069" s="3">
        <f>INDEX(Products!D:D, MATCH(C1069, Clean_Processing!A:A, 0))</f>
        <v>317.39999999999998</v>
      </c>
      <c r="R1069" s="4">
        <v>25709.399999999998</v>
      </c>
      <c r="S1069" s="4">
        <v>25134.790224340031</v>
      </c>
      <c r="T1069" s="7">
        <v>0.97764981774526183</v>
      </c>
      <c r="U1069" s="6">
        <v>155</v>
      </c>
      <c r="V1069" s="5" t="s">
        <v>4684</v>
      </c>
      <c r="W1069" t="s">
        <v>1033</v>
      </c>
    </row>
    <row r="1070" spans="1:23" x14ac:dyDescent="0.35">
      <c r="A1070">
        <v>1069</v>
      </c>
      <c r="B1070">
        <v>15</v>
      </c>
      <c r="C1070">
        <v>178</v>
      </c>
      <c r="D1070">
        <v>45</v>
      </c>
      <c r="E1070" s="1">
        <v>45054</v>
      </c>
      <c r="F1070" s="1" t="s">
        <v>4679</v>
      </c>
      <c r="G1070" s="2" t="str">
        <f>INDEX(Products!B:B, MATCH(C1070,Clean_Processing!A:A, 0))</f>
        <v>Magazine</v>
      </c>
      <c r="H1070" s="2" t="str">
        <f>INDEX(Suppliers!B:B, MATCH(B1070, Clean_Processing!A:A, 0))</f>
        <v>Lee, Johnston and Williams</v>
      </c>
      <c r="I1070" s="2" t="str">
        <f>INDEX(Products!C:C, MATCH(B1070,Clean_Processing!A:A, 0))</f>
        <v>Clothing</v>
      </c>
      <c r="J1070" s="2">
        <f>INDEX(Shipments!C:C, MATCH(B1070,Clean_Processing!A:A, 0))</f>
        <v>29</v>
      </c>
      <c r="K1070" s="2" t="str">
        <f>INDEX(Shipments!D:D, MATCH(C1070,Clean_Processing!A:A, 0))</f>
        <v>Bike</v>
      </c>
      <c r="L1070" s="1">
        <v>45164</v>
      </c>
      <c r="M1070" s="1" t="s">
        <v>4682</v>
      </c>
      <c r="N1070" s="3">
        <f>IFERROR(INDEX(Shipments!G:G, MATCH(J1070, Clean_Processing!C:C, 0)), "")</f>
        <v>472.485498298256</v>
      </c>
      <c r="O1070" s="4">
        <v>17941.964501701746</v>
      </c>
      <c r="P1070" s="8">
        <v>0.97434159052818547</v>
      </c>
      <c r="Q1070" s="3">
        <f>INDEX(Products!D:D, MATCH(C1070, Clean_Processing!A:A, 0))</f>
        <v>409.21</v>
      </c>
      <c r="R1070" s="4">
        <v>18414.45</v>
      </c>
      <c r="S1070" s="4">
        <v>17532.754501701744</v>
      </c>
      <c r="T1070" s="7">
        <v>0.95211936830596311</v>
      </c>
      <c r="U1070" s="6">
        <v>110</v>
      </c>
      <c r="V1070" s="5" t="s">
        <v>4684</v>
      </c>
      <c r="W1070" t="s">
        <v>1034</v>
      </c>
    </row>
    <row r="1071" spans="1:23" x14ac:dyDescent="0.35">
      <c r="A1071">
        <v>1070</v>
      </c>
      <c r="B1071">
        <v>9</v>
      </c>
      <c r="C1071">
        <v>27</v>
      </c>
      <c r="D1071">
        <v>50</v>
      </c>
      <c r="E1071" s="1">
        <v>45086</v>
      </c>
      <c r="F1071" s="1" t="s">
        <v>4679</v>
      </c>
      <c r="G1071" s="2" t="str">
        <f>INDEX(Products!B:B, MATCH(C1071,Clean_Processing!A:A, 0))</f>
        <v>Child</v>
      </c>
      <c r="H1071" s="2" t="str">
        <f>INDEX(Suppliers!B:B, MATCH(B1071, Clean_Processing!A:A, 0))</f>
        <v>Aguirre and Sons</v>
      </c>
      <c r="I1071" s="2" t="str">
        <f>INDEX(Products!C:C, MATCH(B1071,Clean_Processing!A:A, 0))</f>
        <v>Electronics</v>
      </c>
      <c r="J1071" s="2">
        <f>INDEX(Shipments!C:C, MATCH(B1071,Clean_Processing!A:A, 0))</f>
        <v>32</v>
      </c>
      <c r="K1071" s="2" t="str">
        <f>INDEX(Shipments!D:D, MATCH(C1071,Clean_Processing!A:A, 0))</f>
        <v>Truck</v>
      </c>
      <c r="L1071" s="1">
        <v>45012</v>
      </c>
      <c r="M1071" s="1" t="s">
        <v>4682</v>
      </c>
      <c r="N1071" s="3">
        <f>IFERROR(INDEX(Shipments!G:G, MATCH(J1071, Clean_Processing!C:C, 0)), "")</f>
        <v>173.69078712542401</v>
      </c>
      <c r="O1071" s="4">
        <v>21402.809212874577</v>
      </c>
      <c r="P1071" s="8">
        <v>0.99195000175536241</v>
      </c>
      <c r="Q1071" s="3">
        <f>INDEX(Products!D:D, MATCH(C1071, Clean_Processing!A:A, 0))</f>
        <v>431.53</v>
      </c>
      <c r="R1071" s="4">
        <v>21576.5</v>
      </c>
      <c r="S1071" s="4">
        <v>20971.279212874575</v>
      </c>
      <c r="T1071" s="7">
        <v>0.97195000175536228</v>
      </c>
      <c r="U1071" s="6" t="s">
        <v>4681</v>
      </c>
      <c r="V1071" s="5" t="s">
        <v>4681</v>
      </c>
      <c r="W1071" t="s">
        <v>1035</v>
      </c>
    </row>
    <row r="1072" spans="1:23" x14ac:dyDescent="0.35">
      <c r="A1072">
        <v>1071</v>
      </c>
      <c r="B1072">
        <v>38</v>
      </c>
      <c r="C1072">
        <v>79</v>
      </c>
      <c r="D1072">
        <v>22</v>
      </c>
      <c r="E1072" s="1">
        <v>45184</v>
      </c>
      <c r="F1072" s="1" t="s">
        <v>4679</v>
      </c>
      <c r="G1072" s="2" t="str">
        <f>INDEX(Products!B:B, MATCH(C1072,Clean_Processing!A:A, 0))</f>
        <v>State</v>
      </c>
      <c r="H1072" s="2" t="str">
        <f>INDEX(Suppliers!B:B, MATCH(B1072, Clean_Processing!A:A, 0))</f>
        <v>Gray Group</v>
      </c>
      <c r="I1072" s="2" t="str">
        <f>INDEX(Products!C:C, MATCH(B1072,Clean_Processing!A:A, 0))</f>
        <v>Furniture</v>
      </c>
      <c r="J1072" s="2">
        <f>INDEX(Shipments!C:C, MATCH(B1072,Clean_Processing!A:A, 0))</f>
        <v>27</v>
      </c>
      <c r="K1072" s="2" t="str">
        <f>INDEX(Shipments!D:D, MATCH(C1072,Clean_Processing!A:A, 0))</f>
        <v>Van</v>
      </c>
      <c r="L1072" s="1">
        <v>45034</v>
      </c>
      <c r="M1072" s="1" t="s">
        <v>4682</v>
      </c>
      <c r="N1072" s="3">
        <f>IFERROR(INDEX(Shipments!G:G, MATCH(J1072, Clean_Processing!C:C, 0)), "")</f>
        <v>49.753309256003398</v>
      </c>
      <c r="O1072" s="4">
        <v>6534.6266907439967</v>
      </c>
      <c r="P1072" s="8">
        <v>0.99244373665310881</v>
      </c>
      <c r="Q1072" s="3">
        <f>INDEX(Products!D:D, MATCH(C1072, Clean_Processing!A:A, 0))</f>
        <v>299.29000000000002</v>
      </c>
      <c r="R1072" s="4">
        <v>6584.38</v>
      </c>
      <c r="S1072" s="4">
        <v>6235.3366907439968</v>
      </c>
      <c r="T1072" s="7">
        <v>0.9469891911985634</v>
      </c>
      <c r="U1072" s="6" t="s">
        <v>4681</v>
      </c>
      <c r="V1072" s="5" t="s">
        <v>4681</v>
      </c>
      <c r="W1072" t="s">
        <v>1036</v>
      </c>
    </row>
    <row r="1073" spans="1:23" x14ac:dyDescent="0.35">
      <c r="A1073">
        <v>1072</v>
      </c>
      <c r="B1073">
        <v>3</v>
      </c>
      <c r="C1073">
        <v>77</v>
      </c>
      <c r="D1073">
        <v>38</v>
      </c>
      <c r="E1073" s="1">
        <v>44960</v>
      </c>
      <c r="F1073" s="1" t="s">
        <v>4679</v>
      </c>
      <c r="G1073" s="2" t="str">
        <f>INDEX(Products!B:B, MATCH(C1073,Clean_Processing!A:A, 0))</f>
        <v>Training</v>
      </c>
      <c r="H1073" s="2" t="str">
        <f>INDEX(Suppliers!B:B, MATCH(B1073, Clean_Processing!A:A, 0))</f>
        <v>Mendez-Miller</v>
      </c>
      <c r="I1073" s="2" t="str">
        <f>INDEX(Products!C:C, MATCH(B1073,Clean_Processing!A:A, 0))</f>
        <v>Food</v>
      </c>
      <c r="J1073" s="2">
        <f>INDEX(Shipments!C:C, MATCH(B1073,Clean_Processing!A:A, 0))</f>
        <v>79</v>
      </c>
      <c r="K1073" s="2" t="str">
        <f>INDEX(Shipments!D:D, MATCH(C1073,Clean_Processing!A:A, 0))</f>
        <v>Drone</v>
      </c>
      <c r="L1073" s="1">
        <v>45242</v>
      </c>
      <c r="M1073" s="1" t="s">
        <v>4682</v>
      </c>
      <c r="N1073" s="3">
        <f>IFERROR(INDEX(Shipments!G:G, MATCH(J1073, Clean_Processing!C:C, 0)), "")</f>
        <v>372.28665629227498</v>
      </c>
      <c r="O1073" s="4">
        <v>16563.933343707726</v>
      </c>
      <c r="P1073" s="8">
        <v>0.97801831481332457</v>
      </c>
      <c r="Q1073" s="3">
        <f>INDEX(Products!D:D, MATCH(C1073, Clean_Processing!A:A, 0))</f>
        <v>445.69</v>
      </c>
      <c r="R1073" s="4">
        <v>16936.22</v>
      </c>
      <c r="S1073" s="4">
        <v>16118.243343707727</v>
      </c>
      <c r="T1073" s="7">
        <v>0.9517025253396405</v>
      </c>
      <c r="U1073" s="6">
        <v>282</v>
      </c>
      <c r="V1073" s="5" t="s">
        <v>4684</v>
      </c>
      <c r="W1073" t="s">
        <v>1037</v>
      </c>
    </row>
    <row r="1074" spans="1:23" x14ac:dyDescent="0.35">
      <c r="A1074">
        <v>1073</v>
      </c>
      <c r="B1074">
        <v>47</v>
      </c>
      <c r="C1074">
        <v>134</v>
      </c>
      <c r="D1074">
        <v>77</v>
      </c>
      <c r="E1074" s="1">
        <v>45160</v>
      </c>
      <c r="F1074" s="1" t="s">
        <v>4679</v>
      </c>
      <c r="G1074" s="2" t="str">
        <f>INDEX(Products!B:B, MATCH(C1074,Clean_Processing!A:A, 0))</f>
        <v>Traditional</v>
      </c>
      <c r="H1074" s="2" t="str">
        <f>INDEX(Suppliers!B:B, MATCH(B1074, Clean_Processing!A:A, 0))</f>
        <v>Gutierrez and Sons</v>
      </c>
      <c r="I1074" s="2" t="str">
        <f>INDEX(Products!C:C, MATCH(B1074,Clean_Processing!A:A, 0))</f>
        <v>Electronics</v>
      </c>
      <c r="J1074" s="2">
        <f>INDEX(Shipments!C:C, MATCH(B1074,Clean_Processing!A:A, 0))</f>
        <v>45</v>
      </c>
      <c r="K1074" s="2" t="str">
        <f>INDEX(Shipments!D:D, MATCH(C1074,Clean_Processing!A:A, 0))</f>
        <v>Bike</v>
      </c>
      <c r="L1074" s="1">
        <v>45101</v>
      </c>
      <c r="M1074" s="1" t="s">
        <v>4682</v>
      </c>
      <c r="N1074" s="3">
        <f>IFERROR(INDEX(Shipments!G:G, MATCH(J1074, Clean_Processing!C:C, 0)), "")</f>
        <v>207.67190645396701</v>
      </c>
      <c r="O1074" s="4">
        <v>10161.918093546032</v>
      </c>
      <c r="P1074" s="8">
        <v>0.97997298770212071</v>
      </c>
      <c r="Q1074" s="3">
        <f>INDEX(Products!D:D, MATCH(C1074, Clean_Processing!A:A, 0))</f>
        <v>134.66999999999999</v>
      </c>
      <c r="R1074" s="4">
        <v>10369.589999999998</v>
      </c>
      <c r="S1074" s="4">
        <v>10027.248093546032</v>
      </c>
      <c r="T1074" s="7">
        <v>0.96698597471510761</v>
      </c>
      <c r="U1074" s="6" t="s">
        <v>4681</v>
      </c>
      <c r="V1074" s="5" t="s">
        <v>4681</v>
      </c>
      <c r="W1074" t="s">
        <v>1038</v>
      </c>
    </row>
    <row r="1075" spans="1:23" x14ac:dyDescent="0.35">
      <c r="A1075">
        <v>1074</v>
      </c>
      <c r="B1075">
        <v>22</v>
      </c>
      <c r="C1075">
        <v>112</v>
      </c>
      <c r="D1075">
        <v>88</v>
      </c>
      <c r="E1075" s="1">
        <v>45195</v>
      </c>
      <c r="F1075" s="1" t="s">
        <v>4679</v>
      </c>
      <c r="G1075" s="2" t="str">
        <f>INDEX(Products!B:B, MATCH(C1075,Clean_Processing!A:A, 0))</f>
        <v>Among</v>
      </c>
      <c r="H1075" s="2" t="str">
        <f>INDEX(Suppliers!B:B, MATCH(B1075, Clean_Processing!A:A, 0))</f>
        <v>Martinez PLC</v>
      </c>
      <c r="I1075" s="2" t="str">
        <f>INDEX(Products!C:C, MATCH(B1075,Clean_Processing!A:A, 0))</f>
        <v>Medical</v>
      </c>
      <c r="J1075" s="2">
        <f>INDEX(Shipments!C:C, MATCH(B1075,Clean_Processing!A:A, 0))</f>
        <v>74</v>
      </c>
      <c r="K1075" s="2">
        <f>INDEX(Shipments!D:D, MATCH(C1075,Clean_Processing!A:A, 0))</f>
        <v>0</v>
      </c>
      <c r="L1075" s="1">
        <v>45265</v>
      </c>
      <c r="M1075" s="1" t="s">
        <v>4682</v>
      </c>
      <c r="N1075" s="3">
        <f>IFERROR(INDEX(Shipments!G:G, MATCH(J1075, Clean_Processing!C:C, 0)), "")</f>
        <v>131.61839814481499</v>
      </c>
      <c r="O1075" s="4">
        <v>13349.101601855184</v>
      </c>
      <c r="P1075" s="8">
        <v>0.99023654536665584</v>
      </c>
      <c r="Q1075" s="3">
        <f>INDEX(Products!D:D, MATCH(C1075, Clean_Processing!A:A, 0))</f>
        <v>153.19</v>
      </c>
      <c r="R1075" s="4">
        <v>13480.72</v>
      </c>
      <c r="S1075" s="4">
        <v>13195.911601855185</v>
      </c>
      <c r="T1075" s="7">
        <v>0.97887290900301949</v>
      </c>
      <c r="U1075" s="6">
        <v>70</v>
      </c>
      <c r="V1075" s="5" t="s">
        <v>4684</v>
      </c>
      <c r="W1075" t="s">
        <v>1039</v>
      </c>
    </row>
    <row r="1076" spans="1:23" x14ac:dyDescent="0.35">
      <c r="A1076">
        <v>1075</v>
      </c>
      <c r="B1076">
        <v>22</v>
      </c>
      <c r="C1076">
        <v>126</v>
      </c>
      <c r="D1076">
        <v>46</v>
      </c>
      <c r="E1076" s="1">
        <v>44995</v>
      </c>
      <c r="F1076" s="1" t="s">
        <v>4679</v>
      </c>
      <c r="G1076" s="2" t="str">
        <f>INDEX(Products!B:B, MATCH(C1076,Clean_Processing!A:A, 0))</f>
        <v>Article</v>
      </c>
      <c r="H1076" s="2" t="str">
        <f>INDEX(Suppliers!B:B, MATCH(B1076, Clean_Processing!A:A, 0))</f>
        <v>Martinez PLC</v>
      </c>
      <c r="I1076" s="2" t="str">
        <f>INDEX(Products!C:C, MATCH(B1076,Clean_Processing!A:A, 0))</f>
        <v>Medical</v>
      </c>
      <c r="J1076" s="2">
        <f>INDEX(Shipments!C:C, MATCH(B1076,Clean_Processing!A:A, 0))</f>
        <v>74</v>
      </c>
      <c r="K1076" s="2" t="str">
        <f>INDEX(Shipments!D:D, MATCH(C1076,Clean_Processing!A:A, 0))</f>
        <v>Bike</v>
      </c>
      <c r="L1076" s="1">
        <v>45062</v>
      </c>
      <c r="M1076" s="1" t="s">
        <v>4682</v>
      </c>
      <c r="N1076" s="3">
        <f>IFERROR(INDEX(Shipments!G:G, MATCH(J1076, Clean_Processing!C:C, 0)), "")</f>
        <v>131.61839814481499</v>
      </c>
      <c r="O1076" s="4">
        <v>20712.821601855183</v>
      </c>
      <c r="P1076" s="8">
        <v>0.99368568317763317</v>
      </c>
      <c r="Q1076" s="3">
        <f>INDEX(Products!D:D, MATCH(C1076, Clean_Processing!A:A, 0))</f>
        <v>453.14</v>
      </c>
      <c r="R1076" s="4">
        <v>20844.439999999999</v>
      </c>
      <c r="S1076" s="4">
        <v>20259.681601855184</v>
      </c>
      <c r="T1076" s="7">
        <v>0.97194655274285058</v>
      </c>
      <c r="U1076" s="6">
        <v>67</v>
      </c>
      <c r="V1076" s="5" t="s">
        <v>4684</v>
      </c>
      <c r="W1076" t="s">
        <v>1040</v>
      </c>
    </row>
    <row r="1077" spans="1:23" x14ac:dyDescent="0.35">
      <c r="A1077">
        <v>1076</v>
      </c>
      <c r="B1077">
        <v>11</v>
      </c>
      <c r="C1077">
        <v>104</v>
      </c>
      <c r="D1077">
        <v>3</v>
      </c>
      <c r="E1077" s="1">
        <v>45023</v>
      </c>
      <c r="F1077" s="1" t="s">
        <v>4679</v>
      </c>
      <c r="G1077" s="2" t="str">
        <f>INDEX(Products!B:B, MATCH(C1077,Clean_Processing!A:A, 0))</f>
        <v>Program</v>
      </c>
      <c r="H1077" s="2" t="str">
        <f>INDEX(Suppliers!B:B, MATCH(B1077, Clean_Processing!A:A, 0))</f>
        <v>Cross Inc</v>
      </c>
      <c r="I1077" s="2" t="str">
        <f>INDEX(Products!C:C, MATCH(B1077,Clean_Processing!A:A, 0))</f>
        <v>Furniture</v>
      </c>
      <c r="J1077" s="2">
        <f>INDEX(Shipments!C:C, MATCH(B1077,Clean_Processing!A:A, 0))</f>
        <v>58</v>
      </c>
      <c r="K1077" s="2" t="str">
        <f>INDEX(Shipments!D:D, MATCH(C1077,Clean_Processing!A:A, 0))</f>
        <v>Drone</v>
      </c>
      <c r="L1077" s="1">
        <v>45057</v>
      </c>
      <c r="M1077" s="1" t="s">
        <v>4682</v>
      </c>
      <c r="N1077" s="3">
        <f>IFERROR(INDEX(Shipments!G:G, MATCH(J1077, Clean_Processing!C:C, 0)), "")</f>
        <v>444.65279884771701</v>
      </c>
      <c r="O1077" s="4">
        <v>-195.412798847717</v>
      </c>
      <c r="P1077" s="8">
        <v>-0.78403466075957706</v>
      </c>
      <c r="Q1077" s="3">
        <f>INDEX(Products!D:D, MATCH(C1077, Clean_Processing!A:A, 0))</f>
        <v>83.08</v>
      </c>
      <c r="R1077" s="4">
        <v>249.24</v>
      </c>
      <c r="S1077" s="4">
        <v>-278.49279884771704</v>
      </c>
      <c r="T1077" s="7">
        <v>-1.1173679940929107</v>
      </c>
      <c r="U1077" s="6">
        <v>34</v>
      </c>
      <c r="V1077" s="5" t="s">
        <v>4684</v>
      </c>
      <c r="W1077" t="s">
        <v>1041</v>
      </c>
    </row>
    <row r="1078" spans="1:23" x14ac:dyDescent="0.35">
      <c r="A1078">
        <v>1077</v>
      </c>
      <c r="B1078">
        <v>15</v>
      </c>
      <c r="C1078">
        <v>187</v>
      </c>
      <c r="D1078">
        <v>17</v>
      </c>
      <c r="E1078" s="1">
        <v>45043</v>
      </c>
      <c r="F1078" s="1" t="s">
        <v>4679</v>
      </c>
      <c r="G1078" s="2" t="str">
        <f>INDEX(Products!B:B, MATCH(C1078,Clean_Processing!A:A, 0))</f>
        <v>Former</v>
      </c>
      <c r="H1078" s="2" t="str">
        <f>INDEX(Suppliers!B:B, MATCH(B1078, Clean_Processing!A:A, 0))</f>
        <v>Lee, Johnston and Williams</v>
      </c>
      <c r="I1078" s="2" t="str">
        <f>INDEX(Products!C:C, MATCH(B1078,Clean_Processing!A:A, 0))</f>
        <v>Clothing</v>
      </c>
      <c r="J1078" s="2">
        <f>INDEX(Shipments!C:C, MATCH(B1078,Clean_Processing!A:A, 0))</f>
        <v>29</v>
      </c>
      <c r="K1078" s="2" t="str">
        <f>INDEX(Shipments!D:D, MATCH(C1078,Clean_Processing!A:A, 0))</f>
        <v>Van</v>
      </c>
      <c r="L1078" s="1">
        <v>44991</v>
      </c>
      <c r="M1078" s="1" t="s">
        <v>4682</v>
      </c>
      <c r="N1078" s="3">
        <f>IFERROR(INDEX(Shipments!G:G, MATCH(J1078, Clean_Processing!C:C, 0)), "")</f>
        <v>472.485498298256</v>
      </c>
      <c r="O1078" s="4">
        <v>7748.8845017017447</v>
      </c>
      <c r="P1078" s="8">
        <v>0.94252959077401255</v>
      </c>
      <c r="Q1078" s="3">
        <f>INDEX(Products!D:D, MATCH(C1078, Clean_Processing!A:A, 0))</f>
        <v>483.61</v>
      </c>
      <c r="R1078" s="4">
        <v>8221.3700000000008</v>
      </c>
      <c r="S1078" s="4">
        <v>7265.2745017017451</v>
      </c>
      <c r="T1078" s="7">
        <v>0.88370606136224794</v>
      </c>
      <c r="U1078" s="6" t="s">
        <v>4681</v>
      </c>
      <c r="V1078" s="5" t="s">
        <v>4681</v>
      </c>
      <c r="W1078" t="s">
        <v>1042</v>
      </c>
    </row>
    <row r="1079" spans="1:23" x14ac:dyDescent="0.35">
      <c r="A1079">
        <v>1078</v>
      </c>
      <c r="B1079">
        <v>47</v>
      </c>
      <c r="C1079">
        <v>6</v>
      </c>
      <c r="D1079">
        <v>76</v>
      </c>
      <c r="E1079" s="1">
        <v>45035</v>
      </c>
      <c r="F1079" s="1" t="s">
        <v>4679</v>
      </c>
      <c r="G1079" s="2" t="str">
        <f>INDEX(Products!B:B, MATCH(C1079,Clean_Processing!A:A, 0))</f>
        <v>Year</v>
      </c>
      <c r="H1079" s="2" t="str">
        <f>INDEX(Suppliers!B:B, MATCH(B1079, Clean_Processing!A:A, 0))</f>
        <v>Gutierrez and Sons</v>
      </c>
      <c r="I1079" s="2" t="str">
        <f>INDEX(Products!C:C, MATCH(B1079,Clean_Processing!A:A, 0))</f>
        <v>Electronics</v>
      </c>
      <c r="J1079" s="2">
        <f>INDEX(Shipments!C:C, MATCH(B1079,Clean_Processing!A:A, 0))</f>
        <v>45</v>
      </c>
      <c r="K1079" s="2" t="str">
        <f>INDEX(Shipments!D:D, MATCH(C1079,Clean_Processing!A:A, 0))</f>
        <v>Bike</v>
      </c>
      <c r="L1079" s="1">
        <v>45055</v>
      </c>
      <c r="M1079" s="1" t="s">
        <v>4682</v>
      </c>
      <c r="N1079" s="3">
        <f>IFERROR(INDEX(Shipments!G:G, MATCH(J1079, Clean_Processing!C:C, 0)), "")</f>
        <v>207.67190645396701</v>
      </c>
      <c r="O1079" s="4">
        <v>2837.6480935460331</v>
      </c>
      <c r="P1079" s="8">
        <v>0.93180621200597402</v>
      </c>
      <c r="Q1079" s="3">
        <f>INDEX(Products!D:D, MATCH(C1079, Clean_Processing!A:A, 0))</f>
        <v>40.07</v>
      </c>
      <c r="R1079" s="4">
        <v>3045.32</v>
      </c>
      <c r="S1079" s="4">
        <v>2797.578093546033</v>
      </c>
      <c r="T1079" s="7">
        <v>0.91864831726913188</v>
      </c>
      <c r="U1079" s="6">
        <v>20</v>
      </c>
      <c r="V1079" s="5" t="s">
        <v>4684</v>
      </c>
      <c r="W1079" t="s">
        <v>1043</v>
      </c>
    </row>
    <row r="1080" spans="1:23" x14ac:dyDescent="0.35">
      <c r="A1080">
        <v>1079</v>
      </c>
      <c r="B1080">
        <v>11</v>
      </c>
      <c r="C1080">
        <v>32</v>
      </c>
      <c r="D1080">
        <v>47</v>
      </c>
      <c r="E1080" s="1">
        <v>45185</v>
      </c>
      <c r="F1080" s="1" t="s">
        <v>4679</v>
      </c>
      <c r="G1080" s="2" t="str">
        <f>INDEX(Products!B:B, MATCH(C1080,Clean_Processing!A:A, 0))</f>
        <v>Stage</v>
      </c>
      <c r="H1080" s="2" t="str">
        <f>INDEX(Suppliers!B:B, MATCH(B1080, Clean_Processing!A:A, 0))</f>
        <v>Cross Inc</v>
      </c>
      <c r="I1080" s="2" t="str">
        <f>INDEX(Products!C:C, MATCH(B1080,Clean_Processing!A:A, 0))</f>
        <v>Furniture</v>
      </c>
      <c r="J1080" s="2">
        <f>INDEX(Shipments!C:C, MATCH(B1080,Clean_Processing!A:A, 0))</f>
        <v>58</v>
      </c>
      <c r="K1080" s="2" t="str">
        <f>INDEX(Shipments!D:D, MATCH(C1080,Clean_Processing!A:A, 0))</f>
        <v>Drone</v>
      </c>
      <c r="L1080" s="1">
        <v>45225</v>
      </c>
      <c r="M1080" s="1" t="s">
        <v>4682</v>
      </c>
      <c r="N1080" s="3">
        <f>IFERROR(INDEX(Shipments!G:G, MATCH(J1080, Clean_Processing!C:C, 0)), "")</f>
        <v>444.65279884771701</v>
      </c>
      <c r="O1080" s="4">
        <v>6270.7072011522823</v>
      </c>
      <c r="P1080" s="8">
        <v>0.93378570935173733</v>
      </c>
      <c r="Q1080" s="3">
        <f>INDEX(Products!D:D, MATCH(C1080, Clean_Processing!A:A, 0))</f>
        <v>142.88</v>
      </c>
      <c r="R1080" s="4">
        <v>6715.36</v>
      </c>
      <c r="S1080" s="4">
        <v>6127.8272011522822</v>
      </c>
      <c r="T1080" s="7">
        <v>0.91250911360705644</v>
      </c>
      <c r="U1080" s="6">
        <v>40</v>
      </c>
      <c r="V1080" s="5" t="s">
        <v>4684</v>
      </c>
      <c r="W1080" t="s">
        <v>1044</v>
      </c>
    </row>
    <row r="1081" spans="1:23" x14ac:dyDescent="0.35">
      <c r="A1081">
        <v>1080</v>
      </c>
      <c r="B1081">
        <v>42</v>
      </c>
      <c r="C1081">
        <v>10</v>
      </c>
      <c r="D1081">
        <v>49</v>
      </c>
      <c r="E1081" s="1">
        <v>45291</v>
      </c>
      <c r="F1081" s="1" t="s">
        <v>4679</v>
      </c>
      <c r="G1081" s="2" t="str">
        <f>INDEX(Products!B:B, MATCH(C1081,Clean_Processing!A:A, 0))</f>
        <v>Sport</v>
      </c>
      <c r="H1081" s="2" t="str">
        <f>INDEX(Suppliers!B:B, MATCH(B1081, Clean_Processing!A:A, 0))</f>
        <v>Sullivan-Smith</v>
      </c>
      <c r="I1081" s="2" t="str">
        <f>INDEX(Products!C:C, MATCH(B1081,Clean_Processing!A:A, 0))</f>
        <v>Medical</v>
      </c>
      <c r="J1081" s="2">
        <f>INDEX(Shipments!C:C, MATCH(B1081,Clean_Processing!A:A, 0))</f>
        <v>98</v>
      </c>
      <c r="K1081" s="2" t="str">
        <f>INDEX(Shipments!D:D, MATCH(C1081,Clean_Processing!A:A, 0))</f>
        <v>Van</v>
      </c>
      <c r="L1081" s="1">
        <v>45137</v>
      </c>
      <c r="M1081" s="1" t="s">
        <v>4682</v>
      </c>
      <c r="N1081" s="3">
        <f>IFERROR(INDEX(Shipments!G:G, MATCH(J1081, Clean_Processing!C:C, 0)), "")</f>
        <v>419.97811443664898</v>
      </c>
      <c r="O1081" s="4">
        <v>3034.0318855633509</v>
      </c>
      <c r="P1081" s="8">
        <v>0.87840854125012702</v>
      </c>
      <c r="Q1081" s="3">
        <f>INDEX(Products!D:D, MATCH(C1081, Clean_Processing!A:A, 0))</f>
        <v>70.489999999999995</v>
      </c>
      <c r="R1081" s="4">
        <v>3454.0099999999998</v>
      </c>
      <c r="S1081" s="4">
        <v>2963.5418855633507</v>
      </c>
      <c r="T1081" s="7">
        <v>0.85800037798482076</v>
      </c>
      <c r="U1081" s="6" t="s">
        <v>4681</v>
      </c>
      <c r="V1081" s="5" t="s">
        <v>4681</v>
      </c>
      <c r="W1081" t="s">
        <v>1045</v>
      </c>
    </row>
    <row r="1082" spans="1:23" x14ac:dyDescent="0.35">
      <c r="A1082">
        <v>1081</v>
      </c>
      <c r="B1082">
        <v>17</v>
      </c>
      <c r="C1082">
        <v>198</v>
      </c>
      <c r="D1082">
        <v>69</v>
      </c>
      <c r="E1082" s="1">
        <v>45254</v>
      </c>
      <c r="F1082" s="1" t="s">
        <v>4679</v>
      </c>
      <c r="G1082" s="2" t="str">
        <f>INDEX(Products!B:B, MATCH(C1082,Clean_Processing!A:A, 0))</f>
        <v>Develop</v>
      </c>
      <c r="H1082" s="2" t="str">
        <f>INDEX(Suppliers!B:B, MATCH(B1082, Clean_Processing!A:A, 0))</f>
        <v>Acevedo PLC</v>
      </c>
      <c r="I1082" s="2" t="str">
        <f>INDEX(Products!C:C, MATCH(B1082,Clean_Processing!A:A, 0))</f>
        <v>Medical</v>
      </c>
      <c r="J1082" s="2">
        <f>INDEX(Shipments!C:C, MATCH(B1082,Clean_Processing!A:A, 0))</f>
        <v>12</v>
      </c>
      <c r="K1082" s="2" t="str">
        <f>INDEX(Shipments!D:D, MATCH(C1082,Clean_Processing!A:A, 0))</f>
        <v>Drone</v>
      </c>
      <c r="L1082" s="1">
        <v>45001</v>
      </c>
      <c r="M1082" s="1" t="s">
        <v>4682</v>
      </c>
      <c r="N1082" s="3">
        <f>IFERROR(INDEX(Shipments!G:G, MATCH(J1082, Clean_Processing!C:C, 0)), "")</f>
        <v>435.71255960085102</v>
      </c>
      <c r="O1082" s="4">
        <v>8976.5774403991472</v>
      </c>
      <c r="P1082" s="8">
        <v>0.9537081242077271</v>
      </c>
      <c r="Q1082" s="3">
        <f>INDEX(Products!D:D, MATCH(C1082, Clean_Processing!A:A, 0))</f>
        <v>136.41</v>
      </c>
      <c r="R1082" s="4">
        <v>9412.2899999999991</v>
      </c>
      <c r="S1082" s="4">
        <v>8840.1674403991474</v>
      </c>
      <c r="T1082" s="7">
        <v>0.93921537058453874</v>
      </c>
      <c r="U1082" s="6" t="s">
        <v>4681</v>
      </c>
      <c r="V1082" s="5" t="s">
        <v>4681</v>
      </c>
      <c r="W1082" t="s">
        <v>1046</v>
      </c>
    </row>
    <row r="1083" spans="1:23" x14ac:dyDescent="0.35">
      <c r="A1083">
        <v>1082</v>
      </c>
      <c r="B1083">
        <v>4</v>
      </c>
      <c r="C1083">
        <v>153</v>
      </c>
      <c r="D1083">
        <v>7</v>
      </c>
      <c r="E1083" s="1">
        <v>45246</v>
      </c>
      <c r="F1083" s="1" t="s">
        <v>4679</v>
      </c>
      <c r="G1083" s="2" t="str">
        <f>INDEX(Products!B:B, MATCH(C1083,Clean_Processing!A:A, 0))</f>
        <v>Rich</v>
      </c>
      <c r="H1083" s="2" t="str">
        <f>INDEX(Suppliers!B:B, MATCH(B1083, Clean_Processing!A:A, 0))</f>
        <v>Martin, Dean and Glenn</v>
      </c>
      <c r="I1083" s="2" t="str">
        <f>INDEX(Products!C:C, MATCH(B1083,Clean_Processing!A:A, 0))</f>
        <v>Clothing</v>
      </c>
      <c r="J1083" s="2">
        <f>INDEX(Shipments!C:C, MATCH(B1083,Clean_Processing!A:A, 0))</f>
        <v>27</v>
      </c>
      <c r="K1083" s="2" t="str">
        <f>INDEX(Shipments!D:D, MATCH(C1083,Clean_Processing!A:A, 0))</f>
        <v>Van</v>
      </c>
      <c r="L1083" s="1">
        <v>45142</v>
      </c>
      <c r="M1083" s="1" t="s">
        <v>4682</v>
      </c>
      <c r="N1083" s="3">
        <f>IFERROR(INDEX(Shipments!G:G, MATCH(J1083, Clean_Processing!C:C, 0)), "")</f>
        <v>49.753309256003398</v>
      </c>
      <c r="O1083" s="4">
        <v>849.88669074399672</v>
      </c>
      <c r="P1083" s="8">
        <v>0.94469642384064367</v>
      </c>
      <c r="Q1083" s="3">
        <f>INDEX(Products!D:D, MATCH(C1083, Clean_Processing!A:A, 0))</f>
        <v>128.52000000000001</v>
      </c>
      <c r="R1083" s="4">
        <v>899.6400000000001</v>
      </c>
      <c r="S1083" s="4">
        <v>721.36669074399674</v>
      </c>
      <c r="T1083" s="7">
        <v>0.80183928098350077</v>
      </c>
      <c r="U1083" s="6" t="s">
        <v>4681</v>
      </c>
      <c r="V1083" s="5" t="s">
        <v>4681</v>
      </c>
      <c r="W1083" t="s">
        <v>1047</v>
      </c>
    </row>
    <row r="1084" spans="1:23" x14ac:dyDescent="0.35">
      <c r="A1084">
        <v>1083</v>
      </c>
      <c r="B1084">
        <v>7</v>
      </c>
      <c r="C1084">
        <v>168</v>
      </c>
      <c r="D1084">
        <v>3</v>
      </c>
      <c r="E1084" s="1">
        <v>45265</v>
      </c>
      <c r="F1084" s="1" t="s">
        <v>4679</v>
      </c>
      <c r="G1084" s="2" t="str">
        <f>INDEX(Products!B:B, MATCH(C1084,Clean_Processing!A:A, 0))</f>
        <v>Sort</v>
      </c>
      <c r="H1084" s="2" t="str">
        <f>INDEX(Suppliers!B:B, MATCH(B1084, Clean_Processing!A:A, 0))</f>
        <v>Holloway-Mcconnell</v>
      </c>
      <c r="I1084" s="2" t="str">
        <f>INDEX(Products!C:C, MATCH(B1084,Clean_Processing!A:A, 0))</f>
        <v>Electronics</v>
      </c>
      <c r="J1084" s="2">
        <f>INDEX(Shipments!C:C, MATCH(B1084,Clean_Processing!A:A, 0))</f>
        <v>77</v>
      </c>
      <c r="K1084" s="2" t="str">
        <f>INDEX(Shipments!D:D, MATCH(C1084,Clean_Processing!A:A, 0))</f>
        <v>Bike</v>
      </c>
      <c r="L1084" s="1">
        <v>45041</v>
      </c>
      <c r="M1084" s="1" t="s">
        <v>4682</v>
      </c>
      <c r="N1084" s="3">
        <f>IFERROR(INDEX(Shipments!G:G, MATCH(J1084, Clean_Processing!C:C, 0)), "")</f>
        <v>410.594019782148</v>
      </c>
      <c r="O1084" s="4">
        <v>986.65598021785195</v>
      </c>
      <c r="P1084" s="8">
        <v>0.70614133492063125</v>
      </c>
      <c r="Q1084" s="3">
        <f>INDEX(Products!D:D, MATCH(C1084, Clean_Processing!A:A, 0))</f>
        <v>465.75</v>
      </c>
      <c r="R1084" s="4">
        <v>1397.25</v>
      </c>
      <c r="S1084" s="4">
        <v>520.90598021785195</v>
      </c>
      <c r="T1084" s="7">
        <v>0.37280800158729788</v>
      </c>
      <c r="U1084" s="6" t="s">
        <v>4681</v>
      </c>
      <c r="V1084" s="5" t="s">
        <v>4681</v>
      </c>
      <c r="W1084" t="s">
        <v>1048</v>
      </c>
    </row>
    <row r="1085" spans="1:23" x14ac:dyDescent="0.35">
      <c r="A1085">
        <v>1084</v>
      </c>
      <c r="B1085">
        <v>45</v>
      </c>
      <c r="C1085">
        <v>30</v>
      </c>
      <c r="D1085">
        <v>54</v>
      </c>
      <c r="E1085" s="1">
        <v>44951</v>
      </c>
      <c r="F1085" s="1" t="s">
        <v>4679</v>
      </c>
      <c r="G1085" s="2" t="str">
        <f>INDEX(Products!B:B, MATCH(C1085,Clean_Processing!A:A, 0))</f>
        <v>Run</v>
      </c>
      <c r="H1085" s="2" t="str">
        <f>INDEX(Suppliers!B:B, MATCH(B1085, Clean_Processing!A:A, 0))</f>
        <v>Horton-Huffman</v>
      </c>
      <c r="I1085" s="2" t="str">
        <f>INDEX(Products!C:C, MATCH(B1085,Clean_Processing!A:A, 0))</f>
        <v>Furniture</v>
      </c>
      <c r="J1085" s="2">
        <f>INDEX(Shipments!C:C, MATCH(B1085,Clean_Processing!A:A, 0))</f>
        <v>60</v>
      </c>
      <c r="K1085" s="2" t="str">
        <f>INDEX(Shipments!D:D, MATCH(C1085,Clean_Processing!A:A, 0))</f>
        <v>Truck</v>
      </c>
      <c r="L1085" s="1">
        <v>45197</v>
      </c>
      <c r="M1085" s="1" t="s">
        <v>4682</v>
      </c>
      <c r="N1085" s="3">
        <f>IFERROR(INDEX(Shipments!G:G, MATCH(J1085, Clean_Processing!C:C, 0)), "")</f>
        <v>257.20977565996799</v>
      </c>
      <c r="O1085" s="4">
        <v>12004.030224340031</v>
      </c>
      <c r="P1085" s="8">
        <v>0.97902253151720631</v>
      </c>
      <c r="Q1085" s="3">
        <f>INDEX(Products!D:D, MATCH(C1085, Clean_Processing!A:A, 0))</f>
        <v>227.06</v>
      </c>
      <c r="R1085" s="4">
        <v>12261.24</v>
      </c>
      <c r="S1085" s="4">
        <v>11776.970224340032</v>
      </c>
      <c r="T1085" s="7">
        <v>0.96050401299868793</v>
      </c>
      <c r="U1085" s="6">
        <v>246</v>
      </c>
      <c r="V1085" s="5" t="s">
        <v>4684</v>
      </c>
      <c r="W1085" t="s">
        <v>1049</v>
      </c>
    </row>
    <row r="1086" spans="1:23" x14ac:dyDescent="0.35">
      <c r="A1086">
        <v>1085</v>
      </c>
      <c r="B1086">
        <v>25</v>
      </c>
      <c r="C1086">
        <v>32</v>
      </c>
      <c r="D1086">
        <v>71</v>
      </c>
      <c r="E1086" s="1">
        <v>45154</v>
      </c>
      <c r="F1086" s="1" t="s">
        <v>4679</v>
      </c>
      <c r="G1086" s="2" t="str">
        <f>INDEX(Products!B:B, MATCH(C1086,Clean_Processing!A:A, 0))</f>
        <v>Stage</v>
      </c>
      <c r="H1086" s="2" t="str">
        <f>INDEX(Suppliers!B:B, MATCH(B1086, Clean_Processing!A:A, 0))</f>
        <v>Kim-Cole</v>
      </c>
      <c r="I1086" s="2" t="str">
        <f>INDEX(Products!C:C, MATCH(B1086,Clean_Processing!A:A, 0))</f>
        <v>Furniture</v>
      </c>
      <c r="J1086" s="2">
        <f>INDEX(Shipments!C:C, MATCH(B1086,Clean_Processing!A:A, 0))</f>
        <v>35</v>
      </c>
      <c r="K1086" s="2" t="str">
        <f>INDEX(Shipments!D:D, MATCH(C1086,Clean_Processing!A:A, 0))</f>
        <v>Drone</v>
      </c>
      <c r="L1086" s="1">
        <v>45054</v>
      </c>
      <c r="M1086" s="1" t="s">
        <v>4682</v>
      </c>
      <c r="N1086" s="3">
        <f>IFERROR(INDEX(Shipments!G:G, MATCH(J1086, Clean_Processing!C:C, 0)), "")</f>
        <v>330.20981390604402</v>
      </c>
      <c r="O1086" s="4">
        <v>9814.270186093956</v>
      </c>
      <c r="P1086" s="8">
        <v>0.96744931096457942</v>
      </c>
      <c r="Q1086" s="3">
        <f>INDEX(Products!D:D, MATCH(C1086, Clean_Processing!A:A, 0))</f>
        <v>142.88</v>
      </c>
      <c r="R1086" s="4">
        <v>10144.48</v>
      </c>
      <c r="S1086" s="4">
        <v>9671.390186093955</v>
      </c>
      <c r="T1086" s="7">
        <v>0.95336480392232581</v>
      </c>
      <c r="U1086" s="6" t="s">
        <v>4681</v>
      </c>
      <c r="V1086" s="5" t="s">
        <v>4681</v>
      </c>
      <c r="W1086" t="s">
        <v>1050</v>
      </c>
    </row>
    <row r="1087" spans="1:23" x14ac:dyDescent="0.35">
      <c r="A1087">
        <v>1086</v>
      </c>
      <c r="B1087">
        <v>31</v>
      </c>
      <c r="C1087">
        <v>180</v>
      </c>
      <c r="D1087">
        <v>20</v>
      </c>
      <c r="E1087" s="1">
        <v>45056</v>
      </c>
      <c r="F1087" s="1" t="s">
        <v>4679</v>
      </c>
      <c r="G1087" s="2" t="str">
        <f>INDEX(Products!B:B, MATCH(C1087,Clean_Processing!A:A, 0))</f>
        <v>Eye</v>
      </c>
      <c r="H1087" s="2" t="str">
        <f>INDEX(Suppliers!B:B, MATCH(B1087, Clean_Processing!A:A, 0))</f>
        <v>Turner LLC</v>
      </c>
      <c r="I1087" s="2" t="str">
        <f>INDEX(Products!C:C, MATCH(B1087,Clean_Processing!A:A, 0))</f>
        <v>Food</v>
      </c>
      <c r="J1087" s="2">
        <f>INDEX(Shipments!C:C, MATCH(B1087,Clean_Processing!A:A, 0))</f>
        <v>36</v>
      </c>
      <c r="K1087" s="2" t="str">
        <f>INDEX(Shipments!D:D, MATCH(C1087,Clean_Processing!A:A, 0))</f>
        <v>Drone</v>
      </c>
      <c r="L1087" s="1">
        <v>45221</v>
      </c>
      <c r="M1087" s="1" t="s">
        <v>4682</v>
      </c>
      <c r="N1087" s="3">
        <f>IFERROR(INDEX(Shipments!G:G, MATCH(J1087, Clean_Processing!C:C, 0)), "")</f>
        <v>177.629581977177</v>
      </c>
      <c r="O1087" s="4">
        <v>2943.7704180228225</v>
      </c>
      <c r="P1087" s="8">
        <v>0.94309297687666527</v>
      </c>
      <c r="Q1087" s="3">
        <f>INDEX(Products!D:D, MATCH(C1087, Clean_Processing!A:A, 0))</f>
        <v>156.07</v>
      </c>
      <c r="R1087" s="4">
        <v>3121.3999999999996</v>
      </c>
      <c r="S1087" s="4">
        <v>2787.7004180228228</v>
      </c>
      <c r="T1087" s="7">
        <v>0.89309297687666533</v>
      </c>
      <c r="U1087" s="6">
        <v>165</v>
      </c>
      <c r="V1087" s="5" t="s">
        <v>4684</v>
      </c>
      <c r="W1087" t="s">
        <v>1051</v>
      </c>
    </row>
    <row r="1088" spans="1:23" x14ac:dyDescent="0.35">
      <c r="A1088">
        <v>1087</v>
      </c>
      <c r="B1088">
        <v>45</v>
      </c>
      <c r="C1088">
        <v>176</v>
      </c>
      <c r="D1088">
        <v>81</v>
      </c>
      <c r="E1088" s="1">
        <v>45032</v>
      </c>
      <c r="F1088" s="1" t="s">
        <v>4679</v>
      </c>
      <c r="G1088" s="2" t="str">
        <f>INDEX(Products!B:B, MATCH(C1088,Clean_Processing!A:A, 0))</f>
        <v>Address</v>
      </c>
      <c r="H1088" s="2" t="str">
        <f>INDEX(Suppliers!B:B, MATCH(B1088, Clean_Processing!A:A, 0))</f>
        <v>Horton-Huffman</v>
      </c>
      <c r="I1088" s="2" t="str">
        <f>INDEX(Products!C:C, MATCH(B1088,Clean_Processing!A:A, 0))</f>
        <v>Furniture</v>
      </c>
      <c r="J1088" s="2">
        <f>INDEX(Shipments!C:C, MATCH(B1088,Clean_Processing!A:A, 0))</f>
        <v>60</v>
      </c>
      <c r="K1088" s="2" t="str">
        <f>INDEX(Shipments!D:D, MATCH(C1088,Clean_Processing!A:A, 0))</f>
        <v>Drone</v>
      </c>
      <c r="L1088" s="1">
        <v>45171</v>
      </c>
      <c r="M1088" s="1" t="s">
        <v>4682</v>
      </c>
      <c r="N1088" s="3">
        <f>IFERROR(INDEX(Shipments!G:G, MATCH(J1088, Clean_Processing!C:C, 0)), "")</f>
        <v>257.20977565996799</v>
      </c>
      <c r="O1088" s="4">
        <v>34572.790224340031</v>
      </c>
      <c r="P1088" s="8">
        <v>0.99261528062991766</v>
      </c>
      <c r="Q1088" s="3">
        <f>INDEX(Products!D:D, MATCH(C1088, Clean_Processing!A:A, 0))</f>
        <v>430</v>
      </c>
      <c r="R1088" s="4">
        <v>34830</v>
      </c>
      <c r="S1088" s="4">
        <v>34142.790224340031</v>
      </c>
      <c r="T1088" s="7">
        <v>0.98026960161757193</v>
      </c>
      <c r="U1088" s="6">
        <v>139</v>
      </c>
      <c r="V1088" s="5" t="s">
        <v>4684</v>
      </c>
      <c r="W1088" t="s">
        <v>938</v>
      </c>
    </row>
    <row r="1089" spans="1:23" x14ac:dyDescent="0.35">
      <c r="A1089">
        <v>1088</v>
      </c>
      <c r="B1089">
        <v>20</v>
      </c>
      <c r="C1089">
        <v>108</v>
      </c>
      <c r="D1089">
        <v>85</v>
      </c>
      <c r="E1089" s="1">
        <v>44931</v>
      </c>
      <c r="F1089" s="1" t="s">
        <v>4679</v>
      </c>
      <c r="G1089" s="2" t="str">
        <f>INDEX(Products!B:B, MATCH(C1089,Clean_Processing!A:A, 0))</f>
        <v>Interesting</v>
      </c>
      <c r="H1089" s="2" t="str">
        <f>INDEX(Suppliers!B:B, MATCH(B1089, Clean_Processing!A:A, 0))</f>
        <v>Cooper-Jones</v>
      </c>
      <c r="I1089" s="2" t="str">
        <f>INDEX(Products!C:C, MATCH(B1089,Clean_Processing!A:A, 0))</f>
        <v>Medical</v>
      </c>
      <c r="J1089" s="2">
        <f>INDEX(Shipments!C:C, MATCH(B1089,Clean_Processing!A:A, 0))</f>
        <v>36</v>
      </c>
      <c r="K1089" s="2">
        <f>INDEX(Shipments!D:D, MATCH(C1089,Clean_Processing!A:A, 0))</f>
        <v>0</v>
      </c>
      <c r="L1089" s="1">
        <v>45105</v>
      </c>
      <c r="M1089" s="1" t="s">
        <v>4682</v>
      </c>
      <c r="N1089" s="3">
        <f>IFERROR(INDEX(Shipments!G:G, MATCH(J1089, Clean_Processing!C:C, 0)), "")</f>
        <v>177.629581977177</v>
      </c>
      <c r="O1089" s="4">
        <v>41785.170418022826</v>
      </c>
      <c r="P1089" s="8">
        <v>0.99576697498791367</v>
      </c>
      <c r="Q1089" s="3">
        <f>INDEX(Products!D:D, MATCH(C1089, Clean_Processing!A:A, 0))</f>
        <v>493.68</v>
      </c>
      <c r="R1089" s="4">
        <v>41962.8</v>
      </c>
      <c r="S1089" s="4">
        <v>41291.490418022826</v>
      </c>
      <c r="T1089" s="7">
        <v>0.98400226910556077</v>
      </c>
      <c r="U1089" s="6">
        <v>174</v>
      </c>
      <c r="V1089" s="5" t="s">
        <v>4684</v>
      </c>
      <c r="W1089" t="s">
        <v>1052</v>
      </c>
    </row>
    <row r="1090" spans="1:23" x14ac:dyDescent="0.35">
      <c r="A1090">
        <v>1089</v>
      </c>
      <c r="B1090">
        <v>43</v>
      </c>
      <c r="C1090">
        <v>134</v>
      </c>
      <c r="D1090">
        <v>35</v>
      </c>
      <c r="E1090" s="1">
        <v>44978</v>
      </c>
      <c r="F1090" s="1" t="s">
        <v>4679</v>
      </c>
      <c r="G1090" s="2" t="str">
        <f>INDEX(Products!B:B, MATCH(C1090,Clean_Processing!A:A, 0))</f>
        <v>Traditional</v>
      </c>
      <c r="H1090" s="2" t="str">
        <f>INDEX(Suppliers!B:B, MATCH(B1090, Clean_Processing!A:A, 0))</f>
        <v>Johnson, Knight and Dawson</v>
      </c>
      <c r="I1090" s="2" t="str">
        <f>INDEX(Products!C:C, MATCH(B1090,Clean_Processing!A:A, 0))</f>
        <v>Food</v>
      </c>
      <c r="J1090" s="2">
        <f>INDEX(Shipments!C:C, MATCH(B1090,Clean_Processing!A:A, 0))</f>
        <v>3</v>
      </c>
      <c r="K1090" s="2" t="str">
        <f>INDEX(Shipments!D:D, MATCH(C1090,Clean_Processing!A:A, 0))</f>
        <v>Bike</v>
      </c>
      <c r="L1090" s="1">
        <v>45101</v>
      </c>
      <c r="M1090" s="1" t="s">
        <v>4682</v>
      </c>
      <c r="N1090" s="3">
        <f>IFERROR(INDEX(Shipments!G:G, MATCH(J1090, Clean_Processing!C:C, 0)), "")</f>
        <v>254.79638831255301</v>
      </c>
      <c r="O1090" s="4">
        <v>4458.6536116874468</v>
      </c>
      <c r="P1090" s="8">
        <v>0.94594269838174727</v>
      </c>
      <c r="Q1090" s="3">
        <f>INDEX(Products!D:D, MATCH(C1090, Clean_Processing!A:A, 0))</f>
        <v>134.66999999999999</v>
      </c>
      <c r="R1090" s="4">
        <v>4713.45</v>
      </c>
      <c r="S1090" s="4">
        <v>4323.9836116874467</v>
      </c>
      <c r="T1090" s="7">
        <v>0.91737126981031869</v>
      </c>
      <c r="U1090" s="6">
        <v>123</v>
      </c>
      <c r="V1090" s="5" t="s">
        <v>4684</v>
      </c>
      <c r="W1090" t="s">
        <v>1053</v>
      </c>
    </row>
    <row r="1091" spans="1:23" x14ac:dyDescent="0.35">
      <c r="A1091">
        <v>1090</v>
      </c>
      <c r="B1091">
        <v>39</v>
      </c>
      <c r="C1091">
        <v>180</v>
      </c>
      <c r="D1091">
        <v>18</v>
      </c>
      <c r="E1091" s="1">
        <v>45245</v>
      </c>
      <c r="F1091" s="1" t="s">
        <v>4679</v>
      </c>
      <c r="G1091" s="2" t="str">
        <f>INDEX(Products!B:B, MATCH(C1091,Clean_Processing!A:A, 0))</f>
        <v>Eye</v>
      </c>
      <c r="H1091" s="2" t="str">
        <f>INDEX(Suppliers!B:B, MATCH(B1091, Clean_Processing!A:A, 0))</f>
        <v>Garcia-Logan</v>
      </c>
      <c r="I1091" s="2" t="str">
        <f>INDEX(Products!C:C, MATCH(B1091,Clean_Processing!A:A, 0))</f>
        <v>Electronics</v>
      </c>
      <c r="J1091" s="2">
        <f>INDEX(Shipments!C:C, MATCH(B1091,Clean_Processing!A:A, 0))</f>
        <v>15</v>
      </c>
      <c r="K1091" s="2" t="str">
        <f>INDEX(Shipments!D:D, MATCH(C1091,Clean_Processing!A:A, 0))</f>
        <v>Drone</v>
      </c>
      <c r="L1091" s="1">
        <v>44990</v>
      </c>
      <c r="M1091" s="1" t="s">
        <v>4682</v>
      </c>
      <c r="N1091" s="3">
        <f>IFERROR(INDEX(Shipments!G:G, MATCH(J1091, Clean_Processing!C:C, 0)), "")</f>
        <v>99.677513266789504</v>
      </c>
      <c r="O1091" s="4">
        <v>2709.5824867332103</v>
      </c>
      <c r="P1091" s="8">
        <v>0.96451823139659931</v>
      </c>
      <c r="Q1091" s="3">
        <f>INDEX(Products!D:D, MATCH(C1091, Clean_Processing!A:A, 0))</f>
        <v>156.07</v>
      </c>
      <c r="R1091" s="4">
        <v>2809.2599999999998</v>
      </c>
      <c r="S1091" s="4">
        <v>2553.5124867332102</v>
      </c>
      <c r="T1091" s="7">
        <v>0.90896267584104373</v>
      </c>
      <c r="U1091" s="6" t="s">
        <v>4681</v>
      </c>
      <c r="V1091" s="5" t="s">
        <v>4681</v>
      </c>
      <c r="W1091" t="s">
        <v>1054</v>
      </c>
    </row>
    <row r="1092" spans="1:23" x14ac:dyDescent="0.35">
      <c r="A1092">
        <v>1091</v>
      </c>
      <c r="B1092">
        <v>7</v>
      </c>
      <c r="C1092">
        <v>131</v>
      </c>
      <c r="D1092">
        <v>93</v>
      </c>
      <c r="E1092" s="1">
        <v>45141</v>
      </c>
      <c r="F1092" s="1" t="s">
        <v>4679</v>
      </c>
      <c r="G1092" s="2" t="str">
        <f>INDEX(Products!B:B, MATCH(C1092,Clean_Processing!A:A, 0))</f>
        <v>Dream</v>
      </c>
      <c r="H1092" s="2" t="str">
        <f>INDEX(Suppliers!B:B, MATCH(B1092, Clean_Processing!A:A, 0))</f>
        <v>Holloway-Mcconnell</v>
      </c>
      <c r="I1092" s="2" t="str">
        <f>INDEX(Products!C:C, MATCH(B1092,Clean_Processing!A:A, 0))</f>
        <v>Electronics</v>
      </c>
      <c r="J1092" s="2">
        <f>INDEX(Shipments!C:C, MATCH(B1092,Clean_Processing!A:A, 0))</f>
        <v>77</v>
      </c>
      <c r="K1092" s="2" t="str">
        <f>INDEX(Shipments!D:D, MATCH(C1092,Clean_Processing!A:A, 0))</f>
        <v>Drone</v>
      </c>
      <c r="L1092" s="1">
        <v>45072</v>
      </c>
      <c r="M1092" s="1" t="s">
        <v>4682</v>
      </c>
      <c r="N1092" s="3">
        <f>IFERROR(INDEX(Shipments!G:G, MATCH(J1092, Clean_Processing!C:C, 0)), "")</f>
        <v>410.594019782148</v>
      </c>
      <c r="O1092" s="4">
        <v>218.08598021785195</v>
      </c>
      <c r="P1092" s="8">
        <v>0.34689505029244128</v>
      </c>
      <c r="Q1092" s="3">
        <f>INDEX(Products!D:D, MATCH(C1092, Clean_Processing!A:A, 0))</f>
        <v>6.76</v>
      </c>
      <c r="R1092" s="4">
        <v>628.67999999999995</v>
      </c>
      <c r="S1092" s="4">
        <v>211.32598021785196</v>
      </c>
      <c r="T1092" s="7">
        <v>0.33614236212039827</v>
      </c>
      <c r="U1092" s="6" t="s">
        <v>4681</v>
      </c>
      <c r="V1092" s="5" t="s">
        <v>4681</v>
      </c>
      <c r="W1092" t="s">
        <v>1055</v>
      </c>
    </row>
    <row r="1093" spans="1:23" x14ac:dyDescent="0.35">
      <c r="A1093">
        <v>1092</v>
      </c>
      <c r="B1093">
        <v>8</v>
      </c>
      <c r="C1093">
        <v>73</v>
      </c>
      <c r="D1093">
        <v>15</v>
      </c>
      <c r="E1093" s="1">
        <v>45243</v>
      </c>
      <c r="F1093" s="1" t="s">
        <v>4679</v>
      </c>
      <c r="G1093" s="2" t="str">
        <f>INDEX(Products!B:B, MATCH(C1093,Clean_Processing!A:A, 0))</f>
        <v>Attorney</v>
      </c>
      <c r="H1093" s="2" t="str">
        <f>INDEX(Suppliers!B:B, MATCH(B1093, Clean_Processing!A:A, 0))</f>
        <v>Andrews-Jordan</v>
      </c>
      <c r="I1093" s="2" t="str">
        <f>INDEX(Products!C:C, MATCH(B1093,Clean_Processing!A:A, 0))</f>
        <v>Medical</v>
      </c>
      <c r="J1093" s="2">
        <f>INDEX(Shipments!C:C, MATCH(B1093,Clean_Processing!A:A, 0))</f>
        <v>27</v>
      </c>
      <c r="K1093" s="2" t="str">
        <f>INDEX(Shipments!D:D, MATCH(C1093,Clean_Processing!A:A, 0))</f>
        <v>Drone</v>
      </c>
      <c r="L1093" s="1">
        <v>44959</v>
      </c>
      <c r="M1093" s="1" t="s">
        <v>4682</v>
      </c>
      <c r="N1093" s="3">
        <f>IFERROR(INDEX(Shipments!G:G, MATCH(J1093, Clean_Processing!C:C, 0)), "")</f>
        <v>49.753309256003398</v>
      </c>
      <c r="O1093" s="4">
        <v>4443.346690743997</v>
      </c>
      <c r="P1093" s="8">
        <v>0.9889267300402832</v>
      </c>
      <c r="Q1093" s="3">
        <f>INDEX(Products!D:D, MATCH(C1093, Clean_Processing!A:A, 0))</f>
        <v>299.54000000000002</v>
      </c>
      <c r="R1093" s="4">
        <v>4493.1000000000004</v>
      </c>
      <c r="S1093" s="4">
        <v>4143.806690743997</v>
      </c>
      <c r="T1093" s="7">
        <v>0.92226006337361655</v>
      </c>
      <c r="U1093" s="6" t="s">
        <v>4681</v>
      </c>
      <c r="V1093" s="5" t="s">
        <v>4681</v>
      </c>
      <c r="W1093" t="s">
        <v>1056</v>
      </c>
    </row>
    <row r="1094" spans="1:23" x14ac:dyDescent="0.35">
      <c r="A1094">
        <v>1093</v>
      </c>
      <c r="B1094">
        <v>32</v>
      </c>
      <c r="C1094">
        <v>51</v>
      </c>
      <c r="D1094">
        <v>78</v>
      </c>
      <c r="E1094" s="1">
        <v>44981</v>
      </c>
      <c r="F1094" s="1" t="s">
        <v>4679</v>
      </c>
      <c r="G1094" s="2" t="str">
        <f>INDEX(Products!B:B, MATCH(C1094,Clean_Processing!A:A, 0))</f>
        <v>Benefit</v>
      </c>
      <c r="H1094" s="2" t="str">
        <f>INDEX(Suppliers!B:B, MATCH(B1094, Clean_Processing!A:A, 0))</f>
        <v>Santana Ltd</v>
      </c>
      <c r="I1094" s="2" t="str">
        <f>INDEX(Products!C:C, MATCH(B1094,Clean_Processing!A:A, 0))</f>
        <v>Food</v>
      </c>
      <c r="J1094" s="2">
        <f>INDEX(Shipments!C:C, MATCH(B1094,Clean_Processing!A:A, 0))</f>
        <v>92</v>
      </c>
      <c r="K1094" s="2" t="str">
        <f>INDEX(Shipments!D:D, MATCH(C1094,Clean_Processing!A:A, 0))</f>
        <v>Drone</v>
      </c>
      <c r="L1094" s="1">
        <v>44953</v>
      </c>
      <c r="M1094" s="1" t="s">
        <v>4682</v>
      </c>
      <c r="N1094" s="3">
        <f>IFERROR(INDEX(Shipments!G:G, MATCH(J1094, Clean_Processing!C:C, 0)), "")</f>
        <v>455.91996814759199</v>
      </c>
      <c r="O1094" s="4">
        <v>10173.920031852409</v>
      </c>
      <c r="P1094" s="8">
        <v>0.95710942327000303</v>
      </c>
      <c r="Q1094" s="3">
        <f>INDEX(Products!D:D, MATCH(C1094, Clean_Processing!A:A, 0))</f>
        <v>136.28</v>
      </c>
      <c r="R1094" s="4">
        <v>10629.84</v>
      </c>
      <c r="S1094" s="4">
        <v>10037.640031852408</v>
      </c>
      <c r="T1094" s="7">
        <v>0.94428891044949015</v>
      </c>
      <c r="U1094" s="6" t="s">
        <v>4681</v>
      </c>
      <c r="V1094" s="5" t="s">
        <v>4681</v>
      </c>
      <c r="W1094" t="s">
        <v>1057</v>
      </c>
    </row>
    <row r="1095" spans="1:23" x14ac:dyDescent="0.35">
      <c r="A1095">
        <v>1094</v>
      </c>
      <c r="B1095">
        <v>50</v>
      </c>
      <c r="C1095">
        <v>68</v>
      </c>
      <c r="D1095">
        <v>67</v>
      </c>
      <c r="E1095" s="1">
        <v>45029</v>
      </c>
      <c r="F1095" s="1" t="s">
        <v>4679</v>
      </c>
      <c r="G1095" s="2" t="str">
        <f>INDEX(Products!B:B, MATCH(C1095,Clean_Processing!A:A, 0))</f>
        <v>Suddenly</v>
      </c>
      <c r="H1095" s="2" t="str">
        <f>INDEX(Suppliers!B:B, MATCH(B1095, Clean_Processing!A:A, 0))</f>
        <v>Waters-Robinson</v>
      </c>
      <c r="I1095" s="2" t="str">
        <f>INDEX(Products!C:C, MATCH(B1095,Clean_Processing!A:A, 0))</f>
        <v>Medical</v>
      </c>
      <c r="J1095" s="2">
        <f>INDEX(Shipments!C:C, MATCH(B1095,Clean_Processing!A:A, 0))</f>
        <v>9</v>
      </c>
      <c r="K1095" s="2" t="str">
        <f>INDEX(Shipments!D:D, MATCH(C1095,Clean_Processing!A:A, 0))</f>
        <v>Van</v>
      </c>
      <c r="L1095" s="1">
        <v>44995</v>
      </c>
      <c r="M1095" s="1" t="s">
        <v>4682</v>
      </c>
      <c r="N1095" s="3">
        <f>IFERROR(INDEX(Shipments!G:G, MATCH(J1095, Clean_Processing!C:C, 0)), "")</f>
        <v>398.406004762728</v>
      </c>
      <c r="O1095" s="4">
        <v>28217.293995237273</v>
      </c>
      <c r="P1095" s="8">
        <v>0.98607736295939896</v>
      </c>
      <c r="Q1095" s="3">
        <f>INDEX(Products!D:D, MATCH(C1095, Clean_Processing!A:A, 0))</f>
        <v>427.1</v>
      </c>
      <c r="R1095" s="4">
        <v>28615.7</v>
      </c>
      <c r="S1095" s="4">
        <v>27790.193995237274</v>
      </c>
      <c r="T1095" s="7">
        <v>0.97115198982507067</v>
      </c>
      <c r="U1095" s="6" t="s">
        <v>4681</v>
      </c>
      <c r="V1095" s="5" t="s">
        <v>4681</v>
      </c>
      <c r="W1095" t="s">
        <v>1058</v>
      </c>
    </row>
    <row r="1096" spans="1:23" x14ac:dyDescent="0.35">
      <c r="A1096">
        <v>1095</v>
      </c>
      <c r="B1096">
        <v>23</v>
      </c>
      <c r="C1096">
        <v>181</v>
      </c>
      <c r="D1096">
        <v>53</v>
      </c>
      <c r="E1096" s="1">
        <v>45030</v>
      </c>
      <c r="F1096" s="1" t="s">
        <v>4679</v>
      </c>
      <c r="G1096" s="2" t="str">
        <f>INDEX(Products!B:B, MATCH(C1096,Clean_Processing!A:A, 0))</f>
        <v>Happy</v>
      </c>
      <c r="H1096" s="2" t="str">
        <f>INDEX(Suppliers!B:B, MATCH(B1096, Clean_Processing!A:A, 0))</f>
        <v>Thompson, West and Weaver</v>
      </c>
      <c r="I1096" s="2" t="str">
        <f>INDEX(Products!C:C, MATCH(B1096,Clean_Processing!A:A, 0))</f>
        <v>Furniture</v>
      </c>
      <c r="J1096" s="2">
        <f>INDEX(Shipments!C:C, MATCH(B1096,Clean_Processing!A:A, 0))</f>
        <v>55</v>
      </c>
      <c r="K1096" s="2">
        <f>INDEX(Shipments!D:D, MATCH(C1096,Clean_Processing!A:A, 0))</f>
        <v>0</v>
      </c>
      <c r="L1096" s="1">
        <v>45129</v>
      </c>
      <c r="M1096" s="1" t="s">
        <v>4682</v>
      </c>
      <c r="N1096" s="3">
        <f>IFERROR(INDEX(Shipments!G:G, MATCH(J1096, Clean_Processing!C:C, 0)), "")</f>
        <v>319.11104975641899</v>
      </c>
      <c r="O1096" s="4">
        <v>20811.98895024358</v>
      </c>
      <c r="P1096" s="8">
        <v>0.98489851215713242</v>
      </c>
      <c r="Q1096" s="3">
        <f>INDEX(Products!D:D, MATCH(C1096, Clean_Processing!A:A, 0))</f>
        <v>398.7</v>
      </c>
      <c r="R1096" s="4">
        <v>21131.1</v>
      </c>
      <c r="S1096" s="4">
        <v>20413.288950243579</v>
      </c>
      <c r="T1096" s="7">
        <v>0.96603058762883054</v>
      </c>
      <c r="U1096" s="6">
        <v>99</v>
      </c>
      <c r="V1096" s="5" t="s">
        <v>4684</v>
      </c>
      <c r="W1096" t="s">
        <v>1059</v>
      </c>
    </row>
    <row r="1097" spans="1:23" x14ac:dyDescent="0.35">
      <c r="A1097">
        <v>1096</v>
      </c>
      <c r="B1097">
        <v>11</v>
      </c>
      <c r="C1097">
        <v>11</v>
      </c>
      <c r="D1097">
        <v>71</v>
      </c>
      <c r="E1097" s="1">
        <v>45078</v>
      </c>
      <c r="F1097" s="1" t="s">
        <v>4679</v>
      </c>
      <c r="G1097" s="2" t="str">
        <f>INDEX(Products!B:B, MATCH(C1097,Clean_Processing!A:A, 0))</f>
        <v>Know</v>
      </c>
      <c r="H1097" s="2" t="str">
        <f>INDEX(Suppliers!B:B, MATCH(B1097, Clean_Processing!A:A, 0))</f>
        <v>Cross Inc</v>
      </c>
      <c r="I1097" s="2" t="str">
        <f>INDEX(Products!C:C, MATCH(B1097,Clean_Processing!A:A, 0))</f>
        <v>Furniture</v>
      </c>
      <c r="J1097" s="2">
        <f>INDEX(Shipments!C:C, MATCH(B1097,Clean_Processing!A:A, 0))</f>
        <v>58</v>
      </c>
      <c r="K1097" s="2" t="str">
        <f>INDEX(Shipments!D:D, MATCH(C1097,Clean_Processing!A:A, 0))</f>
        <v>Bike</v>
      </c>
      <c r="L1097" s="1">
        <v>45025</v>
      </c>
      <c r="M1097" s="1" t="s">
        <v>4682</v>
      </c>
      <c r="N1097" s="3">
        <f>IFERROR(INDEX(Shipments!G:G, MATCH(J1097, Clean_Processing!C:C, 0)), "")</f>
        <v>444.65279884771701</v>
      </c>
      <c r="O1097" s="4">
        <v>32789.027201152283</v>
      </c>
      <c r="P1097" s="8">
        <v>0.9866204164315322</v>
      </c>
      <c r="Q1097" s="3">
        <f>INDEX(Products!D:D, MATCH(C1097, Clean_Processing!A:A, 0))</f>
        <v>468.08</v>
      </c>
      <c r="R1097" s="4">
        <v>33233.68</v>
      </c>
      <c r="S1097" s="4">
        <v>32320.947201152285</v>
      </c>
      <c r="T1097" s="7">
        <v>0.9725359093892787</v>
      </c>
      <c r="U1097" s="6" t="s">
        <v>4681</v>
      </c>
      <c r="V1097" s="5" t="s">
        <v>4681</v>
      </c>
      <c r="W1097" t="s">
        <v>1060</v>
      </c>
    </row>
    <row r="1098" spans="1:23" x14ac:dyDescent="0.35">
      <c r="A1098">
        <v>1097</v>
      </c>
      <c r="B1098">
        <v>14</v>
      </c>
      <c r="C1098">
        <v>177</v>
      </c>
      <c r="D1098">
        <v>62</v>
      </c>
      <c r="E1098" s="1">
        <v>45181</v>
      </c>
      <c r="F1098" s="1" t="s">
        <v>4679</v>
      </c>
      <c r="G1098" s="2" t="str">
        <f>INDEX(Products!B:B, MATCH(C1098,Clean_Processing!A:A, 0))</f>
        <v>Any</v>
      </c>
      <c r="H1098" s="2" t="str">
        <f>INDEX(Suppliers!B:B, MATCH(B1098, Clean_Processing!A:A, 0))</f>
        <v>Walsh-Perez</v>
      </c>
      <c r="I1098" s="2" t="str">
        <f>INDEX(Products!C:C, MATCH(B1098,Clean_Processing!A:A, 0))</f>
        <v>Electronics</v>
      </c>
      <c r="J1098" s="2">
        <f>INDEX(Shipments!C:C, MATCH(B1098,Clean_Processing!A:A, 0))</f>
        <v>35</v>
      </c>
      <c r="K1098" s="2" t="str">
        <f>INDEX(Shipments!D:D, MATCH(C1098,Clean_Processing!A:A, 0))</f>
        <v>Van</v>
      </c>
      <c r="L1098" s="1">
        <v>45213</v>
      </c>
      <c r="M1098" s="1" t="s">
        <v>4682</v>
      </c>
      <c r="N1098" s="3">
        <f>IFERROR(INDEX(Shipments!G:G, MATCH(J1098, Clean_Processing!C:C, 0)), "")</f>
        <v>330.20981390604402</v>
      </c>
      <c r="O1098" s="4">
        <v>6805.9901860939553</v>
      </c>
      <c r="P1098" s="8">
        <v>0.95372750008323137</v>
      </c>
      <c r="Q1098" s="3">
        <f>INDEX(Products!D:D, MATCH(C1098, Clean_Processing!A:A, 0))</f>
        <v>115.1</v>
      </c>
      <c r="R1098" s="4">
        <v>7136.2</v>
      </c>
      <c r="S1098" s="4">
        <v>6690.8901860939559</v>
      </c>
      <c r="T1098" s="7">
        <v>0.93759846782516687</v>
      </c>
      <c r="U1098" s="6">
        <v>32</v>
      </c>
      <c r="V1098" s="5" t="s">
        <v>4684</v>
      </c>
      <c r="W1098" t="s">
        <v>1061</v>
      </c>
    </row>
    <row r="1099" spans="1:23" x14ac:dyDescent="0.35">
      <c r="A1099">
        <v>1098</v>
      </c>
      <c r="B1099">
        <v>16</v>
      </c>
      <c r="C1099">
        <v>1</v>
      </c>
      <c r="D1099">
        <v>2</v>
      </c>
      <c r="E1099" s="1">
        <v>45096</v>
      </c>
      <c r="F1099" s="1" t="s">
        <v>4679</v>
      </c>
      <c r="G1099" s="2" t="str">
        <f>INDEX(Products!B:B, MATCH(C1099,Clean_Processing!A:A, 0))</f>
        <v>Local</v>
      </c>
      <c r="H1099" s="2" t="str">
        <f>INDEX(Suppliers!B:B, MATCH(B1099, Clean_Processing!A:A, 0))</f>
        <v>Freeman-Rogers</v>
      </c>
      <c r="I1099" s="2" t="str">
        <f>INDEX(Products!C:C, MATCH(B1099,Clean_Processing!A:A, 0))</f>
        <v>Clothing</v>
      </c>
      <c r="J1099" s="2">
        <f>INDEX(Shipments!C:C, MATCH(B1099,Clean_Processing!A:A, 0))</f>
        <v>5</v>
      </c>
      <c r="K1099" s="2" t="str">
        <f>INDEX(Shipments!D:D, MATCH(C1099,Clean_Processing!A:A, 0))</f>
        <v>Bike</v>
      </c>
      <c r="L1099" s="1">
        <v>45239</v>
      </c>
      <c r="M1099" s="1" t="s">
        <v>4682</v>
      </c>
      <c r="N1099" s="3">
        <f>IFERROR(INDEX(Shipments!G:G, MATCH(J1099, Clean_Processing!C:C, 0)), "")</f>
        <v>66.520283820739905</v>
      </c>
      <c r="O1099" s="4">
        <v>13.759716179260096</v>
      </c>
      <c r="P1099" s="8">
        <v>0.17139656426582081</v>
      </c>
      <c r="Q1099" s="3">
        <f>INDEX(Products!D:D, MATCH(C1099, Clean_Processing!A:A, 0))</f>
        <v>40.14</v>
      </c>
      <c r="R1099" s="4">
        <v>80.28</v>
      </c>
      <c r="S1099" s="4">
        <v>-26.380283820739905</v>
      </c>
      <c r="T1099" s="7">
        <v>-0.32860343573417916</v>
      </c>
      <c r="U1099" s="6">
        <v>143</v>
      </c>
      <c r="V1099" s="5" t="s">
        <v>4684</v>
      </c>
      <c r="W1099" t="s">
        <v>1062</v>
      </c>
    </row>
    <row r="1100" spans="1:23" x14ac:dyDescent="0.35">
      <c r="A1100">
        <v>1099</v>
      </c>
      <c r="B1100">
        <v>6</v>
      </c>
      <c r="C1100">
        <v>29</v>
      </c>
      <c r="D1100">
        <v>74</v>
      </c>
      <c r="E1100" s="1">
        <v>45270</v>
      </c>
      <c r="F1100" s="1" t="s">
        <v>4679</v>
      </c>
      <c r="G1100" s="2" t="str">
        <f>INDEX(Products!B:B, MATCH(C1100,Clean_Processing!A:A, 0))</f>
        <v>Trip</v>
      </c>
      <c r="H1100" s="2" t="str">
        <f>INDEX(Suppliers!B:B, MATCH(B1100, Clean_Processing!A:A, 0))</f>
        <v>Dunn Ltd</v>
      </c>
      <c r="I1100" s="2" t="str">
        <f>INDEX(Products!C:C, MATCH(B1100,Clean_Processing!A:A, 0))</f>
        <v>Clothing</v>
      </c>
      <c r="J1100" s="2">
        <f>INDEX(Shipments!C:C, MATCH(B1100,Clean_Processing!A:A, 0))</f>
        <v>57</v>
      </c>
      <c r="K1100" s="2" t="str">
        <f>INDEX(Shipments!D:D, MATCH(C1100,Clean_Processing!A:A, 0))</f>
        <v>Drone</v>
      </c>
      <c r="L1100" s="1">
        <v>45114</v>
      </c>
      <c r="M1100" s="1" t="s">
        <v>4682</v>
      </c>
      <c r="N1100" s="3">
        <f>IFERROR(INDEX(Shipments!G:G, MATCH(J1100, Clean_Processing!C:C, 0)), "")</f>
        <v>68.653463353071999</v>
      </c>
      <c r="O1100" s="4">
        <v>7268.4465366469285</v>
      </c>
      <c r="P1100" s="8">
        <v>0.99064297019897896</v>
      </c>
      <c r="Q1100" s="3">
        <f>INDEX(Products!D:D, MATCH(C1100, Clean_Processing!A:A, 0))</f>
        <v>99.15</v>
      </c>
      <c r="R1100" s="4">
        <v>7337.1</v>
      </c>
      <c r="S1100" s="4">
        <v>7169.296536646928</v>
      </c>
      <c r="T1100" s="7">
        <v>0.97712945668546536</v>
      </c>
      <c r="U1100" s="6" t="s">
        <v>4681</v>
      </c>
      <c r="V1100" s="5" t="s">
        <v>4681</v>
      </c>
      <c r="W1100" t="s">
        <v>1063</v>
      </c>
    </row>
    <row r="1101" spans="1:23" x14ac:dyDescent="0.35">
      <c r="A1101">
        <v>1100</v>
      </c>
      <c r="B1101">
        <v>32</v>
      </c>
      <c r="C1101">
        <v>39</v>
      </c>
      <c r="D1101">
        <v>12</v>
      </c>
      <c r="E1101" s="1">
        <v>45269</v>
      </c>
      <c r="F1101" s="1" t="s">
        <v>4679</v>
      </c>
      <c r="G1101" s="2" t="str">
        <f>INDEX(Products!B:B, MATCH(C1101,Clean_Processing!A:A, 0))</f>
        <v>Able</v>
      </c>
      <c r="H1101" s="2" t="str">
        <f>INDEX(Suppliers!B:B, MATCH(B1101, Clean_Processing!A:A, 0))</f>
        <v>Santana Ltd</v>
      </c>
      <c r="I1101" s="2" t="str">
        <f>INDEX(Products!C:C, MATCH(B1101,Clean_Processing!A:A, 0))</f>
        <v>Food</v>
      </c>
      <c r="J1101" s="2">
        <f>INDEX(Shipments!C:C, MATCH(B1101,Clean_Processing!A:A, 0))</f>
        <v>92</v>
      </c>
      <c r="K1101" s="2" t="str">
        <f>INDEX(Shipments!D:D, MATCH(C1101,Clean_Processing!A:A, 0))</f>
        <v>Van</v>
      </c>
      <c r="L1101" s="1">
        <v>45096</v>
      </c>
      <c r="M1101" s="1" t="s">
        <v>4682</v>
      </c>
      <c r="N1101" s="3">
        <f>IFERROR(INDEX(Shipments!G:G, MATCH(J1101, Clean_Processing!C:C, 0)), "")</f>
        <v>455.91996814759199</v>
      </c>
      <c r="O1101" s="4">
        <v>5539.7600318524082</v>
      </c>
      <c r="P1101" s="8">
        <v>0.92395858882602278</v>
      </c>
      <c r="Q1101" s="3">
        <f>INDEX(Products!D:D, MATCH(C1101, Clean_Processing!A:A, 0))</f>
        <v>499.64</v>
      </c>
      <c r="R1101" s="4">
        <v>5995.68</v>
      </c>
      <c r="S1101" s="4">
        <v>5040.1200318524079</v>
      </c>
      <c r="T1101" s="7">
        <v>0.84062525549268929</v>
      </c>
      <c r="U1101" s="6" t="s">
        <v>4681</v>
      </c>
      <c r="V1101" s="5" t="s">
        <v>4681</v>
      </c>
      <c r="W1101" t="s">
        <v>1064</v>
      </c>
    </row>
    <row r="1102" spans="1:23" x14ac:dyDescent="0.35">
      <c r="A1102">
        <v>1101</v>
      </c>
      <c r="B1102">
        <v>5</v>
      </c>
      <c r="C1102">
        <v>186</v>
      </c>
      <c r="D1102">
        <v>93</v>
      </c>
      <c r="E1102" s="1">
        <v>45188</v>
      </c>
      <c r="F1102" s="1" t="s">
        <v>4679</v>
      </c>
      <c r="G1102" s="2" t="str">
        <f>INDEX(Products!B:B, MATCH(C1102,Clean_Processing!A:A, 0))</f>
        <v>Mean</v>
      </c>
      <c r="H1102" s="2" t="str">
        <f>INDEX(Suppliers!B:B, MATCH(B1102, Clean_Processing!A:A, 0))</f>
        <v>Logan-Fernandez</v>
      </c>
      <c r="I1102" s="2" t="str">
        <f>INDEX(Products!C:C, MATCH(B1102,Clean_Processing!A:A, 0))</f>
        <v>Clothing</v>
      </c>
      <c r="J1102" s="2">
        <f>INDEX(Shipments!C:C, MATCH(B1102,Clean_Processing!A:A, 0))</f>
        <v>44</v>
      </c>
      <c r="K1102" s="2">
        <f>INDEX(Shipments!D:D, MATCH(C1102,Clean_Processing!A:A, 0))</f>
        <v>0</v>
      </c>
      <c r="L1102" s="1">
        <v>45044</v>
      </c>
      <c r="M1102" s="1" t="s">
        <v>4682</v>
      </c>
      <c r="N1102" s="3">
        <f>IFERROR(INDEX(Shipments!G:G, MATCH(J1102, Clean_Processing!C:C, 0)), "")</f>
        <v>454.92061708026699</v>
      </c>
      <c r="O1102" s="4">
        <v>39800.129382919738</v>
      </c>
      <c r="P1102" s="8">
        <v>0.98869904230449934</v>
      </c>
      <c r="Q1102" s="3">
        <f>INDEX(Products!D:D, MATCH(C1102, Clean_Processing!A:A, 0))</f>
        <v>432.85</v>
      </c>
      <c r="R1102" s="4">
        <v>40255.050000000003</v>
      </c>
      <c r="S1102" s="4">
        <v>39367.279382919733</v>
      </c>
      <c r="T1102" s="7">
        <v>0.97794635413245612</v>
      </c>
      <c r="U1102" s="6" t="s">
        <v>4681</v>
      </c>
      <c r="V1102" s="5" t="s">
        <v>4681</v>
      </c>
      <c r="W1102" t="s">
        <v>1065</v>
      </c>
    </row>
    <row r="1103" spans="1:23" x14ac:dyDescent="0.35">
      <c r="A1103">
        <v>1102</v>
      </c>
      <c r="B1103">
        <v>17</v>
      </c>
      <c r="C1103">
        <v>165</v>
      </c>
      <c r="D1103">
        <v>30</v>
      </c>
      <c r="E1103" s="1">
        <v>44978</v>
      </c>
      <c r="F1103" s="1" t="s">
        <v>4679</v>
      </c>
      <c r="G1103" s="2" t="str">
        <f>INDEX(Products!B:B, MATCH(C1103,Clean_Processing!A:A, 0))</f>
        <v>Guy</v>
      </c>
      <c r="H1103" s="2" t="str">
        <f>INDEX(Suppliers!B:B, MATCH(B1103, Clean_Processing!A:A, 0))</f>
        <v>Acevedo PLC</v>
      </c>
      <c r="I1103" s="2" t="str">
        <f>INDEX(Products!C:C, MATCH(B1103,Clean_Processing!A:A, 0))</f>
        <v>Medical</v>
      </c>
      <c r="J1103" s="2">
        <f>INDEX(Shipments!C:C, MATCH(B1103,Clean_Processing!A:A, 0))</f>
        <v>12</v>
      </c>
      <c r="K1103" s="2" t="str">
        <f>INDEX(Shipments!D:D, MATCH(C1103,Clean_Processing!A:A, 0))</f>
        <v>Bike</v>
      </c>
      <c r="L1103" s="1">
        <v>45078</v>
      </c>
      <c r="M1103" s="1" t="s">
        <v>4682</v>
      </c>
      <c r="N1103" s="3">
        <f>IFERROR(INDEX(Shipments!G:G, MATCH(J1103, Clean_Processing!C:C, 0)), "")</f>
        <v>435.71255960085102</v>
      </c>
      <c r="O1103" s="4">
        <v>82.387440399149</v>
      </c>
      <c r="P1103" s="8">
        <v>0.15901841420410923</v>
      </c>
      <c r="Q1103" s="3">
        <f>INDEX(Products!D:D, MATCH(C1103, Clean_Processing!A:A, 0))</f>
        <v>17.27</v>
      </c>
      <c r="R1103" s="4">
        <v>518.1</v>
      </c>
      <c r="S1103" s="4">
        <v>65.117440399149018</v>
      </c>
      <c r="T1103" s="7">
        <v>0.12568508087077593</v>
      </c>
      <c r="U1103" s="6">
        <v>100</v>
      </c>
      <c r="V1103" s="5" t="s">
        <v>4684</v>
      </c>
      <c r="W1103" t="s">
        <v>1066</v>
      </c>
    </row>
    <row r="1104" spans="1:23" x14ac:dyDescent="0.35">
      <c r="A1104">
        <v>1103</v>
      </c>
      <c r="B1104">
        <v>19</v>
      </c>
      <c r="C1104">
        <v>68</v>
      </c>
      <c r="D1104">
        <v>60</v>
      </c>
      <c r="E1104" s="1">
        <v>45160</v>
      </c>
      <c r="F1104" s="1" t="s">
        <v>4679</v>
      </c>
      <c r="G1104" s="2" t="str">
        <f>INDEX(Products!B:B, MATCH(C1104,Clean_Processing!A:A, 0))</f>
        <v>Suddenly</v>
      </c>
      <c r="H1104" s="2" t="str">
        <f>INDEX(Suppliers!B:B, MATCH(B1104, Clean_Processing!A:A, 0))</f>
        <v>King LLC</v>
      </c>
      <c r="I1104" s="2" t="str">
        <f>INDEX(Products!C:C, MATCH(B1104,Clean_Processing!A:A, 0))</f>
        <v>Electronics</v>
      </c>
      <c r="J1104" s="2">
        <f>INDEX(Shipments!C:C, MATCH(B1104,Clean_Processing!A:A, 0))</f>
        <v>58</v>
      </c>
      <c r="K1104" s="2" t="str">
        <f>INDEX(Shipments!D:D, MATCH(C1104,Clean_Processing!A:A, 0))</f>
        <v>Van</v>
      </c>
      <c r="L1104" s="1">
        <v>45270</v>
      </c>
      <c r="M1104" s="1" t="s">
        <v>4682</v>
      </c>
      <c r="N1104" s="3">
        <f>IFERROR(INDEX(Shipments!G:G, MATCH(J1104, Clean_Processing!C:C, 0)), "")</f>
        <v>444.65279884771701</v>
      </c>
      <c r="O1104" s="4">
        <v>25181.347201152283</v>
      </c>
      <c r="P1104" s="8">
        <v>0.98264837279139483</v>
      </c>
      <c r="Q1104" s="3">
        <f>INDEX(Products!D:D, MATCH(C1104, Clean_Processing!A:A, 0))</f>
        <v>427.1</v>
      </c>
      <c r="R1104" s="4">
        <v>25626</v>
      </c>
      <c r="S1104" s="4">
        <v>24754.247201152284</v>
      </c>
      <c r="T1104" s="7">
        <v>0.96598170612472822</v>
      </c>
      <c r="U1104" s="6">
        <v>110</v>
      </c>
      <c r="V1104" s="5" t="s">
        <v>4684</v>
      </c>
      <c r="W1104" t="s">
        <v>1067</v>
      </c>
    </row>
    <row r="1105" spans="1:23" x14ac:dyDescent="0.35">
      <c r="A1105">
        <v>1104</v>
      </c>
      <c r="B1105">
        <v>7</v>
      </c>
      <c r="C1105">
        <v>45</v>
      </c>
      <c r="D1105">
        <v>6</v>
      </c>
      <c r="E1105" s="1">
        <v>44952</v>
      </c>
      <c r="F1105" s="1" t="s">
        <v>4679</v>
      </c>
      <c r="G1105" s="2" t="str">
        <f>INDEX(Products!B:B, MATCH(C1105,Clean_Processing!A:A, 0))</f>
        <v>And</v>
      </c>
      <c r="H1105" s="2" t="str">
        <f>INDEX(Suppliers!B:B, MATCH(B1105, Clean_Processing!A:A, 0))</f>
        <v>Holloway-Mcconnell</v>
      </c>
      <c r="I1105" s="2" t="str">
        <f>INDEX(Products!C:C, MATCH(B1105,Clean_Processing!A:A, 0))</f>
        <v>Electronics</v>
      </c>
      <c r="J1105" s="2">
        <f>INDEX(Shipments!C:C, MATCH(B1105,Clean_Processing!A:A, 0))</f>
        <v>77</v>
      </c>
      <c r="K1105" s="2" t="str">
        <f>INDEX(Shipments!D:D, MATCH(C1105,Clean_Processing!A:A, 0))</f>
        <v>Bike</v>
      </c>
      <c r="L1105" s="1">
        <v>45087</v>
      </c>
      <c r="M1105" s="1" t="s">
        <v>4682</v>
      </c>
      <c r="N1105" s="3">
        <f>IFERROR(INDEX(Shipments!G:G, MATCH(J1105, Clean_Processing!C:C, 0)), "")</f>
        <v>410.594019782148</v>
      </c>
      <c r="O1105" s="4">
        <v>1061.7459802178519</v>
      </c>
      <c r="P1105" s="8">
        <v>0.72112825856653484</v>
      </c>
      <c r="Q1105" s="3">
        <f>INDEX(Products!D:D, MATCH(C1105, Clean_Processing!A:A, 0))</f>
        <v>245.39</v>
      </c>
      <c r="R1105" s="4">
        <v>1472.34</v>
      </c>
      <c r="S1105" s="4">
        <v>816.35598021785199</v>
      </c>
      <c r="T1105" s="7">
        <v>0.55446159189986821</v>
      </c>
      <c r="U1105" s="6">
        <v>135</v>
      </c>
      <c r="V1105" s="5" t="s">
        <v>4684</v>
      </c>
      <c r="W1105" t="s">
        <v>1068</v>
      </c>
    </row>
    <row r="1106" spans="1:23" x14ac:dyDescent="0.35">
      <c r="A1106">
        <v>1105</v>
      </c>
      <c r="B1106">
        <v>24</v>
      </c>
      <c r="C1106">
        <v>174</v>
      </c>
      <c r="D1106">
        <v>41</v>
      </c>
      <c r="E1106" s="1">
        <v>45075</v>
      </c>
      <c r="F1106" s="1" t="s">
        <v>4679</v>
      </c>
      <c r="G1106" s="2" t="str">
        <f>INDEX(Products!B:B, MATCH(C1106,Clean_Processing!A:A, 0))</f>
        <v>Meet</v>
      </c>
      <c r="H1106" s="2" t="str">
        <f>INDEX(Suppliers!B:B, MATCH(B1106, Clean_Processing!A:A, 0))</f>
        <v>Maldonado, Johnson and Huffman</v>
      </c>
      <c r="I1106" s="2" t="str">
        <f>INDEX(Products!C:C, MATCH(B1106,Clean_Processing!A:A, 0))</f>
        <v>Clothing</v>
      </c>
      <c r="J1106" s="2">
        <f>INDEX(Shipments!C:C, MATCH(B1106,Clean_Processing!A:A, 0))</f>
        <v>78</v>
      </c>
      <c r="K1106" s="2">
        <f>INDEX(Shipments!D:D, MATCH(C1106,Clean_Processing!A:A, 0))</f>
        <v>0</v>
      </c>
      <c r="L1106" s="1">
        <v>45032</v>
      </c>
      <c r="M1106" s="1" t="s">
        <v>4682</v>
      </c>
      <c r="N1106" s="3">
        <f>IFERROR(INDEX(Shipments!G:G, MATCH(J1106, Clean_Processing!C:C, 0)), "")</f>
        <v>425.16828246547698</v>
      </c>
      <c r="O1106" s="4">
        <v>1973.7417175345229</v>
      </c>
      <c r="P1106" s="8">
        <v>0.82276605522279822</v>
      </c>
      <c r="Q1106" s="3">
        <f>INDEX(Products!D:D, MATCH(C1106, Clean_Processing!A:A, 0))</f>
        <v>58.51</v>
      </c>
      <c r="R1106" s="4">
        <v>2398.91</v>
      </c>
      <c r="S1106" s="4">
        <v>1915.2317175345229</v>
      </c>
      <c r="T1106" s="7">
        <v>0.79837581132035929</v>
      </c>
      <c r="U1106" s="6" t="s">
        <v>4681</v>
      </c>
      <c r="V1106" s="5" t="s">
        <v>4681</v>
      </c>
      <c r="W1106" t="s">
        <v>1069</v>
      </c>
    </row>
    <row r="1107" spans="1:23" x14ac:dyDescent="0.35">
      <c r="A1107">
        <v>1106</v>
      </c>
      <c r="B1107">
        <v>48</v>
      </c>
      <c r="C1107">
        <v>30</v>
      </c>
      <c r="D1107">
        <v>13</v>
      </c>
      <c r="E1107" s="1">
        <v>45145</v>
      </c>
      <c r="F1107" s="1" t="s">
        <v>4679</v>
      </c>
      <c r="G1107" s="2" t="str">
        <f>INDEX(Products!B:B, MATCH(C1107,Clean_Processing!A:A, 0))</f>
        <v>Run</v>
      </c>
      <c r="H1107" s="2" t="str">
        <f>INDEX(Suppliers!B:B, MATCH(B1107, Clean_Processing!A:A, 0))</f>
        <v>Thompson, Shaw and Brown</v>
      </c>
      <c r="I1107" s="2" t="str">
        <f>INDEX(Products!C:C, MATCH(B1107,Clean_Processing!A:A, 0))</f>
        <v>Furniture</v>
      </c>
      <c r="J1107" s="2">
        <f>INDEX(Shipments!C:C, MATCH(B1107,Clean_Processing!A:A, 0))</f>
        <v>10</v>
      </c>
      <c r="K1107" s="2" t="str">
        <f>INDEX(Shipments!D:D, MATCH(C1107,Clean_Processing!A:A, 0))</f>
        <v>Truck</v>
      </c>
      <c r="L1107" s="1">
        <v>45160</v>
      </c>
      <c r="M1107" s="1" t="s">
        <v>4682</v>
      </c>
      <c r="N1107" s="3">
        <f>IFERROR(INDEX(Shipments!G:G, MATCH(J1107, Clean_Processing!C:C, 0)), "")</f>
        <v>445.89732161969101</v>
      </c>
      <c r="O1107" s="4">
        <v>2505.8826783803092</v>
      </c>
      <c r="P1107" s="8">
        <v>0.84893951391374323</v>
      </c>
      <c r="Q1107" s="3">
        <f>INDEX(Products!D:D, MATCH(C1107, Clean_Processing!A:A, 0))</f>
        <v>227.06</v>
      </c>
      <c r="R1107" s="4">
        <v>2951.78</v>
      </c>
      <c r="S1107" s="4">
        <v>2278.8226783803093</v>
      </c>
      <c r="T1107" s="7">
        <v>0.77201643699066635</v>
      </c>
      <c r="U1107" s="6">
        <v>15</v>
      </c>
      <c r="V1107" s="5" t="s">
        <v>4684</v>
      </c>
      <c r="W1107" t="s">
        <v>1070</v>
      </c>
    </row>
    <row r="1108" spans="1:23" x14ac:dyDescent="0.35">
      <c r="A1108">
        <v>1107</v>
      </c>
      <c r="B1108">
        <v>1</v>
      </c>
      <c r="C1108">
        <v>36</v>
      </c>
      <c r="D1108">
        <v>85</v>
      </c>
      <c r="E1108" s="1">
        <v>44950</v>
      </c>
      <c r="F1108" s="1" t="s">
        <v>4679</v>
      </c>
      <c r="G1108" s="2" t="str">
        <f>INDEX(Products!B:B, MATCH(C1108,Clean_Processing!A:A, 0))</f>
        <v>Style</v>
      </c>
      <c r="H1108" s="2" t="str">
        <f>INDEX(Suppliers!B:B, MATCH(B1108, Clean_Processing!A:A, 0))</f>
        <v>Robinson, Beasley and Hall</v>
      </c>
      <c r="I1108" s="2" t="str">
        <f>INDEX(Products!C:C, MATCH(B1108,Clean_Processing!A:A, 0))</f>
        <v>Electronics</v>
      </c>
      <c r="J1108" s="2">
        <f>INDEX(Shipments!C:C, MATCH(B1108,Clean_Processing!A:A, 0))</f>
        <v>28</v>
      </c>
      <c r="K1108" s="2" t="str">
        <f>INDEX(Shipments!D:D, MATCH(C1108,Clean_Processing!A:A, 0))</f>
        <v>Bike</v>
      </c>
      <c r="L1108" s="1">
        <v>44940</v>
      </c>
      <c r="M1108" s="1" t="s">
        <v>4682</v>
      </c>
      <c r="N1108" s="3">
        <f>IFERROR(INDEX(Shipments!G:G, MATCH(J1108, Clean_Processing!C:C, 0)), "")</f>
        <v>362.48678382660501</v>
      </c>
      <c r="O1108" s="4">
        <v>36303.96321617339</v>
      </c>
      <c r="P1108" s="8">
        <v>0.99011393838709205</v>
      </c>
      <c r="Q1108" s="3">
        <f>INDEX(Products!D:D, MATCH(C1108, Clean_Processing!A:A, 0))</f>
        <v>431.37</v>
      </c>
      <c r="R1108" s="4">
        <v>36666.449999999997</v>
      </c>
      <c r="S1108" s="4">
        <v>35872.593216173394</v>
      </c>
      <c r="T1108" s="7">
        <v>0.97834923250473926</v>
      </c>
      <c r="U1108" s="6" t="s">
        <v>4681</v>
      </c>
      <c r="V1108" s="5" t="s">
        <v>4681</v>
      </c>
      <c r="W1108" t="s">
        <v>1071</v>
      </c>
    </row>
    <row r="1109" spans="1:23" x14ac:dyDescent="0.35">
      <c r="A1109">
        <v>1108</v>
      </c>
      <c r="B1109">
        <v>11</v>
      </c>
      <c r="C1109">
        <v>85</v>
      </c>
      <c r="D1109">
        <v>46</v>
      </c>
      <c r="E1109" s="1">
        <v>45258</v>
      </c>
      <c r="F1109" s="1" t="s">
        <v>4679</v>
      </c>
      <c r="G1109" s="2" t="str">
        <f>INDEX(Products!B:B, MATCH(C1109,Clean_Processing!A:A, 0))</f>
        <v>Social</v>
      </c>
      <c r="H1109" s="2" t="str">
        <f>INDEX(Suppliers!B:B, MATCH(B1109, Clean_Processing!A:A, 0))</f>
        <v>Cross Inc</v>
      </c>
      <c r="I1109" s="2" t="str">
        <f>INDEX(Products!C:C, MATCH(B1109,Clean_Processing!A:A, 0))</f>
        <v>Furniture</v>
      </c>
      <c r="J1109" s="2">
        <f>INDEX(Shipments!C:C, MATCH(B1109,Clean_Processing!A:A, 0))</f>
        <v>58</v>
      </c>
      <c r="K1109" s="2" t="str">
        <f>INDEX(Shipments!D:D, MATCH(C1109,Clean_Processing!A:A, 0))</f>
        <v>Bike</v>
      </c>
      <c r="L1109" s="1">
        <v>45289</v>
      </c>
      <c r="M1109" s="1" t="s">
        <v>4682</v>
      </c>
      <c r="N1109" s="3">
        <f>IFERROR(INDEX(Shipments!G:G, MATCH(J1109, Clean_Processing!C:C, 0)), "")</f>
        <v>444.65279884771701</v>
      </c>
      <c r="O1109" s="4">
        <v>4436.4072011522831</v>
      </c>
      <c r="P1109" s="8">
        <v>0.90890241077804468</v>
      </c>
      <c r="Q1109" s="3">
        <f>INDEX(Products!D:D, MATCH(C1109, Clean_Processing!A:A, 0))</f>
        <v>106.11</v>
      </c>
      <c r="R1109" s="4">
        <v>4881.0600000000004</v>
      </c>
      <c r="S1109" s="4">
        <v>4330.2972011522834</v>
      </c>
      <c r="T1109" s="7">
        <v>0.88716328034326208</v>
      </c>
      <c r="U1109" s="6">
        <v>31</v>
      </c>
      <c r="V1109" s="5" t="s">
        <v>4684</v>
      </c>
      <c r="W1109" t="s">
        <v>1072</v>
      </c>
    </row>
    <row r="1110" spans="1:23" x14ac:dyDescent="0.35">
      <c r="A1110">
        <v>1109</v>
      </c>
      <c r="B1110">
        <v>40</v>
      </c>
      <c r="C1110">
        <v>69</v>
      </c>
      <c r="D1110">
        <v>94</v>
      </c>
      <c r="E1110" s="1">
        <v>45151</v>
      </c>
      <c r="F1110" s="1" t="s">
        <v>4679</v>
      </c>
      <c r="G1110" s="2" t="str">
        <f>INDEX(Products!B:B, MATCH(C1110,Clean_Processing!A:A, 0))</f>
        <v>Without</v>
      </c>
      <c r="H1110" s="2" t="str">
        <f>INDEX(Suppliers!B:B, MATCH(B1110, Clean_Processing!A:A, 0))</f>
        <v>Ross Inc</v>
      </c>
      <c r="I1110" s="2" t="str">
        <f>INDEX(Products!C:C, MATCH(B1110,Clean_Processing!A:A, 0))</f>
        <v>Food</v>
      </c>
      <c r="J1110" s="2">
        <f>INDEX(Shipments!C:C, MATCH(B1110,Clean_Processing!A:A, 0))</f>
        <v>48</v>
      </c>
      <c r="K1110" s="2" t="str">
        <f>INDEX(Shipments!D:D, MATCH(C1110,Clean_Processing!A:A, 0))</f>
        <v>Drone</v>
      </c>
      <c r="L1110" s="1">
        <v>45224</v>
      </c>
      <c r="M1110" s="1" t="s">
        <v>4682</v>
      </c>
      <c r="N1110" s="3">
        <f>IFERROR(INDEX(Shipments!G:G, MATCH(J1110, Clean_Processing!C:C, 0)), "")</f>
        <v>438.83985833581897</v>
      </c>
      <c r="O1110" s="4">
        <v>7356.5801416641816</v>
      </c>
      <c r="P1110" s="8">
        <v>0.94370542468066898</v>
      </c>
      <c r="Q1110" s="3">
        <f>INDEX(Products!D:D, MATCH(C1110, Clean_Processing!A:A, 0))</f>
        <v>82.93</v>
      </c>
      <c r="R1110" s="4">
        <v>7795.420000000001</v>
      </c>
      <c r="S1110" s="4">
        <v>7273.6501416641822</v>
      </c>
      <c r="T1110" s="7">
        <v>0.9330671268083286</v>
      </c>
      <c r="U1110" s="6">
        <v>73</v>
      </c>
      <c r="V1110" s="5" t="s">
        <v>4684</v>
      </c>
      <c r="W1110" t="s">
        <v>1073</v>
      </c>
    </row>
    <row r="1111" spans="1:23" x14ac:dyDescent="0.35">
      <c r="A1111">
        <v>1110</v>
      </c>
      <c r="B1111">
        <v>24</v>
      </c>
      <c r="C1111">
        <v>88</v>
      </c>
      <c r="D1111">
        <v>24</v>
      </c>
      <c r="E1111" s="1">
        <v>44974</v>
      </c>
      <c r="F1111" s="1" t="s">
        <v>4679</v>
      </c>
      <c r="G1111" s="2" t="str">
        <f>INDEX(Products!B:B, MATCH(C1111,Clean_Processing!A:A, 0))</f>
        <v>City</v>
      </c>
      <c r="H1111" s="2" t="str">
        <f>INDEX(Suppliers!B:B, MATCH(B1111, Clean_Processing!A:A, 0))</f>
        <v>Maldonado, Johnson and Huffman</v>
      </c>
      <c r="I1111" s="2" t="str">
        <f>INDEX(Products!C:C, MATCH(B1111,Clean_Processing!A:A, 0))</f>
        <v>Clothing</v>
      </c>
      <c r="J1111" s="2">
        <f>INDEX(Shipments!C:C, MATCH(B1111,Clean_Processing!A:A, 0))</f>
        <v>78</v>
      </c>
      <c r="K1111" s="2" t="str">
        <f>INDEX(Shipments!D:D, MATCH(C1111,Clean_Processing!A:A, 0))</f>
        <v>Bike</v>
      </c>
      <c r="L1111" s="1">
        <v>45268</v>
      </c>
      <c r="M1111" s="1" t="s">
        <v>4682</v>
      </c>
      <c r="N1111" s="3">
        <f>IFERROR(INDEX(Shipments!G:G, MATCH(J1111, Clean_Processing!C:C, 0)), "")</f>
        <v>425.16828246547698</v>
      </c>
      <c r="O1111" s="4">
        <v>4396.6717175345229</v>
      </c>
      <c r="P1111" s="8">
        <v>0.91182447313360104</v>
      </c>
      <c r="Q1111" s="3">
        <f>INDEX(Products!D:D, MATCH(C1111, Clean_Processing!A:A, 0))</f>
        <v>200.91</v>
      </c>
      <c r="R1111" s="4">
        <v>4821.84</v>
      </c>
      <c r="S1111" s="4">
        <v>4195.7617175345231</v>
      </c>
      <c r="T1111" s="7">
        <v>0.87015780646693441</v>
      </c>
      <c r="U1111" s="6">
        <v>294</v>
      </c>
      <c r="V1111" s="5" t="s">
        <v>4684</v>
      </c>
      <c r="W1111" t="s">
        <v>1074</v>
      </c>
    </row>
    <row r="1112" spans="1:23" x14ac:dyDescent="0.35">
      <c r="A1112">
        <v>1111</v>
      </c>
      <c r="B1112">
        <v>26</v>
      </c>
      <c r="C1112">
        <v>103</v>
      </c>
      <c r="D1112">
        <v>59</v>
      </c>
      <c r="E1112" s="1">
        <v>44985</v>
      </c>
      <c r="F1112" s="1" t="s">
        <v>4679</v>
      </c>
      <c r="G1112" s="2" t="str">
        <f>INDEX(Products!B:B, MATCH(C1112,Clean_Processing!A:A, 0))</f>
        <v>Scientist</v>
      </c>
      <c r="H1112" s="2" t="str">
        <f>INDEX(Suppliers!B:B, MATCH(B1112, Clean_Processing!A:A, 0))</f>
        <v>Miller-Pennington</v>
      </c>
      <c r="I1112" s="2" t="str">
        <f>INDEX(Products!C:C, MATCH(B1112,Clean_Processing!A:A, 0))</f>
        <v>Medical</v>
      </c>
      <c r="J1112" s="2">
        <f>INDEX(Shipments!C:C, MATCH(B1112,Clean_Processing!A:A, 0))</f>
        <v>71</v>
      </c>
      <c r="K1112" s="2" t="str">
        <f>INDEX(Shipments!D:D, MATCH(C1112,Clean_Processing!A:A, 0))</f>
        <v>Drone</v>
      </c>
      <c r="L1112" s="1">
        <v>45166</v>
      </c>
      <c r="M1112" s="1" t="s">
        <v>4682</v>
      </c>
      <c r="N1112" s="3">
        <f>IFERROR(INDEX(Shipments!G:G, MATCH(J1112, Clean_Processing!C:C, 0)), "")</f>
        <v>55.264622506279302</v>
      </c>
      <c r="O1112" s="4">
        <v>11032.015377493719</v>
      </c>
      <c r="P1112" s="8">
        <v>0.9950154932042593</v>
      </c>
      <c r="Q1112" s="3">
        <f>INDEX(Products!D:D, MATCH(C1112, Clean_Processing!A:A, 0))</f>
        <v>187.92</v>
      </c>
      <c r="R1112" s="4">
        <v>11087.279999999999</v>
      </c>
      <c r="S1112" s="4">
        <v>10844.095377493719</v>
      </c>
      <c r="T1112" s="7">
        <v>0.97806634066188636</v>
      </c>
      <c r="U1112" s="6">
        <v>181</v>
      </c>
      <c r="V1112" s="5" t="s">
        <v>4684</v>
      </c>
      <c r="W1112" t="s">
        <v>1075</v>
      </c>
    </row>
    <row r="1113" spans="1:23" x14ac:dyDescent="0.35">
      <c r="A1113">
        <v>1112</v>
      </c>
      <c r="B1113">
        <v>25</v>
      </c>
      <c r="C1113">
        <v>177</v>
      </c>
      <c r="D1113">
        <v>62</v>
      </c>
      <c r="E1113" s="1">
        <v>45066</v>
      </c>
      <c r="F1113" s="1" t="s">
        <v>4679</v>
      </c>
      <c r="G1113" s="2" t="str">
        <f>INDEX(Products!B:B, MATCH(C1113,Clean_Processing!A:A, 0))</f>
        <v>Any</v>
      </c>
      <c r="H1113" s="2" t="str">
        <f>INDEX(Suppliers!B:B, MATCH(B1113, Clean_Processing!A:A, 0))</f>
        <v>Kim-Cole</v>
      </c>
      <c r="I1113" s="2" t="str">
        <f>INDEX(Products!C:C, MATCH(B1113,Clean_Processing!A:A, 0))</f>
        <v>Furniture</v>
      </c>
      <c r="J1113" s="2">
        <f>INDEX(Shipments!C:C, MATCH(B1113,Clean_Processing!A:A, 0))</f>
        <v>35</v>
      </c>
      <c r="K1113" s="2" t="str">
        <f>INDEX(Shipments!D:D, MATCH(C1113,Clean_Processing!A:A, 0))</f>
        <v>Van</v>
      </c>
      <c r="L1113" s="1">
        <v>45034</v>
      </c>
      <c r="M1113" s="1" t="s">
        <v>4682</v>
      </c>
      <c r="N1113" s="3">
        <f>IFERROR(INDEX(Shipments!G:G, MATCH(J1113, Clean_Processing!C:C, 0)), "")</f>
        <v>330.20981390604402</v>
      </c>
      <c r="O1113" s="4">
        <v>6805.9901860939553</v>
      </c>
      <c r="P1113" s="8">
        <v>0.95372750008323137</v>
      </c>
      <c r="Q1113" s="3">
        <f>INDEX(Products!D:D, MATCH(C1113, Clean_Processing!A:A, 0))</f>
        <v>115.1</v>
      </c>
      <c r="R1113" s="4">
        <v>7136.2</v>
      </c>
      <c r="S1113" s="4">
        <v>6690.8901860939559</v>
      </c>
      <c r="T1113" s="7">
        <v>0.93759846782516687</v>
      </c>
      <c r="U1113" s="6" t="s">
        <v>4681</v>
      </c>
      <c r="V1113" s="5" t="s">
        <v>4681</v>
      </c>
      <c r="W1113" t="s">
        <v>1076</v>
      </c>
    </row>
    <row r="1114" spans="1:23" x14ac:dyDescent="0.35">
      <c r="A1114">
        <v>1113</v>
      </c>
      <c r="B1114">
        <v>42</v>
      </c>
      <c r="C1114">
        <v>43</v>
      </c>
      <c r="D1114">
        <v>15</v>
      </c>
      <c r="E1114" s="1">
        <v>45142</v>
      </c>
      <c r="F1114" s="1" t="s">
        <v>4679</v>
      </c>
      <c r="G1114" s="2" t="str">
        <f>INDEX(Products!B:B, MATCH(C1114,Clean_Processing!A:A, 0))</f>
        <v>Hope</v>
      </c>
      <c r="H1114" s="2" t="str">
        <f>INDEX(Suppliers!B:B, MATCH(B1114, Clean_Processing!A:A, 0))</f>
        <v>Sullivan-Smith</v>
      </c>
      <c r="I1114" s="2" t="str">
        <f>INDEX(Products!C:C, MATCH(B1114,Clean_Processing!A:A, 0))</f>
        <v>Medical</v>
      </c>
      <c r="J1114" s="2">
        <f>INDEX(Shipments!C:C, MATCH(B1114,Clean_Processing!A:A, 0))</f>
        <v>98</v>
      </c>
      <c r="K1114" s="2" t="str">
        <f>INDEX(Shipments!D:D, MATCH(C1114,Clean_Processing!A:A, 0))</f>
        <v>Bike</v>
      </c>
      <c r="L1114" s="1">
        <v>45113</v>
      </c>
      <c r="M1114" s="1" t="s">
        <v>4682</v>
      </c>
      <c r="N1114" s="3">
        <f>IFERROR(INDEX(Shipments!G:G, MATCH(J1114, Clean_Processing!C:C, 0)), "")</f>
        <v>419.97811443664898</v>
      </c>
      <c r="O1114" s="4">
        <v>5956.5218855633511</v>
      </c>
      <c r="P1114" s="8">
        <v>0.93413657736428313</v>
      </c>
      <c r="Q1114" s="3">
        <f>INDEX(Products!D:D, MATCH(C1114, Clean_Processing!A:A, 0))</f>
        <v>425.1</v>
      </c>
      <c r="R1114" s="4">
        <v>6376.5</v>
      </c>
      <c r="S1114" s="4">
        <v>5531.4218855633508</v>
      </c>
      <c r="T1114" s="7">
        <v>0.86746991069761636</v>
      </c>
      <c r="U1114" s="6" t="s">
        <v>4681</v>
      </c>
      <c r="V1114" s="5" t="s">
        <v>4681</v>
      </c>
      <c r="W1114" t="s">
        <v>651</v>
      </c>
    </row>
    <row r="1115" spans="1:23" x14ac:dyDescent="0.35">
      <c r="A1115">
        <v>1114</v>
      </c>
      <c r="B1115">
        <v>45</v>
      </c>
      <c r="C1115">
        <v>186</v>
      </c>
      <c r="D1115">
        <v>8</v>
      </c>
      <c r="E1115" s="1">
        <v>44994</v>
      </c>
      <c r="F1115" s="1" t="s">
        <v>4679</v>
      </c>
      <c r="G1115" s="2" t="str">
        <f>INDEX(Products!B:B, MATCH(C1115,Clean_Processing!A:A, 0))</f>
        <v>Mean</v>
      </c>
      <c r="H1115" s="2" t="str">
        <f>INDEX(Suppliers!B:B, MATCH(B1115, Clean_Processing!A:A, 0))</f>
        <v>Horton-Huffman</v>
      </c>
      <c r="I1115" s="2" t="str">
        <f>INDEX(Products!C:C, MATCH(B1115,Clean_Processing!A:A, 0))</f>
        <v>Furniture</v>
      </c>
      <c r="J1115" s="2">
        <f>INDEX(Shipments!C:C, MATCH(B1115,Clean_Processing!A:A, 0))</f>
        <v>60</v>
      </c>
      <c r="K1115" s="2">
        <f>INDEX(Shipments!D:D, MATCH(C1115,Clean_Processing!A:A, 0))</f>
        <v>0</v>
      </c>
      <c r="L1115" s="1">
        <v>45072</v>
      </c>
      <c r="M1115" s="1" t="s">
        <v>4682</v>
      </c>
      <c r="N1115" s="3">
        <f>IFERROR(INDEX(Shipments!G:G, MATCH(J1115, Clean_Processing!C:C, 0)), "")</f>
        <v>257.20977565996799</v>
      </c>
      <c r="O1115" s="4">
        <v>3205.5902243400324</v>
      </c>
      <c r="P1115" s="8">
        <v>0.92572202389396796</v>
      </c>
      <c r="Q1115" s="3">
        <f>INDEX(Products!D:D, MATCH(C1115, Clean_Processing!A:A, 0))</f>
        <v>432.85</v>
      </c>
      <c r="R1115" s="4">
        <v>3462.8</v>
      </c>
      <c r="S1115" s="4">
        <v>2772.740224340032</v>
      </c>
      <c r="T1115" s="7">
        <v>0.80072202389396785</v>
      </c>
      <c r="U1115" s="6">
        <v>78</v>
      </c>
      <c r="V1115" s="5" t="s">
        <v>4684</v>
      </c>
      <c r="W1115" t="s">
        <v>1077</v>
      </c>
    </row>
    <row r="1116" spans="1:23" x14ac:dyDescent="0.35">
      <c r="A1116">
        <v>1115</v>
      </c>
      <c r="B1116">
        <v>7</v>
      </c>
      <c r="C1116">
        <v>107</v>
      </c>
      <c r="D1116">
        <v>76</v>
      </c>
      <c r="E1116" s="1">
        <v>45008</v>
      </c>
      <c r="F1116" s="1" t="s">
        <v>4679</v>
      </c>
      <c r="G1116" s="2" t="str">
        <f>INDEX(Products!B:B, MATCH(C1116,Clean_Processing!A:A, 0))</f>
        <v>Billion</v>
      </c>
      <c r="H1116" s="2" t="str">
        <f>INDEX(Suppliers!B:B, MATCH(B1116, Clean_Processing!A:A, 0))</f>
        <v>Holloway-Mcconnell</v>
      </c>
      <c r="I1116" s="2" t="str">
        <f>INDEX(Products!C:C, MATCH(B1116,Clean_Processing!A:A, 0))</f>
        <v>Electronics</v>
      </c>
      <c r="J1116" s="2">
        <f>INDEX(Shipments!C:C, MATCH(B1116,Clean_Processing!A:A, 0))</f>
        <v>77</v>
      </c>
      <c r="K1116" s="2">
        <f>INDEX(Shipments!D:D, MATCH(C1116,Clean_Processing!A:A, 0))</f>
        <v>0</v>
      </c>
      <c r="L1116" s="1">
        <v>45099</v>
      </c>
      <c r="M1116" s="1" t="s">
        <v>4682</v>
      </c>
      <c r="N1116" s="3">
        <f>IFERROR(INDEX(Shipments!G:G, MATCH(J1116, Clean_Processing!C:C, 0)), "")</f>
        <v>410.594019782148</v>
      </c>
      <c r="O1116" s="4">
        <v>22980.685980217851</v>
      </c>
      <c r="P1116" s="8">
        <v>0.98244670579027105</v>
      </c>
      <c r="Q1116" s="3">
        <f>INDEX(Products!D:D, MATCH(C1116, Clean_Processing!A:A, 0))</f>
        <v>307.77999999999997</v>
      </c>
      <c r="R1116" s="4">
        <v>23391.279999999999</v>
      </c>
      <c r="S1116" s="4">
        <v>22672.905980217853</v>
      </c>
      <c r="T1116" s="7">
        <v>0.96928881105342901</v>
      </c>
      <c r="U1116" s="6">
        <v>91</v>
      </c>
      <c r="V1116" s="5" t="s">
        <v>4684</v>
      </c>
      <c r="W1116" t="s">
        <v>1078</v>
      </c>
    </row>
    <row r="1117" spans="1:23" x14ac:dyDescent="0.35">
      <c r="A1117">
        <v>1116</v>
      </c>
      <c r="B1117">
        <v>37</v>
      </c>
      <c r="C1117">
        <v>174</v>
      </c>
      <c r="D1117">
        <v>57</v>
      </c>
      <c r="E1117" s="1">
        <v>45174</v>
      </c>
      <c r="F1117" s="1" t="s">
        <v>4679</v>
      </c>
      <c r="G1117" s="2" t="str">
        <f>INDEX(Products!B:B, MATCH(C1117,Clean_Processing!A:A, 0))</f>
        <v>Meet</v>
      </c>
      <c r="H1117" s="2" t="str">
        <f>INDEX(Suppliers!B:B, MATCH(B1117, Clean_Processing!A:A, 0))</f>
        <v>Butler Ltd</v>
      </c>
      <c r="I1117" s="2" t="str">
        <f>INDEX(Products!C:C, MATCH(B1117,Clean_Processing!A:A, 0))</f>
        <v>Electronics</v>
      </c>
      <c r="J1117" s="2">
        <f>INDEX(Shipments!C:C, MATCH(B1117,Clean_Processing!A:A, 0))</f>
        <v>22</v>
      </c>
      <c r="K1117" s="2">
        <f>INDEX(Shipments!D:D, MATCH(C1117,Clean_Processing!A:A, 0))</f>
        <v>0</v>
      </c>
      <c r="L1117" s="1">
        <v>45008</v>
      </c>
      <c r="M1117" s="1" t="s">
        <v>4682</v>
      </c>
      <c r="N1117" s="3">
        <f>IFERROR(INDEX(Shipments!G:G, MATCH(J1117, Clean_Processing!C:C, 0)), "")</f>
        <v>461.69546596440699</v>
      </c>
      <c r="O1117" s="4">
        <v>2873.3745340355927</v>
      </c>
      <c r="P1117" s="8">
        <v>0.86156348563466223</v>
      </c>
      <c r="Q1117" s="3">
        <f>INDEX(Products!D:D, MATCH(C1117, Clean_Processing!A:A, 0))</f>
        <v>58.51</v>
      </c>
      <c r="R1117" s="4">
        <v>3335.0699999999997</v>
      </c>
      <c r="S1117" s="4">
        <v>2814.8645340355924</v>
      </c>
      <c r="T1117" s="7">
        <v>0.84401962598553937</v>
      </c>
      <c r="U1117" s="6" t="s">
        <v>4681</v>
      </c>
      <c r="V1117" s="5" t="s">
        <v>4681</v>
      </c>
      <c r="W1117" t="s">
        <v>1079</v>
      </c>
    </row>
    <row r="1118" spans="1:23" x14ac:dyDescent="0.35">
      <c r="A1118">
        <v>1117</v>
      </c>
      <c r="B1118">
        <v>40</v>
      </c>
      <c r="C1118">
        <v>98</v>
      </c>
      <c r="D1118">
        <v>100</v>
      </c>
      <c r="E1118" s="1">
        <v>45019</v>
      </c>
      <c r="F1118" s="1" t="s">
        <v>4679</v>
      </c>
      <c r="G1118" s="2" t="str">
        <f>INDEX(Products!B:B, MATCH(C1118,Clean_Processing!A:A, 0))</f>
        <v>Director</v>
      </c>
      <c r="H1118" s="2" t="str">
        <f>INDEX(Suppliers!B:B, MATCH(B1118, Clean_Processing!A:A, 0))</f>
        <v>Ross Inc</v>
      </c>
      <c r="I1118" s="2" t="str">
        <f>INDEX(Products!C:C, MATCH(B1118,Clean_Processing!A:A, 0))</f>
        <v>Food</v>
      </c>
      <c r="J1118" s="2">
        <f>INDEX(Shipments!C:C, MATCH(B1118,Clean_Processing!A:A, 0))</f>
        <v>48</v>
      </c>
      <c r="K1118" s="2" t="str">
        <f>INDEX(Shipments!D:D, MATCH(C1118,Clean_Processing!A:A, 0))</f>
        <v>Van</v>
      </c>
      <c r="L1118" s="1">
        <v>44935</v>
      </c>
      <c r="M1118" s="1" t="s">
        <v>4682</v>
      </c>
      <c r="N1118" s="3">
        <f>IFERROR(INDEX(Shipments!G:G, MATCH(J1118, Clean_Processing!C:C, 0)), "")</f>
        <v>438.83985833581897</v>
      </c>
      <c r="O1118" s="4">
        <v>10612.160141664181</v>
      </c>
      <c r="P1118" s="8">
        <v>0.96028957937419068</v>
      </c>
      <c r="Q1118" s="3">
        <f>INDEX(Products!D:D, MATCH(C1118, Clean_Processing!A:A, 0))</f>
        <v>110.51</v>
      </c>
      <c r="R1118" s="4">
        <v>11051</v>
      </c>
      <c r="S1118" s="4">
        <v>10501.65014166418</v>
      </c>
      <c r="T1118" s="7">
        <v>0.95028957937419056</v>
      </c>
      <c r="U1118" s="6" t="s">
        <v>4681</v>
      </c>
      <c r="V1118" s="5" t="s">
        <v>4681</v>
      </c>
      <c r="W1118" t="s">
        <v>1080</v>
      </c>
    </row>
    <row r="1119" spans="1:23" x14ac:dyDescent="0.35">
      <c r="A1119">
        <v>1118</v>
      </c>
      <c r="B1119">
        <v>40</v>
      </c>
      <c r="C1119">
        <v>8</v>
      </c>
      <c r="D1119">
        <v>88</v>
      </c>
      <c r="E1119" s="1">
        <v>45110</v>
      </c>
      <c r="F1119" s="1" t="s">
        <v>4679</v>
      </c>
      <c r="G1119" s="2" t="str">
        <f>INDEX(Products!B:B, MATCH(C1119,Clean_Processing!A:A, 0))</f>
        <v>Science</v>
      </c>
      <c r="H1119" s="2" t="str">
        <f>INDEX(Suppliers!B:B, MATCH(B1119, Clean_Processing!A:A, 0))</f>
        <v>Ross Inc</v>
      </c>
      <c r="I1119" s="2" t="str">
        <f>INDEX(Products!C:C, MATCH(B1119,Clean_Processing!A:A, 0))</f>
        <v>Food</v>
      </c>
      <c r="J1119" s="2">
        <f>INDEX(Shipments!C:C, MATCH(B1119,Clean_Processing!A:A, 0))</f>
        <v>48</v>
      </c>
      <c r="K1119" s="2" t="str">
        <f>INDEX(Shipments!D:D, MATCH(C1119,Clean_Processing!A:A, 0))</f>
        <v>Drone</v>
      </c>
      <c r="L1119" s="1">
        <v>45037</v>
      </c>
      <c r="M1119" s="1" t="s">
        <v>4682</v>
      </c>
      <c r="N1119" s="3">
        <f>IFERROR(INDEX(Shipments!G:G, MATCH(J1119, Clean_Processing!C:C, 0)), "")</f>
        <v>438.83985833581897</v>
      </c>
      <c r="O1119" s="4">
        <v>29141.480141664182</v>
      </c>
      <c r="P1119" s="8">
        <v>0.98516446548462566</v>
      </c>
      <c r="Q1119" s="3">
        <f>INDEX(Products!D:D, MATCH(C1119, Clean_Processing!A:A, 0))</f>
        <v>336.14</v>
      </c>
      <c r="R1119" s="4">
        <v>29580.32</v>
      </c>
      <c r="S1119" s="4">
        <v>28805.340141664179</v>
      </c>
      <c r="T1119" s="7">
        <v>0.9738008291209892</v>
      </c>
      <c r="U1119" s="6" t="s">
        <v>4681</v>
      </c>
      <c r="V1119" s="5" t="s">
        <v>4681</v>
      </c>
      <c r="W1119" t="s">
        <v>1081</v>
      </c>
    </row>
    <row r="1120" spans="1:23" x14ac:dyDescent="0.35">
      <c r="A1120">
        <v>1119</v>
      </c>
      <c r="B1120">
        <v>31</v>
      </c>
      <c r="C1120">
        <v>125</v>
      </c>
      <c r="D1120">
        <v>15</v>
      </c>
      <c r="E1120" s="1">
        <v>44993</v>
      </c>
      <c r="F1120" s="1" t="s">
        <v>4679</v>
      </c>
      <c r="G1120" s="2" t="str">
        <f>INDEX(Products!B:B, MATCH(C1120,Clean_Processing!A:A, 0))</f>
        <v>Hold</v>
      </c>
      <c r="H1120" s="2" t="str">
        <f>INDEX(Suppliers!B:B, MATCH(B1120, Clean_Processing!A:A, 0))</f>
        <v>Turner LLC</v>
      </c>
      <c r="I1120" s="2" t="str">
        <f>INDEX(Products!C:C, MATCH(B1120,Clean_Processing!A:A, 0))</f>
        <v>Food</v>
      </c>
      <c r="J1120" s="2">
        <f>INDEX(Shipments!C:C, MATCH(B1120,Clean_Processing!A:A, 0))</f>
        <v>36</v>
      </c>
      <c r="K1120" s="2" t="str">
        <f>INDEX(Shipments!D:D, MATCH(C1120,Clean_Processing!A:A, 0))</f>
        <v>Van</v>
      </c>
      <c r="L1120" s="1">
        <v>45039</v>
      </c>
      <c r="M1120" s="1" t="s">
        <v>4682</v>
      </c>
      <c r="N1120" s="3">
        <f>IFERROR(INDEX(Shipments!G:G, MATCH(J1120, Clean_Processing!C:C, 0)), "")</f>
        <v>177.629581977177</v>
      </c>
      <c r="O1120" s="4">
        <v>3524.6704180228226</v>
      </c>
      <c r="P1120" s="8">
        <v>0.95202182913940603</v>
      </c>
      <c r="Q1120" s="3">
        <f>INDEX(Products!D:D, MATCH(C1120, Clean_Processing!A:A, 0))</f>
        <v>246.82</v>
      </c>
      <c r="R1120" s="4">
        <v>3702.2999999999997</v>
      </c>
      <c r="S1120" s="4">
        <v>3277.8504180228229</v>
      </c>
      <c r="T1120" s="7">
        <v>0.88535516247273938</v>
      </c>
      <c r="U1120" s="6">
        <v>46</v>
      </c>
      <c r="V1120" s="5" t="s">
        <v>4684</v>
      </c>
      <c r="W1120" t="s">
        <v>1082</v>
      </c>
    </row>
    <row r="1121" spans="1:23" x14ac:dyDescent="0.35">
      <c r="A1121">
        <v>1120</v>
      </c>
      <c r="B1121">
        <v>29</v>
      </c>
      <c r="C1121">
        <v>12</v>
      </c>
      <c r="D1121">
        <v>9</v>
      </c>
      <c r="E1121" s="1">
        <v>45137</v>
      </c>
      <c r="F1121" s="1" t="s">
        <v>4679</v>
      </c>
      <c r="G1121" s="2" t="str">
        <f>INDEX(Products!B:B, MATCH(C1121,Clean_Processing!A:A, 0))</f>
        <v>Small</v>
      </c>
      <c r="H1121" s="2" t="str">
        <f>INDEX(Suppliers!B:B, MATCH(B1121, Clean_Processing!A:A, 0))</f>
        <v>James, Rivera and Reid</v>
      </c>
      <c r="I1121" s="2" t="str">
        <f>INDEX(Products!C:C, MATCH(B1121,Clean_Processing!A:A, 0))</f>
        <v>Clothing</v>
      </c>
      <c r="J1121" s="2">
        <f>INDEX(Shipments!C:C, MATCH(B1121,Clean_Processing!A:A, 0))</f>
        <v>51</v>
      </c>
      <c r="K1121" s="2" t="str">
        <f>INDEX(Shipments!D:D, MATCH(C1121,Clean_Processing!A:A, 0))</f>
        <v>Drone</v>
      </c>
      <c r="L1121" s="1">
        <v>44960</v>
      </c>
      <c r="M1121" s="1" t="s">
        <v>4682</v>
      </c>
      <c r="N1121" s="3">
        <f>IFERROR(INDEX(Shipments!G:G, MATCH(J1121, Clean_Processing!C:C, 0)), "")</f>
        <v>300.35196180716298</v>
      </c>
      <c r="O1121" s="4">
        <v>2288.6780381928374</v>
      </c>
      <c r="P1121" s="8">
        <v>0.88399054402337451</v>
      </c>
      <c r="Q1121" s="3">
        <f>INDEX(Products!D:D, MATCH(C1121, Clean_Processing!A:A, 0))</f>
        <v>287.67</v>
      </c>
      <c r="R1121" s="4">
        <v>2589.0300000000002</v>
      </c>
      <c r="S1121" s="4">
        <v>2001.0080381928371</v>
      </c>
      <c r="T1121" s="7">
        <v>0.77287943291226324</v>
      </c>
      <c r="U1121" s="6" t="s">
        <v>4681</v>
      </c>
      <c r="V1121" s="5" t="s">
        <v>4681</v>
      </c>
      <c r="W1121" t="s">
        <v>1083</v>
      </c>
    </row>
    <row r="1122" spans="1:23" x14ac:dyDescent="0.35">
      <c r="A1122">
        <v>1121</v>
      </c>
      <c r="B1122">
        <v>42</v>
      </c>
      <c r="C1122">
        <v>81</v>
      </c>
      <c r="D1122">
        <v>2</v>
      </c>
      <c r="E1122" s="1">
        <v>45060</v>
      </c>
      <c r="F1122" s="1" t="s">
        <v>4679</v>
      </c>
      <c r="G1122" s="2" t="str">
        <f>INDEX(Products!B:B, MATCH(C1122,Clean_Processing!A:A, 0))</f>
        <v>Thing</v>
      </c>
      <c r="H1122" s="2" t="str">
        <f>INDEX(Suppliers!B:B, MATCH(B1122, Clean_Processing!A:A, 0))</f>
        <v>Sullivan-Smith</v>
      </c>
      <c r="I1122" s="2" t="str">
        <f>INDEX(Products!C:C, MATCH(B1122,Clean_Processing!A:A, 0))</f>
        <v>Medical</v>
      </c>
      <c r="J1122" s="2">
        <f>INDEX(Shipments!C:C, MATCH(B1122,Clean_Processing!A:A, 0))</f>
        <v>98</v>
      </c>
      <c r="K1122" s="2" t="str">
        <f>INDEX(Shipments!D:D, MATCH(C1122,Clean_Processing!A:A, 0))</f>
        <v>Drone</v>
      </c>
      <c r="L1122" s="1">
        <v>45112</v>
      </c>
      <c r="M1122" s="1" t="s">
        <v>4682</v>
      </c>
      <c r="N1122" s="3">
        <f>IFERROR(INDEX(Shipments!G:G, MATCH(J1122, Clean_Processing!C:C, 0)), "")</f>
        <v>419.97811443664898</v>
      </c>
      <c r="O1122" s="4">
        <v>5.0618855633510407</v>
      </c>
      <c r="P1122" s="8">
        <v>1.1909198106886506E-2</v>
      </c>
      <c r="Q1122" s="3">
        <f>INDEX(Products!D:D, MATCH(C1122, Clean_Processing!A:A, 0))</f>
        <v>212.52</v>
      </c>
      <c r="R1122" s="4">
        <v>425.04</v>
      </c>
      <c r="S1122" s="4">
        <v>-207.45811443664894</v>
      </c>
      <c r="T1122" s="7">
        <v>-0.48809080189311344</v>
      </c>
      <c r="U1122" s="6">
        <v>52</v>
      </c>
      <c r="V1122" s="5" t="s">
        <v>4684</v>
      </c>
      <c r="W1122" t="s">
        <v>1084</v>
      </c>
    </row>
    <row r="1123" spans="1:23" x14ac:dyDescent="0.35">
      <c r="A1123">
        <v>1122</v>
      </c>
      <c r="B1123">
        <v>44</v>
      </c>
      <c r="C1123">
        <v>135</v>
      </c>
      <c r="D1123">
        <v>99</v>
      </c>
      <c r="E1123" s="1">
        <v>45287</v>
      </c>
      <c r="F1123" s="1" t="s">
        <v>4679</v>
      </c>
      <c r="G1123" s="2" t="str">
        <f>INDEX(Products!B:B, MATCH(C1123,Clean_Processing!A:A, 0))</f>
        <v>Up</v>
      </c>
      <c r="H1123" s="2" t="str">
        <f>INDEX(Suppliers!B:B, MATCH(B1123, Clean_Processing!A:A, 0))</f>
        <v>Richardson Group</v>
      </c>
      <c r="I1123" s="2" t="str">
        <f>INDEX(Products!C:C, MATCH(B1123,Clean_Processing!A:A, 0))</f>
        <v>Electronics</v>
      </c>
      <c r="J1123" s="2">
        <f>INDEX(Shipments!C:C, MATCH(B1123,Clean_Processing!A:A, 0))</f>
        <v>60</v>
      </c>
      <c r="K1123" s="2">
        <f>INDEX(Shipments!D:D, MATCH(C1123,Clean_Processing!A:A, 0))</f>
        <v>0</v>
      </c>
      <c r="L1123" s="1">
        <v>45174</v>
      </c>
      <c r="M1123" s="1" t="s">
        <v>4682</v>
      </c>
      <c r="N1123" s="3">
        <f>IFERROR(INDEX(Shipments!G:G, MATCH(J1123, Clean_Processing!C:C, 0)), "")</f>
        <v>257.20977565996799</v>
      </c>
      <c r="O1123" s="4">
        <v>36561.880224340035</v>
      </c>
      <c r="P1123" s="8">
        <v>0.99301422779161652</v>
      </c>
      <c r="Q1123" s="3">
        <f>INDEX(Products!D:D, MATCH(C1123, Clean_Processing!A:A, 0))</f>
        <v>371.91</v>
      </c>
      <c r="R1123" s="4">
        <v>36819.090000000004</v>
      </c>
      <c r="S1123" s="4">
        <v>36189.970224340039</v>
      </c>
      <c r="T1123" s="7">
        <v>0.98291321769060658</v>
      </c>
      <c r="U1123" s="6" t="s">
        <v>4681</v>
      </c>
      <c r="V1123" s="5" t="s">
        <v>4681</v>
      </c>
      <c r="W1123" t="s">
        <v>1085</v>
      </c>
    </row>
    <row r="1124" spans="1:23" x14ac:dyDescent="0.35">
      <c r="A1124">
        <v>1123</v>
      </c>
      <c r="B1124">
        <v>47</v>
      </c>
      <c r="C1124">
        <v>145</v>
      </c>
      <c r="D1124">
        <v>29</v>
      </c>
      <c r="E1124" s="1">
        <v>45222</v>
      </c>
      <c r="F1124" s="1" t="s">
        <v>4679</v>
      </c>
      <c r="G1124" s="2" t="str">
        <f>INDEX(Products!B:B, MATCH(C1124,Clean_Processing!A:A, 0))</f>
        <v>Economic</v>
      </c>
      <c r="H1124" s="2" t="str">
        <f>INDEX(Suppliers!B:B, MATCH(B1124, Clean_Processing!A:A, 0))</f>
        <v>Gutierrez and Sons</v>
      </c>
      <c r="I1124" s="2" t="str">
        <f>INDEX(Products!C:C, MATCH(B1124,Clean_Processing!A:A, 0))</f>
        <v>Electronics</v>
      </c>
      <c r="J1124" s="2">
        <f>INDEX(Shipments!C:C, MATCH(B1124,Clean_Processing!A:A, 0))</f>
        <v>45</v>
      </c>
      <c r="K1124" s="2" t="str">
        <f>INDEX(Shipments!D:D, MATCH(C1124,Clean_Processing!A:A, 0))</f>
        <v>Van</v>
      </c>
      <c r="L1124" s="1">
        <v>44956</v>
      </c>
      <c r="M1124" s="1" t="s">
        <v>4682</v>
      </c>
      <c r="N1124" s="3">
        <f>IFERROR(INDEX(Shipments!G:G, MATCH(J1124, Clean_Processing!C:C, 0)), "")</f>
        <v>207.67190645396701</v>
      </c>
      <c r="O1124" s="4">
        <v>2063.3180935460332</v>
      </c>
      <c r="P1124" s="8">
        <v>0.90855446018962349</v>
      </c>
      <c r="Q1124" s="3">
        <f>INDEX(Products!D:D, MATCH(C1124, Clean_Processing!A:A, 0))</f>
        <v>78.31</v>
      </c>
      <c r="R1124" s="4">
        <v>2270.9900000000002</v>
      </c>
      <c r="S1124" s="4">
        <v>1985.0080935460333</v>
      </c>
      <c r="T1124" s="7">
        <v>0.87407170156893388</v>
      </c>
      <c r="U1124" s="6" t="s">
        <v>4681</v>
      </c>
      <c r="V1124" s="5" t="s">
        <v>4681</v>
      </c>
      <c r="W1124" t="s">
        <v>1086</v>
      </c>
    </row>
    <row r="1125" spans="1:23" x14ac:dyDescent="0.35">
      <c r="A1125">
        <v>1124</v>
      </c>
      <c r="B1125">
        <v>22</v>
      </c>
      <c r="C1125">
        <v>133</v>
      </c>
      <c r="D1125">
        <v>67</v>
      </c>
      <c r="E1125" s="1">
        <v>45269</v>
      </c>
      <c r="F1125" s="1" t="s">
        <v>4679</v>
      </c>
      <c r="G1125" s="2" t="str">
        <f>INDEX(Products!B:B, MATCH(C1125,Clean_Processing!A:A, 0))</f>
        <v>Again</v>
      </c>
      <c r="H1125" s="2" t="str">
        <f>INDEX(Suppliers!B:B, MATCH(B1125, Clean_Processing!A:A, 0))</f>
        <v>Martinez PLC</v>
      </c>
      <c r="I1125" s="2" t="str">
        <f>INDEX(Products!C:C, MATCH(B1125,Clean_Processing!A:A, 0))</f>
        <v>Medical</v>
      </c>
      <c r="J1125" s="2">
        <f>INDEX(Shipments!C:C, MATCH(B1125,Clean_Processing!A:A, 0))</f>
        <v>74</v>
      </c>
      <c r="K1125" s="2" t="str">
        <f>INDEX(Shipments!D:D, MATCH(C1125,Clean_Processing!A:A, 0))</f>
        <v>Drone</v>
      </c>
      <c r="L1125" s="1">
        <v>44954</v>
      </c>
      <c r="M1125" s="1" t="s">
        <v>4682</v>
      </c>
      <c r="N1125" s="3">
        <f>IFERROR(INDEX(Shipments!G:G, MATCH(J1125, Clean_Processing!C:C, 0)), "")</f>
        <v>131.61839814481499</v>
      </c>
      <c r="O1125" s="4">
        <v>21333.171601855185</v>
      </c>
      <c r="P1125" s="8">
        <v>0.99386817210208833</v>
      </c>
      <c r="Q1125" s="3">
        <f>INDEX(Products!D:D, MATCH(C1125, Clean_Processing!A:A, 0))</f>
        <v>320.37</v>
      </c>
      <c r="R1125" s="4">
        <v>21464.79</v>
      </c>
      <c r="S1125" s="4">
        <v>21012.801601855186</v>
      </c>
      <c r="T1125" s="7">
        <v>0.97894279896776004</v>
      </c>
      <c r="U1125" s="6" t="s">
        <v>4681</v>
      </c>
      <c r="V1125" s="5" t="s">
        <v>4681</v>
      </c>
      <c r="W1125" t="s">
        <v>1087</v>
      </c>
    </row>
    <row r="1126" spans="1:23" x14ac:dyDescent="0.35">
      <c r="A1126">
        <v>1125</v>
      </c>
      <c r="B1126">
        <v>45</v>
      </c>
      <c r="C1126">
        <v>159</v>
      </c>
      <c r="D1126">
        <v>13</v>
      </c>
      <c r="E1126" s="1">
        <v>45279</v>
      </c>
      <c r="F1126" s="1" t="s">
        <v>4679</v>
      </c>
      <c r="G1126" s="2" t="str">
        <f>INDEX(Products!B:B, MATCH(C1126,Clean_Processing!A:A, 0))</f>
        <v>Through</v>
      </c>
      <c r="H1126" s="2" t="str">
        <f>INDEX(Suppliers!B:B, MATCH(B1126, Clean_Processing!A:A, 0))</f>
        <v>Horton-Huffman</v>
      </c>
      <c r="I1126" s="2" t="str">
        <f>INDEX(Products!C:C, MATCH(B1126,Clean_Processing!A:A, 0))</f>
        <v>Furniture</v>
      </c>
      <c r="J1126" s="2">
        <f>INDEX(Shipments!C:C, MATCH(B1126,Clean_Processing!A:A, 0))</f>
        <v>60</v>
      </c>
      <c r="K1126" s="2" t="str">
        <f>INDEX(Shipments!D:D, MATCH(C1126,Clean_Processing!A:A, 0))</f>
        <v>Bike</v>
      </c>
      <c r="L1126" s="1">
        <v>45227</v>
      </c>
      <c r="M1126" s="1" t="s">
        <v>4682</v>
      </c>
      <c r="N1126" s="3">
        <f>IFERROR(INDEX(Shipments!G:G, MATCH(J1126, Clean_Processing!C:C, 0)), "")</f>
        <v>257.20977565996799</v>
      </c>
      <c r="O1126" s="4">
        <v>802.29022434003195</v>
      </c>
      <c r="P1126" s="8">
        <v>0.75723475633792536</v>
      </c>
      <c r="Q1126" s="3">
        <f>INDEX(Products!D:D, MATCH(C1126, Clean_Processing!A:A, 0))</f>
        <v>81.5</v>
      </c>
      <c r="R1126" s="4">
        <v>1059.5</v>
      </c>
      <c r="S1126" s="4">
        <v>720.79022434003195</v>
      </c>
      <c r="T1126" s="7">
        <v>0.68031167941484849</v>
      </c>
      <c r="U1126" s="6" t="s">
        <v>4681</v>
      </c>
      <c r="V1126" s="5" t="s">
        <v>4681</v>
      </c>
      <c r="W1126" t="s">
        <v>1088</v>
      </c>
    </row>
    <row r="1127" spans="1:23" x14ac:dyDescent="0.35">
      <c r="A1127">
        <v>1126</v>
      </c>
      <c r="B1127">
        <v>43</v>
      </c>
      <c r="C1127">
        <v>187</v>
      </c>
      <c r="D1127">
        <v>32</v>
      </c>
      <c r="E1127" s="1">
        <v>45148</v>
      </c>
      <c r="F1127" s="1" t="s">
        <v>4679</v>
      </c>
      <c r="G1127" s="2" t="str">
        <f>INDEX(Products!B:B, MATCH(C1127,Clean_Processing!A:A, 0))</f>
        <v>Former</v>
      </c>
      <c r="H1127" s="2" t="str">
        <f>INDEX(Suppliers!B:B, MATCH(B1127, Clean_Processing!A:A, 0))</f>
        <v>Johnson, Knight and Dawson</v>
      </c>
      <c r="I1127" s="2" t="str">
        <f>INDEX(Products!C:C, MATCH(B1127,Clean_Processing!A:A, 0))</f>
        <v>Food</v>
      </c>
      <c r="J1127" s="2">
        <f>INDEX(Shipments!C:C, MATCH(B1127,Clean_Processing!A:A, 0))</f>
        <v>3</v>
      </c>
      <c r="K1127" s="2" t="str">
        <f>INDEX(Shipments!D:D, MATCH(C1127,Clean_Processing!A:A, 0))</f>
        <v>Van</v>
      </c>
      <c r="L1127" s="1">
        <v>45046</v>
      </c>
      <c r="M1127" s="1" t="s">
        <v>4682</v>
      </c>
      <c r="N1127" s="3">
        <f>IFERROR(INDEX(Shipments!G:G, MATCH(J1127, Clean_Processing!C:C, 0)), "")</f>
        <v>254.79638831255301</v>
      </c>
      <c r="O1127" s="4">
        <v>15220.723611687448</v>
      </c>
      <c r="P1127" s="8">
        <v>0.98353552007864342</v>
      </c>
      <c r="Q1127" s="3">
        <f>INDEX(Products!D:D, MATCH(C1127, Clean_Processing!A:A, 0))</f>
        <v>483.61</v>
      </c>
      <c r="R1127" s="4">
        <v>15475.52</v>
      </c>
      <c r="S1127" s="4">
        <v>14737.113611687448</v>
      </c>
      <c r="T1127" s="7">
        <v>0.95228552007864342</v>
      </c>
      <c r="U1127" s="6" t="s">
        <v>4681</v>
      </c>
      <c r="V1127" s="5" t="s">
        <v>4681</v>
      </c>
      <c r="W1127" t="s">
        <v>1089</v>
      </c>
    </row>
    <row r="1128" spans="1:23" x14ac:dyDescent="0.35">
      <c r="A1128">
        <v>1127</v>
      </c>
      <c r="B1128">
        <v>23</v>
      </c>
      <c r="C1128">
        <v>170</v>
      </c>
      <c r="D1128">
        <v>87</v>
      </c>
      <c r="E1128" s="1">
        <v>45173</v>
      </c>
      <c r="F1128" s="1" t="s">
        <v>4679</v>
      </c>
      <c r="G1128" s="2" t="str">
        <f>INDEX(Products!B:B, MATCH(C1128,Clean_Processing!A:A, 0))</f>
        <v>Arm</v>
      </c>
      <c r="H1128" s="2" t="str">
        <f>INDEX(Suppliers!B:B, MATCH(B1128, Clean_Processing!A:A, 0))</f>
        <v>Thompson, West and Weaver</v>
      </c>
      <c r="I1128" s="2" t="str">
        <f>INDEX(Products!C:C, MATCH(B1128,Clean_Processing!A:A, 0))</f>
        <v>Furniture</v>
      </c>
      <c r="J1128" s="2">
        <f>INDEX(Shipments!C:C, MATCH(B1128,Clean_Processing!A:A, 0))</f>
        <v>55</v>
      </c>
      <c r="K1128" s="2">
        <f>INDEX(Shipments!D:D, MATCH(C1128,Clean_Processing!A:A, 0))</f>
        <v>0</v>
      </c>
      <c r="L1128" s="1">
        <v>44995</v>
      </c>
      <c r="M1128" s="1" t="s">
        <v>4682</v>
      </c>
      <c r="N1128" s="3">
        <f>IFERROR(INDEX(Shipments!G:G, MATCH(J1128, Clean_Processing!C:C, 0)), "")</f>
        <v>319.11104975641899</v>
      </c>
      <c r="O1128" s="4">
        <v>37326.658950243575</v>
      </c>
      <c r="P1128" s="8">
        <v>0.9915233225470903</v>
      </c>
      <c r="Q1128" s="3">
        <f>INDEX(Products!D:D, MATCH(C1128, Clean_Processing!A:A, 0))</f>
        <v>432.71</v>
      </c>
      <c r="R1128" s="4">
        <v>37645.769999999997</v>
      </c>
      <c r="S1128" s="4">
        <v>36893.948950243575</v>
      </c>
      <c r="T1128" s="7">
        <v>0.98002906967352721</v>
      </c>
      <c r="U1128" s="6" t="s">
        <v>4681</v>
      </c>
      <c r="V1128" s="5" t="s">
        <v>4681</v>
      </c>
      <c r="W1128" t="s">
        <v>12</v>
      </c>
    </row>
    <row r="1129" spans="1:23" x14ac:dyDescent="0.35">
      <c r="A1129">
        <v>1128</v>
      </c>
      <c r="B1129">
        <v>25</v>
      </c>
      <c r="C1129">
        <v>39</v>
      </c>
      <c r="D1129">
        <v>72</v>
      </c>
      <c r="E1129" s="1">
        <v>45255</v>
      </c>
      <c r="F1129" s="1" t="s">
        <v>4679</v>
      </c>
      <c r="G1129" s="2" t="str">
        <f>INDEX(Products!B:B, MATCH(C1129,Clean_Processing!A:A, 0))</f>
        <v>Able</v>
      </c>
      <c r="H1129" s="2" t="str">
        <f>INDEX(Suppliers!B:B, MATCH(B1129, Clean_Processing!A:A, 0))</f>
        <v>Kim-Cole</v>
      </c>
      <c r="I1129" s="2" t="str">
        <f>INDEX(Products!C:C, MATCH(B1129,Clean_Processing!A:A, 0))</f>
        <v>Furniture</v>
      </c>
      <c r="J1129" s="2">
        <f>INDEX(Shipments!C:C, MATCH(B1129,Clean_Processing!A:A, 0))</f>
        <v>35</v>
      </c>
      <c r="K1129" s="2" t="str">
        <f>INDEX(Shipments!D:D, MATCH(C1129,Clean_Processing!A:A, 0))</f>
        <v>Van</v>
      </c>
      <c r="L1129" s="1">
        <v>44934</v>
      </c>
      <c r="M1129" s="1" t="s">
        <v>4682</v>
      </c>
      <c r="N1129" s="3">
        <f>IFERROR(INDEX(Shipments!G:G, MATCH(J1129, Clean_Processing!C:C, 0)), "")</f>
        <v>330.20981390604402</v>
      </c>
      <c r="O1129" s="4">
        <v>35643.870186093955</v>
      </c>
      <c r="P1129" s="8">
        <v>0.99082089621455094</v>
      </c>
      <c r="Q1129" s="3">
        <f>INDEX(Products!D:D, MATCH(C1129, Clean_Processing!A:A, 0))</f>
        <v>499.64</v>
      </c>
      <c r="R1129" s="4">
        <v>35974.080000000002</v>
      </c>
      <c r="S1129" s="4">
        <v>35144.230186093955</v>
      </c>
      <c r="T1129" s="7">
        <v>0.9769320073256621</v>
      </c>
      <c r="U1129" s="6" t="s">
        <v>4681</v>
      </c>
      <c r="V1129" s="5" t="s">
        <v>4681</v>
      </c>
      <c r="W1129" t="s">
        <v>1090</v>
      </c>
    </row>
    <row r="1130" spans="1:23" x14ac:dyDescent="0.35">
      <c r="A1130">
        <v>1129</v>
      </c>
      <c r="B1130">
        <v>4</v>
      </c>
      <c r="C1130">
        <v>3</v>
      </c>
      <c r="D1130">
        <v>83</v>
      </c>
      <c r="E1130" s="1">
        <v>45240</v>
      </c>
      <c r="F1130" s="1" t="s">
        <v>4679</v>
      </c>
      <c r="G1130" s="2" t="str">
        <f>INDEX(Products!B:B, MATCH(C1130,Clean_Processing!A:A, 0))</f>
        <v>Near</v>
      </c>
      <c r="H1130" s="2" t="str">
        <f>INDEX(Suppliers!B:B, MATCH(B1130, Clean_Processing!A:A, 0))</f>
        <v>Martin, Dean and Glenn</v>
      </c>
      <c r="I1130" s="2" t="str">
        <f>INDEX(Products!C:C, MATCH(B1130,Clean_Processing!A:A, 0))</f>
        <v>Clothing</v>
      </c>
      <c r="J1130" s="2">
        <f>INDEX(Shipments!C:C, MATCH(B1130,Clean_Processing!A:A, 0))</f>
        <v>27</v>
      </c>
      <c r="K1130" s="2" t="str">
        <f>INDEX(Shipments!D:D, MATCH(C1130,Clean_Processing!A:A, 0))</f>
        <v>Truck</v>
      </c>
      <c r="L1130" s="1">
        <v>45265</v>
      </c>
      <c r="M1130" s="1" t="s">
        <v>4682</v>
      </c>
      <c r="N1130" s="3">
        <f>IFERROR(INDEX(Shipments!G:G, MATCH(J1130, Clean_Processing!C:C, 0)), "")</f>
        <v>49.753309256003398</v>
      </c>
      <c r="O1130" s="4">
        <v>9771.6366907439951</v>
      </c>
      <c r="P1130" s="8">
        <v>0.99493418861729299</v>
      </c>
      <c r="Q1130" s="3">
        <f>INDEX(Products!D:D, MATCH(C1130, Clean_Processing!A:A, 0))</f>
        <v>118.33</v>
      </c>
      <c r="R1130" s="4">
        <v>9821.39</v>
      </c>
      <c r="S1130" s="4">
        <v>9653.3066907439952</v>
      </c>
      <c r="T1130" s="7">
        <v>0.98288599584620873</v>
      </c>
      <c r="U1130" s="6">
        <v>25</v>
      </c>
      <c r="V1130" s="5" t="s">
        <v>4684</v>
      </c>
      <c r="W1130" t="s">
        <v>1091</v>
      </c>
    </row>
    <row r="1131" spans="1:23" x14ac:dyDescent="0.35">
      <c r="A1131">
        <v>1130</v>
      </c>
      <c r="B1131">
        <v>33</v>
      </c>
      <c r="C1131">
        <v>121</v>
      </c>
      <c r="D1131">
        <v>64</v>
      </c>
      <c r="E1131" s="1">
        <v>45007</v>
      </c>
      <c r="F1131" s="1" t="s">
        <v>4679</v>
      </c>
      <c r="G1131" s="2" t="str">
        <f>INDEX(Products!B:B, MATCH(C1131,Clean_Processing!A:A, 0))</f>
        <v>Live</v>
      </c>
      <c r="H1131" s="2" t="str">
        <f>INDEX(Suppliers!B:B, MATCH(B1131, Clean_Processing!A:A, 0))</f>
        <v>Andrews-Hubbard</v>
      </c>
      <c r="I1131" s="2" t="str">
        <f>INDEX(Products!C:C, MATCH(B1131,Clean_Processing!A:A, 0))</f>
        <v>Clothing</v>
      </c>
      <c r="J1131" s="2">
        <f>INDEX(Shipments!C:C, MATCH(B1131,Clean_Processing!A:A, 0))</f>
        <v>9</v>
      </c>
      <c r="K1131" s="2" t="str">
        <f>INDEX(Shipments!D:D, MATCH(C1131,Clean_Processing!A:A, 0))</f>
        <v>Bike</v>
      </c>
      <c r="L1131" s="1">
        <v>45153</v>
      </c>
      <c r="M1131" s="1" t="s">
        <v>4682</v>
      </c>
      <c r="N1131" s="3">
        <f>IFERROR(INDEX(Shipments!G:G, MATCH(J1131, Clean_Processing!C:C, 0)), "")</f>
        <v>398.406004762728</v>
      </c>
      <c r="O1131" s="4">
        <v>22655.673995237274</v>
      </c>
      <c r="P1131" s="8">
        <v>0.98271863354500688</v>
      </c>
      <c r="Q1131" s="3">
        <f>INDEX(Products!D:D, MATCH(C1131, Clean_Processing!A:A, 0))</f>
        <v>360.22</v>
      </c>
      <c r="R1131" s="4">
        <v>23054.080000000002</v>
      </c>
      <c r="S1131" s="4">
        <v>22295.453995237272</v>
      </c>
      <c r="T1131" s="7">
        <v>0.96709363354500677</v>
      </c>
      <c r="U1131" s="6">
        <v>146</v>
      </c>
      <c r="V1131" s="5" t="s">
        <v>4684</v>
      </c>
      <c r="W1131" t="s">
        <v>1092</v>
      </c>
    </row>
    <row r="1132" spans="1:23" x14ac:dyDescent="0.35">
      <c r="A1132">
        <v>1131</v>
      </c>
      <c r="B1132">
        <v>5</v>
      </c>
      <c r="C1132">
        <v>193</v>
      </c>
      <c r="D1132">
        <v>63</v>
      </c>
      <c r="E1132" s="1">
        <v>45011</v>
      </c>
      <c r="F1132" s="1" t="s">
        <v>4679</v>
      </c>
      <c r="G1132" s="2" t="str">
        <f>INDEX(Products!B:B, MATCH(C1132,Clean_Processing!A:A, 0))</f>
        <v>Hold</v>
      </c>
      <c r="H1132" s="2" t="str">
        <f>INDEX(Suppliers!B:B, MATCH(B1132, Clean_Processing!A:A, 0))</f>
        <v>Logan-Fernandez</v>
      </c>
      <c r="I1132" s="2" t="str">
        <f>INDEX(Products!C:C, MATCH(B1132,Clean_Processing!A:A, 0))</f>
        <v>Clothing</v>
      </c>
      <c r="J1132" s="2">
        <f>INDEX(Shipments!C:C, MATCH(B1132,Clean_Processing!A:A, 0))</f>
        <v>44</v>
      </c>
      <c r="K1132" s="2">
        <f>INDEX(Shipments!D:D, MATCH(C1132,Clean_Processing!A:A, 0))</f>
        <v>0</v>
      </c>
      <c r="L1132" s="1">
        <v>45208</v>
      </c>
      <c r="M1132" s="1" t="s">
        <v>4682</v>
      </c>
      <c r="N1132" s="3">
        <f>IFERROR(INDEX(Shipments!G:G, MATCH(J1132, Clean_Processing!C:C, 0)), "")</f>
        <v>454.92061708026699</v>
      </c>
      <c r="O1132" s="4">
        <v>29150.039382919735</v>
      </c>
      <c r="P1132" s="8">
        <v>0.98463363513815694</v>
      </c>
      <c r="Q1132" s="3">
        <f>INDEX(Products!D:D, MATCH(C1132, Clean_Processing!A:A, 0))</f>
        <v>469.92</v>
      </c>
      <c r="R1132" s="4">
        <v>29604.960000000003</v>
      </c>
      <c r="S1132" s="4">
        <v>28680.119382919736</v>
      </c>
      <c r="T1132" s="7">
        <v>0.96876061926514112</v>
      </c>
      <c r="U1132" s="6">
        <v>197</v>
      </c>
      <c r="V1132" s="5" t="s">
        <v>4684</v>
      </c>
      <c r="W1132" t="s">
        <v>1093</v>
      </c>
    </row>
    <row r="1133" spans="1:23" x14ac:dyDescent="0.35">
      <c r="A1133">
        <v>1132</v>
      </c>
      <c r="B1133">
        <v>16</v>
      </c>
      <c r="C1133">
        <v>85</v>
      </c>
      <c r="D1133">
        <v>36</v>
      </c>
      <c r="E1133" s="1">
        <v>45091</v>
      </c>
      <c r="F1133" s="1" t="s">
        <v>4679</v>
      </c>
      <c r="G1133" s="2" t="str">
        <f>INDEX(Products!B:B, MATCH(C1133,Clean_Processing!A:A, 0))</f>
        <v>Social</v>
      </c>
      <c r="H1133" s="2" t="str">
        <f>INDEX(Suppliers!B:B, MATCH(B1133, Clean_Processing!A:A, 0))</f>
        <v>Freeman-Rogers</v>
      </c>
      <c r="I1133" s="2" t="str">
        <f>INDEX(Products!C:C, MATCH(B1133,Clean_Processing!A:A, 0))</f>
        <v>Clothing</v>
      </c>
      <c r="J1133" s="2">
        <f>INDEX(Shipments!C:C, MATCH(B1133,Clean_Processing!A:A, 0))</f>
        <v>5</v>
      </c>
      <c r="K1133" s="2" t="str">
        <f>INDEX(Shipments!D:D, MATCH(C1133,Clean_Processing!A:A, 0))</f>
        <v>Bike</v>
      </c>
      <c r="L1133" s="1">
        <v>45257</v>
      </c>
      <c r="M1133" s="1" t="s">
        <v>4682</v>
      </c>
      <c r="N1133" s="3">
        <f>IFERROR(INDEX(Shipments!G:G, MATCH(J1133, Clean_Processing!C:C, 0)), "")</f>
        <v>66.520283820739905</v>
      </c>
      <c r="O1133" s="4">
        <v>3753.4397161792604</v>
      </c>
      <c r="P1133" s="8">
        <v>0.98258613079175183</v>
      </c>
      <c r="Q1133" s="3">
        <f>INDEX(Products!D:D, MATCH(C1133, Clean_Processing!A:A, 0))</f>
        <v>106.11</v>
      </c>
      <c r="R1133" s="4">
        <v>3819.96</v>
      </c>
      <c r="S1133" s="4">
        <v>3647.3297161792602</v>
      </c>
      <c r="T1133" s="7">
        <v>0.95480835301397404</v>
      </c>
      <c r="U1133" s="6">
        <v>166</v>
      </c>
      <c r="V1133" s="5" t="s">
        <v>4684</v>
      </c>
      <c r="W1133" t="s">
        <v>1094</v>
      </c>
    </row>
    <row r="1134" spans="1:23" x14ac:dyDescent="0.35">
      <c r="A1134">
        <v>1133</v>
      </c>
      <c r="B1134">
        <v>33</v>
      </c>
      <c r="C1134">
        <v>58</v>
      </c>
      <c r="D1134">
        <v>71</v>
      </c>
      <c r="E1134" s="1">
        <v>44952</v>
      </c>
      <c r="F1134" s="1" t="s">
        <v>4679</v>
      </c>
      <c r="G1134" s="2" t="str">
        <f>INDEX(Products!B:B, MATCH(C1134,Clean_Processing!A:A, 0))</f>
        <v>Even</v>
      </c>
      <c r="H1134" s="2" t="str">
        <f>INDEX(Suppliers!B:B, MATCH(B1134, Clean_Processing!A:A, 0))</f>
        <v>Andrews-Hubbard</v>
      </c>
      <c r="I1134" s="2" t="str">
        <f>INDEX(Products!C:C, MATCH(B1134,Clean_Processing!A:A, 0))</f>
        <v>Clothing</v>
      </c>
      <c r="J1134" s="2">
        <f>INDEX(Shipments!C:C, MATCH(B1134,Clean_Processing!A:A, 0))</f>
        <v>9</v>
      </c>
      <c r="K1134" s="2" t="str">
        <f>INDEX(Shipments!D:D, MATCH(C1134,Clean_Processing!A:A, 0))</f>
        <v>Van</v>
      </c>
      <c r="L1134" s="1">
        <v>44984</v>
      </c>
      <c r="M1134" s="1" t="s">
        <v>4682</v>
      </c>
      <c r="N1134" s="3">
        <f>IFERROR(INDEX(Shipments!G:G, MATCH(J1134, Clean_Processing!C:C, 0)), "")</f>
        <v>398.406004762728</v>
      </c>
      <c r="O1134" s="4">
        <v>25204.903995237273</v>
      </c>
      <c r="P1134" s="8">
        <v>0.98443927739176196</v>
      </c>
      <c r="Q1134" s="3">
        <f>INDEX(Products!D:D, MATCH(C1134, Clean_Processing!A:A, 0))</f>
        <v>360.61</v>
      </c>
      <c r="R1134" s="4">
        <v>25603.31</v>
      </c>
      <c r="S1134" s="4">
        <v>24844.293995237273</v>
      </c>
      <c r="T1134" s="7">
        <v>0.97035477034950834</v>
      </c>
      <c r="U1134" s="6">
        <v>32</v>
      </c>
      <c r="V1134" s="5" t="s">
        <v>4684</v>
      </c>
      <c r="W1134" t="s">
        <v>764</v>
      </c>
    </row>
    <row r="1135" spans="1:23" x14ac:dyDescent="0.35">
      <c r="A1135">
        <v>1134</v>
      </c>
      <c r="B1135">
        <v>25</v>
      </c>
      <c r="C1135">
        <v>104</v>
      </c>
      <c r="D1135">
        <v>31</v>
      </c>
      <c r="E1135" s="1">
        <v>45256</v>
      </c>
      <c r="F1135" s="1" t="s">
        <v>4679</v>
      </c>
      <c r="G1135" s="2" t="str">
        <f>INDEX(Products!B:B, MATCH(C1135,Clean_Processing!A:A, 0))</f>
        <v>Program</v>
      </c>
      <c r="H1135" s="2" t="str">
        <f>INDEX(Suppliers!B:B, MATCH(B1135, Clean_Processing!A:A, 0))</f>
        <v>Kim-Cole</v>
      </c>
      <c r="I1135" s="2" t="str">
        <f>INDEX(Products!C:C, MATCH(B1135,Clean_Processing!A:A, 0))</f>
        <v>Furniture</v>
      </c>
      <c r="J1135" s="2">
        <f>INDEX(Shipments!C:C, MATCH(B1135,Clean_Processing!A:A, 0))</f>
        <v>35</v>
      </c>
      <c r="K1135" s="2" t="str">
        <f>INDEX(Shipments!D:D, MATCH(C1135,Clean_Processing!A:A, 0))</f>
        <v>Drone</v>
      </c>
      <c r="L1135" s="1">
        <v>45061</v>
      </c>
      <c r="M1135" s="1" t="s">
        <v>4682</v>
      </c>
      <c r="N1135" s="3">
        <f>IFERROR(INDEX(Shipments!G:G, MATCH(J1135, Clean_Processing!C:C, 0)), "")</f>
        <v>330.20981390604402</v>
      </c>
      <c r="O1135" s="4">
        <v>2245.270186093956</v>
      </c>
      <c r="P1135" s="8">
        <v>0.87178707894992624</v>
      </c>
      <c r="Q1135" s="3">
        <f>INDEX(Products!D:D, MATCH(C1135, Clean_Processing!A:A, 0))</f>
        <v>83.08</v>
      </c>
      <c r="R1135" s="4">
        <v>2575.48</v>
      </c>
      <c r="S1135" s="4">
        <v>2162.1901860939561</v>
      </c>
      <c r="T1135" s="7">
        <v>0.83952901443379724</v>
      </c>
      <c r="U1135" s="6" t="s">
        <v>4681</v>
      </c>
      <c r="V1135" s="5" t="s">
        <v>4681</v>
      </c>
      <c r="W1135" t="s">
        <v>1095</v>
      </c>
    </row>
    <row r="1136" spans="1:23" x14ac:dyDescent="0.35">
      <c r="A1136">
        <v>1135</v>
      </c>
      <c r="B1136">
        <v>30</v>
      </c>
      <c r="C1136">
        <v>114</v>
      </c>
      <c r="D1136">
        <v>74</v>
      </c>
      <c r="E1136" s="1">
        <v>44967</v>
      </c>
      <c r="F1136" s="1" t="s">
        <v>4679</v>
      </c>
      <c r="G1136" s="2" t="str">
        <f>INDEX(Products!B:B, MATCH(C1136,Clean_Processing!A:A, 0))</f>
        <v>Natural</v>
      </c>
      <c r="H1136" s="2" t="str">
        <f>INDEX(Suppliers!B:B, MATCH(B1136, Clean_Processing!A:A, 0))</f>
        <v>Burton-Logan</v>
      </c>
      <c r="I1136" s="2" t="str">
        <f>INDEX(Products!C:C, MATCH(B1136,Clean_Processing!A:A, 0))</f>
        <v>Furniture</v>
      </c>
      <c r="J1136" s="2">
        <f>INDEX(Shipments!C:C, MATCH(B1136,Clean_Processing!A:A, 0))</f>
        <v>17</v>
      </c>
      <c r="K1136" s="2" t="str">
        <f>INDEX(Shipments!D:D, MATCH(C1136,Clean_Processing!A:A, 0))</f>
        <v>Van</v>
      </c>
      <c r="L1136" s="1">
        <v>45203</v>
      </c>
      <c r="M1136" s="1" t="s">
        <v>4682</v>
      </c>
      <c r="N1136" s="3">
        <f>IFERROR(INDEX(Shipments!G:G, MATCH(J1136, Clean_Processing!C:C, 0)), "")</f>
        <v>480.10590825364397</v>
      </c>
      <c r="O1136" s="4">
        <v>34282.874091746351</v>
      </c>
      <c r="P1136" s="8">
        <v>0.98618916133617873</v>
      </c>
      <c r="Q1136" s="3">
        <f>INDEX(Products!D:D, MATCH(C1136, Clean_Processing!A:A, 0))</f>
        <v>469.77</v>
      </c>
      <c r="R1136" s="4">
        <v>34762.979999999996</v>
      </c>
      <c r="S1136" s="4">
        <v>33813.104091746354</v>
      </c>
      <c r="T1136" s="7">
        <v>0.97267564782266536</v>
      </c>
      <c r="U1136" s="6">
        <v>236</v>
      </c>
      <c r="V1136" s="5" t="s">
        <v>4684</v>
      </c>
      <c r="W1136" t="s">
        <v>1096</v>
      </c>
    </row>
    <row r="1137" spans="1:23" x14ac:dyDescent="0.35">
      <c r="A1137">
        <v>1136</v>
      </c>
      <c r="B1137">
        <v>6</v>
      </c>
      <c r="C1137">
        <v>128</v>
      </c>
      <c r="D1137">
        <v>58</v>
      </c>
      <c r="E1137" s="1">
        <v>45156</v>
      </c>
      <c r="F1137" s="1" t="s">
        <v>4679</v>
      </c>
      <c r="G1137" s="2" t="str">
        <f>INDEX(Products!B:B, MATCH(C1137,Clean_Processing!A:A, 0))</f>
        <v>Full</v>
      </c>
      <c r="H1137" s="2" t="str">
        <f>INDEX(Suppliers!B:B, MATCH(B1137, Clean_Processing!A:A, 0))</f>
        <v>Dunn Ltd</v>
      </c>
      <c r="I1137" s="2" t="str">
        <f>INDEX(Products!C:C, MATCH(B1137,Clean_Processing!A:A, 0))</f>
        <v>Clothing</v>
      </c>
      <c r="J1137" s="2">
        <f>INDEX(Shipments!C:C, MATCH(B1137,Clean_Processing!A:A, 0))</f>
        <v>57</v>
      </c>
      <c r="K1137" s="2">
        <f>INDEX(Shipments!D:D, MATCH(C1137,Clean_Processing!A:A, 0))</f>
        <v>0</v>
      </c>
      <c r="L1137" s="1">
        <v>45003</v>
      </c>
      <c r="M1137" s="1" t="s">
        <v>4682</v>
      </c>
      <c r="N1137" s="3">
        <f>IFERROR(INDEX(Shipments!G:G, MATCH(J1137, Clean_Processing!C:C, 0)), "")</f>
        <v>68.653463353071999</v>
      </c>
      <c r="O1137" s="4">
        <v>2871.3665366469281</v>
      </c>
      <c r="P1137" s="8">
        <v>0.97664864070548096</v>
      </c>
      <c r="Q1137" s="3">
        <f>INDEX(Products!D:D, MATCH(C1137, Clean_Processing!A:A, 0))</f>
        <v>50.69</v>
      </c>
      <c r="R1137" s="4">
        <v>2940.02</v>
      </c>
      <c r="S1137" s="4">
        <v>2820.6765366469281</v>
      </c>
      <c r="T1137" s="7">
        <v>0.9594072613951361</v>
      </c>
      <c r="U1137" s="6" t="s">
        <v>4681</v>
      </c>
      <c r="V1137" s="5" t="s">
        <v>4681</v>
      </c>
      <c r="W1137" t="s">
        <v>217</v>
      </c>
    </row>
    <row r="1138" spans="1:23" x14ac:dyDescent="0.35">
      <c r="A1138">
        <v>1137</v>
      </c>
      <c r="B1138">
        <v>8</v>
      </c>
      <c r="C1138">
        <v>128</v>
      </c>
      <c r="D1138">
        <v>96</v>
      </c>
      <c r="E1138" s="1">
        <v>45088</v>
      </c>
      <c r="F1138" s="1" t="s">
        <v>4679</v>
      </c>
      <c r="G1138" s="2" t="str">
        <f>INDEX(Products!B:B, MATCH(C1138,Clean_Processing!A:A, 0))</f>
        <v>Full</v>
      </c>
      <c r="H1138" s="2" t="str">
        <f>INDEX(Suppliers!B:B, MATCH(B1138, Clean_Processing!A:A, 0))</f>
        <v>Andrews-Jordan</v>
      </c>
      <c r="I1138" s="2" t="str">
        <f>INDEX(Products!C:C, MATCH(B1138,Clean_Processing!A:A, 0))</f>
        <v>Medical</v>
      </c>
      <c r="J1138" s="2">
        <f>INDEX(Shipments!C:C, MATCH(B1138,Clean_Processing!A:A, 0))</f>
        <v>27</v>
      </c>
      <c r="K1138" s="2">
        <f>INDEX(Shipments!D:D, MATCH(C1138,Clean_Processing!A:A, 0))</f>
        <v>0</v>
      </c>
      <c r="L1138" s="1">
        <v>45007</v>
      </c>
      <c r="M1138" s="1" t="s">
        <v>4682</v>
      </c>
      <c r="N1138" s="3">
        <f>IFERROR(INDEX(Shipments!G:G, MATCH(J1138, Clean_Processing!C:C, 0)), "")</f>
        <v>49.753309256003398</v>
      </c>
      <c r="O1138" s="4">
        <v>4816.4866907439964</v>
      </c>
      <c r="P1138" s="8">
        <v>0.98977582090977767</v>
      </c>
      <c r="Q1138" s="3">
        <f>INDEX(Products!D:D, MATCH(C1138, Clean_Processing!A:A, 0))</f>
        <v>50.69</v>
      </c>
      <c r="R1138" s="4">
        <v>4866.24</v>
      </c>
      <c r="S1138" s="4">
        <v>4765.7966907439968</v>
      </c>
      <c r="T1138" s="7">
        <v>0.97935915424311115</v>
      </c>
      <c r="U1138" s="6" t="s">
        <v>4681</v>
      </c>
      <c r="V1138" s="5" t="s">
        <v>4681</v>
      </c>
      <c r="W1138" t="s">
        <v>1097</v>
      </c>
    </row>
    <row r="1139" spans="1:23" x14ac:dyDescent="0.35">
      <c r="A1139">
        <v>1138</v>
      </c>
      <c r="B1139">
        <v>2</v>
      </c>
      <c r="C1139">
        <v>27</v>
      </c>
      <c r="D1139">
        <v>52</v>
      </c>
      <c r="E1139" s="1">
        <v>45261</v>
      </c>
      <c r="F1139" s="1" t="s">
        <v>4679</v>
      </c>
      <c r="G1139" s="2" t="str">
        <f>INDEX(Products!B:B, MATCH(C1139,Clean_Processing!A:A, 0))</f>
        <v>Child</v>
      </c>
      <c r="H1139" s="2" t="str">
        <f>INDEX(Suppliers!B:B, MATCH(B1139, Clean_Processing!A:A, 0))</f>
        <v>Holmes, Duncan and Reed</v>
      </c>
      <c r="I1139" s="2" t="str">
        <f>INDEX(Products!C:C, MATCH(B1139,Clean_Processing!A:A, 0))</f>
        <v>Electronics</v>
      </c>
      <c r="J1139" s="2">
        <f>INDEX(Shipments!C:C, MATCH(B1139,Clean_Processing!A:A, 0))</f>
        <v>92</v>
      </c>
      <c r="K1139" s="2" t="str">
        <f>INDEX(Shipments!D:D, MATCH(C1139,Clean_Processing!A:A, 0))</f>
        <v>Truck</v>
      </c>
      <c r="L1139" s="1">
        <v>45104</v>
      </c>
      <c r="M1139" s="1" t="s">
        <v>4682</v>
      </c>
      <c r="N1139" s="3">
        <f>IFERROR(INDEX(Shipments!G:G, MATCH(J1139, Clean_Processing!C:C, 0)), "")</f>
        <v>455.91996814759199</v>
      </c>
      <c r="O1139" s="4">
        <v>21983.640031852407</v>
      </c>
      <c r="P1139" s="8">
        <v>0.97968231248083337</v>
      </c>
      <c r="Q1139" s="3">
        <f>INDEX(Products!D:D, MATCH(C1139, Clean_Processing!A:A, 0))</f>
        <v>431.53</v>
      </c>
      <c r="R1139" s="4">
        <v>22439.559999999998</v>
      </c>
      <c r="S1139" s="4">
        <v>21552.110031852404</v>
      </c>
      <c r="T1139" s="7">
        <v>0.96045154325006399</v>
      </c>
      <c r="U1139" s="6" t="s">
        <v>4681</v>
      </c>
      <c r="V1139" s="5" t="s">
        <v>4681</v>
      </c>
      <c r="W1139" t="s">
        <v>1098</v>
      </c>
    </row>
    <row r="1140" spans="1:23" x14ac:dyDescent="0.35">
      <c r="A1140">
        <v>1139</v>
      </c>
      <c r="B1140">
        <v>3</v>
      </c>
      <c r="C1140">
        <v>143</v>
      </c>
      <c r="D1140">
        <v>71</v>
      </c>
      <c r="E1140" s="1">
        <v>45138</v>
      </c>
      <c r="F1140" s="1" t="s">
        <v>4679</v>
      </c>
      <c r="G1140" s="2" t="str">
        <f>INDEX(Products!B:B, MATCH(C1140,Clean_Processing!A:A, 0))</f>
        <v>Fund</v>
      </c>
      <c r="H1140" s="2" t="str">
        <f>INDEX(Suppliers!B:B, MATCH(B1140, Clean_Processing!A:A, 0))</f>
        <v>Mendez-Miller</v>
      </c>
      <c r="I1140" s="2" t="str">
        <f>INDEX(Products!C:C, MATCH(B1140,Clean_Processing!A:A, 0))</f>
        <v>Food</v>
      </c>
      <c r="J1140" s="2">
        <f>INDEX(Shipments!C:C, MATCH(B1140,Clean_Processing!A:A, 0))</f>
        <v>79</v>
      </c>
      <c r="K1140" s="2" t="str">
        <f>INDEX(Shipments!D:D, MATCH(C1140,Clean_Processing!A:A, 0))</f>
        <v>Van</v>
      </c>
      <c r="L1140" s="1">
        <v>45292</v>
      </c>
      <c r="M1140" s="1" t="s">
        <v>4682</v>
      </c>
      <c r="N1140" s="3">
        <f>IFERROR(INDEX(Shipments!G:G, MATCH(J1140, Clean_Processing!C:C, 0)), "")</f>
        <v>372.28665629227498</v>
      </c>
      <c r="O1140" s="4">
        <v>29314.233343707725</v>
      </c>
      <c r="P1140" s="8">
        <v>0.987459403921636</v>
      </c>
      <c r="Q1140" s="3">
        <f>INDEX(Products!D:D, MATCH(C1140, Clean_Processing!A:A, 0))</f>
        <v>418.12</v>
      </c>
      <c r="R1140" s="4">
        <v>29686.52</v>
      </c>
      <c r="S1140" s="4">
        <v>28896.113343707726</v>
      </c>
      <c r="T1140" s="7">
        <v>0.9733748968793825</v>
      </c>
      <c r="U1140" s="6">
        <v>154</v>
      </c>
      <c r="V1140" s="5" t="s">
        <v>4684</v>
      </c>
      <c r="W1140" t="s">
        <v>1099</v>
      </c>
    </row>
    <row r="1141" spans="1:23" x14ac:dyDescent="0.35">
      <c r="A1141">
        <v>1140</v>
      </c>
      <c r="B1141">
        <v>6</v>
      </c>
      <c r="C1141">
        <v>155</v>
      </c>
      <c r="D1141">
        <v>80</v>
      </c>
      <c r="E1141" s="1">
        <v>44927</v>
      </c>
      <c r="F1141" s="1" t="s">
        <v>4679</v>
      </c>
      <c r="G1141" s="2" t="str">
        <f>INDEX(Products!B:B, MATCH(C1141,Clean_Processing!A:A, 0))</f>
        <v>Many</v>
      </c>
      <c r="H1141" s="2" t="str">
        <f>INDEX(Suppliers!B:B, MATCH(B1141, Clean_Processing!A:A, 0))</f>
        <v>Dunn Ltd</v>
      </c>
      <c r="I1141" s="2" t="str">
        <f>INDEX(Products!C:C, MATCH(B1141,Clean_Processing!A:A, 0))</f>
        <v>Clothing</v>
      </c>
      <c r="J1141" s="2">
        <f>INDEX(Shipments!C:C, MATCH(B1141,Clean_Processing!A:A, 0))</f>
        <v>57</v>
      </c>
      <c r="K1141" s="2">
        <f>INDEX(Shipments!D:D, MATCH(C1141,Clean_Processing!A:A, 0))</f>
        <v>0</v>
      </c>
      <c r="L1141" s="1">
        <v>45175</v>
      </c>
      <c r="M1141" s="1" t="s">
        <v>4682</v>
      </c>
      <c r="N1141" s="3">
        <f>IFERROR(INDEX(Shipments!G:G, MATCH(J1141, Clean_Processing!C:C, 0)), "")</f>
        <v>68.653463353071999</v>
      </c>
      <c r="O1141" s="4">
        <v>31224.146536646931</v>
      </c>
      <c r="P1141" s="8">
        <v>0.99780609394643272</v>
      </c>
      <c r="Q1141" s="3">
        <f>INDEX(Products!D:D, MATCH(C1141, Clean_Processing!A:A, 0))</f>
        <v>391.16</v>
      </c>
      <c r="R1141" s="4">
        <v>31292.800000000003</v>
      </c>
      <c r="S1141" s="4">
        <v>30832.986536646931</v>
      </c>
      <c r="T1141" s="7">
        <v>0.98530609394643265</v>
      </c>
      <c r="U1141" s="6">
        <v>248</v>
      </c>
      <c r="V1141" s="5" t="s">
        <v>4684</v>
      </c>
      <c r="W1141" t="s">
        <v>1100</v>
      </c>
    </row>
    <row r="1142" spans="1:23" x14ac:dyDescent="0.35">
      <c r="A1142">
        <v>1141</v>
      </c>
      <c r="B1142">
        <v>20</v>
      </c>
      <c r="C1142">
        <v>131</v>
      </c>
      <c r="D1142">
        <v>72</v>
      </c>
      <c r="E1142" s="1">
        <v>45253</v>
      </c>
      <c r="F1142" s="1" t="s">
        <v>4679</v>
      </c>
      <c r="G1142" s="2" t="str">
        <f>INDEX(Products!B:B, MATCH(C1142,Clean_Processing!A:A, 0))</f>
        <v>Dream</v>
      </c>
      <c r="H1142" s="2" t="str">
        <f>INDEX(Suppliers!B:B, MATCH(B1142, Clean_Processing!A:A, 0))</f>
        <v>Cooper-Jones</v>
      </c>
      <c r="I1142" s="2" t="str">
        <f>INDEX(Products!C:C, MATCH(B1142,Clean_Processing!A:A, 0))</f>
        <v>Medical</v>
      </c>
      <c r="J1142" s="2">
        <f>INDEX(Shipments!C:C, MATCH(B1142,Clean_Processing!A:A, 0))</f>
        <v>36</v>
      </c>
      <c r="K1142" s="2" t="str">
        <f>INDEX(Shipments!D:D, MATCH(C1142,Clean_Processing!A:A, 0))</f>
        <v>Drone</v>
      </c>
      <c r="L1142" s="1">
        <v>44966</v>
      </c>
      <c r="M1142" s="1" t="s">
        <v>4682</v>
      </c>
      <c r="N1142" s="3">
        <f>IFERROR(INDEX(Shipments!G:G, MATCH(J1142, Clean_Processing!C:C, 0)), "")</f>
        <v>177.629581977177</v>
      </c>
      <c r="O1142" s="4">
        <v>309.09041802282297</v>
      </c>
      <c r="P1142" s="8">
        <v>0.63504770303834446</v>
      </c>
      <c r="Q1142" s="3">
        <f>INDEX(Products!D:D, MATCH(C1142, Clean_Processing!A:A, 0))</f>
        <v>6.76</v>
      </c>
      <c r="R1142" s="4">
        <v>486.71999999999997</v>
      </c>
      <c r="S1142" s="4">
        <v>302.33041802282298</v>
      </c>
      <c r="T1142" s="7">
        <v>0.62115881414945551</v>
      </c>
      <c r="U1142" s="6" t="s">
        <v>4681</v>
      </c>
      <c r="V1142" s="5" t="s">
        <v>4681</v>
      </c>
      <c r="W1142" t="s">
        <v>1101</v>
      </c>
    </row>
    <row r="1143" spans="1:23" x14ac:dyDescent="0.35">
      <c r="A1143">
        <v>1142</v>
      </c>
      <c r="B1143">
        <v>42</v>
      </c>
      <c r="C1143">
        <v>172</v>
      </c>
      <c r="D1143">
        <v>59</v>
      </c>
      <c r="E1143" s="1">
        <v>45032</v>
      </c>
      <c r="F1143" s="1" t="s">
        <v>4679</v>
      </c>
      <c r="G1143" s="2" t="str">
        <f>INDEX(Products!B:B, MATCH(C1143,Clean_Processing!A:A, 0))</f>
        <v>Base</v>
      </c>
      <c r="H1143" s="2" t="str">
        <f>INDEX(Suppliers!B:B, MATCH(B1143, Clean_Processing!A:A, 0))</f>
        <v>Sullivan-Smith</v>
      </c>
      <c r="I1143" s="2" t="str">
        <f>INDEX(Products!C:C, MATCH(B1143,Clean_Processing!A:A, 0))</f>
        <v>Medical</v>
      </c>
      <c r="J1143" s="2">
        <f>INDEX(Shipments!C:C, MATCH(B1143,Clean_Processing!A:A, 0))</f>
        <v>98</v>
      </c>
      <c r="K1143" s="2">
        <f>INDEX(Shipments!D:D, MATCH(C1143,Clean_Processing!A:A, 0))</f>
        <v>0</v>
      </c>
      <c r="L1143" s="1">
        <v>44950</v>
      </c>
      <c r="M1143" s="1" t="s">
        <v>4682</v>
      </c>
      <c r="N1143" s="3">
        <f>IFERROR(INDEX(Shipments!G:G, MATCH(J1143, Clean_Processing!C:C, 0)), "")</f>
        <v>419.97811443664898</v>
      </c>
      <c r="O1143" s="4">
        <v>7667.1518855633503</v>
      </c>
      <c r="P1143" s="8">
        <v>0.94806833642631583</v>
      </c>
      <c r="Q1143" s="3">
        <f>INDEX(Products!D:D, MATCH(C1143, Clean_Processing!A:A, 0))</f>
        <v>137.07</v>
      </c>
      <c r="R1143" s="4">
        <v>8087.1299999999992</v>
      </c>
      <c r="S1143" s="4">
        <v>7530.0818855633497</v>
      </c>
      <c r="T1143" s="7">
        <v>0.93111918388394277</v>
      </c>
      <c r="U1143" s="6" t="s">
        <v>4681</v>
      </c>
      <c r="V1143" s="5" t="s">
        <v>4681</v>
      </c>
      <c r="W1143" t="s">
        <v>1102</v>
      </c>
    </row>
    <row r="1144" spans="1:23" x14ac:dyDescent="0.35">
      <c r="A1144">
        <v>1143</v>
      </c>
      <c r="B1144">
        <v>24</v>
      </c>
      <c r="C1144">
        <v>14</v>
      </c>
      <c r="D1144">
        <v>29</v>
      </c>
      <c r="E1144" s="1">
        <v>45101</v>
      </c>
      <c r="F1144" s="1" t="s">
        <v>4679</v>
      </c>
      <c r="G1144" s="2" t="str">
        <f>INDEX(Products!B:B, MATCH(C1144,Clean_Processing!A:A, 0))</f>
        <v>Us</v>
      </c>
      <c r="H1144" s="2" t="str">
        <f>INDEX(Suppliers!B:B, MATCH(B1144, Clean_Processing!A:A, 0))</f>
        <v>Maldonado, Johnson and Huffman</v>
      </c>
      <c r="I1144" s="2" t="str">
        <f>INDEX(Products!C:C, MATCH(B1144,Clean_Processing!A:A, 0))</f>
        <v>Clothing</v>
      </c>
      <c r="J1144" s="2">
        <f>INDEX(Shipments!C:C, MATCH(B1144,Clean_Processing!A:A, 0))</f>
        <v>78</v>
      </c>
      <c r="K1144" s="2" t="str">
        <f>INDEX(Shipments!D:D, MATCH(C1144,Clean_Processing!A:A, 0))</f>
        <v>Bike</v>
      </c>
      <c r="L1144" s="1">
        <v>45048</v>
      </c>
      <c r="M1144" s="1" t="s">
        <v>4682</v>
      </c>
      <c r="N1144" s="3">
        <f>IFERROR(INDEX(Shipments!G:G, MATCH(J1144, Clean_Processing!C:C, 0)), "")</f>
        <v>425.16828246547698</v>
      </c>
      <c r="O1144" s="4">
        <v>10983.141717534523</v>
      </c>
      <c r="P1144" s="8">
        <v>0.96273170325267488</v>
      </c>
      <c r="Q1144" s="3">
        <f>INDEX(Products!D:D, MATCH(C1144, Clean_Processing!A:A, 0))</f>
        <v>393.39</v>
      </c>
      <c r="R1144" s="4">
        <v>11408.31</v>
      </c>
      <c r="S1144" s="4">
        <v>10589.751717534522</v>
      </c>
      <c r="T1144" s="7">
        <v>0.92824894463198515</v>
      </c>
      <c r="U1144" s="6" t="s">
        <v>4681</v>
      </c>
      <c r="V1144" s="5" t="s">
        <v>4681</v>
      </c>
      <c r="W1144" t="s">
        <v>1103</v>
      </c>
    </row>
    <row r="1145" spans="1:23" x14ac:dyDescent="0.35">
      <c r="A1145">
        <v>1144</v>
      </c>
      <c r="B1145">
        <v>22</v>
      </c>
      <c r="C1145">
        <v>144</v>
      </c>
      <c r="D1145">
        <v>99</v>
      </c>
      <c r="E1145" s="1">
        <v>45159</v>
      </c>
      <c r="F1145" s="1" t="s">
        <v>4679</v>
      </c>
      <c r="G1145" s="2" t="str">
        <f>INDEX(Products!B:B, MATCH(C1145,Clean_Processing!A:A, 0))</f>
        <v>Fill</v>
      </c>
      <c r="H1145" s="2" t="str">
        <f>INDEX(Suppliers!B:B, MATCH(B1145, Clean_Processing!A:A, 0))</f>
        <v>Martinez PLC</v>
      </c>
      <c r="I1145" s="2" t="str">
        <f>INDEX(Products!C:C, MATCH(B1145,Clean_Processing!A:A, 0))</f>
        <v>Medical</v>
      </c>
      <c r="J1145" s="2">
        <f>INDEX(Shipments!C:C, MATCH(B1145,Clean_Processing!A:A, 0))</f>
        <v>74</v>
      </c>
      <c r="K1145" s="2">
        <f>INDEX(Shipments!D:D, MATCH(C1145,Clean_Processing!A:A, 0))</f>
        <v>0</v>
      </c>
      <c r="L1145" s="1">
        <v>45240</v>
      </c>
      <c r="M1145" s="1" t="s">
        <v>4682</v>
      </c>
      <c r="N1145" s="3">
        <f>IFERROR(INDEX(Shipments!G:G, MATCH(J1145, Clean_Processing!C:C, 0)), "")</f>
        <v>131.61839814481499</v>
      </c>
      <c r="O1145" s="4">
        <v>28909.04160185518</v>
      </c>
      <c r="P1145" s="8">
        <v>0.99546778901909205</v>
      </c>
      <c r="Q1145" s="3">
        <f>INDEX(Products!D:D, MATCH(C1145, Clean_Processing!A:A, 0))</f>
        <v>293.33999999999997</v>
      </c>
      <c r="R1145" s="4">
        <v>29040.659999999996</v>
      </c>
      <c r="S1145" s="4">
        <v>28615.70160185518</v>
      </c>
      <c r="T1145" s="7">
        <v>0.98536677891808189</v>
      </c>
      <c r="U1145" s="6">
        <v>81</v>
      </c>
      <c r="V1145" s="5" t="s">
        <v>4684</v>
      </c>
      <c r="W1145" t="s">
        <v>1104</v>
      </c>
    </row>
    <row r="1146" spans="1:23" x14ac:dyDescent="0.35">
      <c r="A1146">
        <v>1145</v>
      </c>
      <c r="B1146">
        <v>39</v>
      </c>
      <c r="C1146">
        <v>122</v>
      </c>
      <c r="D1146">
        <v>92</v>
      </c>
      <c r="E1146" s="1">
        <v>45244</v>
      </c>
      <c r="F1146" s="1" t="s">
        <v>4679</v>
      </c>
      <c r="G1146" s="2" t="str">
        <f>INDEX(Products!B:B, MATCH(C1146,Clean_Processing!A:A, 0))</f>
        <v>Difference</v>
      </c>
      <c r="H1146" s="2" t="str">
        <f>INDEX(Suppliers!B:B, MATCH(B1146, Clean_Processing!A:A, 0))</f>
        <v>Garcia-Logan</v>
      </c>
      <c r="I1146" s="2" t="str">
        <f>INDEX(Products!C:C, MATCH(B1146,Clean_Processing!A:A, 0))</f>
        <v>Electronics</v>
      </c>
      <c r="J1146" s="2">
        <f>INDEX(Shipments!C:C, MATCH(B1146,Clean_Processing!A:A, 0))</f>
        <v>15</v>
      </c>
      <c r="K1146" s="2">
        <f>INDEX(Shipments!D:D, MATCH(C1146,Clean_Processing!A:A, 0))</f>
        <v>0</v>
      </c>
      <c r="L1146" s="1">
        <v>44954</v>
      </c>
      <c r="M1146" s="1" t="s">
        <v>4682</v>
      </c>
      <c r="N1146" s="3">
        <f>IFERROR(INDEX(Shipments!G:G, MATCH(J1146, Clean_Processing!C:C, 0)), "")</f>
        <v>99.677513266789504</v>
      </c>
      <c r="O1146" s="4">
        <v>9632.0824867332103</v>
      </c>
      <c r="P1146" s="8">
        <v>0.98975750395953144</v>
      </c>
      <c r="Q1146" s="3">
        <f>INDEX(Products!D:D, MATCH(C1146, Clean_Processing!A:A, 0))</f>
        <v>105.78</v>
      </c>
      <c r="R1146" s="4">
        <v>9731.76</v>
      </c>
      <c r="S1146" s="4">
        <v>9526.3024867332115</v>
      </c>
      <c r="T1146" s="7">
        <v>0.97888793874214031</v>
      </c>
      <c r="U1146" s="6" t="s">
        <v>4681</v>
      </c>
      <c r="V1146" s="5" t="s">
        <v>4681</v>
      </c>
      <c r="W1146" t="s">
        <v>1105</v>
      </c>
    </row>
    <row r="1147" spans="1:23" x14ac:dyDescent="0.35">
      <c r="A1147">
        <v>1146</v>
      </c>
      <c r="B1147">
        <v>24</v>
      </c>
      <c r="C1147">
        <v>184</v>
      </c>
      <c r="D1147">
        <v>58</v>
      </c>
      <c r="E1147" s="1">
        <v>45263</v>
      </c>
      <c r="F1147" s="1" t="s">
        <v>4679</v>
      </c>
      <c r="G1147" s="2" t="str">
        <f>INDEX(Products!B:B, MATCH(C1147,Clean_Processing!A:A, 0))</f>
        <v>Citizen</v>
      </c>
      <c r="H1147" s="2" t="str">
        <f>INDEX(Suppliers!B:B, MATCH(B1147, Clean_Processing!A:A, 0))</f>
        <v>Maldonado, Johnson and Huffman</v>
      </c>
      <c r="I1147" s="2" t="str">
        <f>INDEX(Products!C:C, MATCH(B1147,Clean_Processing!A:A, 0))</f>
        <v>Clothing</v>
      </c>
      <c r="J1147" s="2">
        <f>INDEX(Shipments!C:C, MATCH(B1147,Clean_Processing!A:A, 0))</f>
        <v>78</v>
      </c>
      <c r="K1147" s="2">
        <f>INDEX(Shipments!D:D, MATCH(C1147,Clean_Processing!A:A, 0))</f>
        <v>0</v>
      </c>
      <c r="L1147" s="1">
        <v>45045</v>
      </c>
      <c r="M1147" s="1" t="s">
        <v>4682</v>
      </c>
      <c r="N1147" s="3">
        <f>IFERROR(INDEX(Shipments!G:G, MATCH(J1147, Clean_Processing!C:C, 0)), "")</f>
        <v>425.16828246547698</v>
      </c>
      <c r="O1147" s="4">
        <v>5409.6317175345221</v>
      </c>
      <c r="P1147" s="8">
        <v>0.92713232973444215</v>
      </c>
      <c r="Q1147" s="3">
        <f>INDEX(Products!D:D, MATCH(C1147, Clean_Processing!A:A, 0))</f>
        <v>100.6</v>
      </c>
      <c r="R1147" s="4">
        <v>5834.7999999999993</v>
      </c>
      <c r="S1147" s="4">
        <v>5309.0317175345226</v>
      </c>
      <c r="T1147" s="7">
        <v>0.9098909504240974</v>
      </c>
      <c r="U1147" s="6" t="s">
        <v>4681</v>
      </c>
      <c r="V1147" s="5" t="s">
        <v>4681</v>
      </c>
      <c r="W1147" t="s">
        <v>1106</v>
      </c>
    </row>
    <row r="1148" spans="1:23" x14ac:dyDescent="0.35">
      <c r="A1148">
        <v>1147</v>
      </c>
      <c r="B1148">
        <v>7</v>
      </c>
      <c r="C1148">
        <v>195</v>
      </c>
      <c r="D1148">
        <v>85</v>
      </c>
      <c r="E1148" s="1">
        <v>44985</v>
      </c>
      <c r="F1148" s="1" t="s">
        <v>4679</v>
      </c>
      <c r="G1148" s="2" t="str">
        <f>INDEX(Products!B:B, MATCH(C1148,Clean_Processing!A:A, 0))</f>
        <v>Standard</v>
      </c>
      <c r="H1148" s="2" t="str">
        <f>INDEX(Suppliers!B:B, MATCH(B1148, Clean_Processing!A:A, 0))</f>
        <v>Holloway-Mcconnell</v>
      </c>
      <c r="I1148" s="2" t="str">
        <f>INDEX(Products!C:C, MATCH(B1148,Clean_Processing!A:A, 0))</f>
        <v>Electronics</v>
      </c>
      <c r="J1148" s="2">
        <f>INDEX(Shipments!C:C, MATCH(B1148,Clean_Processing!A:A, 0))</f>
        <v>77</v>
      </c>
      <c r="K1148" s="2" t="str">
        <f>INDEX(Shipments!D:D, MATCH(C1148,Clean_Processing!A:A, 0))</f>
        <v>Bike</v>
      </c>
      <c r="L1148" s="1">
        <v>45247</v>
      </c>
      <c r="M1148" s="1" t="s">
        <v>4682</v>
      </c>
      <c r="N1148" s="3">
        <f>IFERROR(INDEX(Shipments!G:G, MATCH(J1148, Clean_Processing!C:C, 0)), "")</f>
        <v>410.594019782148</v>
      </c>
      <c r="O1148" s="4">
        <v>40844.155980217853</v>
      </c>
      <c r="P1148" s="8">
        <v>0.99004735164357682</v>
      </c>
      <c r="Q1148" s="3">
        <f>INDEX(Products!D:D, MATCH(C1148, Clean_Processing!A:A, 0))</f>
        <v>485.35</v>
      </c>
      <c r="R1148" s="4">
        <v>41254.75</v>
      </c>
      <c r="S1148" s="4">
        <v>40358.805980217854</v>
      </c>
      <c r="T1148" s="7">
        <v>0.97828264576122392</v>
      </c>
      <c r="U1148" s="6">
        <v>262</v>
      </c>
      <c r="V1148" s="5" t="s">
        <v>4684</v>
      </c>
      <c r="W1148" t="s">
        <v>495</v>
      </c>
    </row>
    <row r="1149" spans="1:23" x14ac:dyDescent="0.35">
      <c r="A1149">
        <v>1148</v>
      </c>
      <c r="B1149">
        <v>1</v>
      </c>
      <c r="C1149">
        <v>88</v>
      </c>
      <c r="D1149">
        <v>46</v>
      </c>
      <c r="E1149" s="1">
        <v>45040</v>
      </c>
      <c r="F1149" s="1" t="s">
        <v>4679</v>
      </c>
      <c r="G1149" s="2" t="str">
        <f>INDEX(Products!B:B, MATCH(C1149,Clean_Processing!A:A, 0))</f>
        <v>City</v>
      </c>
      <c r="H1149" s="2" t="str">
        <f>INDEX(Suppliers!B:B, MATCH(B1149, Clean_Processing!A:A, 0))</f>
        <v>Robinson, Beasley and Hall</v>
      </c>
      <c r="I1149" s="2" t="str">
        <f>INDEX(Products!C:C, MATCH(B1149,Clean_Processing!A:A, 0))</f>
        <v>Electronics</v>
      </c>
      <c r="J1149" s="2">
        <f>INDEX(Shipments!C:C, MATCH(B1149,Clean_Processing!A:A, 0))</f>
        <v>28</v>
      </c>
      <c r="K1149" s="2" t="str">
        <f>INDEX(Shipments!D:D, MATCH(C1149,Clean_Processing!A:A, 0))</f>
        <v>Bike</v>
      </c>
      <c r="L1149" s="1">
        <v>45234</v>
      </c>
      <c r="M1149" s="1" t="s">
        <v>4682</v>
      </c>
      <c r="N1149" s="3">
        <f>IFERROR(INDEX(Shipments!G:G, MATCH(J1149, Clean_Processing!C:C, 0)), "")</f>
        <v>362.48678382660501</v>
      </c>
      <c r="O1149" s="4">
        <v>8879.3732161733951</v>
      </c>
      <c r="P1149" s="8">
        <v>0.96077772398341832</v>
      </c>
      <c r="Q1149" s="3">
        <f>INDEX(Products!D:D, MATCH(C1149, Clean_Processing!A:A, 0))</f>
        <v>200.91</v>
      </c>
      <c r="R1149" s="4">
        <v>9241.86</v>
      </c>
      <c r="S1149" s="4">
        <v>8678.4632161733953</v>
      </c>
      <c r="T1149" s="7">
        <v>0.93903859354863572</v>
      </c>
      <c r="U1149" s="6">
        <v>194</v>
      </c>
      <c r="V1149" s="5" t="s">
        <v>4684</v>
      </c>
      <c r="W1149" t="s">
        <v>1107</v>
      </c>
    </row>
    <row r="1150" spans="1:23" x14ac:dyDescent="0.35">
      <c r="A1150">
        <v>1149</v>
      </c>
      <c r="B1150">
        <v>19</v>
      </c>
      <c r="C1150">
        <v>141</v>
      </c>
      <c r="D1150">
        <v>67</v>
      </c>
      <c r="E1150" s="1">
        <v>45251</v>
      </c>
      <c r="F1150" s="1" t="s">
        <v>4679</v>
      </c>
      <c r="G1150" s="2" t="str">
        <f>INDEX(Products!B:B, MATCH(C1150,Clean_Processing!A:A, 0))</f>
        <v>Interesting</v>
      </c>
      <c r="H1150" s="2" t="str">
        <f>INDEX(Suppliers!B:B, MATCH(B1150, Clean_Processing!A:A, 0))</f>
        <v>King LLC</v>
      </c>
      <c r="I1150" s="2" t="str">
        <f>INDEX(Products!C:C, MATCH(B1150,Clean_Processing!A:A, 0))</f>
        <v>Electronics</v>
      </c>
      <c r="J1150" s="2">
        <f>INDEX(Shipments!C:C, MATCH(B1150,Clean_Processing!A:A, 0))</f>
        <v>58</v>
      </c>
      <c r="K1150" s="2" t="str">
        <f>INDEX(Shipments!D:D, MATCH(C1150,Clean_Processing!A:A, 0))</f>
        <v>Bike</v>
      </c>
      <c r="L1150" s="1">
        <v>44979</v>
      </c>
      <c r="M1150" s="1" t="s">
        <v>4682</v>
      </c>
      <c r="N1150" s="3">
        <f>IFERROR(INDEX(Shipments!G:G, MATCH(J1150, Clean_Processing!C:C, 0)), "")</f>
        <v>444.65279884771701</v>
      </c>
      <c r="O1150" s="4">
        <v>29868.827201152282</v>
      </c>
      <c r="P1150" s="8">
        <v>0.98533151591807611</v>
      </c>
      <c r="Q1150" s="3">
        <f>INDEX(Products!D:D, MATCH(C1150, Clean_Processing!A:A, 0))</f>
        <v>452.44</v>
      </c>
      <c r="R1150" s="4">
        <v>30313.48</v>
      </c>
      <c r="S1150" s="4">
        <v>29416.387201152284</v>
      </c>
      <c r="T1150" s="7">
        <v>0.97040614278374782</v>
      </c>
      <c r="U1150" s="6" t="s">
        <v>4681</v>
      </c>
      <c r="V1150" s="5" t="s">
        <v>4681</v>
      </c>
      <c r="W1150" t="s">
        <v>1108</v>
      </c>
    </row>
    <row r="1151" spans="1:23" x14ac:dyDescent="0.35">
      <c r="A1151">
        <v>1150</v>
      </c>
      <c r="B1151">
        <v>45</v>
      </c>
      <c r="C1151">
        <v>28</v>
      </c>
      <c r="D1151">
        <v>6</v>
      </c>
      <c r="E1151" s="1">
        <v>45118</v>
      </c>
      <c r="F1151" s="1" t="s">
        <v>4679</v>
      </c>
      <c r="G1151" s="2" t="str">
        <f>INDEX(Products!B:B, MATCH(C1151,Clean_Processing!A:A, 0))</f>
        <v>Happen</v>
      </c>
      <c r="H1151" s="2" t="str">
        <f>INDEX(Suppliers!B:B, MATCH(B1151, Clean_Processing!A:A, 0))</f>
        <v>Horton-Huffman</v>
      </c>
      <c r="I1151" s="2" t="str">
        <f>INDEX(Products!C:C, MATCH(B1151,Clean_Processing!A:A, 0))</f>
        <v>Furniture</v>
      </c>
      <c r="J1151" s="2">
        <f>INDEX(Shipments!C:C, MATCH(B1151,Clean_Processing!A:A, 0))</f>
        <v>60</v>
      </c>
      <c r="K1151" s="2" t="str">
        <f>INDEX(Shipments!D:D, MATCH(C1151,Clean_Processing!A:A, 0))</f>
        <v>Bike</v>
      </c>
      <c r="L1151" s="1">
        <v>45057</v>
      </c>
      <c r="M1151" s="1" t="s">
        <v>4682</v>
      </c>
      <c r="N1151" s="3">
        <f>IFERROR(INDEX(Shipments!G:G, MATCH(J1151, Clean_Processing!C:C, 0)), "")</f>
        <v>257.20977565996799</v>
      </c>
      <c r="O1151" s="4">
        <v>511.27022434003203</v>
      </c>
      <c r="P1151" s="8">
        <v>0.66530062505209242</v>
      </c>
      <c r="Q1151" s="3">
        <f>INDEX(Products!D:D, MATCH(C1151, Clean_Processing!A:A, 0))</f>
        <v>128.08000000000001</v>
      </c>
      <c r="R1151" s="4">
        <v>768.48</v>
      </c>
      <c r="S1151" s="4">
        <v>383.19022434003205</v>
      </c>
      <c r="T1151" s="7">
        <v>0.49863395838542585</v>
      </c>
      <c r="U1151" s="6" t="s">
        <v>4681</v>
      </c>
      <c r="V1151" s="5" t="s">
        <v>4681</v>
      </c>
      <c r="W1151" t="s">
        <v>1109</v>
      </c>
    </row>
    <row r="1152" spans="1:23" x14ac:dyDescent="0.35">
      <c r="A1152">
        <v>1151</v>
      </c>
      <c r="B1152">
        <v>32</v>
      </c>
      <c r="C1152">
        <v>36</v>
      </c>
      <c r="D1152">
        <v>92</v>
      </c>
      <c r="E1152" s="1">
        <v>45011</v>
      </c>
      <c r="F1152" s="1" t="s">
        <v>4679</v>
      </c>
      <c r="G1152" s="2" t="str">
        <f>INDEX(Products!B:B, MATCH(C1152,Clean_Processing!A:A, 0))</f>
        <v>Style</v>
      </c>
      <c r="H1152" s="2" t="str">
        <f>INDEX(Suppliers!B:B, MATCH(B1152, Clean_Processing!A:A, 0))</f>
        <v>Santana Ltd</v>
      </c>
      <c r="I1152" s="2" t="str">
        <f>INDEX(Products!C:C, MATCH(B1152,Clean_Processing!A:A, 0))</f>
        <v>Food</v>
      </c>
      <c r="J1152" s="2">
        <f>INDEX(Shipments!C:C, MATCH(B1152,Clean_Processing!A:A, 0))</f>
        <v>92</v>
      </c>
      <c r="K1152" s="2" t="str">
        <f>INDEX(Shipments!D:D, MATCH(C1152,Clean_Processing!A:A, 0))</f>
        <v>Bike</v>
      </c>
      <c r="L1152" s="1">
        <v>45009</v>
      </c>
      <c r="M1152" s="1" t="s">
        <v>4682</v>
      </c>
      <c r="N1152" s="3">
        <f>IFERROR(INDEX(Shipments!G:G, MATCH(J1152, Clean_Processing!C:C, 0)), "")</f>
        <v>455.91996814759199</v>
      </c>
      <c r="O1152" s="4">
        <v>39230.120031852406</v>
      </c>
      <c r="P1152" s="8">
        <v>0.98851183015116662</v>
      </c>
      <c r="Q1152" s="3">
        <f>INDEX(Products!D:D, MATCH(C1152, Clean_Processing!A:A, 0))</f>
        <v>431.37</v>
      </c>
      <c r="R1152" s="4">
        <v>39686.04</v>
      </c>
      <c r="S1152" s="4">
        <v>38798.750031852411</v>
      </c>
      <c r="T1152" s="7">
        <v>0.97764226493377548</v>
      </c>
      <c r="U1152" s="6" t="s">
        <v>4681</v>
      </c>
      <c r="V1152" s="5" t="s">
        <v>4681</v>
      </c>
      <c r="W1152" t="s">
        <v>969</v>
      </c>
    </row>
    <row r="1153" spans="1:23" x14ac:dyDescent="0.35">
      <c r="A1153">
        <v>1152</v>
      </c>
      <c r="B1153">
        <v>7</v>
      </c>
      <c r="C1153">
        <v>66</v>
      </c>
      <c r="D1153">
        <v>79</v>
      </c>
      <c r="E1153" s="1">
        <v>45136</v>
      </c>
      <c r="F1153" s="1" t="s">
        <v>4679</v>
      </c>
      <c r="G1153" s="2" t="str">
        <f>INDEX(Products!B:B, MATCH(C1153,Clean_Processing!A:A, 0))</f>
        <v>Kind</v>
      </c>
      <c r="H1153" s="2" t="str">
        <f>INDEX(Suppliers!B:B, MATCH(B1153, Clean_Processing!A:A, 0))</f>
        <v>Holloway-Mcconnell</v>
      </c>
      <c r="I1153" s="2" t="str">
        <f>INDEX(Products!C:C, MATCH(B1153,Clean_Processing!A:A, 0))</f>
        <v>Electronics</v>
      </c>
      <c r="J1153" s="2">
        <f>INDEX(Shipments!C:C, MATCH(B1153,Clean_Processing!A:A, 0))</f>
        <v>77</v>
      </c>
      <c r="K1153" s="2" t="str">
        <f>INDEX(Shipments!D:D, MATCH(C1153,Clean_Processing!A:A, 0))</f>
        <v>Van</v>
      </c>
      <c r="L1153" s="1">
        <v>44999</v>
      </c>
      <c r="M1153" s="1" t="s">
        <v>4682</v>
      </c>
      <c r="N1153" s="3">
        <f>IFERROR(INDEX(Shipments!G:G, MATCH(J1153, Clean_Processing!C:C, 0)), "")</f>
        <v>410.594019782148</v>
      </c>
      <c r="O1153" s="4">
        <v>22828.835980217853</v>
      </c>
      <c r="P1153" s="8">
        <v>0.98233200987364377</v>
      </c>
      <c r="Q1153" s="3">
        <f>INDEX(Products!D:D, MATCH(C1153, Clean_Processing!A:A, 0))</f>
        <v>294.17</v>
      </c>
      <c r="R1153" s="4">
        <v>23239.43</v>
      </c>
      <c r="S1153" s="4">
        <v>22534.665980217851</v>
      </c>
      <c r="T1153" s="7">
        <v>0.96967378202554244</v>
      </c>
      <c r="U1153" s="6" t="s">
        <v>4681</v>
      </c>
      <c r="V1153" s="5" t="s">
        <v>4681</v>
      </c>
      <c r="W1153" t="s">
        <v>48</v>
      </c>
    </row>
    <row r="1154" spans="1:23" x14ac:dyDescent="0.35">
      <c r="A1154">
        <v>1153</v>
      </c>
      <c r="B1154">
        <v>13</v>
      </c>
      <c r="C1154">
        <v>31</v>
      </c>
      <c r="D1154">
        <v>51</v>
      </c>
      <c r="E1154" s="1">
        <v>45027</v>
      </c>
      <c r="F1154" s="1" t="s">
        <v>4679</v>
      </c>
      <c r="G1154" s="2" t="str">
        <f>INDEX(Products!B:B, MATCH(C1154,Clean_Processing!A:A, 0))</f>
        <v>Last</v>
      </c>
      <c r="H1154" s="2" t="str">
        <f>INDEX(Suppliers!B:B, MATCH(B1154, Clean_Processing!A:A, 0))</f>
        <v>Smith, Munoz and Campbell</v>
      </c>
      <c r="I1154" s="2" t="str">
        <f>INDEX(Products!C:C, MATCH(B1154,Clean_Processing!A:A, 0))</f>
        <v>Electronics</v>
      </c>
      <c r="J1154" s="2">
        <f>INDEX(Shipments!C:C, MATCH(B1154,Clean_Processing!A:A, 0))</f>
        <v>55</v>
      </c>
      <c r="K1154" s="2" t="str">
        <f>INDEX(Shipments!D:D, MATCH(C1154,Clean_Processing!A:A, 0))</f>
        <v>Bike</v>
      </c>
      <c r="L1154" s="1">
        <v>45092</v>
      </c>
      <c r="M1154" s="1" t="s">
        <v>4682</v>
      </c>
      <c r="N1154" s="3">
        <f>IFERROR(INDEX(Shipments!G:G, MATCH(J1154, Clean_Processing!C:C, 0)), "")</f>
        <v>319.11104975641899</v>
      </c>
      <c r="O1154" s="4">
        <v>10586.218950243581</v>
      </c>
      <c r="P1154" s="8">
        <v>0.97073806572048538</v>
      </c>
      <c r="Q1154" s="3">
        <f>INDEX(Products!D:D, MATCH(C1154, Clean_Processing!A:A, 0))</f>
        <v>213.83</v>
      </c>
      <c r="R1154" s="4">
        <v>10905.33</v>
      </c>
      <c r="S1154" s="4">
        <v>10372.388950243581</v>
      </c>
      <c r="T1154" s="7">
        <v>0.95113022258323054</v>
      </c>
      <c r="U1154" s="6">
        <v>65</v>
      </c>
      <c r="V1154" s="5" t="s">
        <v>4684</v>
      </c>
      <c r="W1154" t="s">
        <v>352</v>
      </c>
    </row>
    <row r="1155" spans="1:23" x14ac:dyDescent="0.35">
      <c r="A1155">
        <v>1154</v>
      </c>
      <c r="B1155">
        <v>30</v>
      </c>
      <c r="C1155">
        <v>49</v>
      </c>
      <c r="D1155">
        <v>92</v>
      </c>
      <c r="E1155" s="1">
        <v>45037</v>
      </c>
      <c r="F1155" s="1" t="s">
        <v>4679</v>
      </c>
      <c r="G1155" s="2" t="str">
        <f>INDEX(Products!B:B, MATCH(C1155,Clean_Processing!A:A, 0))</f>
        <v>Ability</v>
      </c>
      <c r="H1155" s="2" t="str">
        <f>INDEX(Suppliers!B:B, MATCH(B1155, Clean_Processing!A:A, 0))</f>
        <v>Burton-Logan</v>
      </c>
      <c r="I1155" s="2" t="str">
        <f>INDEX(Products!C:C, MATCH(B1155,Clean_Processing!A:A, 0))</f>
        <v>Furniture</v>
      </c>
      <c r="J1155" s="2">
        <f>INDEX(Shipments!C:C, MATCH(B1155,Clean_Processing!A:A, 0))</f>
        <v>17</v>
      </c>
      <c r="K1155" s="2" t="str">
        <f>INDEX(Shipments!D:D, MATCH(C1155,Clean_Processing!A:A, 0))</f>
        <v>Drone</v>
      </c>
      <c r="L1155" s="1">
        <v>45025</v>
      </c>
      <c r="M1155" s="1" t="s">
        <v>4682</v>
      </c>
      <c r="N1155" s="3">
        <f>IFERROR(INDEX(Shipments!G:G, MATCH(J1155, Clean_Processing!C:C, 0)), "")</f>
        <v>480.10590825364397</v>
      </c>
      <c r="O1155" s="4">
        <v>17238.174091746354</v>
      </c>
      <c r="P1155" s="8">
        <v>0.97290335697067409</v>
      </c>
      <c r="Q1155" s="3">
        <f>INDEX(Products!D:D, MATCH(C1155, Clean_Processing!A:A, 0))</f>
        <v>192.59</v>
      </c>
      <c r="R1155" s="4">
        <v>17718.28</v>
      </c>
      <c r="S1155" s="4">
        <v>17045.584091746354</v>
      </c>
      <c r="T1155" s="7">
        <v>0.96203379175328274</v>
      </c>
      <c r="U1155" s="6" t="s">
        <v>4681</v>
      </c>
      <c r="V1155" s="5" t="s">
        <v>4681</v>
      </c>
      <c r="W1155" t="s">
        <v>1110</v>
      </c>
    </row>
    <row r="1156" spans="1:23" x14ac:dyDescent="0.35">
      <c r="A1156">
        <v>1155</v>
      </c>
      <c r="B1156">
        <v>7</v>
      </c>
      <c r="C1156">
        <v>194</v>
      </c>
      <c r="D1156">
        <v>54</v>
      </c>
      <c r="E1156" s="1">
        <v>45100</v>
      </c>
      <c r="F1156" s="1" t="s">
        <v>4679</v>
      </c>
      <c r="G1156" s="2" t="str">
        <f>INDEX(Products!B:B, MATCH(C1156,Clean_Processing!A:A, 0))</f>
        <v>Herself</v>
      </c>
      <c r="H1156" s="2" t="str">
        <f>INDEX(Suppliers!B:B, MATCH(B1156, Clean_Processing!A:A, 0))</f>
        <v>Holloway-Mcconnell</v>
      </c>
      <c r="I1156" s="2" t="str">
        <f>INDEX(Products!C:C, MATCH(B1156,Clean_Processing!A:A, 0))</f>
        <v>Electronics</v>
      </c>
      <c r="J1156" s="2">
        <f>INDEX(Shipments!C:C, MATCH(B1156,Clean_Processing!A:A, 0))</f>
        <v>77</v>
      </c>
      <c r="K1156" s="2" t="str">
        <f>INDEX(Shipments!D:D, MATCH(C1156,Clean_Processing!A:A, 0))</f>
        <v>Drone</v>
      </c>
      <c r="L1156" s="1">
        <v>45076</v>
      </c>
      <c r="M1156" s="1" t="s">
        <v>4682</v>
      </c>
      <c r="N1156" s="3">
        <f>IFERROR(INDEX(Shipments!G:G, MATCH(J1156, Clean_Processing!C:C, 0)), "")</f>
        <v>410.594019782148</v>
      </c>
      <c r="O1156" s="4">
        <v>2942.2659802178523</v>
      </c>
      <c r="P1156" s="8">
        <v>0.87753916960978151</v>
      </c>
      <c r="Q1156" s="3">
        <f>INDEX(Products!D:D, MATCH(C1156, Clean_Processing!A:A, 0))</f>
        <v>62.09</v>
      </c>
      <c r="R1156" s="4">
        <v>3352.86</v>
      </c>
      <c r="S1156" s="4">
        <v>2880.1759802178522</v>
      </c>
      <c r="T1156" s="7">
        <v>0.85902065109126302</v>
      </c>
      <c r="U1156" s="6" t="s">
        <v>4681</v>
      </c>
      <c r="V1156" s="5" t="s">
        <v>4681</v>
      </c>
      <c r="W1156" t="s">
        <v>609</v>
      </c>
    </row>
    <row r="1157" spans="1:23" x14ac:dyDescent="0.35">
      <c r="A1157">
        <v>1156</v>
      </c>
      <c r="B1157">
        <v>41</v>
      </c>
      <c r="C1157">
        <v>173</v>
      </c>
      <c r="D1157">
        <v>76</v>
      </c>
      <c r="E1157" s="1">
        <v>44950</v>
      </c>
      <c r="F1157" s="1" t="s">
        <v>4679</v>
      </c>
      <c r="G1157" s="2" t="str">
        <f>INDEX(Products!B:B, MATCH(C1157,Clean_Processing!A:A, 0))</f>
        <v>Half</v>
      </c>
      <c r="H1157" s="2" t="str">
        <f>INDEX(Suppliers!B:B, MATCH(B1157, Clean_Processing!A:A, 0))</f>
        <v>Gomez and Sons</v>
      </c>
      <c r="I1157" s="2" t="str">
        <f>INDEX(Products!C:C, MATCH(B1157,Clean_Processing!A:A, 0))</f>
        <v>Food</v>
      </c>
      <c r="J1157" s="2">
        <f>INDEX(Shipments!C:C, MATCH(B1157,Clean_Processing!A:A, 0))</f>
        <v>28</v>
      </c>
      <c r="K1157" s="2">
        <f>INDEX(Shipments!D:D, MATCH(C1157,Clean_Processing!A:A, 0))</f>
        <v>0</v>
      </c>
      <c r="L1157" s="1">
        <v>45187</v>
      </c>
      <c r="M1157" s="1" t="s">
        <v>4682</v>
      </c>
      <c r="N1157" s="3">
        <f>IFERROR(INDEX(Shipments!G:G, MATCH(J1157, Clean_Processing!C:C, 0)), "")</f>
        <v>362.48678382660501</v>
      </c>
      <c r="O1157" s="4">
        <v>29638.513216173396</v>
      </c>
      <c r="P1157" s="8">
        <v>0.98791750995544803</v>
      </c>
      <c r="Q1157" s="3">
        <f>INDEX(Products!D:D, MATCH(C1157, Clean_Processing!A:A, 0))</f>
        <v>394.75</v>
      </c>
      <c r="R1157" s="4">
        <v>30001</v>
      </c>
      <c r="S1157" s="4">
        <v>29243.763216173396</v>
      </c>
      <c r="T1157" s="7">
        <v>0.97475961521860588</v>
      </c>
      <c r="U1157" s="6">
        <v>237</v>
      </c>
      <c r="V1157" s="5" t="s">
        <v>4684</v>
      </c>
      <c r="W1157" t="s">
        <v>1111</v>
      </c>
    </row>
    <row r="1158" spans="1:23" x14ac:dyDescent="0.35">
      <c r="A1158">
        <v>1157</v>
      </c>
      <c r="B1158">
        <v>50</v>
      </c>
      <c r="C1158">
        <v>116</v>
      </c>
      <c r="D1158">
        <v>59</v>
      </c>
      <c r="E1158" s="1">
        <v>44990</v>
      </c>
      <c r="F1158" s="1" t="s">
        <v>4679</v>
      </c>
      <c r="G1158" s="2" t="str">
        <f>INDEX(Products!B:B, MATCH(C1158,Clean_Processing!A:A, 0))</f>
        <v>Suffer</v>
      </c>
      <c r="H1158" s="2" t="str">
        <f>INDEX(Suppliers!B:B, MATCH(B1158, Clean_Processing!A:A, 0))</f>
        <v>Waters-Robinson</v>
      </c>
      <c r="I1158" s="2" t="str">
        <f>INDEX(Products!C:C, MATCH(B1158,Clean_Processing!A:A, 0))</f>
        <v>Medical</v>
      </c>
      <c r="J1158" s="2">
        <f>INDEX(Shipments!C:C, MATCH(B1158,Clean_Processing!A:A, 0))</f>
        <v>9</v>
      </c>
      <c r="K1158" s="2" t="str">
        <f>INDEX(Shipments!D:D, MATCH(C1158,Clean_Processing!A:A, 0))</f>
        <v>Bike</v>
      </c>
      <c r="L1158" s="1">
        <v>45095</v>
      </c>
      <c r="M1158" s="1" t="s">
        <v>4682</v>
      </c>
      <c r="N1158" s="3">
        <f>IFERROR(INDEX(Shipments!G:G, MATCH(J1158, Clean_Processing!C:C, 0)), "")</f>
        <v>398.406004762728</v>
      </c>
      <c r="O1158" s="4">
        <v>3267.8539952372721</v>
      </c>
      <c r="P1158" s="8">
        <v>0.89133176458769203</v>
      </c>
      <c r="Q1158" s="3">
        <f>INDEX(Products!D:D, MATCH(C1158, Clean_Processing!A:A, 0))</f>
        <v>62.14</v>
      </c>
      <c r="R1158" s="4">
        <v>3666.26</v>
      </c>
      <c r="S1158" s="4">
        <v>3205.7139952372722</v>
      </c>
      <c r="T1158" s="7">
        <v>0.8743826120453192</v>
      </c>
      <c r="U1158" s="6">
        <v>105</v>
      </c>
      <c r="V1158" s="5" t="s">
        <v>4684</v>
      </c>
      <c r="W1158" t="s">
        <v>1112</v>
      </c>
    </row>
    <row r="1159" spans="1:23" x14ac:dyDescent="0.35">
      <c r="A1159">
        <v>1158</v>
      </c>
      <c r="B1159">
        <v>38</v>
      </c>
      <c r="C1159">
        <v>130</v>
      </c>
      <c r="D1159">
        <v>18</v>
      </c>
      <c r="E1159" s="1">
        <v>45264</v>
      </c>
      <c r="F1159" s="1" t="s">
        <v>4679</v>
      </c>
      <c r="G1159" s="2" t="str">
        <f>INDEX(Products!B:B, MATCH(C1159,Clean_Processing!A:A, 0))</f>
        <v>Three</v>
      </c>
      <c r="H1159" s="2" t="str">
        <f>INDEX(Suppliers!B:B, MATCH(B1159, Clean_Processing!A:A, 0))</f>
        <v>Gray Group</v>
      </c>
      <c r="I1159" s="2" t="str">
        <f>INDEX(Products!C:C, MATCH(B1159,Clean_Processing!A:A, 0))</f>
        <v>Furniture</v>
      </c>
      <c r="J1159" s="2">
        <f>INDEX(Shipments!C:C, MATCH(B1159,Clean_Processing!A:A, 0))</f>
        <v>27</v>
      </c>
      <c r="K1159" s="2">
        <f>INDEX(Shipments!D:D, MATCH(C1159,Clean_Processing!A:A, 0))</f>
        <v>0</v>
      </c>
      <c r="L1159" s="1">
        <v>44933</v>
      </c>
      <c r="M1159" s="1" t="s">
        <v>4682</v>
      </c>
      <c r="N1159" s="3">
        <f>IFERROR(INDEX(Shipments!G:G, MATCH(J1159, Clean_Processing!C:C, 0)), "")</f>
        <v>49.753309256003398</v>
      </c>
      <c r="O1159" s="4">
        <v>2505.5266907439968</v>
      </c>
      <c r="P1159" s="8">
        <v>0.98052921431075912</v>
      </c>
      <c r="Q1159" s="3">
        <f>INDEX(Products!D:D, MATCH(C1159, Clean_Processing!A:A, 0))</f>
        <v>141.96</v>
      </c>
      <c r="R1159" s="4">
        <v>2555.2800000000002</v>
      </c>
      <c r="S1159" s="4">
        <v>2363.5666907439968</v>
      </c>
      <c r="T1159" s="7">
        <v>0.92497365875520354</v>
      </c>
      <c r="U1159" s="6" t="s">
        <v>4681</v>
      </c>
      <c r="V1159" s="5" t="s">
        <v>4681</v>
      </c>
      <c r="W1159" t="s">
        <v>1113</v>
      </c>
    </row>
    <row r="1160" spans="1:23" x14ac:dyDescent="0.35">
      <c r="A1160">
        <v>1159</v>
      </c>
      <c r="B1160">
        <v>1</v>
      </c>
      <c r="C1160">
        <v>136</v>
      </c>
      <c r="D1160">
        <v>95</v>
      </c>
      <c r="E1160" s="1">
        <v>45182</v>
      </c>
      <c r="F1160" s="1" t="s">
        <v>4679</v>
      </c>
      <c r="G1160" s="2" t="str">
        <f>INDEX(Products!B:B, MATCH(C1160,Clean_Processing!A:A, 0))</f>
        <v>Product</v>
      </c>
      <c r="H1160" s="2" t="str">
        <f>INDEX(Suppliers!B:B, MATCH(B1160, Clean_Processing!A:A, 0))</f>
        <v>Robinson, Beasley and Hall</v>
      </c>
      <c r="I1160" s="2" t="str">
        <f>INDEX(Products!C:C, MATCH(B1160,Clean_Processing!A:A, 0))</f>
        <v>Electronics</v>
      </c>
      <c r="J1160" s="2">
        <f>INDEX(Shipments!C:C, MATCH(B1160,Clean_Processing!A:A, 0))</f>
        <v>28</v>
      </c>
      <c r="K1160" s="2">
        <f>INDEX(Shipments!D:D, MATCH(C1160,Clean_Processing!A:A, 0))</f>
        <v>0</v>
      </c>
      <c r="L1160" s="1">
        <v>45187</v>
      </c>
      <c r="M1160" s="1" t="s">
        <v>4682</v>
      </c>
      <c r="N1160" s="3">
        <f>IFERROR(INDEX(Shipments!G:G, MATCH(J1160, Clean_Processing!C:C, 0)), "")</f>
        <v>362.48678382660501</v>
      </c>
      <c r="O1160" s="4">
        <v>26055.113216173395</v>
      </c>
      <c r="P1160" s="8">
        <v>0.98627858761482479</v>
      </c>
      <c r="Q1160" s="3">
        <f>INDEX(Products!D:D, MATCH(C1160, Clean_Processing!A:A, 0))</f>
        <v>278.08</v>
      </c>
      <c r="R1160" s="4">
        <v>26417.599999999999</v>
      </c>
      <c r="S1160" s="4">
        <v>25777.033216173393</v>
      </c>
      <c r="T1160" s="7">
        <v>0.97575227182535107</v>
      </c>
      <c r="U1160" s="6">
        <v>5</v>
      </c>
      <c r="V1160" s="5" t="s">
        <v>4420</v>
      </c>
      <c r="W1160" t="s">
        <v>1114</v>
      </c>
    </row>
    <row r="1161" spans="1:23" x14ac:dyDescent="0.35">
      <c r="A1161">
        <v>1160</v>
      </c>
      <c r="B1161">
        <v>36</v>
      </c>
      <c r="C1161">
        <v>111</v>
      </c>
      <c r="D1161">
        <v>75</v>
      </c>
      <c r="E1161" s="1">
        <v>44951</v>
      </c>
      <c r="F1161" s="1" t="s">
        <v>4679</v>
      </c>
      <c r="G1161" s="2" t="str">
        <f>INDEX(Products!B:B, MATCH(C1161,Clean_Processing!A:A, 0))</f>
        <v>Fast</v>
      </c>
      <c r="H1161" s="2" t="str">
        <f>INDEX(Suppliers!B:B, MATCH(B1161, Clean_Processing!A:A, 0))</f>
        <v>Petersen Inc</v>
      </c>
      <c r="I1161" s="2" t="str">
        <f>INDEX(Products!C:C, MATCH(B1161,Clean_Processing!A:A, 0))</f>
        <v>Electronics</v>
      </c>
      <c r="J1161" s="2">
        <f>INDEX(Shipments!C:C, MATCH(B1161,Clean_Processing!A:A, 0))</f>
        <v>74</v>
      </c>
      <c r="K1161" s="2" t="str">
        <f>INDEX(Shipments!D:D, MATCH(C1161,Clean_Processing!A:A, 0))</f>
        <v>Van</v>
      </c>
      <c r="L1161" s="1">
        <v>45278</v>
      </c>
      <c r="M1161" s="1" t="s">
        <v>4682</v>
      </c>
      <c r="N1161" s="3">
        <f>IFERROR(INDEX(Shipments!G:G, MATCH(J1161, Clean_Processing!C:C, 0)), "")</f>
        <v>131.61839814481499</v>
      </c>
      <c r="O1161" s="4">
        <v>30578.631601855188</v>
      </c>
      <c r="P1161" s="8">
        <v>0.99571418669190859</v>
      </c>
      <c r="Q1161" s="3">
        <f>INDEX(Products!D:D, MATCH(C1161, Clean_Processing!A:A, 0))</f>
        <v>409.47</v>
      </c>
      <c r="R1161" s="4">
        <v>30710.250000000004</v>
      </c>
      <c r="S1161" s="4">
        <v>30169.161601855187</v>
      </c>
      <c r="T1161" s="7">
        <v>0.98238085335857517</v>
      </c>
      <c r="U1161" s="6">
        <v>327</v>
      </c>
      <c r="V1161" s="5" t="s">
        <v>4684</v>
      </c>
      <c r="W1161" t="s">
        <v>982</v>
      </c>
    </row>
    <row r="1162" spans="1:23" x14ac:dyDescent="0.35">
      <c r="A1162">
        <v>1161</v>
      </c>
      <c r="B1162">
        <v>33</v>
      </c>
      <c r="C1162">
        <v>200</v>
      </c>
      <c r="D1162">
        <v>23</v>
      </c>
      <c r="E1162" s="1">
        <v>45174</v>
      </c>
      <c r="F1162" s="1" t="s">
        <v>4679</v>
      </c>
      <c r="G1162" s="2" t="str">
        <f>INDEX(Products!B:B, MATCH(C1162,Clean_Processing!A:A, 0))</f>
        <v>Pressure</v>
      </c>
      <c r="H1162" s="2" t="str">
        <f>INDEX(Suppliers!B:B, MATCH(B1162, Clean_Processing!A:A, 0))</f>
        <v>Andrews-Hubbard</v>
      </c>
      <c r="I1162" s="2" t="str">
        <f>INDEX(Products!C:C, MATCH(B1162,Clean_Processing!A:A, 0))</f>
        <v>Clothing</v>
      </c>
      <c r="J1162" s="2">
        <f>INDEX(Shipments!C:C, MATCH(B1162,Clean_Processing!A:A, 0))</f>
        <v>9</v>
      </c>
      <c r="K1162" s="2">
        <f>INDEX(Shipments!D:D, MATCH(C1162,Clean_Processing!A:A, 0))</f>
        <v>0</v>
      </c>
      <c r="L1162" s="1">
        <v>45145</v>
      </c>
      <c r="M1162" s="1" t="s">
        <v>4682</v>
      </c>
      <c r="N1162" s="3">
        <f>IFERROR(INDEX(Shipments!G:G, MATCH(J1162, Clean_Processing!C:C, 0)), "")</f>
        <v>398.406004762728</v>
      </c>
      <c r="O1162" s="4">
        <v>4664.1239952372725</v>
      </c>
      <c r="P1162" s="8">
        <v>0.92130298393042054</v>
      </c>
      <c r="Q1162" s="3">
        <f>INDEX(Products!D:D, MATCH(C1162, Clean_Processing!A:A, 0))</f>
        <v>220.11</v>
      </c>
      <c r="R1162" s="4">
        <v>5062.5300000000007</v>
      </c>
      <c r="S1162" s="4">
        <v>4444.0139952372729</v>
      </c>
      <c r="T1162" s="7">
        <v>0.87782472306085535</v>
      </c>
      <c r="U1162" s="6" t="s">
        <v>4681</v>
      </c>
      <c r="V1162" s="5" t="s">
        <v>4681</v>
      </c>
      <c r="W1162" t="s">
        <v>321</v>
      </c>
    </row>
    <row r="1163" spans="1:23" x14ac:dyDescent="0.35">
      <c r="A1163">
        <v>1162</v>
      </c>
      <c r="B1163">
        <v>38</v>
      </c>
      <c r="C1163">
        <v>45</v>
      </c>
      <c r="D1163">
        <v>94</v>
      </c>
      <c r="E1163" s="1">
        <v>45281</v>
      </c>
      <c r="F1163" s="1" t="s">
        <v>4679</v>
      </c>
      <c r="G1163" s="2" t="str">
        <f>INDEX(Products!B:B, MATCH(C1163,Clean_Processing!A:A, 0))</f>
        <v>And</v>
      </c>
      <c r="H1163" s="2" t="str">
        <f>INDEX(Suppliers!B:B, MATCH(B1163, Clean_Processing!A:A, 0))</f>
        <v>Gray Group</v>
      </c>
      <c r="I1163" s="2" t="str">
        <f>INDEX(Products!C:C, MATCH(B1163,Clean_Processing!A:A, 0))</f>
        <v>Furniture</v>
      </c>
      <c r="J1163" s="2">
        <f>INDEX(Shipments!C:C, MATCH(B1163,Clean_Processing!A:A, 0))</f>
        <v>27</v>
      </c>
      <c r="K1163" s="2" t="str">
        <f>INDEX(Shipments!D:D, MATCH(C1163,Clean_Processing!A:A, 0))</f>
        <v>Bike</v>
      </c>
      <c r="L1163" s="1">
        <v>45091</v>
      </c>
      <c r="M1163" s="1" t="s">
        <v>4682</v>
      </c>
      <c r="N1163" s="3">
        <f>IFERROR(INDEX(Shipments!G:G, MATCH(J1163, Clean_Processing!C:C, 0)), "")</f>
        <v>49.753309256003398</v>
      </c>
      <c r="O1163" s="4">
        <v>23016.906690743996</v>
      </c>
      <c r="P1163" s="8">
        <v>0.99784306400423795</v>
      </c>
      <c r="Q1163" s="3">
        <f>INDEX(Products!D:D, MATCH(C1163, Clean_Processing!A:A, 0))</f>
        <v>245.39</v>
      </c>
      <c r="R1163" s="4">
        <v>23066.66</v>
      </c>
      <c r="S1163" s="4">
        <v>22771.516690743996</v>
      </c>
      <c r="T1163" s="7">
        <v>0.98720476613189756</v>
      </c>
      <c r="U1163" s="6" t="s">
        <v>4681</v>
      </c>
      <c r="V1163" s="5" t="s">
        <v>4681</v>
      </c>
      <c r="W1163" t="s">
        <v>1115</v>
      </c>
    </row>
    <row r="1164" spans="1:23" x14ac:dyDescent="0.35">
      <c r="A1164">
        <v>1163</v>
      </c>
      <c r="B1164">
        <v>7</v>
      </c>
      <c r="C1164">
        <v>100</v>
      </c>
      <c r="D1164">
        <v>85</v>
      </c>
      <c r="E1164" s="1">
        <v>44992</v>
      </c>
      <c r="F1164" s="1" t="s">
        <v>4679</v>
      </c>
      <c r="G1164" s="2" t="str">
        <f>INDEX(Products!B:B, MATCH(C1164,Clean_Processing!A:A, 0))</f>
        <v>Physical</v>
      </c>
      <c r="H1164" s="2" t="str">
        <f>INDEX(Suppliers!B:B, MATCH(B1164, Clean_Processing!A:A, 0))</f>
        <v>Holloway-Mcconnell</v>
      </c>
      <c r="I1164" s="2" t="str">
        <f>INDEX(Products!C:C, MATCH(B1164,Clean_Processing!A:A, 0))</f>
        <v>Electronics</v>
      </c>
      <c r="J1164" s="2">
        <f>INDEX(Shipments!C:C, MATCH(B1164,Clean_Processing!A:A, 0))</f>
        <v>77</v>
      </c>
      <c r="K1164" s="2" t="str">
        <f>INDEX(Shipments!D:D, MATCH(C1164,Clean_Processing!A:A, 0))</f>
        <v>Drone</v>
      </c>
      <c r="L1164" s="1">
        <v>45183</v>
      </c>
      <c r="M1164" s="1" t="s">
        <v>4682</v>
      </c>
      <c r="N1164" s="3">
        <f>IFERROR(INDEX(Shipments!G:G, MATCH(J1164, Clean_Processing!C:C, 0)), "")</f>
        <v>410.594019782148</v>
      </c>
      <c r="O1164" s="4">
        <v>39281.005980217851</v>
      </c>
      <c r="P1164" s="8">
        <v>0.98965539258225554</v>
      </c>
      <c r="Q1164" s="3">
        <f>INDEX(Products!D:D, MATCH(C1164, Clean_Processing!A:A, 0))</f>
        <v>466.96</v>
      </c>
      <c r="R1164" s="4">
        <v>39691.599999999999</v>
      </c>
      <c r="S1164" s="4">
        <v>38814.045980217852</v>
      </c>
      <c r="T1164" s="7">
        <v>0.97789068669990253</v>
      </c>
      <c r="U1164" s="6">
        <v>191</v>
      </c>
      <c r="V1164" s="5" t="s">
        <v>4684</v>
      </c>
      <c r="W1164" t="s">
        <v>635</v>
      </c>
    </row>
    <row r="1165" spans="1:23" x14ac:dyDescent="0.35">
      <c r="A1165">
        <v>1164</v>
      </c>
      <c r="B1165">
        <v>39</v>
      </c>
      <c r="C1165">
        <v>83</v>
      </c>
      <c r="D1165">
        <v>65</v>
      </c>
      <c r="E1165" s="1">
        <v>45234</v>
      </c>
      <c r="F1165" s="1" t="s">
        <v>4679</v>
      </c>
      <c r="G1165" s="2" t="str">
        <f>INDEX(Products!B:B, MATCH(C1165,Clean_Processing!A:A, 0))</f>
        <v>Resource</v>
      </c>
      <c r="H1165" s="2" t="str">
        <f>INDEX(Suppliers!B:B, MATCH(B1165, Clean_Processing!A:A, 0))</f>
        <v>Garcia-Logan</v>
      </c>
      <c r="I1165" s="2" t="str">
        <f>INDEX(Products!C:C, MATCH(B1165,Clean_Processing!A:A, 0))</f>
        <v>Electronics</v>
      </c>
      <c r="J1165" s="2">
        <f>INDEX(Shipments!C:C, MATCH(B1165,Clean_Processing!A:A, 0))</f>
        <v>15</v>
      </c>
      <c r="K1165" s="2" t="str">
        <f>INDEX(Shipments!D:D, MATCH(C1165,Clean_Processing!A:A, 0))</f>
        <v>Bike</v>
      </c>
      <c r="L1165" s="1">
        <v>45113</v>
      </c>
      <c r="M1165" s="1" t="s">
        <v>4682</v>
      </c>
      <c r="N1165" s="3">
        <f>IFERROR(INDEX(Shipments!G:G, MATCH(J1165, Clean_Processing!C:C, 0)), "")</f>
        <v>99.677513266789504</v>
      </c>
      <c r="O1165" s="4">
        <v>17046.022486733207</v>
      </c>
      <c r="P1165" s="8">
        <v>0.99418644247439358</v>
      </c>
      <c r="Q1165" s="3">
        <f>INDEX(Products!D:D, MATCH(C1165, Clean_Processing!A:A, 0))</f>
        <v>263.77999999999997</v>
      </c>
      <c r="R1165" s="4">
        <v>17145.699999999997</v>
      </c>
      <c r="S1165" s="4">
        <v>16782.242486733208</v>
      </c>
      <c r="T1165" s="7">
        <v>0.97880182708977825</v>
      </c>
      <c r="U1165" s="6" t="s">
        <v>4681</v>
      </c>
      <c r="V1165" s="5" t="s">
        <v>4681</v>
      </c>
      <c r="W1165" t="s">
        <v>265</v>
      </c>
    </row>
    <row r="1166" spans="1:23" x14ac:dyDescent="0.35">
      <c r="A1166">
        <v>1165</v>
      </c>
      <c r="B1166">
        <v>27</v>
      </c>
      <c r="C1166">
        <v>156</v>
      </c>
      <c r="D1166">
        <v>89</v>
      </c>
      <c r="E1166" s="1">
        <v>45123</v>
      </c>
      <c r="F1166" s="1" t="s">
        <v>4679</v>
      </c>
      <c r="G1166" s="2" t="str">
        <f>INDEX(Products!B:B, MATCH(C1166,Clean_Processing!A:A, 0))</f>
        <v>Weight</v>
      </c>
      <c r="H1166" s="2" t="str">
        <f>INDEX(Suppliers!B:B, MATCH(B1166, Clean_Processing!A:A, 0))</f>
        <v>Wheeler, Fleming and Sherman</v>
      </c>
      <c r="I1166" s="2" t="str">
        <f>INDEX(Products!C:C, MATCH(B1166,Clean_Processing!A:A, 0))</f>
        <v>Food</v>
      </c>
      <c r="J1166" s="2">
        <f>INDEX(Shipments!C:C, MATCH(B1166,Clean_Processing!A:A, 0))</f>
        <v>32</v>
      </c>
      <c r="K1166" s="2">
        <f>INDEX(Shipments!D:D, MATCH(C1166,Clean_Processing!A:A, 0))</f>
        <v>0</v>
      </c>
      <c r="L1166" s="1">
        <v>45132</v>
      </c>
      <c r="M1166" s="1" t="s">
        <v>4682</v>
      </c>
      <c r="N1166" s="3">
        <f>IFERROR(INDEX(Shipments!G:G, MATCH(J1166, Clean_Processing!C:C, 0)), "")</f>
        <v>173.69078712542401</v>
      </c>
      <c r="O1166" s="4">
        <v>39222.159212874576</v>
      </c>
      <c r="P1166" s="8">
        <v>0.9955911400026799</v>
      </c>
      <c r="Q1166" s="3">
        <f>INDEX(Products!D:D, MATCH(C1166, Clean_Processing!A:A, 0))</f>
        <v>442.65</v>
      </c>
      <c r="R1166" s="4">
        <v>39395.85</v>
      </c>
      <c r="S1166" s="4">
        <v>38779.509212874575</v>
      </c>
      <c r="T1166" s="7">
        <v>0.98435518494650009</v>
      </c>
      <c r="U1166" s="6">
        <v>9</v>
      </c>
      <c r="V1166" s="5" t="s">
        <v>4685</v>
      </c>
      <c r="W1166" t="s">
        <v>1116</v>
      </c>
    </row>
    <row r="1167" spans="1:23" x14ac:dyDescent="0.35">
      <c r="A1167">
        <v>1166</v>
      </c>
      <c r="B1167">
        <v>18</v>
      </c>
      <c r="C1167">
        <v>102</v>
      </c>
      <c r="D1167">
        <v>44</v>
      </c>
      <c r="E1167" s="1">
        <v>45054</v>
      </c>
      <c r="F1167" s="1" t="s">
        <v>4679</v>
      </c>
      <c r="G1167" s="2" t="str">
        <f>INDEX(Products!B:B, MATCH(C1167,Clean_Processing!A:A, 0))</f>
        <v>Without</v>
      </c>
      <c r="H1167" s="2" t="str">
        <f>INDEX(Suppliers!B:B, MATCH(B1167, Clean_Processing!A:A, 0))</f>
        <v>Walsh and Sons</v>
      </c>
      <c r="I1167" s="2" t="str">
        <f>INDEX(Products!C:C, MATCH(B1167,Clean_Processing!A:A, 0))</f>
        <v>Medical</v>
      </c>
      <c r="J1167" s="2">
        <f>INDEX(Shipments!C:C, MATCH(B1167,Clean_Processing!A:A, 0))</f>
        <v>7</v>
      </c>
      <c r="K1167" s="2" t="str">
        <f>INDEX(Shipments!D:D, MATCH(C1167,Clean_Processing!A:A, 0))</f>
        <v>Drone</v>
      </c>
      <c r="L1167" s="1">
        <v>44994</v>
      </c>
      <c r="M1167" s="1" t="s">
        <v>4682</v>
      </c>
      <c r="N1167" s="3">
        <f>IFERROR(INDEX(Shipments!G:G, MATCH(J1167, Clean_Processing!C:C, 0)), "")</f>
        <v>277.62922324711502</v>
      </c>
      <c r="O1167" s="4">
        <v>19092.930776752888</v>
      </c>
      <c r="P1167" s="8">
        <v>0.98566746530574678</v>
      </c>
      <c r="Q1167" s="3">
        <f>INDEX(Products!D:D, MATCH(C1167, Clean_Processing!A:A, 0))</f>
        <v>440.24</v>
      </c>
      <c r="R1167" s="4">
        <v>19370.560000000001</v>
      </c>
      <c r="S1167" s="4">
        <v>18652.690776752886</v>
      </c>
      <c r="T1167" s="7">
        <v>0.96294019257847396</v>
      </c>
      <c r="U1167" s="6" t="s">
        <v>4681</v>
      </c>
      <c r="V1167" s="5" t="s">
        <v>4681</v>
      </c>
      <c r="W1167" t="s">
        <v>1117</v>
      </c>
    </row>
    <row r="1168" spans="1:23" x14ac:dyDescent="0.35">
      <c r="A1168">
        <v>1167</v>
      </c>
      <c r="B1168">
        <v>29</v>
      </c>
      <c r="C1168">
        <v>35</v>
      </c>
      <c r="D1168">
        <v>18</v>
      </c>
      <c r="E1168" s="1">
        <v>45077</v>
      </c>
      <c r="F1168" s="1" t="s">
        <v>4679</v>
      </c>
      <c r="G1168" s="2" t="str">
        <f>INDEX(Products!B:B, MATCH(C1168,Clean_Processing!A:A, 0))</f>
        <v>State</v>
      </c>
      <c r="H1168" s="2" t="str">
        <f>INDEX(Suppliers!B:B, MATCH(B1168, Clean_Processing!A:A, 0))</f>
        <v>James, Rivera and Reid</v>
      </c>
      <c r="I1168" s="2" t="str">
        <f>INDEX(Products!C:C, MATCH(B1168,Clean_Processing!A:A, 0))</f>
        <v>Clothing</v>
      </c>
      <c r="J1168" s="2">
        <f>INDEX(Shipments!C:C, MATCH(B1168,Clean_Processing!A:A, 0))</f>
        <v>51</v>
      </c>
      <c r="K1168" s="2" t="str">
        <f>INDEX(Shipments!D:D, MATCH(C1168,Clean_Processing!A:A, 0))</f>
        <v>Drone</v>
      </c>
      <c r="L1168" s="1">
        <v>45007</v>
      </c>
      <c r="M1168" s="1" t="s">
        <v>4682</v>
      </c>
      <c r="N1168" s="3">
        <f>IFERROR(INDEX(Shipments!G:G, MATCH(J1168, Clean_Processing!C:C, 0)), "")</f>
        <v>300.35196180716298</v>
      </c>
      <c r="O1168" s="4">
        <v>3737.948038192837</v>
      </c>
      <c r="P1168" s="8">
        <v>0.92562415823312716</v>
      </c>
      <c r="Q1168" s="3">
        <f>INDEX(Products!D:D, MATCH(C1168, Clean_Processing!A:A, 0))</f>
        <v>224.35</v>
      </c>
      <c r="R1168" s="4">
        <v>4038.2999999999997</v>
      </c>
      <c r="S1168" s="4">
        <v>3513.5980381928366</v>
      </c>
      <c r="T1168" s="7">
        <v>0.87006860267757147</v>
      </c>
      <c r="U1168" s="6" t="s">
        <v>4681</v>
      </c>
      <c r="V1168" s="5" t="s">
        <v>4681</v>
      </c>
      <c r="W1168" t="s">
        <v>1118</v>
      </c>
    </row>
    <row r="1169" spans="1:23" x14ac:dyDescent="0.35">
      <c r="A1169">
        <v>1168</v>
      </c>
      <c r="B1169">
        <v>39</v>
      </c>
      <c r="C1169">
        <v>180</v>
      </c>
      <c r="D1169">
        <v>96</v>
      </c>
      <c r="E1169" s="1">
        <v>45138</v>
      </c>
      <c r="F1169" s="1" t="s">
        <v>4679</v>
      </c>
      <c r="G1169" s="2" t="str">
        <f>INDEX(Products!B:B, MATCH(C1169,Clean_Processing!A:A, 0))</f>
        <v>Eye</v>
      </c>
      <c r="H1169" s="2" t="str">
        <f>INDEX(Suppliers!B:B, MATCH(B1169, Clean_Processing!A:A, 0))</f>
        <v>Garcia-Logan</v>
      </c>
      <c r="I1169" s="2" t="str">
        <f>INDEX(Products!C:C, MATCH(B1169,Clean_Processing!A:A, 0))</f>
        <v>Electronics</v>
      </c>
      <c r="J1169" s="2">
        <f>INDEX(Shipments!C:C, MATCH(B1169,Clean_Processing!A:A, 0))</f>
        <v>15</v>
      </c>
      <c r="K1169" s="2" t="str">
        <f>INDEX(Shipments!D:D, MATCH(C1169,Clean_Processing!A:A, 0))</f>
        <v>Drone</v>
      </c>
      <c r="L1169" s="1">
        <v>45094</v>
      </c>
      <c r="M1169" s="1" t="s">
        <v>4682</v>
      </c>
      <c r="N1169" s="3">
        <f>IFERROR(INDEX(Shipments!G:G, MATCH(J1169, Clean_Processing!C:C, 0)), "")</f>
        <v>99.677513266789504</v>
      </c>
      <c r="O1169" s="4">
        <v>14883.042486733209</v>
      </c>
      <c r="P1169" s="8">
        <v>0.99334716838686232</v>
      </c>
      <c r="Q1169" s="3">
        <f>INDEX(Products!D:D, MATCH(C1169, Clean_Processing!A:A, 0))</f>
        <v>156.07</v>
      </c>
      <c r="R1169" s="4">
        <v>14982.72</v>
      </c>
      <c r="S1169" s="4">
        <v>14726.97248673321</v>
      </c>
      <c r="T1169" s="7">
        <v>0.98293050172019569</v>
      </c>
      <c r="U1169" s="6" t="s">
        <v>4681</v>
      </c>
      <c r="V1169" s="5" t="s">
        <v>4681</v>
      </c>
      <c r="W1169" t="s">
        <v>1119</v>
      </c>
    </row>
    <row r="1170" spans="1:23" x14ac:dyDescent="0.35">
      <c r="A1170">
        <v>1169</v>
      </c>
      <c r="B1170">
        <v>20</v>
      </c>
      <c r="C1170">
        <v>180</v>
      </c>
      <c r="D1170">
        <v>71</v>
      </c>
      <c r="E1170" s="1">
        <v>45189</v>
      </c>
      <c r="F1170" s="1" t="s">
        <v>4679</v>
      </c>
      <c r="G1170" s="2" t="str">
        <f>INDEX(Products!B:B, MATCH(C1170,Clean_Processing!A:A, 0))</f>
        <v>Eye</v>
      </c>
      <c r="H1170" s="2" t="str">
        <f>INDEX(Suppliers!B:B, MATCH(B1170, Clean_Processing!A:A, 0))</f>
        <v>Cooper-Jones</v>
      </c>
      <c r="I1170" s="2" t="str">
        <f>INDEX(Products!C:C, MATCH(B1170,Clean_Processing!A:A, 0))</f>
        <v>Medical</v>
      </c>
      <c r="J1170" s="2">
        <f>INDEX(Shipments!C:C, MATCH(B1170,Clean_Processing!A:A, 0))</f>
        <v>36</v>
      </c>
      <c r="K1170" s="2" t="str">
        <f>INDEX(Shipments!D:D, MATCH(C1170,Clean_Processing!A:A, 0))</f>
        <v>Drone</v>
      </c>
      <c r="L1170" s="1">
        <v>45090</v>
      </c>
      <c r="M1170" s="1" t="s">
        <v>4682</v>
      </c>
      <c r="N1170" s="3">
        <f>IFERROR(INDEX(Shipments!G:G, MATCH(J1170, Clean_Processing!C:C, 0)), "")</f>
        <v>177.629581977177</v>
      </c>
      <c r="O1170" s="4">
        <v>10903.340418022823</v>
      </c>
      <c r="P1170" s="8">
        <v>0.9839698526413142</v>
      </c>
      <c r="Q1170" s="3">
        <f>INDEX(Products!D:D, MATCH(C1170, Clean_Processing!A:A, 0))</f>
        <v>156.07</v>
      </c>
      <c r="R1170" s="4">
        <v>11080.97</v>
      </c>
      <c r="S1170" s="4">
        <v>10747.270418022823</v>
      </c>
      <c r="T1170" s="7">
        <v>0.9698853455990607</v>
      </c>
      <c r="U1170" s="6" t="s">
        <v>4681</v>
      </c>
      <c r="V1170" s="5" t="s">
        <v>4681</v>
      </c>
      <c r="W1170" t="s">
        <v>1120</v>
      </c>
    </row>
    <row r="1171" spans="1:23" x14ac:dyDescent="0.35">
      <c r="A1171">
        <v>1170</v>
      </c>
      <c r="B1171">
        <v>46</v>
      </c>
      <c r="C1171">
        <v>189</v>
      </c>
      <c r="D1171">
        <v>71</v>
      </c>
      <c r="E1171" s="1">
        <v>45087</v>
      </c>
      <c r="F1171" s="1" t="s">
        <v>4679</v>
      </c>
      <c r="G1171" s="2" t="str">
        <f>INDEX(Products!B:B, MATCH(C1171,Clean_Processing!A:A, 0))</f>
        <v>News</v>
      </c>
      <c r="H1171" s="2" t="str">
        <f>INDEX(Suppliers!B:B, MATCH(B1171, Clean_Processing!A:A, 0))</f>
        <v>Bailey PLC</v>
      </c>
      <c r="I1171" s="2" t="str">
        <f>INDEX(Products!C:C, MATCH(B1171,Clean_Processing!A:A, 0))</f>
        <v>Medical</v>
      </c>
      <c r="J1171" s="2">
        <f>INDEX(Shipments!C:C, MATCH(B1171,Clean_Processing!A:A, 0))</f>
        <v>19</v>
      </c>
      <c r="K1171" s="2">
        <f>INDEX(Shipments!D:D, MATCH(C1171,Clean_Processing!A:A, 0))</f>
        <v>0</v>
      </c>
      <c r="L1171" s="1">
        <v>45048</v>
      </c>
      <c r="M1171" s="1" t="s">
        <v>4682</v>
      </c>
      <c r="N1171" s="3">
        <f>IFERROR(INDEX(Shipments!G:G, MATCH(J1171, Clean_Processing!C:C, 0)), "")</f>
        <v>194.00780296738</v>
      </c>
      <c r="O1171" s="4">
        <v>22705.622197032619</v>
      </c>
      <c r="P1171" s="8">
        <v>0.99152790665319135</v>
      </c>
      <c r="Q1171" s="3">
        <f>INDEX(Products!D:D, MATCH(C1171, Clean_Processing!A:A, 0))</f>
        <v>322.52999999999997</v>
      </c>
      <c r="R1171" s="4">
        <v>22899.629999999997</v>
      </c>
      <c r="S1171" s="4">
        <v>22383.092197032616</v>
      </c>
      <c r="T1171" s="7">
        <v>0.97744339961093774</v>
      </c>
      <c r="U1171" s="6" t="s">
        <v>4681</v>
      </c>
      <c r="V1171" s="5" t="s">
        <v>4681</v>
      </c>
      <c r="W1171" t="s">
        <v>1121</v>
      </c>
    </row>
    <row r="1172" spans="1:23" x14ac:dyDescent="0.35">
      <c r="A1172">
        <v>1171</v>
      </c>
      <c r="B1172">
        <v>14</v>
      </c>
      <c r="C1172">
        <v>52</v>
      </c>
      <c r="D1172">
        <v>27</v>
      </c>
      <c r="E1172" s="1">
        <v>45250</v>
      </c>
      <c r="F1172" s="1" t="s">
        <v>4679</v>
      </c>
      <c r="G1172" s="2" t="str">
        <f>INDEX(Products!B:B, MATCH(C1172,Clean_Processing!A:A, 0))</f>
        <v>Relationship</v>
      </c>
      <c r="H1172" s="2" t="str">
        <f>INDEX(Suppliers!B:B, MATCH(B1172, Clean_Processing!A:A, 0))</f>
        <v>Walsh-Perez</v>
      </c>
      <c r="I1172" s="2" t="str">
        <f>INDEX(Products!C:C, MATCH(B1172,Clean_Processing!A:A, 0))</f>
        <v>Electronics</v>
      </c>
      <c r="J1172" s="2">
        <f>INDEX(Shipments!C:C, MATCH(B1172,Clean_Processing!A:A, 0))</f>
        <v>35</v>
      </c>
      <c r="K1172" s="2" t="str">
        <f>INDEX(Shipments!D:D, MATCH(C1172,Clean_Processing!A:A, 0))</f>
        <v>Bike</v>
      </c>
      <c r="L1172" s="1">
        <v>45136</v>
      </c>
      <c r="M1172" s="1" t="s">
        <v>4682</v>
      </c>
      <c r="N1172" s="3">
        <f>IFERROR(INDEX(Shipments!G:G, MATCH(J1172, Clean_Processing!C:C, 0)), "")</f>
        <v>330.20981390604402</v>
      </c>
      <c r="O1172" s="4">
        <v>10283.760186093958</v>
      </c>
      <c r="P1172" s="8">
        <v>0.96888913253890452</v>
      </c>
      <c r="Q1172" s="3">
        <f>INDEX(Products!D:D, MATCH(C1172, Clean_Processing!A:A, 0))</f>
        <v>393.11</v>
      </c>
      <c r="R1172" s="4">
        <v>10613.970000000001</v>
      </c>
      <c r="S1172" s="4">
        <v>9890.650186093957</v>
      </c>
      <c r="T1172" s="7">
        <v>0.93185209550186743</v>
      </c>
      <c r="U1172" s="6" t="s">
        <v>4681</v>
      </c>
      <c r="V1172" s="5" t="s">
        <v>4681</v>
      </c>
      <c r="W1172" t="s">
        <v>1122</v>
      </c>
    </row>
    <row r="1173" spans="1:23" x14ac:dyDescent="0.35">
      <c r="A1173">
        <v>1172</v>
      </c>
      <c r="B1173">
        <v>46</v>
      </c>
      <c r="C1173">
        <v>75</v>
      </c>
      <c r="D1173">
        <v>88</v>
      </c>
      <c r="E1173" s="1">
        <v>45246</v>
      </c>
      <c r="F1173" s="1" t="s">
        <v>4679</v>
      </c>
      <c r="G1173" s="2" t="str">
        <f>INDEX(Products!B:B, MATCH(C1173,Clean_Processing!A:A, 0))</f>
        <v>People</v>
      </c>
      <c r="H1173" s="2" t="str">
        <f>INDEX(Suppliers!B:B, MATCH(B1173, Clean_Processing!A:A, 0))</f>
        <v>Bailey PLC</v>
      </c>
      <c r="I1173" s="2" t="str">
        <f>INDEX(Products!C:C, MATCH(B1173,Clean_Processing!A:A, 0))</f>
        <v>Medical</v>
      </c>
      <c r="J1173" s="2">
        <f>INDEX(Shipments!C:C, MATCH(B1173,Clean_Processing!A:A, 0))</f>
        <v>19</v>
      </c>
      <c r="K1173" s="2" t="str">
        <f>INDEX(Shipments!D:D, MATCH(C1173,Clean_Processing!A:A, 0))</f>
        <v>Drone</v>
      </c>
      <c r="L1173" s="1">
        <v>45018</v>
      </c>
      <c r="M1173" s="1" t="s">
        <v>4682</v>
      </c>
      <c r="N1173" s="3">
        <f>IFERROR(INDEX(Shipments!G:G, MATCH(J1173, Clean_Processing!C:C, 0)), "")</f>
        <v>194.00780296738</v>
      </c>
      <c r="O1173" s="4">
        <v>10491.83219703262</v>
      </c>
      <c r="P1173" s="8">
        <v>0.98184440315713317</v>
      </c>
      <c r="Q1173" s="3">
        <f>INDEX(Products!D:D, MATCH(C1173, Clean_Processing!A:A, 0))</f>
        <v>121.43</v>
      </c>
      <c r="R1173" s="4">
        <v>10685.84</v>
      </c>
      <c r="S1173" s="4">
        <v>10370.402197032619</v>
      </c>
      <c r="T1173" s="7">
        <v>0.97048076679349671</v>
      </c>
      <c r="U1173" s="6" t="s">
        <v>4681</v>
      </c>
      <c r="V1173" s="5" t="s">
        <v>4681</v>
      </c>
      <c r="W1173" t="s">
        <v>1123</v>
      </c>
    </row>
    <row r="1174" spans="1:23" x14ac:dyDescent="0.35">
      <c r="A1174">
        <v>1173</v>
      </c>
      <c r="B1174">
        <v>44</v>
      </c>
      <c r="C1174">
        <v>34</v>
      </c>
      <c r="D1174">
        <v>91</v>
      </c>
      <c r="E1174" s="1">
        <v>45103</v>
      </c>
      <c r="F1174" s="1" t="s">
        <v>4679</v>
      </c>
      <c r="G1174" s="2" t="str">
        <f>INDEX(Products!B:B, MATCH(C1174,Clean_Processing!A:A, 0))</f>
        <v>Pay</v>
      </c>
      <c r="H1174" s="2" t="str">
        <f>INDEX(Suppliers!B:B, MATCH(B1174, Clean_Processing!A:A, 0))</f>
        <v>Richardson Group</v>
      </c>
      <c r="I1174" s="2" t="str">
        <f>INDEX(Products!C:C, MATCH(B1174,Clean_Processing!A:A, 0))</f>
        <v>Electronics</v>
      </c>
      <c r="J1174" s="2">
        <f>INDEX(Shipments!C:C, MATCH(B1174,Clean_Processing!A:A, 0))</f>
        <v>60</v>
      </c>
      <c r="K1174" s="2" t="str">
        <f>INDEX(Shipments!D:D, MATCH(C1174,Clean_Processing!A:A, 0))</f>
        <v>Drone</v>
      </c>
      <c r="L1174" s="1">
        <v>45267</v>
      </c>
      <c r="M1174" s="1" t="s">
        <v>4682</v>
      </c>
      <c r="N1174" s="3">
        <f>IFERROR(INDEX(Shipments!G:G, MATCH(J1174, Clean_Processing!C:C, 0)), "")</f>
        <v>257.20977565996799</v>
      </c>
      <c r="O1174" s="4">
        <v>41786.610224340031</v>
      </c>
      <c r="P1174" s="8">
        <v>0.99388234048048041</v>
      </c>
      <c r="Q1174" s="3">
        <f>INDEX(Products!D:D, MATCH(C1174, Clean_Processing!A:A, 0))</f>
        <v>462.02</v>
      </c>
      <c r="R1174" s="4">
        <v>42043.82</v>
      </c>
      <c r="S1174" s="4">
        <v>41324.590224340034</v>
      </c>
      <c r="T1174" s="7">
        <v>0.98289332949146946</v>
      </c>
      <c r="U1174" s="6">
        <v>164</v>
      </c>
      <c r="V1174" s="5" t="s">
        <v>4684</v>
      </c>
      <c r="W1174" t="s">
        <v>1124</v>
      </c>
    </row>
    <row r="1175" spans="1:23" x14ac:dyDescent="0.35">
      <c r="A1175">
        <v>1174</v>
      </c>
      <c r="B1175">
        <v>12</v>
      </c>
      <c r="C1175">
        <v>129</v>
      </c>
      <c r="D1175">
        <v>70</v>
      </c>
      <c r="E1175" s="1">
        <v>45259</v>
      </c>
      <c r="F1175" s="1" t="s">
        <v>4679</v>
      </c>
      <c r="G1175" s="2" t="str">
        <f>INDEX(Products!B:B, MATCH(C1175,Clean_Processing!A:A, 0))</f>
        <v>Training</v>
      </c>
      <c r="H1175" s="2" t="str">
        <f>INDEX(Suppliers!B:B, MATCH(B1175, Clean_Processing!A:A, 0))</f>
        <v>Yoder-Thompson</v>
      </c>
      <c r="I1175" s="2" t="str">
        <f>INDEX(Products!C:C, MATCH(B1175,Clean_Processing!A:A, 0))</f>
        <v>Electronics</v>
      </c>
      <c r="J1175" s="2">
        <f>INDEX(Shipments!C:C, MATCH(B1175,Clean_Processing!A:A, 0))</f>
        <v>47</v>
      </c>
      <c r="K1175" s="2">
        <f>INDEX(Shipments!D:D, MATCH(C1175,Clean_Processing!A:A, 0))</f>
        <v>0</v>
      </c>
      <c r="L1175" s="1">
        <v>45272</v>
      </c>
      <c r="M1175" s="1" t="s">
        <v>4682</v>
      </c>
      <c r="N1175" s="3">
        <f>IFERROR(INDEX(Shipments!G:G, MATCH(J1175, Clean_Processing!C:C, 0)), "")</f>
        <v>119.576353757077</v>
      </c>
      <c r="O1175" s="4">
        <v>14907.323646242923</v>
      </c>
      <c r="P1175" s="8">
        <v>0.99204251350863604</v>
      </c>
      <c r="Q1175" s="3">
        <f>INDEX(Products!D:D, MATCH(C1175, Clean_Processing!A:A, 0))</f>
        <v>214.67</v>
      </c>
      <c r="R1175" s="4">
        <v>15026.9</v>
      </c>
      <c r="S1175" s="4">
        <v>14692.653646242923</v>
      </c>
      <c r="T1175" s="7">
        <v>0.9777567992229218</v>
      </c>
      <c r="U1175" s="6">
        <v>13</v>
      </c>
      <c r="V1175" s="5" t="s">
        <v>4685</v>
      </c>
      <c r="W1175" t="s">
        <v>1125</v>
      </c>
    </row>
    <row r="1176" spans="1:23" x14ac:dyDescent="0.35">
      <c r="A1176">
        <v>1175</v>
      </c>
      <c r="B1176">
        <v>41</v>
      </c>
      <c r="C1176">
        <v>83</v>
      </c>
      <c r="D1176">
        <v>91</v>
      </c>
      <c r="E1176" s="1">
        <v>45282</v>
      </c>
      <c r="F1176" s="1" t="s">
        <v>4679</v>
      </c>
      <c r="G1176" s="2" t="str">
        <f>INDEX(Products!B:B, MATCH(C1176,Clean_Processing!A:A, 0))</f>
        <v>Resource</v>
      </c>
      <c r="H1176" s="2" t="str">
        <f>INDEX(Suppliers!B:B, MATCH(B1176, Clean_Processing!A:A, 0))</f>
        <v>Gomez and Sons</v>
      </c>
      <c r="I1176" s="2" t="str">
        <f>INDEX(Products!C:C, MATCH(B1176,Clean_Processing!A:A, 0))</f>
        <v>Food</v>
      </c>
      <c r="J1176" s="2">
        <f>INDEX(Shipments!C:C, MATCH(B1176,Clean_Processing!A:A, 0))</f>
        <v>28</v>
      </c>
      <c r="K1176" s="2" t="str">
        <f>INDEX(Shipments!D:D, MATCH(C1176,Clean_Processing!A:A, 0))</f>
        <v>Bike</v>
      </c>
      <c r="L1176" s="1">
        <v>44981</v>
      </c>
      <c r="M1176" s="1" t="s">
        <v>4682</v>
      </c>
      <c r="N1176" s="3">
        <f>IFERROR(INDEX(Shipments!G:G, MATCH(J1176, Clean_Processing!C:C, 0)), "")</f>
        <v>362.48678382660501</v>
      </c>
      <c r="O1176" s="4">
        <v>23641.493216173392</v>
      </c>
      <c r="P1176" s="8">
        <v>0.98489888827491923</v>
      </c>
      <c r="Q1176" s="3">
        <f>INDEX(Products!D:D, MATCH(C1176, Clean_Processing!A:A, 0))</f>
        <v>263.77999999999997</v>
      </c>
      <c r="R1176" s="4">
        <v>24003.979999999996</v>
      </c>
      <c r="S1176" s="4">
        <v>23377.71321617339</v>
      </c>
      <c r="T1176" s="7">
        <v>0.97390987728590817</v>
      </c>
      <c r="U1176" s="6" t="s">
        <v>4681</v>
      </c>
      <c r="V1176" s="5" t="s">
        <v>4681</v>
      </c>
      <c r="W1176" t="s">
        <v>1126</v>
      </c>
    </row>
    <row r="1177" spans="1:23" x14ac:dyDescent="0.35">
      <c r="A1177">
        <v>1176</v>
      </c>
      <c r="B1177">
        <v>49</v>
      </c>
      <c r="C1177">
        <v>91</v>
      </c>
      <c r="D1177">
        <v>72</v>
      </c>
      <c r="E1177" s="1">
        <v>44986</v>
      </c>
      <c r="F1177" s="1" t="s">
        <v>4679</v>
      </c>
      <c r="G1177" s="2" t="str">
        <f>INDEX(Products!B:B, MATCH(C1177,Clean_Processing!A:A, 0))</f>
        <v>Cold</v>
      </c>
      <c r="H1177" s="2" t="str">
        <f>INDEX(Suppliers!B:B, MATCH(B1177, Clean_Processing!A:A, 0))</f>
        <v>Hawkins Inc</v>
      </c>
      <c r="I1177" s="2" t="str">
        <f>INDEX(Products!C:C, MATCH(B1177,Clean_Processing!A:A, 0))</f>
        <v>Electronics</v>
      </c>
      <c r="J1177" s="2">
        <f>INDEX(Shipments!C:C, MATCH(B1177,Clean_Processing!A:A, 0))</f>
        <v>71</v>
      </c>
      <c r="K1177" s="2" t="str">
        <f>INDEX(Shipments!D:D, MATCH(C1177,Clean_Processing!A:A, 0))</f>
        <v>Bike</v>
      </c>
      <c r="L1177" s="1">
        <v>45069</v>
      </c>
      <c r="M1177" s="1" t="s">
        <v>4682</v>
      </c>
      <c r="N1177" s="3">
        <f>IFERROR(INDEX(Shipments!G:G, MATCH(J1177, Clean_Processing!C:C, 0)), "")</f>
        <v>55.264622506279302</v>
      </c>
      <c r="O1177" s="4">
        <v>11573.455377493719</v>
      </c>
      <c r="P1177" s="8">
        <v>0.99524757475403314</v>
      </c>
      <c r="Q1177" s="3">
        <f>INDEX(Products!D:D, MATCH(C1177, Clean_Processing!A:A, 0))</f>
        <v>161.51</v>
      </c>
      <c r="R1177" s="4">
        <v>11628.72</v>
      </c>
      <c r="S1177" s="4">
        <v>11411.945377493719</v>
      </c>
      <c r="T1177" s="7">
        <v>0.98135868586514419</v>
      </c>
      <c r="U1177" s="6">
        <v>83</v>
      </c>
      <c r="V1177" s="5" t="s">
        <v>4684</v>
      </c>
      <c r="W1177" t="s">
        <v>1127</v>
      </c>
    </row>
    <row r="1178" spans="1:23" x14ac:dyDescent="0.35">
      <c r="A1178">
        <v>1177</v>
      </c>
      <c r="B1178">
        <v>38</v>
      </c>
      <c r="C1178">
        <v>147</v>
      </c>
      <c r="D1178">
        <v>86</v>
      </c>
      <c r="E1178" s="1">
        <v>45172</v>
      </c>
      <c r="F1178" s="1" t="s">
        <v>4679</v>
      </c>
      <c r="G1178" s="2" t="str">
        <f>INDEX(Products!B:B, MATCH(C1178,Clean_Processing!A:A, 0))</f>
        <v>Congress</v>
      </c>
      <c r="H1178" s="2" t="str">
        <f>INDEX(Suppliers!B:B, MATCH(B1178, Clean_Processing!A:A, 0))</f>
        <v>Gray Group</v>
      </c>
      <c r="I1178" s="2" t="str">
        <f>INDEX(Products!C:C, MATCH(B1178,Clean_Processing!A:A, 0))</f>
        <v>Furniture</v>
      </c>
      <c r="J1178" s="2">
        <f>INDEX(Shipments!C:C, MATCH(B1178,Clean_Processing!A:A, 0))</f>
        <v>27</v>
      </c>
      <c r="K1178" s="2" t="str">
        <f>INDEX(Shipments!D:D, MATCH(C1178,Clean_Processing!A:A, 0))</f>
        <v>Drone</v>
      </c>
      <c r="L1178" s="1">
        <v>45006</v>
      </c>
      <c r="M1178" s="1" t="s">
        <v>4682</v>
      </c>
      <c r="N1178" s="3">
        <f>IFERROR(INDEX(Shipments!G:G, MATCH(J1178, Clean_Processing!C:C, 0)), "")</f>
        <v>49.753309256003398</v>
      </c>
      <c r="O1178" s="4">
        <v>13502.986690743995</v>
      </c>
      <c r="P1178" s="8">
        <v>0.99632891140418811</v>
      </c>
      <c r="Q1178" s="3">
        <f>INDEX(Products!D:D, MATCH(C1178, Clean_Processing!A:A, 0))</f>
        <v>157.59</v>
      </c>
      <c r="R1178" s="4">
        <v>13552.74</v>
      </c>
      <c r="S1178" s="4">
        <v>13345.396690743997</v>
      </c>
      <c r="T1178" s="7">
        <v>0.98470100442744402</v>
      </c>
      <c r="U1178" s="6" t="s">
        <v>4681</v>
      </c>
      <c r="V1178" s="5" t="s">
        <v>4681</v>
      </c>
      <c r="W1178" t="s">
        <v>1128</v>
      </c>
    </row>
    <row r="1179" spans="1:23" x14ac:dyDescent="0.35">
      <c r="A1179">
        <v>1178</v>
      </c>
      <c r="B1179">
        <v>27</v>
      </c>
      <c r="C1179">
        <v>173</v>
      </c>
      <c r="D1179">
        <v>96</v>
      </c>
      <c r="E1179" s="1">
        <v>45290</v>
      </c>
      <c r="F1179" s="1" t="s">
        <v>4679</v>
      </c>
      <c r="G1179" s="2" t="str">
        <f>INDEX(Products!B:B, MATCH(C1179,Clean_Processing!A:A, 0))</f>
        <v>Half</v>
      </c>
      <c r="H1179" s="2" t="str">
        <f>INDEX(Suppliers!B:B, MATCH(B1179, Clean_Processing!A:A, 0))</f>
        <v>Wheeler, Fleming and Sherman</v>
      </c>
      <c r="I1179" s="2" t="str">
        <f>INDEX(Products!C:C, MATCH(B1179,Clean_Processing!A:A, 0))</f>
        <v>Food</v>
      </c>
      <c r="J1179" s="2">
        <f>INDEX(Shipments!C:C, MATCH(B1179,Clean_Processing!A:A, 0))</f>
        <v>32</v>
      </c>
      <c r="K1179" s="2">
        <f>INDEX(Shipments!D:D, MATCH(C1179,Clean_Processing!A:A, 0))</f>
        <v>0</v>
      </c>
      <c r="L1179" s="1">
        <v>45003</v>
      </c>
      <c r="M1179" s="1" t="s">
        <v>4682</v>
      </c>
      <c r="N1179" s="3">
        <f>IFERROR(INDEX(Shipments!G:G, MATCH(J1179, Clean_Processing!C:C, 0)), "")</f>
        <v>173.69078712542401</v>
      </c>
      <c r="O1179" s="4">
        <v>37722.309212874577</v>
      </c>
      <c r="P1179" s="8">
        <v>0.99541664589599366</v>
      </c>
      <c r="Q1179" s="3">
        <f>INDEX(Products!D:D, MATCH(C1179, Clean_Processing!A:A, 0))</f>
        <v>394.75</v>
      </c>
      <c r="R1179" s="4">
        <v>37896</v>
      </c>
      <c r="S1179" s="4">
        <v>37327.559212874577</v>
      </c>
      <c r="T1179" s="7">
        <v>0.98499997922932703</v>
      </c>
      <c r="U1179" s="6" t="s">
        <v>4681</v>
      </c>
      <c r="V1179" s="5" t="s">
        <v>4681</v>
      </c>
      <c r="W1179" t="s">
        <v>1129</v>
      </c>
    </row>
    <row r="1180" spans="1:23" x14ac:dyDescent="0.35">
      <c r="A1180">
        <v>1179</v>
      </c>
      <c r="B1180">
        <v>19</v>
      </c>
      <c r="C1180">
        <v>109</v>
      </c>
      <c r="D1180">
        <v>2</v>
      </c>
      <c r="E1180" s="1">
        <v>45200</v>
      </c>
      <c r="F1180" s="1" t="s">
        <v>4679</v>
      </c>
      <c r="G1180" s="2" t="str">
        <f>INDEX(Products!B:B, MATCH(C1180,Clean_Processing!A:A, 0))</f>
        <v>Set</v>
      </c>
      <c r="H1180" s="2" t="str">
        <f>INDEX(Suppliers!B:B, MATCH(B1180, Clean_Processing!A:A, 0))</f>
        <v>King LLC</v>
      </c>
      <c r="I1180" s="2" t="str">
        <f>INDEX(Products!C:C, MATCH(B1180,Clean_Processing!A:A, 0))</f>
        <v>Electronics</v>
      </c>
      <c r="J1180" s="2">
        <f>INDEX(Shipments!C:C, MATCH(B1180,Clean_Processing!A:A, 0))</f>
        <v>58</v>
      </c>
      <c r="K1180" s="2" t="str">
        <f>INDEX(Shipments!D:D, MATCH(C1180,Clean_Processing!A:A, 0))</f>
        <v>Bike</v>
      </c>
      <c r="L1180" s="1">
        <v>45118</v>
      </c>
      <c r="M1180" s="1" t="s">
        <v>4682</v>
      </c>
      <c r="N1180" s="3">
        <f>IFERROR(INDEX(Shipments!G:G, MATCH(J1180, Clean_Processing!C:C, 0)), "")</f>
        <v>444.65279884771701</v>
      </c>
      <c r="O1180" s="4">
        <v>212.78720115228305</v>
      </c>
      <c r="P1180" s="8">
        <v>0.32366025972299073</v>
      </c>
      <c r="Q1180" s="3">
        <f>INDEX(Products!D:D, MATCH(C1180, Clean_Processing!A:A, 0))</f>
        <v>328.72</v>
      </c>
      <c r="R1180" s="4">
        <v>657.44</v>
      </c>
      <c r="S1180" s="4">
        <v>-115.93279884771698</v>
      </c>
      <c r="T1180" s="7">
        <v>-0.17633974027700927</v>
      </c>
      <c r="U1180" s="6" t="s">
        <v>4681</v>
      </c>
      <c r="V1180" s="5" t="s">
        <v>4681</v>
      </c>
      <c r="W1180" t="s">
        <v>1130</v>
      </c>
    </row>
    <row r="1181" spans="1:23" x14ac:dyDescent="0.35">
      <c r="A1181">
        <v>1180</v>
      </c>
      <c r="B1181">
        <v>7</v>
      </c>
      <c r="C1181">
        <v>7</v>
      </c>
      <c r="D1181">
        <v>49</v>
      </c>
      <c r="E1181" s="1">
        <v>45194</v>
      </c>
      <c r="F1181" s="1" t="s">
        <v>4679</v>
      </c>
      <c r="G1181" s="2" t="str">
        <f>INDEX(Products!B:B, MATCH(C1181,Clean_Processing!A:A, 0))</f>
        <v>Last</v>
      </c>
      <c r="H1181" s="2" t="str">
        <f>INDEX(Suppliers!B:B, MATCH(B1181, Clean_Processing!A:A, 0))</f>
        <v>Holloway-Mcconnell</v>
      </c>
      <c r="I1181" s="2" t="str">
        <f>INDEX(Products!C:C, MATCH(B1181,Clean_Processing!A:A, 0))</f>
        <v>Electronics</v>
      </c>
      <c r="J1181" s="2">
        <f>INDEX(Shipments!C:C, MATCH(B1181,Clean_Processing!A:A, 0))</f>
        <v>77</v>
      </c>
      <c r="K1181" s="2" t="str">
        <f>INDEX(Shipments!D:D, MATCH(C1181,Clean_Processing!A:A, 0))</f>
        <v>Truck</v>
      </c>
      <c r="L1181" s="1">
        <v>45120</v>
      </c>
      <c r="M1181" s="1" t="s">
        <v>4682</v>
      </c>
      <c r="N1181" s="3">
        <f>IFERROR(INDEX(Shipments!G:G, MATCH(J1181, Clean_Processing!C:C, 0)), "")</f>
        <v>410.594019782148</v>
      </c>
      <c r="O1181" s="4">
        <v>5607.0959802178522</v>
      </c>
      <c r="P1181" s="8">
        <v>0.93176883159781443</v>
      </c>
      <c r="Q1181" s="3">
        <f>INDEX(Products!D:D, MATCH(C1181, Clean_Processing!A:A, 0))</f>
        <v>122.81</v>
      </c>
      <c r="R1181" s="4">
        <v>6017.6900000000005</v>
      </c>
      <c r="S1181" s="4">
        <v>5484.2859802178527</v>
      </c>
      <c r="T1181" s="7">
        <v>0.91136066833250839</v>
      </c>
      <c r="U1181" s="6" t="s">
        <v>4681</v>
      </c>
      <c r="V1181" s="5" t="s">
        <v>4681</v>
      </c>
      <c r="W1181" t="s">
        <v>1131</v>
      </c>
    </row>
    <row r="1182" spans="1:23" x14ac:dyDescent="0.35">
      <c r="A1182">
        <v>1181</v>
      </c>
      <c r="B1182">
        <v>4</v>
      </c>
      <c r="C1182">
        <v>172</v>
      </c>
      <c r="D1182">
        <v>8</v>
      </c>
      <c r="E1182" s="1">
        <v>45001</v>
      </c>
      <c r="F1182" s="1" t="s">
        <v>4679</v>
      </c>
      <c r="G1182" s="2" t="str">
        <f>INDEX(Products!B:B, MATCH(C1182,Clean_Processing!A:A, 0))</f>
        <v>Base</v>
      </c>
      <c r="H1182" s="2" t="str">
        <f>INDEX(Suppliers!B:B, MATCH(B1182, Clean_Processing!A:A, 0))</f>
        <v>Martin, Dean and Glenn</v>
      </c>
      <c r="I1182" s="2" t="str">
        <f>INDEX(Products!C:C, MATCH(B1182,Clean_Processing!A:A, 0))</f>
        <v>Clothing</v>
      </c>
      <c r="J1182" s="2">
        <f>INDEX(Shipments!C:C, MATCH(B1182,Clean_Processing!A:A, 0))</f>
        <v>27</v>
      </c>
      <c r="K1182" s="2">
        <f>INDEX(Shipments!D:D, MATCH(C1182,Clean_Processing!A:A, 0))</f>
        <v>0</v>
      </c>
      <c r="L1182" s="1">
        <v>45143</v>
      </c>
      <c r="M1182" s="1" t="s">
        <v>4682</v>
      </c>
      <c r="N1182" s="3">
        <f>IFERROR(INDEX(Shipments!G:G, MATCH(J1182, Clean_Processing!C:C, 0)), "")</f>
        <v>49.753309256003398</v>
      </c>
      <c r="O1182" s="4">
        <v>1046.8066907439966</v>
      </c>
      <c r="P1182" s="8">
        <v>0.95462782770117149</v>
      </c>
      <c r="Q1182" s="3">
        <f>INDEX(Products!D:D, MATCH(C1182, Clean_Processing!A:A, 0))</f>
        <v>137.07</v>
      </c>
      <c r="R1182" s="4">
        <v>1096.56</v>
      </c>
      <c r="S1182" s="4">
        <v>909.73669074399652</v>
      </c>
      <c r="T1182" s="7">
        <v>0.82962782770117149</v>
      </c>
      <c r="U1182" s="6">
        <v>142</v>
      </c>
      <c r="V1182" s="5" t="s">
        <v>4684</v>
      </c>
      <c r="W1182" t="s">
        <v>1132</v>
      </c>
    </row>
    <row r="1183" spans="1:23" x14ac:dyDescent="0.35">
      <c r="A1183">
        <v>1182</v>
      </c>
      <c r="B1183">
        <v>18</v>
      </c>
      <c r="C1183">
        <v>193</v>
      </c>
      <c r="D1183">
        <v>21</v>
      </c>
      <c r="E1183" s="1">
        <v>45029</v>
      </c>
      <c r="F1183" s="1" t="s">
        <v>4679</v>
      </c>
      <c r="G1183" s="2" t="str">
        <f>INDEX(Products!B:B, MATCH(C1183,Clean_Processing!A:A, 0))</f>
        <v>Hold</v>
      </c>
      <c r="H1183" s="2" t="str">
        <f>INDEX(Suppliers!B:B, MATCH(B1183, Clean_Processing!A:A, 0))</f>
        <v>Walsh and Sons</v>
      </c>
      <c r="I1183" s="2" t="str">
        <f>INDEX(Products!C:C, MATCH(B1183,Clean_Processing!A:A, 0))</f>
        <v>Medical</v>
      </c>
      <c r="J1183" s="2">
        <f>INDEX(Shipments!C:C, MATCH(B1183,Clean_Processing!A:A, 0))</f>
        <v>7</v>
      </c>
      <c r="K1183" s="2">
        <f>INDEX(Shipments!D:D, MATCH(C1183,Clean_Processing!A:A, 0))</f>
        <v>0</v>
      </c>
      <c r="L1183" s="1">
        <v>44930</v>
      </c>
      <c r="M1183" s="1" t="s">
        <v>4682</v>
      </c>
      <c r="N1183" s="3">
        <f>IFERROR(INDEX(Shipments!G:G, MATCH(J1183, Clean_Processing!C:C, 0)), "")</f>
        <v>277.62922324711502</v>
      </c>
      <c r="O1183" s="4">
        <v>9590.6907767528846</v>
      </c>
      <c r="P1183" s="8">
        <v>0.97186661729178669</v>
      </c>
      <c r="Q1183" s="3">
        <f>INDEX(Products!D:D, MATCH(C1183, Clean_Processing!A:A, 0))</f>
        <v>469.92</v>
      </c>
      <c r="R1183" s="4">
        <v>9868.32</v>
      </c>
      <c r="S1183" s="4">
        <v>9120.7707767528846</v>
      </c>
      <c r="T1183" s="7">
        <v>0.92424756967273913</v>
      </c>
      <c r="U1183" s="6" t="s">
        <v>4681</v>
      </c>
      <c r="V1183" s="5" t="s">
        <v>4681</v>
      </c>
      <c r="W1183" t="s">
        <v>1133</v>
      </c>
    </row>
    <row r="1184" spans="1:23" x14ac:dyDescent="0.35">
      <c r="A1184">
        <v>1183</v>
      </c>
      <c r="B1184">
        <v>44</v>
      </c>
      <c r="C1184">
        <v>65</v>
      </c>
      <c r="D1184">
        <v>19</v>
      </c>
      <c r="E1184" s="1">
        <v>45073</v>
      </c>
      <c r="F1184" s="1" t="s">
        <v>4679</v>
      </c>
      <c r="G1184" s="2" t="str">
        <f>INDEX(Products!B:B, MATCH(C1184,Clean_Processing!A:A, 0))</f>
        <v>Probably</v>
      </c>
      <c r="H1184" s="2" t="str">
        <f>INDEX(Suppliers!B:B, MATCH(B1184, Clean_Processing!A:A, 0))</f>
        <v>Richardson Group</v>
      </c>
      <c r="I1184" s="2" t="str">
        <f>INDEX(Products!C:C, MATCH(B1184,Clean_Processing!A:A, 0))</f>
        <v>Electronics</v>
      </c>
      <c r="J1184" s="2">
        <f>INDEX(Shipments!C:C, MATCH(B1184,Clean_Processing!A:A, 0))</f>
        <v>60</v>
      </c>
      <c r="K1184" s="2" t="str">
        <f>INDEX(Shipments!D:D, MATCH(C1184,Clean_Processing!A:A, 0))</f>
        <v>Truck</v>
      </c>
      <c r="L1184" s="1">
        <v>45095</v>
      </c>
      <c r="M1184" s="1" t="s">
        <v>4682</v>
      </c>
      <c r="N1184" s="3">
        <f>IFERROR(INDEX(Shipments!G:G, MATCH(J1184, Clean_Processing!C:C, 0)), "")</f>
        <v>257.20977565996799</v>
      </c>
      <c r="O1184" s="4">
        <v>375.49022434003194</v>
      </c>
      <c r="P1184" s="8">
        <v>0.59347277436388812</v>
      </c>
      <c r="Q1184" s="3">
        <f>INDEX(Products!D:D, MATCH(C1184, Clean_Processing!A:A, 0))</f>
        <v>33.299999999999997</v>
      </c>
      <c r="R1184" s="4">
        <v>632.69999999999993</v>
      </c>
      <c r="S1184" s="4">
        <v>342.19022434003193</v>
      </c>
      <c r="T1184" s="7">
        <v>0.54084119541651965</v>
      </c>
      <c r="U1184" s="6">
        <v>22</v>
      </c>
      <c r="V1184" s="5" t="s">
        <v>4684</v>
      </c>
      <c r="W1184" t="s">
        <v>1134</v>
      </c>
    </row>
    <row r="1185" spans="1:23" x14ac:dyDescent="0.35">
      <c r="A1185">
        <v>1184</v>
      </c>
      <c r="B1185">
        <v>45</v>
      </c>
      <c r="C1185">
        <v>76</v>
      </c>
      <c r="D1185">
        <v>27</v>
      </c>
      <c r="E1185" s="1">
        <v>44958</v>
      </c>
      <c r="F1185" s="1" t="s">
        <v>4679</v>
      </c>
      <c r="G1185" s="2" t="str">
        <f>INDEX(Products!B:B, MATCH(C1185,Clean_Processing!A:A, 0))</f>
        <v>Painting</v>
      </c>
      <c r="H1185" s="2" t="str">
        <f>INDEX(Suppliers!B:B, MATCH(B1185, Clean_Processing!A:A, 0))</f>
        <v>Horton-Huffman</v>
      </c>
      <c r="I1185" s="2" t="str">
        <f>INDEX(Products!C:C, MATCH(B1185,Clean_Processing!A:A, 0))</f>
        <v>Furniture</v>
      </c>
      <c r="J1185" s="2">
        <f>INDEX(Shipments!C:C, MATCH(B1185,Clean_Processing!A:A, 0))</f>
        <v>60</v>
      </c>
      <c r="K1185" s="2" t="str">
        <f>INDEX(Shipments!D:D, MATCH(C1185,Clean_Processing!A:A, 0))</f>
        <v>Bike</v>
      </c>
      <c r="L1185" s="1">
        <v>45086</v>
      </c>
      <c r="M1185" s="1" t="s">
        <v>4682</v>
      </c>
      <c r="N1185" s="3">
        <f>IFERROR(INDEX(Shipments!G:G, MATCH(J1185, Clean_Processing!C:C, 0)), "")</f>
        <v>257.20977565996799</v>
      </c>
      <c r="O1185" s="4">
        <v>1479.970224340032</v>
      </c>
      <c r="P1185" s="8">
        <v>0.85193832783017998</v>
      </c>
      <c r="Q1185" s="3">
        <f>INDEX(Products!D:D, MATCH(C1185, Clean_Processing!A:A, 0))</f>
        <v>64.34</v>
      </c>
      <c r="R1185" s="4">
        <v>1737.18</v>
      </c>
      <c r="S1185" s="4">
        <v>1415.6302243400321</v>
      </c>
      <c r="T1185" s="7">
        <v>0.81490129079314289</v>
      </c>
      <c r="U1185" s="6">
        <v>128</v>
      </c>
      <c r="V1185" s="5" t="s">
        <v>4684</v>
      </c>
      <c r="W1185" t="s">
        <v>994</v>
      </c>
    </row>
    <row r="1186" spans="1:23" x14ac:dyDescent="0.35">
      <c r="A1186">
        <v>1185</v>
      </c>
      <c r="B1186">
        <v>3</v>
      </c>
      <c r="C1186">
        <v>92</v>
      </c>
      <c r="D1186">
        <v>58</v>
      </c>
      <c r="E1186" s="1">
        <v>45204</v>
      </c>
      <c r="F1186" s="1" t="s">
        <v>4679</v>
      </c>
      <c r="G1186" s="2" t="str">
        <f>INDEX(Products!B:B, MATCH(C1186,Clean_Processing!A:A, 0))</f>
        <v>Campaign</v>
      </c>
      <c r="H1186" s="2" t="str">
        <f>INDEX(Suppliers!B:B, MATCH(B1186, Clean_Processing!A:A, 0))</f>
        <v>Mendez-Miller</v>
      </c>
      <c r="I1186" s="2" t="str">
        <f>INDEX(Products!C:C, MATCH(B1186,Clean_Processing!A:A, 0))</f>
        <v>Food</v>
      </c>
      <c r="J1186" s="2">
        <f>INDEX(Shipments!C:C, MATCH(B1186,Clean_Processing!A:A, 0))</f>
        <v>79</v>
      </c>
      <c r="K1186" s="2" t="str">
        <f>INDEX(Shipments!D:D, MATCH(C1186,Clean_Processing!A:A, 0))</f>
        <v>Van</v>
      </c>
      <c r="L1186" s="1">
        <v>45125</v>
      </c>
      <c r="M1186" s="1" t="s">
        <v>4682</v>
      </c>
      <c r="N1186" s="3">
        <f>IFERROR(INDEX(Shipments!G:G, MATCH(J1186, Clean_Processing!C:C, 0)), "")</f>
        <v>372.28665629227498</v>
      </c>
      <c r="O1186" s="4">
        <v>21503.573343707725</v>
      </c>
      <c r="P1186" s="8">
        <v>0.98298185048303133</v>
      </c>
      <c r="Q1186" s="3">
        <f>INDEX(Products!D:D, MATCH(C1186, Clean_Processing!A:A, 0))</f>
        <v>377.17</v>
      </c>
      <c r="R1186" s="4">
        <v>21875.86</v>
      </c>
      <c r="S1186" s="4">
        <v>21126.403343707727</v>
      </c>
      <c r="T1186" s="7">
        <v>0.96574047117268658</v>
      </c>
      <c r="U1186" s="6" t="s">
        <v>4681</v>
      </c>
      <c r="V1186" s="5" t="s">
        <v>4681</v>
      </c>
      <c r="W1186" t="s">
        <v>1135</v>
      </c>
    </row>
    <row r="1187" spans="1:23" x14ac:dyDescent="0.35">
      <c r="A1187">
        <v>1186</v>
      </c>
      <c r="B1187">
        <v>40</v>
      </c>
      <c r="C1187">
        <v>173</v>
      </c>
      <c r="D1187">
        <v>95</v>
      </c>
      <c r="E1187" s="1">
        <v>44979</v>
      </c>
      <c r="F1187" s="1" t="s">
        <v>4679</v>
      </c>
      <c r="G1187" s="2" t="str">
        <f>INDEX(Products!B:B, MATCH(C1187,Clean_Processing!A:A, 0))</f>
        <v>Half</v>
      </c>
      <c r="H1187" s="2" t="str">
        <f>INDEX(Suppliers!B:B, MATCH(B1187, Clean_Processing!A:A, 0))</f>
        <v>Ross Inc</v>
      </c>
      <c r="I1187" s="2" t="str">
        <f>INDEX(Products!C:C, MATCH(B1187,Clean_Processing!A:A, 0))</f>
        <v>Food</v>
      </c>
      <c r="J1187" s="2">
        <f>INDEX(Shipments!C:C, MATCH(B1187,Clean_Processing!A:A, 0))</f>
        <v>48</v>
      </c>
      <c r="K1187" s="2">
        <f>INDEX(Shipments!D:D, MATCH(C1187,Clean_Processing!A:A, 0))</f>
        <v>0</v>
      </c>
      <c r="L1187" s="1">
        <v>45156</v>
      </c>
      <c r="M1187" s="1" t="s">
        <v>4682</v>
      </c>
      <c r="N1187" s="3">
        <f>IFERROR(INDEX(Shipments!G:G, MATCH(J1187, Clean_Processing!C:C, 0)), "")</f>
        <v>438.83985833581897</v>
      </c>
      <c r="O1187" s="4">
        <v>37062.410141664179</v>
      </c>
      <c r="P1187" s="8">
        <v>0.98829799384458328</v>
      </c>
      <c r="Q1187" s="3">
        <f>INDEX(Products!D:D, MATCH(C1187, Clean_Processing!A:A, 0))</f>
        <v>394.75</v>
      </c>
      <c r="R1187" s="4">
        <v>37501.25</v>
      </c>
      <c r="S1187" s="4">
        <v>36667.660141664179</v>
      </c>
      <c r="T1187" s="7">
        <v>0.97777167805510956</v>
      </c>
      <c r="U1187" s="6">
        <v>177</v>
      </c>
      <c r="V1187" s="5" t="s">
        <v>4684</v>
      </c>
      <c r="W1187" t="s">
        <v>1136</v>
      </c>
    </row>
    <row r="1188" spans="1:23" x14ac:dyDescent="0.35">
      <c r="A1188">
        <v>1187</v>
      </c>
      <c r="B1188">
        <v>15</v>
      </c>
      <c r="C1188">
        <v>191</v>
      </c>
      <c r="D1188">
        <v>83</v>
      </c>
      <c r="E1188" s="1">
        <v>45214</v>
      </c>
      <c r="F1188" s="1" t="s">
        <v>4679</v>
      </c>
      <c r="G1188" s="2" t="str">
        <f>INDEX(Products!B:B, MATCH(C1188,Clean_Processing!A:A, 0))</f>
        <v>Knowledge</v>
      </c>
      <c r="H1188" s="2" t="str">
        <f>INDEX(Suppliers!B:B, MATCH(B1188, Clean_Processing!A:A, 0))</f>
        <v>Lee, Johnston and Williams</v>
      </c>
      <c r="I1188" s="2" t="str">
        <f>INDEX(Products!C:C, MATCH(B1188,Clean_Processing!A:A, 0))</f>
        <v>Clothing</v>
      </c>
      <c r="J1188" s="2">
        <f>INDEX(Shipments!C:C, MATCH(B1188,Clean_Processing!A:A, 0))</f>
        <v>29</v>
      </c>
      <c r="K1188" s="2">
        <f>INDEX(Shipments!D:D, MATCH(C1188,Clean_Processing!A:A, 0))</f>
        <v>0</v>
      </c>
      <c r="L1188" s="1">
        <v>45096</v>
      </c>
      <c r="M1188" s="1" t="s">
        <v>4682</v>
      </c>
      <c r="N1188" s="3">
        <f>IFERROR(INDEX(Shipments!G:G, MATCH(J1188, Clean_Processing!C:C, 0)), "")</f>
        <v>472.485498298256</v>
      </c>
      <c r="O1188" s="4">
        <v>40253.124501701743</v>
      </c>
      <c r="P1188" s="8">
        <v>0.98839831991962168</v>
      </c>
      <c r="Q1188" s="3">
        <f>INDEX(Products!D:D, MATCH(C1188, Clean_Processing!A:A, 0))</f>
        <v>490.67</v>
      </c>
      <c r="R1188" s="4">
        <v>40725.61</v>
      </c>
      <c r="S1188" s="4">
        <v>39762.454501701744</v>
      </c>
      <c r="T1188" s="7">
        <v>0.97635012714853731</v>
      </c>
      <c r="U1188" s="6" t="s">
        <v>4681</v>
      </c>
      <c r="V1188" s="5" t="s">
        <v>4681</v>
      </c>
      <c r="W1188" t="s">
        <v>1137</v>
      </c>
    </row>
    <row r="1189" spans="1:23" x14ac:dyDescent="0.35">
      <c r="A1189">
        <v>1188</v>
      </c>
      <c r="B1189">
        <v>25</v>
      </c>
      <c r="C1189">
        <v>61</v>
      </c>
      <c r="D1189">
        <v>66</v>
      </c>
      <c r="E1189" s="1">
        <v>45214</v>
      </c>
      <c r="F1189" s="1" t="s">
        <v>4679</v>
      </c>
      <c r="G1189" s="2" t="str">
        <f>INDEX(Products!B:B, MATCH(C1189,Clean_Processing!A:A, 0))</f>
        <v>Turn</v>
      </c>
      <c r="H1189" s="2" t="str">
        <f>INDEX(Suppliers!B:B, MATCH(B1189, Clean_Processing!A:A, 0))</f>
        <v>Kim-Cole</v>
      </c>
      <c r="I1189" s="2" t="str">
        <f>INDEX(Products!C:C, MATCH(B1189,Clean_Processing!A:A, 0))</f>
        <v>Furniture</v>
      </c>
      <c r="J1189" s="2">
        <f>INDEX(Shipments!C:C, MATCH(B1189,Clean_Processing!A:A, 0))</f>
        <v>35</v>
      </c>
      <c r="K1189" s="2" t="str">
        <f>INDEX(Shipments!D:D, MATCH(C1189,Clean_Processing!A:A, 0))</f>
        <v>Drone</v>
      </c>
      <c r="L1189" s="1">
        <v>45085</v>
      </c>
      <c r="M1189" s="1" t="s">
        <v>4682</v>
      </c>
      <c r="N1189" s="3">
        <f>IFERROR(INDEX(Shipments!G:G, MATCH(J1189, Clean_Processing!C:C, 0)), "")</f>
        <v>330.20981390604402</v>
      </c>
      <c r="O1189" s="4">
        <v>31647.450186093956</v>
      </c>
      <c r="P1189" s="8">
        <v>0.98967373429118821</v>
      </c>
      <c r="Q1189" s="3">
        <f>INDEX(Products!D:D, MATCH(C1189, Clean_Processing!A:A, 0))</f>
        <v>484.51</v>
      </c>
      <c r="R1189" s="4">
        <v>31977.66</v>
      </c>
      <c r="S1189" s="4">
        <v>31162.940186093954</v>
      </c>
      <c r="T1189" s="7">
        <v>0.97452221913967296</v>
      </c>
      <c r="U1189" s="6" t="s">
        <v>4681</v>
      </c>
      <c r="V1189" s="5" t="s">
        <v>4681</v>
      </c>
      <c r="W1189" t="s">
        <v>1138</v>
      </c>
    </row>
    <row r="1190" spans="1:23" x14ac:dyDescent="0.35">
      <c r="A1190">
        <v>1189</v>
      </c>
      <c r="B1190">
        <v>19</v>
      </c>
      <c r="C1190">
        <v>178</v>
      </c>
      <c r="D1190">
        <v>86</v>
      </c>
      <c r="E1190" s="1">
        <v>45283</v>
      </c>
      <c r="F1190" s="1" t="s">
        <v>4679</v>
      </c>
      <c r="G1190" s="2" t="str">
        <f>INDEX(Products!B:B, MATCH(C1190,Clean_Processing!A:A, 0))</f>
        <v>Magazine</v>
      </c>
      <c r="H1190" s="2" t="str">
        <f>INDEX(Suppliers!B:B, MATCH(B1190, Clean_Processing!A:A, 0))</f>
        <v>King LLC</v>
      </c>
      <c r="I1190" s="2" t="str">
        <f>INDEX(Products!C:C, MATCH(B1190,Clean_Processing!A:A, 0))</f>
        <v>Electronics</v>
      </c>
      <c r="J1190" s="2">
        <f>INDEX(Shipments!C:C, MATCH(B1190,Clean_Processing!A:A, 0))</f>
        <v>58</v>
      </c>
      <c r="K1190" s="2" t="str">
        <f>INDEX(Shipments!D:D, MATCH(C1190,Clean_Processing!A:A, 0))</f>
        <v>Bike</v>
      </c>
      <c r="L1190" s="1">
        <v>45078</v>
      </c>
      <c r="M1190" s="1" t="s">
        <v>4682</v>
      </c>
      <c r="N1190" s="3">
        <f>IFERROR(INDEX(Shipments!G:G, MATCH(J1190, Clean_Processing!C:C, 0)), "")</f>
        <v>444.65279884771701</v>
      </c>
      <c r="O1190" s="4">
        <v>34747.40720115228</v>
      </c>
      <c r="P1190" s="8">
        <v>0.98736496815339259</v>
      </c>
      <c r="Q1190" s="3">
        <f>INDEX(Products!D:D, MATCH(C1190, Clean_Processing!A:A, 0))</f>
        <v>409.21</v>
      </c>
      <c r="R1190" s="4">
        <v>35192.06</v>
      </c>
      <c r="S1190" s="4">
        <v>34338.197201152281</v>
      </c>
      <c r="T1190" s="7">
        <v>0.97573706117664849</v>
      </c>
      <c r="U1190" s="6" t="s">
        <v>4681</v>
      </c>
      <c r="V1190" s="5" t="s">
        <v>4681</v>
      </c>
      <c r="W1190" t="s">
        <v>1139</v>
      </c>
    </row>
    <row r="1191" spans="1:23" x14ac:dyDescent="0.35">
      <c r="A1191">
        <v>1190</v>
      </c>
      <c r="B1191">
        <v>25</v>
      </c>
      <c r="C1191">
        <v>100</v>
      </c>
      <c r="D1191">
        <v>54</v>
      </c>
      <c r="E1191" s="1">
        <v>44951</v>
      </c>
      <c r="F1191" s="1" t="s">
        <v>4679</v>
      </c>
      <c r="G1191" s="2" t="str">
        <f>INDEX(Products!B:B, MATCH(C1191,Clean_Processing!A:A, 0))</f>
        <v>Physical</v>
      </c>
      <c r="H1191" s="2" t="str">
        <f>INDEX(Suppliers!B:B, MATCH(B1191, Clean_Processing!A:A, 0))</f>
        <v>Kim-Cole</v>
      </c>
      <c r="I1191" s="2" t="str">
        <f>INDEX(Products!C:C, MATCH(B1191,Clean_Processing!A:A, 0))</f>
        <v>Furniture</v>
      </c>
      <c r="J1191" s="2">
        <f>INDEX(Shipments!C:C, MATCH(B1191,Clean_Processing!A:A, 0))</f>
        <v>35</v>
      </c>
      <c r="K1191" s="2" t="str">
        <f>INDEX(Shipments!D:D, MATCH(C1191,Clean_Processing!A:A, 0))</f>
        <v>Drone</v>
      </c>
      <c r="L1191" s="1">
        <v>45150</v>
      </c>
      <c r="M1191" s="1" t="s">
        <v>4682</v>
      </c>
      <c r="N1191" s="3">
        <f>IFERROR(INDEX(Shipments!G:G, MATCH(J1191, Clean_Processing!C:C, 0)), "")</f>
        <v>330.20981390604402</v>
      </c>
      <c r="O1191" s="4">
        <v>24885.630186093957</v>
      </c>
      <c r="P1191" s="8">
        <v>0.98690466730808712</v>
      </c>
      <c r="Q1191" s="3">
        <f>INDEX(Products!D:D, MATCH(C1191, Clean_Processing!A:A, 0))</f>
        <v>466.96</v>
      </c>
      <c r="R1191" s="4">
        <v>25215.84</v>
      </c>
      <c r="S1191" s="4">
        <v>24418.670186093957</v>
      </c>
      <c r="T1191" s="7">
        <v>0.96838614878956863</v>
      </c>
      <c r="U1191" s="6">
        <v>199</v>
      </c>
      <c r="V1191" s="5" t="s">
        <v>4684</v>
      </c>
      <c r="W1191" t="s">
        <v>1140</v>
      </c>
    </row>
    <row r="1192" spans="1:23" x14ac:dyDescent="0.35">
      <c r="A1192">
        <v>1191</v>
      </c>
      <c r="B1192">
        <v>21</v>
      </c>
      <c r="C1192">
        <v>142</v>
      </c>
      <c r="D1192">
        <v>7</v>
      </c>
      <c r="E1192" s="1">
        <v>45277</v>
      </c>
      <c r="F1192" s="1" t="s">
        <v>4679</v>
      </c>
      <c r="G1192" s="2" t="str">
        <f>INDEX(Products!B:B, MATCH(C1192,Clean_Processing!A:A, 0))</f>
        <v>Campaign</v>
      </c>
      <c r="H1192" s="2" t="str">
        <f>INDEX(Suppliers!B:B, MATCH(B1192, Clean_Processing!A:A, 0))</f>
        <v>Delgado Ltd</v>
      </c>
      <c r="I1192" s="2" t="str">
        <f>INDEX(Products!C:C, MATCH(B1192,Clean_Processing!A:A, 0))</f>
        <v>Clothing</v>
      </c>
      <c r="J1192" s="2">
        <f>INDEX(Shipments!C:C, MATCH(B1192,Clean_Processing!A:A, 0))</f>
        <v>67</v>
      </c>
      <c r="K1192" s="2">
        <f>INDEX(Shipments!D:D, MATCH(C1192,Clean_Processing!A:A, 0))</f>
        <v>0</v>
      </c>
      <c r="L1192" s="1">
        <v>44936</v>
      </c>
      <c r="M1192" s="1" t="s">
        <v>4682</v>
      </c>
      <c r="N1192" s="3">
        <f>IFERROR(INDEX(Shipments!G:G, MATCH(J1192, Clean_Processing!C:C, 0)), "")</f>
        <v>289.43523925286701</v>
      </c>
      <c r="O1192" s="4">
        <v>1636.0547607471331</v>
      </c>
      <c r="P1192" s="8">
        <v>0.84968229424568964</v>
      </c>
      <c r="Q1192" s="3">
        <f>INDEX(Products!D:D, MATCH(C1192, Clean_Processing!A:A, 0))</f>
        <v>275.07</v>
      </c>
      <c r="R1192" s="4">
        <v>1925.49</v>
      </c>
      <c r="S1192" s="4">
        <v>1360.9847607471329</v>
      </c>
      <c r="T1192" s="7">
        <v>0.70682515138854674</v>
      </c>
      <c r="U1192" s="6" t="s">
        <v>4681</v>
      </c>
      <c r="V1192" s="5" t="s">
        <v>4681</v>
      </c>
      <c r="W1192" t="s">
        <v>1141</v>
      </c>
    </row>
    <row r="1193" spans="1:23" x14ac:dyDescent="0.35">
      <c r="A1193">
        <v>1192</v>
      </c>
      <c r="B1193">
        <v>48</v>
      </c>
      <c r="C1193">
        <v>65</v>
      </c>
      <c r="D1193">
        <v>26</v>
      </c>
      <c r="E1193" s="1">
        <v>44933</v>
      </c>
      <c r="F1193" s="1" t="s">
        <v>4679</v>
      </c>
      <c r="G1193" s="2" t="str">
        <f>INDEX(Products!B:B, MATCH(C1193,Clean_Processing!A:A, 0))</f>
        <v>Probably</v>
      </c>
      <c r="H1193" s="2" t="str">
        <f>INDEX(Suppliers!B:B, MATCH(B1193, Clean_Processing!A:A, 0))</f>
        <v>Thompson, Shaw and Brown</v>
      </c>
      <c r="I1193" s="2" t="str">
        <f>INDEX(Products!C:C, MATCH(B1193,Clean_Processing!A:A, 0))</f>
        <v>Furniture</v>
      </c>
      <c r="J1193" s="2">
        <f>INDEX(Shipments!C:C, MATCH(B1193,Clean_Processing!A:A, 0))</f>
        <v>10</v>
      </c>
      <c r="K1193" s="2" t="str">
        <f>INDEX(Shipments!D:D, MATCH(C1193,Clean_Processing!A:A, 0))</f>
        <v>Truck</v>
      </c>
      <c r="L1193" s="1">
        <v>45013</v>
      </c>
      <c r="M1193" s="1" t="s">
        <v>4682</v>
      </c>
      <c r="N1193" s="3">
        <f>IFERROR(INDEX(Shipments!G:G, MATCH(J1193, Clean_Processing!C:C, 0)), "")</f>
        <v>445.89732161969101</v>
      </c>
      <c r="O1193" s="4">
        <v>419.90267838030894</v>
      </c>
      <c r="P1193" s="8">
        <v>0.48498807851733539</v>
      </c>
      <c r="Q1193" s="3">
        <f>INDEX(Products!D:D, MATCH(C1193, Clean_Processing!A:A, 0))</f>
        <v>33.299999999999997</v>
      </c>
      <c r="R1193" s="4">
        <v>865.8</v>
      </c>
      <c r="S1193" s="4">
        <v>386.60267838030893</v>
      </c>
      <c r="T1193" s="7">
        <v>0.44652654005579689</v>
      </c>
      <c r="U1193" s="6">
        <v>80</v>
      </c>
      <c r="V1193" s="5" t="s">
        <v>4684</v>
      </c>
      <c r="W1193" t="s">
        <v>1102</v>
      </c>
    </row>
    <row r="1194" spans="1:23" x14ac:dyDescent="0.35">
      <c r="A1194">
        <v>1193</v>
      </c>
      <c r="B1194">
        <v>50</v>
      </c>
      <c r="C1194">
        <v>114</v>
      </c>
      <c r="D1194">
        <v>29</v>
      </c>
      <c r="E1194" s="1">
        <v>45244</v>
      </c>
      <c r="F1194" s="1" t="s">
        <v>4679</v>
      </c>
      <c r="G1194" s="2" t="str">
        <f>INDEX(Products!B:B, MATCH(C1194,Clean_Processing!A:A, 0))</f>
        <v>Natural</v>
      </c>
      <c r="H1194" s="2" t="str">
        <f>INDEX(Suppliers!B:B, MATCH(B1194, Clean_Processing!A:A, 0))</f>
        <v>Waters-Robinson</v>
      </c>
      <c r="I1194" s="2" t="str">
        <f>INDEX(Products!C:C, MATCH(B1194,Clean_Processing!A:A, 0))</f>
        <v>Medical</v>
      </c>
      <c r="J1194" s="2">
        <f>INDEX(Shipments!C:C, MATCH(B1194,Clean_Processing!A:A, 0))</f>
        <v>9</v>
      </c>
      <c r="K1194" s="2" t="str">
        <f>INDEX(Shipments!D:D, MATCH(C1194,Clean_Processing!A:A, 0))</f>
        <v>Van</v>
      </c>
      <c r="L1194" s="1">
        <v>45073</v>
      </c>
      <c r="M1194" s="1" t="s">
        <v>4682</v>
      </c>
      <c r="N1194" s="3">
        <f>IFERROR(INDEX(Shipments!G:G, MATCH(J1194, Clean_Processing!C:C, 0)), "")</f>
        <v>398.406004762728</v>
      </c>
      <c r="O1194" s="4">
        <v>13224.923995237272</v>
      </c>
      <c r="P1194" s="8">
        <v>0.97075560786072657</v>
      </c>
      <c r="Q1194" s="3">
        <f>INDEX(Products!D:D, MATCH(C1194, Clean_Processing!A:A, 0))</f>
        <v>469.77</v>
      </c>
      <c r="R1194" s="4">
        <v>13623.33</v>
      </c>
      <c r="S1194" s="4">
        <v>12755.153995237271</v>
      </c>
      <c r="T1194" s="7">
        <v>0.93627284924003684</v>
      </c>
      <c r="U1194" s="6" t="s">
        <v>4681</v>
      </c>
      <c r="V1194" s="5" t="s">
        <v>4681</v>
      </c>
      <c r="W1194" t="s">
        <v>1142</v>
      </c>
    </row>
    <row r="1195" spans="1:23" x14ac:dyDescent="0.35">
      <c r="A1195">
        <v>1194</v>
      </c>
      <c r="B1195">
        <v>46</v>
      </c>
      <c r="C1195">
        <v>182</v>
      </c>
      <c r="D1195">
        <v>83</v>
      </c>
      <c r="E1195" s="1">
        <v>45251</v>
      </c>
      <c r="F1195" s="1" t="s">
        <v>4679</v>
      </c>
      <c r="G1195" s="2" t="str">
        <f>INDEX(Products!B:B, MATCH(C1195,Clean_Processing!A:A, 0))</f>
        <v>Language</v>
      </c>
      <c r="H1195" s="2" t="str">
        <f>INDEX(Suppliers!B:B, MATCH(B1195, Clean_Processing!A:A, 0))</f>
        <v>Bailey PLC</v>
      </c>
      <c r="I1195" s="2" t="str">
        <f>INDEX(Products!C:C, MATCH(B1195,Clean_Processing!A:A, 0))</f>
        <v>Medical</v>
      </c>
      <c r="J1195" s="2">
        <f>INDEX(Shipments!C:C, MATCH(B1195,Clean_Processing!A:A, 0))</f>
        <v>19</v>
      </c>
      <c r="K1195" s="2">
        <f>INDEX(Shipments!D:D, MATCH(C1195,Clean_Processing!A:A, 0))</f>
        <v>0</v>
      </c>
      <c r="L1195" s="1">
        <v>45284</v>
      </c>
      <c r="M1195" s="1" t="s">
        <v>4682</v>
      </c>
      <c r="N1195" s="3">
        <f>IFERROR(INDEX(Shipments!G:G, MATCH(J1195, Clean_Processing!C:C, 0)), "")</f>
        <v>194.00780296738</v>
      </c>
      <c r="O1195" s="4">
        <v>9571.7721970326184</v>
      </c>
      <c r="P1195" s="8">
        <v>0.98013391629062085</v>
      </c>
      <c r="Q1195" s="3">
        <f>INDEX(Products!D:D, MATCH(C1195, Clean_Processing!A:A, 0))</f>
        <v>117.66</v>
      </c>
      <c r="R1195" s="4">
        <v>9765.7799999999988</v>
      </c>
      <c r="S1195" s="4">
        <v>9454.1121970326185</v>
      </c>
      <c r="T1195" s="7">
        <v>0.96808572351953659</v>
      </c>
      <c r="U1195" s="6">
        <v>33</v>
      </c>
      <c r="V1195" s="5" t="s">
        <v>4684</v>
      </c>
      <c r="W1195" t="s">
        <v>1143</v>
      </c>
    </row>
    <row r="1196" spans="1:23" x14ac:dyDescent="0.35">
      <c r="A1196">
        <v>1195</v>
      </c>
      <c r="B1196">
        <v>49</v>
      </c>
      <c r="C1196">
        <v>151</v>
      </c>
      <c r="D1196">
        <v>70</v>
      </c>
      <c r="E1196" s="1">
        <v>45115</v>
      </c>
      <c r="F1196" s="1" t="s">
        <v>4679</v>
      </c>
      <c r="G1196" s="2" t="str">
        <f>INDEX(Products!B:B, MATCH(C1196,Clean_Processing!A:A, 0))</f>
        <v>Mother</v>
      </c>
      <c r="H1196" s="2" t="str">
        <f>INDEX(Suppliers!B:B, MATCH(B1196, Clean_Processing!A:A, 0))</f>
        <v>Hawkins Inc</v>
      </c>
      <c r="I1196" s="2" t="str">
        <f>INDEX(Products!C:C, MATCH(B1196,Clean_Processing!A:A, 0))</f>
        <v>Electronics</v>
      </c>
      <c r="J1196" s="2">
        <f>INDEX(Shipments!C:C, MATCH(B1196,Clean_Processing!A:A, 0))</f>
        <v>71</v>
      </c>
      <c r="K1196" s="2" t="str">
        <f>INDEX(Shipments!D:D, MATCH(C1196,Clean_Processing!A:A, 0))</f>
        <v>Bike</v>
      </c>
      <c r="L1196" s="1">
        <v>45138</v>
      </c>
      <c r="M1196" s="1" t="s">
        <v>4682</v>
      </c>
      <c r="N1196" s="3">
        <f>IFERROR(INDEX(Shipments!G:G, MATCH(J1196, Clean_Processing!C:C, 0)), "")</f>
        <v>55.264622506279302</v>
      </c>
      <c r="O1196" s="4">
        <v>31442.635377493723</v>
      </c>
      <c r="P1196" s="8">
        <v>0.99824545056952119</v>
      </c>
      <c r="Q1196" s="3">
        <f>INDEX(Products!D:D, MATCH(C1196, Clean_Processing!A:A, 0))</f>
        <v>449.97</v>
      </c>
      <c r="R1196" s="4">
        <v>31497.9</v>
      </c>
      <c r="S1196" s="4">
        <v>30992.665377493722</v>
      </c>
      <c r="T1196" s="7">
        <v>0.98395973628380684</v>
      </c>
      <c r="U1196" s="6">
        <v>23</v>
      </c>
      <c r="V1196" s="5" t="s">
        <v>4684</v>
      </c>
      <c r="W1196" t="s">
        <v>1144</v>
      </c>
    </row>
    <row r="1197" spans="1:23" x14ac:dyDescent="0.35">
      <c r="A1197">
        <v>1196</v>
      </c>
      <c r="B1197">
        <v>13</v>
      </c>
      <c r="C1197">
        <v>199</v>
      </c>
      <c r="D1197">
        <v>93</v>
      </c>
      <c r="E1197" s="1">
        <v>45235</v>
      </c>
      <c r="F1197" s="1" t="s">
        <v>4679</v>
      </c>
      <c r="G1197" s="2" t="str">
        <f>INDEX(Products!B:B, MATCH(C1197,Clean_Processing!A:A, 0))</f>
        <v>Land</v>
      </c>
      <c r="H1197" s="2" t="str">
        <f>INDEX(Suppliers!B:B, MATCH(B1197, Clean_Processing!A:A, 0))</f>
        <v>Smith, Munoz and Campbell</v>
      </c>
      <c r="I1197" s="2" t="str">
        <f>INDEX(Products!C:C, MATCH(B1197,Clean_Processing!A:A, 0))</f>
        <v>Electronics</v>
      </c>
      <c r="J1197" s="2">
        <f>INDEX(Shipments!C:C, MATCH(B1197,Clean_Processing!A:A, 0))</f>
        <v>55</v>
      </c>
      <c r="K1197" s="2">
        <f>INDEX(Shipments!D:D, MATCH(C1197,Clean_Processing!A:A, 0))</f>
        <v>0</v>
      </c>
      <c r="L1197" s="1">
        <v>45283</v>
      </c>
      <c r="M1197" s="1" t="s">
        <v>4682</v>
      </c>
      <c r="N1197" s="3">
        <f>IFERROR(INDEX(Shipments!G:G, MATCH(J1197, Clean_Processing!C:C, 0)), "")</f>
        <v>319.11104975641899</v>
      </c>
      <c r="O1197" s="4">
        <v>5136.2689502435815</v>
      </c>
      <c r="P1197" s="8">
        <v>0.94150525724029877</v>
      </c>
      <c r="Q1197" s="3">
        <f>INDEX(Products!D:D, MATCH(C1197, Clean_Processing!A:A, 0))</f>
        <v>58.66</v>
      </c>
      <c r="R1197" s="4">
        <v>5455.38</v>
      </c>
      <c r="S1197" s="4">
        <v>5077.6089502435807</v>
      </c>
      <c r="T1197" s="7">
        <v>0.93075256906825565</v>
      </c>
      <c r="U1197" s="6">
        <v>48</v>
      </c>
      <c r="V1197" s="5" t="s">
        <v>4684</v>
      </c>
      <c r="W1197" t="s">
        <v>1145</v>
      </c>
    </row>
    <row r="1198" spans="1:23" x14ac:dyDescent="0.35">
      <c r="A1198">
        <v>1197</v>
      </c>
      <c r="B1198">
        <v>19</v>
      </c>
      <c r="C1198">
        <v>115</v>
      </c>
      <c r="D1198">
        <v>23</v>
      </c>
      <c r="E1198" s="1">
        <v>45026</v>
      </c>
      <c r="F1198" s="1" t="s">
        <v>4679</v>
      </c>
      <c r="G1198" s="2" t="str">
        <f>INDEX(Products!B:B, MATCH(C1198,Clean_Processing!A:A, 0))</f>
        <v>Enjoy</v>
      </c>
      <c r="H1198" s="2" t="str">
        <f>INDEX(Suppliers!B:B, MATCH(B1198, Clean_Processing!A:A, 0))</f>
        <v>King LLC</v>
      </c>
      <c r="I1198" s="2" t="str">
        <f>INDEX(Products!C:C, MATCH(B1198,Clean_Processing!A:A, 0))</f>
        <v>Electronics</v>
      </c>
      <c r="J1198" s="2">
        <f>INDEX(Shipments!C:C, MATCH(B1198,Clean_Processing!A:A, 0))</f>
        <v>58</v>
      </c>
      <c r="K1198" s="2">
        <f>INDEX(Shipments!D:D, MATCH(C1198,Clean_Processing!A:A, 0))</f>
        <v>0</v>
      </c>
      <c r="L1198" s="1">
        <v>45284</v>
      </c>
      <c r="M1198" s="1" t="s">
        <v>4682</v>
      </c>
      <c r="N1198" s="3">
        <f>IFERROR(INDEX(Shipments!G:G, MATCH(J1198, Clean_Processing!C:C, 0)), "")</f>
        <v>444.65279884771701</v>
      </c>
      <c r="O1198" s="4">
        <v>1199.1572011522831</v>
      </c>
      <c r="P1198" s="8">
        <v>0.72949866538850783</v>
      </c>
      <c r="Q1198" s="3">
        <f>INDEX(Products!D:D, MATCH(C1198, Clean_Processing!A:A, 0))</f>
        <v>71.47</v>
      </c>
      <c r="R1198" s="4">
        <v>1643.81</v>
      </c>
      <c r="S1198" s="4">
        <v>1127.6872011522828</v>
      </c>
      <c r="T1198" s="7">
        <v>0.68602040451894253</v>
      </c>
      <c r="U1198" s="6">
        <v>258</v>
      </c>
      <c r="V1198" s="5" t="s">
        <v>4684</v>
      </c>
      <c r="W1198" t="s">
        <v>1146</v>
      </c>
    </row>
    <row r="1199" spans="1:23" x14ac:dyDescent="0.35">
      <c r="A1199">
        <v>1198</v>
      </c>
      <c r="B1199">
        <v>5</v>
      </c>
      <c r="C1199">
        <v>48</v>
      </c>
      <c r="D1199">
        <v>23</v>
      </c>
      <c r="E1199" s="1">
        <v>45276</v>
      </c>
      <c r="F1199" s="1" t="s">
        <v>4679</v>
      </c>
      <c r="G1199" s="2" t="str">
        <f>INDEX(Products!B:B, MATCH(C1199,Clean_Processing!A:A, 0))</f>
        <v>Than</v>
      </c>
      <c r="H1199" s="2" t="str">
        <f>INDEX(Suppliers!B:B, MATCH(B1199, Clean_Processing!A:A, 0))</f>
        <v>Logan-Fernandez</v>
      </c>
      <c r="I1199" s="2" t="str">
        <f>INDEX(Products!C:C, MATCH(B1199,Clean_Processing!A:A, 0))</f>
        <v>Clothing</v>
      </c>
      <c r="J1199" s="2">
        <f>INDEX(Shipments!C:C, MATCH(B1199,Clean_Processing!A:A, 0))</f>
        <v>44</v>
      </c>
      <c r="K1199" s="2" t="str">
        <f>INDEX(Shipments!D:D, MATCH(C1199,Clean_Processing!A:A, 0))</f>
        <v>Van</v>
      </c>
      <c r="L1199" s="1">
        <v>44956</v>
      </c>
      <c r="M1199" s="1" t="s">
        <v>4682</v>
      </c>
      <c r="N1199" s="3">
        <f>IFERROR(INDEX(Shipments!G:G, MATCH(J1199, Clean_Processing!C:C, 0)), "")</f>
        <v>454.92061708026699</v>
      </c>
      <c r="O1199" s="4">
        <v>327.53938291973304</v>
      </c>
      <c r="P1199" s="8">
        <v>0.4186020792369361</v>
      </c>
      <c r="Q1199" s="3">
        <f>INDEX(Products!D:D, MATCH(C1199, Clean_Processing!A:A, 0))</f>
        <v>34.020000000000003</v>
      </c>
      <c r="R1199" s="4">
        <v>782.46</v>
      </c>
      <c r="S1199" s="4">
        <v>293.51938291973306</v>
      </c>
      <c r="T1199" s="7">
        <v>0.37512381836737091</v>
      </c>
      <c r="U1199" s="6" t="s">
        <v>4681</v>
      </c>
      <c r="V1199" s="5" t="s">
        <v>4681</v>
      </c>
      <c r="W1199" t="s">
        <v>1147</v>
      </c>
    </row>
    <row r="1200" spans="1:23" x14ac:dyDescent="0.35">
      <c r="A1200">
        <v>1199</v>
      </c>
      <c r="B1200">
        <v>8</v>
      </c>
      <c r="C1200">
        <v>97</v>
      </c>
      <c r="D1200">
        <v>6</v>
      </c>
      <c r="E1200" s="1">
        <v>45190</v>
      </c>
      <c r="F1200" s="1" t="s">
        <v>4679</v>
      </c>
      <c r="G1200" s="2" t="str">
        <f>INDEX(Products!B:B, MATCH(C1200,Clean_Processing!A:A, 0))</f>
        <v>Fact</v>
      </c>
      <c r="H1200" s="2" t="str">
        <f>INDEX(Suppliers!B:B, MATCH(B1200, Clean_Processing!A:A, 0))</f>
        <v>Andrews-Jordan</v>
      </c>
      <c r="I1200" s="2" t="str">
        <f>INDEX(Products!C:C, MATCH(B1200,Clean_Processing!A:A, 0))</f>
        <v>Medical</v>
      </c>
      <c r="J1200" s="2">
        <f>INDEX(Shipments!C:C, MATCH(B1200,Clean_Processing!A:A, 0))</f>
        <v>27</v>
      </c>
      <c r="K1200" s="2" t="str">
        <f>INDEX(Shipments!D:D, MATCH(C1200,Clean_Processing!A:A, 0))</f>
        <v>Van</v>
      </c>
      <c r="L1200" s="1">
        <v>44937</v>
      </c>
      <c r="M1200" s="1" t="s">
        <v>4682</v>
      </c>
      <c r="N1200" s="3">
        <f>IFERROR(INDEX(Shipments!G:G, MATCH(J1200, Clean_Processing!C:C, 0)), "")</f>
        <v>49.753309256003398</v>
      </c>
      <c r="O1200" s="4">
        <v>197.8066907439966</v>
      </c>
      <c r="P1200" s="8">
        <v>0.79902524941023023</v>
      </c>
      <c r="Q1200" s="3">
        <f>INDEX(Products!D:D, MATCH(C1200, Clean_Processing!A:A, 0))</f>
        <v>41.26</v>
      </c>
      <c r="R1200" s="4">
        <v>247.56</v>
      </c>
      <c r="S1200" s="4">
        <v>156.54669074399661</v>
      </c>
      <c r="T1200" s="7">
        <v>0.6323585827435636</v>
      </c>
      <c r="U1200" s="6" t="s">
        <v>4681</v>
      </c>
      <c r="V1200" s="5" t="s">
        <v>4681</v>
      </c>
      <c r="W1200" t="s">
        <v>1148</v>
      </c>
    </row>
    <row r="1201" spans="1:23" x14ac:dyDescent="0.35">
      <c r="A1201">
        <v>1200</v>
      </c>
      <c r="B1201">
        <v>18</v>
      </c>
      <c r="C1201">
        <v>143</v>
      </c>
      <c r="D1201">
        <v>34</v>
      </c>
      <c r="E1201" s="1">
        <v>45146</v>
      </c>
      <c r="F1201" s="1" t="s">
        <v>4679</v>
      </c>
      <c r="G1201" s="2" t="str">
        <f>INDEX(Products!B:B, MATCH(C1201,Clean_Processing!A:A, 0))</f>
        <v>Fund</v>
      </c>
      <c r="H1201" s="2" t="str">
        <f>INDEX(Suppliers!B:B, MATCH(B1201, Clean_Processing!A:A, 0))</f>
        <v>Walsh and Sons</v>
      </c>
      <c r="I1201" s="2" t="str">
        <f>INDEX(Products!C:C, MATCH(B1201,Clean_Processing!A:A, 0))</f>
        <v>Medical</v>
      </c>
      <c r="J1201" s="2">
        <f>INDEX(Shipments!C:C, MATCH(B1201,Clean_Processing!A:A, 0))</f>
        <v>7</v>
      </c>
      <c r="K1201" s="2" t="str">
        <f>INDEX(Shipments!D:D, MATCH(C1201,Clean_Processing!A:A, 0))</f>
        <v>Van</v>
      </c>
      <c r="L1201" s="1">
        <v>45105</v>
      </c>
      <c r="M1201" s="1" t="s">
        <v>4682</v>
      </c>
      <c r="N1201" s="3">
        <f>IFERROR(INDEX(Shipments!G:G, MATCH(J1201, Clean_Processing!C:C, 0)), "")</f>
        <v>277.62922324711502</v>
      </c>
      <c r="O1201" s="4">
        <v>13938.450776752885</v>
      </c>
      <c r="P1201" s="8">
        <v>0.9804707610503659</v>
      </c>
      <c r="Q1201" s="3">
        <f>INDEX(Products!D:D, MATCH(C1201, Clean_Processing!A:A, 0))</f>
        <v>418.12</v>
      </c>
      <c r="R1201" s="4">
        <v>14216.08</v>
      </c>
      <c r="S1201" s="4">
        <v>13520.330776752886</v>
      </c>
      <c r="T1201" s="7">
        <v>0.95105899634448354</v>
      </c>
      <c r="U1201" s="6" t="s">
        <v>4681</v>
      </c>
      <c r="V1201" s="5" t="s">
        <v>4681</v>
      </c>
      <c r="W1201" t="s">
        <v>1149</v>
      </c>
    </row>
    <row r="1202" spans="1:23" x14ac:dyDescent="0.35">
      <c r="A1202">
        <v>1201</v>
      </c>
      <c r="B1202">
        <v>11</v>
      </c>
      <c r="C1202">
        <v>150</v>
      </c>
      <c r="D1202">
        <v>33</v>
      </c>
      <c r="E1202" s="1">
        <v>44993</v>
      </c>
      <c r="F1202" s="1" t="s">
        <v>4679</v>
      </c>
      <c r="G1202" s="2" t="str">
        <f>INDEX(Products!B:B, MATCH(C1202,Clean_Processing!A:A, 0))</f>
        <v>Citizen</v>
      </c>
      <c r="H1202" s="2" t="str">
        <f>INDEX(Suppliers!B:B, MATCH(B1202, Clean_Processing!A:A, 0))</f>
        <v>Cross Inc</v>
      </c>
      <c r="I1202" s="2" t="str">
        <f>INDEX(Products!C:C, MATCH(B1202,Clean_Processing!A:A, 0))</f>
        <v>Furniture</v>
      </c>
      <c r="J1202" s="2">
        <f>INDEX(Shipments!C:C, MATCH(B1202,Clean_Processing!A:A, 0))</f>
        <v>58</v>
      </c>
      <c r="K1202" s="2" t="str">
        <f>INDEX(Shipments!D:D, MATCH(C1202,Clean_Processing!A:A, 0))</f>
        <v>Truck</v>
      </c>
      <c r="L1202" s="1">
        <v>45029</v>
      </c>
      <c r="M1202" s="1" t="s">
        <v>4682</v>
      </c>
      <c r="N1202" s="3">
        <f>IFERROR(INDEX(Shipments!G:G, MATCH(J1202, Clean_Processing!C:C, 0)), "")</f>
        <v>444.65279884771701</v>
      </c>
      <c r="O1202" s="4">
        <v>13779.997201152282</v>
      </c>
      <c r="P1202" s="8">
        <v>0.96874068614358055</v>
      </c>
      <c r="Q1202" s="3">
        <f>INDEX(Products!D:D, MATCH(C1202, Clean_Processing!A:A, 0))</f>
        <v>431.05</v>
      </c>
      <c r="R1202" s="4">
        <v>14224.65</v>
      </c>
      <c r="S1202" s="4">
        <v>13348.947201152283</v>
      </c>
      <c r="T1202" s="7">
        <v>0.93843765584055028</v>
      </c>
      <c r="U1202" s="6">
        <v>36</v>
      </c>
      <c r="V1202" s="5" t="s">
        <v>4684</v>
      </c>
      <c r="W1202" t="s">
        <v>1150</v>
      </c>
    </row>
    <row r="1203" spans="1:23" x14ac:dyDescent="0.35">
      <c r="A1203">
        <v>1202</v>
      </c>
      <c r="B1203">
        <v>22</v>
      </c>
      <c r="C1203">
        <v>120</v>
      </c>
      <c r="D1203">
        <v>91</v>
      </c>
      <c r="E1203" s="1">
        <v>44929</v>
      </c>
      <c r="F1203" s="1" t="s">
        <v>4679</v>
      </c>
      <c r="G1203" s="2" t="str">
        <f>INDEX(Products!B:B, MATCH(C1203,Clean_Processing!A:A, 0))</f>
        <v>Seek</v>
      </c>
      <c r="H1203" s="2" t="str">
        <f>INDEX(Suppliers!B:B, MATCH(B1203, Clean_Processing!A:A, 0))</f>
        <v>Martinez PLC</v>
      </c>
      <c r="I1203" s="2" t="str">
        <f>INDEX(Products!C:C, MATCH(B1203,Clean_Processing!A:A, 0))</f>
        <v>Medical</v>
      </c>
      <c r="J1203" s="2">
        <f>INDEX(Shipments!C:C, MATCH(B1203,Clean_Processing!A:A, 0))</f>
        <v>74</v>
      </c>
      <c r="K1203" s="2" t="str">
        <f>INDEX(Shipments!D:D, MATCH(C1203,Clean_Processing!A:A, 0))</f>
        <v>Van</v>
      </c>
      <c r="L1203" s="1">
        <v>45090</v>
      </c>
      <c r="M1203" s="1" t="s">
        <v>4682</v>
      </c>
      <c r="N1203" s="3">
        <f>IFERROR(INDEX(Shipments!G:G, MATCH(J1203, Clean_Processing!C:C, 0)), "")</f>
        <v>131.61839814481499</v>
      </c>
      <c r="O1203" s="4">
        <v>27567.871601855182</v>
      </c>
      <c r="P1203" s="8">
        <v>0.99524834579464039</v>
      </c>
      <c r="Q1203" s="3">
        <f>INDEX(Products!D:D, MATCH(C1203, Clean_Processing!A:A, 0))</f>
        <v>304.39</v>
      </c>
      <c r="R1203" s="4">
        <v>27699.489999999998</v>
      </c>
      <c r="S1203" s="4">
        <v>27263.481601855183</v>
      </c>
      <c r="T1203" s="7">
        <v>0.98425933480562944</v>
      </c>
      <c r="U1203" s="6">
        <v>161</v>
      </c>
      <c r="V1203" s="5" t="s">
        <v>4684</v>
      </c>
      <c r="W1203" t="s">
        <v>114</v>
      </c>
    </row>
    <row r="1204" spans="1:23" x14ac:dyDescent="0.35">
      <c r="A1204">
        <v>1203</v>
      </c>
      <c r="B1204">
        <v>3</v>
      </c>
      <c r="C1204">
        <v>40</v>
      </c>
      <c r="D1204">
        <v>42</v>
      </c>
      <c r="E1204" s="1">
        <v>45006</v>
      </c>
      <c r="F1204" s="1" t="s">
        <v>4679</v>
      </c>
      <c r="G1204" s="2" t="str">
        <f>INDEX(Products!B:B, MATCH(C1204,Clean_Processing!A:A, 0))</f>
        <v>Individual</v>
      </c>
      <c r="H1204" s="2" t="str">
        <f>INDEX(Suppliers!B:B, MATCH(B1204, Clean_Processing!A:A, 0))</f>
        <v>Mendez-Miller</v>
      </c>
      <c r="I1204" s="2" t="str">
        <f>INDEX(Products!C:C, MATCH(B1204,Clean_Processing!A:A, 0))</f>
        <v>Food</v>
      </c>
      <c r="J1204" s="2">
        <f>INDEX(Shipments!C:C, MATCH(B1204,Clean_Processing!A:A, 0))</f>
        <v>79</v>
      </c>
      <c r="K1204" s="2" t="str">
        <f>INDEX(Shipments!D:D, MATCH(C1204,Clean_Processing!A:A, 0))</f>
        <v>Drone</v>
      </c>
      <c r="L1204" s="1">
        <v>45055</v>
      </c>
      <c r="M1204" s="1" t="s">
        <v>4682</v>
      </c>
      <c r="N1204" s="3">
        <f>IFERROR(INDEX(Shipments!G:G, MATCH(J1204, Clean_Processing!C:C, 0)), "")</f>
        <v>372.28665629227498</v>
      </c>
      <c r="O1204" s="4">
        <v>17218.573343707725</v>
      </c>
      <c r="P1204" s="8">
        <v>0.9788363584104316</v>
      </c>
      <c r="Q1204" s="3">
        <f>INDEX(Products!D:D, MATCH(C1204, Clean_Processing!A:A, 0))</f>
        <v>418.83</v>
      </c>
      <c r="R1204" s="4">
        <v>17590.86</v>
      </c>
      <c r="S1204" s="4">
        <v>16799.743343707727</v>
      </c>
      <c r="T1204" s="7">
        <v>0.95502683460090787</v>
      </c>
      <c r="U1204" s="6">
        <v>49</v>
      </c>
      <c r="V1204" s="5" t="s">
        <v>4684</v>
      </c>
      <c r="W1204" t="s">
        <v>1151</v>
      </c>
    </row>
    <row r="1205" spans="1:23" x14ac:dyDescent="0.35">
      <c r="A1205">
        <v>1204</v>
      </c>
      <c r="B1205">
        <v>4</v>
      </c>
      <c r="C1205">
        <v>199</v>
      </c>
      <c r="D1205">
        <v>81</v>
      </c>
      <c r="E1205" s="1">
        <v>45232</v>
      </c>
      <c r="F1205" s="1" t="s">
        <v>4679</v>
      </c>
      <c r="G1205" s="2" t="str">
        <f>INDEX(Products!B:B, MATCH(C1205,Clean_Processing!A:A, 0))</f>
        <v>Land</v>
      </c>
      <c r="H1205" s="2" t="str">
        <f>INDEX(Suppliers!B:B, MATCH(B1205, Clean_Processing!A:A, 0))</f>
        <v>Martin, Dean and Glenn</v>
      </c>
      <c r="I1205" s="2" t="str">
        <f>INDEX(Products!C:C, MATCH(B1205,Clean_Processing!A:A, 0))</f>
        <v>Clothing</v>
      </c>
      <c r="J1205" s="2">
        <f>INDEX(Shipments!C:C, MATCH(B1205,Clean_Processing!A:A, 0))</f>
        <v>27</v>
      </c>
      <c r="K1205" s="2">
        <f>INDEX(Shipments!D:D, MATCH(C1205,Clean_Processing!A:A, 0))</f>
        <v>0</v>
      </c>
      <c r="L1205" s="1">
        <v>44928</v>
      </c>
      <c r="M1205" s="1" t="s">
        <v>4682</v>
      </c>
      <c r="N1205" s="3">
        <f>IFERROR(INDEX(Shipments!G:G, MATCH(J1205, Clean_Processing!C:C, 0)), "")</f>
        <v>49.753309256003398</v>
      </c>
      <c r="O1205" s="4">
        <v>4701.7066907439967</v>
      </c>
      <c r="P1205" s="8">
        <v>0.98952883760865007</v>
      </c>
      <c r="Q1205" s="3">
        <f>INDEX(Products!D:D, MATCH(C1205, Clean_Processing!A:A, 0))</f>
        <v>58.66</v>
      </c>
      <c r="R1205" s="4">
        <v>4751.46</v>
      </c>
      <c r="S1205" s="4">
        <v>4643.0466907439968</v>
      </c>
      <c r="T1205" s="7">
        <v>0.97718315859630445</v>
      </c>
      <c r="U1205" s="6" t="s">
        <v>4681</v>
      </c>
      <c r="V1205" s="5" t="s">
        <v>4681</v>
      </c>
      <c r="W1205" t="s">
        <v>1152</v>
      </c>
    </row>
    <row r="1206" spans="1:23" x14ac:dyDescent="0.35">
      <c r="A1206">
        <v>1205</v>
      </c>
      <c r="B1206">
        <v>43</v>
      </c>
      <c r="C1206">
        <v>78</v>
      </c>
      <c r="D1206">
        <v>63</v>
      </c>
      <c r="E1206" s="1">
        <v>45242</v>
      </c>
      <c r="F1206" s="1" t="s">
        <v>4679</v>
      </c>
      <c r="G1206" s="2" t="str">
        <f>INDEX(Products!B:B, MATCH(C1206,Clean_Processing!A:A, 0))</f>
        <v>Enter</v>
      </c>
      <c r="H1206" s="2" t="str">
        <f>INDEX(Suppliers!B:B, MATCH(B1206, Clean_Processing!A:A, 0))</f>
        <v>Johnson, Knight and Dawson</v>
      </c>
      <c r="I1206" s="2" t="str">
        <f>INDEX(Products!C:C, MATCH(B1206,Clean_Processing!A:A, 0))</f>
        <v>Food</v>
      </c>
      <c r="J1206" s="2">
        <f>INDEX(Shipments!C:C, MATCH(B1206,Clean_Processing!A:A, 0))</f>
        <v>3</v>
      </c>
      <c r="K1206" s="2" t="str">
        <f>INDEX(Shipments!D:D, MATCH(C1206,Clean_Processing!A:A, 0))</f>
        <v>Drone</v>
      </c>
      <c r="L1206" s="1">
        <v>45242</v>
      </c>
      <c r="M1206" s="1" t="s">
        <v>4682</v>
      </c>
      <c r="N1206" s="3">
        <f>IFERROR(INDEX(Shipments!G:G, MATCH(J1206, Clean_Processing!C:C, 0)), "")</f>
        <v>254.79638831255301</v>
      </c>
      <c r="O1206" s="4">
        <v>7738.6436116874465</v>
      </c>
      <c r="P1206" s="8">
        <v>0.96812431339791716</v>
      </c>
      <c r="Q1206" s="3">
        <f>INDEX(Products!D:D, MATCH(C1206, Clean_Processing!A:A, 0))</f>
        <v>126.88</v>
      </c>
      <c r="R1206" s="4">
        <v>7993.44</v>
      </c>
      <c r="S1206" s="4">
        <v>7611.7636116874464</v>
      </c>
      <c r="T1206" s="7">
        <v>0.95225129752490123</v>
      </c>
      <c r="U1206" s="6">
        <v>0</v>
      </c>
      <c r="V1206" s="5" t="s">
        <v>4420</v>
      </c>
      <c r="W1206" t="s">
        <v>1153</v>
      </c>
    </row>
    <row r="1207" spans="1:23" x14ac:dyDescent="0.35">
      <c r="A1207">
        <v>1206</v>
      </c>
      <c r="B1207">
        <v>36</v>
      </c>
      <c r="C1207">
        <v>92</v>
      </c>
      <c r="D1207">
        <v>10</v>
      </c>
      <c r="E1207" s="1">
        <v>45220</v>
      </c>
      <c r="F1207" s="1" t="s">
        <v>4679</v>
      </c>
      <c r="G1207" s="2" t="str">
        <f>INDEX(Products!B:B, MATCH(C1207,Clean_Processing!A:A, 0))</f>
        <v>Campaign</v>
      </c>
      <c r="H1207" s="2" t="str">
        <f>INDEX(Suppliers!B:B, MATCH(B1207, Clean_Processing!A:A, 0))</f>
        <v>Petersen Inc</v>
      </c>
      <c r="I1207" s="2" t="str">
        <f>INDEX(Products!C:C, MATCH(B1207,Clean_Processing!A:A, 0))</f>
        <v>Electronics</v>
      </c>
      <c r="J1207" s="2">
        <f>INDEX(Shipments!C:C, MATCH(B1207,Clean_Processing!A:A, 0))</f>
        <v>74</v>
      </c>
      <c r="K1207" s="2" t="str">
        <f>INDEX(Shipments!D:D, MATCH(C1207,Clean_Processing!A:A, 0))</f>
        <v>Van</v>
      </c>
      <c r="L1207" s="1">
        <v>45239</v>
      </c>
      <c r="M1207" s="1" t="s">
        <v>4682</v>
      </c>
      <c r="N1207" s="3">
        <f>IFERROR(INDEX(Shipments!G:G, MATCH(J1207, Clean_Processing!C:C, 0)), "")</f>
        <v>131.61839814481499</v>
      </c>
      <c r="O1207" s="4">
        <v>3640.0816018551855</v>
      </c>
      <c r="P1207" s="8">
        <v>0.96510369378667049</v>
      </c>
      <c r="Q1207" s="3">
        <f>INDEX(Products!D:D, MATCH(C1207, Clean_Processing!A:A, 0))</f>
        <v>377.17</v>
      </c>
      <c r="R1207" s="4">
        <v>3771.7000000000003</v>
      </c>
      <c r="S1207" s="4">
        <v>3262.9116018551854</v>
      </c>
      <c r="T1207" s="7">
        <v>0.86510369378667051</v>
      </c>
      <c r="U1207" s="6">
        <v>19</v>
      </c>
      <c r="V1207" s="5" t="s">
        <v>4684</v>
      </c>
      <c r="W1207" t="s">
        <v>1154</v>
      </c>
    </row>
    <row r="1208" spans="1:23" x14ac:dyDescent="0.35">
      <c r="A1208">
        <v>1207</v>
      </c>
      <c r="B1208">
        <v>21</v>
      </c>
      <c r="C1208">
        <v>135</v>
      </c>
      <c r="D1208">
        <v>29</v>
      </c>
      <c r="E1208" s="1">
        <v>45289</v>
      </c>
      <c r="F1208" s="1" t="s">
        <v>4679</v>
      </c>
      <c r="G1208" s="2" t="str">
        <f>INDEX(Products!B:B, MATCH(C1208,Clean_Processing!A:A, 0))</f>
        <v>Up</v>
      </c>
      <c r="H1208" s="2" t="str">
        <f>INDEX(Suppliers!B:B, MATCH(B1208, Clean_Processing!A:A, 0))</f>
        <v>Delgado Ltd</v>
      </c>
      <c r="I1208" s="2" t="str">
        <f>INDEX(Products!C:C, MATCH(B1208,Clean_Processing!A:A, 0))</f>
        <v>Clothing</v>
      </c>
      <c r="J1208" s="2">
        <f>INDEX(Shipments!C:C, MATCH(B1208,Clean_Processing!A:A, 0))</f>
        <v>67</v>
      </c>
      <c r="K1208" s="2">
        <f>INDEX(Shipments!D:D, MATCH(C1208,Clean_Processing!A:A, 0))</f>
        <v>0</v>
      </c>
      <c r="L1208" s="1">
        <v>45286</v>
      </c>
      <c r="M1208" s="1" t="s">
        <v>4682</v>
      </c>
      <c r="N1208" s="3">
        <f>IFERROR(INDEX(Shipments!G:G, MATCH(J1208, Clean_Processing!C:C, 0)), "")</f>
        <v>289.43523925286701</v>
      </c>
      <c r="O1208" s="4">
        <v>10495.954760747134</v>
      </c>
      <c r="P1208" s="8">
        <v>0.97316413785195832</v>
      </c>
      <c r="Q1208" s="3">
        <f>INDEX(Products!D:D, MATCH(C1208, Clean_Processing!A:A, 0))</f>
        <v>371.91</v>
      </c>
      <c r="R1208" s="4">
        <v>10785.390000000001</v>
      </c>
      <c r="S1208" s="4">
        <v>10124.044760747134</v>
      </c>
      <c r="T1208" s="7">
        <v>0.93868137923126871</v>
      </c>
      <c r="U1208" s="6" t="s">
        <v>4681</v>
      </c>
      <c r="V1208" s="5" t="s">
        <v>4681</v>
      </c>
      <c r="W1208" t="s">
        <v>1155</v>
      </c>
    </row>
    <row r="1209" spans="1:23" x14ac:dyDescent="0.35">
      <c r="A1209">
        <v>1208</v>
      </c>
      <c r="B1209">
        <v>34</v>
      </c>
      <c r="C1209">
        <v>18</v>
      </c>
      <c r="D1209">
        <v>65</v>
      </c>
      <c r="E1209" s="1">
        <v>45021</v>
      </c>
      <c r="F1209" s="1" t="s">
        <v>4679</v>
      </c>
      <c r="G1209" s="2" t="str">
        <f>INDEX(Products!B:B, MATCH(C1209,Clean_Processing!A:A, 0))</f>
        <v>Huge</v>
      </c>
      <c r="H1209" s="2" t="str">
        <f>INDEX(Suppliers!B:B, MATCH(B1209, Clean_Processing!A:A, 0))</f>
        <v>Singh Ltd</v>
      </c>
      <c r="I1209" s="2" t="str">
        <f>INDEX(Products!C:C, MATCH(B1209,Clean_Processing!A:A, 0))</f>
        <v>Clothing</v>
      </c>
      <c r="J1209" s="2">
        <f>INDEX(Shipments!C:C, MATCH(B1209,Clean_Processing!A:A, 0))</f>
        <v>68</v>
      </c>
      <c r="K1209" s="2" t="str">
        <f>INDEX(Shipments!D:D, MATCH(C1209,Clean_Processing!A:A, 0))</f>
        <v>Bike</v>
      </c>
      <c r="L1209" s="1">
        <v>45150</v>
      </c>
      <c r="M1209" s="1" t="s">
        <v>4682</v>
      </c>
      <c r="N1209" s="3">
        <f>IFERROR(INDEX(Shipments!G:G, MATCH(J1209, Clean_Processing!C:C, 0)), "")</f>
        <v>74.899801376636404</v>
      </c>
      <c r="O1209" s="4">
        <v>14119.150198623365</v>
      </c>
      <c r="P1209" s="8">
        <v>0.99472315502787179</v>
      </c>
      <c r="Q1209" s="3">
        <f>INDEX(Products!D:D, MATCH(C1209, Clean_Processing!A:A, 0))</f>
        <v>218.37</v>
      </c>
      <c r="R1209" s="4">
        <v>14194.050000000001</v>
      </c>
      <c r="S1209" s="4">
        <v>13900.780198623364</v>
      </c>
      <c r="T1209" s="7">
        <v>0.97933853964325635</v>
      </c>
      <c r="U1209" s="6">
        <v>129</v>
      </c>
      <c r="V1209" s="5" t="s">
        <v>4684</v>
      </c>
      <c r="W1209" t="s">
        <v>1156</v>
      </c>
    </row>
    <row r="1210" spans="1:23" x14ac:dyDescent="0.35">
      <c r="A1210">
        <v>1209</v>
      </c>
      <c r="B1210">
        <v>27</v>
      </c>
      <c r="C1210">
        <v>140</v>
      </c>
      <c r="D1210">
        <v>69</v>
      </c>
      <c r="E1210" s="1">
        <v>45008</v>
      </c>
      <c r="F1210" s="1" t="s">
        <v>4679</v>
      </c>
      <c r="G1210" s="2" t="str">
        <f>INDEX(Products!B:B, MATCH(C1210,Clean_Processing!A:A, 0))</f>
        <v>Information</v>
      </c>
      <c r="H1210" s="2" t="str">
        <f>INDEX(Suppliers!B:B, MATCH(B1210, Clean_Processing!A:A, 0))</f>
        <v>Wheeler, Fleming and Sherman</v>
      </c>
      <c r="I1210" s="2" t="str">
        <f>INDEX(Products!C:C, MATCH(B1210,Clean_Processing!A:A, 0))</f>
        <v>Food</v>
      </c>
      <c r="J1210" s="2">
        <f>INDEX(Shipments!C:C, MATCH(B1210,Clean_Processing!A:A, 0))</f>
        <v>32</v>
      </c>
      <c r="K1210" s="2" t="str">
        <f>INDEX(Shipments!D:D, MATCH(C1210,Clean_Processing!A:A, 0))</f>
        <v>Bike</v>
      </c>
      <c r="L1210" s="1">
        <v>45035</v>
      </c>
      <c r="M1210" s="1" t="s">
        <v>4682</v>
      </c>
      <c r="N1210" s="3">
        <f>IFERROR(INDEX(Shipments!G:G, MATCH(J1210, Clean_Processing!C:C, 0)), "")</f>
        <v>173.69078712542401</v>
      </c>
      <c r="O1210" s="4">
        <v>30333.969212874577</v>
      </c>
      <c r="P1210" s="8">
        <v>0.99430664996510965</v>
      </c>
      <c r="Q1210" s="3">
        <f>INDEX(Products!D:D, MATCH(C1210, Clean_Processing!A:A, 0))</f>
        <v>442.14</v>
      </c>
      <c r="R1210" s="4">
        <v>30507.66</v>
      </c>
      <c r="S1210" s="4">
        <v>29891.829212874574</v>
      </c>
      <c r="T1210" s="7">
        <v>0.97981389634192118</v>
      </c>
      <c r="U1210" s="6">
        <v>27</v>
      </c>
      <c r="V1210" s="5" t="s">
        <v>4684</v>
      </c>
      <c r="W1210" t="s">
        <v>1157</v>
      </c>
    </row>
    <row r="1211" spans="1:23" x14ac:dyDescent="0.35">
      <c r="A1211">
        <v>1210</v>
      </c>
      <c r="B1211">
        <v>6</v>
      </c>
      <c r="C1211">
        <v>90</v>
      </c>
      <c r="D1211">
        <v>29</v>
      </c>
      <c r="E1211" s="1">
        <v>45133</v>
      </c>
      <c r="F1211" s="1" t="s">
        <v>4679</v>
      </c>
      <c r="G1211" s="2" t="str">
        <f>INDEX(Products!B:B, MATCH(C1211,Clean_Processing!A:A, 0))</f>
        <v>Without</v>
      </c>
      <c r="H1211" s="2" t="str">
        <f>INDEX(Suppliers!B:B, MATCH(B1211, Clean_Processing!A:A, 0))</f>
        <v>Dunn Ltd</v>
      </c>
      <c r="I1211" s="2" t="str">
        <f>INDEX(Products!C:C, MATCH(B1211,Clean_Processing!A:A, 0))</f>
        <v>Clothing</v>
      </c>
      <c r="J1211" s="2">
        <f>INDEX(Shipments!C:C, MATCH(B1211,Clean_Processing!A:A, 0))</f>
        <v>57</v>
      </c>
      <c r="K1211" s="2" t="str">
        <f>INDEX(Shipments!D:D, MATCH(C1211,Clean_Processing!A:A, 0))</f>
        <v>Drone</v>
      </c>
      <c r="L1211" s="1">
        <v>45031</v>
      </c>
      <c r="M1211" s="1" t="s">
        <v>4682</v>
      </c>
      <c r="N1211" s="3">
        <f>IFERROR(INDEX(Shipments!G:G, MATCH(J1211, Clean_Processing!C:C, 0)), "")</f>
        <v>68.653463353071999</v>
      </c>
      <c r="O1211" s="4">
        <v>4382.8465366469281</v>
      </c>
      <c r="P1211" s="8">
        <v>0.9845774540372747</v>
      </c>
      <c r="Q1211" s="3">
        <f>INDEX(Products!D:D, MATCH(C1211, Clean_Processing!A:A, 0))</f>
        <v>153.5</v>
      </c>
      <c r="R1211" s="4">
        <v>4451.5</v>
      </c>
      <c r="S1211" s="4">
        <v>4229.3465366469281</v>
      </c>
      <c r="T1211" s="7">
        <v>0.95009469541658498</v>
      </c>
      <c r="U1211" s="6" t="s">
        <v>4681</v>
      </c>
      <c r="V1211" s="5" t="s">
        <v>4681</v>
      </c>
      <c r="W1211" t="s">
        <v>878</v>
      </c>
    </row>
    <row r="1212" spans="1:23" x14ac:dyDescent="0.35">
      <c r="A1212">
        <v>1211</v>
      </c>
      <c r="B1212">
        <v>43</v>
      </c>
      <c r="C1212">
        <v>85</v>
      </c>
      <c r="D1212">
        <v>43</v>
      </c>
      <c r="E1212" s="1">
        <v>45036</v>
      </c>
      <c r="F1212" s="1" t="s">
        <v>4679</v>
      </c>
      <c r="G1212" s="2" t="str">
        <f>INDEX(Products!B:B, MATCH(C1212,Clean_Processing!A:A, 0))</f>
        <v>Social</v>
      </c>
      <c r="H1212" s="2" t="str">
        <f>INDEX(Suppliers!B:B, MATCH(B1212, Clean_Processing!A:A, 0))</f>
        <v>Johnson, Knight and Dawson</v>
      </c>
      <c r="I1212" s="2" t="str">
        <f>INDEX(Products!C:C, MATCH(B1212,Clean_Processing!A:A, 0))</f>
        <v>Food</v>
      </c>
      <c r="J1212" s="2">
        <f>INDEX(Shipments!C:C, MATCH(B1212,Clean_Processing!A:A, 0))</f>
        <v>3</v>
      </c>
      <c r="K1212" s="2" t="str">
        <f>INDEX(Shipments!D:D, MATCH(C1212,Clean_Processing!A:A, 0))</f>
        <v>Bike</v>
      </c>
      <c r="L1212" s="1">
        <v>44972</v>
      </c>
      <c r="M1212" s="1" t="s">
        <v>4682</v>
      </c>
      <c r="N1212" s="3">
        <f>IFERROR(INDEX(Shipments!G:G, MATCH(J1212, Clean_Processing!C:C, 0)), "")</f>
        <v>254.79638831255301</v>
      </c>
      <c r="O1212" s="4">
        <v>4307.9336116874465</v>
      </c>
      <c r="P1212" s="8">
        <v>0.94415703135785967</v>
      </c>
      <c r="Q1212" s="3">
        <f>INDEX(Products!D:D, MATCH(C1212, Clean_Processing!A:A, 0))</f>
        <v>106.11</v>
      </c>
      <c r="R1212" s="4">
        <v>4562.7299999999996</v>
      </c>
      <c r="S1212" s="4">
        <v>4201.8236116874468</v>
      </c>
      <c r="T1212" s="7">
        <v>0.92090121740437136</v>
      </c>
      <c r="U1212" s="6" t="s">
        <v>4681</v>
      </c>
      <c r="V1212" s="5" t="s">
        <v>4681</v>
      </c>
      <c r="W1212" t="s">
        <v>1158</v>
      </c>
    </row>
    <row r="1213" spans="1:23" x14ac:dyDescent="0.35">
      <c r="A1213">
        <v>1212</v>
      </c>
      <c r="B1213">
        <v>19</v>
      </c>
      <c r="C1213">
        <v>56</v>
      </c>
      <c r="D1213">
        <v>97</v>
      </c>
      <c r="E1213" s="1">
        <v>45111</v>
      </c>
      <c r="F1213" s="1" t="s">
        <v>4679</v>
      </c>
      <c r="G1213" s="2" t="str">
        <f>INDEX(Products!B:B, MATCH(C1213,Clean_Processing!A:A, 0))</f>
        <v>Control</v>
      </c>
      <c r="H1213" s="2" t="str">
        <f>INDEX(Suppliers!B:B, MATCH(B1213, Clean_Processing!A:A, 0))</f>
        <v>King LLC</v>
      </c>
      <c r="I1213" s="2" t="str">
        <f>INDEX(Products!C:C, MATCH(B1213,Clean_Processing!A:A, 0))</f>
        <v>Electronics</v>
      </c>
      <c r="J1213" s="2">
        <f>INDEX(Shipments!C:C, MATCH(B1213,Clean_Processing!A:A, 0))</f>
        <v>58</v>
      </c>
      <c r="K1213" s="2" t="str">
        <f>INDEX(Shipments!D:D, MATCH(C1213,Clean_Processing!A:A, 0))</f>
        <v>Drone</v>
      </c>
      <c r="L1213" s="1">
        <v>45206</v>
      </c>
      <c r="M1213" s="1" t="s">
        <v>4682</v>
      </c>
      <c r="N1213" s="3">
        <f>IFERROR(INDEX(Shipments!G:G, MATCH(J1213, Clean_Processing!C:C, 0)), "")</f>
        <v>444.65279884771701</v>
      </c>
      <c r="O1213" s="4">
        <v>47835.157201152288</v>
      </c>
      <c r="P1213" s="8">
        <v>0.99079008805445345</v>
      </c>
      <c r="Q1213" s="3">
        <f>INDEX(Products!D:D, MATCH(C1213, Clean_Processing!A:A, 0))</f>
        <v>497.73</v>
      </c>
      <c r="R1213" s="4">
        <v>48279.810000000005</v>
      </c>
      <c r="S1213" s="4">
        <v>47337.427201152284</v>
      </c>
      <c r="T1213" s="7">
        <v>0.98048080970393792</v>
      </c>
      <c r="U1213" s="6">
        <v>95</v>
      </c>
      <c r="V1213" s="5" t="s">
        <v>4684</v>
      </c>
      <c r="W1213" t="s">
        <v>1159</v>
      </c>
    </row>
    <row r="1214" spans="1:23" x14ac:dyDescent="0.35">
      <c r="A1214">
        <v>1213</v>
      </c>
      <c r="B1214">
        <v>34</v>
      </c>
      <c r="C1214">
        <v>122</v>
      </c>
      <c r="D1214">
        <v>72</v>
      </c>
      <c r="E1214" s="1">
        <v>45243</v>
      </c>
      <c r="F1214" s="1" t="s">
        <v>4679</v>
      </c>
      <c r="G1214" s="2" t="str">
        <f>INDEX(Products!B:B, MATCH(C1214,Clean_Processing!A:A, 0))</f>
        <v>Difference</v>
      </c>
      <c r="H1214" s="2" t="str">
        <f>INDEX(Suppliers!B:B, MATCH(B1214, Clean_Processing!A:A, 0))</f>
        <v>Singh Ltd</v>
      </c>
      <c r="I1214" s="2" t="str">
        <f>INDEX(Products!C:C, MATCH(B1214,Clean_Processing!A:A, 0))</f>
        <v>Clothing</v>
      </c>
      <c r="J1214" s="2">
        <f>INDEX(Shipments!C:C, MATCH(B1214,Clean_Processing!A:A, 0))</f>
        <v>68</v>
      </c>
      <c r="K1214" s="2">
        <f>INDEX(Shipments!D:D, MATCH(C1214,Clean_Processing!A:A, 0))</f>
        <v>0</v>
      </c>
      <c r="L1214" s="1">
        <v>45055</v>
      </c>
      <c r="M1214" s="1" t="s">
        <v>4682</v>
      </c>
      <c r="N1214" s="3">
        <f>IFERROR(INDEX(Shipments!G:G, MATCH(J1214, Clean_Processing!C:C, 0)), "")</f>
        <v>74.899801376636404</v>
      </c>
      <c r="O1214" s="4">
        <v>7541.2601986233631</v>
      </c>
      <c r="P1214" s="8">
        <v>0.99016567385970922</v>
      </c>
      <c r="Q1214" s="3">
        <f>INDEX(Products!D:D, MATCH(C1214, Clean_Processing!A:A, 0))</f>
        <v>105.78</v>
      </c>
      <c r="R1214" s="4">
        <v>7616.16</v>
      </c>
      <c r="S1214" s="4">
        <v>7435.4801986233633</v>
      </c>
      <c r="T1214" s="7">
        <v>0.97627678497082038</v>
      </c>
      <c r="U1214" s="6" t="s">
        <v>4681</v>
      </c>
      <c r="V1214" s="5" t="s">
        <v>4681</v>
      </c>
      <c r="W1214" t="s">
        <v>1160</v>
      </c>
    </row>
    <row r="1215" spans="1:23" x14ac:dyDescent="0.35">
      <c r="A1215">
        <v>1214</v>
      </c>
      <c r="B1215">
        <v>1</v>
      </c>
      <c r="C1215">
        <v>30</v>
      </c>
      <c r="D1215">
        <v>86</v>
      </c>
      <c r="E1215" s="1">
        <v>45259</v>
      </c>
      <c r="F1215" s="1" t="s">
        <v>4679</v>
      </c>
      <c r="G1215" s="2" t="str">
        <f>INDEX(Products!B:B, MATCH(C1215,Clean_Processing!A:A, 0))</f>
        <v>Run</v>
      </c>
      <c r="H1215" s="2" t="str">
        <f>INDEX(Suppliers!B:B, MATCH(B1215, Clean_Processing!A:A, 0))</f>
        <v>Robinson, Beasley and Hall</v>
      </c>
      <c r="I1215" s="2" t="str">
        <f>INDEX(Products!C:C, MATCH(B1215,Clean_Processing!A:A, 0))</f>
        <v>Electronics</v>
      </c>
      <c r="J1215" s="2">
        <f>INDEX(Shipments!C:C, MATCH(B1215,Clean_Processing!A:A, 0))</f>
        <v>28</v>
      </c>
      <c r="K1215" s="2" t="str">
        <f>INDEX(Shipments!D:D, MATCH(C1215,Clean_Processing!A:A, 0))</f>
        <v>Truck</v>
      </c>
      <c r="L1215" s="1">
        <v>44965</v>
      </c>
      <c r="M1215" s="1" t="s">
        <v>4682</v>
      </c>
      <c r="N1215" s="3">
        <f>IFERROR(INDEX(Shipments!G:G, MATCH(J1215, Clean_Processing!C:C, 0)), "")</f>
        <v>362.48678382660501</v>
      </c>
      <c r="O1215" s="4">
        <v>19164.673216173396</v>
      </c>
      <c r="P1215" s="8">
        <v>0.98143678938326906</v>
      </c>
      <c r="Q1215" s="3">
        <f>INDEX(Products!D:D, MATCH(C1215, Clean_Processing!A:A, 0))</f>
        <v>227.06</v>
      </c>
      <c r="R1215" s="4">
        <v>19527.16</v>
      </c>
      <c r="S1215" s="4">
        <v>18937.613216173395</v>
      </c>
      <c r="T1215" s="7">
        <v>0.96980888240652485</v>
      </c>
      <c r="U1215" s="6" t="s">
        <v>4681</v>
      </c>
      <c r="V1215" s="5" t="s">
        <v>4681</v>
      </c>
      <c r="W1215" t="s">
        <v>660</v>
      </c>
    </row>
    <row r="1216" spans="1:23" x14ac:dyDescent="0.35">
      <c r="A1216">
        <v>1215</v>
      </c>
      <c r="B1216">
        <v>29</v>
      </c>
      <c r="C1216">
        <v>62</v>
      </c>
      <c r="D1216">
        <v>83</v>
      </c>
      <c r="E1216" s="1">
        <v>45104</v>
      </c>
      <c r="F1216" s="1" t="s">
        <v>4679</v>
      </c>
      <c r="G1216" s="2" t="str">
        <f>INDEX(Products!B:B, MATCH(C1216,Clean_Processing!A:A, 0))</f>
        <v>Even</v>
      </c>
      <c r="H1216" s="2" t="str">
        <f>INDEX(Suppliers!B:B, MATCH(B1216, Clean_Processing!A:A, 0))</f>
        <v>James, Rivera and Reid</v>
      </c>
      <c r="I1216" s="2" t="str">
        <f>INDEX(Products!C:C, MATCH(B1216,Clean_Processing!A:A, 0))</f>
        <v>Clothing</v>
      </c>
      <c r="J1216" s="2">
        <f>INDEX(Shipments!C:C, MATCH(B1216,Clean_Processing!A:A, 0))</f>
        <v>51</v>
      </c>
      <c r="K1216" s="2" t="str">
        <f>INDEX(Shipments!D:D, MATCH(C1216,Clean_Processing!A:A, 0))</f>
        <v>Van</v>
      </c>
      <c r="L1216" s="1">
        <v>45029</v>
      </c>
      <c r="M1216" s="1" t="s">
        <v>4682</v>
      </c>
      <c r="N1216" s="3">
        <f>IFERROR(INDEX(Shipments!G:G, MATCH(J1216, Clean_Processing!C:C, 0)), "")</f>
        <v>300.35196180716298</v>
      </c>
      <c r="O1216" s="4">
        <v>23909.918038192838</v>
      </c>
      <c r="P1216" s="8">
        <v>0.98759402675777008</v>
      </c>
      <c r="Q1216" s="3">
        <f>INDEX(Products!D:D, MATCH(C1216, Clean_Processing!A:A, 0))</f>
        <v>291.69</v>
      </c>
      <c r="R1216" s="4">
        <v>24210.27</v>
      </c>
      <c r="S1216" s="4">
        <v>23618.228038192836</v>
      </c>
      <c r="T1216" s="7">
        <v>0.9755458339866856</v>
      </c>
      <c r="U1216" s="6" t="s">
        <v>4681</v>
      </c>
      <c r="V1216" s="5" t="s">
        <v>4681</v>
      </c>
      <c r="W1216" t="s">
        <v>1161</v>
      </c>
    </row>
    <row r="1217" spans="1:23" x14ac:dyDescent="0.35">
      <c r="A1217">
        <v>1216</v>
      </c>
      <c r="B1217">
        <v>40</v>
      </c>
      <c r="C1217">
        <v>63</v>
      </c>
      <c r="D1217">
        <v>6</v>
      </c>
      <c r="E1217" s="1">
        <v>45241</v>
      </c>
      <c r="F1217" s="1" t="s">
        <v>4679</v>
      </c>
      <c r="G1217" s="2" t="str">
        <f>INDEX(Products!B:B, MATCH(C1217,Clean_Processing!A:A, 0))</f>
        <v>Any</v>
      </c>
      <c r="H1217" s="2" t="str">
        <f>INDEX(Suppliers!B:B, MATCH(B1217, Clean_Processing!A:A, 0))</f>
        <v>Ross Inc</v>
      </c>
      <c r="I1217" s="2" t="str">
        <f>INDEX(Products!C:C, MATCH(B1217,Clean_Processing!A:A, 0))</f>
        <v>Food</v>
      </c>
      <c r="J1217" s="2">
        <f>INDEX(Shipments!C:C, MATCH(B1217,Clean_Processing!A:A, 0))</f>
        <v>48</v>
      </c>
      <c r="K1217" s="2" t="str">
        <f>INDEX(Shipments!D:D, MATCH(C1217,Clean_Processing!A:A, 0))</f>
        <v>Drone</v>
      </c>
      <c r="L1217" s="1">
        <v>45274</v>
      </c>
      <c r="M1217" s="1" t="s">
        <v>4682</v>
      </c>
      <c r="N1217" s="3">
        <f>IFERROR(INDEX(Shipments!G:G, MATCH(J1217, Clean_Processing!C:C, 0)), "")</f>
        <v>438.83985833581897</v>
      </c>
      <c r="O1217" s="4">
        <v>1201.500141664181</v>
      </c>
      <c r="P1217" s="8">
        <v>0.73247018402537345</v>
      </c>
      <c r="Q1217" s="3">
        <f>INDEX(Products!D:D, MATCH(C1217, Clean_Processing!A:A, 0))</f>
        <v>273.39</v>
      </c>
      <c r="R1217" s="4">
        <v>1640.34</v>
      </c>
      <c r="S1217" s="4">
        <v>928.1101416641809</v>
      </c>
      <c r="T1217" s="7">
        <v>0.56580351735870671</v>
      </c>
      <c r="U1217" s="6">
        <v>33</v>
      </c>
      <c r="V1217" s="5" t="s">
        <v>4684</v>
      </c>
      <c r="W1217" t="s">
        <v>1162</v>
      </c>
    </row>
    <row r="1218" spans="1:23" x14ac:dyDescent="0.35">
      <c r="A1218">
        <v>1217</v>
      </c>
      <c r="B1218">
        <v>21</v>
      </c>
      <c r="C1218">
        <v>98</v>
      </c>
      <c r="D1218">
        <v>15</v>
      </c>
      <c r="E1218" s="1">
        <v>45276</v>
      </c>
      <c r="F1218" s="1" t="s">
        <v>4679</v>
      </c>
      <c r="G1218" s="2" t="str">
        <f>INDEX(Products!B:B, MATCH(C1218,Clean_Processing!A:A, 0))</f>
        <v>Director</v>
      </c>
      <c r="H1218" s="2" t="str">
        <f>INDEX(Suppliers!B:B, MATCH(B1218, Clean_Processing!A:A, 0))</f>
        <v>Delgado Ltd</v>
      </c>
      <c r="I1218" s="2" t="str">
        <f>INDEX(Products!C:C, MATCH(B1218,Clean_Processing!A:A, 0))</f>
        <v>Clothing</v>
      </c>
      <c r="J1218" s="2">
        <f>INDEX(Shipments!C:C, MATCH(B1218,Clean_Processing!A:A, 0))</f>
        <v>67</v>
      </c>
      <c r="K1218" s="2" t="str">
        <f>INDEX(Shipments!D:D, MATCH(C1218,Clean_Processing!A:A, 0))</f>
        <v>Van</v>
      </c>
      <c r="L1218" s="1">
        <v>45024</v>
      </c>
      <c r="M1218" s="1" t="s">
        <v>4682</v>
      </c>
      <c r="N1218" s="3">
        <f>IFERROR(INDEX(Shipments!G:G, MATCH(J1218, Clean_Processing!C:C, 0)), "")</f>
        <v>289.43523925286701</v>
      </c>
      <c r="O1218" s="4">
        <v>1368.2147607471331</v>
      </c>
      <c r="P1218" s="8">
        <v>0.82539423928279976</v>
      </c>
      <c r="Q1218" s="3">
        <f>INDEX(Products!D:D, MATCH(C1218, Clean_Processing!A:A, 0))</f>
        <v>110.51</v>
      </c>
      <c r="R1218" s="4">
        <v>1657.65</v>
      </c>
      <c r="S1218" s="4">
        <v>1257.7047607471332</v>
      </c>
      <c r="T1218" s="7">
        <v>0.75872757261613311</v>
      </c>
      <c r="U1218" s="6" t="s">
        <v>4681</v>
      </c>
      <c r="V1218" s="5" t="s">
        <v>4681</v>
      </c>
      <c r="W1218" t="s">
        <v>21</v>
      </c>
    </row>
    <row r="1219" spans="1:23" x14ac:dyDescent="0.35">
      <c r="A1219">
        <v>1218</v>
      </c>
      <c r="B1219">
        <v>17</v>
      </c>
      <c r="C1219">
        <v>139</v>
      </c>
      <c r="D1219">
        <v>93</v>
      </c>
      <c r="E1219" s="1">
        <v>45124</v>
      </c>
      <c r="F1219" s="1" t="s">
        <v>4679</v>
      </c>
      <c r="G1219" s="2" t="str">
        <f>INDEX(Products!B:B, MATCH(C1219,Clean_Processing!A:A, 0))</f>
        <v>By</v>
      </c>
      <c r="H1219" s="2" t="str">
        <f>INDEX(Suppliers!B:B, MATCH(B1219, Clean_Processing!A:A, 0))</f>
        <v>Acevedo PLC</v>
      </c>
      <c r="I1219" s="2" t="str">
        <f>INDEX(Products!C:C, MATCH(B1219,Clean_Processing!A:A, 0))</f>
        <v>Medical</v>
      </c>
      <c r="J1219" s="2">
        <f>INDEX(Shipments!C:C, MATCH(B1219,Clean_Processing!A:A, 0))</f>
        <v>12</v>
      </c>
      <c r="K1219" s="2">
        <f>INDEX(Shipments!D:D, MATCH(C1219,Clean_Processing!A:A, 0))</f>
        <v>0</v>
      </c>
      <c r="L1219" s="1">
        <v>45172</v>
      </c>
      <c r="M1219" s="1" t="s">
        <v>4682</v>
      </c>
      <c r="N1219" s="3">
        <f>IFERROR(INDEX(Shipments!G:G, MATCH(J1219, Clean_Processing!C:C, 0)), "")</f>
        <v>435.71255960085102</v>
      </c>
      <c r="O1219" s="4">
        <v>3493.5374403991491</v>
      </c>
      <c r="P1219" s="8">
        <v>0.88911050210578335</v>
      </c>
      <c r="Q1219" s="3">
        <f>INDEX(Products!D:D, MATCH(C1219, Clean_Processing!A:A, 0))</f>
        <v>42.25</v>
      </c>
      <c r="R1219" s="4">
        <v>3929.25</v>
      </c>
      <c r="S1219" s="4">
        <v>3451.2874403991491</v>
      </c>
      <c r="T1219" s="7">
        <v>0.87835781393374035</v>
      </c>
      <c r="U1219" s="6">
        <v>48</v>
      </c>
      <c r="V1219" s="5" t="s">
        <v>4684</v>
      </c>
      <c r="W1219" t="s">
        <v>1163</v>
      </c>
    </row>
    <row r="1220" spans="1:23" x14ac:dyDescent="0.35">
      <c r="A1220">
        <v>1219</v>
      </c>
      <c r="B1220">
        <v>2</v>
      </c>
      <c r="C1220">
        <v>133</v>
      </c>
      <c r="D1220">
        <v>99</v>
      </c>
      <c r="E1220" s="1">
        <v>45071</v>
      </c>
      <c r="F1220" s="1" t="s">
        <v>4679</v>
      </c>
      <c r="G1220" s="2" t="str">
        <f>INDEX(Products!B:B, MATCH(C1220,Clean_Processing!A:A, 0))</f>
        <v>Again</v>
      </c>
      <c r="H1220" s="2" t="str">
        <f>INDEX(Suppliers!B:B, MATCH(B1220, Clean_Processing!A:A, 0))</f>
        <v>Holmes, Duncan and Reed</v>
      </c>
      <c r="I1220" s="2" t="str">
        <f>INDEX(Products!C:C, MATCH(B1220,Clean_Processing!A:A, 0))</f>
        <v>Electronics</v>
      </c>
      <c r="J1220" s="2">
        <f>INDEX(Shipments!C:C, MATCH(B1220,Clean_Processing!A:A, 0))</f>
        <v>92</v>
      </c>
      <c r="K1220" s="2" t="str">
        <f>INDEX(Shipments!D:D, MATCH(C1220,Clean_Processing!A:A, 0))</f>
        <v>Drone</v>
      </c>
      <c r="L1220" s="1">
        <v>45175</v>
      </c>
      <c r="M1220" s="1" t="s">
        <v>4682</v>
      </c>
      <c r="N1220" s="3">
        <f>IFERROR(INDEX(Shipments!G:G, MATCH(J1220, Clean_Processing!C:C, 0)), "")</f>
        <v>455.91996814759199</v>
      </c>
      <c r="O1220" s="4">
        <v>31260.71003185241</v>
      </c>
      <c r="P1220" s="8">
        <v>0.98562520771760453</v>
      </c>
      <c r="Q1220" s="3">
        <f>INDEX(Products!D:D, MATCH(C1220, Clean_Processing!A:A, 0))</f>
        <v>320.37</v>
      </c>
      <c r="R1220" s="4">
        <v>31716.63</v>
      </c>
      <c r="S1220" s="4">
        <v>30940.340031852407</v>
      </c>
      <c r="T1220" s="7">
        <v>0.97552419761659437</v>
      </c>
      <c r="U1220" s="6">
        <v>104</v>
      </c>
      <c r="V1220" s="5" t="s">
        <v>4684</v>
      </c>
      <c r="W1220" t="s">
        <v>1164</v>
      </c>
    </row>
    <row r="1221" spans="1:23" x14ac:dyDescent="0.35">
      <c r="A1221">
        <v>1220</v>
      </c>
      <c r="B1221">
        <v>33</v>
      </c>
      <c r="C1221">
        <v>131</v>
      </c>
      <c r="D1221">
        <v>58</v>
      </c>
      <c r="E1221" s="1">
        <v>45118</v>
      </c>
      <c r="F1221" s="1" t="s">
        <v>4679</v>
      </c>
      <c r="G1221" s="2" t="str">
        <f>INDEX(Products!B:B, MATCH(C1221,Clean_Processing!A:A, 0))</f>
        <v>Dream</v>
      </c>
      <c r="H1221" s="2" t="str">
        <f>INDEX(Suppliers!B:B, MATCH(B1221, Clean_Processing!A:A, 0))</f>
        <v>Andrews-Hubbard</v>
      </c>
      <c r="I1221" s="2" t="str">
        <f>INDEX(Products!C:C, MATCH(B1221,Clean_Processing!A:A, 0))</f>
        <v>Clothing</v>
      </c>
      <c r="J1221" s="2">
        <f>INDEX(Shipments!C:C, MATCH(B1221,Clean_Processing!A:A, 0))</f>
        <v>9</v>
      </c>
      <c r="K1221" s="2" t="str">
        <f>INDEX(Shipments!D:D, MATCH(C1221,Clean_Processing!A:A, 0))</f>
        <v>Drone</v>
      </c>
      <c r="L1221" s="1">
        <v>45250</v>
      </c>
      <c r="M1221" s="1" t="s">
        <v>4682</v>
      </c>
      <c r="N1221" s="3">
        <f>IFERROR(INDEX(Shipments!G:G, MATCH(J1221, Clean_Processing!C:C, 0)), "")</f>
        <v>398.406004762728</v>
      </c>
      <c r="O1221" s="4">
        <v>-6.3260047627280187</v>
      </c>
      <c r="P1221" s="8">
        <v>-1.6134474501958831E-2</v>
      </c>
      <c r="Q1221" s="3">
        <f>INDEX(Products!D:D, MATCH(C1221, Clean_Processing!A:A, 0))</f>
        <v>6.76</v>
      </c>
      <c r="R1221" s="4">
        <v>392.08</v>
      </c>
      <c r="S1221" s="4">
        <v>-13.08600476272801</v>
      </c>
      <c r="T1221" s="7">
        <v>-3.3375853812303638E-2</v>
      </c>
      <c r="U1221" s="6">
        <v>132</v>
      </c>
      <c r="V1221" s="5" t="s">
        <v>4684</v>
      </c>
      <c r="W1221" t="s">
        <v>1165</v>
      </c>
    </row>
    <row r="1222" spans="1:23" x14ac:dyDescent="0.35">
      <c r="A1222">
        <v>1221</v>
      </c>
      <c r="B1222">
        <v>3</v>
      </c>
      <c r="C1222">
        <v>76</v>
      </c>
      <c r="D1222">
        <v>84</v>
      </c>
      <c r="E1222" s="1">
        <v>45176</v>
      </c>
      <c r="F1222" s="1" t="s">
        <v>4679</v>
      </c>
      <c r="G1222" s="2" t="str">
        <f>INDEX(Products!B:B, MATCH(C1222,Clean_Processing!A:A, 0))</f>
        <v>Painting</v>
      </c>
      <c r="H1222" s="2" t="str">
        <f>INDEX(Suppliers!B:B, MATCH(B1222, Clean_Processing!A:A, 0))</f>
        <v>Mendez-Miller</v>
      </c>
      <c r="I1222" s="2" t="str">
        <f>INDEX(Products!C:C, MATCH(B1222,Clean_Processing!A:A, 0))</f>
        <v>Food</v>
      </c>
      <c r="J1222" s="2">
        <f>INDEX(Shipments!C:C, MATCH(B1222,Clean_Processing!A:A, 0))</f>
        <v>79</v>
      </c>
      <c r="K1222" s="2" t="str">
        <f>INDEX(Shipments!D:D, MATCH(C1222,Clean_Processing!A:A, 0))</f>
        <v>Bike</v>
      </c>
      <c r="L1222" s="1">
        <v>45255</v>
      </c>
      <c r="M1222" s="1" t="s">
        <v>4682</v>
      </c>
      <c r="N1222" s="3">
        <f>IFERROR(INDEX(Shipments!G:G, MATCH(J1222, Clean_Processing!C:C, 0)), "")</f>
        <v>372.28665629227498</v>
      </c>
      <c r="O1222" s="4">
        <v>5032.2733437077259</v>
      </c>
      <c r="P1222" s="8">
        <v>0.93111619515885202</v>
      </c>
      <c r="Q1222" s="3">
        <f>INDEX(Products!D:D, MATCH(C1222, Clean_Processing!A:A, 0))</f>
        <v>64.34</v>
      </c>
      <c r="R1222" s="4">
        <v>5404.56</v>
      </c>
      <c r="S1222" s="4">
        <v>4967.9333437077257</v>
      </c>
      <c r="T1222" s="7">
        <v>0.91921143325409016</v>
      </c>
      <c r="U1222" s="6">
        <v>79</v>
      </c>
      <c r="V1222" s="5" t="s">
        <v>4684</v>
      </c>
      <c r="W1222" t="s">
        <v>1166</v>
      </c>
    </row>
    <row r="1223" spans="1:23" x14ac:dyDescent="0.35">
      <c r="A1223">
        <v>1222</v>
      </c>
      <c r="B1223">
        <v>21</v>
      </c>
      <c r="C1223">
        <v>132</v>
      </c>
      <c r="D1223">
        <v>11</v>
      </c>
      <c r="E1223" s="1">
        <v>45025</v>
      </c>
      <c r="F1223" s="1" t="s">
        <v>4679</v>
      </c>
      <c r="G1223" s="2" t="str">
        <f>INDEX(Products!B:B, MATCH(C1223,Clean_Processing!A:A, 0))</f>
        <v>Rest</v>
      </c>
      <c r="H1223" s="2" t="str">
        <f>INDEX(Suppliers!B:B, MATCH(B1223, Clean_Processing!A:A, 0))</f>
        <v>Delgado Ltd</v>
      </c>
      <c r="I1223" s="2" t="str">
        <f>INDEX(Products!C:C, MATCH(B1223,Clean_Processing!A:A, 0))</f>
        <v>Clothing</v>
      </c>
      <c r="J1223" s="2">
        <f>INDEX(Shipments!C:C, MATCH(B1223,Clean_Processing!A:A, 0))</f>
        <v>67</v>
      </c>
      <c r="K1223" s="2">
        <f>INDEX(Shipments!D:D, MATCH(C1223,Clean_Processing!A:A, 0))</f>
        <v>0</v>
      </c>
      <c r="L1223" s="1">
        <v>44968</v>
      </c>
      <c r="M1223" s="1" t="s">
        <v>4682</v>
      </c>
      <c r="N1223" s="3">
        <f>IFERROR(INDEX(Shipments!G:G, MATCH(J1223, Clean_Processing!C:C, 0)), "")</f>
        <v>289.43523925286701</v>
      </c>
      <c r="O1223" s="4">
        <v>3964.2647607471326</v>
      </c>
      <c r="P1223" s="8">
        <v>0.93195682834876292</v>
      </c>
      <c r="Q1223" s="3">
        <f>INDEX(Products!D:D, MATCH(C1223, Clean_Processing!A:A, 0))</f>
        <v>386.7</v>
      </c>
      <c r="R1223" s="4">
        <v>4253.7</v>
      </c>
      <c r="S1223" s="4">
        <v>3577.5647607471328</v>
      </c>
      <c r="T1223" s="7">
        <v>0.84104773743967209</v>
      </c>
      <c r="U1223" s="6" t="s">
        <v>4681</v>
      </c>
      <c r="V1223" s="5" t="s">
        <v>4681</v>
      </c>
      <c r="W1223" t="s">
        <v>1167</v>
      </c>
    </row>
    <row r="1224" spans="1:23" x14ac:dyDescent="0.35">
      <c r="A1224">
        <v>1223</v>
      </c>
      <c r="B1224">
        <v>11</v>
      </c>
      <c r="C1224">
        <v>198</v>
      </c>
      <c r="D1224">
        <v>69</v>
      </c>
      <c r="E1224" s="1">
        <v>44976</v>
      </c>
      <c r="F1224" s="1" t="s">
        <v>4679</v>
      </c>
      <c r="G1224" s="2" t="str">
        <f>INDEX(Products!B:B, MATCH(C1224,Clean_Processing!A:A, 0))</f>
        <v>Develop</v>
      </c>
      <c r="H1224" s="2" t="str">
        <f>INDEX(Suppliers!B:B, MATCH(B1224, Clean_Processing!A:A, 0))</f>
        <v>Cross Inc</v>
      </c>
      <c r="I1224" s="2" t="str">
        <f>INDEX(Products!C:C, MATCH(B1224,Clean_Processing!A:A, 0))</f>
        <v>Furniture</v>
      </c>
      <c r="J1224" s="2">
        <f>INDEX(Shipments!C:C, MATCH(B1224,Clean_Processing!A:A, 0))</f>
        <v>58</v>
      </c>
      <c r="K1224" s="2" t="str">
        <f>INDEX(Shipments!D:D, MATCH(C1224,Clean_Processing!A:A, 0))</f>
        <v>Drone</v>
      </c>
      <c r="L1224" s="1">
        <v>45135</v>
      </c>
      <c r="M1224" s="1" t="s">
        <v>4682</v>
      </c>
      <c r="N1224" s="3">
        <f>IFERROR(INDEX(Shipments!G:G, MATCH(J1224, Clean_Processing!C:C, 0)), "")</f>
        <v>444.65279884771701</v>
      </c>
      <c r="O1224" s="4">
        <v>8967.6372011522817</v>
      </c>
      <c r="P1224" s="8">
        <v>0.95275827680110603</v>
      </c>
      <c r="Q1224" s="3">
        <f>INDEX(Products!D:D, MATCH(C1224, Clean_Processing!A:A, 0))</f>
        <v>136.41</v>
      </c>
      <c r="R1224" s="4">
        <v>9412.2899999999991</v>
      </c>
      <c r="S1224" s="4">
        <v>8831.2272011522819</v>
      </c>
      <c r="T1224" s="7">
        <v>0.93826552317791767</v>
      </c>
      <c r="U1224" s="6">
        <v>159</v>
      </c>
      <c r="V1224" s="5" t="s">
        <v>4684</v>
      </c>
      <c r="W1224" t="s">
        <v>1168</v>
      </c>
    </row>
    <row r="1225" spans="1:23" x14ac:dyDescent="0.35">
      <c r="A1225">
        <v>1224</v>
      </c>
      <c r="B1225">
        <v>1</v>
      </c>
      <c r="C1225">
        <v>161</v>
      </c>
      <c r="D1225">
        <v>9</v>
      </c>
      <c r="E1225" s="1">
        <v>45200</v>
      </c>
      <c r="F1225" s="1" t="s">
        <v>4679</v>
      </c>
      <c r="G1225" s="2" t="str">
        <f>INDEX(Products!B:B, MATCH(C1225,Clean_Processing!A:A, 0))</f>
        <v>Small</v>
      </c>
      <c r="H1225" s="2" t="str">
        <f>INDEX(Suppliers!B:B, MATCH(B1225, Clean_Processing!A:A, 0))</f>
        <v>Robinson, Beasley and Hall</v>
      </c>
      <c r="I1225" s="2" t="str">
        <f>INDEX(Products!C:C, MATCH(B1225,Clean_Processing!A:A, 0))</f>
        <v>Electronics</v>
      </c>
      <c r="J1225" s="2">
        <f>INDEX(Shipments!C:C, MATCH(B1225,Clean_Processing!A:A, 0))</f>
        <v>28</v>
      </c>
      <c r="K1225" s="2">
        <f>INDEX(Shipments!D:D, MATCH(C1225,Clean_Processing!A:A, 0))</f>
        <v>0</v>
      </c>
      <c r="L1225" s="1">
        <v>44984</v>
      </c>
      <c r="M1225" s="1" t="s">
        <v>4682</v>
      </c>
      <c r="N1225" s="3">
        <f>IFERROR(INDEX(Shipments!G:G, MATCH(J1225, Clean_Processing!C:C, 0)), "")</f>
        <v>362.48678382660501</v>
      </c>
      <c r="O1225" s="4">
        <v>3534.3332161733952</v>
      </c>
      <c r="P1225" s="8">
        <v>0.90697882277687836</v>
      </c>
      <c r="Q1225" s="3">
        <f>INDEX(Products!D:D, MATCH(C1225, Clean_Processing!A:A, 0))</f>
        <v>432.98</v>
      </c>
      <c r="R1225" s="4">
        <v>3896.82</v>
      </c>
      <c r="S1225" s="4">
        <v>3101.3532161733951</v>
      </c>
      <c r="T1225" s="7">
        <v>0.7958677116657672</v>
      </c>
      <c r="U1225" s="6" t="s">
        <v>4681</v>
      </c>
      <c r="V1225" s="5" t="s">
        <v>4681</v>
      </c>
      <c r="W1225" t="s">
        <v>1169</v>
      </c>
    </row>
    <row r="1226" spans="1:23" x14ac:dyDescent="0.35">
      <c r="A1226">
        <v>1225</v>
      </c>
      <c r="B1226">
        <v>43</v>
      </c>
      <c r="C1226">
        <v>162</v>
      </c>
      <c r="D1226">
        <v>100</v>
      </c>
      <c r="E1226" s="1">
        <v>45034</v>
      </c>
      <c r="F1226" s="1" t="s">
        <v>4679</v>
      </c>
      <c r="G1226" s="2" t="str">
        <f>INDEX(Products!B:B, MATCH(C1226,Clean_Processing!A:A, 0))</f>
        <v>Step</v>
      </c>
      <c r="H1226" s="2" t="str">
        <f>INDEX(Suppliers!B:B, MATCH(B1226, Clean_Processing!A:A, 0))</f>
        <v>Johnson, Knight and Dawson</v>
      </c>
      <c r="I1226" s="2" t="str">
        <f>INDEX(Products!C:C, MATCH(B1226,Clean_Processing!A:A, 0))</f>
        <v>Food</v>
      </c>
      <c r="J1226" s="2">
        <f>INDEX(Shipments!C:C, MATCH(B1226,Clean_Processing!A:A, 0))</f>
        <v>3</v>
      </c>
      <c r="K1226" s="2">
        <f>INDEX(Shipments!D:D, MATCH(C1226,Clean_Processing!A:A, 0))</f>
        <v>0</v>
      </c>
      <c r="L1226" s="1">
        <v>45200</v>
      </c>
      <c r="M1226" s="1" t="s">
        <v>4682</v>
      </c>
      <c r="N1226" s="3">
        <f>IFERROR(INDEX(Shipments!G:G, MATCH(J1226, Clean_Processing!C:C, 0)), "")</f>
        <v>254.79638831255301</v>
      </c>
      <c r="O1226" s="4">
        <v>48567.203611687444</v>
      </c>
      <c r="P1226" s="8">
        <v>0.99478111531046343</v>
      </c>
      <c r="Q1226" s="3">
        <f>INDEX(Products!D:D, MATCH(C1226, Clean_Processing!A:A, 0))</f>
        <v>488.22</v>
      </c>
      <c r="R1226" s="4">
        <v>48822</v>
      </c>
      <c r="S1226" s="4">
        <v>48078.98361168745</v>
      </c>
      <c r="T1226" s="7">
        <v>0.98478111531046353</v>
      </c>
      <c r="U1226" s="6">
        <v>166</v>
      </c>
      <c r="V1226" s="5" t="s">
        <v>4684</v>
      </c>
      <c r="W1226" t="s">
        <v>1170</v>
      </c>
    </row>
    <row r="1227" spans="1:23" x14ac:dyDescent="0.35">
      <c r="A1227">
        <v>1226</v>
      </c>
      <c r="B1227">
        <v>44</v>
      </c>
      <c r="C1227">
        <v>109</v>
      </c>
      <c r="D1227">
        <v>14</v>
      </c>
      <c r="E1227" s="1">
        <v>45036</v>
      </c>
      <c r="F1227" s="1" t="s">
        <v>4679</v>
      </c>
      <c r="G1227" s="2" t="str">
        <f>INDEX(Products!B:B, MATCH(C1227,Clean_Processing!A:A, 0))</f>
        <v>Set</v>
      </c>
      <c r="H1227" s="2" t="str">
        <f>INDEX(Suppliers!B:B, MATCH(B1227, Clean_Processing!A:A, 0))</f>
        <v>Richardson Group</v>
      </c>
      <c r="I1227" s="2" t="str">
        <f>INDEX(Products!C:C, MATCH(B1227,Clean_Processing!A:A, 0))</f>
        <v>Electronics</v>
      </c>
      <c r="J1227" s="2">
        <f>INDEX(Shipments!C:C, MATCH(B1227,Clean_Processing!A:A, 0))</f>
        <v>60</v>
      </c>
      <c r="K1227" s="2" t="str">
        <f>INDEX(Shipments!D:D, MATCH(C1227,Clean_Processing!A:A, 0))</f>
        <v>Bike</v>
      </c>
      <c r="L1227" s="1">
        <v>45267</v>
      </c>
      <c r="M1227" s="1" t="s">
        <v>4682</v>
      </c>
      <c r="N1227" s="3">
        <f>IFERROR(INDEX(Shipments!G:G, MATCH(J1227, Clean_Processing!C:C, 0)), "")</f>
        <v>257.20977565996799</v>
      </c>
      <c r="O1227" s="4">
        <v>4344.8702243400321</v>
      </c>
      <c r="P1227" s="8">
        <v>0.94411010333154399</v>
      </c>
      <c r="Q1227" s="3">
        <f>INDEX(Products!D:D, MATCH(C1227, Clean_Processing!A:A, 0))</f>
        <v>328.72</v>
      </c>
      <c r="R1227" s="4">
        <v>4602.08</v>
      </c>
      <c r="S1227" s="4">
        <v>4016.1502243400319</v>
      </c>
      <c r="T1227" s="7">
        <v>0.8726815319029726</v>
      </c>
      <c r="U1227" s="6">
        <v>231</v>
      </c>
      <c r="V1227" s="5" t="s">
        <v>4684</v>
      </c>
      <c r="W1227" t="s">
        <v>1171</v>
      </c>
    </row>
    <row r="1228" spans="1:23" x14ac:dyDescent="0.35">
      <c r="A1228">
        <v>1227</v>
      </c>
      <c r="B1228">
        <v>35</v>
      </c>
      <c r="C1228">
        <v>180</v>
      </c>
      <c r="D1228">
        <v>95</v>
      </c>
      <c r="E1228" s="1">
        <v>45032</v>
      </c>
      <c r="F1228" s="1" t="s">
        <v>4679</v>
      </c>
      <c r="G1228" s="2" t="str">
        <f>INDEX(Products!B:B, MATCH(C1228,Clean_Processing!A:A, 0))</f>
        <v>Eye</v>
      </c>
      <c r="H1228" s="2" t="str">
        <f>INDEX(Suppliers!B:B, MATCH(B1228, Clean_Processing!A:A, 0))</f>
        <v>Braun-Miller</v>
      </c>
      <c r="I1228" s="2" t="str">
        <f>INDEX(Products!C:C, MATCH(B1228,Clean_Processing!A:A, 0))</f>
        <v>Food</v>
      </c>
      <c r="J1228" s="2">
        <f>INDEX(Shipments!C:C, MATCH(B1228,Clean_Processing!A:A, 0))</f>
        <v>68</v>
      </c>
      <c r="K1228" s="2" t="str">
        <f>INDEX(Shipments!D:D, MATCH(C1228,Clean_Processing!A:A, 0))</f>
        <v>Drone</v>
      </c>
      <c r="L1228" s="1">
        <v>45006</v>
      </c>
      <c r="M1228" s="1" t="s">
        <v>4682</v>
      </c>
      <c r="N1228" s="3">
        <f>IFERROR(INDEX(Shipments!G:G, MATCH(J1228, Clean_Processing!C:C, 0)), "")</f>
        <v>74.899801376636404</v>
      </c>
      <c r="O1228" s="4">
        <v>14751.750198623364</v>
      </c>
      <c r="P1228" s="8">
        <v>0.99494829908464588</v>
      </c>
      <c r="Q1228" s="3">
        <f>INDEX(Products!D:D, MATCH(C1228, Clean_Processing!A:A, 0))</f>
        <v>156.07</v>
      </c>
      <c r="R1228" s="4">
        <v>14826.65</v>
      </c>
      <c r="S1228" s="4">
        <v>14595.680198623364</v>
      </c>
      <c r="T1228" s="7">
        <v>0.98442198329517216</v>
      </c>
      <c r="U1228" s="6" t="s">
        <v>4681</v>
      </c>
      <c r="V1228" s="5" t="s">
        <v>4681</v>
      </c>
      <c r="W1228" t="s">
        <v>1172</v>
      </c>
    </row>
    <row r="1229" spans="1:23" x14ac:dyDescent="0.35">
      <c r="A1229">
        <v>1228</v>
      </c>
      <c r="B1229">
        <v>42</v>
      </c>
      <c r="C1229">
        <v>19</v>
      </c>
      <c r="D1229">
        <v>96</v>
      </c>
      <c r="E1229" s="1">
        <v>45149</v>
      </c>
      <c r="F1229" s="1" t="s">
        <v>4679</v>
      </c>
      <c r="G1229" s="2" t="str">
        <f>INDEX(Products!B:B, MATCH(C1229,Clean_Processing!A:A, 0))</f>
        <v>Me</v>
      </c>
      <c r="H1229" s="2" t="str">
        <f>INDEX(Suppliers!B:B, MATCH(B1229, Clean_Processing!A:A, 0))</f>
        <v>Sullivan-Smith</v>
      </c>
      <c r="I1229" s="2" t="str">
        <f>INDEX(Products!C:C, MATCH(B1229,Clean_Processing!A:A, 0))</f>
        <v>Medical</v>
      </c>
      <c r="J1229" s="2">
        <f>INDEX(Shipments!C:C, MATCH(B1229,Clean_Processing!A:A, 0))</f>
        <v>98</v>
      </c>
      <c r="K1229" s="2" t="str">
        <f>INDEX(Shipments!D:D, MATCH(C1229,Clean_Processing!A:A, 0))</f>
        <v>Bike</v>
      </c>
      <c r="L1229" s="1">
        <v>45123</v>
      </c>
      <c r="M1229" s="1" t="s">
        <v>4682</v>
      </c>
      <c r="N1229" s="3">
        <f>IFERROR(INDEX(Shipments!G:G, MATCH(J1229, Clean_Processing!C:C, 0)), "")</f>
        <v>419.97811443664898</v>
      </c>
      <c r="O1229" s="4">
        <v>20188.34188556335</v>
      </c>
      <c r="P1229" s="8">
        <v>0.97962094365592878</v>
      </c>
      <c r="Q1229" s="3">
        <f>INDEX(Products!D:D, MATCH(C1229, Clean_Processing!A:A, 0))</f>
        <v>214.67</v>
      </c>
      <c r="R1229" s="4">
        <v>20608.32</v>
      </c>
      <c r="S1229" s="4">
        <v>19973.671885563352</v>
      </c>
      <c r="T1229" s="7">
        <v>0.96920427698926215</v>
      </c>
      <c r="U1229" s="6" t="s">
        <v>4681</v>
      </c>
      <c r="V1229" s="5" t="s">
        <v>4681</v>
      </c>
      <c r="W1229" t="s">
        <v>1173</v>
      </c>
    </row>
    <row r="1230" spans="1:23" x14ac:dyDescent="0.35">
      <c r="A1230">
        <v>1229</v>
      </c>
      <c r="B1230">
        <v>10</v>
      </c>
      <c r="C1230">
        <v>7</v>
      </c>
      <c r="D1230">
        <v>59</v>
      </c>
      <c r="E1230" s="1">
        <v>45278</v>
      </c>
      <c r="F1230" s="1" t="s">
        <v>4679</v>
      </c>
      <c r="G1230" s="2" t="str">
        <f>INDEX(Products!B:B, MATCH(C1230,Clean_Processing!A:A, 0))</f>
        <v>Last</v>
      </c>
      <c r="H1230" s="2" t="str">
        <f>INDEX(Suppliers!B:B, MATCH(B1230, Clean_Processing!A:A, 0))</f>
        <v>Wilson, Jones and Gregory</v>
      </c>
      <c r="I1230" s="2" t="str">
        <f>INDEX(Products!C:C, MATCH(B1230,Clean_Processing!A:A, 0))</f>
        <v>Medical</v>
      </c>
      <c r="J1230" s="2">
        <f>INDEX(Shipments!C:C, MATCH(B1230,Clean_Processing!A:A, 0))</f>
        <v>4</v>
      </c>
      <c r="K1230" s="2" t="str">
        <f>INDEX(Shipments!D:D, MATCH(C1230,Clean_Processing!A:A, 0))</f>
        <v>Truck</v>
      </c>
      <c r="L1230" s="1">
        <v>44975</v>
      </c>
      <c r="M1230" s="1" t="s">
        <v>4682</v>
      </c>
      <c r="N1230" s="3">
        <f>IFERROR(INDEX(Shipments!G:G, MATCH(J1230, Clean_Processing!C:C, 0)), "")</f>
        <v>183.42838812864201</v>
      </c>
      <c r="O1230" s="4">
        <v>7062.361611871358</v>
      </c>
      <c r="P1230" s="8">
        <v>0.97468483241597648</v>
      </c>
      <c r="Q1230" s="3">
        <f>INDEX(Products!D:D, MATCH(C1230, Clean_Processing!A:A, 0))</f>
        <v>122.81</v>
      </c>
      <c r="R1230" s="4">
        <v>7245.79</v>
      </c>
      <c r="S1230" s="4">
        <v>6939.5516118713576</v>
      </c>
      <c r="T1230" s="7">
        <v>0.95773567987360353</v>
      </c>
      <c r="U1230" s="6" t="s">
        <v>4681</v>
      </c>
      <c r="V1230" s="5" t="s">
        <v>4681</v>
      </c>
      <c r="W1230" t="s">
        <v>1174</v>
      </c>
    </row>
    <row r="1231" spans="1:23" x14ac:dyDescent="0.35">
      <c r="A1231">
        <v>1230</v>
      </c>
      <c r="B1231">
        <v>3</v>
      </c>
      <c r="C1231">
        <v>23</v>
      </c>
      <c r="D1231">
        <v>10</v>
      </c>
      <c r="E1231" s="1">
        <v>45096</v>
      </c>
      <c r="F1231" s="1" t="s">
        <v>4679</v>
      </c>
      <c r="G1231" s="2" t="str">
        <f>INDEX(Products!B:B, MATCH(C1231,Clean_Processing!A:A, 0))</f>
        <v>President</v>
      </c>
      <c r="H1231" s="2" t="str">
        <f>INDEX(Suppliers!B:B, MATCH(B1231, Clean_Processing!A:A, 0))</f>
        <v>Mendez-Miller</v>
      </c>
      <c r="I1231" s="2" t="str">
        <f>INDEX(Products!C:C, MATCH(B1231,Clean_Processing!A:A, 0))</f>
        <v>Food</v>
      </c>
      <c r="J1231" s="2">
        <f>INDEX(Shipments!C:C, MATCH(B1231,Clean_Processing!A:A, 0))</f>
        <v>79</v>
      </c>
      <c r="K1231" s="2" t="str">
        <f>INDEX(Shipments!D:D, MATCH(C1231,Clean_Processing!A:A, 0))</f>
        <v>Truck</v>
      </c>
      <c r="L1231" s="1">
        <v>45245</v>
      </c>
      <c r="M1231" s="1" t="s">
        <v>4682</v>
      </c>
      <c r="N1231" s="3">
        <f>IFERROR(INDEX(Shipments!G:G, MATCH(J1231, Clean_Processing!C:C, 0)), "")</f>
        <v>372.28665629227498</v>
      </c>
      <c r="O1231" s="4">
        <v>4549.3133437077249</v>
      </c>
      <c r="P1231" s="8">
        <v>0.92435657991460596</v>
      </c>
      <c r="Q1231" s="3">
        <f>INDEX(Products!D:D, MATCH(C1231, Clean_Processing!A:A, 0))</f>
        <v>492.16</v>
      </c>
      <c r="R1231" s="4">
        <v>4921.6000000000004</v>
      </c>
      <c r="S1231" s="4">
        <v>4057.1533437077251</v>
      </c>
      <c r="T1231" s="7">
        <v>0.82435657991460598</v>
      </c>
      <c r="U1231" s="6">
        <v>149</v>
      </c>
      <c r="V1231" s="5" t="s">
        <v>4684</v>
      </c>
      <c r="W1231" t="s">
        <v>1175</v>
      </c>
    </row>
    <row r="1232" spans="1:23" x14ac:dyDescent="0.35">
      <c r="A1232">
        <v>1231</v>
      </c>
      <c r="B1232">
        <v>12</v>
      </c>
      <c r="C1232">
        <v>65</v>
      </c>
      <c r="D1232">
        <v>72</v>
      </c>
      <c r="E1232" s="1">
        <v>44954</v>
      </c>
      <c r="F1232" s="1" t="s">
        <v>4679</v>
      </c>
      <c r="G1232" s="2" t="str">
        <f>INDEX(Products!B:B, MATCH(C1232,Clean_Processing!A:A, 0))</f>
        <v>Probably</v>
      </c>
      <c r="H1232" s="2" t="str">
        <f>INDEX(Suppliers!B:B, MATCH(B1232, Clean_Processing!A:A, 0))</f>
        <v>Yoder-Thompson</v>
      </c>
      <c r="I1232" s="2" t="str">
        <f>INDEX(Products!C:C, MATCH(B1232,Clean_Processing!A:A, 0))</f>
        <v>Electronics</v>
      </c>
      <c r="J1232" s="2">
        <f>INDEX(Shipments!C:C, MATCH(B1232,Clean_Processing!A:A, 0))</f>
        <v>47</v>
      </c>
      <c r="K1232" s="2" t="str">
        <f>INDEX(Shipments!D:D, MATCH(C1232,Clean_Processing!A:A, 0))</f>
        <v>Truck</v>
      </c>
      <c r="L1232" s="1">
        <v>45093</v>
      </c>
      <c r="M1232" s="1" t="s">
        <v>4682</v>
      </c>
      <c r="N1232" s="3">
        <f>IFERROR(INDEX(Shipments!G:G, MATCH(J1232, Clean_Processing!C:C, 0)), "")</f>
        <v>119.576353757077</v>
      </c>
      <c r="O1232" s="4">
        <v>2278.023646242923</v>
      </c>
      <c r="P1232" s="8">
        <v>0.95012664591379836</v>
      </c>
      <c r="Q1232" s="3">
        <f>INDEX(Products!D:D, MATCH(C1232, Clean_Processing!A:A, 0))</f>
        <v>33.299999999999997</v>
      </c>
      <c r="R1232" s="4">
        <v>2397.6</v>
      </c>
      <c r="S1232" s="4">
        <v>2244.7236462429228</v>
      </c>
      <c r="T1232" s="7">
        <v>0.93623775702490941</v>
      </c>
      <c r="U1232" s="6">
        <v>139</v>
      </c>
      <c r="V1232" s="5" t="s">
        <v>4684</v>
      </c>
      <c r="W1232" t="s">
        <v>1176</v>
      </c>
    </row>
    <row r="1233" spans="1:23" x14ac:dyDescent="0.35">
      <c r="A1233">
        <v>1232</v>
      </c>
      <c r="B1233">
        <v>37</v>
      </c>
      <c r="C1233">
        <v>59</v>
      </c>
      <c r="D1233">
        <v>34</v>
      </c>
      <c r="E1233" s="1">
        <v>44963</v>
      </c>
      <c r="F1233" s="1" t="s">
        <v>4679</v>
      </c>
      <c r="G1233" s="2" t="str">
        <f>INDEX(Products!B:B, MATCH(C1233,Clean_Processing!A:A, 0))</f>
        <v>Play</v>
      </c>
      <c r="H1233" s="2" t="str">
        <f>INDEX(Suppliers!B:B, MATCH(B1233, Clean_Processing!A:A, 0))</f>
        <v>Butler Ltd</v>
      </c>
      <c r="I1233" s="2" t="str">
        <f>INDEX(Products!C:C, MATCH(B1233,Clean_Processing!A:A, 0))</f>
        <v>Electronics</v>
      </c>
      <c r="J1233" s="2">
        <f>INDEX(Shipments!C:C, MATCH(B1233,Clean_Processing!A:A, 0))</f>
        <v>22</v>
      </c>
      <c r="K1233" s="2" t="str">
        <f>INDEX(Shipments!D:D, MATCH(C1233,Clean_Processing!A:A, 0))</f>
        <v>Van</v>
      </c>
      <c r="L1233" s="1">
        <v>45251</v>
      </c>
      <c r="M1233" s="1" t="s">
        <v>4682</v>
      </c>
      <c r="N1233" s="3">
        <f>IFERROR(INDEX(Shipments!G:G, MATCH(J1233, Clean_Processing!C:C, 0)), "")</f>
        <v>461.69546596440699</v>
      </c>
      <c r="O1233" s="4">
        <v>2313.3845340355929</v>
      </c>
      <c r="P1233" s="8">
        <v>0.83362805181673783</v>
      </c>
      <c r="Q1233" s="3">
        <f>INDEX(Products!D:D, MATCH(C1233, Clean_Processing!A:A, 0))</f>
        <v>81.62</v>
      </c>
      <c r="R1233" s="4">
        <v>2775.08</v>
      </c>
      <c r="S1233" s="4">
        <v>2231.764534035593</v>
      </c>
      <c r="T1233" s="7">
        <v>0.80421628711085558</v>
      </c>
      <c r="U1233" s="6">
        <v>288</v>
      </c>
      <c r="V1233" s="5" t="s">
        <v>4684</v>
      </c>
      <c r="W1233" t="s">
        <v>1177</v>
      </c>
    </row>
    <row r="1234" spans="1:23" x14ac:dyDescent="0.35">
      <c r="A1234">
        <v>1233</v>
      </c>
      <c r="B1234">
        <v>25</v>
      </c>
      <c r="C1234">
        <v>116</v>
      </c>
      <c r="D1234">
        <v>81</v>
      </c>
      <c r="E1234" s="1">
        <v>45135</v>
      </c>
      <c r="F1234" s="1" t="s">
        <v>4679</v>
      </c>
      <c r="G1234" s="2" t="str">
        <f>INDEX(Products!B:B, MATCH(C1234,Clean_Processing!A:A, 0))</f>
        <v>Suffer</v>
      </c>
      <c r="H1234" s="2" t="str">
        <f>INDEX(Suppliers!B:B, MATCH(B1234, Clean_Processing!A:A, 0))</f>
        <v>Kim-Cole</v>
      </c>
      <c r="I1234" s="2" t="str">
        <f>INDEX(Products!C:C, MATCH(B1234,Clean_Processing!A:A, 0))</f>
        <v>Furniture</v>
      </c>
      <c r="J1234" s="2">
        <f>INDEX(Shipments!C:C, MATCH(B1234,Clean_Processing!A:A, 0))</f>
        <v>35</v>
      </c>
      <c r="K1234" s="2" t="str">
        <f>INDEX(Shipments!D:D, MATCH(C1234,Clean_Processing!A:A, 0))</f>
        <v>Bike</v>
      </c>
      <c r="L1234" s="1">
        <v>45226</v>
      </c>
      <c r="M1234" s="1" t="s">
        <v>4682</v>
      </c>
      <c r="N1234" s="3">
        <f>IFERROR(INDEX(Shipments!G:G, MATCH(J1234, Clean_Processing!C:C, 0)), "")</f>
        <v>330.20981390604402</v>
      </c>
      <c r="O1234" s="4">
        <v>4703.1301860939566</v>
      </c>
      <c r="P1234" s="8">
        <v>0.9343954881041131</v>
      </c>
      <c r="Q1234" s="3">
        <f>INDEX(Products!D:D, MATCH(C1234, Clean_Processing!A:A, 0))</f>
        <v>62.14</v>
      </c>
      <c r="R1234" s="4">
        <v>5033.34</v>
      </c>
      <c r="S1234" s="4">
        <v>4640.9901860939563</v>
      </c>
      <c r="T1234" s="7">
        <v>0.92204980909176737</v>
      </c>
      <c r="U1234" s="6">
        <v>91</v>
      </c>
      <c r="V1234" s="5" t="s">
        <v>4684</v>
      </c>
      <c r="W1234" t="s">
        <v>1178</v>
      </c>
    </row>
    <row r="1235" spans="1:23" x14ac:dyDescent="0.35">
      <c r="A1235">
        <v>1234</v>
      </c>
      <c r="B1235">
        <v>28</v>
      </c>
      <c r="C1235">
        <v>81</v>
      </c>
      <c r="D1235">
        <v>3</v>
      </c>
      <c r="E1235" s="1">
        <v>45134</v>
      </c>
      <c r="F1235" s="1" t="s">
        <v>4679</v>
      </c>
      <c r="G1235" s="2" t="str">
        <f>INDEX(Products!B:B, MATCH(C1235,Clean_Processing!A:A, 0))</f>
        <v>Thing</v>
      </c>
      <c r="H1235" s="2" t="str">
        <f>INDEX(Suppliers!B:B, MATCH(B1235, Clean_Processing!A:A, 0))</f>
        <v>Brown, Maynard and Campbell</v>
      </c>
      <c r="I1235" s="2" t="str">
        <f>INDEX(Products!C:C, MATCH(B1235,Clean_Processing!A:A, 0))</f>
        <v>Electronics</v>
      </c>
      <c r="J1235" s="2">
        <f>INDEX(Shipments!C:C, MATCH(B1235,Clean_Processing!A:A, 0))</f>
        <v>66</v>
      </c>
      <c r="K1235" s="2" t="str">
        <f>INDEX(Shipments!D:D, MATCH(C1235,Clean_Processing!A:A, 0))</f>
        <v>Drone</v>
      </c>
      <c r="L1235" s="1">
        <v>45170</v>
      </c>
      <c r="M1235" s="1" t="s">
        <v>4682</v>
      </c>
      <c r="N1235" s="3">
        <f>IFERROR(INDEX(Shipments!G:G, MATCH(J1235, Clean_Processing!C:C, 0)), "")</f>
        <v>194.08343409234499</v>
      </c>
      <c r="O1235" s="4">
        <v>443.47656590765507</v>
      </c>
      <c r="P1235" s="8">
        <v>0.69558404841529431</v>
      </c>
      <c r="Q1235" s="3">
        <f>INDEX(Products!D:D, MATCH(C1235, Clean_Processing!A:A, 0))</f>
        <v>212.52</v>
      </c>
      <c r="R1235" s="4">
        <v>637.56000000000006</v>
      </c>
      <c r="S1235" s="4">
        <v>230.95656590765509</v>
      </c>
      <c r="T1235" s="7">
        <v>0.36225071508196099</v>
      </c>
      <c r="U1235" s="6">
        <v>36</v>
      </c>
      <c r="V1235" s="5" t="s">
        <v>4684</v>
      </c>
      <c r="W1235" t="s">
        <v>1179</v>
      </c>
    </row>
    <row r="1236" spans="1:23" x14ac:dyDescent="0.35">
      <c r="A1236">
        <v>1235</v>
      </c>
      <c r="B1236">
        <v>44</v>
      </c>
      <c r="C1236">
        <v>31</v>
      </c>
      <c r="D1236">
        <v>69</v>
      </c>
      <c r="E1236" s="1">
        <v>45126</v>
      </c>
      <c r="F1236" s="1" t="s">
        <v>4679</v>
      </c>
      <c r="G1236" s="2" t="str">
        <f>INDEX(Products!B:B, MATCH(C1236,Clean_Processing!A:A, 0))</f>
        <v>Last</v>
      </c>
      <c r="H1236" s="2" t="str">
        <f>INDEX(Suppliers!B:B, MATCH(B1236, Clean_Processing!A:A, 0))</f>
        <v>Richardson Group</v>
      </c>
      <c r="I1236" s="2" t="str">
        <f>INDEX(Products!C:C, MATCH(B1236,Clean_Processing!A:A, 0))</f>
        <v>Electronics</v>
      </c>
      <c r="J1236" s="2">
        <f>INDEX(Shipments!C:C, MATCH(B1236,Clean_Processing!A:A, 0))</f>
        <v>60</v>
      </c>
      <c r="K1236" s="2" t="str">
        <f>INDEX(Shipments!D:D, MATCH(C1236,Clean_Processing!A:A, 0))</f>
        <v>Bike</v>
      </c>
      <c r="L1236" s="1">
        <v>45230</v>
      </c>
      <c r="M1236" s="1" t="s">
        <v>4682</v>
      </c>
      <c r="N1236" s="3">
        <f>IFERROR(INDEX(Shipments!G:G, MATCH(J1236, Clean_Processing!C:C, 0)), "")</f>
        <v>257.20977565996799</v>
      </c>
      <c r="O1236" s="4">
        <v>14497.060224340032</v>
      </c>
      <c r="P1236" s="8">
        <v>0.98256709578583223</v>
      </c>
      <c r="Q1236" s="3">
        <f>INDEX(Products!D:D, MATCH(C1236, Clean_Processing!A:A, 0))</f>
        <v>213.83</v>
      </c>
      <c r="R1236" s="4">
        <v>14754.27</v>
      </c>
      <c r="S1236" s="4">
        <v>14283.230224340032</v>
      </c>
      <c r="T1236" s="7">
        <v>0.96807434216264387</v>
      </c>
      <c r="U1236" s="6">
        <v>104</v>
      </c>
      <c r="V1236" s="5" t="s">
        <v>4684</v>
      </c>
      <c r="W1236" t="s">
        <v>1180</v>
      </c>
    </row>
    <row r="1237" spans="1:23" x14ac:dyDescent="0.35">
      <c r="A1237">
        <v>1236</v>
      </c>
      <c r="B1237">
        <v>42</v>
      </c>
      <c r="C1237">
        <v>185</v>
      </c>
      <c r="D1237">
        <v>80</v>
      </c>
      <c r="E1237" s="1">
        <v>44930</v>
      </c>
      <c r="F1237" s="1" t="s">
        <v>4679</v>
      </c>
      <c r="G1237" s="2" t="str">
        <f>INDEX(Products!B:B, MATCH(C1237,Clean_Processing!A:A, 0))</f>
        <v>Body</v>
      </c>
      <c r="H1237" s="2" t="str">
        <f>INDEX(Suppliers!B:B, MATCH(B1237, Clean_Processing!A:A, 0))</f>
        <v>Sullivan-Smith</v>
      </c>
      <c r="I1237" s="2" t="str">
        <f>INDEX(Products!C:C, MATCH(B1237,Clean_Processing!A:A, 0))</f>
        <v>Medical</v>
      </c>
      <c r="J1237" s="2">
        <f>INDEX(Shipments!C:C, MATCH(B1237,Clean_Processing!A:A, 0))</f>
        <v>98</v>
      </c>
      <c r="K1237" s="2">
        <f>INDEX(Shipments!D:D, MATCH(C1237,Clean_Processing!A:A, 0))</f>
        <v>0</v>
      </c>
      <c r="L1237" s="1">
        <v>45245</v>
      </c>
      <c r="M1237" s="1" t="s">
        <v>4682</v>
      </c>
      <c r="N1237" s="3">
        <f>IFERROR(INDEX(Shipments!G:G, MATCH(J1237, Clean_Processing!C:C, 0)), "")</f>
        <v>419.97811443664898</v>
      </c>
      <c r="O1237" s="4">
        <v>12979.221885563351</v>
      </c>
      <c r="P1237" s="8">
        <v>0.96865647841388669</v>
      </c>
      <c r="Q1237" s="3">
        <f>INDEX(Products!D:D, MATCH(C1237, Clean_Processing!A:A, 0))</f>
        <v>167.49</v>
      </c>
      <c r="R1237" s="4">
        <v>13399.2</v>
      </c>
      <c r="S1237" s="4">
        <v>12811.731885563351</v>
      </c>
      <c r="T1237" s="7">
        <v>0.95615647841388673</v>
      </c>
      <c r="U1237" s="6">
        <v>315</v>
      </c>
      <c r="V1237" s="5" t="s">
        <v>4684</v>
      </c>
      <c r="W1237" t="s">
        <v>1181</v>
      </c>
    </row>
    <row r="1238" spans="1:23" x14ac:dyDescent="0.35">
      <c r="A1238">
        <v>1237</v>
      </c>
      <c r="B1238">
        <v>49</v>
      </c>
      <c r="C1238">
        <v>191</v>
      </c>
      <c r="D1238">
        <v>75</v>
      </c>
      <c r="E1238" s="1">
        <v>44959</v>
      </c>
      <c r="F1238" s="1" t="s">
        <v>4679</v>
      </c>
      <c r="G1238" s="2" t="str">
        <f>INDEX(Products!B:B, MATCH(C1238,Clean_Processing!A:A, 0))</f>
        <v>Knowledge</v>
      </c>
      <c r="H1238" s="2" t="str">
        <f>INDEX(Suppliers!B:B, MATCH(B1238, Clean_Processing!A:A, 0))</f>
        <v>Hawkins Inc</v>
      </c>
      <c r="I1238" s="2" t="str">
        <f>INDEX(Products!C:C, MATCH(B1238,Clean_Processing!A:A, 0))</f>
        <v>Electronics</v>
      </c>
      <c r="J1238" s="2">
        <f>INDEX(Shipments!C:C, MATCH(B1238,Clean_Processing!A:A, 0))</f>
        <v>71</v>
      </c>
      <c r="K1238" s="2">
        <f>INDEX(Shipments!D:D, MATCH(C1238,Clean_Processing!A:A, 0))</f>
        <v>0</v>
      </c>
      <c r="L1238" s="1">
        <v>45213</v>
      </c>
      <c r="M1238" s="1" t="s">
        <v>4682</v>
      </c>
      <c r="N1238" s="3">
        <f>IFERROR(INDEX(Shipments!G:G, MATCH(J1238, Clean_Processing!C:C, 0)), "")</f>
        <v>55.264622506279302</v>
      </c>
      <c r="O1238" s="4">
        <v>36744.985377493722</v>
      </c>
      <c r="P1238" s="8">
        <v>0.99849825415571147</v>
      </c>
      <c r="Q1238" s="3">
        <f>INDEX(Products!D:D, MATCH(C1238, Clean_Processing!A:A, 0))</f>
        <v>490.67</v>
      </c>
      <c r="R1238" s="4">
        <v>36800.25</v>
      </c>
      <c r="S1238" s="4">
        <v>36254.315377493724</v>
      </c>
      <c r="T1238" s="7">
        <v>0.98516492082237817</v>
      </c>
      <c r="U1238" s="6">
        <v>254</v>
      </c>
      <c r="V1238" s="5" t="s">
        <v>4684</v>
      </c>
      <c r="W1238" t="s">
        <v>1182</v>
      </c>
    </row>
    <row r="1239" spans="1:23" x14ac:dyDescent="0.35">
      <c r="A1239">
        <v>1238</v>
      </c>
      <c r="B1239">
        <v>45</v>
      </c>
      <c r="C1239">
        <v>19</v>
      </c>
      <c r="D1239">
        <v>46</v>
      </c>
      <c r="E1239" s="1">
        <v>44950</v>
      </c>
      <c r="F1239" s="1" t="s">
        <v>4679</v>
      </c>
      <c r="G1239" s="2" t="str">
        <f>INDEX(Products!B:B, MATCH(C1239,Clean_Processing!A:A, 0))</f>
        <v>Me</v>
      </c>
      <c r="H1239" s="2" t="str">
        <f>INDEX(Suppliers!B:B, MATCH(B1239, Clean_Processing!A:A, 0))</f>
        <v>Horton-Huffman</v>
      </c>
      <c r="I1239" s="2" t="str">
        <f>INDEX(Products!C:C, MATCH(B1239,Clean_Processing!A:A, 0))</f>
        <v>Furniture</v>
      </c>
      <c r="J1239" s="2">
        <f>INDEX(Shipments!C:C, MATCH(B1239,Clean_Processing!A:A, 0))</f>
        <v>60</v>
      </c>
      <c r="K1239" s="2" t="str">
        <f>INDEX(Shipments!D:D, MATCH(C1239,Clean_Processing!A:A, 0))</f>
        <v>Bike</v>
      </c>
      <c r="L1239" s="1">
        <v>45214</v>
      </c>
      <c r="M1239" s="1" t="s">
        <v>4682</v>
      </c>
      <c r="N1239" s="3">
        <f>IFERROR(INDEX(Shipments!G:G, MATCH(J1239, Clean_Processing!C:C, 0)), "")</f>
        <v>257.20977565996799</v>
      </c>
      <c r="O1239" s="4">
        <v>9617.610224340031</v>
      </c>
      <c r="P1239" s="8">
        <v>0.9739529656581114</v>
      </c>
      <c r="Q1239" s="3">
        <f>INDEX(Products!D:D, MATCH(C1239, Clean_Processing!A:A, 0))</f>
        <v>214.67</v>
      </c>
      <c r="R1239" s="4">
        <v>9874.82</v>
      </c>
      <c r="S1239" s="4">
        <v>9402.9402243400309</v>
      </c>
      <c r="T1239" s="7">
        <v>0.9522138352233287</v>
      </c>
      <c r="U1239" s="6">
        <v>264</v>
      </c>
      <c r="V1239" s="5" t="s">
        <v>4684</v>
      </c>
      <c r="W1239" t="s">
        <v>1183</v>
      </c>
    </row>
    <row r="1240" spans="1:23" x14ac:dyDescent="0.35">
      <c r="A1240">
        <v>1239</v>
      </c>
      <c r="B1240">
        <v>7</v>
      </c>
      <c r="C1240">
        <v>75</v>
      </c>
      <c r="D1240">
        <v>88</v>
      </c>
      <c r="E1240" s="1">
        <v>45184</v>
      </c>
      <c r="F1240" s="1" t="s">
        <v>4679</v>
      </c>
      <c r="G1240" s="2" t="str">
        <f>INDEX(Products!B:B, MATCH(C1240,Clean_Processing!A:A, 0))</f>
        <v>People</v>
      </c>
      <c r="H1240" s="2" t="str">
        <f>INDEX(Suppliers!B:B, MATCH(B1240, Clean_Processing!A:A, 0))</f>
        <v>Holloway-Mcconnell</v>
      </c>
      <c r="I1240" s="2" t="str">
        <f>INDEX(Products!C:C, MATCH(B1240,Clean_Processing!A:A, 0))</f>
        <v>Electronics</v>
      </c>
      <c r="J1240" s="2">
        <f>INDEX(Shipments!C:C, MATCH(B1240,Clean_Processing!A:A, 0))</f>
        <v>77</v>
      </c>
      <c r="K1240" s="2" t="str">
        <f>INDEX(Shipments!D:D, MATCH(C1240,Clean_Processing!A:A, 0))</f>
        <v>Drone</v>
      </c>
      <c r="L1240" s="1">
        <v>45135</v>
      </c>
      <c r="M1240" s="1" t="s">
        <v>4682</v>
      </c>
      <c r="N1240" s="3">
        <f>IFERROR(INDEX(Shipments!G:G, MATCH(J1240, Clean_Processing!C:C, 0)), "")</f>
        <v>410.594019782148</v>
      </c>
      <c r="O1240" s="4">
        <v>10275.245980217853</v>
      </c>
      <c r="P1240" s="8">
        <v>0.96157587800471023</v>
      </c>
      <c r="Q1240" s="3">
        <f>INDEX(Products!D:D, MATCH(C1240, Clean_Processing!A:A, 0))</f>
        <v>121.43</v>
      </c>
      <c r="R1240" s="4">
        <v>10685.84</v>
      </c>
      <c r="S1240" s="4">
        <v>10153.815980217852</v>
      </c>
      <c r="T1240" s="7">
        <v>0.95021224164107387</v>
      </c>
      <c r="U1240" s="6" t="s">
        <v>4681</v>
      </c>
      <c r="V1240" s="5" t="s">
        <v>4681</v>
      </c>
      <c r="W1240" t="s">
        <v>1184</v>
      </c>
    </row>
    <row r="1241" spans="1:23" x14ac:dyDescent="0.35">
      <c r="A1241">
        <v>1240</v>
      </c>
      <c r="B1241">
        <v>39</v>
      </c>
      <c r="C1241">
        <v>23</v>
      </c>
      <c r="D1241">
        <v>37</v>
      </c>
      <c r="E1241" s="1">
        <v>45081</v>
      </c>
      <c r="F1241" s="1" t="s">
        <v>4679</v>
      </c>
      <c r="G1241" s="2" t="str">
        <f>INDEX(Products!B:B, MATCH(C1241,Clean_Processing!A:A, 0))</f>
        <v>President</v>
      </c>
      <c r="H1241" s="2" t="str">
        <f>INDEX(Suppliers!B:B, MATCH(B1241, Clean_Processing!A:A, 0))</f>
        <v>Garcia-Logan</v>
      </c>
      <c r="I1241" s="2" t="str">
        <f>INDEX(Products!C:C, MATCH(B1241,Clean_Processing!A:A, 0))</f>
        <v>Electronics</v>
      </c>
      <c r="J1241" s="2">
        <f>INDEX(Shipments!C:C, MATCH(B1241,Clean_Processing!A:A, 0))</f>
        <v>15</v>
      </c>
      <c r="K1241" s="2" t="str">
        <f>INDEX(Shipments!D:D, MATCH(C1241,Clean_Processing!A:A, 0))</f>
        <v>Truck</v>
      </c>
      <c r="L1241" s="1">
        <v>45241</v>
      </c>
      <c r="M1241" s="1" t="s">
        <v>4682</v>
      </c>
      <c r="N1241" s="3">
        <f>IFERROR(INDEX(Shipments!G:G, MATCH(J1241, Clean_Processing!C:C, 0)), "")</f>
        <v>99.677513266789504</v>
      </c>
      <c r="O1241" s="4">
        <v>18110.242486733212</v>
      </c>
      <c r="P1241" s="8">
        <v>0.99452619708011958</v>
      </c>
      <c r="Q1241" s="3">
        <f>INDEX(Products!D:D, MATCH(C1241, Clean_Processing!A:A, 0))</f>
        <v>492.16</v>
      </c>
      <c r="R1241" s="4">
        <v>18209.920000000002</v>
      </c>
      <c r="S1241" s="4">
        <v>17618.082486733212</v>
      </c>
      <c r="T1241" s="7">
        <v>0.96749917005309249</v>
      </c>
      <c r="U1241" s="6">
        <v>160</v>
      </c>
      <c r="V1241" s="5" t="s">
        <v>4684</v>
      </c>
      <c r="W1241" t="s">
        <v>1185</v>
      </c>
    </row>
    <row r="1242" spans="1:23" x14ac:dyDescent="0.35">
      <c r="A1242">
        <v>1241</v>
      </c>
      <c r="B1242">
        <v>25</v>
      </c>
      <c r="C1242">
        <v>102</v>
      </c>
      <c r="D1242">
        <v>85</v>
      </c>
      <c r="E1242" s="1">
        <v>45151</v>
      </c>
      <c r="F1242" s="1" t="s">
        <v>4679</v>
      </c>
      <c r="G1242" s="2" t="str">
        <f>INDEX(Products!B:B, MATCH(C1242,Clean_Processing!A:A, 0))</f>
        <v>Without</v>
      </c>
      <c r="H1242" s="2" t="str">
        <f>INDEX(Suppliers!B:B, MATCH(B1242, Clean_Processing!A:A, 0))</f>
        <v>Kim-Cole</v>
      </c>
      <c r="I1242" s="2" t="str">
        <f>INDEX(Products!C:C, MATCH(B1242,Clean_Processing!A:A, 0))</f>
        <v>Furniture</v>
      </c>
      <c r="J1242" s="2">
        <f>INDEX(Shipments!C:C, MATCH(B1242,Clean_Processing!A:A, 0))</f>
        <v>35</v>
      </c>
      <c r="K1242" s="2" t="str">
        <f>INDEX(Shipments!D:D, MATCH(C1242,Clean_Processing!A:A, 0))</f>
        <v>Drone</v>
      </c>
      <c r="L1242" s="1">
        <v>45163</v>
      </c>
      <c r="M1242" s="1" t="s">
        <v>4682</v>
      </c>
      <c r="N1242" s="3">
        <f>IFERROR(INDEX(Shipments!G:G, MATCH(J1242, Clean_Processing!C:C, 0)), "")</f>
        <v>330.20981390604402</v>
      </c>
      <c r="O1242" s="4">
        <v>37090.190186093954</v>
      </c>
      <c r="P1242" s="8">
        <v>0.9911756738595513</v>
      </c>
      <c r="Q1242" s="3">
        <f>INDEX(Products!D:D, MATCH(C1242, Clean_Processing!A:A, 0))</f>
        <v>440.24</v>
      </c>
      <c r="R1242" s="4">
        <v>37420.400000000001</v>
      </c>
      <c r="S1242" s="4">
        <v>36649.950186093956</v>
      </c>
      <c r="T1242" s="7">
        <v>0.9794109679771984</v>
      </c>
      <c r="U1242" s="6">
        <v>12</v>
      </c>
      <c r="V1242" s="5" t="s">
        <v>4685</v>
      </c>
      <c r="W1242" t="s">
        <v>1186</v>
      </c>
    </row>
    <row r="1243" spans="1:23" x14ac:dyDescent="0.35">
      <c r="A1243">
        <v>1242</v>
      </c>
      <c r="B1243">
        <v>31</v>
      </c>
      <c r="C1243">
        <v>41</v>
      </c>
      <c r="D1243">
        <v>69</v>
      </c>
      <c r="E1243" s="1">
        <v>44942</v>
      </c>
      <c r="F1243" s="1" t="s">
        <v>4679</v>
      </c>
      <c r="G1243" s="2" t="str">
        <f>INDEX(Products!B:B, MATCH(C1243,Clean_Processing!A:A, 0))</f>
        <v>Lot</v>
      </c>
      <c r="H1243" s="2" t="str">
        <f>INDEX(Suppliers!B:B, MATCH(B1243, Clean_Processing!A:A, 0))</f>
        <v>Turner LLC</v>
      </c>
      <c r="I1243" s="2" t="str">
        <f>INDEX(Products!C:C, MATCH(B1243,Clean_Processing!A:A, 0))</f>
        <v>Food</v>
      </c>
      <c r="J1243" s="2">
        <f>INDEX(Shipments!C:C, MATCH(B1243,Clean_Processing!A:A, 0))</f>
        <v>36</v>
      </c>
      <c r="K1243" s="2" t="str">
        <f>INDEX(Shipments!D:D, MATCH(C1243,Clean_Processing!A:A, 0))</f>
        <v>Bike</v>
      </c>
      <c r="L1243" s="1">
        <v>45250</v>
      </c>
      <c r="M1243" s="1" t="s">
        <v>4682</v>
      </c>
      <c r="N1243" s="3">
        <f>IFERROR(INDEX(Shipments!G:G, MATCH(J1243, Clean_Processing!C:C, 0)), "")</f>
        <v>177.629581977177</v>
      </c>
      <c r="O1243" s="4">
        <v>33263.220418022822</v>
      </c>
      <c r="P1243" s="8">
        <v>0.99468824560448743</v>
      </c>
      <c r="Q1243" s="3">
        <f>INDEX(Products!D:D, MATCH(C1243, Clean_Processing!A:A, 0))</f>
        <v>484.65</v>
      </c>
      <c r="R1243" s="4">
        <v>33440.85</v>
      </c>
      <c r="S1243" s="4">
        <v>32778.57041802282</v>
      </c>
      <c r="T1243" s="7">
        <v>0.98019549198129896</v>
      </c>
      <c r="U1243" s="6">
        <v>308</v>
      </c>
      <c r="V1243" s="5" t="s">
        <v>4684</v>
      </c>
      <c r="W1243" t="s">
        <v>1187</v>
      </c>
    </row>
    <row r="1244" spans="1:23" x14ac:dyDescent="0.35">
      <c r="A1244">
        <v>1243</v>
      </c>
      <c r="B1244">
        <v>9</v>
      </c>
      <c r="C1244">
        <v>192</v>
      </c>
      <c r="D1244">
        <v>51</v>
      </c>
      <c r="E1244" s="1">
        <v>45039</v>
      </c>
      <c r="F1244" s="1" t="s">
        <v>4679</v>
      </c>
      <c r="G1244" s="2" t="str">
        <f>INDEX(Products!B:B, MATCH(C1244,Clean_Processing!A:A, 0))</f>
        <v>Among</v>
      </c>
      <c r="H1244" s="2" t="str">
        <f>INDEX(Suppliers!B:B, MATCH(B1244, Clean_Processing!A:A, 0))</f>
        <v>Aguirre and Sons</v>
      </c>
      <c r="I1244" s="2" t="str">
        <f>INDEX(Products!C:C, MATCH(B1244,Clean_Processing!A:A, 0))</f>
        <v>Electronics</v>
      </c>
      <c r="J1244" s="2">
        <f>INDEX(Shipments!C:C, MATCH(B1244,Clean_Processing!A:A, 0))</f>
        <v>32</v>
      </c>
      <c r="K1244" s="2">
        <f>INDEX(Shipments!D:D, MATCH(C1244,Clean_Processing!A:A, 0))</f>
        <v>0</v>
      </c>
      <c r="L1244" s="1">
        <v>45199</v>
      </c>
      <c r="M1244" s="1" t="s">
        <v>4682</v>
      </c>
      <c r="N1244" s="3">
        <f>IFERROR(INDEX(Shipments!G:G, MATCH(J1244, Clean_Processing!C:C, 0)), "")</f>
        <v>173.69078712542401</v>
      </c>
      <c r="O1244" s="4">
        <v>13618.239212874576</v>
      </c>
      <c r="P1244" s="8">
        <v>0.98740634652833759</v>
      </c>
      <c r="Q1244" s="3">
        <f>INDEX(Products!D:D, MATCH(C1244, Clean_Processing!A:A, 0))</f>
        <v>270.43</v>
      </c>
      <c r="R1244" s="4">
        <v>13791.93</v>
      </c>
      <c r="S1244" s="4">
        <v>13347.809212874576</v>
      </c>
      <c r="T1244" s="7">
        <v>0.96779850339108275</v>
      </c>
      <c r="U1244" s="6">
        <v>160</v>
      </c>
      <c r="V1244" s="5" t="s">
        <v>4684</v>
      </c>
      <c r="W1244" t="s">
        <v>1188</v>
      </c>
    </row>
    <row r="1245" spans="1:23" x14ac:dyDescent="0.35">
      <c r="A1245">
        <v>1244</v>
      </c>
      <c r="B1245">
        <v>19</v>
      </c>
      <c r="C1245">
        <v>163</v>
      </c>
      <c r="D1245">
        <v>19</v>
      </c>
      <c r="E1245" s="1">
        <v>45206</v>
      </c>
      <c r="F1245" s="1" t="s">
        <v>4679</v>
      </c>
      <c r="G1245" s="2" t="str">
        <f>INDEX(Products!B:B, MATCH(C1245,Clean_Processing!A:A, 0))</f>
        <v>Myself</v>
      </c>
      <c r="H1245" s="2" t="str">
        <f>INDEX(Suppliers!B:B, MATCH(B1245, Clean_Processing!A:A, 0))</f>
        <v>King LLC</v>
      </c>
      <c r="I1245" s="2" t="str">
        <f>INDEX(Products!C:C, MATCH(B1245,Clean_Processing!A:A, 0))</f>
        <v>Electronics</v>
      </c>
      <c r="J1245" s="2">
        <f>INDEX(Shipments!C:C, MATCH(B1245,Clean_Processing!A:A, 0))</f>
        <v>58</v>
      </c>
      <c r="K1245" s="2" t="str">
        <f>INDEX(Shipments!D:D, MATCH(C1245,Clean_Processing!A:A, 0))</f>
        <v>Van</v>
      </c>
      <c r="L1245" s="1">
        <v>45229</v>
      </c>
      <c r="M1245" s="1" t="s">
        <v>4682</v>
      </c>
      <c r="N1245" s="3">
        <f>IFERROR(INDEX(Shipments!G:G, MATCH(J1245, Clean_Processing!C:C, 0)), "")</f>
        <v>444.65279884771701</v>
      </c>
      <c r="O1245" s="4">
        <v>7275.6172011522822</v>
      </c>
      <c r="P1245" s="8">
        <v>0.94240450154622601</v>
      </c>
      <c r="Q1245" s="3">
        <f>INDEX(Products!D:D, MATCH(C1245, Clean_Processing!A:A, 0))</f>
        <v>406.33</v>
      </c>
      <c r="R1245" s="4">
        <v>7720.2699999999995</v>
      </c>
      <c r="S1245" s="4">
        <v>6869.2872011522823</v>
      </c>
      <c r="T1245" s="7">
        <v>0.88977292259885765</v>
      </c>
      <c r="U1245" s="6">
        <v>23</v>
      </c>
      <c r="V1245" s="5" t="s">
        <v>4684</v>
      </c>
      <c r="W1245" t="s">
        <v>1189</v>
      </c>
    </row>
    <row r="1246" spans="1:23" x14ac:dyDescent="0.35">
      <c r="A1246">
        <v>1245</v>
      </c>
      <c r="B1246">
        <v>44</v>
      </c>
      <c r="C1246">
        <v>187</v>
      </c>
      <c r="D1246">
        <v>83</v>
      </c>
      <c r="E1246" s="1">
        <v>45079</v>
      </c>
      <c r="F1246" s="1" t="s">
        <v>4679</v>
      </c>
      <c r="G1246" s="2" t="str">
        <f>INDEX(Products!B:B, MATCH(C1246,Clean_Processing!A:A, 0))</f>
        <v>Former</v>
      </c>
      <c r="H1246" s="2" t="str">
        <f>INDEX(Suppliers!B:B, MATCH(B1246, Clean_Processing!A:A, 0))</f>
        <v>Richardson Group</v>
      </c>
      <c r="I1246" s="2" t="str">
        <f>INDEX(Products!C:C, MATCH(B1246,Clean_Processing!A:A, 0))</f>
        <v>Electronics</v>
      </c>
      <c r="J1246" s="2">
        <f>INDEX(Shipments!C:C, MATCH(B1246,Clean_Processing!A:A, 0))</f>
        <v>60</v>
      </c>
      <c r="K1246" s="2" t="str">
        <f>INDEX(Shipments!D:D, MATCH(C1246,Clean_Processing!A:A, 0))</f>
        <v>Van</v>
      </c>
      <c r="L1246" s="1">
        <v>44935</v>
      </c>
      <c r="M1246" s="1" t="s">
        <v>4682</v>
      </c>
      <c r="N1246" s="3">
        <f>IFERROR(INDEX(Shipments!G:G, MATCH(J1246, Clean_Processing!C:C, 0)), "")</f>
        <v>257.20977565996799</v>
      </c>
      <c r="O1246" s="4">
        <v>39882.420224340036</v>
      </c>
      <c r="P1246" s="8">
        <v>0.99359212390198992</v>
      </c>
      <c r="Q1246" s="3">
        <f>INDEX(Products!D:D, MATCH(C1246, Clean_Processing!A:A, 0))</f>
        <v>483.61</v>
      </c>
      <c r="R1246" s="4">
        <v>40139.630000000005</v>
      </c>
      <c r="S1246" s="4">
        <v>39398.810224340035</v>
      </c>
      <c r="T1246" s="7">
        <v>0.98154393113090554</v>
      </c>
      <c r="U1246" s="6" t="s">
        <v>4681</v>
      </c>
      <c r="V1246" s="5" t="s">
        <v>4681</v>
      </c>
      <c r="W1246" t="s">
        <v>1190</v>
      </c>
    </row>
    <row r="1247" spans="1:23" x14ac:dyDescent="0.35">
      <c r="A1247">
        <v>1246</v>
      </c>
      <c r="B1247">
        <v>1</v>
      </c>
      <c r="C1247">
        <v>142</v>
      </c>
      <c r="D1247">
        <v>72</v>
      </c>
      <c r="E1247" s="1">
        <v>45118</v>
      </c>
      <c r="F1247" s="1" t="s">
        <v>4679</v>
      </c>
      <c r="G1247" s="2" t="str">
        <f>INDEX(Products!B:B, MATCH(C1247,Clean_Processing!A:A, 0))</f>
        <v>Campaign</v>
      </c>
      <c r="H1247" s="2" t="str">
        <f>INDEX(Suppliers!B:B, MATCH(B1247, Clean_Processing!A:A, 0))</f>
        <v>Robinson, Beasley and Hall</v>
      </c>
      <c r="I1247" s="2" t="str">
        <f>INDEX(Products!C:C, MATCH(B1247,Clean_Processing!A:A, 0))</f>
        <v>Electronics</v>
      </c>
      <c r="J1247" s="2">
        <f>INDEX(Shipments!C:C, MATCH(B1247,Clean_Processing!A:A, 0))</f>
        <v>28</v>
      </c>
      <c r="K1247" s="2">
        <f>INDEX(Shipments!D:D, MATCH(C1247,Clean_Processing!A:A, 0))</f>
        <v>0</v>
      </c>
      <c r="L1247" s="1">
        <v>44933</v>
      </c>
      <c r="M1247" s="1" t="s">
        <v>4682</v>
      </c>
      <c r="N1247" s="3">
        <f>IFERROR(INDEX(Shipments!G:G, MATCH(J1247, Clean_Processing!C:C, 0)), "")</f>
        <v>362.48678382660501</v>
      </c>
      <c r="O1247" s="4">
        <v>19442.553216173397</v>
      </c>
      <c r="P1247" s="8">
        <v>0.98169724555837279</v>
      </c>
      <c r="Q1247" s="3">
        <f>INDEX(Products!D:D, MATCH(C1247, Clean_Processing!A:A, 0))</f>
        <v>275.07</v>
      </c>
      <c r="R1247" s="4">
        <v>19805.04</v>
      </c>
      <c r="S1247" s="4">
        <v>19167.483216173398</v>
      </c>
      <c r="T1247" s="7">
        <v>0.96780835666948395</v>
      </c>
      <c r="U1247" s="6" t="s">
        <v>4681</v>
      </c>
      <c r="V1247" s="5" t="s">
        <v>4681</v>
      </c>
      <c r="W1247" t="s">
        <v>1191</v>
      </c>
    </row>
    <row r="1248" spans="1:23" x14ac:dyDescent="0.35">
      <c r="A1248">
        <v>1247</v>
      </c>
      <c r="B1248">
        <v>8</v>
      </c>
      <c r="C1248">
        <v>11</v>
      </c>
      <c r="D1248">
        <v>1</v>
      </c>
      <c r="E1248" s="1">
        <v>44999</v>
      </c>
      <c r="F1248" s="1" t="s">
        <v>4679</v>
      </c>
      <c r="G1248" s="2" t="str">
        <f>INDEX(Products!B:B, MATCH(C1248,Clean_Processing!A:A, 0))</f>
        <v>Know</v>
      </c>
      <c r="H1248" s="2" t="str">
        <f>INDEX(Suppliers!B:B, MATCH(B1248, Clean_Processing!A:A, 0))</f>
        <v>Andrews-Jordan</v>
      </c>
      <c r="I1248" s="2" t="str">
        <f>INDEX(Products!C:C, MATCH(B1248,Clean_Processing!A:A, 0))</f>
        <v>Medical</v>
      </c>
      <c r="J1248" s="2">
        <f>INDEX(Shipments!C:C, MATCH(B1248,Clean_Processing!A:A, 0))</f>
        <v>27</v>
      </c>
      <c r="K1248" s="2" t="str">
        <f>INDEX(Shipments!D:D, MATCH(C1248,Clean_Processing!A:A, 0))</f>
        <v>Bike</v>
      </c>
      <c r="L1248" s="1">
        <v>45012</v>
      </c>
      <c r="M1248" s="1" t="s">
        <v>4682</v>
      </c>
      <c r="N1248" s="3">
        <f>IFERROR(INDEX(Shipments!G:G, MATCH(J1248, Clean_Processing!C:C, 0)), "")</f>
        <v>49.753309256003398</v>
      </c>
      <c r="O1248" s="4">
        <v>418.32669074399661</v>
      </c>
      <c r="P1248" s="8">
        <v>0.89370767976413568</v>
      </c>
      <c r="Q1248" s="3">
        <f>INDEX(Products!D:D, MATCH(C1248, Clean_Processing!A:A, 0))</f>
        <v>468.08</v>
      </c>
      <c r="R1248" s="4">
        <v>468.08</v>
      </c>
      <c r="S1248" s="4">
        <v>-49.753309256003433</v>
      </c>
      <c r="T1248" s="7">
        <v>-0.10629232023586446</v>
      </c>
      <c r="U1248" s="6">
        <v>13</v>
      </c>
      <c r="V1248" s="5" t="s">
        <v>4685</v>
      </c>
      <c r="W1248" t="s">
        <v>1192</v>
      </c>
    </row>
    <row r="1249" spans="1:23" x14ac:dyDescent="0.35">
      <c r="A1249">
        <v>1248</v>
      </c>
      <c r="B1249">
        <v>39</v>
      </c>
      <c r="C1249">
        <v>101</v>
      </c>
      <c r="D1249">
        <v>69</v>
      </c>
      <c r="E1249" s="1">
        <v>45220</v>
      </c>
      <c r="F1249" s="1" t="s">
        <v>4679</v>
      </c>
      <c r="G1249" s="2" t="str">
        <f>INDEX(Products!B:B, MATCH(C1249,Clean_Processing!A:A, 0))</f>
        <v>Continue</v>
      </c>
      <c r="H1249" s="2" t="str">
        <f>INDEX(Suppliers!B:B, MATCH(B1249, Clean_Processing!A:A, 0))</f>
        <v>Garcia-Logan</v>
      </c>
      <c r="I1249" s="2" t="str">
        <f>INDEX(Products!C:C, MATCH(B1249,Clean_Processing!A:A, 0))</f>
        <v>Electronics</v>
      </c>
      <c r="J1249" s="2">
        <f>INDEX(Shipments!C:C, MATCH(B1249,Clean_Processing!A:A, 0))</f>
        <v>15</v>
      </c>
      <c r="K1249" s="2">
        <f>INDEX(Shipments!D:D, MATCH(C1249,Clean_Processing!A:A, 0))</f>
        <v>0</v>
      </c>
      <c r="L1249" s="1">
        <v>45132</v>
      </c>
      <c r="M1249" s="1" t="s">
        <v>4682</v>
      </c>
      <c r="N1249" s="3">
        <f>IFERROR(INDEX(Shipments!G:G, MATCH(J1249, Clean_Processing!C:C, 0)), "")</f>
        <v>99.677513266789504</v>
      </c>
      <c r="O1249" s="4">
        <v>30331.39248673321</v>
      </c>
      <c r="P1249" s="8">
        <v>0.99672448214056264</v>
      </c>
      <c r="Q1249" s="3">
        <f>INDEX(Products!D:D, MATCH(C1249, Clean_Processing!A:A, 0))</f>
        <v>441.03</v>
      </c>
      <c r="R1249" s="4">
        <v>30431.07</v>
      </c>
      <c r="S1249" s="4">
        <v>29890.362486733211</v>
      </c>
      <c r="T1249" s="7">
        <v>0.98223172851737417</v>
      </c>
      <c r="U1249" s="6" t="s">
        <v>4681</v>
      </c>
      <c r="V1249" s="5" t="s">
        <v>4681</v>
      </c>
      <c r="W1249" t="s">
        <v>1193</v>
      </c>
    </row>
    <row r="1250" spans="1:23" x14ac:dyDescent="0.35">
      <c r="A1250">
        <v>1249</v>
      </c>
      <c r="B1250">
        <v>6</v>
      </c>
      <c r="C1250">
        <v>79</v>
      </c>
      <c r="D1250">
        <v>27</v>
      </c>
      <c r="E1250" s="1">
        <v>45207</v>
      </c>
      <c r="F1250" s="1" t="s">
        <v>4679</v>
      </c>
      <c r="G1250" s="2" t="str">
        <f>INDEX(Products!B:B, MATCH(C1250,Clean_Processing!A:A, 0))</f>
        <v>State</v>
      </c>
      <c r="H1250" s="2" t="str">
        <f>INDEX(Suppliers!B:B, MATCH(B1250, Clean_Processing!A:A, 0))</f>
        <v>Dunn Ltd</v>
      </c>
      <c r="I1250" s="2" t="str">
        <f>INDEX(Products!C:C, MATCH(B1250,Clean_Processing!A:A, 0))</f>
        <v>Clothing</v>
      </c>
      <c r="J1250" s="2">
        <f>INDEX(Shipments!C:C, MATCH(B1250,Clean_Processing!A:A, 0))</f>
        <v>57</v>
      </c>
      <c r="K1250" s="2" t="str">
        <f>INDEX(Shipments!D:D, MATCH(C1250,Clean_Processing!A:A, 0))</f>
        <v>Van</v>
      </c>
      <c r="L1250" s="1">
        <v>44939</v>
      </c>
      <c r="M1250" s="1" t="s">
        <v>4682</v>
      </c>
      <c r="N1250" s="3">
        <f>IFERROR(INDEX(Shipments!G:G, MATCH(J1250, Clean_Processing!C:C, 0)), "")</f>
        <v>68.653463353071999</v>
      </c>
      <c r="O1250" s="4">
        <v>8012.176536646929</v>
      </c>
      <c r="P1250" s="8">
        <v>0.99150415695503158</v>
      </c>
      <c r="Q1250" s="3">
        <f>INDEX(Products!D:D, MATCH(C1250, Clean_Processing!A:A, 0))</f>
        <v>299.29000000000002</v>
      </c>
      <c r="R1250" s="4">
        <v>8080.8300000000008</v>
      </c>
      <c r="S1250" s="4">
        <v>7712.886536646929</v>
      </c>
      <c r="T1250" s="7">
        <v>0.9544671199179946</v>
      </c>
      <c r="U1250" s="6" t="s">
        <v>4681</v>
      </c>
      <c r="V1250" s="5" t="s">
        <v>4681</v>
      </c>
      <c r="W1250" t="s">
        <v>1194</v>
      </c>
    </row>
    <row r="1251" spans="1:23" x14ac:dyDescent="0.35">
      <c r="A1251">
        <v>1250</v>
      </c>
      <c r="B1251">
        <v>14</v>
      </c>
      <c r="C1251">
        <v>106</v>
      </c>
      <c r="D1251">
        <v>83</v>
      </c>
      <c r="E1251" s="1">
        <v>45103</v>
      </c>
      <c r="F1251" s="1" t="s">
        <v>4679</v>
      </c>
      <c r="G1251" s="2" t="str">
        <f>INDEX(Products!B:B, MATCH(C1251,Clean_Processing!A:A, 0))</f>
        <v>Sea</v>
      </c>
      <c r="H1251" s="2" t="str">
        <f>INDEX(Suppliers!B:B, MATCH(B1251, Clean_Processing!A:A, 0))</f>
        <v>Walsh-Perez</v>
      </c>
      <c r="I1251" s="2" t="str">
        <f>INDEX(Products!C:C, MATCH(B1251,Clean_Processing!A:A, 0))</f>
        <v>Electronics</v>
      </c>
      <c r="J1251" s="2">
        <f>INDEX(Shipments!C:C, MATCH(B1251,Clean_Processing!A:A, 0))</f>
        <v>35</v>
      </c>
      <c r="K1251" s="2">
        <f>INDEX(Shipments!D:D, MATCH(C1251,Clean_Processing!A:A, 0))</f>
        <v>0</v>
      </c>
      <c r="L1251" s="1">
        <v>45113</v>
      </c>
      <c r="M1251" s="1" t="s">
        <v>4682</v>
      </c>
      <c r="N1251" s="3">
        <f>IFERROR(INDEX(Shipments!G:G, MATCH(J1251, Clean_Processing!C:C, 0)), "")</f>
        <v>330.20981390604402</v>
      </c>
      <c r="O1251" s="4">
        <v>28989.540186093956</v>
      </c>
      <c r="P1251" s="8">
        <v>0.9887376320089345</v>
      </c>
      <c r="Q1251" s="3">
        <f>INDEX(Products!D:D, MATCH(C1251, Clean_Processing!A:A, 0))</f>
        <v>353.25</v>
      </c>
      <c r="R1251" s="4">
        <v>29319.75</v>
      </c>
      <c r="S1251" s="4">
        <v>28636.290186093956</v>
      </c>
      <c r="T1251" s="7">
        <v>0.97668943923785012</v>
      </c>
      <c r="U1251" s="6">
        <v>10</v>
      </c>
      <c r="V1251" s="5" t="s">
        <v>4685</v>
      </c>
      <c r="W1251" t="s">
        <v>1195</v>
      </c>
    </row>
    <row r="1252" spans="1:23" x14ac:dyDescent="0.35">
      <c r="A1252">
        <v>1251</v>
      </c>
      <c r="B1252">
        <v>10</v>
      </c>
      <c r="C1252">
        <v>42</v>
      </c>
      <c r="D1252">
        <v>24</v>
      </c>
      <c r="E1252" s="1">
        <v>45189</v>
      </c>
      <c r="F1252" s="1" t="s">
        <v>4679</v>
      </c>
      <c r="G1252" s="2" t="str">
        <f>INDEX(Products!B:B, MATCH(C1252,Clean_Processing!A:A, 0))</f>
        <v>Recognize</v>
      </c>
      <c r="H1252" s="2" t="str">
        <f>INDEX(Suppliers!B:B, MATCH(B1252, Clean_Processing!A:A, 0))</f>
        <v>Wilson, Jones and Gregory</v>
      </c>
      <c r="I1252" s="2" t="str">
        <f>INDEX(Products!C:C, MATCH(B1252,Clean_Processing!A:A, 0))</f>
        <v>Medical</v>
      </c>
      <c r="J1252" s="2">
        <f>INDEX(Shipments!C:C, MATCH(B1252,Clean_Processing!A:A, 0))</f>
        <v>4</v>
      </c>
      <c r="K1252" s="2" t="str">
        <f>INDEX(Shipments!D:D, MATCH(C1252,Clean_Processing!A:A, 0))</f>
        <v>Truck</v>
      </c>
      <c r="L1252" s="1">
        <v>45214</v>
      </c>
      <c r="M1252" s="1" t="s">
        <v>4682</v>
      </c>
      <c r="N1252" s="3">
        <f>IFERROR(INDEX(Shipments!G:G, MATCH(J1252, Clean_Processing!C:C, 0)), "")</f>
        <v>183.42838812864201</v>
      </c>
      <c r="O1252" s="4">
        <v>10941.771611871358</v>
      </c>
      <c r="P1252" s="8">
        <v>0.98351235140683824</v>
      </c>
      <c r="Q1252" s="3">
        <f>INDEX(Products!D:D, MATCH(C1252, Clean_Processing!A:A, 0))</f>
        <v>463.55</v>
      </c>
      <c r="R1252" s="4">
        <v>11125.2</v>
      </c>
      <c r="S1252" s="4">
        <v>10478.221611871359</v>
      </c>
      <c r="T1252" s="7">
        <v>0.94184568474017172</v>
      </c>
      <c r="U1252" s="6">
        <v>25</v>
      </c>
      <c r="V1252" s="5" t="s">
        <v>4684</v>
      </c>
      <c r="W1252" t="s">
        <v>277</v>
      </c>
    </row>
    <row r="1253" spans="1:23" x14ac:dyDescent="0.35">
      <c r="A1253">
        <v>1252</v>
      </c>
      <c r="B1253">
        <v>40</v>
      </c>
      <c r="C1253">
        <v>65</v>
      </c>
      <c r="D1253">
        <v>25</v>
      </c>
      <c r="E1253" s="1">
        <v>45040</v>
      </c>
      <c r="F1253" s="1" t="s">
        <v>4679</v>
      </c>
      <c r="G1253" s="2" t="str">
        <f>INDEX(Products!B:B, MATCH(C1253,Clean_Processing!A:A, 0))</f>
        <v>Probably</v>
      </c>
      <c r="H1253" s="2" t="str">
        <f>INDEX(Suppliers!B:B, MATCH(B1253, Clean_Processing!A:A, 0))</f>
        <v>Ross Inc</v>
      </c>
      <c r="I1253" s="2" t="str">
        <f>INDEX(Products!C:C, MATCH(B1253,Clean_Processing!A:A, 0))</f>
        <v>Food</v>
      </c>
      <c r="J1253" s="2">
        <f>INDEX(Shipments!C:C, MATCH(B1253,Clean_Processing!A:A, 0))</f>
        <v>48</v>
      </c>
      <c r="K1253" s="2" t="str">
        <f>INDEX(Shipments!D:D, MATCH(C1253,Clean_Processing!A:A, 0))</f>
        <v>Truck</v>
      </c>
      <c r="L1253" s="1">
        <v>44949</v>
      </c>
      <c r="M1253" s="1" t="s">
        <v>4682</v>
      </c>
      <c r="N1253" s="3">
        <f>IFERROR(INDEX(Shipments!G:G, MATCH(J1253, Clean_Processing!C:C, 0)), "")</f>
        <v>438.83985833581897</v>
      </c>
      <c r="O1253" s="4">
        <v>393.66014166418091</v>
      </c>
      <c r="P1253" s="8">
        <v>0.47286503503204919</v>
      </c>
      <c r="Q1253" s="3">
        <f>INDEX(Products!D:D, MATCH(C1253, Clean_Processing!A:A, 0))</f>
        <v>33.299999999999997</v>
      </c>
      <c r="R1253" s="4">
        <v>832.49999999999989</v>
      </c>
      <c r="S1253" s="4">
        <v>360.3601416641809</v>
      </c>
      <c r="T1253" s="7">
        <v>0.43286503503204921</v>
      </c>
      <c r="U1253" s="6" t="s">
        <v>4681</v>
      </c>
      <c r="V1253" s="5" t="s">
        <v>4681</v>
      </c>
      <c r="W1253" t="s">
        <v>1196</v>
      </c>
    </row>
    <row r="1254" spans="1:23" x14ac:dyDescent="0.35">
      <c r="A1254">
        <v>1253</v>
      </c>
      <c r="B1254">
        <v>12</v>
      </c>
      <c r="C1254">
        <v>172</v>
      </c>
      <c r="D1254">
        <v>73</v>
      </c>
      <c r="E1254" s="1">
        <v>44985</v>
      </c>
      <c r="F1254" s="1" t="s">
        <v>4679</v>
      </c>
      <c r="G1254" s="2" t="str">
        <f>INDEX(Products!B:B, MATCH(C1254,Clean_Processing!A:A, 0))</f>
        <v>Base</v>
      </c>
      <c r="H1254" s="2" t="str">
        <f>INDEX(Suppliers!B:B, MATCH(B1254, Clean_Processing!A:A, 0))</f>
        <v>Yoder-Thompson</v>
      </c>
      <c r="I1254" s="2" t="str">
        <f>INDEX(Products!C:C, MATCH(B1254,Clean_Processing!A:A, 0))</f>
        <v>Electronics</v>
      </c>
      <c r="J1254" s="2">
        <f>INDEX(Shipments!C:C, MATCH(B1254,Clean_Processing!A:A, 0))</f>
        <v>47</v>
      </c>
      <c r="K1254" s="2">
        <f>INDEX(Shipments!D:D, MATCH(C1254,Clean_Processing!A:A, 0))</f>
        <v>0</v>
      </c>
      <c r="L1254" s="1">
        <v>45051</v>
      </c>
      <c r="M1254" s="1" t="s">
        <v>4682</v>
      </c>
      <c r="N1254" s="3">
        <f>IFERROR(INDEX(Shipments!G:G, MATCH(J1254, Clean_Processing!C:C, 0)), "")</f>
        <v>119.576353757077</v>
      </c>
      <c r="O1254" s="4">
        <v>9886.5336462429223</v>
      </c>
      <c r="P1254" s="8">
        <v>0.98804966627819635</v>
      </c>
      <c r="Q1254" s="3">
        <f>INDEX(Products!D:D, MATCH(C1254, Clean_Processing!A:A, 0))</f>
        <v>137.07</v>
      </c>
      <c r="R1254" s="4">
        <v>10006.109999999999</v>
      </c>
      <c r="S1254" s="4">
        <v>9749.4636462429226</v>
      </c>
      <c r="T1254" s="7">
        <v>0.9743510361412101</v>
      </c>
      <c r="U1254" s="6">
        <v>66</v>
      </c>
      <c r="V1254" s="5" t="s">
        <v>4684</v>
      </c>
      <c r="W1254" t="s">
        <v>1197</v>
      </c>
    </row>
    <row r="1255" spans="1:23" x14ac:dyDescent="0.35">
      <c r="A1255">
        <v>1254</v>
      </c>
      <c r="B1255">
        <v>49</v>
      </c>
      <c r="C1255">
        <v>141</v>
      </c>
      <c r="D1255">
        <v>60</v>
      </c>
      <c r="E1255" s="1">
        <v>44954</v>
      </c>
      <c r="F1255" s="1" t="s">
        <v>4679</v>
      </c>
      <c r="G1255" s="2" t="str">
        <f>INDEX(Products!B:B, MATCH(C1255,Clean_Processing!A:A, 0))</f>
        <v>Interesting</v>
      </c>
      <c r="H1255" s="2" t="str">
        <f>INDEX(Suppliers!B:B, MATCH(B1255, Clean_Processing!A:A, 0))</f>
        <v>Hawkins Inc</v>
      </c>
      <c r="I1255" s="2" t="str">
        <f>INDEX(Products!C:C, MATCH(B1255,Clean_Processing!A:A, 0))</f>
        <v>Electronics</v>
      </c>
      <c r="J1255" s="2">
        <f>INDEX(Shipments!C:C, MATCH(B1255,Clean_Processing!A:A, 0))</f>
        <v>71</v>
      </c>
      <c r="K1255" s="2" t="str">
        <f>INDEX(Shipments!D:D, MATCH(C1255,Clean_Processing!A:A, 0))</f>
        <v>Bike</v>
      </c>
      <c r="L1255" s="1">
        <v>44984</v>
      </c>
      <c r="M1255" s="1" t="s">
        <v>4682</v>
      </c>
      <c r="N1255" s="3">
        <f>IFERROR(INDEX(Shipments!G:G, MATCH(J1255, Clean_Processing!C:C, 0)), "")</f>
        <v>55.264622506279302</v>
      </c>
      <c r="O1255" s="4">
        <v>27091.135377493723</v>
      </c>
      <c r="P1255" s="8">
        <v>0.99796420068567915</v>
      </c>
      <c r="Q1255" s="3">
        <f>INDEX(Products!D:D, MATCH(C1255, Clean_Processing!A:A, 0))</f>
        <v>452.44</v>
      </c>
      <c r="R1255" s="4">
        <v>27146.400000000001</v>
      </c>
      <c r="S1255" s="4">
        <v>26638.695377493721</v>
      </c>
      <c r="T1255" s="7">
        <v>0.98129753401901243</v>
      </c>
      <c r="U1255" s="6">
        <v>30</v>
      </c>
      <c r="V1255" s="5" t="s">
        <v>4684</v>
      </c>
      <c r="W1255" t="s">
        <v>1198</v>
      </c>
    </row>
    <row r="1256" spans="1:23" x14ac:dyDescent="0.35">
      <c r="A1256">
        <v>1255</v>
      </c>
      <c r="B1256">
        <v>36</v>
      </c>
      <c r="C1256">
        <v>19</v>
      </c>
      <c r="D1256">
        <v>38</v>
      </c>
      <c r="E1256" s="1">
        <v>45257</v>
      </c>
      <c r="F1256" s="1" t="s">
        <v>4679</v>
      </c>
      <c r="G1256" s="2" t="str">
        <f>INDEX(Products!B:B, MATCH(C1256,Clean_Processing!A:A, 0))</f>
        <v>Me</v>
      </c>
      <c r="H1256" s="2" t="str">
        <f>INDEX(Suppliers!B:B, MATCH(B1256, Clean_Processing!A:A, 0))</f>
        <v>Petersen Inc</v>
      </c>
      <c r="I1256" s="2" t="str">
        <f>INDEX(Products!C:C, MATCH(B1256,Clean_Processing!A:A, 0))</f>
        <v>Electronics</v>
      </c>
      <c r="J1256" s="2">
        <f>INDEX(Shipments!C:C, MATCH(B1256,Clean_Processing!A:A, 0))</f>
        <v>74</v>
      </c>
      <c r="K1256" s="2" t="str">
        <f>INDEX(Shipments!D:D, MATCH(C1256,Clean_Processing!A:A, 0))</f>
        <v>Bike</v>
      </c>
      <c r="L1256" s="1">
        <v>45005</v>
      </c>
      <c r="M1256" s="1" t="s">
        <v>4682</v>
      </c>
      <c r="N1256" s="3">
        <f>IFERROR(INDEX(Shipments!G:G, MATCH(J1256, Clean_Processing!C:C, 0)), "")</f>
        <v>131.61839814481499</v>
      </c>
      <c r="O1256" s="4">
        <v>8025.8416018551843</v>
      </c>
      <c r="P1256" s="8">
        <v>0.98386527201545393</v>
      </c>
      <c r="Q1256" s="3">
        <f>INDEX(Products!D:D, MATCH(C1256, Clean_Processing!A:A, 0))</f>
        <v>214.67</v>
      </c>
      <c r="R1256" s="4">
        <v>8157.4599999999991</v>
      </c>
      <c r="S1256" s="4">
        <v>7811.1716018551842</v>
      </c>
      <c r="T1256" s="7">
        <v>0.95754948254176975</v>
      </c>
      <c r="U1256" s="6" t="s">
        <v>4681</v>
      </c>
      <c r="V1256" s="5" t="s">
        <v>4681</v>
      </c>
      <c r="W1256" t="s">
        <v>1199</v>
      </c>
    </row>
    <row r="1257" spans="1:23" x14ac:dyDescent="0.35">
      <c r="A1257">
        <v>1256</v>
      </c>
      <c r="B1257">
        <v>5</v>
      </c>
      <c r="C1257">
        <v>65</v>
      </c>
      <c r="D1257">
        <v>13</v>
      </c>
      <c r="E1257" s="1">
        <v>45270</v>
      </c>
      <c r="F1257" s="1" t="s">
        <v>4679</v>
      </c>
      <c r="G1257" s="2" t="str">
        <f>INDEX(Products!B:B, MATCH(C1257,Clean_Processing!A:A, 0))</f>
        <v>Probably</v>
      </c>
      <c r="H1257" s="2" t="str">
        <f>INDEX(Suppliers!B:B, MATCH(B1257, Clean_Processing!A:A, 0))</f>
        <v>Logan-Fernandez</v>
      </c>
      <c r="I1257" s="2" t="str">
        <f>INDEX(Products!C:C, MATCH(B1257,Clean_Processing!A:A, 0))</f>
        <v>Clothing</v>
      </c>
      <c r="J1257" s="2">
        <f>INDEX(Shipments!C:C, MATCH(B1257,Clean_Processing!A:A, 0))</f>
        <v>44</v>
      </c>
      <c r="K1257" s="2" t="str">
        <f>INDEX(Shipments!D:D, MATCH(C1257,Clean_Processing!A:A, 0))</f>
        <v>Truck</v>
      </c>
      <c r="L1257" s="1">
        <v>44927</v>
      </c>
      <c r="M1257" s="1" t="s">
        <v>4682</v>
      </c>
      <c r="N1257" s="3">
        <f>IFERROR(INDEX(Shipments!G:G, MATCH(J1257, Clean_Processing!C:C, 0)), "")</f>
        <v>454.92061708026699</v>
      </c>
      <c r="O1257" s="4">
        <v>-22.020617080267016</v>
      </c>
      <c r="P1257" s="8">
        <v>-5.0867676323093129E-2</v>
      </c>
      <c r="Q1257" s="3">
        <f>INDEX(Products!D:D, MATCH(C1257, Clean_Processing!A:A, 0))</f>
        <v>33.299999999999997</v>
      </c>
      <c r="R1257" s="4">
        <v>432.9</v>
      </c>
      <c r="S1257" s="4">
        <v>-55.320617080267027</v>
      </c>
      <c r="T1257" s="7">
        <v>-0.12779075324617009</v>
      </c>
      <c r="U1257" s="6" t="s">
        <v>4681</v>
      </c>
      <c r="V1257" s="5" t="s">
        <v>4681</v>
      </c>
      <c r="W1257" t="s">
        <v>1200</v>
      </c>
    </row>
    <row r="1258" spans="1:23" x14ac:dyDescent="0.35">
      <c r="A1258">
        <v>1257</v>
      </c>
      <c r="B1258">
        <v>47</v>
      </c>
      <c r="C1258">
        <v>149</v>
      </c>
      <c r="D1258">
        <v>63</v>
      </c>
      <c r="E1258" s="1">
        <v>45028</v>
      </c>
      <c r="F1258" s="1" t="s">
        <v>4679</v>
      </c>
      <c r="G1258" s="2" t="str">
        <f>INDEX(Products!B:B, MATCH(C1258,Clean_Processing!A:A, 0))</f>
        <v>Subject</v>
      </c>
      <c r="H1258" s="2" t="str">
        <f>INDEX(Suppliers!B:B, MATCH(B1258, Clean_Processing!A:A, 0))</f>
        <v>Gutierrez and Sons</v>
      </c>
      <c r="I1258" s="2" t="str">
        <f>INDEX(Products!C:C, MATCH(B1258,Clean_Processing!A:A, 0))</f>
        <v>Electronics</v>
      </c>
      <c r="J1258" s="2">
        <f>INDEX(Shipments!C:C, MATCH(B1258,Clean_Processing!A:A, 0))</f>
        <v>45</v>
      </c>
      <c r="K1258" s="2">
        <f>INDEX(Shipments!D:D, MATCH(C1258,Clean_Processing!A:A, 0))</f>
        <v>0</v>
      </c>
      <c r="L1258" s="1">
        <v>45128</v>
      </c>
      <c r="M1258" s="1" t="s">
        <v>4682</v>
      </c>
      <c r="N1258" s="3">
        <f>IFERROR(INDEX(Shipments!G:G, MATCH(J1258, Clean_Processing!C:C, 0)), "")</f>
        <v>207.67190645396701</v>
      </c>
      <c r="O1258" s="4">
        <v>24934.368093546029</v>
      </c>
      <c r="P1258" s="8">
        <v>0.99174005345413629</v>
      </c>
      <c r="Q1258" s="3">
        <f>INDEX(Products!D:D, MATCH(C1258, Clean_Processing!A:A, 0))</f>
        <v>399.08</v>
      </c>
      <c r="R1258" s="4">
        <v>25142.039999999997</v>
      </c>
      <c r="S1258" s="4">
        <v>24535.288093546031</v>
      </c>
      <c r="T1258" s="7">
        <v>0.97586703758112048</v>
      </c>
      <c r="U1258" s="6">
        <v>100</v>
      </c>
      <c r="V1258" s="5" t="s">
        <v>4684</v>
      </c>
      <c r="W1258" t="s">
        <v>1201</v>
      </c>
    </row>
    <row r="1259" spans="1:23" x14ac:dyDescent="0.35">
      <c r="A1259">
        <v>1258</v>
      </c>
      <c r="B1259">
        <v>23</v>
      </c>
      <c r="C1259">
        <v>33</v>
      </c>
      <c r="D1259">
        <v>86</v>
      </c>
      <c r="E1259" s="1">
        <v>45096</v>
      </c>
      <c r="F1259" s="1" t="s">
        <v>4679</v>
      </c>
      <c r="G1259" s="2" t="str">
        <f>INDEX(Products!B:B, MATCH(C1259,Clean_Processing!A:A, 0))</f>
        <v>Argue</v>
      </c>
      <c r="H1259" s="2" t="str">
        <f>INDEX(Suppliers!B:B, MATCH(B1259, Clean_Processing!A:A, 0))</f>
        <v>Thompson, West and Weaver</v>
      </c>
      <c r="I1259" s="2" t="str">
        <f>INDEX(Products!C:C, MATCH(B1259,Clean_Processing!A:A, 0))</f>
        <v>Furniture</v>
      </c>
      <c r="J1259" s="2">
        <f>INDEX(Shipments!C:C, MATCH(B1259,Clean_Processing!A:A, 0))</f>
        <v>55</v>
      </c>
      <c r="K1259" s="2" t="str">
        <f>INDEX(Shipments!D:D, MATCH(C1259,Clean_Processing!A:A, 0))</f>
        <v>Van</v>
      </c>
      <c r="L1259" s="1">
        <v>45257</v>
      </c>
      <c r="M1259" s="1" t="s">
        <v>4682</v>
      </c>
      <c r="N1259" s="3">
        <f>IFERROR(INDEX(Shipments!G:G, MATCH(J1259, Clean_Processing!C:C, 0)), "")</f>
        <v>319.11104975641899</v>
      </c>
      <c r="O1259" s="4">
        <v>10744.788950243581</v>
      </c>
      <c r="P1259" s="8">
        <v>0.97115745354202232</v>
      </c>
      <c r="Q1259" s="3">
        <f>INDEX(Products!D:D, MATCH(C1259, Clean_Processing!A:A, 0))</f>
        <v>128.65</v>
      </c>
      <c r="R1259" s="4">
        <v>11063.9</v>
      </c>
      <c r="S1259" s="4">
        <v>10616.138950243581</v>
      </c>
      <c r="T1259" s="7">
        <v>0.95952954656527822</v>
      </c>
      <c r="U1259" s="6">
        <v>161</v>
      </c>
      <c r="V1259" s="5" t="s">
        <v>4684</v>
      </c>
      <c r="W1259" t="s">
        <v>561</v>
      </c>
    </row>
    <row r="1260" spans="1:23" x14ac:dyDescent="0.35">
      <c r="A1260">
        <v>1259</v>
      </c>
      <c r="B1260">
        <v>16</v>
      </c>
      <c r="C1260">
        <v>26</v>
      </c>
      <c r="D1260">
        <v>37</v>
      </c>
      <c r="E1260" s="1">
        <v>45262</v>
      </c>
      <c r="F1260" s="1" t="s">
        <v>4679</v>
      </c>
      <c r="G1260" s="2" t="str">
        <f>INDEX(Products!B:B, MATCH(C1260,Clean_Processing!A:A, 0))</f>
        <v>Remember</v>
      </c>
      <c r="H1260" s="2" t="str">
        <f>INDEX(Suppliers!B:B, MATCH(B1260, Clean_Processing!A:A, 0))</f>
        <v>Freeman-Rogers</v>
      </c>
      <c r="I1260" s="2" t="str">
        <f>INDEX(Products!C:C, MATCH(B1260,Clean_Processing!A:A, 0))</f>
        <v>Clothing</v>
      </c>
      <c r="J1260" s="2">
        <f>INDEX(Shipments!C:C, MATCH(B1260,Clean_Processing!A:A, 0))</f>
        <v>5</v>
      </c>
      <c r="K1260" s="2" t="str">
        <f>INDEX(Shipments!D:D, MATCH(C1260,Clean_Processing!A:A, 0))</f>
        <v>Drone</v>
      </c>
      <c r="L1260" s="1">
        <v>45075</v>
      </c>
      <c r="M1260" s="1" t="s">
        <v>4682</v>
      </c>
      <c r="N1260" s="3">
        <f>IFERROR(INDEX(Shipments!G:G, MATCH(J1260, Clean_Processing!C:C, 0)), "")</f>
        <v>66.520283820739905</v>
      </c>
      <c r="O1260" s="4">
        <v>6332.62971617926</v>
      </c>
      <c r="P1260" s="8">
        <v>0.98960482504383551</v>
      </c>
      <c r="Q1260" s="3">
        <f>INDEX(Products!D:D, MATCH(C1260, Clean_Processing!A:A, 0))</f>
        <v>172.95</v>
      </c>
      <c r="R1260" s="4">
        <v>6399.15</v>
      </c>
      <c r="S1260" s="4">
        <v>6159.6797161792601</v>
      </c>
      <c r="T1260" s="7">
        <v>0.96257779801680854</v>
      </c>
      <c r="U1260" s="6" t="s">
        <v>4681</v>
      </c>
      <c r="V1260" s="5" t="s">
        <v>4681</v>
      </c>
      <c r="W1260" t="s">
        <v>1202</v>
      </c>
    </row>
    <row r="1261" spans="1:23" x14ac:dyDescent="0.35">
      <c r="A1261">
        <v>1260</v>
      </c>
      <c r="B1261">
        <v>5</v>
      </c>
      <c r="C1261">
        <v>50</v>
      </c>
      <c r="D1261">
        <v>41</v>
      </c>
      <c r="E1261" s="1">
        <v>45244</v>
      </c>
      <c r="F1261" s="1" t="s">
        <v>4679</v>
      </c>
      <c r="G1261" s="2" t="str">
        <f>INDEX(Products!B:B, MATCH(C1261,Clean_Processing!A:A, 0))</f>
        <v>Thing</v>
      </c>
      <c r="H1261" s="2" t="str">
        <f>INDEX(Suppliers!B:B, MATCH(B1261, Clean_Processing!A:A, 0))</f>
        <v>Logan-Fernandez</v>
      </c>
      <c r="I1261" s="2" t="str">
        <f>INDEX(Products!C:C, MATCH(B1261,Clean_Processing!A:A, 0))</f>
        <v>Clothing</v>
      </c>
      <c r="J1261" s="2">
        <f>INDEX(Shipments!C:C, MATCH(B1261,Clean_Processing!A:A, 0))</f>
        <v>44</v>
      </c>
      <c r="K1261" s="2" t="str">
        <f>INDEX(Shipments!D:D, MATCH(C1261,Clean_Processing!A:A, 0))</f>
        <v>Van</v>
      </c>
      <c r="L1261" s="1">
        <v>45154</v>
      </c>
      <c r="M1261" s="1" t="s">
        <v>4682</v>
      </c>
      <c r="N1261" s="3">
        <f>IFERROR(INDEX(Shipments!G:G, MATCH(J1261, Clean_Processing!C:C, 0)), "")</f>
        <v>454.92061708026699</v>
      </c>
      <c r="O1261" s="4">
        <v>19747.009382919732</v>
      </c>
      <c r="P1261" s="8">
        <v>0.97748132890866035</v>
      </c>
      <c r="Q1261" s="3">
        <f>INDEX(Products!D:D, MATCH(C1261, Clean_Processing!A:A, 0))</f>
        <v>492.73</v>
      </c>
      <c r="R1261" s="4">
        <v>20201.93</v>
      </c>
      <c r="S1261" s="4">
        <v>19254.279382919733</v>
      </c>
      <c r="T1261" s="7">
        <v>0.95309108500622131</v>
      </c>
      <c r="U1261" s="6" t="s">
        <v>4681</v>
      </c>
      <c r="V1261" s="5" t="s">
        <v>4681</v>
      </c>
      <c r="W1261" t="s">
        <v>1203</v>
      </c>
    </row>
    <row r="1262" spans="1:23" x14ac:dyDescent="0.35">
      <c r="A1262">
        <v>1261</v>
      </c>
      <c r="B1262">
        <v>29</v>
      </c>
      <c r="C1262">
        <v>85</v>
      </c>
      <c r="D1262">
        <v>79</v>
      </c>
      <c r="E1262" s="1">
        <v>45175</v>
      </c>
      <c r="F1262" s="1" t="s">
        <v>4679</v>
      </c>
      <c r="G1262" s="2" t="str">
        <f>INDEX(Products!B:B, MATCH(C1262,Clean_Processing!A:A, 0))</f>
        <v>Social</v>
      </c>
      <c r="H1262" s="2" t="str">
        <f>INDEX(Suppliers!B:B, MATCH(B1262, Clean_Processing!A:A, 0))</f>
        <v>James, Rivera and Reid</v>
      </c>
      <c r="I1262" s="2" t="str">
        <f>INDEX(Products!C:C, MATCH(B1262,Clean_Processing!A:A, 0))</f>
        <v>Clothing</v>
      </c>
      <c r="J1262" s="2">
        <f>INDEX(Shipments!C:C, MATCH(B1262,Clean_Processing!A:A, 0))</f>
        <v>51</v>
      </c>
      <c r="K1262" s="2" t="str">
        <f>INDEX(Shipments!D:D, MATCH(C1262,Clean_Processing!A:A, 0))</f>
        <v>Bike</v>
      </c>
      <c r="L1262" s="1">
        <v>45159</v>
      </c>
      <c r="M1262" s="1" t="s">
        <v>4682</v>
      </c>
      <c r="N1262" s="3">
        <f>IFERROR(INDEX(Shipments!G:G, MATCH(J1262, Clean_Processing!C:C, 0)), "")</f>
        <v>300.35196180716298</v>
      </c>
      <c r="O1262" s="4">
        <v>8082.3380381928373</v>
      </c>
      <c r="P1262" s="8">
        <v>0.96416997863368881</v>
      </c>
      <c r="Q1262" s="3">
        <f>INDEX(Products!D:D, MATCH(C1262, Clean_Processing!A:A, 0))</f>
        <v>106.11</v>
      </c>
      <c r="R1262" s="4">
        <v>8382.69</v>
      </c>
      <c r="S1262" s="4">
        <v>7976.2280381928376</v>
      </c>
      <c r="T1262" s="7">
        <v>0.95151175078558758</v>
      </c>
      <c r="U1262" s="6" t="s">
        <v>4681</v>
      </c>
      <c r="V1262" s="5" t="s">
        <v>4681</v>
      </c>
      <c r="W1262" t="s">
        <v>1204</v>
      </c>
    </row>
    <row r="1263" spans="1:23" x14ac:dyDescent="0.35">
      <c r="A1263">
        <v>1262</v>
      </c>
      <c r="B1263">
        <v>20</v>
      </c>
      <c r="C1263">
        <v>178</v>
      </c>
      <c r="D1263">
        <v>75</v>
      </c>
      <c r="E1263" s="1">
        <v>45264</v>
      </c>
      <c r="F1263" s="1" t="s">
        <v>4679</v>
      </c>
      <c r="G1263" s="2" t="str">
        <f>INDEX(Products!B:B, MATCH(C1263,Clean_Processing!A:A, 0))</f>
        <v>Magazine</v>
      </c>
      <c r="H1263" s="2" t="str">
        <f>INDEX(Suppliers!B:B, MATCH(B1263, Clean_Processing!A:A, 0))</f>
        <v>Cooper-Jones</v>
      </c>
      <c r="I1263" s="2" t="str">
        <f>INDEX(Products!C:C, MATCH(B1263,Clean_Processing!A:A, 0))</f>
        <v>Medical</v>
      </c>
      <c r="J1263" s="2">
        <f>INDEX(Shipments!C:C, MATCH(B1263,Clean_Processing!A:A, 0))</f>
        <v>36</v>
      </c>
      <c r="K1263" s="2" t="str">
        <f>INDEX(Shipments!D:D, MATCH(C1263,Clean_Processing!A:A, 0))</f>
        <v>Bike</v>
      </c>
      <c r="L1263" s="1">
        <v>44935</v>
      </c>
      <c r="M1263" s="1" t="s">
        <v>4682</v>
      </c>
      <c r="N1263" s="3">
        <f>IFERROR(INDEX(Shipments!G:G, MATCH(J1263, Clean_Processing!C:C, 0)), "")</f>
        <v>177.629581977177</v>
      </c>
      <c r="O1263" s="4">
        <v>30513.120418022823</v>
      </c>
      <c r="P1263" s="8">
        <v>0.99421227627291031</v>
      </c>
      <c r="Q1263" s="3">
        <f>INDEX(Products!D:D, MATCH(C1263, Clean_Processing!A:A, 0))</f>
        <v>409.21</v>
      </c>
      <c r="R1263" s="4">
        <v>30690.75</v>
      </c>
      <c r="S1263" s="4">
        <v>30103.910418022824</v>
      </c>
      <c r="T1263" s="7">
        <v>0.980878942939577</v>
      </c>
      <c r="U1263" s="6" t="s">
        <v>4681</v>
      </c>
      <c r="V1263" s="5" t="s">
        <v>4681</v>
      </c>
      <c r="W1263" t="s">
        <v>1205</v>
      </c>
    </row>
    <row r="1264" spans="1:23" x14ac:dyDescent="0.35">
      <c r="A1264">
        <v>1263</v>
      </c>
      <c r="B1264">
        <v>37</v>
      </c>
      <c r="C1264">
        <v>146</v>
      </c>
      <c r="D1264">
        <v>47</v>
      </c>
      <c r="E1264" s="1">
        <v>45005</v>
      </c>
      <c r="F1264" s="1" t="s">
        <v>4679</v>
      </c>
      <c r="G1264" s="2" t="str">
        <f>INDEX(Products!B:B, MATCH(C1264,Clean_Processing!A:A, 0))</f>
        <v>Off</v>
      </c>
      <c r="H1264" s="2" t="str">
        <f>INDEX(Suppliers!B:B, MATCH(B1264, Clean_Processing!A:A, 0))</f>
        <v>Butler Ltd</v>
      </c>
      <c r="I1264" s="2" t="str">
        <f>INDEX(Products!C:C, MATCH(B1264,Clean_Processing!A:A, 0))</f>
        <v>Electronics</v>
      </c>
      <c r="J1264" s="2">
        <f>INDEX(Shipments!C:C, MATCH(B1264,Clean_Processing!A:A, 0))</f>
        <v>22</v>
      </c>
      <c r="K1264" s="2" t="str">
        <f>INDEX(Shipments!D:D, MATCH(C1264,Clean_Processing!A:A, 0))</f>
        <v>Drone</v>
      </c>
      <c r="L1264" s="1">
        <v>45255</v>
      </c>
      <c r="M1264" s="1" t="s">
        <v>4682</v>
      </c>
      <c r="N1264" s="3">
        <f>IFERROR(INDEX(Shipments!G:G, MATCH(J1264, Clean_Processing!C:C, 0)), "")</f>
        <v>461.69546596440699</v>
      </c>
      <c r="O1264" s="4">
        <v>2738.534534035593</v>
      </c>
      <c r="P1264" s="8">
        <v>0.85573053625382955</v>
      </c>
      <c r="Q1264" s="3">
        <f>INDEX(Products!D:D, MATCH(C1264, Clean_Processing!A:A, 0))</f>
        <v>68.09</v>
      </c>
      <c r="R1264" s="4">
        <v>3200.23</v>
      </c>
      <c r="S1264" s="4">
        <v>2670.4445340355933</v>
      </c>
      <c r="T1264" s="7">
        <v>0.83445394050914878</v>
      </c>
      <c r="U1264" s="6">
        <v>250</v>
      </c>
      <c r="V1264" s="5" t="s">
        <v>4684</v>
      </c>
      <c r="W1264" t="s">
        <v>1206</v>
      </c>
    </row>
    <row r="1265" spans="1:23" x14ac:dyDescent="0.35">
      <c r="A1265">
        <v>1264</v>
      </c>
      <c r="B1265">
        <v>28</v>
      </c>
      <c r="C1265">
        <v>44</v>
      </c>
      <c r="D1265">
        <v>1</v>
      </c>
      <c r="E1265" s="1">
        <v>45088</v>
      </c>
      <c r="F1265" s="1" t="s">
        <v>4679</v>
      </c>
      <c r="G1265" s="2" t="str">
        <f>INDEX(Products!B:B, MATCH(C1265,Clean_Processing!A:A, 0))</f>
        <v>South</v>
      </c>
      <c r="H1265" s="2" t="str">
        <f>INDEX(Suppliers!B:B, MATCH(B1265, Clean_Processing!A:A, 0))</f>
        <v>Brown, Maynard and Campbell</v>
      </c>
      <c r="I1265" s="2" t="str">
        <f>INDEX(Products!C:C, MATCH(B1265,Clean_Processing!A:A, 0))</f>
        <v>Electronics</v>
      </c>
      <c r="J1265" s="2">
        <f>INDEX(Shipments!C:C, MATCH(B1265,Clean_Processing!A:A, 0))</f>
        <v>66</v>
      </c>
      <c r="K1265" s="2" t="str">
        <f>INDEX(Shipments!D:D, MATCH(C1265,Clean_Processing!A:A, 0))</f>
        <v>Bike</v>
      </c>
      <c r="L1265" s="1">
        <v>45116</v>
      </c>
      <c r="M1265" s="1" t="s">
        <v>4682</v>
      </c>
      <c r="N1265" s="3">
        <f>IFERROR(INDEX(Shipments!G:G, MATCH(J1265, Clean_Processing!C:C, 0)), "")</f>
        <v>194.08343409234499</v>
      </c>
      <c r="O1265" s="4">
        <v>-106.76343409234499</v>
      </c>
      <c r="P1265" s="8">
        <v>-1.2226687367423843</v>
      </c>
      <c r="Q1265" s="3">
        <f>INDEX(Products!D:D, MATCH(C1265, Clean_Processing!A:A, 0))</f>
        <v>87.32</v>
      </c>
      <c r="R1265" s="4">
        <v>87.32</v>
      </c>
      <c r="S1265" s="4">
        <v>-194.08343409234499</v>
      </c>
      <c r="T1265" s="7">
        <v>-2.2226687367423845</v>
      </c>
      <c r="U1265" s="6">
        <v>28</v>
      </c>
      <c r="V1265" s="5" t="s">
        <v>4684</v>
      </c>
      <c r="W1265" t="s">
        <v>1207</v>
      </c>
    </row>
    <row r="1266" spans="1:23" x14ac:dyDescent="0.35">
      <c r="A1266">
        <v>1265</v>
      </c>
      <c r="B1266">
        <v>16</v>
      </c>
      <c r="C1266">
        <v>57</v>
      </c>
      <c r="D1266">
        <v>92</v>
      </c>
      <c r="E1266" s="1">
        <v>45087</v>
      </c>
      <c r="F1266" s="1" t="s">
        <v>4679</v>
      </c>
      <c r="G1266" s="2" t="str">
        <f>INDEX(Products!B:B, MATCH(C1266,Clean_Processing!A:A, 0))</f>
        <v>Company</v>
      </c>
      <c r="H1266" s="2" t="str">
        <f>INDEX(Suppliers!B:B, MATCH(B1266, Clean_Processing!A:A, 0))</f>
        <v>Freeman-Rogers</v>
      </c>
      <c r="I1266" s="2" t="str">
        <f>INDEX(Products!C:C, MATCH(B1266,Clean_Processing!A:A, 0))</f>
        <v>Clothing</v>
      </c>
      <c r="J1266" s="2">
        <f>INDEX(Shipments!C:C, MATCH(B1266,Clean_Processing!A:A, 0))</f>
        <v>5</v>
      </c>
      <c r="K1266" s="2" t="str">
        <f>INDEX(Shipments!D:D, MATCH(C1266,Clean_Processing!A:A, 0))</f>
        <v>Drone</v>
      </c>
      <c r="L1266" s="1">
        <v>45083</v>
      </c>
      <c r="M1266" s="1" t="s">
        <v>4682</v>
      </c>
      <c r="N1266" s="3">
        <f>IFERROR(INDEX(Shipments!G:G, MATCH(J1266, Clean_Processing!C:C, 0)), "")</f>
        <v>66.520283820739905</v>
      </c>
      <c r="O1266" s="4">
        <v>25703.599716179262</v>
      </c>
      <c r="P1266" s="8">
        <v>0.99741870492567597</v>
      </c>
      <c r="Q1266" s="3">
        <f>INDEX(Products!D:D, MATCH(C1266, Clean_Processing!A:A, 0))</f>
        <v>280.11</v>
      </c>
      <c r="R1266" s="4">
        <v>25770.120000000003</v>
      </c>
      <c r="S1266" s="4">
        <v>25423.489716179261</v>
      </c>
      <c r="T1266" s="7">
        <v>0.98654913970828462</v>
      </c>
      <c r="U1266" s="6" t="s">
        <v>4681</v>
      </c>
      <c r="V1266" s="5" t="s">
        <v>4681</v>
      </c>
      <c r="W1266" t="s">
        <v>1208</v>
      </c>
    </row>
    <row r="1267" spans="1:23" x14ac:dyDescent="0.35">
      <c r="A1267">
        <v>1266</v>
      </c>
      <c r="B1267">
        <v>28</v>
      </c>
      <c r="C1267">
        <v>71</v>
      </c>
      <c r="D1267">
        <v>47</v>
      </c>
      <c r="E1267" s="1">
        <v>45255</v>
      </c>
      <c r="F1267" s="1" t="s">
        <v>4679</v>
      </c>
      <c r="G1267" s="2" t="str">
        <f>INDEX(Products!B:B, MATCH(C1267,Clean_Processing!A:A, 0))</f>
        <v>Much</v>
      </c>
      <c r="H1267" s="2" t="str">
        <f>INDEX(Suppliers!B:B, MATCH(B1267, Clean_Processing!A:A, 0))</f>
        <v>Brown, Maynard and Campbell</v>
      </c>
      <c r="I1267" s="2" t="str">
        <f>INDEX(Products!C:C, MATCH(B1267,Clean_Processing!A:A, 0))</f>
        <v>Electronics</v>
      </c>
      <c r="J1267" s="2">
        <f>INDEX(Shipments!C:C, MATCH(B1267,Clean_Processing!A:A, 0))</f>
        <v>66</v>
      </c>
      <c r="K1267" s="2" t="str">
        <f>INDEX(Shipments!D:D, MATCH(C1267,Clean_Processing!A:A, 0))</f>
        <v>Bike</v>
      </c>
      <c r="L1267" s="1">
        <v>45130</v>
      </c>
      <c r="M1267" s="1" t="s">
        <v>4682</v>
      </c>
      <c r="N1267" s="3">
        <f>IFERROR(INDEX(Shipments!G:G, MATCH(J1267, Clean_Processing!C:C, 0)), "")</f>
        <v>194.08343409234499</v>
      </c>
      <c r="O1267" s="4">
        <v>1904.936565907655</v>
      </c>
      <c r="P1267" s="8">
        <v>0.90753616731029485</v>
      </c>
      <c r="Q1267" s="3">
        <f>INDEX(Products!D:D, MATCH(C1267, Clean_Processing!A:A, 0))</f>
        <v>44.66</v>
      </c>
      <c r="R1267" s="4">
        <v>2099.02</v>
      </c>
      <c r="S1267" s="4">
        <v>1860.2765659076549</v>
      </c>
      <c r="T1267" s="7">
        <v>0.88625957156561397</v>
      </c>
      <c r="U1267" s="6" t="s">
        <v>4681</v>
      </c>
      <c r="V1267" s="5" t="s">
        <v>4681</v>
      </c>
      <c r="W1267" t="s">
        <v>1209</v>
      </c>
    </row>
    <row r="1268" spans="1:23" x14ac:dyDescent="0.35">
      <c r="A1268">
        <v>1267</v>
      </c>
      <c r="B1268">
        <v>44</v>
      </c>
      <c r="C1268">
        <v>188</v>
      </c>
      <c r="D1268">
        <v>43</v>
      </c>
      <c r="E1268" s="1">
        <v>44995</v>
      </c>
      <c r="F1268" s="1" t="s">
        <v>4679</v>
      </c>
      <c r="G1268" s="2" t="str">
        <f>INDEX(Products!B:B, MATCH(C1268,Clean_Processing!A:A, 0))</f>
        <v>Hot</v>
      </c>
      <c r="H1268" s="2" t="str">
        <f>INDEX(Suppliers!B:B, MATCH(B1268, Clean_Processing!A:A, 0))</f>
        <v>Richardson Group</v>
      </c>
      <c r="I1268" s="2" t="str">
        <f>INDEX(Products!C:C, MATCH(B1268,Clean_Processing!A:A, 0))</f>
        <v>Electronics</v>
      </c>
      <c r="J1268" s="2">
        <f>INDEX(Shipments!C:C, MATCH(B1268,Clean_Processing!A:A, 0))</f>
        <v>60</v>
      </c>
      <c r="K1268" s="2">
        <f>INDEX(Shipments!D:D, MATCH(C1268,Clean_Processing!A:A, 0))</f>
        <v>0</v>
      </c>
      <c r="L1268" s="1">
        <v>45215</v>
      </c>
      <c r="M1268" s="1" t="s">
        <v>4682</v>
      </c>
      <c r="N1268" s="3">
        <f>IFERROR(INDEX(Shipments!G:G, MATCH(J1268, Clean_Processing!C:C, 0)), "")</f>
        <v>257.20977565996799</v>
      </c>
      <c r="O1268" s="4">
        <v>5899.1002243400317</v>
      </c>
      <c r="P1268" s="8">
        <v>0.95822013906707626</v>
      </c>
      <c r="Q1268" s="3">
        <f>INDEX(Products!D:D, MATCH(C1268, Clean_Processing!A:A, 0))</f>
        <v>143.16999999999999</v>
      </c>
      <c r="R1268" s="4">
        <v>6156.3099999999995</v>
      </c>
      <c r="S1268" s="4">
        <v>5755.9302243400316</v>
      </c>
      <c r="T1268" s="7">
        <v>0.93496432511358785</v>
      </c>
      <c r="U1268" s="6">
        <v>220</v>
      </c>
      <c r="V1268" s="5" t="s">
        <v>4684</v>
      </c>
      <c r="W1268" t="s">
        <v>1210</v>
      </c>
    </row>
    <row r="1269" spans="1:23" x14ac:dyDescent="0.35">
      <c r="A1269">
        <v>1268</v>
      </c>
      <c r="B1269">
        <v>30</v>
      </c>
      <c r="C1269">
        <v>115</v>
      </c>
      <c r="D1269">
        <v>46</v>
      </c>
      <c r="E1269" s="1">
        <v>45172</v>
      </c>
      <c r="F1269" s="1" t="s">
        <v>4679</v>
      </c>
      <c r="G1269" s="2" t="str">
        <f>INDEX(Products!B:B, MATCH(C1269,Clean_Processing!A:A, 0))</f>
        <v>Enjoy</v>
      </c>
      <c r="H1269" s="2" t="str">
        <f>INDEX(Suppliers!B:B, MATCH(B1269, Clean_Processing!A:A, 0))</f>
        <v>Burton-Logan</v>
      </c>
      <c r="I1269" s="2" t="str">
        <f>INDEX(Products!C:C, MATCH(B1269,Clean_Processing!A:A, 0))</f>
        <v>Furniture</v>
      </c>
      <c r="J1269" s="2">
        <f>INDEX(Shipments!C:C, MATCH(B1269,Clean_Processing!A:A, 0))</f>
        <v>17</v>
      </c>
      <c r="K1269" s="2">
        <f>INDEX(Shipments!D:D, MATCH(C1269,Clean_Processing!A:A, 0))</f>
        <v>0</v>
      </c>
      <c r="L1269" s="1">
        <v>45080</v>
      </c>
      <c r="M1269" s="1" t="s">
        <v>4682</v>
      </c>
      <c r="N1269" s="3">
        <f>IFERROR(INDEX(Shipments!G:G, MATCH(J1269, Clean_Processing!C:C, 0)), "")</f>
        <v>480.10590825364397</v>
      </c>
      <c r="O1269" s="4">
        <v>2807.5140917463559</v>
      </c>
      <c r="P1269" s="8">
        <v>0.85396551053538916</v>
      </c>
      <c r="Q1269" s="3">
        <f>INDEX(Products!D:D, MATCH(C1269, Clean_Processing!A:A, 0))</f>
        <v>71.47</v>
      </c>
      <c r="R1269" s="4">
        <v>3287.62</v>
      </c>
      <c r="S1269" s="4">
        <v>2736.0440917463557</v>
      </c>
      <c r="T1269" s="7">
        <v>0.83222638010060646</v>
      </c>
      <c r="U1269" s="6" t="s">
        <v>4681</v>
      </c>
      <c r="V1269" s="5" t="s">
        <v>4681</v>
      </c>
      <c r="W1269" t="s">
        <v>1211</v>
      </c>
    </row>
    <row r="1270" spans="1:23" x14ac:dyDescent="0.35">
      <c r="A1270">
        <v>1269</v>
      </c>
      <c r="B1270">
        <v>32</v>
      </c>
      <c r="C1270">
        <v>142</v>
      </c>
      <c r="D1270">
        <v>14</v>
      </c>
      <c r="E1270" s="1">
        <v>45083</v>
      </c>
      <c r="F1270" s="1" t="s">
        <v>4679</v>
      </c>
      <c r="G1270" s="2" t="str">
        <f>INDEX(Products!B:B, MATCH(C1270,Clean_Processing!A:A, 0))</f>
        <v>Campaign</v>
      </c>
      <c r="H1270" s="2" t="str">
        <f>INDEX(Suppliers!B:B, MATCH(B1270, Clean_Processing!A:A, 0))</f>
        <v>Santana Ltd</v>
      </c>
      <c r="I1270" s="2" t="str">
        <f>INDEX(Products!C:C, MATCH(B1270,Clean_Processing!A:A, 0))</f>
        <v>Food</v>
      </c>
      <c r="J1270" s="2">
        <f>INDEX(Shipments!C:C, MATCH(B1270,Clean_Processing!A:A, 0))</f>
        <v>92</v>
      </c>
      <c r="K1270" s="2">
        <f>INDEX(Shipments!D:D, MATCH(C1270,Clean_Processing!A:A, 0))</f>
        <v>0</v>
      </c>
      <c r="L1270" s="1">
        <v>45093</v>
      </c>
      <c r="M1270" s="1" t="s">
        <v>4682</v>
      </c>
      <c r="N1270" s="3">
        <f>IFERROR(INDEX(Shipments!G:G, MATCH(J1270, Clean_Processing!C:C, 0)), "")</f>
        <v>455.91996814759199</v>
      </c>
      <c r="O1270" s="4">
        <v>3395.060031852408</v>
      </c>
      <c r="P1270" s="8">
        <v>0.88160936485061148</v>
      </c>
      <c r="Q1270" s="3">
        <f>INDEX(Products!D:D, MATCH(C1270, Clean_Processing!A:A, 0))</f>
        <v>275.07</v>
      </c>
      <c r="R1270" s="4">
        <v>3850.98</v>
      </c>
      <c r="S1270" s="4">
        <v>3119.9900318524078</v>
      </c>
      <c r="T1270" s="7">
        <v>0.81018079342204008</v>
      </c>
      <c r="U1270" s="6">
        <v>10</v>
      </c>
      <c r="V1270" s="5" t="s">
        <v>4685</v>
      </c>
      <c r="W1270" t="s">
        <v>1212</v>
      </c>
    </row>
    <row r="1271" spans="1:23" x14ac:dyDescent="0.35">
      <c r="A1271">
        <v>1270</v>
      </c>
      <c r="B1271">
        <v>42</v>
      </c>
      <c r="C1271">
        <v>156</v>
      </c>
      <c r="D1271">
        <v>11</v>
      </c>
      <c r="E1271" s="1">
        <v>45016</v>
      </c>
      <c r="F1271" s="1" t="s">
        <v>4679</v>
      </c>
      <c r="G1271" s="2" t="str">
        <f>INDEX(Products!B:B, MATCH(C1271,Clean_Processing!A:A, 0))</f>
        <v>Weight</v>
      </c>
      <c r="H1271" s="2" t="str">
        <f>INDEX(Suppliers!B:B, MATCH(B1271, Clean_Processing!A:A, 0))</f>
        <v>Sullivan-Smith</v>
      </c>
      <c r="I1271" s="2" t="str">
        <f>INDEX(Products!C:C, MATCH(B1271,Clean_Processing!A:A, 0))</f>
        <v>Medical</v>
      </c>
      <c r="J1271" s="2">
        <f>INDEX(Shipments!C:C, MATCH(B1271,Clean_Processing!A:A, 0))</f>
        <v>98</v>
      </c>
      <c r="K1271" s="2">
        <f>INDEX(Shipments!D:D, MATCH(C1271,Clean_Processing!A:A, 0))</f>
        <v>0</v>
      </c>
      <c r="L1271" s="1">
        <v>44998</v>
      </c>
      <c r="M1271" s="1" t="s">
        <v>4682</v>
      </c>
      <c r="N1271" s="3">
        <f>IFERROR(INDEX(Shipments!G:G, MATCH(J1271, Clean_Processing!C:C, 0)), "")</f>
        <v>419.97811443664898</v>
      </c>
      <c r="O1271" s="4">
        <v>4449.1718855633508</v>
      </c>
      <c r="P1271" s="8">
        <v>0.9137471397601945</v>
      </c>
      <c r="Q1271" s="3">
        <f>INDEX(Products!D:D, MATCH(C1271, Clean_Processing!A:A, 0))</f>
        <v>442.65</v>
      </c>
      <c r="R1271" s="4">
        <v>4869.1499999999996</v>
      </c>
      <c r="S1271" s="4">
        <v>4006.5218855633507</v>
      </c>
      <c r="T1271" s="7">
        <v>0.82283804885110357</v>
      </c>
      <c r="U1271" s="6" t="s">
        <v>4681</v>
      </c>
      <c r="V1271" s="5" t="s">
        <v>4681</v>
      </c>
      <c r="W1271" t="s">
        <v>1213</v>
      </c>
    </row>
    <row r="1272" spans="1:23" x14ac:dyDescent="0.35">
      <c r="A1272">
        <v>1271</v>
      </c>
      <c r="B1272">
        <v>9</v>
      </c>
      <c r="C1272">
        <v>138</v>
      </c>
      <c r="D1272">
        <v>26</v>
      </c>
      <c r="E1272" s="1">
        <v>45070</v>
      </c>
      <c r="F1272" s="1" t="s">
        <v>4679</v>
      </c>
      <c r="G1272" s="2" t="str">
        <f>INDEX(Products!B:B, MATCH(C1272,Clean_Processing!A:A, 0))</f>
        <v>Choose</v>
      </c>
      <c r="H1272" s="2" t="str">
        <f>INDEX(Suppliers!B:B, MATCH(B1272, Clean_Processing!A:A, 0))</f>
        <v>Aguirre and Sons</v>
      </c>
      <c r="I1272" s="2" t="str">
        <f>INDEX(Products!C:C, MATCH(B1272,Clean_Processing!A:A, 0))</f>
        <v>Electronics</v>
      </c>
      <c r="J1272" s="2">
        <f>INDEX(Shipments!C:C, MATCH(B1272,Clean_Processing!A:A, 0))</f>
        <v>32</v>
      </c>
      <c r="K1272" s="2">
        <f>INDEX(Shipments!D:D, MATCH(C1272,Clean_Processing!A:A, 0))</f>
        <v>0</v>
      </c>
      <c r="L1272" s="1">
        <v>45018</v>
      </c>
      <c r="M1272" s="1" t="s">
        <v>4682</v>
      </c>
      <c r="N1272" s="3">
        <f>IFERROR(INDEX(Shipments!G:G, MATCH(J1272, Clean_Processing!C:C, 0)), "")</f>
        <v>173.69078712542401</v>
      </c>
      <c r="O1272" s="4">
        <v>80.849212874575954</v>
      </c>
      <c r="P1272" s="8">
        <v>0.31762871405113524</v>
      </c>
      <c r="Q1272" s="3">
        <f>INDEX(Products!D:D, MATCH(C1272, Clean_Processing!A:A, 0))</f>
        <v>9.7899999999999991</v>
      </c>
      <c r="R1272" s="4">
        <v>254.53999999999996</v>
      </c>
      <c r="S1272" s="4">
        <v>71.059212874575962</v>
      </c>
      <c r="T1272" s="7">
        <v>0.27916717558959681</v>
      </c>
      <c r="U1272" s="6" t="s">
        <v>4681</v>
      </c>
      <c r="V1272" s="5" t="s">
        <v>4681</v>
      </c>
      <c r="W1272" t="s">
        <v>1063</v>
      </c>
    </row>
    <row r="1273" spans="1:23" x14ac:dyDescent="0.35">
      <c r="A1273">
        <v>1272</v>
      </c>
      <c r="B1273">
        <v>47</v>
      </c>
      <c r="C1273">
        <v>161</v>
      </c>
      <c r="D1273">
        <v>10</v>
      </c>
      <c r="E1273" s="1">
        <v>45061</v>
      </c>
      <c r="F1273" s="1" t="s">
        <v>4679</v>
      </c>
      <c r="G1273" s="2" t="str">
        <f>INDEX(Products!B:B, MATCH(C1273,Clean_Processing!A:A, 0))</f>
        <v>Small</v>
      </c>
      <c r="H1273" s="2" t="str">
        <f>INDEX(Suppliers!B:B, MATCH(B1273, Clean_Processing!A:A, 0))</f>
        <v>Gutierrez and Sons</v>
      </c>
      <c r="I1273" s="2" t="str">
        <f>INDEX(Products!C:C, MATCH(B1273,Clean_Processing!A:A, 0))</f>
        <v>Electronics</v>
      </c>
      <c r="J1273" s="2">
        <f>INDEX(Shipments!C:C, MATCH(B1273,Clean_Processing!A:A, 0))</f>
        <v>45</v>
      </c>
      <c r="K1273" s="2">
        <f>INDEX(Shipments!D:D, MATCH(C1273,Clean_Processing!A:A, 0))</f>
        <v>0</v>
      </c>
      <c r="L1273" s="1">
        <v>45038</v>
      </c>
      <c r="M1273" s="1" t="s">
        <v>4682</v>
      </c>
      <c r="N1273" s="3">
        <f>IFERROR(INDEX(Shipments!G:G, MATCH(J1273, Clean_Processing!C:C, 0)), "")</f>
        <v>207.67190645396701</v>
      </c>
      <c r="O1273" s="4">
        <v>4122.1280935460336</v>
      </c>
      <c r="P1273" s="8">
        <v>0.95203660528108303</v>
      </c>
      <c r="Q1273" s="3">
        <f>INDEX(Products!D:D, MATCH(C1273, Clean_Processing!A:A, 0))</f>
        <v>432.98</v>
      </c>
      <c r="R1273" s="4">
        <v>4329.8</v>
      </c>
      <c r="S1273" s="4">
        <v>3689.1480935460331</v>
      </c>
      <c r="T1273" s="7">
        <v>0.85203660528108294</v>
      </c>
      <c r="U1273" s="6" t="s">
        <v>4681</v>
      </c>
      <c r="V1273" s="5" t="s">
        <v>4681</v>
      </c>
      <c r="W1273" t="s">
        <v>1214</v>
      </c>
    </row>
    <row r="1274" spans="1:23" x14ac:dyDescent="0.35">
      <c r="A1274">
        <v>1273</v>
      </c>
      <c r="B1274">
        <v>2</v>
      </c>
      <c r="C1274">
        <v>130</v>
      </c>
      <c r="D1274">
        <v>81</v>
      </c>
      <c r="E1274" s="1">
        <v>44965</v>
      </c>
      <c r="F1274" s="1" t="s">
        <v>4679</v>
      </c>
      <c r="G1274" s="2" t="str">
        <f>INDEX(Products!B:B, MATCH(C1274,Clean_Processing!A:A, 0))</f>
        <v>Three</v>
      </c>
      <c r="H1274" s="2" t="str">
        <f>INDEX(Suppliers!B:B, MATCH(B1274, Clean_Processing!A:A, 0))</f>
        <v>Holmes, Duncan and Reed</v>
      </c>
      <c r="I1274" s="2" t="str">
        <f>INDEX(Products!C:C, MATCH(B1274,Clean_Processing!A:A, 0))</f>
        <v>Electronics</v>
      </c>
      <c r="J1274" s="2">
        <f>INDEX(Shipments!C:C, MATCH(B1274,Clean_Processing!A:A, 0))</f>
        <v>92</v>
      </c>
      <c r="K1274" s="2">
        <f>INDEX(Shipments!D:D, MATCH(C1274,Clean_Processing!A:A, 0))</f>
        <v>0</v>
      </c>
      <c r="L1274" s="1">
        <v>45183</v>
      </c>
      <c r="M1274" s="1" t="s">
        <v>4682</v>
      </c>
      <c r="N1274" s="3">
        <f>IFERROR(INDEX(Shipments!G:G, MATCH(J1274, Clean_Processing!C:C, 0)), "")</f>
        <v>455.91996814759199</v>
      </c>
      <c r="O1274" s="4">
        <v>11042.840031852409</v>
      </c>
      <c r="P1274" s="8">
        <v>0.96035051012912775</v>
      </c>
      <c r="Q1274" s="3">
        <f>INDEX(Products!D:D, MATCH(C1274, Clean_Processing!A:A, 0))</f>
        <v>141.96</v>
      </c>
      <c r="R1274" s="4">
        <v>11498.76</v>
      </c>
      <c r="S1274" s="4">
        <v>10900.880031852408</v>
      </c>
      <c r="T1274" s="7">
        <v>0.94800483111678202</v>
      </c>
      <c r="U1274" s="6">
        <v>218</v>
      </c>
      <c r="V1274" s="5" t="s">
        <v>4684</v>
      </c>
      <c r="W1274" t="s">
        <v>1215</v>
      </c>
    </row>
    <row r="1275" spans="1:23" x14ac:dyDescent="0.35">
      <c r="A1275">
        <v>1274</v>
      </c>
      <c r="B1275">
        <v>38</v>
      </c>
      <c r="C1275">
        <v>149</v>
      </c>
      <c r="D1275">
        <v>52</v>
      </c>
      <c r="E1275" s="1">
        <v>44942</v>
      </c>
      <c r="F1275" s="1" t="s">
        <v>4679</v>
      </c>
      <c r="G1275" s="2" t="str">
        <f>INDEX(Products!B:B, MATCH(C1275,Clean_Processing!A:A, 0))</f>
        <v>Subject</v>
      </c>
      <c r="H1275" s="2" t="str">
        <f>INDEX(Suppliers!B:B, MATCH(B1275, Clean_Processing!A:A, 0))</f>
        <v>Gray Group</v>
      </c>
      <c r="I1275" s="2" t="str">
        <f>INDEX(Products!C:C, MATCH(B1275,Clean_Processing!A:A, 0))</f>
        <v>Furniture</v>
      </c>
      <c r="J1275" s="2">
        <f>INDEX(Shipments!C:C, MATCH(B1275,Clean_Processing!A:A, 0))</f>
        <v>27</v>
      </c>
      <c r="K1275" s="2">
        <f>INDEX(Shipments!D:D, MATCH(C1275,Clean_Processing!A:A, 0))</f>
        <v>0</v>
      </c>
      <c r="L1275" s="1">
        <v>45205</v>
      </c>
      <c r="M1275" s="1" t="s">
        <v>4682</v>
      </c>
      <c r="N1275" s="3">
        <f>IFERROR(INDEX(Shipments!G:G, MATCH(J1275, Clean_Processing!C:C, 0)), "")</f>
        <v>49.753309256003398</v>
      </c>
      <c r="O1275" s="4">
        <v>20702.406690743996</v>
      </c>
      <c r="P1275" s="8">
        <v>0.99760249972744985</v>
      </c>
      <c r="Q1275" s="3">
        <f>INDEX(Products!D:D, MATCH(C1275, Clean_Processing!A:A, 0))</f>
        <v>399.08</v>
      </c>
      <c r="R1275" s="4">
        <v>20752.16</v>
      </c>
      <c r="S1275" s="4">
        <v>20303.326690743997</v>
      </c>
      <c r="T1275" s="7">
        <v>0.97837173049668069</v>
      </c>
      <c r="U1275" s="6">
        <v>263</v>
      </c>
      <c r="V1275" s="5" t="s">
        <v>4684</v>
      </c>
      <c r="W1275" t="s">
        <v>1216</v>
      </c>
    </row>
    <row r="1276" spans="1:23" x14ac:dyDescent="0.35">
      <c r="A1276">
        <v>1275</v>
      </c>
      <c r="B1276">
        <v>14</v>
      </c>
      <c r="C1276">
        <v>10</v>
      </c>
      <c r="D1276">
        <v>71</v>
      </c>
      <c r="E1276" s="1">
        <v>45229</v>
      </c>
      <c r="F1276" s="1" t="s">
        <v>4679</v>
      </c>
      <c r="G1276" s="2" t="str">
        <f>INDEX(Products!B:B, MATCH(C1276,Clean_Processing!A:A, 0))</f>
        <v>Sport</v>
      </c>
      <c r="H1276" s="2" t="str">
        <f>INDEX(Suppliers!B:B, MATCH(B1276, Clean_Processing!A:A, 0))</f>
        <v>Walsh-Perez</v>
      </c>
      <c r="I1276" s="2" t="str">
        <f>INDEX(Products!C:C, MATCH(B1276,Clean_Processing!A:A, 0))</f>
        <v>Electronics</v>
      </c>
      <c r="J1276" s="2">
        <f>INDEX(Shipments!C:C, MATCH(B1276,Clean_Processing!A:A, 0))</f>
        <v>35</v>
      </c>
      <c r="K1276" s="2" t="str">
        <f>INDEX(Shipments!D:D, MATCH(C1276,Clean_Processing!A:A, 0))</f>
        <v>Van</v>
      </c>
      <c r="L1276" s="1">
        <v>45232</v>
      </c>
      <c r="M1276" s="1" t="s">
        <v>4682</v>
      </c>
      <c r="N1276" s="3">
        <f>IFERROR(INDEX(Shipments!G:G, MATCH(J1276, Clean_Processing!C:C, 0)), "")</f>
        <v>330.20981390604402</v>
      </c>
      <c r="O1276" s="4">
        <v>4674.5801860939555</v>
      </c>
      <c r="P1276" s="8">
        <v>0.9340212448662093</v>
      </c>
      <c r="Q1276" s="3">
        <f>INDEX(Products!D:D, MATCH(C1276, Clean_Processing!A:A, 0))</f>
        <v>70.489999999999995</v>
      </c>
      <c r="R1276" s="4">
        <v>5004.79</v>
      </c>
      <c r="S1276" s="4">
        <v>4604.0901860939557</v>
      </c>
      <c r="T1276" s="7">
        <v>0.9199367378239558</v>
      </c>
      <c r="U1276" s="6">
        <v>3</v>
      </c>
      <c r="V1276" s="5" t="s">
        <v>4420</v>
      </c>
      <c r="W1276" t="s">
        <v>1217</v>
      </c>
    </row>
    <row r="1277" spans="1:23" x14ac:dyDescent="0.35">
      <c r="A1277">
        <v>1276</v>
      </c>
      <c r="B1277">
        <v>35</v>
      </c>
      <c r="C1277">
        <v>139</v>
      </c>
      <c r="D1277">
        <v>61</v>
      </c>
      <c r="E1277" s="1">
        <v>45060</v>
      </c>
      <c r="F1277" s="1" t="s">
        <v>4679</v>
      </c>
      <c r="G1277" s="2" t="str">
        <f>INDEX(Products!B:B, MATCH(C1277,Clean_Processing!A:A, 0))</f>
        <v>By</v>
      </c>
      <c r="H1277" s="2" t="str">
        <f>INDEX(Suppliers!B:B, MATCH(B1277, Clean_Processing!A:A, 0))</f>
        <v>Braun-Miller</v>
      </c>
      <c r="I1277" s="2" t="str">
        <f>INDEX(Products!C:C, MATCH(B1277,Clean_Processing!A:A, 0))</f>
        <v>Food</v>
      </c>
      <c r="J1277" s="2">
        <f>INDEX(Shipments!C:C, MATCH(B1277,Clean_Processing!A:A, 0))</f>
        <v>68</v>
      </c>
      <c r="K1277" s="2">
        <f>INDEX(Shipments!D:D, MATCH(C1277,Clean_Processing!A:A, 0))</f>
        <v>0</v>
      </c>
      <c r="L1277" s="1">
        <v>44976</v>
      </c>
      <c r="M1277" s="1" t="s">
        <v>4682</v>
      </c>
      <c r="N1277" s="3">
        <f>IFERROR(INDEX(Shipments!G:G, MATCH(J1277, Clean_Processing!C:C, 0)), "")</f>
        <v>74.899801376636404</v>
      </c>
      <c r="O1277" s="4">
        <v>2502.3501986233637</v>
      </c>
      <c r="P1277" s="8">
        <v>0.9709380923943598</v>
      </c>
      <c r="Q1277" s="3">
        <f>INDEX(Products!D:D, MATCH(C1277, Clean_Processing!A:A, 0))</f>
        <v>42.25</v>
      </c>
      <c r="R1277" s="4">
        <v>2577.25</v>
      </c>
      <c r="S1277" s="4">
        <v>2460.1001986233637</v>
      </c>
      <c r="T1277" s="7">
        <v>0.95454464977140896</v>
      </c>
      <c r="U1277" s="6" t="s">
        <v>4681</v>
      </c>
      <c r="V1277" s="5" t="s">
        <v>4681</v>
      </c>
      <c r="W1277" t="s">
        <v>1218</v>
      </c>
    </row>
    <row r="1278" spans="1:23" x14ac:dyDescent="0.35">
      <c r="A1278">
        <v>1277</v>
      </c>
      <c r="B1278">
        <v>50</v>
      </c>
      <c r="C1278">
        <v>39</v>
      </c>
      <c r="D1278">
        <v>47</v>
      </c>
      <c r="E1278" s="1">
        <v>45261</v>
      </c>
      <c r="F1278" s="1" t="s">
        <v>4679</v>
      </c>
      <c r="G1278" s="2" t="str">
        <f>INDEX(Products!B:B, MATCH(C1278,Clean_Processing!A:A, 0))</f>
        <v>Able</v>
      </c>
      <c r="H1278" s="2" t="str">
        <f>INDEX(Suppliers!B:B, MATCH(B1278, Clean_Processing!A:A, 0))</f>
        <v>Waters-Robinson</v>
      </c>
      <c r="I1278" s="2" t="str">
        <f>INDEX(Products!C:C, MATCH(B1278,Clean_Processing!A:A, 0))</f>
        <v>Medical</v>
      </c>
      <c r="J1278" s="2">
        <f>INDEX(Shipments!C:C, MATCH(B1278,Clean_Processing!A:A, 0))</f>
        <v>9</v>
      </c>
      <c r="K1278" s="2" t="str">
        <f>INDEX(Shipments!D:D, MATCH(C1278,Clean_Processing!A:A, 0))</f>
        <v>Van</v>
      </c>
      <c r="L1278" s="1">
        <v>45176</v>
      </c>
      <c r="M1278" s="1" t="s">
        <v>4682</v>
      </c>
      <c r="N1278" s="3">
        <f>IFERROR(INDEX(Shipments!G:G, MATCH(J1278, Clean_Processing!C:C, 0)), "")</f>
        <v>398.406004762728</v>
      </c>
      <c r="O1278" s="4">
        <v>23084.67399523727</v>
      </c>
      <c r="P1278" s="8">
        <v>0.98303433771197268</v>
      </c>
      <c r="Q1278" s="3">
        <f>INDEX(Products!D:D, MATCH(C1278, Clean_Processing!A:A, 0))</f>
        <v>499.64</v>
      </c>
      <c r="R1278" s="4">
        <v>23483.079999999998</v>
      </c>
      <c r="S1278" s="4">
        <v>22585.033995237271</v>
      </c>
      <c r="T1278" s="7">
        <v>0.96175774196729191</v>
      </c>
      <c r="U1278" s="6" t="s">
        <v>4681</v>
      </c>
      <c r="V1278" s="5" t="s">
        <v>4681</v>
      </c>
      <c r="W1278" t="s">
        <v>1219</v>
      </c>
    </row>
    <row r="1279" spans="1:23" x14ac:dyDescent="0.35">
      <c r="A1279">
        <v>1278</v>
      </c>
      <c r="B1279">
        <v>15</v>
      </c>
      <c r="C1279">
        <v>198</v>
      </c>
      <c r="D1279">
        <v>76</v>
      </c>
      <c r="E1279" s="1">
        <v>45127</v>
      </c>
      <c r="F1279" s="1" t="s">
        <v>4679</v>
      </c>
      <c r="G1279" s="2" t="str">
        <f>INDEX(Products!B:B, MATCH(C1279,Clean_Processing!A:A, 0))</f>
        <v>Develop</v>
      </c>
      <c r="H1279" s="2" t="str">
        <f>INDEX(Suppliers!B:B, MATCH(B1279, Clean_Processing!A:A, 0))</f>
        <v>Lee, Johnston and Williams</v>
      </c>
      <c r="I1279" s="2" t="str">
        <f>INDEX(Products!C:C, MATCH(B1279,Clean_Processing!A:A, 0))</f>
        <v>Clothing</v>
      </c>
      <c r="J1279" s="2">
        <f>INDEX(Shipments!C:C, MATCH(B1279,Clean_Processing!A:A, 0))</f>
        <v>29</v>
      </c>
      <c r="K1279" s="2" t="str">
        <f>INDEX(Shipments!D:D, MATCH(C1279,Clean_Processing!A:A, 0))</f>
        <v>Drone</v>
      </c>
      <c r="L1279" s="1">
        <v>45105</v>
      </c>
      <c r="M1279" s="1" t="s">
        <v>4682</v>
      </c>
      <c r="N1279" s="3">
        <f>IFERROR(INDEX(Shipments!G:G, MATCH(J1279, Clean_Processing!C:C, 0)), "")</f>
        <v>472.485498298256</v>
      </c>
      <c r="O1279" s="4">
        <v>9894.6745017017438</v>
      </c>
      <c r="P1279" s="8">
        <v>0.95442478959539001</v>
      </c>
      <c r="Q1279" s="3">
        <f>INDEX(Products!D:D, MATCH(C1279, Clean_Processing!A:A, 0))</f>
        <v>136.41</v>
      </c>
      <c r="R1279" s="4">
        <v>10367.16</v>
      </c>
      <c r="S1279" s="4">
        <v>9758.2645017017439</v>
      </c>
      <c r="T1279" s="7">
        <v>0.94126689485854798</v>
      </c>
      <c r="U1279" s="6" t="s">
        <v>4681</v>
      </c>
      <c r="V1279" s="5" t="s">
        <v>4681</v>
      </c>
      <c r="W1279" t="s">
        <v>1220</v>
      </c>
    </row>
    <row r="1280" spans="1:23" x14ac:dyDescent="0.35">
      <c r="A1280">
        <v>1279</v>
      </c>
      <c r="B1280">
        <v>9</v>
      </c>
      <c r="C1280">
        <v>119</v>
      </c>
      <c r="D1280">
        <v>65</v>
      </c>
      <c r="E1280" s="1">
        <v>45075</v>
      </c>
      <c r="F1280" s="1" t="s">
        <v>4679</v>
      </c>
      <c r="G1280" s="2" t="str">
        <f>INDEX(Products!B:B, MATCH(C1280,Clean_Processing!A:A, 0))</f>
        <v>Benefit</v>
      </c>
      <c r="H1280" s="2" t="str">
        <f>INDEX(Suppliers!B:B, MATCH(B1280, Clean_Processing!A:A, 0))</f>
        <v>Aguirre and Sons</v>
      </c>
      <c r="I1280" s="2" t="str">
        <f>INDEX(Products!C:C, MATCH(B1280,Clean_Processing!A:A, 0))</f>
        <v>Electronics</v>
      </c>
      <c r="J1280" s="2">
        <f>INDEX(Shipments!C:C, MATCH(B1280,Clean_Processing!A:A, 0))</f>
        <v>32</v>
      </c>
      <c r="K1280" s="2" t="str">
        <f>INDEX(Shipments!D:D, MATCH(C1280,Clean_Processing!A:A, 0))</f>
        <v>Bike</v>
      </c>
      <c r="L1280" s="1">
        <v>44928</v>
      </c>
      <c r="M1280" s="1" t="s">
        <v>4682</v>
      </c>
      <c r="N1280" s="3">
        <f>IFERROR(INDEX(Shipments!G:G, MATCH(J1280, Clean_Processing!C:C, 0)), "")</f>
        <v>173.69078712542401</v>
      </c>
      <c r="O1280" s="4">
        <v>8913.9592128745753</v>
      </c>
      <c r="P1280" s="8">
        <v>0.98088716146358801</v>
      </c>
      <c r="Q1280" s="3">
        <f>INDEX(Products!D:D, MATCH(C1280, Clean_Processing!A:A, 0))</f>
        <v>139.81</v>
      </c>
      <c r="R1280" s="4">
        <v>9087.65</v>
      </c>
      <c r="S1280" s="4">
        <v>8774.1492128745758</v>
      </c>
      <c r="T1280" s="7">
        <v>0.96550254607897268</v>
      </c>
      <c r="U1280" s="6" t="s">
        <v>4681</v>
      </c>
      <c r="V1280" s="5" t="s">
        <v>4681</v>
      </c>
      <c r="W1280" t="s">
        <v>1221</v>
      </c>
    </row>
    <row r="1281" spans="1:23" x14ac:dyDescent="0.35">
      <c r="A1281">
        <v>1280</v>
      </c>
      <c r="B1281">
        <v>6</v>
      </c>
      <c r="C1281">
        <v>102</v>
      </c>
      <c r="D1281">
        <v>47</v>
      </c>
      <c r="E1281" s="1">
        <v>45188</v>
      </c>
      <c r="F1281" s="1" t="s">
        <v>4679</v>
      </c>
      <c r="G1281" s="2" t="str">
        <f>INDEX(Products!B:B, MATCH(C1281,Clean_Processing!A:A, 0))</f>
        <v>Without</v>
      </c>
      <c r="H1281" s="2" t="str">
        <f>INDEX(Suppliers!B:B, MATCH(B1281, Clean_Processing!A:A, 0))</f>
        <v>Dunn Ltd</v>
      </c>
      <c r="I1281" s="2" t="str">
        <f>INDEX(Products!C:C, MATCH(B1281,Clean_Processing!A:A, 0))</f>
        <v>Clothing</v>
      </c>
      <c r="J1281" s="2">
        <f>INDEX(Shipments!C:C, MATCH(B1281,Clean_Processing!A:A, 0))</f>
        <v>57</v>
      </c>
      <c r="K1281" s="2" t="str">
        <f>INDEX(Shipments!D:D, MATCH(C1281,Clean_Processing!A:A, 0))</f>
        <v>Drone</v>
      </c>
      <c r="L1281" s="1">
        <v>44963</v>
      </c>
      <c r="M1281" s="1" t="s">
        <v>4682</v>
      </c>
      <c r="N1281" s="3">
        <f>IFERROR(INDEX(Shipments!G:G, MATCH(J1281, Clean_Processing!C:C, 0)), "")</f>
        <v>68.653463353071999</v>
      </c>
      <c r="O1281" s="4">
        <v>20622.626536646927</v>
      </c>
      <c r="P1281" s="8">
        <v>0.99668200984409505</v>
      </c>
      <c r="Q1281" s="3">
        <f>INDEX(Products!D:D, MATCH(C1281, Clean_Processing!A:A, 0))</f>
        <v>440.24</v>
      </c>
      <c r="R1281" s="4">
        <v>20691.28</v>
      </c>
      <c r="S1281" s="4">
        <v>20182.386536646925</v>
      </c>
      <c r="T1281" s="7">
        <v>0.97540541409941417</v>
      </c>
      <c r="U1281" s="6" t="s">
        <v>4681</v>
      </c>
      <c r="V1281" s="5" t="s">
        <v>4681</v>
      </c>
      <c r="W1281" t="s">
        <v>776</v>
      </c>
    </row>
    <row r="1282" spans="1:23" x14ac:dyDescent="0.35">
      <c r="A1282">
        <v>1281</v>
      </c>
      <c r="B1282">
        <v>1</v>
      </c>
      <c r="C1282">
        <v>170</v>
      </c>
      <c r="D1282">
        <v>31</v>
      </c>
      <c r="E1282" s="1">
        <v>45184</v>
      </c>
      <c r="F1282" s="1" t="s">
        <v>4679</v>
      </c>
      <c r="G1282" s="2" t="str">
        <f>INDEX(Products!B:B, MATCH(C1282,Clean_Processing!A:A, 0))</f>
        <v>Arm</v>
      </c>
      <c r="H1282" s="2" t="str">
        <f>INDEX(Suppliers!B:B, MATCH(B1282, Clean_Processing!A:A, 0))</f>
        <v>Robinson, Beasley and Hall</v>
      </c>
      <c r="I1282" s="2" t="str">
        <f>INDEX(Products!C:C, MATCH(B1282,Clean_Processing!A:A, 0))</f>
        <v>Electronics</v>
      </c>
      <c r="J1282" s="2">
        <f>INDEX(Shipments!C:C, MATCH(B1282,Clean_Processing!A:A, 0))</f>
        <v>28</v>
      </c>
      <c r="K1282" s="2">
        <f>INDEX(Shipments!D:D, MATCH(C1282,Clean_Processing!A:A, 0))</f>
        <v>0</v>
      </c>
      <c r="L1282" s="1">
        <v>45166</v>
      </c>
      <c r="M1282" s="1" t="s">
        <v>4682</v>
      </c>
      <c r="N1282" s="3">
        <f>IFERROR(INDEX(Shipments!G:G, MATCH(J1282, Clean_Processing!C:C, 0)), "")</f>
        <v>362.48678382660501</v>
      </c>
      <c r="O1282" s="4">
        <v>13051.523216173395</v>
      </c>
      <c r="P1282" s="8">
        <v>0.97297700062646397</v>
      </c>
      <c r="Q1282" s="3">
        <f>INDEX(Products!D:D, MATCH(C1282, Clean_Processing!A:A, 0))</f>
        <v>432.71</v>
      </c>
      <c r="R1282" s="4">
        <v>13414.01</v>
      </c>
      <c r="S1282" s="4">
        <v>12618.813216173396</v>
      </c>
      <c r="T1282" s="7">
        <v>0.94071893611033508</v>
      </c>
      <c r="U1282" s="6" t="s">
        <v>4681</v>
      </c>
      <c r="V1282" s="5" t="s">
        <v>4681</v>
      </c>
      <c r="W1282" t="s">
        <v>1222</v>
      </c>
    </row>
    <row r="1283" spans="1:23" x14ac:dyDescent="0.35">
      <c r="A1283">
        <v>1282</v>
      </c>
      <c r="B1283">
        <v>44</v>
      </c>
      <c r="C1283">
        <v>43</v>
      </c>
      <c r="D1283">
        <v>97</v>
      </c>
      <c r="E1283" s="1">
        <v>45241</v>
      </c>
      <c r="F1283" s="1" t="s">
        <v>4679</v>
      </c>
      <c r="G1283" s="2" t="str">
        <f>INDEX(Products!B:B, MATCH(C1283,Clean_Processing!A:A, 0))</f>
        <v>Hope</v>
      </c>
      <c r="H1283" s="2" t="str">
        <f>INDEX(Suppliers!B:B, MATCH(B1283, Clean_Processing!A:A, 0))</f>
        <v>Richardson Group</v>
      </c>
      <c r="I1283" s="2" t="str">
        <f>INDEX(Products!C:C, MATCH(B1283,Clean_Processing!A:A, 0))</f>
        <v>Electronics</v>
      </c>
      <c r="J1283" s="2">
        <f>INDEX(Shipments!C:C, MATCH(B1283,Clean_Processing!A:A, 0))</f>
        <v>60</v>
      </c>
      <c r="K1283" s="2" t="str">
        <f>INDEX(Shipments!D:D, MATCH(C1283,Clean_Processing!A:A, 0))</f>
        <v>Bike</v>
      </c>
      <c r="L1283" s="1">
        <v>45258</v>
      </c>
      <c r="M1283" s="1" t="s">
        <v>4682</v>
      </c>
      <c r="N1283" s="3">
        <f>IFERROR(INDEX(Shipments!G:G, MATCH(J1283, Clean_Processing!C:C, 0)), "")</f>
        <v>257.20977565996799</v>
      </c>
      <c r="O1283" s="4">
        <v>40977.490224340036</v>
      </c>
      <c r="P1283" s="8">
        <v>0.99376229787872916</v>
      </c>
      <c r="Q1283" s="3">
        <f>INDEX(Products!D:D, MATCH(C1283, Clean_Processing!A:A, 0))</f>
        <v>425.1</v>
      </c>
      <c r="R1283" s="4">
        <v>41234.700000000004</v>
      </c>
      <c r="S1283" s="4">
        <v>40552.390224340037</v>
      </c>
      <c r="T1283" s="7">
        <v>0.98345301952821373</v>
      </c>
      <c r="U1283" s="6">
        <v>17</v>
      </c>
      <c r="V1283" s="5" t="s">
        <v>4684</v>
      </c>
      <c r="W1283" t="s">
        <v>1223</v>
      </c>
    </row>
    <row r="1284" spans="1:23" x14ac:dyDescent="0.35">
      <c r="A1284">
        <v>1283</v>
      </c>
      <c r="B1284">
        <v>9</v>
      </c>
      <c r="C1284">
        <v>115</v>
      </c>
      <c r="D1284">
        <v>21</v>
      </c>
      <c r="E1284" s="1">
        <v>45190</v>
      </c>
      <c r="F1284" s="1" t="s">
        <v>4679</v>
      </c>
      <c r="G1284" s="2" t="str">
        <f>INDEX(Products!B:B, MATCH(C1284,Clean_Processing!A:A, 0))</f>
        <v>Enjoy</v>
      </c>
      <c r="H1284" s="2" t="str">
        <f>INDEX(Suppliers!B:B, MATCH(B1284, Clean_Processing!A:A, 0))</f>
        <v>Aguirre and Sons</v>
      </c>
      <c r="I1284" s="2" t="str">
        <f>INDEX(Products!C:C, MATCH(B1284,Clean_Processing!A:A, 0))</f>
        <v>Electronics</v>
      </c>
      <c r="J1284" s="2">
        <f>INDEX(Shipments!C:C, MATCH(B1284,Clean_Processing!A:A, 0))</f>
        <v>32</v>
      </c>
      <c r="K1284" s="2">
        <f>INDEX(Shipments!D:D, MATCH(C1284,Clean_Processing!A:A, 0))</f>
        <v>0</v>
      </c>
      <c r="L1284" s="1">
        <v>45092</v>
      </c>
      <c r="M1284" s="1" t="s">
        <v>4682</v>
      </c>
      <c r="N1284" s="3">
        <f>IFERROR(INDEX(Shipments!G:G, MATCH(J1284, Clean_Processing!C:C, 0)), "")</f>
        <v>173.69078712542401</v>
      </c>
      <c r="O1284" s="4">
        <v>1327.1792128745758</v>
      </c>
      <c r="P1284" s="8">
        <v>0.88427326342359824</v>
      </c>
      <c r="Q1284" s="3">
        <f>INDEX(Products!D:D, MATCH(C1284, Clean_Processing!A:A, 0))</f>
        <v>71.47</v>
      </c>
      <c r="R1284" s="4">
        <v>1500.87</v>
      </c>
      <c r="S1284" s="4">
        <v>1255.7092128745758</v>
      </c>
      <c r="T1284" s="7">
        <v>0.83665421580455057</v>
      </c>
      <c r="U1284" s="6" t="s">
        <v>4681</v>
      </c>
      <c r="V1284" s="5" t="s">
        <v>4681</v>
      </c>
      <c r="W1284" t="s">
        <v>1224</v>
      </c>
    </row>
    <row r="1285" spans="1:23" x14ac:dyDescent="0.35">
      <c r="A1285">
        <v>1284</v>
      </c>
      <c r="B1285">
        <v>37</v>
      </c>
      <c r="C1285">
        <v>145</v>
      </c>
      <c r="D1285">
        <v>85</v>
      </c>
      <c r="E1285" s="1">
        <v>45018</v>
      </c>
      <c r="F1285" s="1" t="s">
        <v>4679</v>
      </c>
      <c r="G1285" s="2" t="str">
        <f>INDEX(Products!B:B, MATCH(C1285,Clean_Processing!A:A, 0))</f>
        <v>Economic</v>
      </c>
      <c r="H1285" s="2" t="str">
        <f>INDEX(Suppliers!B:B, MATCH(B1285, Clean_Processing!A:A, 0))</f>
        <v>Butler Ltd</v>
      </c>
      <c r="I1285" s="2" t="str">
        <f>INDEX(Products!C:C, MATCH(B1285,Clean_Processing!A:A, 0))</f>
        <v>Electronics</v>
      </c>
      <c r="J1285" s="2">
        <f>INDEX(Shipments!C:C, MATCH(B1285,Clean_Processing!A:A, 0))</f>
        <v>22</v>
      </c>
      <c r="K1285" s="2" t="str">
        <f>INDEX(Shipments!D:D, MATCH(C1285,Clean_Processing!A:A, 0))</f>
        <v>Van</v>
      </c>
      <c r="L1285" s="1">
        <v>45227</v>
      </c>
      <c r="M1285" s="1" t="s">
        <v>4682</v>
      </c>
      <c r="N1285" s="3">
        <f>IFERROR(INDEX(Shipments!G:G, MATCH(J1285, Clean_Processing!C:C, 0)), "")</f>
        <v>461.69546596440699</v>
      </c>
      <c r="O1285" s="4">
        <v>6194.6545340355933</v>
      </c>
      <c r="P1285" s="8">
        <v>0.9306383429410402</v>
      </c>
      <c r="Q1285" s="3">
        <f>INDEX(Products!D:D, MATCH(C1285, Clean_Processing!A:A, 0))</f>
        <v>78.31</v>
      </c>
      <c r="R1285" s="4">
        <v>6656.35</v>
      </c>
      <c r="S1285" s="4">
        <v>6116.3445340355938</v>
      </c>
      <c r="T1285" s="7">
        <v>0.9188736370586873</v>
      </c>
      <c r="U1285" s="6">
        <v>209</v>
      </c>
      <c r="V1285" s="5" t="s">
        <v>4684</v>
      </c>
      <c r="W1285" t="s">
        <v>1225</v>
      </c>
    </row>
    <row r="1286" spans="1:23" x14ac:dyDescent="0.35">
      <c r="A1286">
        <v>1285</v>
      </c>
      <c r="B1286">
        <v>48</v>
      </c>
      <c r="C1286">
        <v>188</v>
      </c>
      <c r="D1286">
        <v>62</v>
      </c>
      <c r="E1286" s="1">
        <v>45001</v>
      </c>
      <c r="F1286" s="1" t="s">
        <v>4679</v>
      </c>
      <c r="G1286" s="2" t="str">
        <f>INDEX(Products!B:B, MATCH(C1286,Clean_Processing!A:A, 0))</f>
        <v>Hot</v>
      </c>
      <c r="H1286" s="2" t="str">
        <f>INDEX(Suppliers!B:B, MATCH(B1286, Clean_Processing!A:A, 0))</f>
        <v>Thompson, Shaw and Brown</v>
      </c>
      <c r="I1286" s="2" t="str">
        <f>INDEX(Products!C:C, MATCH(B1286,Clean_Processing!A:A, 0))</f>
        <v>Furniture</v>
      </c>
      <c r="J1286" s="2">
        <f>INDEX(Shipments!C:C, MATCH(B1286,Clean_Processing!A:A, 0))</f>
        <v>10</v>
      </c>
      <c r="K1286" s="2">
        <f>INDEX(Shipments!D:D, MATCH(C1286,Clean_Processing!A:A, 0))</f>
        <v>0</v>
      </c>
      <c r="L1286" s="1">
        <v>45292</v>
      </c>
      <c r="M1286" s="1" t="s">
        <v>4682</v>
      </c>
      <c r="N1286" s="3">
        <f>IFERROR(INDEX(Shipments!G:G, MATCH(J1286, Clean_Processing!C:C, 0)), "")</f>
        <v>445.89732161969101</v>
      </c>
      <c r="O1286" s="4">
        <v>8430.6426783803072</v>
      </c>
      <c r="P1286" s="8">
        <v>0.94976676479577715</v>
      </c>
      <c r="Q1286" s="3">
        <f>INDEX(Products!D:D, MATCH(C1286, Clean_Processing!A:A, 0))</f>
        <v>143.16999999999999</v>
      </c>
      <c r="R1286" s="4">
        <v>8876.5399999999991</v>
      </c>
      <c r="S1286" s="4">
        <v>8287.4726783803089</v>
      </c>
      <c r="T1286" s="7">
        <v>0.93363773253771287</v>
      </c>
      <c r="U1286" s="6">
        <v>291</v>
      </c>
      <c r="V1286" s="5" t="s">
        <v>4684</v>
      </c>
      <c r="W1286" t="s">
        <v>1226</v>
      </c>
    </row>
    <row r="1287" spans="1:23" x14ac:dyDescent="0.35">
      <c r="A1287">
        <v>1286</v>
      </c>
      <c r="B1287">
        <v>3</v>
      </c>
      <c r="C1287">
        <v>57</v>
      </c>
      <c r="D1287">
        <v>98</v>
      </c>
      <c r="E1287" s="1">
        <v>45110</v>
      </c>
      <c r="F1287" s="1" t="s">
        <v>4679</v>
      </c>
      <c r="G1287" s="2" t="str">
        <f>INDEX(Products!B:B, MATCH(C1287,Clean_Processing!A:A, 0))</f>
        <v>Company</v>
      </c>
      <c r="H1287" s="2" t="str">
        <f>INDEX(Suppliers!B:B, MATCH(B1287, Clean_Processing!A:A, 0))</f>
        <v>Mendez-Miller</v>
      </c>
      <c r="I1287" s="2" t="str">
        <f>INDEX(Products!C:C, MATCH(B1287,Clean_Processing!A:A, 0))</f>
        <v>Food</v>
      </c>
      <c r="J1287" s="2">
        <f>INDEX(Shipments!C:C, MATCH(B1287,Clean_Processing!A:A, 0))</f>
        <v>79</v>
      </c>
      <c r="K1287" s="2" t="str">
        <f>INDEX(Shipments!D:D, MATCH(C1287,Clean_Processing!A:A, 0))</f>
        <v>Drone</v>
      </c>
      <c r="L1287" s="1">
        <v>45096</v>
      </c>
      <c r="M1287" s="1" t="s">
        <v>4682</v>
      </c>
      <c r="N1287" s="3">
        <f>IFERROR(INDEX(Shipments!G:G, MATCH(J1287, Clean_Processing!C:C, 0)), "")</f>
        <v>372.28665629227498</v>
      </c>
      <c r="O1287" s="4">
        <v>27078.493343707727</v>
      </c>
      <c r="P1287" s="8">
        <v>0.98643802994697138</v>
      </c>
      <c r="Q1287" s="3">
        <f>INDEX(Products!D:D, MATCH(C1287, Clean_Processing!A:A, 0))</f>
        <v>280.11</v>
      </c>
      <c r="R1287" s="4">
        <v>27450.780000000002</v>
      </c>
      <c r="S1287" s="4">
        <v>26798.383343707726</v>
      </c>
      <c r="T1287" s="7">
        <v>0.97623394831431831</v>
      </c>
      <c r="U1287" s="6" t="s">
        <v>4681</v>
      </c>
      <c r="V1287" s="5" t="s">
        <v>4681</v>
      </c>
      <c r="W1287" t="s">
        <v>1085</v>
      </c>
    </row>
    <row r="1288" spans="1:23" x14ac:dyDescent="0.35">
      <c r="A1288">
        <v>1287</v>
      </c>
      <c r="B1288">
        <v>15</v>
      </c>
      <c r="C1288">
        <v>17</v>
      </c>
      <c r="D1288">
        <v>34</v>
      </c>
      <c r="E1288" s="1">
        <v>45176</v>
      </c>
      <c r="F1288" s="1" t="s">
        <v>4679</v>
      </c>
      <c r="G1288" s="2" t="str">
        <f>INDEX(Products!B:B, MATCH(C1288,Clean_Processing!A:A, 0))</f>
        <v>Carry</v>
      </c>
      <c r="H1288" s="2" t="str">
        <f>INDEX(Suppliers!B:B, MATCH(B1288, Clean_Processing!A:A, 0))</f>
        <v>Lee, Johnston and Williams</v>
      </c>
      <c r="I1288" s="2" t="str">
        <f>INDEX(Products!C:C, MATCH(B1288,Clean_Processing!A:A, 0))</f>
        <v>Clothing</v>
      </c>
      <c r="J1288" s="2">
        <f>INDEX(Shipments!C:C, MATCH(B1288,Clean_Processing!A:A, 0))</f>
        <v>29</v>
      </c>
      <c r="K1288" s="2" t="str">
        <f>INDEX(Shipments!D:D, MATCH(C1288,Clean_Processing!A:A, 0))</f>
        <v>Bike</v>
      </c>
      <c r="L1288" s="1">
        <v>44960</v>
      </c>
      <c r="M1288" s="1" t="s">
        <v>4682</v>
      </c>
      <c r="N1288" s="3">
        <f>IFERROR(INDEX(Shipments!G:G, MATCH(J1288, Clean_Processing!C:C, 0)), "")</f>
        <v>472.485498298256</v>
      </c>
      <c r="O1288" s="4">
        <v>1328.8345017017439</v>
      </c>
      <c r="P1288" s="8">
        <v>0.73770040953397731</v>
      </c>
      <c r="Q1288" s="3">
        <f>INDEX(Products!D:D, MATCH(C1288, Clean_Processing!A:A, 0))</f>
        <v>52.98</v>
      </c>
      <c r="R1288" s="4">
        <v>1801.32</v>
      </c>
      <c r="S1288" s="4">
        <v>1275.8545017017441</v>
      </c>
      <c r="T1288" s="7">
        <v>0.70828864482809506</v>
      </c>
      <c r="U1288" s="6" t="s">
        <v>4681</v>
      </c>
      <c r="V1288" s="5" t="s">
        <v>4681</v>
      </c>
      <c r="W1288" t="s">
        <v>1227</v>
      </c>
    </row>
    <row r="1289" spans="1:23" x14ac:dyDescent="0.35">
      <c r="A1289">
        <v>1288</v>
      </c>
      <c r="B1289">
        <v>15</v>
      </c>
      <c r="C1289">
        <v>11</v>
      </c>
      <c r="D1289">
        <v>86</v>
      </c>
      <c r="E1289" s="1">
        <v>45116</v>
      </c>
      <c r="F1289" s="1" t="s">
        <v>4679</v>
      </c>
      <c r="G1289" s="2" t="str">
        <f>INDEX(Products!B:B, MATCH(C1289,Clean_Processing!A:A, 0))</f>
        <v>Know</v>
      </c>
      <c r="H1289" s="2" t="str">
        <f>INDEX(Suppliers!B:B, MATCH(B1289, Clean_Processing!A:A, 0))</f>
        <v>Lee, Johnston and Williams</v>
      </c>
      <c r="I1289" s="2" t="str">
        <f>INDEX(Products!C:C, MATCH(B1289,Clean_Processing!A:A, 0))</f>
        <v>Clothing</v>
      </c>
      <c r="J1289" s="2">
        <f>INDEX(Shipments!C:C, MATCH(B1289,Clean_Processing!A:A, 0))</f>
        <v>29</v>
      </c>
      <c r="K1289" s="2" t="str">
        <f>INDEX(Shipments!D:D, MATCH(C1289,Clean_Processing!A:A, 0))</f>
        <v>Bike</v>
      </c>
      <c r="L1289" s="1">
        <v>45252</v>
      </c>
      <c r="M1289" s="1" t="s">
        <v>4682</v>
      </c>
      <c r="N1289" s="3">
        <f>IFERROR(INDEX(Shipments!G:G, MATCH(J1289, Clean_Processing!C:C, 0)), "")</f>
        <v>472.485498298256</v>
      </c>
      <c r="O1289" s="4">
        <v>39782.39450170174</v>
      </c>
      <c r="P1289" s="8">
        <v>0.98826265291814908</v>
      </c>
      <c r="Q1289" s="3">
        <f>INDEX(Products!D:D, MATCH(C1289, Clean_Processing!A:A, 0))</f>
        <v>468.08</v>
      </c>
      <c r="R1289" s="4">
        <v>40254.879999999997</v>
      </c>
      <c r="S1289" s="4">
        <v>39314.314501701738</v>
      </c>
      <c r="T1289" s="7">
        <v>0.97663474594140487</v>
      </c>
      <c r="U1289" s="6">
        <v>136</v>
      </c>
      <c r="V1289" s="5" t="s">
        <v>4684</v>
      </c>
      <c r="W1289" t="s">
        <v>1228</v>
      </c>
    </row>
    <row r="1290" spans="1:23" x14ac:dyDescent="0.35">
      <c r="A1290">
        <v>1289</v>
      </c>
      <c r="B1290">
        <v>34</v>
      </c>
      <c r="C1290">
        <v>93</v>
      </c>
      <c r="D1290">
        <v>50</v>
      </c>
      <c r="E1290" s="1">
        <v>45032</v>
      </c>
      <c r="F1290" s="1" t="s">
        <v>4679</v>
      </c>
      <c r="G1290" s="2" t="str">
        <f>INDEX(Products!B:B, MATCH(C1290,Clean_Processing!A:A, 0))</f>
        <v>Local</v>
      </c>
      <c r="H1290" s="2" t="str">
        <f>INDEX(Suppliers!B:B, MATCH(B1290, Clean_Processing!A:A, 0))</f>
        <v>Singh Ltd</v>
      </c>
      <c r="I1290" s="2" t="str">
        <f>INDEX(Products!C:C, MATCH(B1290,Clean_Processing!A:A, 0))</f>
        <v>Clothing</v>
      </c>
      <c r="J1290" s="2">
        <f>INDEX(Shipments!C:C, MATCH(B1290,Clean_Processing!A:A, 0))</f>
        <v>68</v>
      </c>
      <c r="K1290" s="2" t="str">
        <f>INDEX(Shipments!D:D, MATCH(C1290,Clean_Processing!A:A, 0))</f>
        <v>Bike</v>
      </c>
      <c r="L1290" s="1">
        <v>45061</v>
      </c>
      <c r="M1290" s="1" t="s">
        <v>4682</v>
      </c>
      <c r="N1290" s="3">
        <f>IFERROR(INDEX(Shipments!G:G, MATCH(J1290, Clean_Processing!C:C, 0)), "")</f>
        <v>74.899801376636404</v>
      </c>
      <c r="O1290" s="4">
        <v>1970.6001986233634</v>
      </c>
      <c r="P1290" s="8">
        <v>0.96338313303513257</v>
      </c>
      <c r="Q1290" s="3">
        <f>INDEX(Products!D:D, MATCH(C1290, Clean_Processing!A:A, 0))</f>
        <v>40.909999999999997</v>
      </c>
      <c r="R1290" s="4">
        <v>2045.4999999999998</v>
      </c>
      <c r="S1290" s="4">
        <v>1929.6901986233634</v>
      </c>
      <c r="T1290" s="7">
        <v>0.94338313303513255</v>
      </c>
      <c r="U1290" s="6">
        <v>29</v>
      </c>
      <c r="V1290" s="5" t="s">
        <v>4684</v>
      </c>
      <c r="W1290" t="s">
        <v>1229</v>
      </c>
    </row>
    <row r="1291" spans="1:23" x14ac:dyDescent="0.35">
      <c r="A1291">
        <v>1290</v>
      </c>
      <c r="B1291">
        <v>30</v>
      </c>
      <c r="C1291">
        <v>12</v>
      </c>
      <c r="D1291">
        <v>6</v>
      </c>
      <c r="E1291" s="1">
        <v>45167</v>
      </c>
      <c r="F1291" s="1" t="s">
        <v>4679</v>
      </c>
      <c r="G1291" s="2" t="str">
        <f>INDEX(Products!B:B, MATCH(C1291,Clean_Processing!A:A, 0))</f>
        <v>Small</v>
      </c>
      <c r="H1291" s="2" t="str">
        <f>INDEX(Suppliers!B:B, MATCH(B1291, Clean_Processing!A:A, 0))</f>
        <v>Burton-Logan</v>
      </c>
      <c r="I1291" s="2" t="str">
        <f>INDEX(Products!C:C, MATCH(B1291,Clean_Processing!A:A, 0))</f>
        <v>Furniture</v>
      </c>
      <c r="J1291" s="2">
        <f>INDEX(Shipments!C:C, MATCH(B1291,Clean_Processing!A:A, 0))</f>
        <v>17</v>
      </c>
      <c r="K1291" s="2" t="str">
        <f>INDEX(Shipments!D:D, MATCH(C1291,Clean_Processing!A:A, 0))</f>
        <v>Drone</v>
      </c>
      <c r="L1291" s="1">
        <v>45045</v>
      </c>
      <c r="M1291" s="1" t="s">
        <v>4682</v>
      </c>
      <c r="N1291" s="3">
        <f>IFERROR(INDEX(Shipments!G:G, MATCH(J1291, Clean_Processing!C:C, 0)), "")</f>
        <v>480.10590825364397</v>
      </c>
      <c r="O1291" s="4">
        <v>1245.914091746356</v>
      </c>
      <c r="P1291" s="8">
        <v>0.7218422102561709</v>
      </c>
      <c r="Q1291" s="3">
        <f>INDEX(Products!D:D, MATCH(C1291, Clean_Processing!A:A, 0))</f>
        <v>287.67</v>
      </c>
      <c r="R1291" s="4">
        <v>1726.02</v>
      </c>
      <c r="S1291" s="4">
        <v>958.24409174635593</v>
      </c>
      <c r="T1291" s="7">
        <v>0.55517554358950416</v>
      </c>
      <c r="U1291" s="6" t="s">
        <v>4681</v>
      </c>
      <c r="V1291" s="5" t="s">
        <v>4681</v>
      </c>
      <c r="W1291" t="s">
        <v>1230</v>
      </c>
    </row>
    <row r="1292" spans="1:23" x14ac:dyDescent="0.35">
      <c r="A1292">
        <v>1291</v>
      </c>
      <c r="B1292">
        <v>21</v>
      </c>
      <c r="C1292">
        <v>27</v>
      </c>
      <c r="D1292">
        <v>91</v>
      </c>
      <c r="E1292" s="1">
        <v>45259</v>
      </c>
      <c r="F1292" s="1" t="s">
        <v>4679</v>
      </c>
      <c r="G1292" s="2" t="str">
        <f>INDEX(Products!B:B, MATCH(C1292,Clean_Processing!A:A, 0))</f>
        <v>Child</v>
      </c>
      <c r="H1292" s="2" t="str">
        <f>INDEX(Suppliers!B:B, MATCH(B1292, Clean_Processing!A:A, 0))</f>
        <v>Delgado Ltd</v>
      </c>
      <c r="I1292" s="2" t="str">
        <f>INDEX(Products!C:C, MATCH(B1292,Clean_Processing!A:A, 0))</f>
        <v>Clothing</v>
      </c>
      <c r="J1292" s="2">
        <f>INDEX(Shipments!C:C, MATCH(B1292,Clean_Processing!A:A, 0))</f>
        <v>67</v>
      </c>
      <c r="K1292" s="2" t="str">
        <f>INDEX(Shipments!D:D, MATCH(C1292,Clean_Processing!A:A, 0))</f>
        <v>Truck</v>
      </c>
      <c r="L1292" s="1">
        <v>45000</v>
      </c>
      <c r="M1292" s="1" t="s">
        <v>4682</v>
      </c>
      <c r="N1292" s="3">
        <f>IFERROR(INDEX(Shipments!G:G, MATCH(J1292, Clean_Processing!C:C, 0)), "")</f>
        <v>289.43523925286701</v>
      </c>
      <c r="O1292" s="4">
        <v>38979.794760747129</v>
      </c>
      <c r="P1292" s="8">
        <v>0.99262946486975001</v>
      </c>
      <c r="Q1292" s="3">
        <f>INDEX(Products!D:D, MATCH(C1292, Clean_Processing!A:A, 0))</f>
        <v>431.53</v>
      </c>
      <c r="R1292" s="4">
        <v>39269.229999999996</v>
      </c>
      <c r="S1292" s="4">
        <v>38548.26476074713</v>
      </c>
      <c r="T1292" s="7">
        <v>0.98164045388073906</v>
      </c>
      <c r="U1292" s="6" t="s">
        <v>4681</v>
      </c>
      <c r="V1292" s="5" t="s">
        <v>4681</v>
      </c>
      <c r="W1292" t="s">
        <v>1231</v>
      </c>
    </row>
    <row r="1293" spans="1:23" x14ac:dyDescent="0.35">
      <c r="A1293">
        <v>1292</v>
      </c>
      <c r="B1293">
        <v>41</v>
      </c>
      <c r="C1293">
        <v>71</v>
      </c>
      <c r="D1293">
        <v>95</v>
      </c>
      <c r="E1293" s="1">
        <v>45193</v>
      </c>
      <c r="F1293" s="1" t="s">
        <v>4679</v>
      </c>
      <c r="G1293" s="2" t="str">
        <f>INDEX(Products!B:B, MATCH(C1293,Clean_Processing!A:A, 0))</f>
        <v>Much</v>
      </c>
      <c r="H1293" s="2" t="str">
        <f>INDEX(Suppliers!B:B, MATCH(B1293, Clean_Processing!A:A, 0))</f>
        <v>Gomez and Sons</v>
      </c>
      <c r="I1293" s="2" t="str">
        <f>INDEX(Products!C:C, MATCH(B1293,Clean_Processing!A:A, 0))</f>
        <v>Food</v>
      </c>
      <c r="J1293" s="2">
        <f>INDEX(Shipments!C:C, MATCH(B1293,Clean_Processing!A:A, 0))</f>
        <v>28</v>
      </c>
      <c r="K1293" s="2" t="str">
        <f>INDEX(Shipments!D:D, MATCH(C1293,Clean_Processing!A:A, 0))</f>
        <v>Bike</v>
      </c>
      <c r="L1293" s="1">
        <v>45077</v>
      </c>
      <c r="M1293" s="1" t="s">
        <v>4682</v>
      </c>
      <c r="N1293" s="3">
        <f>IFERROR(INDEX(Shipments!G:G, MATCH(J1293, Clean_Processing!C:C, 0)), "")</f>
        <v>362.48678382660501</v>
      </c>
      <c r="O1293" s="4">
        <v>3880.2132161733948</v>
      </c>
      <c r="P1293" s="8">
        <v>0.91456224012383502</v>
      </c>
      <c r="Q1293" s="3">
        <f>INDEX(Products!D:D, MATCH(C1293, Clean_Processing!A:A, 0))</f>
        <v>44.66</v>
      </c>
      <c r="R1293" s="4">
        <v>4242.7</v>
      </c>
      <c r="S1293" s="4">
        <v>3835.553216173395</v>
      </c>
      <c r="T1293" s="7">
        <v>0.90403592433436142</v>
      </c>
      <c r="U1293" s="6" t="s">
        <v>4681</v>
      </c>
      <c r="V1293" s="5" t="s">
        <v>4681</v>
      </c>
      <c r="W1293" t="s">
        <v>858</v>
      </c>
    </row>
    <row r="1294" spans="1:23" x14ac:dyDescent="0.35">
      <c r="A1294">
        <v>1293</v>
      </c>
      <c r="B1294">
        <v>38</v>
      </c>
      <c r="C1294">
        <v>140</v>
      </c>
      <c r="D1294">
        <v>73</v>
      </c>
      <c r="E1294" s="1">
        <v>45061</v>
      </c>
      <c r="F1294" s="1" t="s">
        <v>4679</v>
      </c>
      <c r="G1294" s="2" t="str">
        <f>INDEX(Products!B:B, MATCH(C1294,Clean_Processing!A:A, 0))</f>
        <v>Information</v>
      </c>
      <c r="H1294" s="2" t="str">
        <f>INDEX(Suppliers!B:B, MATCH(B1294, Clean_Processing!A:A, 0))</f>
        <v>Gray Group</v>
      </c>
      <c r="I1294" s="2" t="str">
        <f>INDEX(Products!C:C, MATCH(B1294,Clean_Processing!A:A, 0))</f>
        <v>Furniture</v>
      </c>
      <c r="J1294" s="2">
        <f>INDEX(Shipments!C:C, MATCH(B1294,Clean_Processing!A:A, 0))</f>
        <v>27</v>
      </c>
      <c r="K1294" s="2" t="str">
        <f>INDEX(Shipments!D:D, MATCH(C1294,Clean_Processing!A:A, 0))</f>
        <v>Bike</v>
      </c>
      <c r="L1294" s="1">
        <v>45112</v>
      </c>
      <c r="M1294" s="1" t="s">
        <v>4682</v>
      </c>
      <c r="N1294" s="3">
        <f>IFERROR(INDEX(Shipments!G:G, MATCH(J1294, Clean_Processing!C:C, 0)), "")</f>
        <v>49.753309256003398</v>
      </c>
      <c r="O1294" s="4">
        <v>32226.466690743993</v>
      </c>
      <c r="P1294" s="8">
        <v>0.99845851499165628</v>
      </c>
      <c r="Q1294" s="3">
        <f>INDEX(Products!D:D, MATCH(C1294, Clean_Processing!A:A, 0))</f>
        <v>442.14</v>
      </c>
      <c r="R1294" s="4">
        <v>32276.219999999998</v>
      </c>
      <c r="S1294" s="4">
        <v>31784.326690743994</v>
      </c>
      <c r="T1294" s="7">
        <v>0.98475988485467003</v>
      </c>
      <c r="U1294" s="6">
        <v>51</v>
      </c>
      <c r="V1294" s="5" t="s">
        <v>4684</v>
      </c>
      <c r="W1294" t="s">
        <v>894</v>
      </c>
    </row>
    <row r="1295" spans="1:23" x14ac:dyDescent="0.35">
      <c r="A1295">
        <v>1294</v>
      </c>
      <c r="B1295">
        <v>25</v>
      </c>
      <c r="C1295">
        <v>168</v>
      </c>
      <c r="D1295">
        <v>49</v>
      </c>
      <c r="E1295" s="1">
        <v>45016</v>
      </c>
      <c r="F1295" s="1" t="s">
        <v>4679</v>
      </c>
      <c r="G1295" s="2" t="str">
        <f>INDEX(Products!B:B, MATCH(C1295,Clean_Processing!A:A, 0))</f>
        <v>Sort</v>
      </c>
      <c r="H1295" s="2" t="str">
        <f>INDEX(Suppliers!B:B, MATCH(B1295, Clean_Processing!A:A, 0))</f>
        <v>Kim-Cole</v>
      </c>
      <c r="I1295" s="2" t="str">
        <f>INDEX(Products!C:C, MATCH(B1295,Clean_Processing!A:A, 0))</f>
        <v>Furniture</v>
      </c>
      <c r="J1295" s="2">
        <f>INDEX(Shipments!C:C, MATCH(B1295,Clean_Processing!A:A, 0))</f>
        <v>35</v>
      </c>
      <c r="K1295" s="2" t="str">
        <f>INDEX(Shipments!D:D, MATCH(C1295,Clean_Processing!A:A, 0))</f>
        <v>Bike</v>
      </c>
      <c r="L1295" s="1">
        <v>45030</v>
      </c>
      <c r="M1295" s="1" t="s">
        <v>4682</v>
      </c>
      <c r="N1295" s="3">
        <f>IFERROR(INDEX(Shipments!G:G, MATCH(J1295, Clean_Processing!C:C, 0)), "")</f>
        <v>330.20981390604402</v>
      </c>
      <c r="O1295" s="4">
        <v>22491.540186093956</v>
      </c>
      <c r="P1295" s="8">
        <v>0.98553091616961697</v>
      </c>
      <c r="Q1295" s="3">
        <f>INDEX(Products!D:D, MATCH(C1295, Clean_Processing!A:A, 0))</f>
        <v>465.75</v>
      </c>
      <c r="R1295" s="4">
        <v>22821.75</v>
      </c>
      <c r="S1295" s="4">
        <v>22025.790186093956</v>
      </c>
      <c r="T1295" s="7">
        <v>0.96512275290431082</v>
      </c>
      <c r="U1295" s="6">
        <v>14</v>
      </c>
      <c r="V1295" s="5" t="s">
        <v>4685</v>
      </c>
      <c r="W1295" t="s">
        <v>1232</v>
      </c>
    </row>
    <row r="1296" spans="1:23" x14ac:dyDescent="0.35">
      <c r="A1296">
        <v>1295</v>
      </c>
      <c r="B1296">
        <v>38</v>
      </c>
      <c r="C1296">
        <v>168</v>
      </c>
      <c r="D1296">
        <v>10</v>
      </c>
      <c r="E1296" s="1">
        <v>45114</v>
      </c>
      <c r="F1296" s="1" t="s">
        <v>4679</v>
      </c>
      <c r="G1296" s="2" t="str">
        <f>INDEX(Products!B:B, MATCH(C1296,Clean_Processing!A:A, 0))</f>
        <v>Sort</v>
      </c>
      <c r="H1296" s="2" t="str">
        <f>INDEX(Suppliers!B:B, MATCH(B1296, Clean_Processing!A:A, 0))</f>
        <v>Gray Group</v>
      </c>
      <c r="I1296" s="2" t="str">
        <f>INDEX(Products!C:C, MATCH(B1296,Clean_Processing!A:A, 0))</f>
        <v>Furniture</v>
      </c>
      <c r="J1296" s="2">
        <f>INDEX(Shipments!C:C, MATCH(B1296,Clean_Processing!A:A, 0))</f>
        <v>27</v>
      </c>
      <c r="K1296" s="2" t="str">
        <f>INDEX(Shipments!D:D, MATCH(C1296,Clean_Processing!A:A, 0))</f>
        <v>Bike</v>
      </c>
      <c r="L1296" s="1">
        <v>44946</v>
      </c>
      <c r="M1296" s="1" t="s">
        <v>4682</v>
      </c>
      <c r="N1296" s="3">
        <f>IFERROR(INDEX(Shipments!G:G, MATCH(J1296, Clean_Processing!C:C, 0)), "")</f>
        <v>49.753309256003398</v>
      </c>
      <c r="O1296" s="4">
        <v>4607.7466907439966</v>
      </c>
      <c r="P1296" s="8">
        <v>0.98931759328910285</v>
      </c>
      <c r="Q1296" s="3">
        <f>INDEX(Products!D:D, MATCH(C1296, Clean_Processing!A:A, 0))</f>
        <v>465.75</v>
      </c>
      <c r="R1296" s="4">
        <v>4657.5</v>
      </c>
      <c r="S1296" s="4">
        <v>4141.9966907439966</v>
      </c>
      <c r="T1296" s="7">
        <v>0.88931759328910287</v>
      </c>
      <c r="U1296" s="6" t="s">
        <v>4681</v>
      </c>
      <c r="V1296" s="5" t="s">
        <v>4681</v>
      </c>
      <c r="W1296" t="s">
        <v>1233</v>
      </c>
    </row>
    <row r="1297" spans="1:23" x14ac:dyDescent="0.35">
      <c r="A1297">
        <v>1296</v>
      </c>
      <c r="B1297">
        <v>17</v>
      </c>
      <c r="C1297">
        <v>97</v>
      </c>
      <c r="D1297">
        <v>29</v>
      </c>
      <c r="E1297" s="1">
        <v>45191</v>
      </c>
      <c r="F1297" s="1" t="s">
        <v>4679</v>
      </c>
      <c r="G1297" s="2" t="str">
        <f>INDEX(Products!B:B, MATCH(C1297,Clean_Processing!A:A, 0))</f>
        <v>Fact</v>
      </c>
      <c r="H1297" s="2" t="str">
        <f>INDEX(Suppliers!B:B, MATCH(B1297, Clean_Processing!A:A, 0))</f>
        <v>Acevedo PLC</v>
      </c>
      <c r="I1297" s="2" t="str">
        <f>INDEX(Products!C:C, MATCH(B1297,Clean_Processing!A:A, 0))</f>
        <v>Medical</v>
      </c>
      <c r="J1297" s="2">
        <f>INDEX(Shipments!C:C, MATCH(B1297,Clean_Processing!A:A, 0))</f>
        <v>12</v>
      </c>
      <c r="K1297" s="2" t="str">
        <f>INDEX(Shipments!D:D, MATCH(C1297,Clean_Processing!A:A, 0))</f>
        <v>Van</v>
      </c>
      <c r="L1297" s="1">
        <v>44942</v>
      </c>
      <c r="M1297" s="1" t="s">
        <v>4682</v>
      </c>
      <c r="N1297" s="3">
        <f>IFERROR(INDEX(Shipments!G:G, MATCH(J1297, Clean_Processing!C:C, 0)), "")</f>
        <v>435.71255960085102</v>
      </c>
      <c r="O1297" s="4">
        <v>760.82744039914894</v>
      </c>
      <c r="P1297" s="8">
        <v>0.63585625252741151</v>
      </c>
      <c r="Q1297" s="3">
        <f>INDEX(Products!D:D, MATCH(C1297, Clean_Processing!A:A, 0))</f>
        <v>41.26</v>
      </c>
      <c r="R1297" s="4">
        <v>1196.54</v>
      </c>
      <c r="S1297" s="4">
        <v>719.56744039914895</v>
      </c>
      <c r="T1297" s="7">
        <v>0.6013734939067219</v>
      </c>
      <c r="U1297" s="6" t="s">
        <v>4681</v>
      </c>
      <c r="V1297" s="5" t="s">
        <v>4681</v>
      </c>
      <c r="W1297" t="s">
        <v>1234</v>
      </c>
    </row>
    <row r="1298" spans="1:23" x14ac:dyDescent="0.35">
      <c r="A1298">
        <v>1297</v>
      </c>
      <c r="B1298">
        <v>26</v>
      </c>
      <c r="C1298">
        <v>91</v>
      </c>
      <c r="D1298">
        <v>45</v>
      </c>
      <c r="E1298" s="1">
        <v>45191</v>
      </c>
      <c r="F1298" s="1" t="s">
        <v>4679</v>
      </c>
      <c r="G1298" s="2" t="str">
        <f>INDEX(Products!B:B, MATCH(C1298,Clean_Processing!A:A, 0))</f>
        <v>Cold</v>
      </c>
      <c r="H1298" s="2" t="str">
        <f>INDEX(Suppliers!B:B, MATCH(B1298, Clean_Processing!A:A, 0))</f>
        <v>Miller-Pennington</v>
      </c>
      <c r="I1298" s="2" t="str">
        <f>INDEX(Products!C:C, MATCH(B1298,Clean_Processing!A:A, 0))</f>
        <v>Medical</v>
      </c>
      <c r="J1298" s="2">
        <f>INDEX(Shipments!C:C, MATCH(B1298,Clean_Processing!A:A, 0))</f>
        <v>71</v>
      </c>
      <c r="K1298" s="2" t="str">
        <f>INDEX(Shipments!D:D, MATCH(C1298,Clean_Processing!A:A, 0))</f>
        <v>Bike</v>
      </c>
      <c r="L1298" s="1">
        <v>45141</v>
      </c>
      <c r="M1298" s="1" t="s">
        <v>4682</v>
      </c>
      <c r="N1298" s="3">
        <f>IFERROR(INDEX(Shipments!G:G, MATCH(J1298, Clean_Processing!C:C, 0)), "")</f>
        <v>55.264622506279302</v>
      </c>
      <c r="O1298" s="4">
        <v>7212.6853774937208</v>
      </c>
      <c r="P1298" s="8">
        <v>0.99239611960645313</v>
      </c>
      <c r="Q1298" s="3">
        <f>INDEX(Products!D:D, MATCH(C1298, Clean_Processing!A:A, 0))</f>
        <v>161.51</v>
      </c>
      <c r="R1298" s="4">
        <v>7267.95</v>
      </c>
      <c r="S1298" s="4">
        <v>7051.1753774937206</v>
      </c>
      <c r="T1298" s="7">
        <v>0.97017389738423088</v>
      </c>
      <c r="U1298" s="6" t="s">
        <v>4681</v>
      </c>
      <c r="V1298" s="5" t="s">
        <v>4681</v>
      </c>
      <c r="W1298" t="s">
        <v>1235</v>
      </c>
    </row>
    <row r="1299" spans="1:23" x14ac:dyDescent="0.35">
      <c r="A1299">
        <v>1298</v>
      </c>
      <c r="B1299">
        <v>31</v>
      </c>
      <c r="C1299">
        <v>155</v>
      </c>
      <c r="D1299">
        <v>1</v>
      </c>
      <c r="E1299" s="1">
        <v>45176</v>
      </c>
      <c r="F1299" s="1" t="s">
        <v>4679</v>
      </c>
      <c r="G1299" s="2" t="str">
        <f>INDEX(Products!B:B, MATCH(C1299,Clean_Processing!A:A, 0))</f>
        <v>Many</v>
      </c>
      <c r="H1299" s="2" t="str">
        <f>INDEX(Suppliers!B:B, MATCH(B1299, Clean_Processing!A:A, 0))</f>
        <v>Turner LLC</v>
      </c>
      <c r="I1299" s="2" t="str">
        <f>INDEX(Products!C:C, MATCH(B1299,Clean_Processing!A:A, 0))</f>
        <v>Food</v>
      </c>
      <c r="J1299" s="2">
        <f>INDEX(Shipments!C:C, MATCH(B1299,Clean_Processing!A:A, 0))</f>
        <v>36</v>
      </c>
      <c r="K1299" s="2">
        <f>INDEX(Shipments!D:D, MATCH(C1299,Clean_Processing!A:A, 0))</f>
        <v>0</v>
      </c>
      <c r="L1299" s="1">
        <v>45029</v>
      </c>
      <c r="M1299" s="1" t="s">
        <v>4682</v>
      </c>
      <c r="N1299" s="3">
        <f>IFERROR(INDEX(Shipments!G:G, MATCH(J1299, Clean_Processing!C:C, 0)), "")</f>
        <v>177.629581977177</v>
      </c>
      <c r="O1299" s="4">
        <v>213.53041802282303</v>
      </c>
      <c r="P1299" s="8">
        <v>0.54589021889462885</v>
      </c>
      <c r="Q1299" s="3">
        <f>INDEX(Products!D:D, MATCH(C1299, Clean_Processing!A:A, 0))</f>
        <v>391.16</v>
      </c>
      <c r="R1299" s="4">
        <v>391.16</v>
      </c>
      <c r="S1299" s="4">
        <v>-177.629581977177</v>
      </c>
      <c r="T1299" s="7">
        <v>-0.45410978110537115</v>
      </c>
      <c r="U1299" s="6" t="s">
        <v>4681</v>
      </c>
      <c r="V1299" s="5" t="s">
        <v>4681</v>
      </c>
      <c r="W1299" t="s">
        <v>1236</v>
      </c>
    </row>
    <row r="1300" spans="1:23" x14ac:dyDescent="0.35">
      <c r="A1300">
        <v>1299</v>
      </c>
      <c r="B1300">
        <v>9</v>
      </c>
      <c r="C1300">
        <v>113</v>
      </c>
      <c r="D1300">
        <v>22</v>
      </c>
      <c r="E1300" s="1">
        <v>45183</v>
      </c>
      <c r="F1300" s="1" t="s">
        <v>4679</v>
      </c>
      <c r="G1300" s="2" t="str">
        <f>INDEX(Products!B:B, MATCH(C1300,Clean_Processing!A:A, 0))</f>
        <v>Right</v>
      </c>
      <c r="H1300" s="2" t="str">
        <f>INDEX(Suppliers!B:B, MATCH(B1300, Clean_Processing!A:A, 0))</f>
        <v>Aguirre and Sons</v>
      </c>
      <c r="I1300" s="2" t="str">
        <f>INDEX(Products!C:C, MATCH(B1300,Clean_Processing!A:A, 0))</f>
        <v>Electronics</v>
      </c>
      <c r="J1300" s="2">
        <f>INDEX(Shipments!C:C, MATCH(B1300,Clean_Processing!A:A, 0))</f>
        <v>32</v>
      </c>
      <c r="K1300" s="2" t="str">
        <f>INDEX(Shipments!D:D, MATCH(C1300,Clean_Processing!A:A, 0))</f>
        <v>Truck</v>
      </c>
      <c r="L1300" s="1">
        <v>45022</v>
      </c>
      <c r="M1300" s="1" t="s">
        <v>4682</v>
      </c>
      <c r="N1300" s="3">
        <f>IFERROR(INDEX(Shipments!G:G, MATCH(J1300, Clean_Processing!C:C, 0)), "")</f>
        <v>173.69078712542401</v>
      </c>
      <c r="O1300" s="4">
        <v>7160.6692128745754</v>
      </c>
      <c r="P1300" s="8">
        <v>0.97631820811557868</v>
      </c>
      <c r="Q1300" s="3">
        <f>INDEX(Products!D:D, MATCH(C1300, Clean_Processing!A:A, 0))</f>
        <v>333.38</v>
      </c>
      <c r="R1300" s="4">
        <v>7334.36</v>
      </c>
      <c r="S1300" s="4">
        <v>6827.2892128745752</v>
      </c>
      <c r="T1300" s="7">
        <v>0.93086366266103326</v>
      </c>
      <c r="U1300" s="6" t="s">
        <v>4681</v>
      </c>
      <c r="V1300" s="5" t="s">
        <v>4681</v>
      </c>
      <c r="W1300" t="s">
        <v>1237</v>
      </c>
    </row>
    <row r="1301" spans="1:23" x14ac:dyDescent="0.35">
      <c r="A1301">
        <v>1300</v>
      </c>
      <c r="B1301">
        <v>5</v>
      </c>
      <c r="C1301">
        <v>132</v>
      </c>
      <c r="D1301">
        <v>83</v>
      </c>
      <c r="E1301" s="1">
        <v>45044</v>
      </c>
      <c r="F1301" s="1" t="s">
        <v>4679</v>
      </c>
      <c r="G1301" s="2" t="str">
        <f>INDEX(Products!B:B, MATCH(C1301,Clean_Processing!A:A, 0))</f>
        <v>Rest</v>
      </c>
      <c r="H1301" s="2" t="str">
        <f>INDEX(Suppliers!B:B, MATCH(B1301, Clean_Processing!A:A, 0))</f>
        <v>Logan-Fernandez</v>
      </c>
      <c r="I1301" s="2" t="str">
        <f>INDEX(Products!C:C, MATCH(B1301,Clean_Processing!A:A, 0))</f>
        <v>Clothing</v>
      </c>
      <c r="J1301" s="2">
        <f>INDEX(Shipments!C:C, MATCH(B1301,Clean_Processing!A:A, 0))</f>
        <v>44</v>
      </c>
      <c r="K1301" s="2">
        <f>INDEX(Shipments!D:D, MATCH(C1301,Clean_Processing!A:A, 0))</f>
        <v>0</v>
      </c>
      <c r="L1301" s="1">
        <v>45189</v>
      </c>
      <c r="M1301" s="1" t="s">
        <v>4682</v>
      </c>
      <c r="N1301" s="3">
        <f>IFERROR(INDEX(Shipments!G:G, MATCH(J1301, Clean_Processing!C:C, 0)), "")</f>
        <v>454.92061708026699</v>
      </c>
      <c r="O1301" s="4">
        <v>31641.17938291973</v>
      </c>
      <c r="P1301" s="8">
        <v>0.98582629612070416</v>
      </c>
      <c r="Q1301" s="3">
        <f>INDEX(Products!D:D, MATCH(C1301, Clean_Processing!A:A, 0))</f>
        <v>386.7</v>
      </c>
      <c r="R1301" s="4">
        <v>32096.1</v>
      </c>
      <c r="S1301" s="4">
        <v>31254.47938291973</v>
      </c>
      <c r="T1301" s="7">
        <v>0.97377810334961978</v>
      </c>
      <c r="U1301" s="6">
        <v>145</v>
      </c>
      <c r="V1301" s="5" t="s">
        <v>4684</v>
      </c>
      <c r="W1301" t="s">
        <v>1238</v>
      </c>
    </row>
    <row r="1302" spans="1:23" x14ac:dyDescent="0.35">
      <c r="A1302">
        <v>1301</v>
      </c>
      <c r="B1302">
        <v>14</v>
      </c>
      <c r="C1302">
        <v>39</v>
      </c>
      <c r="D1302">
        <v>24</v>
      </c>
      <c r="E1302" s="1">
        <v>45070</v>
      </c>
      <c r="F1302" s="1" t="s">
        <v>4679</v>
      </c>
      <c r="G1302" s="2" t="str">
        <f>INDEX(Products!B:B, MATCH(C1302,Clean_Processing!A:A, 0))</f>
        <v>Able</v>
      </c>
      <c r="H1302" s="2" t="str">
        <f>INDEX(Suppliers!B:B, MATCH(B1302, Clean_Processing!A:A, 0))</f>
        <v>Walsh-Perez</v>
      </c>
      <c r="I1302" s="2" t="str">
        <f>INDEX(Products!C:C, MATCH(B1302,Clean_Processing!A:A, 0))</f>
        <v>Electronics</v>
      </c>
      <c r="J1302" s="2">
        <f>INDEX(Shipments!C:C, MATCH(B1302,Clean_Processing!A:A, 0))</f>
        <v>35</v>
      </c>
      <c r="K1302" s="2" t="str">
        <f>INDEX(Shipments!D:D, MATCH(C1302,Clean_Processing!A:A, 0))</f>
        <v>Van</v>
      </c>
      <c r="L1302" s="1">
        <v>45107</v>
      </c>
      <c r="M1302" s="1" t="s">
        <v>4682</v>
      </c>
      <c r="N1302" s="3">
        <f>IFERROR(INDEX(Shipments!G:G, MATCH(J1302, Clean_Processing!C:C, 0)), "")</f>
        <v>330.20981390604402</v>
      </c>
      <c r="O1302" s="4">
        <v>11661.150186093957</v>
      </c>
      <c r="P1302" s="8">
        <v>0.97246268864365315</v>
      </c>
      <c r="Q1302" s="3">
        <f>INDEX(Products!D:D, MATCH(C1302, Clean_Processing!A:A, 0))</f>
        <v>499.64</v>
      </c>
      <c r="R1302" s="4">
        <v>11991.36</v>
      </c>
      <c r="S1302" s="4">
        <v>11161.510186093956</v>
      </c>
      <c r="T1302" s="7">
        <v>0.93079602197698641</v>
      </c>
      <c r="U1302" s="6">
        <v>37</v>
      </c>
      <c r="V1302" s="5" t="s">
        <v>4684</v>
      </c>
      <c r="W1302" t="s">
        <v>1239</v>
      </c>
    </row>
    <row r="1303" spans="1:23" x14ac:dyDescent="0.35">
      <c r="A1303">
        <v>1302</v>
      </c>
      <c r="B1303">
        <v>24</v>
      </c>
      <c r="C1303">
        <v>155</v>
      </c>
      <c r="D1303">
        <v>92</v>
      </c>
      <c r="E1303" s="1">
        <v>45007</v>
      </c>
      <c r="F1303" s="1" t="s">
        <v>4679</v>
      </c>
      <c r="G1303" s="2" t="str">
        <f>INDEX(Products!B:B, MATCH(C1303,Clean_Processing!A:A, 0))</f>
        <v>Many</v>
      </c>
      <c r="H1303" s="2" t="str">
        <f>INDEX(Suppliers!B:B, MATCH(B1303, Clean_Processing!A:A, 0))</f>
        <v>Maldonado, Johnson and Huffman</v>
      </c>
      <c r="I1303" s="2" t="str">
        <f>INDEX(Products!C:C, MATCH(B1303,Clean_Processing!A:A, 0))</f>
        <v>Clothing</v>
      </c>
      <c r="J1303" s="2">
        <f>INDEX(Shipments!C:C, MATCH(B1303,Clean_Processing!A:A, 0))</f>
        <v>78</v>
      </c>
      <c r="K1303" s="2">
        <f>INDEX(Shipments!D:D, MATCH(C1303,Clean_Processing!A:A, 0))</f>
        <v>0</v>
      </c>
      <c r="L1303" s="1">
        <v>44932</v>
      </c>
      <c r="M1303" s="1" t="s">
        <v>4682</v>
      </c>
      <c r="N1303" s="3">
        <f>IFERROR(INDEX(Shipments!G:G, MATCH(J1303, Clean_Processing!C:C, 0)), "")</f>
        <v>425.16828246547698</v>
      </c>
      <c r="O1303" s="4">
        <v>35561.551717534523</v>
      </c>
      <c r="P1303" s="8">
        <v>0.98818541166114948</v>
      </c>
      <c r="Q1303" s="3">
        <f>INDEX(Products!D:D, MATCH(C1303, Clean_Processing!A:A, 0))</f>
        <v>391.16</v>
      </c>
      <c r="R1303" s="4">
        <v>35986.720000000001</v>
      </c>
      <c r="S1303" s="4">
        <v>35170.391717534527</v>
      </c>
      <c r="T1303" s="7">
        <v>0.97731584644375835</v>
      </c>
      <c r="U1303" s="6" t="s">
        <v>4681</v>
      </c>
      <c r="V1303" s="5" t="s">
        <v>4681</v>
      </c>
      <c r="W1303" t="s">
        <v>1240</v>
      </c>
    </row>
    <row r="1304" spans="1:23" x14ac:dyDescent="0.35">
      <c r="A1304">
        <v>1303</v>
      </c>
      <c r="B1304">
        <v>43</v>
      </c>
      <c r="C1304">
        <v>59</v>
      </c>
      <c r="D1304">
        <v>54</v>
      </c>
      <c r="E1304" s="1">
        <v>44987</v>
      </c>
      <c r="F1304" s="1" t="s">
        <v>4679</v>
      </c>
      <c r="G1304" s="2" t="str">
        <f>INDEX(Products!B:B, MATCH(C1304,Clean_Processing!A:A, 0))</f>
        <v>Play</v>
      </c>
      <c r="H1304" s="2" t="str">
        <f>INDEX(Suppliers!B:B, MATCH(B1304, Clean_Processing!A:A, 0))</f>
        <v>Johnson, Knight and Dawson</v>
      </c>
      <c r="I1304" s="2" t="str">
        <f>INDEX(Products!C:C, MATCH(B1304,Clean_Processing!A:A, 0))</f>
        <v>Food</v>
      </c>
      <c r="J1304" s="2">
        <f>INDEX(Shipments!C:C, MATCH(B1304,Clean_Processing!A:A, 0))</f>
        <v>3</v>
      </c>
      <c r="K1304" s="2" t="str">
        <f>INDEX(Shipments!D:D, MATCH(C1304,Clean_Processing!A:A, 0))</f>
        <v>Van</v>
      </c>
      <c r="L1304" s="1">
        <v>45087</v>
      </c>
      <c r="M1304" s="1" t="s">
        <v>4682</v>
      </c>
      <c r="N1304" s="3">
        <f>IFERROR(INDEX(Shipments!G:G, MATCH(J1304, Clean_Processing!C:C, 0)), "")</f>
        <v>254.79638831255301</v>
      </c>
      <c r="O1304" s="4">
        <v>4152.6836116874474</v>
      </c>
      <c r="P1304" s="8">
        <v>0.942190006917206</v>
      </c>
      <c r="Q1304" s="3">
        <f>INDEX(Products!D:D, MATCH(C1304, Clean_Processing!A:A, 0))</f>
        <v>81.62</v>
      </c>
      <c r="R1304" s="4">
        <v>4407.4800000000005</v>
      </c>
      <c r="S1304" s="4">
        <v>4071.0636116874475</v>
      </c>
      <c r="T1304" s="7">
        <v>0.92367148839868751</v>
      </c>
      <c r="U1304" s="6">
        <v>100</v>
      </c>
      <c r="V1304" s="5" t="s">
        <v>4684</v>
      </c>
      <c r="W1304" t="s">
        <v>1241</v>
      </c>
    </row>
    <row r="1305" spans="1:23" x14ac:dyDescent="0.35">
      <c r="A1305">
        <v>1304</v>
      </c>
      <c r="B1305">
        <v>47</v>
      </c>
      <c r="C1305">
        <v>30</v>
      </c>
      <c r="D1305">
        <v>62</v>
      </c>
      <c r="E1305" s="1">
        <v>45096</v>
      </c>
      <c r="F1305" s="1" t="s">
        <v>4679</v>
      </c>
      <c r="G1305" s="2" t="str">
        <f>INDEX(Products!B:B, MATCH(C1305,Clean_Processing!A:A, 0))</f>
        <v>Run</v>
      </c>
      <c r="H1305" s="2" t="str">
        <f>INDEX(Suppliers!B:B, MATCH(B1305, Clean_Processing!A:A, 0))</f>
        <v>Gutierrez and Sons</v>
      </c>
      <c r="I1305" s="2" t="str">
        <f>INDEX(Products!C:C, MATCH(B1305,Clean_Processing!A:A, 0))</f>
        <v>Electronics</v>
      </c>
      <c r="J1305" s="2">
        <f>INDEX(Shipments!C:C, MATCH(B1305,Clean_Processing!A:A, 0))</f>
        <v>45</v>
      </c>
      <c r="K1305" s="2" t="str">
        <f>INDEX(Shipments!D:D, MATCH(C1305,Clean_Processing!A:A, 0))</f>
        <v>Truck</v>
      </c>
      <c r="L1305" s="1">
        <v>45282</v>
      </c>
      <c r="M1305" s="1" t="s">
        <v>4682</v>
      </c>
      <c r="N1305" s="3">
        <f>IFERROR(INDEX(Shipments!G:G, MATCH(J1305, Clean_Processing!C:C, 0)), "")</f>
        <v>207.67190645396701</v>
      </c>
      <c r="O1305" s="4">
        <v>13870.048093546033</v>
      </c>
      <c r="P1305" s="8">
        <v>0.98524818603765618</v>
      </c>
      <c r="Q1305" s="3">
        <f>INDEX(Products!D:D, MATCH(C1305, Clean_Processing!A:A, 0))</f>
        <v>227.06</v>
      </c>
      <c r="R1305" s="4">
        <v>14077.72</v>
      </c>
      <c r="S1305" s="4">
        <v>13642.988093546031</v>
      </c>
      <c r="T1305" s="7">
        <v>0.96911915377959157</v>
      </c>
      <c r="U1305" s="6">
        <v>186</v>
      </c>
      <c r="V1305" s="5" t="s">
        <v>4684</v>
      </c>
      <c r="W1305" t="s">
        <v>1242</v>
      </c>
    </row>
    <row r="1306" spans="1:23" x14ac:dyDescent="0.35">
      <c r="A1306">
        <v>1305</v>
      </c>
      <c r="B1306">
        <v>31</v>
      </c>
      <c r="C1306">
        <v>123</v>
      </c>
      <c r="D1306">
        <v>27</v>
      </c>
      <c r="E1306" s="1">
        <v>45272</v>
      </c>
      <c r="F1306" s="1" t="s">
        <v>4679</v>
      </c>
      <c r="G1306" s="2" t="str">
        <f>INDEX(Products!B:B, MATCH(C1306,Clean_Processing!A:A, 0))</f>
        <v>Pm</v>
      </c>
      <c r="H1306" s="2" t="str">
        <f>INDEX(Suppliers!B:B, MATCH(B1306, Clean_Processing!A:A, 0))</f>
        <v>Turner LLC</v>
      </c>
      <c r="I1306" s="2" t="str">
        <f>INDEX(Products!C:C, MATCH(B1306,Clean_Processing!A:A, 0))</f>
        <v>Food</v>
      </c>
      <c r="J1306" s="2">
        <f>INDEX(Shipments!C:C, MATCH(B1306,Clean_Processing!A:A, 0))</f>
        <v>36</v>
      </c>
      <c r="K1306" s="2">
        <f>INDEX(Shipments!D:D, MATCH(C1306,Clean_Processing!A:A, 0))</f>
        <v>0</v>
      </c>
      <c r="L1306" s="1">
        <v>45044</v>
      </c>
      <c r="M1306" s="1" t="s">
        <v>4682</v>
      </c>
      <c r="N1306" s="3">
        <f>IFERROR(INDEX(Shipments!G:G, MATCH(J1306, Clean_Processing!C:C, 0)), "")</f>
        <v>177.629581977177</v>
      </c>
      <c r="O1306" s="4">
        <v>8434.0204180228229</v>
      </c>
      <c r="P1306" s="8">
        <v>0.97937333937431537</v>
      </c>
      <c r="Q1306" s="3">
        <f>INDEX(Products!D:D, MATCH(C1306, Clean_Processing!A:A, 0))</f>
        <v>318.95</v>
      </c>
      <c r="R1306" s="4">
        <v>8611.65</v>
      </c>
      <c r="S1306" s="4">
        <v>8115.0704180228222</v>
      </c>
      <c r="T1306" s="7">
        <v>0.94233630233727828</v>
      </c>
      <c r="U1306" s="6" t="s">
        <v>4681</v>
      </c>
      <c r="V1306" s="5" t="s">
        <v>4681</v>
      </c>
      <c r="W1306" t="s">
        <v>1243</v>
      </c>
    </row>
    <row r="1307" spans="1:23" x14ac:dyDescent="0.35">
      <c r="A1307">
        <v>1306</v>
      </c>
      <c r="B1307">
        <v>11</v>
      </c>
      <c r="C1307">
        <v>166</v>
      </c>
      <c r="D1307">
        <v>53</v>
      </c>
      <c r="E1307" s="1">
        <v>45229</v>
      </c>
      <c r="F1307" s="1" t="s">
        <v>4679</v>
      </c>
      <c r="G1307" s="2" t="str">
        <f>INDEX(Products!B:B, MATCH(C1307,Clean_Processing!A:A, 0))</f>
        <v>Good</v>
      </c>
      <c r="H1307" s="2" t="str">
        <f>INDEX(Suppliers!B:B, MATCH(B1307, Clean_Processing!A:A, 0))</f>
        <v>Cross Inc</v>
      </c>
      <c r="I1307" s="2" t="str">
        <f>INDEX(Products!C:C, MATCH(B1307,Clean_Processing!A:A, 0))</f>
        <v>Furniture</v>
      </c>
      <c r="J1307" s="2">
        <f>INDEX(Shipments!C:C, MATCH(B1307,Clean_Processing!A:A, 0))</f>
        <v>58</v>
      </c>
      <c r="K1307" s="2" t="str">
        <f>INDEX(Shipments!D:D, MATCH(C1307,Clean_Processing!A:A, 0))</f>
        <v>Bike</v>
      </c>
      <c r="L1307" s="1">
        <v>44981</v>
      </c>
      <c r="M1307" s="1" t="s">
        <v>4682</v>
      </c>
      <c r="N1307" s="3">
        <f>IFERROR(INDEX(Shipments!G:G, MATCH(J1307, Clean_Processing!C:C, 0)), "")</f>
        <v>444.65279884771701</v>
      </c>
      <c r="O1307" s="4">
        <v>19144.147201152286</v>
      </c>
      <c r="P1307" s="8">
        <v>0.97730066166137197</v>
      </c>
      <c r="Q1307" s="3">
        <f>INDEX(Products!D:D, MATCH(C1307, Clean_Processing!A:A, 0))</f>
        <v>369.6</v>
      </c>
      <c r="R1307" s="4">
        <v>19588.800000000003</v>
      </c>
      <c r="S1307" s="4">
        <v>18774.547201152287</v>
      </c>
      <c r="T1307" s="7">
        <v>0.95843273713307009</v>
      </c>
      <c r="U1307" s="6" t="s">
        <v>4681</v>
      </c>
      <c r="V1307" s="5" t="s">
        <v>4681</v>
      </c>
      <c r="W1307" t="s">
        <v>1244</v>
      </c>
    </row>
    <row r="1308" spans="1:23" x14ac:dyDescent="0.35">
      <c r="A1308">
        <v>1307</v>
      </c>
      <c r="B1308">
        <v>16</v>
      </c>
      <c r="C1308">
        <v>12</v>
      </c>
      <c r="D1308">
        <v>17</v>
      </c>
      <c r="E1308" s="1">
        <v>44938</v>
      </c>
      <c r="F1308" s="1" t="s">
        <v>4679</v>
      </c>
      <c r="G1308" s="2" t="str">
        <f>INDEX(Products!B:B, MATCH(C1308,Clean_Processing!A:A, 0))</f>
        <v>Small</v>
      </c>
      <c r="H1308" s="2" t="str">
        <f>INDEX(Suppliers!B:B, MATCH(B1308, Clean_Processing!A:A, 0))</f>
        <v>Freeman-Rogers</v>
      </c>
      <c r="I1308" s="2" t="str">
        <f>INDEX(Products!C:C, MATCH(B1308,Clean_Processing!A:A, 0))</f>
        <v>Clothing</v>
      </c>
      <c r="J1308" s="2">
        <f>INDEX(Shipments!C:C, MATCH(B1308,Clean_Processing!A:A, 0))</f>
        <v>5</v>
      </c>
      <c r="K1308" s="2" t="str">
        <f>INDEX(Shipments!D:D, MATCH(C1308,Clean_Processing!A:A, 0))</f>
        <v>Drone</v>
      </c>
      <c r="L1308" s="1">
        <v>45146</v>
      </c>
      <c r="M1308" s="1" t="s">
        <v>4682</v>
      </c>
      <c r="N1308" s="3">
        <f>IFERROR(INDEX(Shipments!G:G, MATCH(J1308, Clean_Processing!C:C, 0)), "")</f>
        <v>66.520283820739905</v>
      </c>
      <c r="O1308" s="4">
        <v>4823.8697161792606</v>
      </c>
      <c r="P1308" s="8">
        <v>0.98639775481694925</v>
      </c>
      <c r="Q1308" s="3">
        <f>INDEX(Products!D:D, MATCH(C1308, Clean_Processing!A:A, 0))</f>
        <v>287.67</v>
      </c>
      <c r="R1308" s="4">
        <v>4890.3900000000003</v>
      </c>
      <c r="S1308" s="4">
        <v>4536.1997161792606</v>
      </c>
      <c r="T1308" s="7">
        <v>0.92757422540518453</v>
      </c>
      <c r="U1308" s="6">
        <v>208</v>
      </c>
      <c r="V1308" s="5" t="s">
        <v>4684</v>
      </c>
      <c r="W1308" t="s">
        <v>1245</v>
      </c>
    </row>
    <row r="1309" spans="1:23" x14ac:dyDescent="0.35">
      <c r="A1309">
        <v>1308</v>
      </c>
      <c r="B1309">
        <v>38</v>
      </c>
      <c r="C1309">
        <v>42</v>
      </c>
      <c r="D1309">
        <v>18</v>
      </c>
      <c r="E1309" s="1">
        <v>45220</v>
      </c>
      <c r="F1309" s="1" t="s">
        <v>4679</v>
      </c>
      <c r="G1309" s="2" t="str">
        <f>INDEX(Products!B:B, MATCH(C1309,Clean_Processing!A:A, 0))</f>
        <v>Recognize</v>
      </c>
      <c r="H1309" s="2" t="str">
        <f>INDEX(Suppliers!B:B, MATCH(B1309, Clean_Processing!A:A, 0))</f>
        <v>Gray Group</v>
      </c>
      <c r="I1309" s="2" t="str">
        <f>INDEX(Products!C:C, MATCH(B1309,Clean_Processing!A:A, 0))</f>
        <v>Furniture</v>
      </c>
      <c r="J1309" s="2">
        <f>INDEX(Shipments!C:C, MATCH(B1309,Clean_Processing!A:A, 0))</f>
        <v>27</v>
      </c>
      <c r="K1309" s="2" t="str">
        <f>INDEX(Shipments!D:D, MATCH(C1309,Clean_Processing!A:A, 0))</f>
        <v>Truck</v>
      </c>
      <c r="L1309" s="1">
        <v>45180</v>
      </c>
      <c r="M1309" s="1" t="s">
        <v>4682</v>
      </c>
      <c r="N1309" s="3">
        <f>IFERROR(INDEX(Shipments!G:G, MATCH(J1309, Clean_Processing!C:C, 0)), "")</f>
        <v>49.753309256003398</v>
      </c>
      <c r="O1309" s="4">
        <v>8294.1466907439954</v>
      </c>
      <c r="P1309" s="8">
        <v>0.99403716376562468</v>
      </c>
      <c r="Q1309" s="3">
        <f>INDEX(Products!D:D, MATCH(C1309, Clean_Processing!A:A, 0))</f>
        <v>463.55</v>
      </c>
      <c r="R1309" s="4">
        <v>8343.9</v>
      </c>
      <c r="S1309" s="4">
        <v>7830.5966907439961</v>
      </c>
      <c r="T1309" s="7">
        <v>0.93848160821006921</v>
      </c>
      <c r="U1309" s="6" t="s">
        <v>4681</v>
      </c>
      <c r="V1309" s="5" t="s">
        <v>4681</v>
      </c>
      <c r="W1309" t="s">
        <v>1246</v>
      </c>
    </row>
    <row r="1310" spans="1:23" x14ac:dyDescent="0.35">
      <c r="A1310">
        <v>1309</v>
      </c>
      <c r="B1310">
        <v>33</v>
      </c>
      <c r="C1310">
        <v>11</v>
      </c>
      <c r="D1310">
        <v>74</v>
      </c>
      <c r="E1310" s="1">
        <v>45249</v>
      </c>
      <c r="F1310" s="1" t="s">
        <v>4679</v>
      </c>
      <c r="G1310" s="2" t="str">
        <f>INDEX(Products!B:B, MATCH(C1310,Clean_Processing!A:A, 0))</f>
        <v>Know</v>
      </c>
      <c r="H1310" s="2" t="str">
        <f>INDEX(Suppliers!B:B, MATCH(B1310, Clean_Processing!A:A, 0))</f>
        <v>Andrews-Hubbard</v>
      </c>
      <c r="I1310" s="2" t="str">
        <f>INDEX(Products!C:C, MATCH(B1310,Clean_Processing!A:A, 0))</f>
        <v>Clothing</v>
      </c>
      <c r="J1310" s="2">
        <f>INDEX(Shipments!C:C, MATCH(B1310,Clean_Processing!A:A, 0))</f>
        <v>9</v>
      </c>
      <c r="K1310" s="2" t="str">
        <f>INDEX(Shipments!D:D, MATCH(C1310,Clean_Processing!A:A, 0))</f>
        <v>Bike</v>
      </c>
      <c r="L1310" s="1">
        <v>45120</v>
      </c>
      <c r="M1310" s="1" t="s">
        <v>4682</v>
      </c>
      <c r="N1310" s="3">
        <f>IFERROR(INDEX(Shipments!G:G, MATCH(J1310, Clean_Processing!C:C, 0)), "")</f>
        <v>398.406004762728</v>
      </c>
      <c r="O1310" s="4">
        <v>34239.51399523727</v>
      </c>
      <c r="P1310" s="8">
        <v>0.98849798126554</v>
      </c>
      <c r="Q1310" s="3">
        <f>INDEX(Products!D:D, MATCH(C1310, Clean_Processing!A:A, 0))</f>
        <v>468.08</v>
      </c>
      <c r="R1310" s="4">
        <v>34637.919999999998</v>
      </c>
      <c r="S1310" s="4">
        <v>33771.433995237268</v>
      </c>
      <c r="T1310" s="7">
        <v>0.97498446775202641</v>
      </c>
      <c r="U1310" s="6" t="s">
        <v>4681</v>
      </c>
      <c r="V1310" s="5" t="s">
        <v>4681</v>
      </c>
      <c r="W1310" t="s">
        <v>1247</v>
      </c>
    </row>
    <row r="1311" spans="1:23" x14ac:dyDescent="0.35">
      <c r="A1311">
        <v>1310</v>
      </c>
      <c r="B1311">
        <v>4</v>
      </c>
      <c r="C1311">
        <v>43</v>
      </c>
      <c r="D1311">
        <v>34</v>
      </c>
      <c r="E1311" s="1">
        <v>45002</v>
      </c>
      <c r="F1311" s="1" t="s">
        <v>4679</v>
      </c>
      <c r="G1311" s="2" t="str">
        <f>INDEX(Products!B:B, MATCH(C1311,Clean_Processing!A:A, 0))</f>
        <v>Hope</v>
      </c>
      <c r="H1311" s="2" t="str">
        <f>INDEX(Suppliers!B:B, MATCH(B1311, Clean_Processing!A:A, 0))</f>
        <v>Martin, Dean and Glenn</v>
      </c>
      <c r="I1311" s="2" t="str">
        <f>INDEX(Products!C:C, MATCH(B1311,Clean_Processing!A:A, 0))</f>
        <v>Clothing</v>
      </c>
      <c r="J1311" s="2">
        <f>INDEX(Shipments!C:C, MATCH(B1311,Clean_Processing!A:A, 0))</f>
        <v>27</v>
      </c>
      <c r="K1311" s="2" t="str">
        <f>INDEX(Shipments!D:D, MATCH(C1311,Clean_Processing!A:A, 0))</f>
        <v>Bike</v>
      </c>
      <c r="L1311" s="1">
        <v>44961</v>
      </c>
      <c r="M1311" s="1" t="s">
        <v>4682</v>
      </c>
      <c r="N1311" s="3">
        <f>IFERROR(INDEX(Shipments!G:G, MATCH(J1311, Clean_Processing!C:C, 0)), "")</f>
        <v>49.753309256003398</v>
      </c>
      <c r="O1311" s="4">
        <v>14403.646690743997</v>
      </c>
      <c r="P1311" s="8">
        <v>0.99655767437032083</v>
      </c>
      <c r="Q1311" s="3">
        <f>INDEX(Products!D:D, MATCH(C1311, Clean_Processing!A:A, 0))</f>
        <v>425.1</v>
      </c>
      <c r="R1311" s="4">
        <v>14453.400000000001</v>
      </c>
      <c r="S1311" s="4">
        <v>13978.546690743999</v>
      </c>
      <c r="T1311" s="7">
        <v>0.96714590966443859</v>
      </c>
      <c r="U1311" s="6" t="s">
        <v>4681</v>
      </c>
      <c r="V1311" s="5" t="s">
        <v>4681</v>
      </c>
      <c r="W1311" t="s">
        <v>1248</v>
      </c>
    </row>
    <row r="1312" spans="1:23" x14ac:dyDescent="0.35">
      <c r="A1312">
        <v>1311</v>
      </c>
      <c r="B1312">
        <v>34</v>
      </c>
      <c r="C1312">
        <v>104</v>
      </c>
      <c r="D1312">
        <v>77</v>
      </c>
      <c r="E1312" s="1">
        <v>45019</v>
      </c>
      <c r="F1312" s="1" t="s">
        <v>4679</v>
      </c>
      <c r="G1312" s="2" t="str">
        <f>INDEX(Products!B:B, MATCH(C1312,Clean_Processing!A:A, 0))</f>
        <v>Program</v>
      </c>
      <c r="H1312" s="2" t="str">
        <f>INDEX(Suppliers!B:B, MATCH(B1312, Clean_Processing!A:A, 0))</f>
        <v>Singh Ltd</v>
      </c>
      <c r="I1312" s="2" t="str">
        <f>INDEX(Products!C:C, MATCH(B1312,Clean_Processing!A:A, 0))</f>
        <v>Clothing</v>
      </c>
      <c r="J1312" s="2">
        <f>INDEX(Shipments!C:C, MATCH(B1312,Clean_Processing!A:A, 0))</f>
        <v>68</v>
      </c>
      <c r="K1312" s="2" t="str">
        <f>INDEX(Shipments!D:D, MATCH(C1312,Clean_Processing!A:A, 0))</f>
        <v>Drone</v>
      </c>
      <c r="L1312" s="1">
        <v>45230</v>
      </c>
      <c r="M1312" s="1" t="s">
        <v>4682</v>
      </c>
      <c r="N1312" s="3">
        <f>IFERROR(INDEX(Shipments!G:G, MATCH(J1312, Clean_Processing!C:C, 0)), "")</f>
        <v>74.899801376636404</v>
      </c>
      <c r="O1312" s="4">
        <v>6322.2601986233631</v>
      </c>
      <c r="P1312" s="8">
        <v>0.98829171048142661</v>
      </c>
      <c r="Q1312" s="3">
        <f>INDEX(Products!D:D, MATCH(C1312, Clean_Processing!A:A, 0))</f>
        <v>83.08</v>
      </c>
      <c r="R1312" s="4">
        <v>6397.16</v>
      </c>
      <c r="S1312" s="4">
        <v>6239.1801986233631</v>
      </c>
      <c r="T1312" s="7">
        <v>0.97530469749441362</v>
      </c>
      <c r="U1312" s="6">
        <v>211</v>
      </c>
      <c r="V1312" s="5" t="s">
        <v>4684</v>
      </c>
      <c r="W1312" t="s">
        <v>1249</v>
      </c>
    </row>
    <row r="1313" spans="1:23" x14ac:dyDescent="0.35">
      <c r="A1313">
        <v>1312</v>
      </c>
      <c r="B1313">
        <v>41</v>
      </c>
      <c r="C1313">
        <v>5</v>
      </c>
      <c r="D1313">
        <v>93</v>
      </c>
      <c r="E1313" s="1">
        <v>45215</v>
      </c>
      <c r="F1313" s="1" t="s">
        <v>4679</v>
      </c>
      <c r="G1313" s="2" t="str">
        <f>INDEX(Products!B:B, MATCH(C1313,Clean_Processing!A:A, 0))</f>
        <v>Stage</v>
      </c>
      <c r="H1313" s="2" t="str">
        <f>INDEX(Suppliers!B:B, MATCH(B1313, Clean_Processing!A:A, 0))</f>
        <v>Gomez and Sons</v>
      </c>
      <c r="I1313" s="2" t="str">
        <f>INDEX(Products!C:C, MATCH(B1313,Clean_Processing!A:A, 0))</f>
        <v>Food</v>
      </c>
      <c r="J1313" s="2">
        <f>INDEX(Shipments!C:C, MATCH(B1313,Clean_Processing!A:A, 0))</f>
        <v>28</v>
      </c>
      <c r="K1313" s="2" t="str">
        <f>INDEX(Shipments!D:D, MATCH(C1313,Clean_Processing!A:A, 0))</f>
        <v>Van</v>
      </c>
      <c r="L1313" s="1">
        <v>45148</v>
      </c>
      <c r="M1313" s="1" t="s">
        <v>4682</v>
      </c>
      <c r="N1313" s="3">
        <f>IFERROR(INDEX(Shipments!G:G, MATCH(J1313, Clean_Processing!C:C, 0)), "")</f>
        <v>362.48678382660501</v>
      </c>
      <c r="O1313" s="4">
        <v>39675.873216173393</v>
      </c>
      <c r="P1313" s="8">
        <v>0.99094651269865686</v>
      </c>
      <c r="Q1313" s="3">
        <f>INDEX(Products!D:D, MATCH(C1313, Clean_Processing!A:A, 0))</f>
        <v>430.52</v>
      </c>
      <c r="R1313" s="4">
        <v>40038.36</v>
      </c>
      <c r="S1313" s="4">
        <v>39245.353216173397</v>
      </c>
      <c r="T1313" s="7">
        <v>0.98019382452661385</v>
      </c>
      <c r="U1313" s="6" t="s">
        <v>4681</v>
      </c>
      <c r="V1313" s="5" t="s">
        <v>4681</v>
      </c>
      <c r="W1313" t="s">
        <v>1250</v>
      </c>
    </row>
    <row r="1314" spans="1:23" x14ac:dyDescent="0.35">
      <c r="A1314">
        <v>1313</v>
      </c>
      <c r="B1314">
        <v>19</v>
      </c>
      <c r="C1314">
        <v>22</v>
      </c>
      <c r="D1314">
        <v>28</v>
      </c>
      <c r="E1314" s="1">
        <v>45265</v>
      </c>
      <c r="F1314" s="1" t="s">
        <v>4679</v>
      </c>
      <c r="G1314" s="2" t="str">
        <f>INDEX(Products!B:B, MATCH(C1314,Clean_Processing!A:A, 0))</f>
        <v>Record</v>
      </c>
      <c r="H1314" s="2" t="str">
        <f>INDEX(Suppliers!B:B, MATCH(B1314, Clean_Processing!A:A, 0))</f>
        <v>King LLC</v>
      </c>
      <c r="I1314" s="2" t="str">
        <f>INDEX(Products!C:C, MATCH(B1314,Clean_Processing!A:A, 0))</f>
        <v>Electronics</v>
      </c>
      <c r="J1314" s="2">
        <f>INDEX(Shipments!C:C, MATCH(B1314,Clean_Processing!A:A, 0))</f>
        <v>58</v>
      </c>
      <c r="K1314" s="2" t="str">
        <f>INDEX(Shipments!D:D, MATCH(C1314,Clean_Processing!A:A, 0))</f>
        <v>Bike</v>
      </c>
      <c r="L1314" s="1">
        <v>45242</v>
      </c>
      <c r="M1314" s="1" t="s">
        <v>4682</v>
      </c>
      <c r="N1314" s="3">
        <f>IFERROR(INDEX(Shipments!G:G, MATCH(J1314, Clean_Processing!C:C, 0)), "")</f>
        <v>444.65279884771701</v>
      </c>
      <c r="O1314" s="4">
        <v>9028.3072011522818</v>
      </c>
      <c r="P1314" s="8">
        <v>0.95306083855017676</v>
      </c>
      <c r="Q1314" s="3">
        <f>INDEX(Products!D:D, MATCH(C1314, Clean_Processing!A:A, 0))</f>
        <v>338.32</v>
      </c>
      <c r="R1314" s="4">
        <v>9472.9599999999991</v>
      </c>
      <c r="S1314" s="4">
        <v>8689.9872011522821</v>
      </c>
      <c r="T1314" s="7">
        <v>0.91734655283589106</v>
      </c>
      <c r="U1314" s="6" t="s">
        <v>4681</v>
      </c>
      <c r="V1314" s="5" t="s">
        <v>4681</v>
      </c>
      <c r="W1314" t="s">
        <v>1251</v>
      </c>
    </row>
    <row r="1315" spans="1:23" x14ac:dyDescent="0.35">
      <c r="A1315">
        <v>1314</v>
      </c>
      <c r="B1315">
        <v>39</v>
      </c>
      <c r="C1315">
        <v>121</v>
      </c>
      <c r="D1315">
        <v>62</v>
      </c>
      <c r="E1315" s="1">
        <v>45156</v>
      </c>
      <c r="F1315" s="1" t="s">
        <v>4679</v>
      </c>
      <c r="G1315" s="2" t="str">
        <f>INDEX(Products!B:B, MATCH(C1315,Clean_Processing!A:A, 0))</f>
        <v>Live</v>
      </c>
      <c r="H1315" s="2" t="str">
        <f>INDEX(Suppliers!B:B, MATCH(B1315, Clean_Processing!A:A, 0))</f>
        <v>Garcia-Logan</v>
      </c>
      <c r="I1315" s="2" t="str">
        <f>INDEX(Products!C:C, MATCH(B1315,Clean_Processing!A:A, 0))</f>
        <v>Electronics</v>
      </c>
      <c r="J1315" s="2">
        <f>INDEX(Shipments!C:C, MATCH(B1315,Clean_Processing!A:A, 0))</f>
        <v>15</v>
      </c>
      <c r="K1315" s="2" t="str">
        <f>INDEX(Shipments!D:D, MATCH(C1315,Clean_Processing!A:A, 0))</f>
        <v>Bike</v>
      </c>
      <c r="L1315" s="1">
        <v>44944</v>
      </c>
      <c r="M1315" s="1" t="s">
        <v>4682</v>
      </c>
      <c r="N1315" s="3">
        <f>IFERROR(INDEX(Shipments!G:G, MATCH(J1315, Clean_Processing!C:C, 0)), "")</f>
        <v>99.677513266789504</v>
      </c>
      <c r="O1315" s="4">
        <v>22233.962486733213</v>
      </c>
      <c r="P1315" s="8">
        <v>0.99553688904868221</v>
      </c>
      <c r="Q1315" s="3">
        <f>INDEX(Products!D:D, MATCH(C1315, Clean_Processing!A:A, 0))</f>
        <v>360.22</v>
      </c>
      <c r="R1315" s="4">
        <v>22333.640000000003</v>
      </c>
      <c r="S1315" s="4">
        <v>21873.742486733212</v>
      </c>
      <c r="T1315" s="7">
        <v>0.97940785679061759</v>
      </c>
      <c r="U1315" s="6" t="s">
        <v>4681</v>
      </c>
      <c r="V1315" s="5" t="s">
        <v>4681</v>
      </c>
      <c r="W1315" t="s">
        <v>1252</v>
      </c>
    </row>
    <row r="1316" spans="1:23" x14ac:dyDescent="0.35">
      <c r="A1316">
        <v>1315</v>
      </c>
      <c r="B1316">
        <v>15</v>
      </c>
      <c r="C1316">
        <v>106</v>
      </c>
      <c r="D1316">
        <v>77</v>
      </c>
      <c r="E1316" s="1">
        <v>45014</v>
      </c>
      <c r="F1316" s="1" t="s">
        <v>4679</v>
      </c>
      <c r="G1316" s="2" t="str">
        <f>INDEX(Products!B:B, MATCH(C1316,Clean_Processing!A:A, 0))</f>
        <v>Sea</v>
      </c>
      <c r="H1316" s="2" t="str">
        <f>INDEX(Suppliers!B:B, MATCH(B1316, Clean_Processing!A:A, 0))</f>
        <v>Lee, Johnston and Williams</v>
      </c>
      <c r="I1316" s="2" t="str">
        <f>INDEX(Products!C:C, MATCH(B1316,Clean_Processing!A:A, 0))</f>
        <v>Clothing</v>
      </c>
      <c r="J1316" s="2">
        <f>INDEX(Shipments!C:C, MATCH(B1316,Clean_Processing!A:A, 0))</f>
        <v>29</v>
      </c>
      <c r="K1316" s="2">
        <f>INDEX(Shipments!D:D, MATCH(C1316,Clean_Processing!A:A, 0))</f>
        <v>0</v>
      </c>
      <c r="L1316" s="1">
        <v>45103</v>
      </c>
      <c r="M1316" s="1" t="s">
        <v>4682</v>
      </c>
      <c r="N1316" s="3">
        <f>IFERROR(INDEX(Shipments!G:G, MATCH(J1316, Clean_Processing!C:C, 0)), "")</f>
        <v>472.485498298256</v>
      </c>
      <c r="O1316" s="4">
        <v>26727.764501701746</v>
      </c>
      <c r="P1316" s="8">
        <v>0.98262936927792011</v>
      </c>
      <c r="Q1316" s="3">
        <f>INDEX(Products!D:D, MATCH(C1316, Clean_Processing!A:A, 0))</f>
        <v>353.25</v>
      </c>
      <c r="R1316" s="4">
        <v>27200.25</v>
      </c>
      <c r="S1316" s="4">
        <v>26374.514501701742</v>
      </c>
      <c r="T1316" s="7">
        <v>0.969642356290907</v>
      </c>
      <c r="U1316" s="6">
        <v>89</v>
      </c>
      <c r="V1316" s="5" t="s">
        <v>4684</v>
      </c>
      <c r="W1316" t="s">
        <v>1253</v>
      </c>
    </row>
    <row r="1317" spans="1:23" x14ac:dyDescent="0.35">
      <c r="A1317">
        <v>1316</v>
      </c>
      <c r="B1317">
        <v>38</v>
      </c>
      <c r="C1317">
        <v>197</v>
      </c>
      <c r="D1317">
        <v>24</v>
      </c>
      <c r="E1317" s="1">
        <v>45000</v>
      </c>
      <c r="F1317" s="1" t="s">
        <v>4679</v>
      </c>
      <c r="G1317" s="2" t="str">
        <f>INDEX(Products!B:B, MATCH(C1317,Clean_Processing!A:A, 0))</f>
        <v>Respond</v>
      </c>
      <c r="H1317" s="2" t="str">
        <f>INDEX(Suppliers!B:B, MATCH(B1317, Clean_Processing!A:A, 0))</f>
        <v>Gray Group</v>
      </c>
      <c r="I1317" s="2" t="str">
        <f>INDEX(Products!C:C, MATCH(B1317,Clean_Processing!A:A, 0))</f>
        <v>Furniture</v>
      </c>
      <c r="J1317" s="2">
        <f>INDEX(Shipments!C:C, MATCH(B1317,Clean_Processing!A:A, 0))</f>
        <v>27</v>
      </c>
      <c r="K1317" s="2" t="str">
        <f>INDEX(Shipments!D:D, MATCH(C1317,Clean_Processing!A:A, 0))</f>
        <v>Van</v>
      </c>
      <c r="L1317" s="1">
        <v>45047</v>
      </c>
      <c r="M1317" s="1" t="s">
        <v>4682</v>
      </c>
      <c r="N1317" s="3">
        <f>IFERROR(INDEX(Shipments!G:G, MATCH(J1317, Clean_Processing!C:C, 0)), "")</f>
        <v>49.753309256003398</v>
      </c>
      <c r="O1317" s="4">
        <v>11505.046690743995</v>
      </c>
      <c r="P1317" s="8">
        <v>0.99569414362377506</v>
      </c>
      <c r="Q1317" s="3">
        <f>INDEX(Products!D:D, MATCH(C1317, Clean_Processing!A:A, 0))</f>
        <v>481.45</v>
      </c>
      <c r="R1317" s="4">
        <v>11554.8</v>
      </c>
      <c r="S1317" s="4">
        <v>11023.596690743996</v>
      </c>
      <c r="T1317" s="7">
        <v>0.95402747695710843</v>
      </c>
      <c r="U1317" s="6">
        <v>47</v>
      </c>
      <c r="V1317" s="5" t="s">
        <v>4684</v>
      </c>
      <c r="W1317" t="s">
        <v>1254</v>
      </c>
    </row>
    <row r="1318" spans="1:23" x14ac:dyDescent="0.35">
      <c r="A1318">
        <v>1317</v>
      </c>
      <c r="B1318">
        <v>43</v>
      </c>
      <c r="C1318">
        <v>131</v>
      </c>
      <c r="D1318">
        <v>34</v>
      </c>
      <c r="E1318" s="1">
        <v>45246</v>
      </c>
      <c r="F1318" s="1" t="s">
        <v>4679</v>
      </c>
      <c r="G1318" s="2" t="str">
        <f>INDEX(Products!B:B, MATCH(C1318,Clean_Processing!A:A, 0))</f>
        <v>Dream</v>
      </c>
      <c r="H1318" s="2" t="str">
        <f>INDEX(Suppliers!B:B, MATCH(B1318, Clean_Processing!A:A, 0))</f>
        <v>Johnson, Knight and Dawson</v>
      </c>
      <c r="I1318" s="2" t="str">
        <f>INDEX(Products!C:C, MATCH(B1318,Clean_Processing!A:A, 0))</f>
        <v>Food</v>
      </c>
      <c r="J1318" s="2">
        <f>INDEX(Shipments!C:C, MATCH(B1318,Clean_Processing!A:A, 0))</f>
        <v>3</v>
      </c>
      <c r="K1318" s="2" t="str">
        <f>INDEX(Shipments!D:D, MATCH(C1318,Clean_Processing!A:A, 0))</f>
        <v>Drone</v>
      </c>
      <c r="L1318" s="1">
        <v>45233</v>
      </c>
      <c r="M1318" s="1" t="s">
        <v>4682</v>
      </c>
      <c r="N1318" s="3">
        <f>IFERROR(INDEX(Shipments!G:G, MATCH(J1318, Clean_Processing!C:C, 0)), "")</f>
        <v>254.79638831255301</v>
      </c>
      <c r="O1318" s="4">
        <v>-24.956388312553003</v>
      </c>
      <c r="P1318" s="8">
        <v>-0.10858157114755047</v>
      </c>
      <c r="Q1318" s="3">
        <f>INDEX(Products!D:D, MATCH(C1318, Clean_Processing!A:A, 0))</f>
        <v>6.76</v>
      </c>
      <c r="R1318" s="4">
        <v>229.84</v>
      </c>
      <c r="S1318" s="4">
        <v>-31.716388312552994</v>
      </c>
      <c r="T1318" s="7">
        <v>-0.13799333585343279</v>
      </c>
      <c r="U1318" s="6" t="s">
        <v>4681</v>
      </c>
      <c r="V1318" s="5" t="s">
        <v>4681</v>
      </c>
      <c r="W1318" t="s">
        <v>1255</v>
      </c>
    </row>
    <row r="1319" spans="1:23" x14ac:dyDescent="0.35">
      <c r="A1319">
        <v>1318</v>
      </c>
      <c r="B1319">
        <v>47</v>
      </c>
      <c r="C1319">
        <v>176</v>
      </c>
      <c r="D1319">
        <v>44</v>
      </c>
      <c r="E1319" s="1">
        <v>45012</v>
      </c>
      <c r="F1319" s="1" t="s">
        <v>4679</v>
      </c>
      <c r="G1319" s="2" t="str">
        <f>INDEX(Products!B:B, MATCH(C1319,Clean_Processing!A:A, 0))</f>
        <v>Address</v>
      </c>
      <c r="H1319" s="2" t="str">
        <f>INDEX(Suppliers!B:B, MATCH(B1319, Clean_Processing!A:A, 0))</f>
        <v>Gutierrez and Sons</v>
      </c>
      <c r="I1319" s="2" t="str">
        <f>INDEX(Products!C:C, MATCH(B1319,Clean_Processing!A:A, 0))</f>
        <v>Electronics</v>
      </c>
      <c r="J1319" s="2">
        <f>INDEX(Shipments!C:C, MATCH(B1319,Clean_Processing!A:A, 0))</f>
        <v>45</v>
      </c>
      <c r="K1319" s="2" t="str">
        <f>INDEX(Shipments!D:D, MATCH(C1319,Clean_Processing!A:A, 0))</f>
        <v>Drone</v>
      </c>
      <c r="L1319" s="1">
        <v>45015</v>
      </c>
      <c r="M1319" s="1" t="s">
        <v>4682</v>
      </c>
      <c r="N1319" s="3">
        <f>IFERROR(INDEX(Shipments!G:G, MATCH(J1319, Clean_Processing!C:C, 0)), "")</f>
        <v>207.67190645396701</v>
      </c>
      <c r="O1319" s="4">
        <v>18712.328093546032</v>
      </c>
      <c r="P1319" s="8">
        <v>0.98902368359122783</v>
      </c>
      <c r="Q1319" s="3">
        <f>INDEX(Products!D:D, MATCH(C1319, Clean_Processing!A:A, 0))</f>
        <v>430</v>
      </c>
      <c r="R1319" s="4">
        <v>18920</v>
      </c>
      <c r="S1319" s="4">
        <v>18282.328093546032</v>
      </c>
      <c r="T1319" s="7">
        <v>0.96629641086395512</v>
      </c>
      <c r="U1319" s="6">
        <v>3</v>
      </c>
      <c r="V1319" s="5" t="s">
        <v>4420</v>
      </c>
      <c r="W1319" t="s">
        <v>1256</v>
      </c>
    </row>
    <row r="1320" spans="1:23" x14ac:dyDescent="0.35">
      <c r="A1320">
        <v>1319</v>
      </c>
      <c r="B1320">
        <v>39</v>
      </c>
      <c r="C1320">
        <v>152</v>
      </c>
      <c r="D1320">
        <v>9</v>
      </c>
      <c r="E1320" s="1">
        <v>45159</v>
      </c>
      <c r="F1320" s="1" t="s">
        <v>4679</v>
      </c>
      <c r="G1320" s="2" t="str">
        <f>INDEX(Products!B:B, MATCH(C1320,Clean_Processing!A:A, 0))</f>
        <v>Happen</v>
      </c>
      <c r="H1320" s="2" t="str">
        <f>INDEX(Suppliers!B:B, MATCH(B1320, Clean_Processing!A:A, 0))</f>
        <v>Garcia-Logan</v>
      </c>
      <c r="I1320" s="2" t="str">
        <f>INDEX(Products!C:C, MATCH(B1320,Clean_Processing!A:A, 0))</f>
        <v>Electronics</v>
      </c>
      <c r="J1320" s="2">
        <f>INDEX(Shipments!C:C, MATCH(B1320,Clean_Processing!A:A, 0))</f>
        <v>15</v>
      </c>
      <c r="K1320" s="2">
        <f>INDEX(Shipments!D:D, MATCH(C1320,Clean_Processing!A:A, 0))</f>
        <v>0</v>
      </c>
      <c r="L1320" s="1">
        <v>45192</v>
      </c>
      <c r="M1320" s="1" t="s">
        <v>4682</v>
      </c>
      <c r="N1320" s="3">
        <f>IFERROR(INDEX(Shipments!G:G, MATCH(J1320, Clean_Processing!C:C, 0)), "")</f>
        <v>99.677513266789504</v>
      </c>
      <c r="O1320" s="4">
        <v>881.23248673321041</v>
      </c>
      <c r="P1320" s="8">
        <v>0.89838261077286441</v>
      </c>
      <c r="Q1320" s="3">
        <f>INDEX(Products!D:D, MATCH(C1320, Clean_Processing!A:A, 0))</f>
        <v>108.99</v>
      </c>
      <c r="R1320" s="4">
        <v>980.91</v>
      </c>
      <c r="S1320" s="4">
        <v>772.2424867332104</v>
      </c>
      <c r="T1320" s="7">
        <v>0.78727149966175325</v>
      </c>
      <c r="U1320" s="6">
        <v>33</v>
      </c>
      <c r="V1320" s="5" t="s">
        <v>4684</v>
      </c>
      <c r="W1320" t="s">
        <v>1257</v>
      </c>
    </row>
    <row r="1321" spans="1:23" x14ac:dyDescent="0.35">
      <c r="A1321">
        <v>1320</v>
      </c>
      <c r="B1321">
        <v>25</v>
      </c>
      <c r="C1321">
        <v>99</v>
      </c>
      <c r="D1321">
        <v>17</v>
      </c>
      <c r="E1321" s="1">
        <v>45044</v>
      </c>
      <c r="F1321" s="1" t="s">
        <v>4679</v>
      </c>
      <c r="G1321" s="2" t="str">
        <f>INDEX(Products!B:B, MATCH(C1321,Clean_Processing!A:A, 0))</f>
        <v>Million</v>
      </c>
      <c r="H1321" s="2" t="str">
        <f>INDEX(Suppliers!B:B, MATCH(B1321, Clean_Processing!A:A, 0))</f>
        <v>Kim-Cole</v>
      </c>
      <c r="I1321" s="2" t="str">
        <f>INDEX(Products!C:C, MATCH(B1321,Clean_Processing!A:A, 0))</f>
        <v>Furniture</v>
      </c>
      <c r="J1321" s="2">
        <f>INDEX(Shipments!C:C, MATCH(B1321,Clean_Processing!A:A, 0))</f>
        <v>35</v>
      </c>
      <c r="K1321" s="2" t="str">
        <f>INDEX(Shipments!D:D, MATCH(C1321,Clean_Processing!A:A, 0))</f>
        <v>Bike</v>
      </c>
      <c r="L1321" s="1">
        <v>45118</v>
      </c>
      <c r="M1321" s="1" t="s">
        <v>4682</v>
      </c>
      <c r="N1321" s="3">
        <f>IFERROR(INDEX(Shipments!G:G, MATCH(J1321, Clean_Processing!C:C, 0)), "")</f>
        <v>330.20981390604402</v>
      </c>
      <c r="O1321" s="4">
        <v>1986.3801860939561</v>
      </c>
      <c r="P1321" s="8">
        <v>0.85745867248583307</v>
      </c>
      <c r="Q1321" s="3">
        <f>INDEX(Products!D:D, MATCH(C1321, Clean_Processing!A:A, 0))</f>
        <v>136.27000000000001</v>
      </c>
      <c r="R1321" s="4">
        <v>2316.59</v>
      </c>
      <c r="S1321" s="4">
        <v>1850.1101860939561</v>
      </c>
      <c r="T1321" s="7">
        <v>0.79863514307406835</v>
      </c>
      <c r="U1321" s="6">
        <v>74</v>
      </c>
      <c r="V1321" s="5" t="s">
        <v>4684</v>
      </c>
      <c r="W1321" t="s">
        <v>1258</v>
      </c>
    </row>
    <row r="1322" spans="1:23" x14ac:dyDescent="0.35">
      <c r="A1322">
        <v>1321</v>
      </c>
      <c r="B1322">
        <v>2</v>
      </c>
      <c r="C1322">
        <v>52</v>
      </c>
      <c r="D1322">
        <v>67</v>
      </c>
      <c r="E1322" s="1">
        <v>44982</v>
      </c>
      <c r="F1322" s="1" t="s">
        <v>4679</v>
      </c>
      <c r="G1322" s="2" t="str">
        <f>INDEX(Products!B:B, MATCH(C1322,Clean_Processing!A:A, 0))</f>
        <v>Relationship</v>
      </c>
      <c r="H1322" s="2" t="str">
        <f>INDEX(Suppliers!B:B, MATCH(B1322, Clean_Processing!A:A, 0))</f>
        <v>Holmes, Duncan and Reed</v>
      </c>
      <c r="I1322" s="2" t="str">
        <f>INDEX(Products!C:C, MATCH(B1322,Clean_Processing!A:A, 0))</f>
        <v>Electronics</v>
      </c>
      <c r="J1322" s="2">
        <f>INDEX(Shipments!C:C, MATCH(B1322,Clean_Processing!A:A, 0))</f>
        <v>92</v>
      </c>
      <c r="K1322" s="2" t="str">
        <f>INDEX(Shipments!D:D, MATCH(C1322,Clean_Processing!A:A, 0))</f>
        <v>Bike</v>
      </c>
      <c r="L1322" s="1">
        <v>45179</v>
      </c>
      <c r="M1322" s="1" t="s">
        <v>4682</v>
      </c>
      <c r="N1322" s="3">
        <f>IFERROR(INDEX(Shipments!G:G, MATCH(J1322, Clean_Processing!C:C, 0)), "")</f>
        <v>455.91996814759199</v>
      </c>
      <c r="O1322" s="4">
        <v>25882.450031852411</v>
      </c>
      <c r="P1322" s="8">
        <v>0.98268989431967158</v>
      </c>
      <c r="Q1322" s="3">
        <f>INDEX(Products!D:D, MATCH(C1322, Clean_Processing!A:A, 0))</f>
        <v>393.11</v>
      </c>
      <c r="R1322" s="4">
        <v>26338.370000000003</v>
      </c>
      <c r="S1322" s="4">
        <v>25489.340031852411</v>
      </c>
      <c r="T1322" s="7">
        <v>0.96776452118534317</v>
      </c>
      <c r="U1322" s="6">
        <v>197</v>
      </c>
      <c r="V1322" s="5" t="s">
        <v>4684</v>
      </c>
      <c r="W1322" t="s">
        <v>1259</v>
      </c>
    </row>
    <row r="1323" spans="1:23" x14ac:dyDescent="0.35">
      <c r="A1323">
        <v>1322</v>
      </c>
      <c r="B1323">
        <v>44</v>
      </c>
      <c r="C1323">
        <v>108</v>
      </c>
      <c r="D1323">
        <v>20</v>
      </c>
      <c r="E1323" s="1">
        <v>45185</v>
      </c>
      <c r="F1323" s="1" t="s">
        <v>4679</v>
      </c>
      <c r="G1323" s="2" t="str">
        <f>INDEX(Products!B:B, MATCH(C1323,Clean_Processing!A:A, 0))</f>
        <v>Interesting</v>
      </c>
      <c r="H1323" s="2" t="str">
        <f>INDEX(Suppliers!B:B, MATCH(B1323, Clean_Processing!A:A, 0))</f>
        <v>Richardson Group</v>
      </c>
      <c r="I1323" s="2" t="str">
        <f>INDEX(Products!C:C, MATCH(B1323,Clean_Processing!A:A, 0))</f>
        <v>Electronics</v>
      </c>
      <c r="J1323" s="2">
        <f>INDEX(Shipments!C:C, MATCH(B1323,Clean_Processing!A:A, 0))</f>
        <v>60</v>
      </c>
      <c r="K1323" s="2">
        <f>INDEX(Shipments!D:D, MATCH(C1323,Clean_Processing!A:A, 0))</f>
        <v>0</v>
      </c>
      <c r="L1323" s="1">
        <v>45193</v>
      </c>
      <c r="M1323" s="1" t="s">
        <v>4682</v>
      </c>
      <c r="N1323" s="3">
        <f>IFERROR(INDEX(Shipments!G:G, MATCH(J1323, Clean_Processing!C:C, 0)), "")</f>
        <v>257.20977565996799</v>
      </c>
      <c r="O1323" s="4">
        <v>9616.3902243400316</v>
      </c>
      <c r="P1323" s="8">
        <v>0.97394974723910543</v>
      </c>
      <c r="Q1323" s="3">
        <f>INDEX(Products!D:D, MATCH(C1323, Clean_Processing!A:A, 0))</f>
        <v>493.68</v>
      </c>
      <c r="R1323" s="4">
        <v>9873.6</v>
      </c>
      <c r="S1323" s="4">
        <v>9122.7102243400332</v>
      </c>
      <c r="T1323" s="7">
        <v>0.92394974723910561</v>
      </c>
      <c r="U1323" s="6">
        <v>8</v>
      </c>
      <c r="V1323" s="5" t="s">
        <v>4685</v>
      </c>
      <c r="W1323" t="s">
        <v>1260</v>
      </c>
    </row>
    <row r="1324" spans="1:23" x14ac:dyDescent="0.35">
      <c r="A1324">
        <v>1323</v>
      </c>
      <c r="B1324">
        <v>7</v>
      </c>
      <c r="C1324">
        <v>46</v>
      </c>
      <c r="D1324">
        <v>61</v>
      </c>
      <c r="E1324" s="1">
        <v>45237</v>
      </c>
      <c r="F1324" s="1" t="s">
        <v>4679</v>
      </c>
      <c r="G1324" s="2" t="str">
        <f>INDEX(Products!B:B, MATCH(C1324,Clean_Processing!A:A, 0))</f>
        <v>Respond</v>
      </c>
      <c r="H1324" s="2" t="str">
        <f>INDEX(Suppliers!B:B, MATCH(B1324, Clean_Processing!A:A, 0))</f>
        <v>Holloway-Mcconnell</v>
      </c>
      <c r="I1324" s="2" t="str">
        <f>INDEX(Products!C:C, MATCH(B1324,Clean_Processing!A:A, 0))</f>
        <v>Electronics</v>
      </c>
      <c r="J1324" s="2">
        <f>INDEX(Shipments!C:C, MATCH(B1324,Clean_Processing!A:A, 0))</f>
        <v>77</v>
      </c>
      <c r="K1324" s="2" t="str">
        <f>INDEX(Shipments!D:D, MATCH(C1324,Clean_Processing!A:A, 0))</f>
        <v>Van</v>
      </c>
      <c r="L1324" s="1">
        <v>44953</v>
      </c>
      <c r="M1324" s="1" t="s">
        <v>4682</v>
      </c>
      <c r="N1324" s="3">
        <f>IFERROR(INDEX(Shipments!G:G, MATCH(J1324, Clean_Processing!C:C, 0)), "")</f>
        <v>410.594019782148</v>
      </c>
      <c r="O1324" s="4">
        <v>6348.2059802178519</v>
      </c>
      <c r="P1324" s="8">
        <v>0.939250455734428</v>
      </c>
      <c r="Q1324" s="3">
        <f>INDEX(Products!D:D, MATCH(C1324, Clean_Processing!A:A, 0))</f>
        <v>110.8</v>
      </c>
      <c r="R1324" s="4">
        <v>6758.8</v>
      </c>
      <c r="S1324" s="4">
        <v>6237.4059802178526</v>
      </c>
      <c r="T1324" s="7">
        <v>0.92285701311147728</v>
      </c>
      <c r="U1324" s="6" t="s">
        <v>4681</v>
      </c>
      <c r="V1324" s="5" t="s">
        <v>4681</v>
      </c>
      <c r="W1324" t="s">
        <v>1261</v>
      </c>
    </row>
    <row r="1325" spans="1:23" x14ac:dyDescent="0.35">
      <c r="A1325">
        <v>1324</v>
      </c>
      <c r="B1325">
        <v>39</v>
      </c>
      <c r="C1325">
        <v>10</v>
      </c>
      <c r="D1325">
        <v>69</v>
      </c>
      <c r="E1325" s="1">
        <v>45241</v>
      </c>
      <c r="F1325" s="1" t="s">
        <v>4679</v>
      </c>
      <c r="G1325" s="2" t="str">
        <f>INDEX(Products!B:B, MATCH(C1325,Clean_Processing!A:A, 0))</f>
        <v>Sport</v>
      </c>
      <c r="H1325" s="2" t="str">
        <f>INDEX(Suppliers!B:B, MATCH(B1325, Clean_Processing!A:A, 0))</f>
        <v>Garcia-Logan</v>
      </c>
      <c r="I1325" s="2" t="str">
        <f>INDEX(Products!C:C, MATCH(B1325,Clean_Processing!A:A, 0))</f>
        <v>Electronics</v>
      </c>
      <c r="J1325" s="2">
        <f>INDEX(Shipments!C:C, MATCH(B1325,Clean_Processing!A:A, 0))</f>
        <v>15</v>
      </c>
      <c r="K1325" s="2" t="str">
        <f>INDEX(Shipments!D:D, MATCH(C1325,Clean_Processing!A:A, 0))</f>
        <v>Van</v>
      </c>
      <c r="L1325" s="1">
        <v>45227</v>
      </c>
      <c r="M1325" s="1" t="s">
        <v>4682</v>
      </c>
      <c r="N1325" s="3">
        <f>IFERROR(INDEX(Shipments!G:G, MATCH(J1325, Clean_Processing!C:C, 0)), "")</f>
        <v>99.677513266789504</v>
      </c>
      <c r="O1325" s="4">
        <v>4764.1324867332096</v>
      </c>
      <c r="P1325" s="8">
        <v>0.97950628966452435</v>
      </c>
      <c r="Q1325" s="3">
        <f>INDEX(Products!D:D, MATCH(C1325, Clean_Processing!A:A, 0))</f>
        <v>70.489999999999995</v>
      </c>
      <c r="R1325" s="4">
        <v>4863.8099999999995</v>
      </c>
      <c r="S1325" s="4">
        <v>4693.6424867332098</v>
      </c>
      <c r="T1325" s="7">
        <v>0.965013536041336</v>
      </c>
      <c r="U1325" s="6" t="s">
        <v>4681</v>
      </c>
      <c r="V1325" s="5" t="s">
        <v>4681</v>
      </c>
      <c r="W1325" t="s">
        <v>1262</v>
      </c>
    </row>
    <row r="1326" spans="1:23" x14ac:dyDescent="0.35">
      <c r="A1326">
        <v>1325</v>
      </c>
      <c r="B1326">
        <v>49</v>
      </c>
      <c r="C1326">
        <v>31</v>
      </c>
      <c r="D1326">
        <v>12</v>
      </c>
      <c r="E1326" s="1">
        <v>45184</v>
      </c>
      <c r="F1326" s="1" t="s">
        <v>4679</v>
      </c>
      <c r="G1326" s="2" t="str">
        <f>INDEX(Products!B:B, MATCH(C1326,Clean_Processing!A:A, 0))</f>
        <v>Last</v>
      </c>
      <c r="H1326" s="2" t="str">
        <f>INDEX(Suppliers!B:B, MATCH(B1326, Clean_Processing!A:A, 0))</f>
        <v>Hawkins Inc</v>
      </c>
      <c r="I1326" s="2" t="str">
        <f>INDEX(Products!C:C, MATCH(B1326,Clean_Processing!A:A, 0))</f>
        <v>Electronics</v>
      </c>
      <c r="J1326" s="2">
        <f>INDEX(Shipments!C:C, MATCH(B1326,Clean_Processing!A:A, 0))</f>
        <v>71</v>
      </c>
      <c r="K1326" s="2" t="str">
        <f>INDEX(Shipments!D:D, MATCH(C1326,Clean_Processing!A:A, 0))</f>
        <v>Bike</v>
      </c>
      <c r="L1326" s="1">
        <v>45265</v>
      </c>
      <c r="M1326" s="1" t="s">
        <v>4682</v>
      </c>
      <c r="N1326" s="3">
        <f>IFERROR(INDEX(Shipments!G:G, MATCH(J1326, Clean_Processing!C:C, 0)), "")</f>
        <v>55.264622506279302</v>
      </c>
      <c r="O1326" s="4">
        <v>2510.6953774937206</v>
      </c>
      <c r="P1326" s="8">
        <v>0.97846239906067145</v>
      </c>
      <c r="Q1326" s="3">
        <f>INDEX(Products!D:D, MATCH(C1326, Clean_Processing!A:A, 0))</f>
        <v>213.83</v>
      </c>
      <c r="R1326" s="4">
        <v>2565.96</v>
      </c>
      <c r="S1326" s="4">
        <v>2296.8653774937206</v>
      </c>
      <c r="T1326" s="7">
        <v>0.89512906572733819</v>
      </c>
      <c r="U1326" s="6">
        <v>81</v>
      </c>
      <c r="V1326" s="5" t="s">
        <v>4684</v>
      </c>
      <c r="W1326" t="s">
        <v>1263</v>
      </c>
    </row>
    <row r="1327" spans="1:23" x14ac:dyDescent="0.35">
      <c r="A1327">
        <v>1326</v>
      </c>
      <c r="B1327">
        <v>43</v>
      </c>
      <c r="C1327">
        <v>34</v>
      </c>
      <c r="D1327">
        <v>78</v>
      </c>
      <c r="E1327" s="1">
        <v>45173</v>
      </c>
      <c r="F1327" s="1" t="s">
        <v>4679</v>
      </c>
      <c r="G1327" s="2" t="str">
        <f>INDEX(Products!B:B, MATCH(C1327,Clean_Processing!A:A, 0))</f>
        <v>Pay</v>
      </c>
      <c r="H1327" s="2" t="str">
        <f>INDEX(Suppliers!B:B, MATCH(B1327, Clean_Processing!A:A, 0))</f>
        <v>Johnson, Knight and Dawson</v>
      </c>
      <c r="I1327" s="2" t="str">
        <f>INDEX(Products!C:C, MATCH(B1327,Clean_Processing!A:A, 0))</f>
        <v>Food</v>
      </c>
      <c r="J1327" s="2">
        <f>INDEX(Shipments!C:C, MATCH(B1327,Clean_Processing!A:A, 0))</f>
        <v>3</v>
      </c>
      <c r="K1327" s="2" t="str">
        <f>INDEX(Shipments!D:D, MATCH(C1327,Clean_Processing!A:A, 0))</f>
        <v>Drone</v>
      </c>
      <c r="L1327" s="1">
        <v>45203</v>
      </c>
      <c r="M1327" s="1" t="s">
        <v>4682</v>
      </c>
      <c r="N1327" s="3">
        <f>IFERROR(INDEX(Shipments!G:G, MATCH(J1327, Clean_Processing!C:C, 0)), "")</f>
        <v>254.79638831255301</v>
      </c>
      <c r="O1327" s="4">
        <v>35782.763611687442</v>
      </c>
      <c r="P1327" s="8">
        <v>0.9929296992273462</v>
      </c>
      <c r="Q1327" s="3">
        <f>INDEX(Products!D:D, MATCH(C1327, Clean_Processing!A:A, 0))</f>
        <v>462.02</v>
      </c>
      <c r="R1327" s="4">
        <v>36037.56</v>
      </c>
      <c r="S1327" s="4">
        <v>35320.743611687445</v>
      </c>
      <c r="T1327" s="7">
        <v>0.98010918640683353</v>
      </c>
      <c r="U1327" s="6">
        <v>30</v>
      </c>
      <c r="V1327" s="5" t="s">
        <v>4684</v>
      </c>
      <c r="W1327" t="s">
        <v>1264</v>
      </c>
    </row>
    <row r="1328" spans="1:23" x14ac:dyDescent="0.35">
      <c r="A1328">
        <v>1327</v>
      </c>
      <c r="B1328">
        <v>1</v>
      </c>
      <c r="C1328">
        <v>199</v>
      </c>
      <c r="D1328">
        <v>87</v>
      </c>
      <c r="E1328" s="1">
        <v>45203</v>
      </c>
      <c r="F1328" s="1" t="s">
        <v>4679</v>
      </c>
      <c r="G1328" s="2" t="str">
        <f>INDEX(Products!B:B, MATCH(C1328,Clean_Processing!A:A, 0))</f>
        <v>Land</v>
      </c>
      <c r="H1328" s="2" t="str">
        <f>INDEX(Suppliers!B:B, MATCH(B1328, Clean_Processing!A:A, 0))</f>
        <v>Robinson, Beasley and Hall</v>
      </c>
      <c r="I1328" s="2" t="str">
        <f>INDEX(Products!C:C, MATCH(B1328,Clean_Processing!A:A, 0))</f>
        <v>Electronics</v>
      </c>
      <c r="J1328" s="2">
        <f>INDEX(Shipments!C:C, MATCH(B1328,Clean_Processing!A:A, 0))</f>
        <v>28</v>
      </c>
      <c r="K1328" s="2">
        <f>INDEX(Shipments!D:D, MATCH(C1328,Clean_Processing!A:A, 0))</f>
        <v>0</v>
      </c>
      <c r="L1328" s="1">
        <v>45162</v>
      </c>
      <c r="M1328" s="1" t="s">
        <v>4682</v>
      </c>
      <c r="N1328" s="3">
        <f>IFERROR(INDEX(Shipments!G:G, MATCH(J1328, Clean_Processing!C:C, 0)), "")</f>
        <v>362.48678382660501</v>
      </c>
      <c r="O1328" s="4">
        <v>4740.9332161733946</v>
      </c>
      <c r="P1328" s="8">
        <v>0.92897179071551916</v>
      </c>
      <c r="Q1328" s="3">
        <f>INDEX(Products!D:D, MATCH(C1328, Clean_Processing!A:A, 0))</f>
        <v>58.66</v>
      </c>
      <c r="R1328" s="4">
        <v>5103.42</v>
      </c>
      <c r="S1328" s="4">
        <v>4682.2732161733948</v>
      </c>
      <c r="T1328" s="7">
        <v>0.91747753784195596</v>
      </c>
      <c r="U1328" s="6" t="s">
        <v>4681</v>
      </c>
      <c r="V1328" s="5" t="s">
        <v>4681</v>
      </c>
      <c r="W1328" t="s">
        <v>1265</v>
      </c>
    </row>
    <row r="1329" spans="1:23" x14ac:dyDescent="0.35">
      <c r="A1329">
        <v>1328</v>
      </c>
      <c r="B1329">
        <v>28</v>
      </c>
      <c r="C1329">
        <v>134</v>
      </c>
      <c r="D1329">
        <v>54</v>
      </c>
      <c r="E1329" s="1">
        <v>45259</v>
      </c>
      <c r="F1329" s="1" t="s">
        <v>4679</v>
      </c>
      <c r="G1329" s="2" t="str">
        <f>INDEX(Products!B:B, MATCH(C1329,Clean_Processing!A:A, 0))</f>
        <v>Traditional</v>
      </c>
      <c r="H1329" s="2" t="str">
        <f>INDEX(Suppliers!B:B, MATCH(B1329, Clean_Processing!A:A, 0))</f>
        <v>Brown, Maynard and Campbell</v>
      </c>
      <c r="I1329" s="2" t="str">
        <f>INDEX(Products!C:C, MATCH(B1329,Clean_Processing!A:A, 0))</f>
        <v>Electronics</v>
      </c>
      <c r="J1329" s="2">
        <f>INDEX(Shipments!C:C, MATCH(B1329,Clean_Processing!A:A, 0))</f>
        <v>66</v>
      </c>
      <c r="K1329" s="2" t="str">
        <f>INDEX(Shipments!D:D, MATCH(C1329,Clean_Processing!A:A, 0))</f>
        <v>Bike</v>
      </c>
      <c r="L1329" s="1">
        <v>45081</v>
      </c>
      <c r="M1329" s="1" t="s">
        <v>4682</v>
      </c>
      <c r="N1329" s="3">
        <f>IFERROR(INDEX(Shipments!G:G, MATCH(J1329, Clean_Processing!C:C, 0)), "")</f>
        <v>194.08343409234499</v>
      </c>
      <c r="O1329" s="4">
        <v>7078.0965659076546</v>
      </c>
      <c r="P1329" s="8">
        <v>0.97331151950414529</v>
      </c>
      <c r="Q1329" s="3">
        <f>INDEX(Products!D:D, MATCH(C1329, Clean_Processing!A:A, 0))</f>
        <v>134.66999999999999</v>
      </c>
      <c r="R1329" s="4">
        <v>7272.1799999999994</v>
      </c>
      <c r="S1329" s="4">
        <v>6943.4265659076545</v>
      </c>
      <c r="T1329" s="7">
        <v>0.95479300098562681</v>
      </c>
      <c r="U1329" s="6" t="s">
        <v>4681</v>
      </c>
      <c r="V1329" s="5" t="s">
        <v>4681</v>
      </c>
      <c r="W1329" t="s">
        <v>1266</v>
      </c>
    </row>
    <row r="1330" spans="1:23" x14ac:dyDescent="0.35">
      <c r="A1330">
        <v>1329</v>
      </c>
      <c r="B1330">
        <v>3</v>
      </c>
      <c r="C1330">
        <v>179</v>
      </c>
      <c r="D1330">
        <v>68</v>
      </c>
      <c r="E1330" s="1">
        <v>45116</v>
      </c>
      <c r="F1330" s="1" t="s">
        <v>4679</v>
      </c>
      <c r="G1330" s="2" t="str">
        <f>INDEX(Products!B:B, MATCH(C1330,Clean_Processing!A:A, 0))</f>
        <v>Job</v>
      </c>
      <c r="H1330" s="2" t="str">
        <f>INDEX(Suppliers!B:B, MATCH(B1330, Clean_Processing!A:A, 0))</f>
        <v>Mendez-Miller</v>
      </c>
      <c r="I1330" s="2" t="str">
        <f>INDEX(Products!C:C, MATCH(B1330,Clean_Processing!A:A, 0))</f>
        <v>Food</v>
      </c>
      <c r="J1330" s="2">
        <f>INDEX(Shipments!C:C, MATCH(B1330,Clean_Processing!A:A, 0))</f>
        <v>79</v>
      </c>
      <c r="K1330" s="2" t="str">
        <f>INDEX(Shipments!D:D, MATCH(C1330,Clean_Processing!A:A, 0))</f>
        <v>Drone</v>
      </c>
      <c r="L1330" s="1">
        <v>45034</v>
      </c>
      <c r="M1330" s="1" t="s">
        <v>4682</v>
      </c>
      <c r="N1330" s="3">
        <f>IFERROR(INDEX(Shipments!G:G, MATCH(J1330, Clean_Processing!C:C, 0)), "")</f>
        <v>372.28665629227498</v>
      </c>
      <c r="O1330" s="4">
        <v>15461.513343707724</v>
      </c>
      <c r="P1330" s="8">
        <v>0.97648785153960038</v>
      </c>
      <c r="Q1330" s="3">
        <f>INDEX(Products!D:D, MATCH(C1330, Clean_Processing!A:A, 0))</f>
        <v>232.85</v>
      </c>
      <c r="R1330" s="4">
        <v>15833.8</v>
      </c>
      <c r="S1330" s="4">
        <v>15228.663343707723</v>
      </c>
      <c r="T1330" s="7">
        <v>0.96178196918665915</v>
      </c>
      <c r="U1330" s="6" t="s">
        <v>4681</v>
      </c>
      <c r="V1330" s="5" t="s">
        <v>4681</v>
      </c>
      <c r="W1330" t="s">
        <v>1267</v>
      </c>
    </row>
    <row r="1331" spans="1:23" x14ac:dyDescent="0.35">
      <c r="A1331">
        <v>1330</v>
      </c>
      <c r="B1331">
        <v>15</v>
      </c>
      <c r="C1331">
        <v>124</v>
      </c>
      <c r="D1331">
        <v>99</v>
      </c>
      <c r="E1331" s="1">
        <v>45146</v>
      </c>
      <c r="F1331" s="1" t="s">
        <v>4679</v>
      </c>
      <c r="G1331" s="2" t="str">
        <f>INDEX(Products!B:B, MATCH(C1331,Clean_Processing!A:A, 0))</f>
        <v>None</v>
      </c>
      <c r="H1331" s="2" t="str">
        <f>INDEX(Suppliers!B:B, MATCH(B1331, Clean_Processing!A:A, 0))</f>
        <v>Lee, Johnston and Williams</v>
      </c>
      <c r="I1331" s="2" t="str">
        <f>INDEX(Products!C:C, MATCH(B1331,Clean_Processing!A:A, 0))</f>
        <v>Clothing</v>
      </c>
      <c r="J1331" s="2">
        <f>INDEX(Shipments!C:C, MATCH(B1331,Clean_Processing!A:A, 0))</f>
        <v>29</v>
      </c>
      <c r="K1331" s="2">
        <f>INDEX(Shipments!D:D, MATCH(C1331,Clean_Processing!A:A, 0))</f>
        <v>0</v>
      </c>
      <c r="L1331" s="1">
        <v>45130</v>
      </c>
      <c r="M1331" s="1" t="s">
        <v>4682</v>
      </c>
      <c r="N1331" s="3">
        <f>IFERROR(INDEX(Shipments!G:G, MATCH(J1331, Clean_Processing!C:C, 0)), "")</f>
        <v>472.485498298256</v>
      </c>
      <c r="O1331" s="4">
        <v>12958.844501701742</v>
      </c>
      <c r="P1331" s="8">
        <v>0.96482213613259027</v>
      </c>
      <c r="Q1331" s="3">
        <f>INDEX(Products!D:D, MATCH(C1331, Clean_Processing!A:A, 0))</f>
        <v>135.66999999999999</v>
      </c>
      <c r="R1331" s="4">
        <v>13431.329999999998</v>
      </c>
      <c r="S1331" s="4">
        <v>12823.174501701742</v>
      </c>
      <c r="T1331" s="7">
        <v>0.95472112603158021</v>
      </c>
      <c r="U1331" s="6" t="s">
        <v>4681</v>
      </c>
      <c r="V1331" s="5" t="s">
        <v>4681</v>
      </c>
      <c r="W1331" t="s">
        <v>1268</v>
      </c>
    </row>
    <row r="1332" spans="1:23" x14ac:dyDescent="0.35">
      <c r="A1332">
        <v>1331</v>
      </c>
      <c r="B1332">
        <v>23</v>
      </c>
      <c r="C1332">
        <v>151</v>
      </c>
      <c r="D1332">
        <v>95</v>
      </c>
      <c r="E1332" s="1">
        <v>45122</v>
      </c>
      <c r="F1332" s="1" t="s">
        <v>4679</v>
      </c>
      <c r="G1332" s="2" t="str">
        <f>INDEX(Products!B:B, MATCH(C1332,Clean_Processing!A:A, 0))</f>
        <v>Mother</v>
      </c>
      <c r="H1332" s="2" t="str">
        <f>INDEX(Suppliers!B:B, MATCH(B1332, Clean_Processing!A:A, 0))</f>
        <v>Thompson, West and Weaver</v>
      </c>
      <c r="I1332" s="2" t="str">
        <f>INDEX(Products!C:C, MATCH(B1332,Clean_Processing!A:A, 0))</f>
        <v>Furniture</v>
      </c>
      <c r="J1332" s="2">
        <f>INDEX(Shipments!C:C, MATCH(B1332,Clean_Processing!A:A, 0))</f>
        <v>55</v>
      </c>
      <c r="K1332" s="2" t="str">
        <f>INDEX(Shipments!D:D, MATCH(C1332,Clean_Processing!A:A, 0))</f>
        <v>Bike</v>
      </c>
      <c r="L1332" s="1">
        <v>45037</v>
      </c>
      <c r="M1332" s="1" t="s">
        <v>4682</v>
      </c>
      <c r="N1332" s="3">
        <f>IFERROR(INDEX(Shipments!G:G, MATCH(J1332, Clean_Processing!C:C, 0)), "")</f>
        <v>319.11104975641899</v>
      </c>
      <c r="O1332" s="4">
        <v>42428.038950243579</v>
      </c>
      <c r="P1332" s="8">
        <v>0.9925349163685433</v>
      </c>
      <c r="Q1332" s="3">
        <f>INDEX(Products!D:D, MATCH(C1332, Clean_Processing!A:A, 0))</f>
        <v>449.97</v>
      </c>
      <c r="R1332" s="4">
        <v>42747.15</v>
      </c>
      <c r="S1332" s="4">
        <v>41978.068950243585</v>
      </c>
      <c r="T1332" s="7">
        <v>0.9820086005790698</v>
      </c>
      <c r="U1332" s="6" t="s">
        <v>4681</v>
      </c>
      <c r="V1332" s="5" t="s">
        <v>4681</v>
      </c>
      <c r="W1332" t="s">
        <v>1269</v>
      </c>
    </row>
    <row r="1333" spans="1:23" x14ac:dyDescent="0.35">
      <c r="A1333">
        <v>1332</v>
      </c>
      <c r="B1333">
        <v>37</v>
      </c>
      <c r="C1333">
        <v>26</v>
      </c>
      <c r="D1333">
        <v>55</v>
      </c>
      <c r="E1333" s="1">
        <v>45283</v>
      </c>
      <c r="F1333" s="1" t="s">
        <v>4679</v>
      </c>
      <c r="G1333" s="2" t="str">
        <f>INDEX(Products!B:B, MATCH(C1333,Clean_Processing!A:A, 0))</f>
        <v>Remember</v>
      </c>
      <c r="H1333" s="2" t="str">
        <f>INDEX(Suppliers!B:B, MATCH(B1333, Clean_Processing!A:A, 0))</f>
        <v>Butler Ltd</v>
      </c>
      <c r="I1333" s="2" t="str">
        <f>INDEX(Products!C:C, MATCH(B1333,Clean_Processing!A:A, 0))</f>
        <v>Electronics</v>
      </c>
      <c r="J1333" s="2">
        <f>INDEX(Shipments!C:C, MATCH(B1333,Clean_Processing!A:A, 0))</f>
        <v>22</v>
      </c>
      <c r="K1333" s="2" t="str">
        <f>INDEX(Shipments!D:D, MATCH(C1333,Clean_Processing!A:A, 0))</f>
        <v>Drone</v>
      </c>
      <c r="L1333" s="1">
        <v>45152</v>
      </c>
      <c r="M1333" s="1" t="s">
        <v>4682</v>
      </c>
      <c r="N1333" s="3">
        <f>IFERROR(INDEX(Shipments!G:G, MATCH(J1333, Clean_Processing!C:C, 0)), "")</f>
        <v>461.69546596440699</v>
      </c>
      <c r="O1333" s="4">
        <v>9050.554534035593</v>
      </c>
      <c r="P1333" s="8">
        <v>0.95146306436811401</v>
      </c>
      <c r="Q1333" s="3">
        <f>INDEX(Products!D:D, MATCH(C1333, Clean_Processing!A:A, 0))</f>
        <v>172.95</v>
      </c>
      <c r="R1333" s="4">
        <v>9512.25</v>
      </c>
      <c r="S1333" s="4">
        <v>8877.6045340355922</v>
      </c>
      <c r="T1333" s="7">
        <v>0.93328124618629582</v>
      </c>
      <c r="U1333" s="6" t="s">
        <v>4681</v>
      </c>
      <c r="V1333" s="5" t="s">
        <v>4681</v>
      </c>
      <c r="W1333" t="s">
        <v>1270</v>
      </c>
    </row>
    <row r="1334" spans="1:23" x14ac:dyDescent="0.35">
      <c r="A1334">
        <v>1333</v>
      </c>
      <c r="B1334">
        <v>17</v>
      </c>
      <c r="C1334">
        <v>123</v>
      </c>
      <c r="D1334">
        <v>99</v>
      </c>
      <c r="E1334" s="1">
        <v>44995</v>
      </c>
      <c r="F1334" s="1" t="s">
        <v>4679</v>
      </c>
      <c r="G1334" s="2" t="str">
        <f>INDEX(Products!B:B, MATCH(C1334,Clean_Processing!A:A, 0))</f>
        <v>Pm</v>
      </c>
      <c r="H1334" s="2" t="str">
        <f>INDEX(Suppliers!B:B, MATCH(B1334, Clean_Processing!A:A, 0))</f>
        <v>Acevedo PLC</v>
      </c>
      <c r="I1334" s="2" t="str">
        <f>INDEX(Products!C:C, MATCH(B1334,Clean_Processing!A:A, 0))</f>
        <v>Medical</v>
      </c>
      <c r="J1334" s="2">
        <f>INDEX(Shipments!C:C, MATCH(B1334,Clean_Processing!A:A, 0))</f>
        <v>12</v>
      </c>
      <c r="K1334" s="2">
        <f>INDEX(Shipments!D:D, MATCH(C1334,Clean_Processing!A:A, 0))</f>
        <v>0</v>
      </c>
      <c r="L1334" s="1">
        <v>45055</v>
      </c>
      <c r="M1334" s="1" t="s">
        <v>4682</v>
      </c>
      <c r="N1334" s="3">
        <f>IFERROR(INDEX(Shipments!G:G, MATCH(J1334, Clean_Processing!C:C, 0)), "")</f>
        <v>435.71255960085102</v>
      </c>
      <c r="O1334" s="4">
        <v>31140.337440399147</v>
      </c>
      <c r="P1334" s="8">
        <v>0.98620116956994774</v>
      </c>
      <c r="Q1334" s="3">
        <f>INDEX(Products!D:D, MATCH(C1334, Clean_Processing!A:A, 0))</f>
        <v>318.95</v>
      </c>
      <c r="R1334" s="4">
        <v>31576.05</v>
      </c>
      <c r="S1334" s="4">
        <v>30821.387440399147</v>
      </c>
      <c r="T1334" s="7">
        <v>0.97610015946893758</v>
      </c>
      <c r="U1334" s="6">
        <v>60</v>
      </c>
      <c r="V1334" s="5" t="s">
        <v>4684</v>
      </c>
      <c r="W1334" t="s">
        <v>1195</v>
      </c>
    </row>
    <row r="1335" spans="1:23" x14ac:dyDescent="0.35">
      <c r="A1335">
        <v>1334</v>
      </c>
      <c r="B1335">
        <v>6</v>
      </c>
      <c r="C1335">
        <v>73</v>
      </c>
      <c r="D1335">
        <v>77</v>
      </c>
      <c r="E1335" s="1">
        <v>45046</v>
      </c>
      <c r="F1335" s="1" t="s">
        <v>4679</v>
      </c>
      <c r="G1335" s="2" t="str">
        <f>INDEX(Products!B:B, MATCH(C1335,Clean_Processing!A:A, 0))</f>
        <v>Attorney</v>
      </c>
      <c r="H1335" s="2" t="str">
        <f>INDEX(Suppliers!B:B, MATCH(B1335, Clean_Processing!A:A, 0))</f>
        <v>Dunn Ltd</v>
      </c>
      <c r="I1335" s="2" t="str">
        <f>INDEX(Products!C:C, MATCH(B1335,Clean_Processing!A:A, 0))</f>
        <v>Clothing</v>
      </c>
      <c r="J1335" s="2">
        <f>INDEX(Shipments!C:C, MATCH(B1335,Clean_Processing!A:A, 0))</f>
        <v>57</v>
      </c>
      <c r="K1335" s="2" t="str">
        <f>INDEX(Shipments!D:D, MATCH(C1335,Clean_Processing!A:A, 0))</f>
        <v>Drone</v>
      </c>
      <c r="L1335" s="1">
        <v>44968</v>
      </c>
      <c r="M1335" s="1" t="s">
        <v>4682</v>
      </c>
      <c r="N1335" s="3">
        <f>IFERROR(INDEX(Shipments!G:G, MATCH(J1335, Clean_Processing!C:C, 0)), "")</f>
        <v>68.653463353071999</v>
      </c>
      <c r="O1335" s="4">
        <v>22995.92653664693</v>
      </c>
      <c r="P1335" s="8">
        <v>0.99702342451702686</v>
      </c>
      <c r="Q1335" s="3">
        <f>INDEX(Products!D:D, MATCH(C1335, Clean_Processing!A:A, 0))</f>
        <v>299.54000000000002</v>
      </c>
      <c r="R1335" s="4">
        <v>23064.58</v>
      </c>
      <c r="S1335" s="4">
        <v>22696.386536646929</v>
      </c>
      <c r="T1335" s="7">
        <v>0.98403641153001387</v>
      </c>
      <c r="U1335" s="6" t="s">
        <v>4681</v>
      </c>
      <c r="V1335" s="5" t="s">
        <v>4681</v>
      </c>
      <c r="W1335" t="s">
        <v>791</v>
      </c>
    </row>
    <row r="1336" spans="1:23" x14ac:dyDescent="0.35">
      <c r="A1336">
        <v>1335</v>
      </c>
      <c r="B1336">
        <v>27</v>
      </c>
      <c r="C1336">
        <v>66</v>
      </c>
      <c r="D1336">
        <v>25</v>
      </c>
      <c r="E1336" s="1">
        <v>45205</v>
      </c>
      <c r="F1336" s="1" t="s">
        <v>4679</v>
      </c>
      <c r="G1336" s="2" t="str">
        <f>INDEX(Products!B:B, MATCH(C1336,Clean_Processing!A:A, 0))</f>
        <v>Kind</v>
      </c>
      <c r="H1336" s="2" t="str">
        <f>INDEX(Suppliers!B:B, MATCH(B1336, Clean_Processing!A:A, 0))</f>
        <v>Wheeler, Fleming and Sherman</v>
      </c>
      <c r="I1336" s="2" t="str">
        <f>INDEX(Products!C:C, MATCH(B1336,Clean_Processing!A:A, 0))</f>
        <v>Food</v>
      </c>
      <c r="J1336" s="2">
        <f>INDEX(Shipments!C:C, MATCH(B1336,Clean_Processing!A:A, 0))</f>
        <v>32</v>
      </c>
      <c r="K1336" s="2" t="str">
        <f>INDEX(Shipments!D:D, MATCH(C1336,Clean_Processing!A:A, 0))</f>
        <v>Van</v>
      </c>
      <c r="L1336" s="1">
        <v>44931</v>
      </c>
      <c r="M1336" s="1" t="s">
        <v>4682</v>
      </c>
      <c r="N1336" s="3">
        <f>IFERROR(INDEX(Shipments!G:G, MATCH(J1336, Clean_Processing!C:C, 0)), "")</f>
        <v>173.69078712542401</v>
      </c>
      <c r="O1336" s="4">
        <v>7180.5592128745757</v>
      </c>
      <c r="P1336" s="8">
        <v>0.97638225690921243</v>
      </c>
      <c r="Q1336" s="3">
        <f>INDEX(Products!D:D, MATCH(C1336, Clean_Processing!A:A, 0))</f>
        <v>294.17</v>
      </c>
      <c r="R1336" s="4">
        <v>7354.25</v>
      </c>
      <c r="S1336" s="4">
        <v>6886.3892128745756</v>
      </c>
      <c r="T1336" s="7">
        <v>0.9363822569092124</v>
      </c>
      <c r="U1336" s="6" t="s">
        <v>4681</v>
      </c>
      <c r="V1336" s="5" t="s">
        <v>4681</v>
      </c>
      <c r="W1336" t="s">
        <v>1271</v>
      </c>
    </row>
    <row r="1337" spans="1:23" x14ac:dyDescent="0.35">
      <c r="A1337">
        <v>1336</v>
      </c>
      <c r="B1337">
        <v>46</v>
      </c>
      <c r="C1337">
        <v>191</v>
      </c>
      <c r="D1337">
        <v>1</v>
      </c>
      <c r="E1337" s="1">
        <v>44929</v>
      </c>
      <c r="F1337" s="1" t="s">
        <v>4679</v>
      </c>
      <c r="G1337" s="2" t="str">
        <f>INDEX(Products!B:B, MATCH(C1337,Clean_Processing!A:A, 0))</f>
        <v>Knowledge</v>
      </c>
      <c r="H1337" s="2" t="str">
        <f>INDEX(Suppliers!B:B, MATCH(B1337, Clean_Processing!A:A, 0))</f>
        <v>Bailey PLC</v>
      </c>
      <c r="I1337" s="2" t="str">
        <f>INDEX(Products!C:C, MATCH(B1337,Clean_Processing!A:A, 0))</f>
        <v>Medical</v>
      </c>
      <c r="J1337" s="2">
        <f>INDEX(Shipments!C:C, MATCH(B1337,Clean_Processing!A:A, 0))</f>
        <v>19</v>
      </c>
      <c r="K1337" s="2">
        <f>INDEX(Shipments!D:D, MATCH(C1337,Clean_Processing!A:A, 0))</f>
        <v>0</v>
      </c>
      <c r="L1337" s="1">
        <v>45011</v>
      </c>
      <c r="M1337" s="1" t="s">
        <v>4682</v>
      </c>
      <c r="N1337" s="3">
        <f>IFERROR(INDEX(Shipments!G:G, MATCH(J1337, Clean_Processing!C:C, 0)), "")</f>
        <v>194.00780296738</v>
      </c>
      <c r="O1337" s="4">
        <v>296.66219703262004</v>
      </c>
      <c r="P1337" s="8">
        <v>0.60460634852878725</v>
      </c>
      <c r="Q1337" s="3">
        <f>INDEX(Products!D:D, MATCH(C1337, Clean_Processing!A:A, 0))</f>
        <v>490.67</v>
      </c>
      <c r="R1337" s="4">
        <v>490.67</v>
      </c>
      <c r="S1337" s="4">
        <v>-194.00780296737997</v>
      </c>
      <c r="T1337" s="7">
        <v>-0.39539365147121275</v>
      </c>
      <c r="U1337" s="6">
        <v>82</v>
      </c>
      <c r="V1337" s="5" t="s">
        <v>4684</v>
      </c>
      <c r="W1337" t="s">
        <v>1272</v>
      </c>
    </row>
    <row r="1338" spans="1:23" x14ac:dyDescent="0.35">
      <c r="A1338">
        <v>1337</v>
      </c>
      <c r="B1338">
        <v>34</v>
      </c>
      <c r="C1338">
        <v>31</v>
      </c>
      <c r="D1338">
        <v>67</v>
      </c>
      <c r="E1338" s="1">
        <v>45222</v>
      </c>
      <c r="F1338" s="1" t="s">
        <v>4679</v>
      </c>
      <c r="G1338" s="2" t="str">
        <f>INDEX(Products!B:B, MATCH(C1338,Clean_Processing!A:A, 0))</f>
        <v>Last</v>
      </c>
      <c r="H1338" s="2" t="str">
        <f>INDEX(Suppliers!B:B, MATCH(B1338, Clean_Processing!A:A, 0))</f>
        <v>Singh Ltd</v>
      </c>
      <c r="I1338" s="2" t="str">
        <f>INDEX(Products!C:C, MATCH(B1338,Clean_Processing!A:A, 0))</f>
        <v>Clothing</v>
      </c>
      <c r="J1338" s="2">
        <f>INDEX(Shipments!C:C, MATCH(B1338,Clean_Processing!A:A, 0))</f>
        <v>68</v>
      </c>
      <c r="K1338" s="2" t="str">
        <f>INDEX(Shipments!D:D, MATCH(C1338,Clean_Processing!A:A, 0))</f>
        <v>Bike</v>
      </c>
      <c r="L1338" s="1">
        <v>45117</v>
      </c>
      <c r="M1338" s="1" t="s">
        <v>4682</v>
      </c>
      <c r="N1338" s="3">
        <f>IFERROR(INDEX(Shipments!G:G, MATCH(J1338, Clean_Processing!C:C, 0)), "")</f>
        <v>74.899801376636404</v>
      </c>
      <c r="O1338" s="4">
        <v>14251.710198623365</v>
      </c>
      <c r="P1338" s="8">
        <v>0.99477198015604273</v>
      </c>
      <c r="Q1338" s="3">
        <f>INDEX(Products!D:D, MATCH(C1338, Clean_Processing!A:A, 0))</f>
        <v>213.83</v>
      </c>
      <c r="R1338" s="4">
        <v>14326.61</v>
      </c>
      <c r="S1338" s="4">
        <v>14037.880198623365</v>
      </c>
      <c r="T1338" s="7">
        <v>0.97984660702171444</v>
      </c>
      <c r="U1338" s="6" t="s">
        <v>4681</v>
      </c>
      <c r="V1338" s="5" t="s">
        <v>4681</v>
      </c>
      <c r="W1338" t="s">
        <v>1273</v>
      </c>
    </row>
    <row r="1339" spans="1:23" x14ac:dyDescent="0.35">
      <c r="A1339">
        <v>1338</v>
      </c>
      <c r="B1339">
        <v>25</v>
      </c>
      <c r="C1339">
        <v>168</v>
      </c>
      <c r="D1339">
        <v>27</v>
      </c>
      <c r="E1339" s="1">
        <v>44930</v>
      </c>
      <c r="F1339" s="1" t="s">
        <v>4679</v>
      </c>
      <c r="G1339" s="2" t="str">
        <f>INDEX(Products!B:B, MATCH(C1339,Clean_Processing!A:A, 0))</f>
        <v>Sort</v>
      </c>
      <c r="H1339" s="2" t="str">
        <f>INDEX(Suppliers!B:B, MATCH(B1339, Clean_Processing!A:A, 0))</f>
        <v>Kim-Cole</v>
      </c>
      <c r="I1339" s="2" t="str">
        <f>INDEX(Products!C:C, MATCH(B1339,Clean_Processing!A:A, 0))</f>
        <v>Furniture</v>
      </c>
      <c r="J1339" s="2">
        <f>INDEX(Shipments!C:C, MATCH(B1339,Clean_Processing!A:A, 0))</f>
        <v>35</v>
      </c>
      <c r="K1339" s="2" t="str">
        <f>INDEX(Shipments!D:D, MATCH(C1339,Clean_Processing!A:A, 0))</f>
        <v>Bike</v>
      </c>
      <c r="L1339" s="1">
        <v>45226</v>
      </c>
      <c r="M1339" s="1" t="s">
        <v>4682</v>
      </c>
      <c r="N1339" s="3">
        <f>IFERROR(INDEX(Shipments!G:G, MATCH(J1339, Clean_Processing!C:C, 0)), "")</f>
        <v>330.20981390604402</v>
      </c>
      <c r="O1339" s="4">
        <v>12245.040186093956</v>
      </c>
      <c r="P1339" s="8">
        <v>0.97374129230782347</v>
      </c>
      <c r="Q1339" s="3">
        <f>INDEX(Products!D:D, MATCH(C1339, Clean_Processing!A:A, 0))</f>
        <v>465.75</v>
      </c>
      <c r="R1339" s="4">
        <v>12575.25</v>
      </c>
      <c r="S1339" s="4">
        <v>11779.290186093956</v>
      </c>
      <c r="T1339" s="7">
        <v>0.93670425527078638</v>
      </c>
      <c r="U1339" s="6">
        <v>296</v>
      </c>
      <c r="V1339" s="5" t="s">
        <v>4684</v>
      </c>
      <c r="W1339" t="s">
        <v>1274</v>
      </c>
    </row>
    <row r="1340" spans="1:23" x14ac:dyDescent="0.35">
      <c r="A1340">
        <v>1339</v>
      </c>
      <c r="B1340">
        <v>21</v>
      </c>
      <c r="C1340">
        <v>105</v>
      </c>
      <c r="D1340">
        <v>47</v>
      </c>
      <c r="E1340" s="1">
        <v>45279</v>
      </c>
      <c r="F1340" s="1" t="s">
        <v>4679</v>
      </c>
      <c r="G1340" s="2" t="str">
        <f>INDEX(Products!B:B, MATCH(C1340,Clean_Processing!A:A, 0))</f>
        <v>Herself</v>
      </c>
      <c r="H1340" s="2" t="str">
        <f>INDEX(Suppliers!B:B, MATCH(B1340, Clean_Processing!A:A, 0))</f>
        <v>Delgado Ltd</v>
      </c>
      <c r="I1340" s="2" t="str">
        <f>INDEX(Products!C:C, MATCH(B1340,Clean_Processing!A:A, 0))</f>
        <v>Clothing</v>
      </c>
      <c r="J1340" s="2">
        <f>INDEX(Shipments!C:C, MATCH(B1340,Clean_Processing!A:A, 0))</f>
        <v>67</v>
      </c>
      <c r="K1340" s="2">
        <f>INDEX(Shipments!D:D, MATCH(C1340,Clean_Processing!A:A, 0))</f>
        <v>0</v>
      </c>
      <c r="L1340" s="1">
        <v>45249</v>
      </c>
      <c r="M1340" s="1" t="s">
        <v>4682</v>
      </c>
      <c r="N1340" s="3">
        <f>IFERROR(INDEX(Shipments!G:G, MATCH(J1340, Clean_Processing!C:C, 0)), "")</f>
        <v>289.43523925286701</v>
      </c>
      <c r="O1340" s="4">
        <v>19342.464760747131</v>
      </c>
      <c r="P1340" s="8">
        <v>0.98525689111839065</v>
      </c>
      <c r="Q1340" s="3">
        <f>INDEX(Products!D:D, MATCH(C1340, Clean_Processing!A:A, 0))</f>
        <v>417.7</v>
      </c>
      <c r="R1340" s="4">
        <v>19631.899999999998</v>
      </c>
      <c r="S1340" s="4">
        <v>18924.76476074713</v>
      </c>
      <c r="T1340" s="7">
        <v>0.96398029537370977</v>
      </c>
      <c r="U1340" s="6" t="s">
        <v>4681</v>
      </c>
      <c r="V1340" s="5" t="s">
        <v>4681</v>
      </c>
      <c r="W1340" t="s">
        <v>1275</v>
      </c>
    </row>
    <row r="1341" spans="1:23" x14ac:dyDescent="0.35">
      <c r="A1341">
        <v>1340</v>
      </c>
      <c r="B1341">
        <v>10</v>
      </c>
      <c r="C1341">
        <v>110</v>
      </c>
      <c r="D1341">
        <v>84</v>
      </c>
      <c r="E1341" s="1">
        <v>44981</v>
      </c>
      <c r="F1341" s="1" t="s">
        <v>4679</v>
      </c>
      <c r="G1341" s="2" t="str">
        <f>INDEX(Products!B:B, MATCH(C1341,Clean_Processing!A:A, 0))</f>
        <v>Thousand</v>
      </c>
      <c r="H1341" s="2" t="str">
        <f>INDEX(Suppliers!B:B, MATCH(B1341, Clean_Processing!A:A, 0))</f>
        <v>Wilson, Jones and Gregory</v>
      </c>
      <c r="I1341" s="2" t="str">
        <f>INDEX(Products!C:C, MATCH(B1341,Clean_Processing!A:A, 0))</f>
        <v>Medical</v>
      </c>
      <c r="J1341" s="2">
        <f>INDEX(Shipments!C:C, MATCH(B1341,Clean_Processing!A:A, 0))</f>
        <v>4</v>
      </c>
      <c r="K1341" s="2">
        <f>INDEX(Shipments!D:D, MATCH(C1341,Clean_Processing!A:A, 0))</f>
        <v>0</v>
      </c>
      <c r="L1341" s="1">
        <v>44939</v>
      </c>
      <c r="M1341" s="1" t="s">
        <v>4682</v>
      </c>
      <c r="N1341" s="3">
        <f>IFERROR(INDEX(Shipments!G:G, MATCH(J1341, Clean_Processing!C:C, 0)), "")</f>
        <v>183.42838812864201</v>
      </c>
      <c r="O1341" s="4">
        <v>561.65161187135789</v>
      </c>
      <c r="P1341" s="8">
        <v>0.75381383458334394</v>
      </c>
      <c r="Q1341" s="3">
        <f>INDEX(Products!D:D, MATCH(C1341, Clean_Processing!A:A, 0))</f>
        <v>8.8699999999999992</v>
      </c>
      <c r="R1341" s="4">
        <v>745.07999999999993</v>
      </c>
      <c r="S1341" s="4">
        <v>552.78161187135788</v>
      </c>
      <c r="T1341" s="7">
        <v>0.74190907267858208</v>
      </c>
      <c r="U1341" s="6" t="s">
        <v>4681</v>
      </c>
      <c r="V1341" s="5" t="s">
        <v>4681</v>
      </c>
      <c r="W1341" t="s">
        <v>1276</v>
      </c>
    </row>
    <row r="1342" spans="1:23" x14ac:dyDescent="0.35">
      <c r="A1342">
        <v>1341</v>
      </c>
      <c r="B1342">
        <v>17</v>
      </c>
      <c r="C1342">
        <v>67</v>
      </c>
      <c r="D1342">
        <v>69</v>
      </c>
      <c r="E1342" s="1">
        <v>45226</v>
      </c>
      <c r="F1342" s="1" t="s">
        <v>4679</v>
      </c>
      <c r="G1342" s="2" t="str">
        <f>INDEX(Products!B:B, MATCH(C1342,Clean_Processing!A:A, 0))</f>
        <v>Hold</v>
      </c>
      <c r="H1342" s="2" t="str">
        <f>INDEX(Suppliers!B:B, MATCH(B1342, Clean_Processing!A:A, 0))</f>
        <v>Acevedo PLC</v>
      </c>
      <c r="I1342" s="2" t="str">
        <f>INDEX(Products!C:C, MATCH(B1342,Clean_Processing!A:A, 0))</f>
        <v>Medical</v>
      </c>
      <c r="J1342" s="2">
        <f>INDEX(Shipments!C:C, MATCH(B1342,Clean_Processing!A:A, 0))</f>
        <v>12</v>
      </c>
      <c r="K1342" s="2" t="str">
        <f>INDEX(Shipments!D:D, MATCH(C1342,Clean_Processing!A:A, 0))</f>
        <v>Bike</v>
      </c>
      <c r="L1342" s="1">
        <v>45270</v>
      </c>
      <c r="M1342" s="1" t="s">
        <v>4682</v>
      </c>
      <c r="N1342" s="3">
        <f>IFERROR(INDEX(Shipments!G:G, MATCH(J1342, Clean_Processing!C:C, 0)), "")</f>
        <v>435.71255960085102</v>
      </c>
      <c r="O1342" s="4">
        <v>17084.077440399149</v>
      </c>
      <c r="P1342" s="8">
        <v>0.97513026357046217</v>
      </c>
      <c r="Q1342" s="3">
        <f>INDEX(Products!D:D, MATCH(C1342, Clean_Processing!A:A, 0))</f>
        <v>253.91</v>
      </c>
      <c r="R1342" s="4">
        <v>17519.79</v>
      </c>
      <c r="S1342" s="4">
        <v>16830.167440399149</v>
      </c>
      <c r="T1342" s="7">
        <v>0.96063750994727382</v>
      </c>
      <c r="U1342" s="6">
        <v>44</v>
      </c>
      <c r="V1342" s="5" t="s">
        <v>4684</v>
      </c>
      <c r="W1342" t="s">
        <v>1277</v>
      </c>
    </row>
    <row r="1343" spans="1:23" x14ac:dyDescent="0.35">
      <c r="A1343">
        <v>1342</v>
      </c>
      <c r="B1343">
        <v>37</v>
      </c>
      <c r="C1343">
        <v>94</v>
      </c>
      <c r="D1343">
        <v>79</v>
      </c>
      <c r="E1343" s="1">
        <v>45143</v>
      </c>
      <c r="F1343" s="1" t="s">
        <v>4679</v>
      </c>
      <c r="G1343" s="2" t="str">
        <f>INDEX(Products!B:B, MATCH(C1343,Clean_Processing!A:A, 0))</f>
        <v>Not</v>
      </c>
      <c r="H1343" s="2" t="str">
        <f>INDEX(Suppliers!B:B, MATCH(B1343, Clean_Processing!A:A, 0))</f>
        <v>Butler Ltd</v>
      </c>
      <c r="I1343" s="2" t="str">
        <f>INDEX(Products!C:C, MATCH(B1343,Clean_Processing!A:A, 0))</f>
        <v>Electronics</v>
      </c>
      <c r="J1343" s="2">
        <f>INDEX(Shipments!C:C, MATCH(B1343,Clean_Processing!A:A, 0))</f>
        <v>22</v>
      </c>
      <c r="K1343" s="2" t="str">
        <f>INDEX(Shipments!D:D, MATCH(C1343,Clean_Processing!A:A, 0))</f>
        <v>Bike</v>
      </c>
      <c r="L1343" s="1">
        <v>44988</v>
      </c>
      <c r="M1343" s="1" t="s">
        <v>4682</v>
      </c>
      <c r="N1343" s="3">
        <f>IFERROR(INDEX(Shipments!G:G, MATCH(J1343, Clean_Processing!C:C, 0)), "")</f>
        <v>461.69546596440699</v>
      </c>
      <c r="O1343" s="4">
        <v>17854.454534035591</v>
      </c>
      <c r="P1343" s="8">
        <v>0.97479298509979406</v>
      </c>
      <c r="Q1343" s="3">
        <f>INDEX(Products!D:D, MATCH(C1343, Clean_Processing!A:A, 0))</f>
        <v>231.85</v>
      </c>
      <c r="R1343" s="4">
        <v>18316.149999999998</v>
      </c>
      <c r="S1343" s="4">
        <v>17622.604534035592</v>
      </c>
      <c r="T1343" s="7">
        <v>0.96213475725169284</v>
      </c>
      <c r="U1343" s="6" t="s">
        <v>4681</v>
      </c>
      <c r="V1343" s="5" t="s">
        <v>4681</v>
      </c>
      <c r="W1343" t="s">
        <v>1278</v>
      </c>
    </row>
    <row r="1344" spans="1:23" x14ac:dyDescent="0.35">
      <c r="A1344">
        <v>1343</v>
      </c>
      <c r="B1344">
        <v>44</v>
      </c>
      <c r="C1344">
        <v>102</v>
      </c>
      <c r="D1344">
        <v>97</v>
      </c>
      <c r="E1344" s="1">
        <v>45068</v>
      </c>
      <c r="F1344" s="1" t="s">
        <v>4679</v>
      </c>
      <c r="G1344" s="2" t="str">
        <f>INDEX(Products!B:B, MATCH(C1344,Clean_Processing!A:A, 0))</f>
        <v>Without</v>
      </c>
      <c r="H1344" s="2" t="str">
        <f>INDEX(Suppliers!B:B, MATCH(B1344, Clean_Processing!A:A, 0))</f>
        <v>Richardson Group</v>
      </c>
      <c r="I1344" s="2" t="str">
        <f>INDEX(Products!C:C, MATCH(B1344,Clean_Processing!A:A, 0))</f>
        <v>Electronics</v>
      </c>
      <c r="J1344" s="2">
        <f>INDEX(Shipments!C:C, MATCH(B1344,Clean_Processing!A:A, 0))</f>
        <v>60</v>
      </c>
      <c r="K1344" s="2" t="str">
        <f>INDEX(Shipments!D:D, MATCH(C1344,Clean_Processing!A:A, 0))</f>
        <v>Drone</v>
      </c>
      <c r="L1344" s="1">
        <v>44932</v>
      </c>
      <c r="M1344" s="1" t="s">
        <v>4682</v>
      </c>
      <c r="N1344" s="3">
        <f>IFERROR(INDEX(Shipments!G:G, MATCH(J1344, Clean_Processing!C:C, 0)), "")</f>
        <v>257.20977565996799</v>
      </c>
      <c r="O1344" s="4">
        <v>42446.07022434003</v>
      </c>
      <c r="P1344" s="8">
        <v>0.99397681452900177</v>
      </c>
      <c r="Q1344" s="3">
        <f>INDEX(Products!D:D, MATCH(C1344, Clean_Processing!A:A, 0))</f>
        <v>440.24</v>
      </c>
      <c r="R1344" s="4">
        <v>42703.28</v>
      </c>
      <c r="S1344" s="4">
        <v>42005.830224340032</v>
      </c>
      <c r="T1344" s="7">
        <v>0.98366753617848635</v>
      </c>
      <c r="U1344" s="6" t="s">
        <v>4681</v>
      </c>
      <c r="V1344" s="5" t="s">
        <v>4681</v>
      </c>
      <c r="W1344" t="s">
        <v>486</v>
      </c>
    </row>
    <row r="1345" spans="1:23" x14ac:dyDescent="0.35">
      <c r="A1345">
        <v>1344</v>
      </c>
      <c r="B1345">
        <v>27</v>
      </c>
      <c r="C1345">
        <v>142</v>
      </c>
      <c r="D1345">
        <v>72</v>
      </c>
      <c r="E1345" s="1">
        <v>45031</v>
      </c>
      <c r="F1345" s="1" t="s">
        <v>4679</v>
      </c>
      <c r="G1345" s="2" t="str">
        <f>INDEX(Products!B:B, MATCH(C1345,Clean_Processing!A:A, 0))</f>
        <v>Campaign</v>
      </c>
      <c r="H1345" s="2" t="str">
        <f>INDEX(Suppliers!B:B, MATCH(B1345, Clean_Processing!A:A, 0))</f>
        <v>Wheeler, Fleming and Sherman</v>
      </c>
      <c r="I1345" s="2" t="str">
        <f>INDEX(Products!C:C, MATCH(B1345,Clean_Processing!A:A, 0))</f>
        <v>Food</v>
      </c>
      <c r="J1345" s="2">
        <f>INDEX(Shipments!C:C, MATCH(B1345,Clean_Processing!A:A, 0))</f>
        <v>32</v>
      </c>
      <c r="K1345" s="2">
        <f>INDEX(Shipments!D:D, MATCH(C1345,Clean_Processing!A:A, 0))</f>
        <v>0</v>
      </c>
      <c r="L1345" s="1">
        <v>45222</v>
      </c>
      <c r="M1345" s="1" t="s">
        <v>4682</v>
      </c>
      <c r="N1345" s="3">
        <f>IFERROR(INDEX(Shipments!G:G, MATCH(J1345, Clean_Processing!C:C, 0)), "")</f>
        <v>173.69078712542401</v>
      </c>
      <c r="O1345" s="4">
        <v>19631.349212874578</v>
      </c>
      <c r="P1345" s="8">
        <v>0.99122997039514071</v>
      </c>
      <c r="Q1345" s="3">
        <f>INDEX(Products!D:D, MATCH(C1345, Clean_Processing!A:A, 0))</f>
        <v>275.07</v>
      </c>
      <c r="R1345" s="4">
        <v>19805.04</v>
      </c>
      <c r="S1345" s="4">
        <v>19356.279212874579</v>
      </c>
      <c r="T1345" s="7">
        <v>0.97734108150625187</v>
      </c>
      <c r="U1345" s="6">
        <v>191</v>
      </c>
      <c r="V1345" s="5" t="s">
        <v>4684</v>
      </c>
      <c r="W1345" t="s">
        <v>1279</v>
      </c>
    </row>
    <row r="1346" spans="1:23" x14ac:dyDescent="0.35">
      <c r="A1346">
        <v>1345</v>
      </c>
      <c r="B1346">
        <v>12</v>
      </c>
      <c r="C1346">
        <v>95</v>
      </c>
      <c r="D1346">
        <v>72</v>
      </c>
      <c r="E1346" s="1">
        <v>45174</v>
      </c>
      <c r="F1346" s="1" t="s">
        <v>4679</v>
      </c>
      <c r="G1346" s="2" t="str">
        <f>INDEX(Products!B:B, MATCH(C1346,Clean_Processing!A:A, 0))</f>
        <v>Store</v>
      </c>
      <c r="H1346" s="2" t="str">
        <f>INDEX(Suppliers!B:B, MATCH(B1346, Clean_Processing!A:A, 0))</f>
        <v>Yoder-Thompson</v>
      </c>
      <c r="I1346" s="2" t="str">
        <f>INDEX(Products!C:C, MATCH(B1346,Clean_Processing!A:A, 0))</f>
        <v>Electronics</v>
      </c>
      <c r="J1346" s="2">
        <f>INDEX(Shipments!C:C, MATCH(B1346,Clean_Processing!A:A, 0))</f>
        <v>47</v>
      </c>
      <c r="K1346" s="2" t="str">
        <f>INDEX(Shipments!D:D, MATCH(C1346,Clean_Processing!A:A, 0))</f>
        <v>Bike</v>
      </c>
      <c r="L1346" s="1">
        <v>44989</v>
      </c>
      <c r="M1346" s="1" t="s">
        <v>4682</v>
      </c>
      <c r="N1346" s="3">
        <f>IFERROR(INDEX(Shipments!G:G, MATCH(J1346, Clean_Processing!C:C, 0)), "")</f>
        <v>119.576353757077</v>
      </c>
      <c r="O1346" s="4">
        <v>35824.983646242923</v>
      </c>
      <c r="P1346" s="8">
        <v>0.99667331151759608</v>
      </c>
      <c r="Q1346" s="3">
        <f>INDEX(Products!D:D, MATCH(C1346, Clean_Processing!A:A, 0))</f>
        <v>499.23</v>
      </c>
      <c r="R1346" s="4">
        <v>35944.559999999998</v>
      </c>
      <c r="S1346" s="4">
        <v>35325.75364624292</v>
      </c>
      <c r="T1346" s="7">
        <v>0.98278442262870713</v>
      </c>
      <c r="U1346" s="6" t="s">
        <v>4681</v>
      </c>
      <c r="V1346" s="5" t="s">
        <v>4681</v>
      </c>
      <c r="W1346" t="s">
        <v>1280</v>
      </c>
    </row>
    <row r="1347" spans="1:23" x14ac:dyDescent="0.35">
      <c r="A1347">
        <v>1346</v>
      </c>
      <c r="B1347">
        <v>31</v>
      </c>
      <c r="C1347">
        <v>65</v>
      </c>
      <c r="D1347">
        <v>40</v>
      </c>
      <c r="E1347" s="1">
        <v>45211</v>
      </c>
      <c r="F1347" s="1" t="s">
        <v>4679</v>
      </c>
      <c r="G1347" s="2" t="str">
        <f>INDEX(Products!B:B, MATCH(C1347,Clean_Processing!A:A, 0))</f>
        <v>Probably</v>
      </c>
      <c r="H1347" s="2" t="str">
        <f>INDEX(Suppliers!B:B, MATCH(B1347, Clean_Processing!A:A, 0))</f>
        <v>Turner LLC</v>
      </c>
      <c r="I1347" s="2" t="str">
        <f>INDEX(Products!C:C, MATCH(B1347,Clean_Processing!A:A, 0))</f>
        <v>Food</v>
      </c>
      <c r="J1347" s="2">
        <f>INDEX(Shipments!C:C, MATCH(B1347,Clean_Processing!A:A, 0))</f>
        <v>36</v>
      </c>
      <c r="K1347" s="2" t="str">
        <f>INDEX(Shipments!D:D, MATCH(C1347,Clean_Processing!A:A, 0))</f>
        <v>Truck</v>
      </c>
      <c r="L1347" s="1">
        <v>44960</v>
      </c>
      <c r="M1347" s="1" t="s">
        <v>4682</v>
      </c>
      <c r="N1347" s="3">
        <f>IFERROR(INDEX(Shipments!G:G, MATCH(J1347, Clean_Processing!C:C, 0)), "")</f>
        <v>177.629581977177</v>
      </c>
      <c r="O1347" s="4">
        <v>1154.3704180228231</v>
      </c>
      <c r="P1347" s="8">
        <v>0.86664445797509237</v>
      </c>
      <c r="Q1347" s="3">
        <f>INDEX(Products!D:D, MATCH(C1347, Clean_Processing!A:A, 0))</f>
        <v>33.299999999999997</v>
      </c>
      <c r="R1347" s="4">
        <v>1332</v>
      </c>
      <c r="S1347" s="4">
        <v>1121.0704180228231</v>
      </c>
      <c r="T1347" s="7">
        <v>0.84164445797509246</v>
      </c>
      <c r="U1347" s="6" t="s">
        <v>4681</v>
      </c>
      <c r="V1347" s="5" t="s">
        <v>4681</v>
      </c>
      <c r="W1347" t="s">
        <v>1029</v>
      </c>
    </row>
    <row r="1348" spans="1:23" x14ac:dyDescent="0.35">
      <c r="A1348">
        <v>1347</v>
      </c>
      <c r="B1348">
        <v>23</v>
      </c>
      <c r="C1348">
        <v>199</v>
      </c>
      <c r="D1348">
        <v>91</v>
      </c>
      <c r="E1348" s="1">
        <v>45222</v>
      </c>
      <c r="F1348" s="1" t="s">
        <v>4679</v>
      </c>
      <c r="G1348" s="2" t="str">
        <f>INDEX(Products!B:B, MATCH(C1348,Clean_Processing!A:A, 0))</f>
        <v>Land</v>
      </c>
      <c r="H1348" s="2" t="str">
        <f>INDEX(Suppliers!B:B, MATCH(B1348, Clean_Processing!A:A, 0))</f>
        <v>Thompson, West and Weaver</v>
      </c>
      <c r="I1348" s="2" t="str">
        <f>INDEX(Products!C:C, MATCH(B1348,Clean_Processing!A:A, 0))</f>
        <v>Furniture</v>
      </c>
      <c r="J1348" s="2">
        <f>INDEX(Shipments!C:C, MATCH(B1348,Clean_Processing!A:A, 0))</f>
        <v>55</v>
      </c>
      <c r="K1348" s="2">
        <f>INDEX(Shipments!D:D, MATCH(C1348,Clean_Processing!A:A, 0))</f>
        <v>0</v>
      </c>
      <c r="L1348" s="1">
        <v>45183</v>
      </c>
      <c r="M1348" s="1" t="s">
        <v>4682</v>
      </c>
      <c r="N1348" s="3">
        <f>IFERROR(INDEX(Shipments!G:G, MATCH(J1348, Clean_Processing!C:C, 0)), "")</f>
        <v>319.11104975641899</v>
      </c>
      <c r="O1348" s="4">
        <v>5018.9489502435808</v>
      </c>
      <c r="P1348" s="8">
        <v>0.94021965849832734</v>
      </c>
      <c r="Q1348" s="3">
        <f>INDEX(Products!D:D, MATCH(C1348, Clean_Processing!A:A, 0))</f>
        <v>58.66</v>
      </c>
      <c r="R1348" s="4">
        <v>5338.0599999999995</v>
      </c>
      <c r="S1348" s="4">
        <v>4960.288950243581</v>
      </c>
      <c r="T1348" s="7">
        <v>0.92923064750931639</v>
      </c>
      <c r="U1348" s="6" t="s">
        <v>4681</v>
      </c>
      <c r="V1348" s="5" t="s">
        <v>4681</v>
      </c>
      <c r="W1348" t="s">
        <v>1281</v>
      </c>
    </row>
    <row r="1349" spans="1:23" x14ac:dyDescent="0.35">
      <c r="A1349">
        <v>1348</v>
      </c>
      <c r="B1349">
        <v>48</v>
      </c>
      <c r="C1349">
        <v>36</v>
      </c>
      <c r="D1349">
        <v>85</v>
      </c>
      <c r="E1349" s="1">
        <v>45130</v>
      </c>
      <c r="F1349" s="1" t="s">
        <v>4679</v>
      </c>
      <c r="G1349" s="2" t="str">
        <f>INDEX(Products!B:B, MATCH(C1349,Clean_Processing!A:A, 0))</f>
        <v>Style</v>
      </c>
      <c r="H1349" s="2" t="str">
        <f>INDEX(Suppliers!B:B, MATCH(B1349, Clean_Processing!A:A, 0))</f>
        <v>Thompson, Shaw and Brown</v>
      </c>
      <c r="I1349" s="2" t="str">
        <f>INDEX(Products!C:C, MATCH(B1349,Clean_Processing!A:A, 0))</f>
        <v>Furniture</v>
      </c>
      <c r="J1349" s="2">
        <f>INDEX(Shipments!C:C, MATCH(B1349,Clean_Processing!A:A, 0))</f>
        <v>10</v>
      </c>
      <c r="K1349" s="2" t="str">
        <f>INDEX(Shipments!D:D, MATCH(C1349,Clean_Processing!A:A, 0))</f>
        <v>Bike</v>
      </c>
      <c r="L1349" s="1">
        <v>44997</v>
      </c>
      <c r="M1349" s="1" t="s">
        <v>4682</v>
      </c>
      <c r="N1349" s="3">
        <f>IFERROR(INDEX(Shipments!G:G, MATCH(J1349, Clean_Processing!C:C, 0)), "")</f>
        <v>445.89732161969101</v>
      </c>
      <c r="O1349" s="4">
        <v>36220.552678380307</v>
      </c>
      <c r="P1349" s="8">
        <v>0.98783909209591625</v>
      </c>
      <c r="Q1349" s="3">
        <f>INDEX(Products!D:D, MATCH(C1349, Clean_Processing!A:A, 0))</f>
        <v>431.37</v>
      </c>
      <c r="R1349" s="4">
        <v>36666.449999999997</v>
      </c>
      <c r="S1349" s="4">
        <v>35789.182678380304</v>
      </c>
      <c r="T1349" s="7">
        <v>0.97607438621356324</v>
      </c>
      <c r="U1349" s="6" t="s">
        <v>4681</v>
      </c>
      <c r="V1349" s="5" t="s">
        <v>4681</v>
      </c>
      <c r="W1349" t="s">
        <v>1282</v>
      </c>
    </row>
    <row r="1350" spans="1:23" x14ac:dyDescent="0.35">
      <c r="A1350">
        <v>1349</v>
      </c>
      <c r="B1350">
        <v>48</v>
      </c>
      <c r="C1350">
        <v>59</v>
      </c>
      <c r="D1350">
        <v>58</v>
      </c>
      <c r="E1350" s="1">
        <v>44987</v>
      </c>
      <c r="F1350" s="1" t="s">
        <v>4679</v>
      </c>
      <c r="G1350" s="2" t="str">
        <f>INDEX(Products!B:B, MATCH(C1350,Clean_Processing!A:A, 0))</f>
        <v>Play</v>
      </c>
      <c r="H1350" s="2" t="str">
        <f>INDEX(Suppliers!B:B, MATCH(B1350, Clean_Processing!A:A, 0))</f>
        <v>Thompson, Shaw and Brown</v>
      </c>
      <c r="I1350" s="2" t="str">
        <f>INDEX(Products!C:C, MATCH(B1350,Clean_Processing!A:A, 0))</f>
        <v>Furniture</v>
      </c>
      <c r="J1350" s="2">
        <f>INDEX(Shipments!C:C, MATCH(B1350,Clean_Processing!A:A, 0))</f>
        <v>10</v>
      </c>
      <c r="K1350" s="2" t="str">
        <f>INDEX(Shipments!D:D, MATCH(C1350,Clean_Processing!A:A, 0))</f>
        <v>Van</v>
      </c>
      <c r="L1350" s="1">
        <v>45131</v>
      </c>
      <c r="M1350" s="1" t="s">
        <v>4682</v>
      </c>
      <c r="N1350" s="3">
        <f>IFERROR(INDEX(Shipments!G:G, MATCH(J1350, Clean_Processing!C:C, 0)), "")</f>
        <v>445.89732161969101</v>
      </c>
      <c r="O1350" s="4">
        <v>4288.0626783803091</v>
      </c>
      <c r="P1350" s="8">
        <v>0.90580881088566634</v>
      </c>
      <c r="Q1350" s="3">
        <f>INDEX(Products!D:D, MATCH(C1350, Clean_Processing!A:A, 0))</f>
        <v>81.62</v>
      </c>
      <c r="R1350" s="4">
        <v>4733.96</v>
      </c>
      <c r="S1350" s="4">
        <v>4206.4426783803092</v>
      </c>
      <c r="T1350" s="7">
        <v>0.88856743157532159</v>
      </c>
      <c r="U1350" s="6">
        <v>144</v>
      </c>
      <c r="V1350" s="5" t="s">
        <v>4684</v>
      </c>
      <c r="W1350" t="s">
        <v>1283</v>
      </c>
    </row>
    <row r="1351" spans="1:23" x14ac:dyDescent="0.35">
      <c r="A1351">
        <v>1350</v>
      </c>
      <c r="B1351">
        <v>11</v>
      </c>
      <c r="C1351">
        <v>26</v>
      </c>
      <c r="D1351">
        <v>28</v>
      </c>
      <c r="E1351" s="1">
        <v>45285</v>
      </c>
      <c r="F1351" s="1" t="s">
        <v>4679</v>
      </c>
      <c r="G1351" s="2" t="str">
        <f>INDEX(Products!B:B, MATCH(C1351,Clean_Processing!A:A, 0))</f>
        <v>Remember</v>
      </c>
      <c r="H1351" s="2" t="str">
        <f>INDEX(Suppliers!B:B, MATCH(B1351, Clean_Processing!A:A, 0))</f>
        <v>Cross Inc</v>
      </c>
      <c r="I1351" s="2" t="str">
        <f>INDEX(Products!C:C, MATCH(B1351,Clean_Processing!A:A, 0))</f>
        <v>Furniture</v>
      </c>
      <c r="J1351" s="2">
        <f>INDEX(Shipments!C:C, MATCH(B1351,Clean_Processing!A:A, 0))</f>
        <v>58</v>
      </c>
      <c r="K1351" s="2" t="str">
        <f>INDEX(Shipments!D:D, MATCH(C1351,Clean_Processing!A:A, 0))</f>
        <v>Drone</v>
      </c>
      <c r="L1351" s="1">
        <v>45034</v>
      </c>
      <c r="M1351" s="1" t="s">
        <v>4682</v>
      </c>
      <c r="N1351" s="3">
        <f>IFERROR(INDEX(Shipments!G:G, MATCH(J1351, Clean_Processing!C:C, 0)), "")</f>
        <v>444.65279884771701</v>
      </c>
      <c r="O1351" s="4">
        <v>4397.9472011522821</v>
      </c>
      <c r="P1351" s="8">
        <v>0.90817891239257476</v>
      </c>
      <c r="Q1351" s="3">
        <f>INDEX(Products!D:D, MATCH(C1351, Clean_Processing!A:A, 0))</f>
        <v>172.95</v>
      </c>
      <c r="R1351" s="4">
        <v>4842.5999999999995</v>
      </c>
      <c r="S1351" s="4">
        <v>4224.9972011522823</v>
      </c>
      <c r="T1351" s="7">
        <v>0.87246462667828906</v>
      </c>
      <c r="U1351" s="6" t="s">
        <v>4681</v>
      </c>
      <c r="V1351" s="5" t="s">
        <v>4681</v>
      </c>
      <c r="W1351" t="s">
        <v>1284</v>
      </c>
    </row>
    <row r="1352" spans="1:23" x14ac:dyDescent="0.35">
      <c r="A1352">
        <v>1351</v>
      </c>
      <c r="B1352">
        <v>26</v>
      </c>
      <c r="C1352">
        <v>87</v>
      </c>
      <c r="D1352">
        <v>71</v>
      </c>
      <c r="E1352" s="1">
        <v>45187</v>
      </c>
      <c r="F1352" s="1" t="s">
        <v>4679</v>
      </c>
      <c r="G1352" s="2" t="str">
        <f>INDEX(Products!B:B, MATCH(C1352,Clean_Processing!A:A, 0))</f>
        <v>Record</v>
      </c>
      <c r="H1352" s="2" t="str">
        <f>INDEX(Suppliers!B:B, MATCH(B1352, Clean_Processing!A:A, 0))</f>
        <v>Miller-Pennington</v>
      </c>
      <c r="I1352" s="2" t="str">
        <f>INDEX(Products!C:C, MATCH(B1352,Clean_Processing!A:A, 0))</f>
        <v>Medical</v>
      </c>
      <c r="J1352" s="2">
        <f>INDEX(Shipments!C:C, MATCH(B1352,Clean_Processing!A:A, 0))</f>
        <v>71</v>
      </c>
      <c r="K1352" s="2" t="str">
        <f>INDEX(Shipments!D:D, MATCH(C1352,Clean_Processing!A:A, 0))</f>
        <v>Truck</v>
      </c>
      <c r="L1352" s="1">
        <v>44967</v>
      </c>
      <c r="M1352" s="1" t="s">
        <v>4682</v>
      </c>
      <c r="N1352" s="3">
        <f>IFERROR(INDEX(Shipments!G:G, MATCH(J1352, Clean_Processing!C:C, 0)), "")</f>
        <v>55.264622506279302</v>
      </c>
      <c r="O1352" s="4">
        <v>8688.3853774937197</v>
      </c>
      <c r="P1352" s="8">
        <v>0.99367945623323439</v>
      </c>
      <c r="Q1352" s="3">
        <f>INDEX(Products!D:D, MATCH(C1352, Clean_Processing!A:A, 0))</f>
        <v>123.15</v>
      </c>
      <c r="R1352" s="4">
        <v>8743.65</v>
      </c>
      <c r="S1352" s="4">
        <v>8565.2353774937201</v>
      </c>
      <c r="T1352" s="7">
        <v>0.97959494919098089</v>
      </c>
      <c r="U1352" s="6" t="s">
        <v>4681</v>
      </c>
      <c r="V1352" s="5" t="s">
        <v>4681</v>
      </c>
      <c r="W1352" t="s">
        <v>1285</v>
      </c>
    </row>
    <row r="1353" spans="1:23" x14ac:dyDescent="0.35">
      <c r="A1353">
        <v>1352</v>
      </c>
      <c r="B1353">
        <v>45</v>
      </c>
      <c r="C1353">
        <v>176</v>
      </c>
      <c r="D1353">
        <v>91</v>
      </c>
      <c r="E1353" s="1">
        <v>45241</v>
      </c>
      <c r="F1353" s="1" t="s">
        <v>4679</v>
      </c>
      <c r="G1353" s="2" t="str">
        <f>INDEX(Products!B:B, MATCH(C1353,Clean_Processing!A:A, 0))</f>
        <v>Address</v>
      </c>
      <c r="H1353" s="2" t="str">
        <f>INDEX(Suppliers!B:B, MATCH(B1353, Clean_Processing!A:A, 0))</f>
        <v>Horton-Huffman</v>
      </c>
      <c r="I1353" s="2" t="str">
        <f>INDEX(Products!C:C, MATCH(B1353,Clean_Processing!A:A, 0))</f>
        <v>Furniture</v>
      </c>
      <c r="J1353" s="2">
        <f>INDEX(Shipments!C:C, MATCH(B1353,Clean_Processing!A:A, 0))</f>
        <v>60</v>
      </c>
      <c r="K1353" s="2" t="str">
        <f>INDEX(Shipments!D:D, MATCH(C1353,Clean_Processing!A:A, 0))</f>
        <v>Drone</v>
      </c>
      <c r="L1353" s="1">
        <v>45235</v>
      </c>
      <c r="M1353" s="1" t="s">
        <v>4682</v>
      </c>
      <c r="N1353" s="3">
        <f>IFERROR(INDEX(Shipments!G:G, MATCH(J1353, Clean_Processing!C:C, 0)), "")</f>
        <v>257.20977565996799</v>
      </c>
      <c r="O1353" s="4">
        <v>38872.790224340031</v>
      </c>
      <c r="P1353" s="8">
        <v>0.99342678825300357</v>
      </c>
      <c r="Q1353" s="3">
        <f>INDEX(Products!D:D, MATCH(C1353, Clean_Processing!A:A, 0))</f>
        <v>430</v>
      </c>
      <c r="R1353" s="4">
        <v>39130</v>
      </c>
      <c r="S1353" s="4">
        <v>38442.790224340031</v>
      </c>
      <c r="T1353" s="7">
        <v>0.98243777726399262</v>
      </c>
      <c r="U1353" s="6" t="s">
        <v>4681</v>
      </c>
      <c r="V1353" s="5" t="s">
        <v>4681</v>
      </c>
      <c r="W1353" t="s">
        <v>1286</v>
      </c>
    </row>
    <row r="1354" spans="1:23" x14ac:dyDescent="0.35">
      <c r="A1354">
        <v>1353</v>
      </c>
      <c r="B1354">
        <v>11</v>
      </c>
      <c r="C1354">
        <v>100</v>
      </c>
      <c r="D1354">
        <v>82</v>
      </c>
      <c r="E1354" s="1">
        <v>44953</v>
      </c>
      <c r="F1354" s="1" t="s">
        <v>4679</v>
      </c>
      <c r="G1354" s="2" t="str">
        <f>INDEX(Products!B:B, MATCH(C1354,Clean_Processing!A:A, 0))</f>
        <v>Physical</v>
      </c>
      <c r="H1354" s="2" t="str">
        <f>INDEX(Suppliers!B:B, MATCH(B1354, Clean_Processing!A:A, 0))</f>
        <v>Cross Inc</v>
      </c>
      <c r="I1354" s="2" t="str">
        <f>INDEX(Products!C:C, MATCH(B1354,Clean_Processing!A:A, 0))</f>
        <v>Furniture</v>
      </c>
      <c r="J1354" s="2">
        <f>INDEX(Shipments!C:C, MATCH(B1354,Clean_Processing!A:A, 0))</f>
        <v>58</v>
      </c>
      <c r="K1354" s="2" t="str">
        <f>INDEX(Shipments!D:D, MATCH(C1354,Clean_Processing!A:A, 0))</f>
        <v>Drone</v>
      </c>
      <c r="L1354" s="1">
        <v>45053</v>
      </c>
      <c r="M1354" s="1" t="s">
        <v>4682</v>
      </c>
      <c r="N1354" s="3">
        <f>IFERROR(INDEX(Shipments!G:G, MATCH(J1354, Clean_Processing!C:C, 0)), "")</f>
        <v>444.65279884771701</v>
      </c>
      <c r="O1354" s="4">
        <v>37846.067201152284</v>
      </c>
      <c r="P1354" s="8">
        <v>0.98838745265569006</v>
      </c>
      <c r="Q1354" s="3">
        <f>INDEX(Products!D:D, MATCH(C1354, Clean_Processing!A:A, 0))</f>
        <v>466.96</v>
      </c>
      <c r="R1354" s="4">
        <v>38290.720000000001</v>
      </c>
      <c r="S1354" s="4">
        <v>37379.107201152285</v>
      </c>
      <c r="T1354" s="7">
        <v>0.97619233070447053</v>
      </c>
      <c r="U1354" s="6">
        <v>100</v>
      </c>
      <c r="V1354" s="5" t="s">
        <v>4684</v>
      </c>
      <c r="W1354" t="s">
        <v>1287</v>
      </c>
    </row>
    <row r="1355" spans="1:23" x14ac:dyDescent="0.35">
      <c r="A1355">
        <v>1354</v>
      </c>
      <c r="B1355">
        <v>6</v>
      </c>
      <c r="C1355">
        <v>38</v>
      </c>
      <c r="D1355">
        <v>61</v>
      </c>
      <c r="E1355" s="1">
        <v>44929</v>
      </c>
      <c r="F1355" s="1" t="s">
        <v>4679</v>
      </c>
      <c r="G1355" s="2" t="str">
        <f>INDEX(Products!B:B, MATCH(C1355,Clean_Processing!A:A, 0))</f>
        <v>Capital</v>
      </c>
      <c r="H1355" s="2" t="str">
        <f>INDEX(Suppliers!B:B, MATCH(B1355, Clean_Processing!A:A, 0))</f>
        <v>Dunn Ltd</v>
      </c>
      <c r="I1355" s="2" t="str">
        <f>INDEX(Products!C:C, MATCH(B1355,Clean_Processing!A:A, 0))</f>
        <v>Clothing</v>
      </c>
      <c r="J1355" s="2">
        <f>INDEX(Shipments!C:C, MATCH(B1355,Clean_Processing!A:A, 0))</f>
        <v>57</v>
      </c>
      <c r="K1355" s="2" t="str">
        <f>INDEX(Shipments!D:D, MATCH(C1355,Clean_Processing!A:A, 0))</f>
        <v>Drone</v>
      </c>
      <c r="L1355" s="1">
        <v>45100</v>
      </c>
      <c r="M1355" s="1" t="s">
        <v>4682</v>
      </c>
      <c r="N1355" s="3">
        <f>IFERROR(INDEX(Shipments!G:G, MATCH(J1355, Clean_Processing!C:C, 0)), "")</f>
        <v>68.653463353071999</v>
      </c>
      <c r="O1355" s="4">
        <v>1763.786536646928</v>
      </c>
      <c r="P1355" s="8">
        <v>0.96253440038796789</v>
      </c>
      <c r="Q1355" s="3">
        <f>INDEX(Products!D:D, MATCH(C1355, Clean_Processing!A:A, 0))</f>
        <v>30.04</v>
      </c>
      <c r="R1355" s="4">
        <v>1832.44</v>
      </c>
      <c r="S1355" s="4">
        <v>1733.746536646928</v>
      </c>
      <c r="T1355" s="7">
        <v>0.94614095776501717</v>
      </c>
      <c r="U1355" s="6">
        <v>171</v>
      </c>
      <c r="V1355" s="5" t="s">
        <v>4684</v>
      </c>
      <c r="W1355" t="s">
        <v>1288</v>
      </c>
    </row>
    <row r="1356" spans="1:23" x14ac:dyDescent="0.35">
      <c r="A1356">
        <v>1355</v>
      </c>
      <c r="B1356">
        <v>28</v>
      </c>
      <c r="C1356">
        <v>23</v>
      </c>
      <c r="D1356">
        <v>9</v>
      </c>
      <c r="E1356" s="1">
        <v>45234</v>
      </c>
      <c r="F1356" s="1" t="s">
        <v>4679</v>
      </c>
      <c r="G1356" s="2" t="str">
        <f>INDEX(Products!B:B, MATCH(C1356,Clean_Processing!A:A, 0))</f>
        <v>President</v>
      </c>
      <c r="H1356" s="2" t="str">
        <f>INDEX(Suppliers!B:B, MATCH(B1356, Clean_Processing!A:A, 0))</f>
        <v>Brown, Maynard and Campbell</v>
      </c>
      <c r="I1356" s="2" t="str">
        <f>INDEX(Products!C:C, MATCH(B1356,Clean_Processing!A:A, 0))</f>
        <v>Electronics</v>
      </c>
      <c r="J1356" s="2">
        <f>INDEX(Shipments!C:C, MATCH(B1356,Clean_Processing!A:A, 0))</f>
        <v>66</v>
      </c>
      <c r="K1356" s="2" t="str">
        <f>INDEX(Shipments!D:D, MATCH(C1356,Clean_Processing!A:A, 0))</f>
        <v>Truck</v>
      </c>
      <c r="L1356" s="1">
        <v>45115</v>
      </c>
      <c r="M1356" s="1" t="s">
        <v>4682</v>
      </c>
      <c r="N1356" s="3">
        <f>IFERROR(INDEX(Shipments!G:G, MATCH(J1356, Clean_Processing!C:C, 0)), "")</f>
        <v>194.08343409234499</v>
      </c>
      <c r="O1356" s="4">
        <v>4235.3565659076557</v>
      </c>
      <c r="P1356" s="8">
        <v>0.95618330215730551</v>
      </c>
      <c r="Q1356" s="3">
        <f>INDEX(Products!D:D, MATCH(C1356, Clean_Processing!A:A, 0))</f>
        <v>492.16</v>
      </c>
      <c r="R1356" s="4">
        <v>4429.4400000000005</v>
      </c>
      <c r="S1356" s="4">
        <v>3743.1965659076554</v>
      </c>
      <c r="T1356" s="7">
        <v>0.84507219104619435</v>
      </c>
      <c r="U1356" s="6" t="s">
        <v>4681</v>
      </c>
      <c r="V1356" s="5" t="s">
        <v>4681</v>
      </c>
      <c r="W1356" t="s">
        <v>497</v>
      </c>
    </row>
    <row r="1357" spans="1:23" x14ac:dyDescent="0.35">
      <c r="A1357">
        <v>1356</v>
      </c>
      <c r="B1357">
        <v>15</v>
      </c>
      <c r="C1357">
        <v>95</v>
      </c>
      <c r="D1357">
        <v>11</v>
      </c>
      <c r="E1357" s="1">
        <v>45061</v>
      </c>
      <c r="F1357" s="1" t="s">
        <v>4679</v>
      </c>
      <c r="G1357" s="2" t="str">
        <f>INDEX(Products!B:B, MATCH(C1357,Clean_Processing!A:A, 0))</f>
        <v>Store</v>
      </c>
      <c r="H1357" s="2" t="str">
        <f>INDEX(Suppliers!B:B, MATCH(B1357, Clean_Processing!A:A, 0))</f>
        <v>Lee, Johnston and Williams</v>
      </c>
      <c r="I1357" s="2" t="str">
        <f>INDEX(Products!C:C, MATCH(B1357,Clean_Processing!A:A, 0))</f>
        <v>Clothing</v>
      </c>
      <c r="J1357" s="2">
        <f>INDEX(Shipments!C:C, MATCH(B1357,Clean_Processing!A:A, 0))</f>
        <v>29</v>
      </c>
      <c r="K1357" s="2" t="str">
        <f>INDEX(Shipments!D:D, MATCH(C1357,Clean_Processing!A:A, 0))</f>
        <v>Bike</v>
      </c>
      <c r="L1357" s="1">
        <v>45261</v>
      </c>
      <c r="M1357" s="1" t="s">
        <v>4682</v>
      </c>
      <c r="N1357" s="3">
        <f>IFERROR(INDEX(Shipments!G:G, MATCH(J1357, Clean_Processing!C:C, 0)), "")</f>
        <v>472.485498298256</v>
      </c>
      <c r="O1357" s="4">
        <v>5019.0445017017446</v>
      </c>
      <c r="P1357" s="8">
        <v>0.91396104577444615</v>
      </c>
      <c r="Q1357" s="3">
        <f>INDEX(Products!D:D, MATCH(C1357, Clean_Processing!A:A, 0))</f>
        <v>499.23</v>
      </c>
      <c r="R1357" s="4">
        <v>5491.5300000000007</v>
      </c>
      <c r="S1357" s="4">
        <v>4519.814501701745</v>
      </c>
      <c r="T1357" s="7">
        <v>0.82305195486535532</v>
      </c>
      <c r="U1357" s="6">
        <v>200</v>
      </c>
      <c r="V1357" s="5" t="s">
        <v>4684</v>
      </c>
      <c r="W1357" t="s">
        <v>1289</v>
      </c>
    </row>
    <row r="1358" spans="1:23" x14ac:dyDescent="0.35">
      <c r="A1358">
        <v>1357</v>
      </c>
      <c r="B1358">
        <v>3</v>
      </c>
      <c r="C1358">
        <v>186</v>
      </c>
      <c r="D1358">
        <v>50</v>
      </c>
      <c r="E1358" s="1">
        <v>45238</v>
      </c>
      <c r="F1358" s="1" t="s">
        <v>4679</v>
      </c>
      <c r="G1358" s="2" t="str">
        <f>INDEX(Products!B:B, MATCH(C1358,Clean_Processing!A:A, 0))</f>
        <v>Mean</v>
      </c>
      <c r="H1358" s="2" t="str">
        <f>INDEX(Suppliers!B:B, MATCH(B1358, Clean_Processing!A:A, 0))</f>
        <v>Mendez-Miller</v>
      </c>
      <c r="I1358" s="2" t="str">
        <f>INDEX(Products!C:C, MATCH(B1358,Clean_Processing!A:A, 0))</f>
        <v>Food</v>
      </c>
      <c r="J1358" s="2">
        <f>INDEX(Shipments!C:C, MATCH(B1358,Clean_Processing!A:A, 0))</f>
        <v>79</v>
      </c>
      <c r="K1358" s="2">
        <f>INDEX(Shipments!D:D, MATCH(C1358,Clean_Processing!A:A, 0))</f>
        <v>0</v>
      </c>
      <c r="L1358" s="1">
        <v>45228</v>
      </c>
      <c r="M1358" s="1" t="s">
        <v>4682</v>
      </c>
      <c r="N1358" s="3">
        <f>IFERROR(INDEX(Shipments!G:G, MATCH(J1358, Clean_Processing!C:C, 0)), "")</f>
        <v>372.28665629227498</v>
      </c>
      <c r="O1358" s="4">
        <v>21270.213343707725</v>
      </c>
      <c r="P1358" s="8">
        <v>0.98279835248736169</v>
      </c>
      <c r="Q1358" s="3">
        <f>INDEX(Products!D:D, MATCH(C1358, Clean_Processing!A:A, 0))</f>
        <v>432.85</v>
      </c>
      <c r="R1358" s="4">
        <v>21642.5</v>
      </c>
      <c r="S1358" s="4">
        <v>20837.363343707726</v>
      </c>
      <c r="T1358" s="7">
        <v>0.96279835248736167</v>
      </c>
      <c r="U1358" s="6" t="s">
        <v>4681</v>
      </c>
      <c r="V1358" s="5" t="s">
        <v>4681</v>
      </c>
      <c r="W1358" t="s">
        <v>1290</v>
      </c>
    </row>
    <row r="1359" spans="1:23" x14ac:dyDescent="0.35">
      <c r="A1359">
        <v>1358</v>
      </c>
      <c r="B1359">
        <v>40</v>
      </c>
      <c r="C1359">
        <v>168</v>
      </c>
      <c r="D1359">
        <v>67</v>
      </c>
      <c r="E1359" s="1">
        <v>45132</v>
      </c>
      <c r="F1359" s="1" t="s">
        <v>4679</v>
      </c>
      <c r="G1359" s="2" t="str">
        <f>INDEX(Products!B:B, MATCH(C1359,Clean_Processing!A:A, 0))</f>
        <v>Sort</v>
      </c>
      <c r="H1359" s="2" t="str">
        <f>INDEX(Suppliers!B:B, MATCH(B1359, Clean_Processing!A:A, 0))</f>
        <v>Ross Inc</v>
      </c>
      <c r="I1359" s="2" t="str">
        <f>INDEX(Products!C:C, MATCH(B1359,Clean_Processing!A:A, 0))</f>
        <v>Food</v>
      </c>
      <c r="J1359" s="2">
        <f>INDEX(Shipments!C:C, MATCH(B1359,Clean_Processing!A:A, 0))</f>
        <v>48</v>
      </c>
      <c r="K1359" s="2" t="str">
        <f>INDEX(Shipments!D:D, MATCH(C1359,Clean_Processing!A:A, 0))</f>
        <v>Bike</v>
      </c>
      <c r="L1359" s="1">
        <v>44985</v>
      </c>
      <c r="M1359" s="1" t="s">
        <v>4682</v>
      </c>
      <c r="N1359" s="3">
        <f>IFERROR(INDEX(Shipments!G:G, MATCH(J1359, Clean_Processing!C:C, 0)), "")</f>
        <v>438.83985833581897</v>
      </c>
      <c r="O1359" s="4">
        <v>30766.410141664182</v>
      </c>
      <c r="P1359" s="8">
        <v>0.98593698629763205</v>
      </c>
      <c r="Q1359" s="3">
        <f>INDEX(Products!D:D, MATCH(C1359, Clean_Processing!A:A, 0))</f>
        <v>465.75</v>
      </c>
      <c r="R1359" s="4">
        <v>31205.25</v>
      </c>
      <c r="S1359" s="4">
        <v>30300.660141664182</v>
      </c>
      <c r="T1359" s="7">
        <v>0.97101161316330364</v>
      </c>
      <c r="U1359" s="6" t="s">
        <v>4681</v>
      </c>
      <c r="V1359" s="5" t="s">
        <v>4681</v>
      </c>
      <c r="W1359" t="s">
        <v>1291</v>
      </c>
    </row>
    <row r="1360" spans="1:23" x14ac:dyDescent="0.35">
      <c r="A1360">
        <v>1359</v>
      </c>
      <c r="B1360">
        <v>46</v>
      </c>
      <c r="C1360">
        <v>153</v>
      </c>
      <c r="D1360">
        <v>8</v>
      </c>
      <c r="E1360" s="1">
        <v>45073</v>
      </c>
      <c r="F1360" s="1" t="s">
        <v>4679</v>
      </c>
      <c r="G1360" s="2" t="str">
        <f>INDEX(Products!B:B, MATCH(C1360,Clean_Processing!A:A, 0))</f>
        <v>Rich</v>
      </c>
      <c r="H1360" s="2" t="str">
        <f>INDEX(Suppliers!B:B, MATCH(B1360, Clean_Processing!A:A, 0))</f>
        <v>Bailey PLC</v>
      </c>
      <c r="I1360" s="2" t="str">
        <f>INDEX(Products!C:C, MATCH(B1360,Clean_Processing!A:A, 0))</f>
        <v>Medical</v>
      </c>
      <c r="J1360" s="2">
        <f>INDEX(Shipments!C:C, MATCH(B1360,Clean_Processing!A:A, 0))</f>
        <v>19</v>
      </c>
      <c r="K1360" s="2" t="str">
        <f>INDEX(Shipments!D:D, MATCH(C1360,Clean_Processing!A:A, 0))</f>
        <v>Van</v>
      </c>
      <c r="L1360" s="1">
        <v>45277</v>
      </c>
      <c r="M1360" s="1" t="s">
        <v>4682</v>
      </c>
      <c r="N1360" s="3">
        <f>IFERROR(INDEX(Shipments!G:G, MATCH(J1360, Clean_Processing!C:C, 0)), "")</f>
        <v>194.00780296738</v>
      </c>
      <c r="O1360" s="4">
        <v>834.15219703262005</v>
      </c>
      <c r="P1360" s="8">
        <v>0.811305825000603</v>
      </c>
      <c r="Q1360" s="3">
        <f>INDEX(Products!D:D, MATCH(C1360, Clean_Processing!A:A, 0))</f>
        <v>128.52000000000001</v>
      </c>
      <c r="R1360" s="4">
        <v>1028.1600000000001</v>
      </c>
      <c r="S1360" s="4">
        <v>705.63219703262007</v>
      </c>
      <c r="T1360" s="7">
        <v>0.686305825000603</v>
      </c>
      <c r="U1360" s="6">
        <v>204</v>
      </c>
      <c r="V1360" s="5" t="s">
        <v>4684</v>
      </c>
      <c r="W1360" t="s">
        <v>1292</v>
      </c>
    </row>
    <row r="1361" spans="1:23" x14ac:dyDescent="0.35">
      <c r="A1361">
        <v>1360</v>
      </c>
      <c r="B1361">
        <v>41</v>
      </c>
      <c r="C1361">
        <v>127</v>
      </c>
      <c r="D1361">
        <v>57</v>
      </c>
      <c r="E1361" s="1">
        <v>45016</v>
      </c>
      <c r="F1361" s="1" t="s">
        <v>4679</v>
      </c>
      <c r="G1361" s="2" t="str">
        <f>INDEX(Products!B:B, MATCH(C1361,Clean_Processing!A:A, 0))</f>
        <v>Always</v>
      </c>
      <c r="H1361" s="2" t="str">
        <f>INDEX(Suppliers!B:B, MATCH(B1361, Clean_Processing!A:A, 0))</f>
        <v>Gomez and Sons</v>
      </c>
      <c r="I1361" s="2" t="str">
        <f>INDEX(Products!C:C, MATCH(B1361,Clean_Processing!A:A, 0))</f>
        <v>Food</v>
      </c>
      <c r="J1361" s="2">
        <f>INDEX(Shipments!C:C, MATCH(B1361,Clean_Processing!A:A, 0))</f>
        <v>28</v>
      </c>
      <c r="K1361" s="2" t="str">
        <f>INDEX(Shipments!D:D, MATCH(C1361,Clean_Processing!A:A, 0))</f>
        <v>Drone</v>
      </c>
      <c r="L1361" s="1">
        <v>45051</v>
      </c>
      <c r="M1361" s="1" t="s">
        <v>4682</v>
      </c>
      <c r="N1361" s="3">
        <f>IFERROR(INDEX(Shipments!G:G, MATCH(J1361, Clean_Processing!C:C, 0)), "")</f>
        <v>362.48678382660501</v>
      </c>
      <c r="O1361" s="4">
        <v>23795.253216173394</v>
      </c>
      <c r="P1361" s="8">
        <v>0.98499500434119236</v>
      </c>
      <c r="Q1361" s="3">
        <f>INDEX(Products!D:D, MATCH(C1361, Clean_Processing!A:A, 0))</f>
        <v>423.82</v>
      </c>
      <c r="R1361" s="4">
        <v>24157.739999999998</v>
      </c>
      <c r="S1361" s="4">
        <v>23371.433216173395</v>
      </c>
      <c r="T1361" s="7">
        <v>0.96745114469206961</v>
      </c>
      <c r="U1361" s="6">
        <v>35</v>
      </c>
      <c r="V1361" s="5" t="s">
        <v>4684</v>
      </c>
      <c r="W1361" t="s">
        <v>535</v>
      </c>
    </row>
    <row r="1362" spans="1:23" x14ac:dyDescent="0.35">
      <c r="A1362">
        <v>1361</v>
      </c>
      <c r="B1362">
        <v>13</v>
      </c>
      <c r="C1362">
        <v>169</v>
      </c>
      <c r="D1362">
        <v>67</v>
      </c>
      <c r="E1362" s="1">
        <v>44932</v>
      </c>
      <c r="F1362" s="1" t="s">
        <v>4679</v>
      </c>
      <c r="G1362" s="2" t="str">
        <f>INDEX(Products!B:B, MATCH(C1362,Clean_Processing!A:A, 0))</f>
        <v>Reduce</v>
      </c>
      <c r="H1362" s="2" t="str">
        <f>INDEX(Suppliers!B:B, MATCH(B1362, Clean_Processing!A:A, 0))</f>
        <v>Smith, Munoz and Campbell</v>
      </c>
      <c r="I1362" s="2" t="str">
        <f>INDEX(Products!C:C, MATCH(B1362,Clean_Processing!A:A, 0))</f>
        <v>Electronics</v>
      </c>
      <c r="J1362" s="2">
        <f>INDEX(Shipments!C:C, MATCH(B1362,Clean_Processing!A:A, 0))</f>
        <v>55</v>
      </c>
      <c r="K1362" s="2">
        <f>INDEX(Shipments!D:D, MATCH(C1362,Clean_Processing!A:A, 0))</f>
        <v>0</v>
      </c>
      <c r="L1362" s="1">
        <v>45011</v>
      </c>
      <c r="M1362" s="1" t="s">
        <v>4682</v>
      </c>
      <c r="N1362" s="3">
        <f>IFERROR(INDEX(Shipments!G:G, MATCH(J1362, Clean_Processing!C:C, 0)), "")</f>
        <v>319.11104975641899</v>
      </c>
      <c r="O1362" s="4">
        <v>26622.258950243584</v>
      </c>
      <c r="P1362" s="8">
        <v>0.9881553517970163</v>
      </c>
      <c r="Q1362" s="3">
        <f>INDEX(Products!D:D, MATCH(C1362, Clean_Processing!A:A, 0))</f>
        <v>402.11</v>
      </c>
      <c r="R1362" s="4">
        <v>26941.370000000003</v>
      </c>
      <c r="S1362" s="4">
        <v>26220.148950243583</v>
      </c>
      <c r="T1362" s="7">
        <v>0.9732299786626879</v>
      </c>
      <c r="U1362" s="6">
        <v>79</v>
      </c>
      <c r="V1362" s="5" t="s">
        <v>4684</v>
      </c>
      <c r="W1362" t="s">
        <v>1293</v>
      </c>
    </row>
    <row r="1363" spans="1:23" x14ac:dyDescent="0.35">
      <c r="A1363">
        <v>1362</v>
      </c>
      <c r="B1363">
        <v>13</v>
      </c>
      <c r="C1363">
        <v>9</v>
      </c>
      <c r="D1363">
        <v>77</v>
      </c>
      <c r="E1363" s="1">
        <v>45073</v>
      </c>
      <c r="F1363" s="1" t="s">
        <v>4679</v>
      </c>
      <c r="G1363" s="2" t="str">
        <f>INDEX(Products!B:B, MATCH(C1363,Clean_Processing!A:A, 0))</f>
        <v>Fill</v>
      </c>
      <c r="H1363" s="2" t="str">
        <f>INDEX(Suppliers!B:B, MATCH(B1363, Clean_Processing!A:A, 0))</f>
        <v>Smith, Munoz and Campbell</v>
      </c>
      <c r="I1363" s="2" t="str">
        <f>INDEX(Products!C:C, MATCH(B1363,Clean_Processing!A:A, 0))</f>
        <v>Electronics</v>
      </c>
      <c r="J1363" s="2">
        <f>INDEX(Shipments!C:C, MATCH(B1363,Clean_Processing!A:A, 0))</f>
        <v>55</v>
      </c>
      <c r="K1363" s="2" t="str">
        <f>INDEX(Shipments!D:D, MATCH(C1363,Clean_Processing!A:A, 0))</f>
        <v>Truck</v>
      </c>
      <c r="L1363" s="1">
        <v>44930</v>
      </c>
      <c r="M1363" s="1" t="s">
        <v>4682</v>
      </c>
      <c r="N1363" s="3">
        <f>IFERROR(INDEX(Shipments!G:G, MATCH(J1363, Clean_Processing!C:C, 0)), "")</f>
        <v>319.11104975641899</v>
      </c>
      <c r="O1363" s="4">
        <v>8231.7389502435817</v>
      </c>
      <c r="P1363" s="8">
        <v>0.96268078030179238</v>
      </c>
      <c r="Q1363" s="3">
        <f>INDEX(Products!D:D, MATCH(C1363, Clean_Processing!A:A, 0))</f>
        <v>111.05</v>
      </c>
      <c r="R1363" s="4">
        <v>8550.85</v>
      </c>
      <c r="S1363" s="4">
        <v>8120.6889502435815</v>
      </c>
      <c r="T1363" s="7">
        <v>0.94969376731477939</v>
      </c>
      <c r="U1363" s="6" t="s">
        <v>4681</v>
      </c>
      <c r="V1363" s="5" t="s">
        <v>4681</v>
      </c>
      <c r="W1363" t="s">
        <v>1294</v>
      </c>
    </row>
    <row r="1364" spans="1:23" x14ac:dyDescent="0.35">
      <c r="A1364">
        <v>1363</v>
      </c>
      <c r="B1364">
        <v>34</v>
      </c>
      <c r="C1364">
        <v>179</v>
      </c>
      <c r="D1364">
        <v>30</v>
      </c>
      <c r="E1364" s="1">
        <v>45188</v>
      </c>
      <c r="F1364" s="1" t="s">
        <v>4679</v>
      </c>
      <c r="G1364" s="2" t="str">
        <f>INDEX(Products!B:B, MATCH(C1364,Clean_Processing!A:A, 0))</f>
        <v>Job</v>
      </c>
      <c r="H1364" s="2" t="str">
        <f>INDEX(Suppliers!B:B, MATCH(B1364, Clean_Processing!A:A, 0))</f>
        <v>Singh Ltd</v>
      </c>
      <c r="I1364" s="2" t="str">
        <f>INDEX(Products!C:C, MATCH(B1364,Clean_Processing!A:A, 0))</f>
        <v>Clothing</v>
      </c>
      <c r="J1364" s="2">
        <f>INDEX(Shipments!C:C, MATCH(B1364,Clean_Processing!A:A, 0))</f>
        <v>68</v>
      </c>
      <c r="K1364" s="2" t="str">
        <f>INDEX(Shipments!D:D, MATCH(C1364,Clean_Processing!A:A, 0))</f>
        <v>Drone</v>
      </c>
      <c r="L1364" s="1">
        <v>45192</v>
      </c>
      <c r="M1364" s="1" t="s">
        <v>4682</v>
      </c>
      <c r="N1364" s="3">
        <f>IFERROR(INDEX(Shipments!G:G, MATCH(J1364, Clean_Processing!C:C, 0)), "")</f>
        <v>74.899801376636404</v>
      </c>
      <c r="O1364" s="4">
        <v>6910.6001986233632</v>
      </c>
      <c r="P1364" s="8">
        <v>0.9892778181409152</v>
      </c>
      <c r="Q1364" s="3">
        <f>INDEX(Products!D:D, MATCH(C1364, Clean_Processing!A:A, 0))</f>
        <v>232.85</v>
      </c>
      <c r="R1364" s="4">
        <v>6985.5</v>
      </c>
      <c r="S1364" s="4">
        <v>6677.7501986233638</v>
      </c>
      <c r="T1364" s="7">
        <v>0.95594448480758198</v>
      </c>
      <c r="U1364" s="6">
        <v>4</v>
      </c>
      <c r="V1364" s="5" t="s">
        <v>4420</v>
      </c>
      <c r="W1364" t="s">
        <v>1295</v>
      </c>
    </row>
    <row r="1365" spans="1:23" x14ac:dyDescent="0.35">
      <c r="A1365">
        <v>1364</v>
      </c>
      <c r="B1365">
        <v>11</v>
      </c>
      <c r="C1365">
        <v>173</v>
      </c>
      <c r="D1365">
        <v>5</v>
      </c>
      <c r="E1365" s="1">
        <v>45241</v>
      </c>
      <c r="F1365" s="1" t="s">
        <v>4679</v>
      </c>
      <c r="G1365" s="2" t="str">
        <f>INDEX(Products!B:B, MATCH(C1365,Clean_Processing!A:A, 0))</f>
        <v>Half</v>
      </c>
      <c r="H1365" s="2" t="str">
        <f>INDEX(Suppliers!B:B, MATCH(B1365, Clean_Processing!A:A, 0))</f>
        <v>Cross Inc</v>
      </c>
      <c r="I1365" s="2" t="str">
        <f>INDEX(Products!C:C, MATCH(B1365,Clean_Processing!A:A, 0))</f>
        <v>Furniture</v>
      </c>
      <c r="J1365" s="2">
        <f>INDEX(Shipments!C:C, MATCH(B1365,Clean_Processing!A:A, 0))</f>
        <v>58</v>
      </c>
      <c r="K1365" s="2">
        <f>INDEX(Shipments!D:D, MATCH(C1365,Clean_Processing!A:A, 0))</f>
        <v>0</v>
      </c>
      <c r="L1365" s="1">
        <v>44964</v>
      </c>
      <c r="M1365" s="1" t="s">
        <v>4682</v>
      </c>
      <c r="N1365" s="3">
        <f>IFERROR(INDEX(Shipments!G:G, MATCH(J1365, Clean_Processing!C:C, 0)), "")</f>
        <v>444.65279884771701</v>
      </c>
      <c r="O1365" s="4">
        <v>1529.0972011522831</v>
      </c>
      <c r="P1365" s="8">
        <v>0.77471675802522255</v>
      </c>
      <c r="Q1365" s="3">
        <f>INDEX(Products!D:D, MATCH(C1365, Clean_Processing!A:A, 0))</f>
        <v>394.75</v>
      </c>
      <c r="R1365" s="4">
        <v>1973.75</v>
      </c>
      <c r="S1365" s="4">
        <v>1134.3472011522831</v>
      </c>
      <c r="T1365" s="7">
        <v>0.5747167580252226</v>
      </c>
      <c r="U1365" s="6" t="s">
        <v>4681</v>
      </c>
      <c r="V1365" s="5" t="s">
        <v>4681</v>
      </c>
      <c r="W1365" t="s">
        <v>821</v>
      </c>
    </row>
    <row r="1366" spans="1:23" x14ac:dyDescent="0.35">
      <c r="A1366">
        <v>1365</v>
      </c>
      <c r="B1366">
        <v>16</v>
      </c>
      <c r="C1366">
        <v>168</v>
      </c>
      <c r="D1366">
        <v>1</v>
      </c>
      <c r="E1366" s="1">
        <v>45111</v>
      </c>
      <c r="F1366" s="1" t="s">
        <v>4679</v>
      </c>
      <c r="G1366" s="2" t="str">
        <f>INDEX(Products!B:B, MATCH(C1366,Clean_Processing!A:A, 0))</f>
        <v>Sort</v>
      </c>
      <c r="H1366" s="2" t="str">
        <f>INDEX(Suppliers!B:B, MATCH(B1366, Clean_Processing!A:A, 0))</f>
        <v>Freeman-Rogers</v>
      </c>
      <c r="I1366" s="2" t="str">
        <f>INDEX(Products!C:C, MATCH(B1366,Clean_Processing!A:A, 0))</f>
        <v>Clothing</v>
      </c>
      <c r="J1366" s="2">
        <f>INDEX(Shipments!C:C, MATCH(B1366,Clean_Processing!A:A, 0))</f>
        <v>5</v>
      </c>
      <c r="K1366" s="2" t="str">
        <f>INDEX(Shipments!D:D, MATCH(C1366,Clean_Processing!A:A, 0))</f>
        <v>Bike</v>
      </c>
      <c r="L1366" s="1">
        <v>45285</v>
      </c>
      <c r="M1366" s="1" t="s">
        <v>4682</v>
      </c>
      <c r="N1366" s="3">
        <f>IFERROR(INDEX(Shipments!G:G, MATCH(J1366, Clean_Processing!C:C, 0)), "")</f>
        <v>66.520283820739905</v>
      </c>
      <c r="O1366" s="4">
        <v>399.22971617926009</v>
      </c>
      <c r="P1366" s="8">
        <v>0.85717598750243718</v>
      </c>
      <c r="Q1366" s="3">
        <f>INDEX(Products!D:D, MATCH(C1366, Clean_Processing!A:A, 0))</f>
        <v>465.75</v>
      </c>
      <c r="R1366" s="4">
        <v>465.75</v>
      </c>
      <c r="S1366" s="4">
        <v>-66.520283820739905</v>
      </c>
      <c r="T1366" s="7">
        <v>-0.14282401249756288</v>
      </c>
      <c r="U1366" s="6">
        <v>174</v>
      </c>
      <c r="V1366" s="5" t="s">
        <v>4684</v>
      </c>
      <c r="W1366" t="s">
        <v>1296</v>
      </c>
    </row>
    <row r="1367" spans="1:23" x14ac:dyDescent="0.35">
      <c r="A1367">
        <v>1366</v>
      </c>
      <c r="B1367">
        <v>6</v>
      </c>
      <c r="C1367">
        <v>71</v>
      </c>
      <c r="D1367">
        <v>100</v>
      </c>
      <c r="E1367" s="1">
        <v>45007</v>
      </c>
      <c r="F1367" s="1" t="s">
        <v>4679</v>
      </c>
      <c r="G1367" s="2" t="str">
        <f>INDEX(Products!B:B, MATCH(C1367,Clean_Processing!A:A, 0))</f>
        <v>Much</v>
      </c>
      <c r="H1367" s="2" t="str">
        <f>INDEX(Suppliers!B:B, MATCH(B1367, Clean_Processing!A:A, 0))</f>
        <v>Dunn Ltd</v>
      </c>
      <c r="I1367" s="2" t="str">
        <f>INDEX(Products!C:C, MATCH(B1367,Clean_Processing!A:A, 0))</f>
        <v>Clothing</v>
      </c>
      <c r="J1367" s="2">
        <f>INDEX(Shipments!C:C, MATCH(B1367,Clean_Processing!A:A, 0))</f>
        <v>57</v>
      </c>
      <c r="K1367" s="2" t="str">
        <f>INDEX(Shipments!D:D, MATCH(C1367,Clean_Processing!A:A, 0))</f>
        <v>Bike</v>
      </c>
      <c r="L1367" s="1">
        <v>45032</v>
      </c>
      <c r="M1367" s="1" t="s">
        <v>4682</v>
      </c>
      <c r="N1367" s="3">
        <f>IFERROR(INDEX(Shipments!G:G, MATCH(J1367, Clean_Processing!C:C, 0)), "")</f>
        <v>68.653463353071999</v>
      </c>
      <c r="O1367" s="4">
        <v>4397.3465366469281</v>
      </c>
      <c r="P1367" s="8">
        <v>0.98462752723845237</v>
      </c>
      <c r="Q1367" s="3">
        <f>INDEX(Products!D:D, MATCH(C1367, Clean_Processing!A:A, 0))</f>
        <v>44.66</v>
      </c>
      <c r="R1367" s="4">
        <v>4466</v>
      </c>
      <c r="S1367" s="4">
        <v>4352.6865366469283</v>
      </c>
      <c r="T1367" s="7">
        <v>0.97462752723845236</v>
      </c>
      <c r="U1367" s="6">
        <v>25</v>
      </c>
      <c r="V1367" s="5" t="s">
        <v>4684</v>
      </c>
      <c r="W1367" t="s">
        <v>1297</v>
      </c>
    </row>
    <row r="1368" spans="1:23" x14ac:dyDescent="0.35">
      <c r="A1368">
        <v>1367</v>
      </c>
      <c r="B1368">
        <v>23</v>
      </c>
      <c r="C1368">
        <v>172</v>
      </c>
      <c r="D1368">
        <v>51</v>
      </c>
      <c r="E1368" s="1">
        <v>45131</v>
      </c>
      <c r="F1368" s="1" t="s">
        <v>4679</v>
      </c>
      <c r="G1368" s="2" t="str">
        <f>INDEX(Products!B:B, MATCH(C1368,Clean_Processing!A:A, 0))</f>
        <v>Base</v>
      </c>
      <c r="H1368" s="2" t="str">
        <f>INDEX(Suppliers!B:B, MATCH(B1368, Clean_Processing!A:A, 0))</f>
        <v>Thompson, West and Weaver</v>
      </c>
      <c r="I1368" s="2" t="str">
        <f>INDEX(Products!C:C, MATCH(B1368,Clean_Processing!A:A, 0))</f>
        <v>Furniture</v>
      </c>
      <c r="J1368" s="2">
        <f>INDEX(Shipments!C:C, MATCH(B1368,Clean_Processing!A:A, 0))</f>
        <v>55</v>
      </c>
      <c r="K1368" s="2">
        <f>INDEX(Shipments!D:D, MATCH(C1368,Clean_Processing!A:A, 0))</f>
        <v>0</v>
      </c>
      <c r="L1368" s="1">
        <v>45061</v>
      </c>
      <c r="M1368" s="1" t="s">
        <v>4682</v>
      </c>
      <c r="N1368" s="3">
        <f>IFERROR(INDEX(Shipments!G:G, MATCH(J1368, Clean_Processing!C:C, 0)), "")</f>
        <v>319.11104975641899</v>
      </c>
      <c r="O1368" s="4">
        <v>6671.4589502435811</v>
      </c>
      <c r="P1368" s="8">
        <v>0.95435121173861093</v>
      </c>
      <c r="Q1368" s="3">
        <f>INDEX(Products!D:D, MATCH(C1368, Clean_Processing!A:A, 0))</f>
        <v>137.07</v>
      </c>
      <c r="R1368" s="4">
        <v>6990.57</v>
      </c>
      <c r="S1368" s="4">
        <v>6534.3889502435804</v>
      </c>
      <c r="T1368" s="7">
        <v>0.93474336860135587</v>
      </c>
      <c r="U1368" s="6" t="s">
        <v>4681</v>
      </c>
      <c r="V1368" s="5" t="s">
        <v>4681</v>
      </c>
      <c r="W1368" t="s">
        <v>1298</v>
      </c>
    </row>
    <row r="1369" spans="1:23" x14ac:dyDescent="0.35">
      <c r="A1369">
        <v>1368</v>
      </c>
      <c r="B1369">
        <v>38</v>
      </c>
      <c r="C1369">
        <v>52</v>
      </c>
      <c r="D1369">
        <v>67</v>
      </c>
      <c r="E1369" s="1">
        <v>45134</v>
      </c>
      <c r="F1369" s="1" t="s">
        <v>4679</v>
      </c>
      <c r="G1369" s="2" t="str">
        <f>INDEX(Products!B:B, MATCH(C1369,Clean_Processing!A:A, 0))</f>
        <v>Relationship</v>
      </c>
      <c r="H1369" s="2" t="str">
        <f>INDEX(Suppliers!B:B, MATCH(B1369, Clean_Processing!A:A, 0))</f>
        <v>Gray Group</v>
      </c>
      <c r="I1369" s="2" t="str">
        <f>INDEX(Products!C:C, MATCH(B1369,Clean_Processing!A:A, 0))</f>
        <v>Furniture</v>
      </c>
      <c r="J1369" s="2">
        <f>INDEX(Shipments!C:C, MATCH(B1369,Clean_Processing!A:A, 0))</f>
        <v>27</v>
      </c>
      <c r="K1369" s="2" t="str">
        <f>INDEX(Shipments!D:D, MATCH(C1369,Clean_Processing!A:A, 0))</f>
        <v>Bike</v>
      </c>
      <c r="L1369" s="1">
        <v>45026</v>
      </c>
      <c r="M1369" s="1" t="s">
        <v>4682</v>
      </c>
      <c r="N1369" s="3">
        <f>IFERROR(INDEX(Shipments!G:G, MATCH(J1369, Clean_Processing!C:C, 0)), "")</f>
        <v>49.753309256003398</v>
      </c>
      <c r="O1369" s="4">
        <v>26288.616690743998</v>
      </c>
      <c r="P1369" s="8">
        <v>0.99811099512779244</v>
      </c>
      <c r="Q1369" s="3">
        <f>INDEX(Products!D:D, MATCH(C1369, Clean_Processing!A:A, 0))</f>
        <v>393.11</v>
      </c>
      <c r="R1369" s="4">
        <v>26338.370000000003</v>
      </c>
      <c r="S1369" s="4">
        <v>25895.506690743998</v>
      </c>
      <c r="T1369" s="7">
        <v>0.98318562199346415</v>
      </c>
      <c r="U1369" s="6" t="s">
        <v>4681</v>
      </c>
      <c r="V1369" s="5" t="s">
        <v>4681</v>
      </c>
      <c r="W1369" t="s">
        <v>209</v>
      </c>
    </row>
    <row r="1370" spans="1:23" x14ac:dyDescent="0.35">
      <c r="A1370">
        <v>1369</v>
      </c>
      <c r="B1370">
        <v>48</v>
      </c>
      <c r="C1370">
        <v>181</v>
      </c>
      <c r="D1370">
        <v>9</v>
      </c>
      <c r="E1370" s="1">
        <v>44934</v>
      </c>
      <c r="F1370" s="1" t="s">
        <v>4679</v>
      </c>
      <c r="G1370" s="2" t="str">
        <f>INDEX(Products!B:B, MATCH(C1370,Clean_Processing!A:A, 0))</f>
        <v>Happy</v>
      </c>
      <c r="H1370" s="2" t="str">
        <f>INDEX(Suppliers!B:B, MATCH(B1370, Clean_Processing!A:A, 0))</f>
        <v>Thompson, Shaw and Brown</v>
      </c>
      <c r="I1370" s="2" t="str">
        <f>INDEX(Products!C:C, MATCH(B1370,Clean_Processing!A:A, 0))</f>
        <v>Furniture</v>
      </c>
      <c r="J1370" s="2">
        <f>INDEX(Shipments!C:C, MATCH(B1370,Clean_Processing!A:A, 0))</f>
        <v>10</v>
      </c>
      <c r="K1370" s="2">
        <f>INDEX(Shipments!D:D, MATCH(C1370,Clean_Processing!A:A, 0))</f>
        <v>0</v>
      </c>
      <c r="L1370" s="1">
        <v>45035</v>
      </c>
      <c r="M1370" s="1" t="s">
        <v>4682</v>
      </c>
      <c r="N1370" s="3">
        <f>IFERROR(INDEX(Shipments!G:G, MATCH(J1370, Clean_Processing!C:C, 0)), "")</f>
        <v>445.89732161969101</v>
      </c>
      <c r="O1370" s="4">
        <v>3142.4026783803088</v>
      </c>
      <c r="P1370" s="8">
        <v>0.87573577414940473</v>
      </c>
      <c r="Q1370" s="3">
        <f>INDEX(Products!D:D, MATCH(C1370, Clean_Processing!A:A, 0))</f>
        <v>398.7</v>
      </c>
      <c r="R1370" s="4">
        <v>3588.2999999999997</v>
      </c>
      <c r="S1370" s="4">
        <v>2743.7026783803085</v>
      </c>
      <c r="T1370" s="7">
        <v>0.76462466303829357</v>
      </c>
      <c r="U1370" s="6">
        <v>101</v>
      </c>
      <c r="V1370" s="5" t="s">
        <v>4684</v>
      </c>
      <c r="W1370" t="s">
        <v>1299</v>
      </c>
    </row>
    <row r="1371" spans="1:23" x14ac:dyDescent="0.35">
      <c r="A1371">
        <v>1370</v>
      </c>
      <c r="B1371">
        <v>36</v>
      </c>
      <c r="C1371">
        <v>73</v>
      </c>
      <c r="D1371">
        <v>93</v>
      </c>
      <c r="E1371" s="1">
        <v>44973</v>
      </c>
      <c r="F1371" s="1" t="s">
        <v>4679</v>
      </c>
      <c r="G1371" s="2" t="str">
        <f>INDEX(Products!B:B, MATCH(C1371,Clean_Processing!A:A, 0))</f>
        <v>Attorney</v>
      </c>
      <c r="H1371" s="2" t="str">
        <f>INDEX(Suppliers!B:B, MATCH(B1371, Clean_Processing!A:A, 0))</f>
        <v>Petersen Inc</v>
      </c>
      <c r="I1371" s="2" t="str">
        <f>INDEX(Products!C:C, MATCH(B1371,Clean_Processing!A:A, 0))</f>
        <v>Electronics</v>
      </c>
      <c r="J1371" s="2">
        <f>INDEX(Shipments!C:C, MATCH(B1371,Clean_Processing!A:A, 0))</f>
        <v>74</v>
      </c>
      <c r="K1371" s="2" t="str">
        <f>INDEX(Shipments!D:D, MATCH(C1371,Clean_Processing!A:A, 0))</f>
        <v>Drone</v>
      </c>
      <c r="L1371" s="1">
        <v>45035</v>
      </c>
      <c r="M1371" s="1" t="s">
        <v>4682</v>
      </c>
      <c r="N1371" s="3">
        <f>IFERROR(INDEX(Shipments!G:G, MATCH(J1371, Clean_Processing!C:C, 0)), "")</f>
        <v>131.61839814481499</v>
      </c>
      <c r="O1371" s="4">
        <v>27725.601601855185</v>
      </c>
      <c r="P1371" s="8">
        <v>0.99527525007359618</v>
      </c>
      <c r="Q1371" s="3">
        <f>INDEX(Products!D:D, MATCH(C1371, Clean_Processing!A:A, 0))</f>
        <v>299.54000000000002</v>
      </c>
      <c r="R1371" s="4">
        <v>27857.22</v>
      </c>
      <c r="S1371" s="4">
        <v>27426.061601855185</v>
      </c>
      <c r="T1371" s="7">
        <v>0.98452256190155307</v>
      </c>
      <c r="U1371" s="6">
        <v>62</v>
      </c>
      <c r="V1371" s="5" t="s">
        <v>4684</v>
      </c>
      <c r="W1371" t="s">
        <v>570</v>
      </c>
    </row>
    <row r="1372" spans="1:23" x14ac:dyDescent="0.35">
      <c r="A1372">
        <v>1371</v>
      </c>
      <c r="B1372">
        <v>38</v>
      </c>
      <c r="C1372">
        <v>90</v>
      </c>
      <c r="D1372">
        <v>45</v>
      </c>
      <c r="E1372" s="1">
        <v>45213</v>
      </c>
      <c r="F1372" s="1" t="s">
        <v>4679</v>
      </c>
      <c r="G1372" s="2" t="str">
        <f>INDEX(Products!B:B, MATCH(C1372,Clean_Processing!A:A, 0))</f>
        <v>Without</v>
      </c>
      <c r="H1372" s="2" t="str">
        <f>INDEX(Suppliers!B:B, MATCH(B1372, Clean_Processing!A:A, 0))</f>
        <v>Gray Group</v>
      </c>
      <c r="I1372" s="2" t="str">
        <f>INDEX(Products!C:C, MATCH(B1372,Clean_Processing!A:A, 0))</f>
        <v>Furniture</v>
      </c>
      <c r="J1372" s="2">
        <f>INDEX(Shipments!C:C, MATCH(B1372,Clean_Processing!A:A, 0))</f>
        <v>27</v>
      </c>
      <c r="K1372" s="2" t="str">
        <f>INDEX(Shipments!D:D, MATCH(C1372,Clean_Processing!A:A, 0))</f>
        <v>Drone</v>
      </c>
      <c r="L1372" s="1">
        <v>45062</v>
      </c>
      <c r="M1372" s="1" t="s">
        <v>4682</v>
      </c>
      <c r="N1372" s="3">
        <f>IFERROR(INDEX(Shipments!G:G, MATCH(J1372, Clean_Processing!C:C, 0)), "")</f>
        <v>49.753309256003398</v>
      </c>
      <c r="O1372" s="4">
        <v>6857.7466907439966</v>
      </c>
      <c r="P1372" s="8">
        <v>0.99279720459558407</v>
      </c>
      <c r="Q1372" s="3">
        <f>INDEX(Products!D:D, MATCH(C1372, Clean_Processing!A:A, 0))</f>
        <v>153.5</v>
      </c>
      <c r="R1372" s="4">
        <v>6907.5</v>
      </c>
      <c r="S1372" s="4">
        <v>6704.2466907439966</v>
      </c>
      <c r="T1372" s="7">
        <v>0.97057498237336182</v>
      </c>
      <c r="U1372" s="6" t="s">
        <v>4681</v>
      </c>
      <c r="V1372" s="5" t="s">
        <v>4681</v>
      </c>
      <c r="W1372" t="s">
        <v>1300</v>
      </c>
    </row>
    <row r="1373" spans="1:23" x14ac:dyDescent="0.35">
      <c r="A1373">
        <v>1372</v>
      </c>
      <c r="B1373">
        <v>15</v>
      </c>
      <c r="C1373">
        <v>156</v>
      </c>
      <c r="D1373">
        <v>25</v>
      </c>
      <c r="E1373" s="1">
        <v>45068</v>
      </c>
      <c r="F1373" s="1" t="s">
        <v>4679</v>
      </c>
      <c r="G1373" s="2" t="str">
        <f>INDEX(Products!B:B, MATCH(C1373,Clean_Processing!A:A, 0))</f>
        <v>Weight</v>
      </c>
      <c r="H1373" s="2" t="str">
        <f>INDEX(Suppliers!B:B, MATCH(B1373, Clean_Processing!A:A, 0))</f>
        <v>Lee, Johnston and Williams</v>
      </c>
      <c r="I1373" s="2" t="str">
        <f>INDEX(Products!C:C, MATCH(B1373,Clean_Processing!A:A, 0))</f>
        <v>Clothing</v>
      </c>
      <c r="J1373" s="2">
        <f>INDEX(Shipments!C:C, MATCH(B1373,Clean_Processing!A:A, 0))</f>
        <v>29</v>
      </c>
      <c r="K1373" s="2">
        <f>INDEX(Shipments!D:D, MATCH(C1373,Clean_Processing!A:A, 0))</f>
        <v>0</v>
      </c>
      <c r="L1373" s="1">
        <v>45200</v>
      </c>
      <c r="M1373" s="1" t="s">
        <v>4682</v>
      </c>
      <c r="N1373" s="3">
        <f>IFERROR(INDEX(Shipments!G:G, MATCH(J1373, Clean_Processing!C:C, 0)), "")</f>
        <v>472.485498298256</v>
      </c>
      <c r="O1373" s="4">
        <v>10593.764501701744</v>
      </c>
      <c r="P1373" s="8">
        <v>0.95730391972906304</v>
      </c>
      <c r="Q1373" s="3">
        <f>INDEX(Products!D:D, MATCH(C1373, Clean_Processing!A:A, 0))</f>
        <v>442.65</v>
      </c>
      <c r="R1373" s="4">
        <v>11066.25</v>
      </c>
      <c r="S1373" s="4">
        <v>10151.114501701744</v>
      </c>
      <c r="T1373" s="7">
        <v>0.91730391972906311</v>
      </c>
      <c r="U1373" s="6">
        <v>132</v>
      </c>
      <c r="V1373" s="5" t="s">
        <v>4684</v>
      </c>
      <c r="W1373" t="s">
        <v>1301</v>
      </c>
    </row>
    <row r="1374" spans="1:23" x14ac:dyDescent="0.35">
      <c r="A1374">
        <v>1373</v>
      </c>
      <c r="B1374">
        <v>26</v>
      </c>
      <c r="C1374">
        <v>148</v>
      </c>
      <c r="D1374">
        <v>1</v>
      </c>
      <c r="E1374" s="1">
        <v>45159</v>
      </c>
      <c r="F1374" s="1" t="s">
        <v>4679</v>
      </c>
      <c r="G1374" s="2" t="str">
        <f>INDEX(Products!B:B, MATCH(C1374,Clean_Processing!A:A, 0))</f>
        <v>Set</v>
      </c>
      <c r="H1374" s="2" t="str">
        <f>INDEX(Suppliers!B:B, MATCH(B1374, Clean_Processing!A:A, 0))</f>
        <v>Miller-Pennington</v>
      </c>
      <c r="I1374" s="2" t="str">
        <f>INDEX(Products!C:C, MATCH(B1374,Clean_Processing!A:A, 0))</f>
        <v>Medical</v>
      </c>
      <c r="J1374" s="2">
        <f>INDEX(Shipments!C:C, MATCH(B1374,Clean_Processing!A:A, 0))</f>
        <v>71</v>
      </c>
      <c r="K1374" s="2">
        <f>INDEX(Shipments!D:D, MATCH(C1374,Clean_Processing!A:A, 0))</f>
        <v>0</v>
      </c>
      <c r="L1374" s="1">
        <v>44941</v>
      </c>
      <c r="M1374" s="1" t="s">
        <v>4682</v>
      </c>
      <c r="N1374" s="3">
        <f>IFERROR(INDEX(Shipments!G:G, MATCH(J1374, Clean_Processing!C:C, 0)), "")</f>
        <v>55.264622506279302</v>
      </c>
      <c r="O1374" s="4">
        <v>394.7353774937207</v>
      </c>
      <c r="P1374" s="8">
        <v>0.87718972776382376</v>
      </c>
      <c r="Q1374" s="3">
        <f>INDEX(Products!D:D, MATCH(C1374, Clean_Processing!A:A, 0))</f>
        <v>450</v>
      </c>
      <c r="R1374" s="4">
        <v>450</v>
      </c>
      <c r="S1374" s="4">
        <v>-55.264622506279295</v>
      </c>
      <c r="T1374" s="7">
        <v>-0.12281027223617622</v>
      </c>
      <c r="U1374" s="6" t="s">
        <v>4681</v>
      </c>
      <c r="V1374" s="5" t="s">
        <v>4681</v>
      </c>
      <c r="W1374" t="s">
        <v>179</v>
      </c>
    </row>
    <row r="1375" spans="1:23" x14ac:dyDescent="0.35">
      <c r="A1375">
        <v>1374</v>
      </c>
      <c r="B1375">
        <v>12</v>
      </c>
      <c r="C1375">
        <v>105</v>
      </c>
      <c r="D1375">
        <v>65</v>
      </c>
      <c r="E1375" s="1">
        <v>45060</v>
      </c>
      <c r="F1375" s="1" t="s">
        <v>4679</v>
      </c>
      <c r="G1375" s="2" t="str">
        <f>INDEX(Products!B:B, MATCH(C1375,Clean_Processing!A:A, 0))</f>
        <v>Herself</v>
      </c>
      <c r="H1375" s="2" t="str">
        <f>INDEX(Suppliers!B:B, MATCH(B1375, Clean_Processing!A:A, 0))</f>
        <v>Yoder-Thompson</v>
      </c>
      <c r="I1375" s="2" t="str">
        <f>INDEX(Products!C:C, MATCH(B1375,Clean_Processing!A:A, 0))</f>
        <v>Electronics</v>
      </c>
      <c r="J1375" s="2">
        <f>INDEX(Shipments!C:C, MATCH(B1375,Clean_Processing!A:A, 0))</f>
        <v>47</v>
      </c>
      <c r="K1375" s="2">
        <f>INDEX(Shipments!D:D, MATCH(C1375,Clean_Processing!A:A, 0))</f>
        <v>0</v>
      </c>
      <c r="L1375" s="1">
        <v>45182</v>
      </c>
      <c r="M1375" s="1" t="s">
        <v>4682</v>
      </c>
      <c r="N1375" s="3">
        <f>IFERROR(INDEX(Shipments!G:G, MATCH(J1375, Clean_Processing!C:C, 0)), "")</f>
        <v>119.576353757077</v>
      </c>
      <c r="O1375" s="4">
        <v>27030.923646242922</v>
      </c>
      <c r="P1375" s="8">
        <v>0.99559579551915878</v>
      </c>
      <c r="Q1375" s="3">
        <f>INDEX(Products!D:D, MATCH(C1375, Clean_Processing!A:A, 0))</f>
        <v>417.7</v>
      </c>
      <c r="R1375" s="4">
        <v>27150.5</v>
      </c>
      <c r="S1375" s="4">
        <v>26613.223646242925</v>
      </c>
      <c r="T1375" s="7">
        <v>0.98021118013454356</v>
      </c>
      <c r="U1375" s="6">
        <v>122</v>
      </c>
      <c r="V1375" s="5" t="s">
        <v>4684</v>
      </c>
      <c r="W1375" t="s">
        <v>1302</v>
      </c>
    </row>
    <row r="1376" spans="1:23" x14ac:dyDescent="0.35">
      <c r="A1376">
        <v>1375</v>
      </c>
      <c r="B1376">
        <v>36</v>
      </c>
      <c r="C1376">
        <v>19</v>
      </c>
      <c r="D1376">
        <v>65</v>
      </c>
      <c r="E1376" s="1">
        <v>44981</v>
      </c>
      <c r="F1376" s="1" t="s">
        <v>4679</v>
      </c>
      <c r="G1376" s="2" t="str">
        <f>INDEX(Products!B:B, MATCH(C1376,Clean_Processing!A:A, 0))</f>
        <v>Me</v>
      </c>
      <c r="H1376" s="2" t="str">
        <f>INDEX(Suppliers!B:B, MATCH(B1376, Clean_Processing!A:A, 0))</f>
        <v>Petersen Inc</v>
      </c>
      <c r="I1376" s="2" t="str">
        <f>INDEX(Products!C:C, MATCH(B1376,Clean_Processing!A:A, 0))</f>
        <v>Electronics</v>
      </c>
      <c r="J1376" s="2">
        <f>INDEX(Shipments!C:C, MATCH(B1376,Clean_Processing!A:A, 0))</f>
        <v>74</v>
      </c>
      <c r="K1376" s="2" t="str">
        <f>INDEX(Shipments!D:D, MATCH(C1376,Clean_Processing!A:A, 0))</f>
        <v>Bike</v>
      </c>
      <c r="L1376" s="1">
        <v>45280</v>
      </c>
      <c r="M1376" s="1" t="s">
        <v>4682</v>
      </c>
      <c r="N1376" s="3">
        <f>IFERROR(INDEX(Shipments!G:G, MATCH(J1376, Clean_Processing!C:C, 0)), "")</f>
        <v>131.61839814481499</v>
      </c>
      <c r="O1376" s="4">
        <v>13821.931601855184</v>
      </c>
      <c r="P1376" s="8">
        <v>0.99056738979365</v>
      </c>
      <c r="Q1376" s="3">
        <f>INDEX(Products!D:D, MATCH(C1376, Clean_Processing!A:A, 0))</f>
        <v>214.67</v>
      </c>
      <c r="R1376" s="4">
        <v>13953.55</v>
      </c>
      <c r="S1376" s="4">
        <v>13607.261601855183</v>
      </c>
      <c r="T1376" s="7">
        <v>0.97518277440903456</v>
      </c>
      <c r="U1376" s="6">
        <v>299</v>
      </c>
      <c r="V1376" s="5" t="s">
        <v>4684</v>
      </c>
      <c r="W1376" t="s">
        <v>1303</v>
      </c>
    </row>
    <row r="1377" spans="1:23" x14ac:dyDescent="0.35">
      <c r="A1377">
        <v>1376</v>
      </c>
      <c r="B1377">
        <v>22</v>
      </c>
      <c r="C1377">
        <v>30</v>
      </c>
      <c r="D1377">
        <v>66</v>
      </c>
      <c r="E1377" s="1">
        <v>45077</v>
      </c>
      <c r="F1377" s="1" t="s">
        <v>4679</v>
      </c>
      <c r="G1377" s="2" t="str">
        <f>INDEX(Products!B:B, MATCH(C1377,Clean_Processing!A:A, 0))</f>
        <v>Run</v>
      </c>
      <c r="H1377" s="2" t="str">
        <f>INDEX(Suppliers!B:B, MATCH(B1377, Clean_Processing!A:A, 0))</f>
        <v>Martinez PLC</v>
      </c>
      <c r="I1377" s="2" t="str">
        <f>INDEX(Products!C:C, MATCH(B1377,Clean_Processing!A:A, 0))</f>
        <v>Medical</v>
      </c>
      <c r="J1377" s="2">
        <f>INDEX(Shipments!C:C, MATCH(B1377,Clean_Processing!A:A, 0))</f>
        <v>74</v>
      </c>
      <c r="K1377" s="2" t="str">
        <f>INDEX(Shipments!D:D, MATCH(C1377,Clean_Processing!A:A, 0))</f>
        <v>Truck</v>
      </c>
      <c r="L1377" s="1">
        <v>45202</v>
      </c>
      <c r="M1377" s="1" t="s">
        <v>4682</v>
      </c>
      <c r="N1377" s="3">
        <f>IFERROR(INDEX(Shipments!G:G, MATCH(J1377, Clean_Processing!C:C, 0)), "")</f>
        <v>131.61839814481499</v>
      </c>
      <c r="O1377" s="4">
        <v>14854.341601855185</v>
      </c>
      <c r="P1377" s="8">
        <v>0.99121721944107577</v>
      </c>
      <c r="Q1377" s="3">
        <f>INDEX(Products!D:D, MATCH(C1377, Clean_Processing!A:A, 0))</f>
        <v>227.06</v>
      </c>
      <c r="R1377" s="4">
        <v>14985.960000000001</v>
      </c>
      <c r="S1377" s="4">
        <v>14627.281601855186</v>
      </c>
      <c r="T1377" s="7">
        <v>0.97606570428956063</v>
      </c>
      <c r="U1377" s="6">
        <v>125</v>
      </c>
      <c r="V1377" s="5" t="s">
        <v>4684</v>
      </c>
      <c r="W1377" t="s">
        <v>1304</v>
      </c>
    </row>
    <row r="1378" spans="1:23" x14ac:dyDescent="0.35">
      <c r="A1378">
        <v>1377</v>
      </c>
      <c r="B1378">
        <v>35</v>
      </c>
      <c r="C1378">
        <v>148</v>
      </c>
      <c r="D1378">
        <v>33</v>
      </c>
      <c r="E1378" s="1">
        <v>45058</v>
      </c>
      <c r="F1378" s="1" t="s">
        <v>4679</v>
      </c>
      <c r="G1378" s="2" t="str">
        <f>INDEX(Products!B:B, MATCH(C1378,Clean_Processing!A:A, 0))</f>
        <v>Set</v>
      </c>
      <c r="H1378" s="2" t="str">
        <f>INDEX(Suppliers!B:B, MATCH(B1378, Clean_Processing!A:A, 0))</f>
        <v>Braun-Miller</v>
      </c>
      <c r="I1378" s="2" t="str">
        <f>INDEX(Products!C:C, MATCH(B1378,Clean_Processing!A:A, 0))</f>
        <v>Food</v>
      </c>
      <c r="J1378" s="2">
        <f>INDEX(Shipments!C:C, MATCH(B1378,Clean_Processing!A:A, 0))</f>
        <v>68</v>
      </c>
      <c r="K1378" s="2">
        <f>INDEX(Shipments!D:D, MATCH(C1378,Clean_Processing!A:A, 0))</f>
        <v>0</v>
      </c>
      <c r="L1378" s="1">
        <v>45066</v>
      </c>
      <c r="M1378" s="1" t="s">
        <v>4682</v>
      </c>
      <c r="N1378" s="3">
        <f>IFERROR(INDEX(Shipments!G:G, MATCH(J1378, Clean_Processing!C:C, 0)), "")</f>
        <v>74.899801376636404</v>
      </c>
      <c r="O1378" s="4">
        <v>14775.100198623364</v>
      </c>
      <c r="P1378" s="8">
        <v>0.99495624233153968</v>
      </c>
      <c r="Q1378" s="3">
        <f>INDEX(Products!D:D, MATCH(C1378, Clean_Processing!A:A, 0))</f>
        <v>450</v>
      </c>
      <c r="R1378" s="4">
        <v>14850</v>
      </c>
      <c r="S1378" s="4">
        <v>14325.100198623364</v>
      </c>
      <c r="T1378" s="7">
        <v>0.9646532120285094</v>
      </c>
      <c r="U1378" s="6">
        <v>8</v>
      </c>
      <c r="V1378" s="5" t="s">
        <v>4685</v>
      </c>
      <c r="W1378" t="s">
        <v>1305</v>
      </c>
    </row>
    <row r="1379" spans="1:23" x14ac:dyDescent="0.35">
      <c r="A1379">
        <v>1378</v>
      </c>
      <c r="B1379">
        <v>29</v>
      </c>
      <c r="C1379">
        <v>97</v>
      </c>
      <c r="D1379">
        <v>73</v>
      </c>
      <c r="E1379" s="1">
        <v>45282</v>
      </c>
      <c r="F1379" s="1" t="s">
        <v>4679</v>
      </c>
      <c r="G1379" s="2" t="str">
        <f>INDEX(Products!B:B, MATCH(C1379,Clean_Processing!A:A, 0))</f>
        <v>Fact</v>
      </c>
      <c r="H1379" s="2" t="str">
        <f>INDEX(Suppliers!B:B, MATCH(B1379, Clean_Processing!A:A, 0))</f>
        <v>James, Rivera and Reid</v>
      </c>
      <c r="I1379" s="2" t="str">
        <f>INDEX(Products!C:C, MATCH(B1379,Clean_Processing!A:A, 0))</f>
        <v>Clothing</v>
      </c>
      <c r="J1379" s="2">
        <f>INDEX(Shipments!C:C, MATCH(B1379,Clean_Processing!A:A, 0))</f>
        <v>51</v>
      </c>
      <c r="K1379" s="2" t="str">
        <f>INDEX(Shipments!D:D, MATCH(C1379,Clean_Processing!A:A, 0))</f>
        <v>Van</v>
      </c>
      <c r="L1379" s="1">
        <v>45288</v>
      </c>
      <c r="M1379" s="1" t="s">
        <v>4682</v>
      </c>
      <c r="N1379" s="3">
        <f>IFERROR(INDEX(Shipments!G:G, MATCH(J1379, Clean_Processing!C:C, 0)), "")</f>
        <v>300.35196180716298</v>
      </c>
      <c r="O1379" s="4">
        <v>2711.6280381928373</v>
      </c>
      <c r="P1379" s="8">
        <v>0.90028089103939513</v>
      </c>
      <c r="Q1379" s="3">
        <f>INDEX(Products!D:D, MATCH(C1379, Clean_Processing!A:A, 0))</f>
        <v>41.26</v>
      </c>
      <c r="R1379" s="4">
        <v>3011.98</v>
      </c>
      <c r="S1379" s="4">
        <v>2670.368038192837</v>
      </c>
      <c r="T1379" s="7">
        <v>0.88658226090240877</v>
      </c>
      <c r="U1379" s="6">
        <v>6</v>
      </c>
      <c r="V1379" s="5" t="s">
        <v>4420</v>
      </c>
      <c r="W1379" t="s">
        <v>1306</v>
      </c>
    </row>
    <row r="1380" spans="1:23" x14ac:dyDescent="0.35">
      <c r="A1380">
        <v>1379</v>
      </c>
      <c r="B1380">
        <v>50</v>
      </c>
      <c r="C1380">
        <v>63</v>
      </c>
      <c r="D1380">
        <v>97</v>
      </c>
      <c r="E1380" s="1">
        <v>45174</v>
      </c>
      <c r="F1380" s="1" t="s">
        <v>4679</v>
      </c>
      <c r="G1380" s="2" t="str">
        <f>INDEX(Products!B:B, MATCH(C1380,Clean_Processing!A:A, 0))</f>
        <v>Any</v>
      </c>
      <c r="H1380" s="2" t="str">
        <f>INDEX(Suppliers!B:B, MATCH(B1380, Clean_Processing!A:A, 0))</f>
        <v>Waters-Robinson</v>
      </c>
      <c r="I1380" s="2" t="str">
        <f>INDEX(Products!C:C, MATCH(B1380,Clean_Processing!A:A, 0))</f>
        <v>Medical</v>
      </c>
      <c r="J1380" s="2">
        <f>INDEX(Shipments!C:C, MATCH(B1380,Clean_Processing!A:A, 0))</f>
        <v>9</v>
      </c>
      <c r="K1380" s="2" t="str">
        <f>INDEX(Shipments!D:D, MATCH(C1380,Clean_Processing!A:A, 0))</f>
        <v>Drone</v>
      </c>
      <c r="L1380" s="1">
        <v>45159</v>
      </c>
      <c r="M1380" s="1" t="s">
        <v>4682</v>
      </c>
      <c r="N1380" s="3">
        <f>IFERROR(INDEX(Shipments!G:G, MATCH(J1380, Clean_Processing!C:C, 0)), "")</f>
        <v>398.406004762728</v>
      </c>
      <c r="O1380" s="4">
        <v>26120.42399523727</v>
      </c>
      <c r="P1380" s="8">
        <v>0.98497648633960366</v>
      </c>
      <c r="Q1380" s="3">
        <f>INDEX(Products!D:D, MATCH(C1380, Clean_Processing!A:A, 0))</f>
        <v>273.39</v>
      </c>
      <c r="R1380" s="4">
        <v>26518.829999999998</v>
      </c>
      <c r="S1380" s="4">
        <v>25847.033995237271</v>
      </c>
      <c r="T1380" s="7">
        <v>0.97466720798908824</v>
      </c>
      <c r="U1380" s="6" t="s">
        <v>4681</v>
      </c>
      <c r="V1380" s="5" t="s">
        <v>4681</v>
      </c>
      <c r="W1380" t="s">
        <v>1219</v>
      </c>
    </row>
    <row r="1381" spans="1:23" x14ac:dyDescent="0.35">
      <c r="A1381">
        <v>1380</v>
      </c>
      <c r="B1381">
        <v>50</v>
      </c>
      <c r="C1381">
        <v>118</v>
      </c>
      <c r="D1381">
        <v>88</v>
      </c>
      <c r="E1381" s="1">
        <v>45100</v>
      </c>
      <c r="F1381" s="1" t="s">
        <v>4679</v>
      </c>
      <c r="G1381" s="2" t="str">
        <f>INDEX(Products!B:B, MATCH(C1381,Clean_Processing!A:A, 0))</f>
        <v>Issue</v>
      </c>
      <c r="H1381" s="2" t="str">
        <f>INDEX(Suppliers!B:B, MATCH(B1381, Clean_Processing!A:A, 0))</f>
        <v>Waters-Robinson</v>
      </c>
      <c r="I1381" s="2" t="str">
        <f>INDEX(Products!C:C, MATCH(B1381,Clean_Processing!A:A, 0))</f>
        <v>Medical</v>
      </c>
      <c r="J1381" s="2">
        <f>INDEX(Shipments!C:C, MATCH(B1381,Clean_Processing!A:A, 0))</f>
        <v>9</v>
      </c>
      <c r="K1381" s="2">
        <f>INDEX(Shipments!D:D, MATCH(C1381,Clean_Processing!A:A, 0))</f>
        <v>0</v>
      </c>
      <c r="L1381" s="1">
        <v>45063</v>
      </c>
      <c r="M1381" s="1" t="s">
        <v>4682</v>
      </c>
      <c r="N1381" s="3">
        <f>IFERROR(INDEX(Shipments!G:G, MATCH(J1381, Clean_Processing!C:C, 0)), "")</f>
        <v>398.406004762728</v>
      </c>
      <c r="O1381" s="4">
        <v>24140.393995237275</v>
      </c>
      <c r="P1381" s="8">
        <v>0.98376424255616701</v>
      </c>
      <c r="Q1381" s="3">
        <f>INDEX(Products!D:D, MATCH(C1381, Clean_Processing!A:A, 0))</f>
        <v>278.85000000000002</v>
      </c>
      <c r="R1381" s="4">
        <v>24538.800000000003</v>
      </c>
      <c r="S1381" s="4">
        <v>23861.543995237276</v>
      </c>
      <c r="T1381" s="7">
        <v>0.97240060619253077</v>
      </c>
      <c r="U1381" s="6" t="s">
        <v>4681</v>
      </c>
      <c r="V1381" s="5" t="s">
        <v>4681</v>
      </c>
      <c r="W1381" t="s">
        <v>1307</v>
      </c>
    </row>
    <row r="1382" spans="1:23" x14ac:dyDescent="0.35">
      <c r="A1382">
        <v>1381</v>
      </c>
      <c r="B1382">
        <v>38</v>
      </c>
      <c r="C1382">
        <v>8</v>
      </c>
      <c r="D1382">
        <v>62</v>
      </c>
      <c r="E1382" s="1">
        <v>45162</v>
      </c>
      <c r="F1382" s="1" t="s">
        <v>4679</v>
      </c>
      <c r="G1382" s="2" t="str">
        <f>INDEX(Products!B:B, MATCH(C1382,Clean_Processing!A:A, 0))</f>
        <v>Science</v>
      </c>
      <c r="H1382" s="2" t="str">
        <f>INDEX(Suppliers!B:B, MATCH(B1382, Clean_Processing!A:A, 0))</f>
        <v>Gray Group</v>
      </c>
      <c r="I1382" s="2" t="str">
        <f>INDEX(Products!C:C, MATCH(B1382,Clean_Processing!A:A, 0))</f>
        <v>Furniture</v>
      </c>
      <c r="J1382" s="2">
        <f>INDEX(Shipments!C:C, MATCH(B1382,Clean_Processing!A:A, 0))</f>
        <v>27</v>
      </c>
      <c r="K1382" s="2" t="str">
        <f>INDEX(Shipments!D:D, MATCH(C1382,Clean_Processing!A:A, 0))</f>
        <v>Drone</v>
      </c>
      <c r="L1382" s="1">
        <v>45212</v>
      </c>
      <c r="M1382" s="1" t="s">
        <v>4682</v>
      </c>
      <c r="N1382" s="3">
        <f>IFERROR(INDEX(Shipments!G:G, MATCH(J1382, Clean_Processing!C:C, 0)), "")</f>
        <v>49.753309256003398</v>
      </c>
      <c r="O1382" s="4">
        <v>20790.926690743996</v>
      </c>
      <c r="P1382" s="8">
        <v>0.99761268301917194</v>
      </c>
      <c r="Q1382" s="3">
        <f>INDEX(Products!D:D, MATCH(C1382, Clean_Processing!A:A, 0))</f>
        <v>336.14</v>
      </c>
      <c r="R1382" s="4">
        <v>20840.68</v>
      </c>
      <c r="S1382" s="4">
        <v>20454.786690743997</v>
      </c>
      <c r="T1382" s="7">
        <v>0.98148365076110744</v>
      </c>
      <c r="U1382" s="6">
        <v>50</v>
      </c>
      <c r="V1382" s="5" t="s">
        <v>4684</v>
      </c>
      <c r="W1382" t="s">
        <v>1308</v>
      </c>
    </row>
    <row r="1383" spans="1:23" x14ac:dyDescent="0.35">
      <c r="A1383">
        <v>1382</v>
      </c>
      <c r="B1383">
        <v>17</v>
      </c>
      <c r="C1383">
        <v>18</v>
      </c>
      <c r="D1383">
        <v>49</v>
      </c>
      <c r="E1383" s="1">
        <v>44986</v>
      </c>
      <c r="F1383" s="1" t="s">
        <v>4679</v>
      </c>
      <c r="G1383" s="2" t="str">
        <f>INDEX(Products!B:B, MATCH(C1383,Clean_Processing!A:A, 0))</f>
        <v>Huge</v>
      </c>
      <c r="H1383" s="2" t="str">
        <f>INDEX(Suppliers!B:B, MATCH(B1383, Clean_Processing!A:A, 0))</f>
        <v>Acevedo PLC</v>
      </c>
      <c r="I1383" s="2" t="str">
        <f>INDEX(Products!C:C, MATCH(B1383,Clean_Processing!A:A, 0))</f>
        <v>Medical</v>
      </c>
      <c r="J1383" s="2">
        <f>INDEX(Shipments!C:C, MATCH(B1383,Clean_Processing!A:A, 0))</f>
        <v>12</v>
      </c>
      <c r="K1383" s="2" t="str">
        <f>INDEX(Shipments!D:D, MATCH(C1383,Clean_Processing!A:A, 0))</f>
        <v>Bike</v>
      </c>
      <c r="L1383" s="1">
        <v>44944</v>
      </c>
      <c r="M1383" s="1" t="s">
        <v>4682</v>
      </c>
      <c r="N1383" s="3">
        <f>IFERROR(INDEX(Shipments!G:G, MATCH(J1383, Clean_Processing!C:C, 0)), "")</f>
        <v>435.71255960085102</v>
      </c>
      <c r="O1383" s="4">
        <v>10264.417440399149</v>
      </c>
      <c r="P1383" s="8">
        <v>0.95927969476998398</v>
      </c>
      <c r="Q1383" s="3">
        <f>INDEX(Products!D:D, MATCH(C1383, Clean_Processing!A:A, 0))</f>
        <v>218.37</v>
      </c>
      <c r="R1383" s="4">
        <v>10700.130000000001</v>
      </c>
      <c r="S1383" s="4">
        <v>10046.04744039915</v>
      </c>
      <c r="T1383" s="7">
        <v>0.93887153150467795</v>
      </c>
      <c r="U1383" s="6" t="s">
        <v>4681</v>
      </c>
      <c r="V1383" s="5" t="s">
        <v>4681</v>
      </c>
      <c r="W1383" t="s">
        <v>1309</v>
      </c>
    </row>
    <row r="1384" spans="1:23" x14ac:dyDescent="0.35">
      <c r="A1384">
        <v>1383</v>
      </c>
      <c r="B1384">
        <v>15</v>
      </c>
      <c r="C1384">
        <v>174</v>
      </c>
      <c r="D1384">
        <v>90</v>
      </c>
      <c r="E1384" s="1">
        <v>45251</v>
      </c>
      <c r="F1384" s="1" t="s">
        <v>4679</v>
      </c>
      <c r="G1384" s="2" t="str">
        <f>INDEX(Products!B:B, MATCH(C1384,Clean_Processing!A:A, 0))</f>
        <v>Meet</v>
      </c>
      <c r="H1384" s="2" t="str">
        <f>INDEX(Suppliers!B:B, MATCH(B1384, Clean_Processing!A:A, 0))</f>
        <v>Lee, Johnston and Williams</v>
      </c>
      <c r="I1384" s="2" t="str">
        <f>INDEX(Products!C:C, MATCH(B1384,Clean_Processing!A:A, 0))</f>
        <v>Clothing</v>
      </c>
      <c r="J1384" s="2">
        <f>INDEX(Shipments!C:C, MATCH(B1384,Clean_Processing!A:A, 0))</f>
        <v>29</v>
      </c>
      <c r="K1384" s="2">
        <f>INDEX(Shipments!D:D, MATCH(C1384,Clean_Processing!A:A, 0))</f>
        <v>0</v>
      </c>
      <c r="L1384" s="1">
        <v>45187</v>
      </c>
      <c r="M1384" s="1" t="s">
        <v>4682</v>
      </c>
      <c r="N1384" s="3">
        <f>IFERROR(INDEX(Shipments!G:G, MATCH(J1384, Clean_Processing!C:C, 0)), "")</f>
        <v>472.485498298256</v>
      </c>
      <c r="O1384" s="4">
        <v>4793.4145017017436</v>
      </c>
      <c r="P1384" s="8">
        <v>0.91027450230762907</v>
      </c>
      <c r="Q1384" s="3">
        <f>INDEX(Products!D:D, MATCH(C1384, Clean_Processing!A:A, 0))</f>
        <v>58.51</v>
      </c>
      <c r="R1384" s="4">
        <v>5265.9</v>
      </c>
      <c r="S1384" s="4">
        <v>4734.9045017017434</v>
      </c>
      <c r="T1384" s="7">
        <v>0.89916339119651789</v>
      </c>
      <c r="U1384" s="6" t="s">
        <v>4681</v>
      </c>
      <c r="V1384" s="5" t="s">
        <v>4681</v>
      </c>
      <c r="W1384" t="s">
        <v>1310</v>
      </c>
    </row>
    <row r="1385" spans="1:23" x14ac:dyDescent="0.35">
      <c r="A1385">
        <v>1384</v>
      </c>
      <c r="B1385">
        <v>21</v>
      </c>
      <c r="C1385">
        <v>106</v>
      </c>
      <c r="D1385">
        <v>46</v>
      </c>
      <c r="E1385" s="1">
        <v>45044</v>
      </c>
      <c r="F1385" s="1" t="s">
        <v>4679</v>
      </c>
      <c r="G1385" s="2" t="str">
        <f>INDEX(Products!B:B, MATCH(C1385,Clean_Processing!A:A, 0))</f>
        <v>Sea</v>
      </c>
      <c r="H1385" s="2" t="str">
        <f>INDEX(Suppliers!B:B, MATCH(B1385, Clean_Processing!A:A, 0))</f>
        <v>Delgado Ltd</v>
      </c>
      <c r="I1385" s="2" t="str">
        <f>INDEX(Products!C:C, MATCH(B1385,Clean_Processing!A:A, 0))</f>
        <v>Clothing</v>
      </c>
      <c r="J1385" s="2">
        <f>INDEX(Shipments!C:C, MATCH(B1385,Clean_Processing!A:A, 0))</f>
        <v>67</v>
      </c>
      <c r="K1385" s="2">
        <f>INDEX(Shipments!D:D, MATCH(C1385,Clean_Processing!A:A, 0))</f>
        <v>0</v>
      </c>
      <c r="L1385" s="1">
        <v>45035</v>
      </c>
      <c r="M1385" s="1" t="s">
        <v>4682</v>
      </c>
      <c r="N1385" s="3">
        <f>IFERROR(INDEX(Shipments!G:G, MATCH(J1385, Clean_Processing!C:C, 0)), "")</f>
        <v>289.43523925286701</v>
      </c>
      <c r="O1385" s="4">
        <v>15960.064760747133</v>
      </c>
      <c r="P1385" s="8">
        <v>0.98218805260144204</v>
      </c>
      <c r="Q1385" s="3">
        <f>INDEX(Products!D:D, MATCH(C1385, Clean_Processing!A:A, 0))</f>
        <v>353.25</v>
      </c>
      <c r="R1385" s="4">
        <v>16249.5</v>
      </c>
      <c r="S1385" s="4">
        <v>15606.814760747133</v>
      </c>
      <c r="T1385" s="7">
        <v>0.96044892216665945</v>
      </c>
      <c r="U1385" s="6" t="s">
        <v>4681</v>
      </c>
      <c r="V1385" s="5" t="s">
        <v>4681</v>
      </c>
      <c r="W1385" t="s">
        <v>23</v>
      </c>
    </row>
    <row r="1386" spans="1:23" x14ac:dyDescent="0.35">
      <c r="A1386">
        <v>1385</v>
      </c>
      <c r="B1386">
        <v>35</v>
      </c>
      <c r="C1386">
        <v>3</v>
      </c>
      <c r="D1386">
        <v>90</v>
      </c>
      <c r="E1386" s="1">
        <v>45191</v>
      </c>
      <c r="F1386" s="1" t="s">
        <v>4679</v>
      </c>
      <c r="G1386" s="2" t="str">
        <f>INDEX(Products!B:B, MATCH(C1386,Clean_Processing!A:A, 0))</f>
        <v>Near</v>
      </c>
      <c r="H1386" s="2" t="str">
        <f>INDEX(Suppliers!B:B, MATCH(B1386, Clean_Processing!A:A, 0))</f>
        <v>Braun-Miller</v>
      </c>
      <c r="I1386" s="2" t="str">
        <f>INDEX(Products!C:C, MATCH(B1386,Clean_Processing!A:A, 0))</f>
        <v>Food</v>
      </c>
      <c r="J1386" s="2">
        <f>INDEX(Shipments!C:C, MATCH(B1386,Clean_Processing!A:A, 0))</f>
        <v>68</v>
      </c>
      <c r="K1386" s="2" t="str">
        <f>INDEX(Shipments!D:D, MATCH(C1386,Clean_Processing!A:A, 0))</f>
        <v>Truck</v>
      </c>
      <c r="L1386" s="1">
        <v>45040</v>
      </c>
      <c r="M1386" s="1" t="s">
        <v>4682</v>
      </c>
      <c r="N1386" s="3">
        <f>IFERROR(INDEX(Shipments!G:G, MATCH(J1386, Clean_Processing!C:C, 0)), "")</f>
        <v>74.899801376636404</v>
      </c>
      <c r="O1386" s="4">
        <v>10574.800198623365</v>
      </c>
      <c r="P1386" s="8">
        <v>0.99296695668641977</v>
      </c>
      <c r="Q1386" s="3">
        <f>INDEX(Products!D:D, MATCH(C1386, Clean_Processing!A:A, 0))</f>
        <v>118.33</v>
      </c>
      <c r="R1386" s="4">
        <v>10649.7</v>
      </c>
      <c r="S1386" s="4">
        <v>10456.470198623365</v>
      </c>
      <c r="T1386" s="7">
        <v>0.98185584557530858</v>
      </c>
      <c r="U1386" s="6" t="s">
        <v>4681</v>
      </c>
      <c r="V1386" s="5" t="s">
        <v>4681</v>
      </c>
      <c r="W1386" t="s">
        <v>1311</v>
      </c>
    </row>
    <row r="1387" spans="1:23" x14ac:dyDescent="0.35">
      <c r="A1387">
        <v>1386</v>
      </c>
      <c r="B1387">
        <v>16</v>
      </c>
      <c r="C1387">
        <v>74</v>
      </c>
      <c r="D1387">
        <v>12</v>
      </c>
      <c r="E1387" s="1">
        <v>45061</v>
      </c>
      <c r="F1387" s="1" t="s">
        <v>4679</v>
      </c>
      <c r="G1387" s="2" t="str">
        <f>INDEX(Products!B:B, MATCH(C1387,Clean_Processing!A:A, 0))</f>
        <v>Give</v>
      </c>
      <c r="H1387" s="2" t="str">
        <f>INDEX(Suppliers!B:B, MATCH(B1387, Clean_Processing!A:A, 0))</f>
        <v>Freeman-Rogers</v>
      </c>
      <c r="I1387" s="2" t="str">
        <f>INDEX(Products!C:C, MATCH(B1387,Clean_Processing!A:A, 0))</f>
        <v>Clothing</v>
      </c>
      <c r="J1387" s="2">
        <f>INDEX(Shipments!C:C, MATCH(B1387,Clean_Processing!A:A, 0))</f>
        <v>5</v>
      </c>
      <c r="K1387" s="2" t="str">
        <f>INDEX(Shipments!D:D, MATCH(C1387,Clean_Processing!A:A, 0))</f>
        <v>Truck</v>
      </c>
      <c r="L1387" s="1">
        <v>45172</v>
      </c>
      <c r="M1387" s="1" t="s">
        <v>4682</v>
      </c>
      <c r="N1387" s="3">
        <f>IFERROR(INDEX(Shipments!G:G, MATCH(J1387, Clean_Processing!C:C, 0)), "")</f>
        <v>66.520283820739905</v>
      </c>
      <c r="O1387" s="4">
        <v>4004.2397161792605</v>
      </c>
      <c r="P1387" s="8">
        <v>0.98365900131161266</v>
      </c>
      <c r="Q1387" s="3">
        <f>INDEX(Products!D:D, MATCH(C1387, Clean_Processing!A:A, 0))</f>
        <v>339.23</v>
      </c>
      <c r="R1387" s="4">
        <v>4070.76</v>
      </c>
      <c r="S1387" s="4">
        <v>3665.0097161792601</v>
      </c>
      <c r="T1387" s="7">
        <v>0.90032566797827918</v>
      </c>
      <c r="U1387" s="6">
        <v>111</v>
      </c>
      <c r="V1387" s="5" t="s">
        <v>4684</v>
      </c>
      <c r="W1387" t="s">
        <v>1214</v>
      </c>
    </row>
    <row r="1388" spans="1:23" x14ac:dyDescent="0.35">
      <c r="A1388">
        <v>1387</v>
      </c>
      <c r="B1388">
        <v>44</v>
      </c>
      <c r="C1388">
        <v>192</v>
      </c>
      <c r="D1388">
        <v>44</v>
      </c>
      <c r="E1388" s="1">
        <v>45131</v>
      </c>
      <c r="F1388" s="1" t="s">
        <v>4679</v>
      </c>
      <c r="G1388" s="2" t="str">
        <f>INDEX(Products!B:B, MATCH(C1388,Clean_Processing!A:A, 0))</f>
        <v>Among</v>
      </c>
      <c r="H1388" s="2" t="str">
        <f>INDEX(Suppliers!B:B, MATCH(B1388, Clean_Processing!A:A, 0))</f>
        <v>Richardson Group</v>
      </c>
      <c r="I1388" s="2" t="str">
        <f>INDEX(Products!C:C, MATCH(B1388,Clean_Processing!A:A, 0))</f>
        <v>Electronics</v>
      </c>
      <c r="J1388" s="2">
        <f>INDEX(Shipments!C:C, MATCH(B1388,Clean_Processing!A:A, 0))</f>
        <v>60</v>
      </c>
      <c r="K1388" s="2">
        <f>INDEX(Shipments!D:D, MATCH(C1388,Clean_Processing!A:A, 0))</f>
        <v>0</v>
      </c>
      <c r="L1388" s="1">
        <v>45045</v>
      </c>
      <c r="M1388" s="1" t="s">
        <v>4682</v>
      </c>
      <c r="N1388" s="3">
        <f>IFERROR(INDEX(Shipments!G:G, MATCH(J1388, Clean_Processing!C:C, 0)), "")</f>
        <v>257.20977565996799</v>
      </c>
      <c r="O1388" s="4">
        <v>11641.710224340031</v>
      </c>
      <c r="P1388" s="8">
        <v>0.97838377132882914</v>
      </c>
      <c r="Q1388" s="3">
        <f>INDEX(Products!D:D, MATCH(C1388, Clean_Processing!A:A, 0))</f>
        <v>270.43</v>
      </c>
      <c r="R1388" s="4">
        <v>11898.92</v>
      </c>
      <c r="S1388" s="4">
        <v>11371.280224340033</v>
      </c>
      <c r="T1388" s="7">
        <v>0.95565649860155655</v>
      </c>
      <c r="U1388" s="6" t="s">
        <v>4681</v>
      </c>
      <c r="V1388" s="5" t="s">
        <v>4681</v>
      </c>
      <c r="W1388" t="s">
        <v>1312</v>
      </c>
    </row>
    <row r="1389" spans="1:23" x14ac:dyDescent="0.35">
      <c r="A1389">
        <v>1388</v>
      </c>
      <c r="B1389">
        <v>36</v>
      </c>
      <c r="C1389">
        <v>46</v>
      </c>
      <c r="D1389">
        <v>61</v>
      </c>
      <c r="E1389" s="1">
        <v>44965</v>
      </c>
      <c r="F1389" s="1" t="s">
        <v>4679</v>
      </c>
      <c r="G1389" s="2" t="str">
        <f>INDEX(Products!B:B, MATCH(C1389,Clean_Processing!A:A, 0))</f>
        <v>Respond</v>
      </c>
      <c r="H1389" s="2" t="str">
        <f>INDEX(Suppliers!B:B, MATCH(B1389, Clean_Processing!A:A, 0))</f>
        <v>Petersen Inc</v>
      </c>
      <c r="I1389" s="2" t="str">
        <f>INDEX(Products!C:C, MATCH(B1389,Clean_Processing!A:A, 0))</f>
        <v>Electronics</v>
      </c>
      <c r="J1389" s="2">
        <f>INDEX(Shipments!C:C, MATCH(B1389,Clean_Processing!A:A, 0))</f>
        <v>74</v>
      </c>
      <c r="K1389" s="2" t="str">
        <f>INDEX(Shipments!D:D, MATCH(C1389,Clean_Processing!A:A, 0))</f>
        <v>Van</v>
      </c>
      <c r="L1389" s="1">
        <v>45028</v>
      </c>
      <c r="M1389" s="1" t="s">
        <v>4682</v>
      </c>
      <c r="N1389" s="3">
        <f>IFERROR(INDEX(Shipments!G:G, MATCH(J1389, Clean_Processing!C:C, 0)), "")</f>
        <v>131.61839814481499</v>
      </c>
      <c r="O1389" s="4">
        <v>6627.1816018551854</v>
      </c>
      <c r="P1389" s="8">
        <v>0.98052636590151876</v>
      </c>
      <c r="Q1389" s="3">
        <f>INDEX(Products!D:D, MATCH(C1389, Clean_Processing!A:A, 0))</f>
        <v>110.8</v>
      </c>
      <c r="R1389" s="4">
        <v>6758.8</v>
      </c>
      <c r="S1389" s="4">
        <v>6516.3816018551852</v>
      </c>
      <c r="T1389" s="7">
        <v>0.96413292327856792</v>
      </c>
      <c r="U1389" s="6">
        <v>63</v>
      </c>
      <c r="V1389" s="5" t="s">
        <v>4684</v>
      </c>
      <c r="W1389" t="s">
        <v>1313</v>
      </c>
    </row>
    <row r="1390" spans="1:23" x14ac:dyDescent="0.35">
      <c r="A1390">
        <v>1389</v>
      </c>
      <c r="B1390">
        <v>23</v>
      </c>
      <c r="C1390">
        <v>56</v>
      </c>
      <c r="D1390">
        <v>74</v>
      </c>
      <c r="E1390" s="1">
        <v>45087</v>
      </c>
      <c r="F1390" s="1" t="s">
        <v>4679</v>
      </c>
      <c r="G1390" s="2" t="str">
        <f>INDEX(Products!B:B, MATCH(C1390,Clean_Processing!A:A, 0))</f>
        <v>Control</v>
      </c>
      <c r="H1390" s="2" t="str">
        <f>INDEX(Suppliers!B:B, MATCH(B1390, Clean_Processing!A:A, 0))</f>
        <v>Thompson, West and Weaver</v>
      </c>
      <c r="I1390" s="2" t="str">
        <f>INDEX(Products!C:C, MATCH(B1390,Clean_Processing!A:A, 0))</f>
        <v>Furniture</v>
      </c>
      <c r="J1390" s="2">
        <f>INDEX(Shipments!C:C, MATCH(B1390,Clean_Processing!A:A, 0))</f>
        <v>55</v>
      </c>
      <c r="K1390" s="2" t="str">
        <f>INDEX(Shipments!D:D, MATCH(C1390,Clean_Processing!A:A, 0))</f>
        <v>Drone</v>
      </c>
      <c r="L1390" s="1">
        <v>45025</v>
      </c>
      <c r="M1390" s="1" t="s">
        <v>4682</v>
      </c>
      <c r="N1390" s="3">
        <f>IFERROR(INDEX(Shipments!G:G, MATCH(J1390, Clean_Processing!C:C, 0)), "")</f>
        <v>319.11104975641899</v>
      </c>
      <c r="O1390" s="4">
        <v>36512.908950243582</v>
      </c>
      <c r="P1390" s="8">
        <v>0.99133604266731989</v>
      </c>
      <c r="Q1390" s="3">
        <f>INDEX(Products!D:D, MATCH(C1390, Clean_Processing!A:A, 0))</f>
        <v>497.73</v>
      </c>
      <c r="R1390" s="4">
        <v>36832.020000000004</v>
      </c>
      <c r="S1390" s="4">
        <v>36015.178950243586</v>
      </c>
      <c r="T1390" s="7">
        <v>0.97782252915380641</v>
      </c>
      <c r="U1390" s="6" t="s">
        <v>4681</v>
      </c>
      <c r="V1390" s="5" t="s">
        <v>4681</v>
      </c>
      <c r="W1390" t="s">
        <v>1314</v>
      </c>
    </row>
    <row r="1391" spans="1:23" x14ac:dyDescent="0.35">
      <c r="A1391">
        <v>1390</v>
      </c>
      <c r="B1391">
        <v>12</v>
      </c>
      <c r="C1391">
        <v>192</v>
      </c>
      <c r="D1391">
        <v>88</v>
      </c>
      <c r="E1391" s="1">
        <v>45064</v>
      </c>
      <c r="F1391" s="1" t="s">
        <v>4679</v>
      </c>
      <c r="G1391" s="2" t="str">
        <f>INDEX(Products!B:B, MATCH(C1391,Clean_Processing!A:A, 0))</f>
        <v>Among</v>
      </c>
      <c r="H1391" s="2" t="str">
        <f>INDEX(Suppliers!B:B, MATCH(B1391, Clean_Processing!A:A, 0))</f>
        <v>Yoder-Thompson</v>
      </c>
      <c r="I1391" s="2" t="str">
        <f>INDEX(Products!C:C, MATCH(B1391,Clean_Processing!A:A, 0))</f>
        <v>Electronics</v>
      </c>
      <c r="J1391" s="2">
        <f>INDEX(Shipments!C:C, MATCH(B1391,Clean_Processing!A:A, 0))</f>
        <v>47</v>
      </c>
      <c r="K1391" s="2">
        <f>INDEX(Shipments!D:D, MATCH(C1391,Clean_Processing!A:A, 0))</f>
        <v>0</v>
      </c>
      <c r="L1391" s="1">
        <v>45062</v>
      </c>
      <c r="M1391" s="1" t="s">
        <v>4682</v>
      </c>
      <c r="N1391" s="3">
        <f>IFERROR(INDEX(Shipments!G:G, MATCH(J1391, Clean_Processing!C:C, 0)), "")</f>
        <v>119.576353757077</v>
      </c>
      <c r="O1391" s="4">
        <v>23678.263646242922</v>
      </c>
      <c r="P1391" s="8">
        <v>0.9949753274348816</v>
      </c>
      <c r="Q1391" s="3">
        <f>INDEX(Products!D:D, MATCH(C1391, Clean_Processing!A:A, 0))</f>
        <v>270.43</v>
      </c>
      <c r="R1391" s="4">
        <v>23797.84</v>
      </c>
      <c r="S1391" s="4">
        <v>23407.833646242922</v>
      </c>
      <c r="T1391" s="7">
        <v>0.98361169107124513</v>
      </c>
      <c r="U1391" s="6" t="s">
        <v>4681</v>
      </c>
      <c r="V1391" s="5" t="s">
        <v>4681</v>
      </c>
      <c r="W1391" t="s">
        <v>1315</v>
      </c>
    </row>
    <row r="1392" spans="1:23" x14ac:dyDescent="0.35">
      <c r="A1392">
        <v>1391</v>
      </c>
      <c r="B1392">
        <v>32</v>
      </c>
      <c r="C1392">
        <v>189</v>
      </c>
      <c r="D1392">
        <v>26</v>
      </c>
      <c r="E1392" s="1">
        <v>45024</v>
      </c>
      <c r="F1392" s="1" t="s">
        <v>4679</v>
      </c>
      <c r="G1392" s="2" t="str">
        <f>INDEX(Products!B:B, MATCH(C1392,Clean_Processing!A:A, 0))</f>
        <v>News</v>
      </c>
      <c r="H1392" s="2" t="str">
        <f>INDEX(Suppliers!B:B, MATCH(B1392, Clean_Processing!A:A, 0))</f>
        <v>Santana Ltd</v>
      </c>
      <c r="I1392" s="2" t="str">
        <f>INDEX(Products!C:C, MATCH(B1392,Clean_Processing!A:A, 0))</f>
        <v>Food</v>
      </c>
      <c r="J1392" s="2">
        <f>INDEX(Shipments!C:C, MATCH(B1392,Clean_Processing!A:A, 0))</f>
        <v>92</v>
      </c>
      <c r="K1392" s="2">
        <f>INDEX(Shipments!D:D, MATCH(C1392,Clean_Processing!A:A, 0))</f>
        <v>0</v>
      </c>
      <c r="L1392" s="1">
        <v>45262</v>
      </c>
      <c r="M1392" s="1" t="s">
        <v>4682</v>
      </c>
      <c r="N1392" s="3">
        <f>IFERROR(INDEX(Shipments!G:G, MATCH(J1392, Clean_Processing!C:C, 0)), "")</f>
        <v>455.91996814759199</v>
      </c>
      <c r="O1392" s="4">
        <v>7929.8600318524068</v>
      </c>
      <c r="P1392" s="8">
        <v>0.94563177567887635</v>
      </c>
      <c r="Q1392" s="3">
        <f>INDEX(Products!D:D, MATCH(C1392, Clean_Processing!A:A, 0))</f>
        <v>322.52999999999997</v>
      </c>
      <c r="R1392" s="4">
        <v>8385.7799999999988</v>
      </c>
      <c r="S1392" s="4">
        <v>7607.330031852407</v>
      </c>
      <c r="T1392" s="7">
        <v>0.90717023721733792</v>
      </c>
      <c r="U1392" s="6">
        <v>238</v>
      </c>
      <c r="V1392" s="5" t="s">
        <v>4684</v>
      </c>
      <c r="W1392" t="s">
        <v>1316</v>
      </c>
    </row>
    <row r="1393" spans="1:23" x14ac:dyDescent="0.35">
      <c r="A1393">
        <v>1392</v>
      </c>
      <c r="B1393">
        <v>48</v>
      </c>
      <c r="C1393">
        <v>62</v>
      </c>
      <c r="D1393">
        <v>34</v>
      </c>
      <c r="E1393" s="1">
        <v>45047</v>
      </c>
      <c r="F1393" s="1" t="s">
        <v>4679</v>
      </c>
      <c r="G1393" s="2" t="str">
        <f>INDEX(Products!B:B, MATCH(C1393,Clean_Processing!A:A, 0))</f>
        <v>Even</v>
      </c>
      <c r="H1393" s="2" t="str">
        <f>INDEX(Suppliers!B:B, MATCH(B1393, Clean_Processing!A:A, 0))</f>
        <v>Thompson, Shaw and Brown</v>
      </c>
      <c r="I1393" s="2" t="str">
        <f>INDEX(Products!C:C, MATCH(B1393,Clean_Processing!A:A, 0))</f>
        <v>Furniture</v>
      </c>
      <c r="J1393" s="2">
        <f>INDEX(Shipments!C:C, MATCH(B1393,Clean_Processing!A:A, 0))</f>
        <v>10</v>
      </c>
      <c r="K1393" s="2" t="str">
        <f>INDEX(Shipments!D:D, MATCH(C1393,Clean_Processing!A:A, 0))</f>
        <v>Van</v>
      </c>
      <c r="L1393" s="1">
        <v>45238</v>
      </c>
      <c r="M1393" s="1" t="s">
        <v>4682</v>
      </c>
      <c r="N1393" s="3">
        <f>IFERROR(INDEX(Shipments!G:G, MATCH(J1393, Clean_Processing!C:C, 0)), "")</f>
        <v>445.89732161969101</v>
      </c>
      <c r="O1393" s="4">
        <v>9471.5626783803073</v>
      </c>
      <c r="P1393" s="8">
        <v>0.95503916107353171</v>
      </c>
      <c r="Q1393" s="3">
        <f>INDEX(Products!D:D, MATCH(C1393, Clean_Processing!A:A, 0))</f>
        <v>291.69</v>
      </c>
      <c r="R1393" s="4">
        <v>9917.4599999999991</v>
      </c>
      <c r="S1393" s="4">
        <v>9179.8726783803086</v>
      </c>
      <c r="T1393" s="7">
        <v>0.92562739636764957</v>
      </c>
      <c r="U1393" s="6">
        <v>191</v>
      </c>
      <c r="V1393" s="5" t="s">
        <v>4684</v>
      </c>
      <c r="W1393" t="s">
        <v>1317</v>
      </c>
    </row>
    <row r="1394" spans="1:23" x14ac:dyDescent="0.35">
      <c r="A1394">
        <v>1393</v>
      </c>
      <c r="B1394">
        <v>15</v>
      </c>
      <c r="C1394">
        <v>52</v>
      </c>
      <c r="D1394">
        <v>32</v>
      </c>
      <c r="E1394" s="1">
        <v>45032</v>
      </c>
      <c r="F1394" s="1" t="s">
        <v>4679</v>
      </c>
      <c r="G1394" s="2" t="str">
        <f>INDEX(Products!B:B, MATCH(C1394,Clean_Processing!A:A, 0))</f>
        <v>Relationship</v>
      </c>
      <c r="H1394" s="2" t="str">
        <f>INDEX(Suppliers!B:B, MATCH(B1394, Clean_Processing!A:A, 0))</f>
        <v>Lee, Johnston and Williams</v>
      </c>
      <c r="I1394" s="2" t="str">
        <f>INDEX(Products!C:C, MATCH(B1394,Clean_Processing!A:A, 0))</f>
        <v>Clothing</v>
      </c>
      <c r="J1394" s="2">
        <f>INDEX(Shipments!C:C, MATCH(B1394,Clean_Processing!A:A, 0))</f>
        <v>29</v>
      </c>
      <c r="K1394" s="2" t="str">
        <f>INDEX(Shipments!D:D, MATCH(C1394,Clean_Processing!A:A, 0))</f>
        <v>Bike</v>
      </c>
      <c r="L1394" s="1">
        <v>45163</v>
      </c>
      <c r="M1394" s="1" t="s">
        <v>4682</v>
      </c>
      <c r="N1394" s="3">
        <f>IFERROR(INDEX(Shipments!G:G, MATCH(J1394, Clean_Processing!C:C, 0)), "")</f>
        <v>472.485498298256</v>
      </c>
      <c r="O1394" s="4">
        <v>12107.034501701744</v>
      </c>
      <c r="P1394" s="8">
        <v>0.96244010118841927</v>
      </c>
      <c r="Q1394" s="3">
        <f>INDEX(Products!D:D, MATCH(C1394, Clean_Processing!A:A, 0))</f>
        <v>393.11</v>
      </c>
      <c r="R1394" s="4">
        <v>12579.52</v>
      </c>
      <c r="S1394" s="4">
        <v>11713.924501701744</v>
      </c>
      <c r="T1394" s="7">
        <v>0.93119010118841927</v>
      </c>
      <c r="U1394" s="6">
        <v>131</v>
      </c>
      <c r="V1394" s="5" t="s">
        <v>4684</v>
      </c>
      <c r="W1394" t="s">
        <v>1318</v>
      </c>
    </row>
    <row r="1395" spans="1:23" x14ac:dyDescent="0.35">
      <c r="A1395">
        <v>1394</v>
      </c>
      <c r="B1395">
        <v>23</v>
      </c>
      <c r="C1395">
        <v>40</v>
      </c>
      <c r="D1395">
        <v>100</v>
      </c>
      <c r="E1395" s="1">
        <v>45243</v>
      </c>
      <c r="F1395" s="1" t="s">
        <v>4679</v>
      </c>
      <c r="G1395" s="2" t="str">
        <f>INDEX(Products!B:B, MATCH(C1395,Clean_Processing!A:A, 0))</f>
        <v>Individual</v>
      </c>
      <c r="H1395" s="2" t="str">
        <f>INDEX(Suppliers!B:B, MATCH(B1395, Clean_Processing!A:A, 0))</f>
        <v>Thompson, West and Weaver</v>
      </c>
      <c r="I1395" s="2" t="str">
        <f>INDEX(Products!C:C, MATCH(B1395,Clean_Processing!A:A, 0))</f>
        <v>Furniture</v>
      </c>
      <c r="J1395" s="2">
        <f>INDEX(Shipments!C:C, MATCH(B1395,Clean_Processing!A:A, 0))</f>
        <v>55</v>
      </c>
      <c r="K1395" s="2" t="str">
        <f>INDEX(Shipments!D:D, MATCH(C1395,Clean_Processing!A:A, 0))</f>
        <v>Drone</v>
      </c>
      <c r="L1395" s="1">
        <v>44936</v>
      </c>
      <c r="M1395" s="1" t="s">
        <v>4682</v>
      </c>
      <c r="N1395" s="3">
        <f>IFERROR(INDEX(Shipments!G:G, MATCH(J1395, Clean_Processing!C:C, 0)), "")</f>
        <v>319.11104975641899</v>
      </c>
      <c r="O1395" s="4">
        <v>41563.888950243578</v>
      </c>
      <c r="P1395" s="8">
        <v>0.99238089320830836</v>
      </c>
      <c r="Q1395" s="3">
        <f>INDEX(Products!D:D, MATCH(C1395, Clean_Processing!A:A, 0))</f>
        <v>418.83</v>
      </c>
      <c r="R1395" s="4">
        <v>41883</v>
      </c>
      <c r="S1395" s="4">
        <v>41145.058950243583</v>
      </c>
      <c r="T1395" s="7">
        <v>0.98238089320830846</v>
      </c>
      <c r="U1395" s="6" t="s">
        <v>4681</v>
      </c>
      <c r="V1395" s="5" t="s">
        <v>4681</v>
      </c>
      <c r="W1395" t="s">
        <v>1319</v>
      </c>
    </row>
    <row r="1396" spans="1:23" x14ac:dyDescent="0.35">
      <c r="A1396">
        <v>1395</v>
      </c>
      <c r="B1396">
        <v>8</v>
      </c>
      <c r="C1396">
        <v>21</v>
      </c>
      <c r="D1396">
        <v>87</v>
      </c>
      <c r="E1396" s="1">
        <v>44981</v>
      </c>
      <c r="F1396" s="1" t="s">
        <v>4679</v>
      </c>
      <c r="G1396" s="2" t="str">
        <f>INDEX(Products!B:B, MATCH(C1396,Clean_Processing!A:A, 0))</f>
        <v>Force</v>
      </c>
      <c r="H1396" s="2" t="str">
        <f>INDEX(Suppliers!B:B, MATCH(B1396, Clean_Processing!A:A, 0))</f>
        <v>Andrews-Jordan</v>
      </c>
      <c r="I1396" s="2" t="str">
        <f>INDEX(Products!C:C, MATCH(B1396,Clean_Processing!A:A, 0))</f>
        <v>Medical</v>
      </c>
      <c r="J1396" s="2">
        <f>INDEX(Shipments!C:C, MATCH(B1396,Clean_Processing!A:A, 0))</f>
        <v>27</v>
      </c>
      <c r="K1396" s="2" t="str">
        <f>INDEX(Shipments!D:D, MATCH(C1396,Clean_Processing!A:A, 0))</f>
        <v>Drone</v>
      </c>
      <c r="L1396" s="1">
        <v>45230</v>
      </c>
      <c r="M1396" s="1" t="s">
        <v>4682</v>
      </c>
      <c r="N1396" s="3">
        <f>IFERROR(INDEX(Shipments!G:G, MATCH(J1396, Clean_Processing!C:C, 0)), "")</f>
        <v>49.753309256003398</v>
      </c>
      <c r="O1396" s="4">
        <v>31782.676690743996</v>
      </c>
      <c r="P1396" s="8">
        <v>0.9984370244666837</v>
      </c>
      <c r="Q1396" s="3">
        <f>INDEX(Products!D:D, MATCH(C1396, Clean_Processing!A:A, 0))</f>
        <v>365.89</v>
      </c>
      <c r="R1396" s="4">
        <v>31832.43</v>
      </c>
      <c r="S1396" s="4">
        <v>31416.786690743997</v>
      </c>
      <c r="T1396" s="7">
        <v>0.98694277159312049</v>
      </c>
      <c r="U1396" s="6">
        <v>249</v>
      </c>
      <c r="V1396" s="5" t="s">
        <v>4684</v>
      </c>
      <c r="W1396" t="s">
        <v>1320</v>
      </c>
    </row>
    <row r="1397" spans="1:23" x14ac:dyDescent="0.35">
      <c r="A1397">
        <v>1396</v>
      </c>
      <c r="B1397">
        <v>32</v>
      </c>
      <c r="C1397">
        <v>158</v>
      </c>
      <c r="D1397">
        <v>1</v>
      </c>
      <c r="E1397" s="1">
        <v>45266</v>
      </c>
      <c r="F1397" s="1" t="s">
        <v>4679</v>
      </c>
      <c r="G1397" s="2" t="str">
        <f>INDEX(Products!B:B, MATCH(C1397,Clean_Processing!A:A, 0))</f>
        <v>Consider</v>
      </c>
      <c r="H1397" s="2" t="str">
        <f>INDEX(Suppliers!B:B, MATCH(B1397, Clean_Processing!A:A, 0))</f>
        <v>Santana Ltd</v>
      </c>
      <c r="I1397" s="2" t="str">
        <f>INDEX(Products!C:C, MATCH(B1397,Clean_Processing!A:A, 0))</f>
        <v>Food</v>
      </c>
      <c r="J1397" s="2">
        <f>INDEX(Shipments!C:C, MATCH(B1397,Clean_Processing!A:A, 0))</f>
        <v>92</v>
      </c>
      <c r="K1397" s="2" t="str">
        <f>INDEX(Shipments!D:D, MATCH(C1397,Clean_Processing!A:A, 0))</f>
        <v>Bike</v>
      </c>
      <c r="L1397" s="1">
        <v>45066</v>
      </c>
      <c r="M1397" s="1" t="s">
        <v>4682</v>
      </c>
      <c r="N1397" s="3">
        <f>IFERROR(INDEX(Shipments!G:G, MATCH(J1397, Clean_Processing!C:C, 0)), "")</f>
        <v>455.91996814759199</v>
      </c>
      <c r="O1397" s="4">
        <v>-143.68996814759197</v>
      </c>
      <c r="P1397" s="8">
        <v>-0.46020551563780532</v>
      </c>
      <c r="Q1397" s="3">
        <f>INDEX(Products!D:D, MATCH(C1397, Clean_Processing!A:A, 0))</f>
        <v>312.23</v>
      </c>
      <c r="R1397" s="4">
        <v>312.23</v>
      </c>
      <c r="S1397" s="4">
        <v>-455.91996814759204</v>
      </c>
      <c r="T1397" s="7">
        <v>-1.4602055156378055</v>
      </c>
      <c r="U1397" s="6" t="s">
        <v>4681</v>
      </c>
      <c r="V1397" s="5" t="s">
        <v>4681</v>
      </c>
      <c r="W1397" t="s">
        <v>879</v>
      </c>
    </row>
    <row r="1398" spans="1:23" x14ac:dyDescent="0.35">
      <c r="A1398">
        <v>1397</v>
      </c>
      <c r="B1398">
        <v>3</v>
      </c>
      <c r="C1398">
        <v>124</v>
      </c>
      <c r="D1398">
        <v>48</v>
      </c>
      <c r="E1398" s="1">
        <v>45204</v>
      </c>
      <c r="F1398" s="1" t="s">
        <v>4679</v>
      </c>
      <c r="G1398" s="2" t="str">
        <f>INDEX(Products!B:B, MATCH(C1398,Clean_Processing!A:A, 0))</f>
        <v>None</v>
      </c>
      <c r="H1398" s="2" t="str">
        <f>INDEX(Suppliers!B:B, MATCH(B1398, Clean_Processing!A:A, 0))</f>
        <v>Mendez-Miller</v>
      </c>
      <c r="I1398" s="2" t="str">
        <f>INDEX(Products!C:C, MATCH(B1398,Clean_Processing!A:A, 0))</f>
        <v>Food</v>
      </c>
      <c r="J1398" s="2">
        <f>INDEX(Shipments!C:C, MATCH(B1398,Clean_Processing!A:A, 0))</f>
        <v>79</v>
      </c>
      <c r="K1398" s="2">
        <f>INDEX(Shipments!D:D, MATCH(C1398,Clean_Processing!A:A, 0))</f>
        <v>0</v>
      </c>
      <c r="L1398" s="1">
        <v>45255</v>
      </c>
      <c r="M1398" s="1" t="s">
        <v>4682</v>
      </c>
      <c r="N1398" s="3">
        <f>IFERROR(INDEX(Shipments!G:G, MATCH(J1398, Clean_Processing!C:C, 0)), "")</f>
        <v>372.28665629227498</v>
      </c>
      <c r="O1398" s="4">
        <v>6139.8733437077244</v>
      </c>
      <c r="P1398" s="8">
        <v>0.94283207779104394</v>
      </c>
      <c r="Q1398" s="3">
        <f>INDEX(Products!D:D, MATCH(C1398, Clean_Processing!A:A, 0))</f>
        <v>135.66999999999999</v>
      </c>
      <c r="R1398" s="4">
        <v>6512.16</v>
      </c>
      <c r="S1398" s="4">
        <v>6004.2033437077253</v>
      </c>
      <c r="T1398" s="7">
        <v>0.92199874445771068</v>
      </c>
      <c r="U1398" s="6">
        <v>51</v>
      </c>
      <c r="V1398" s="5" t="s">
        <v>4684</v>
      </c>
      <c r="W1398" t="s">
        <v>1321</v>
      </c>
    </row>
    <row r="1399" spans="1:23" x14ac:dyDescent="0.35">
      <c r="A1399">
        <v>1398</v>
      </c>
      <c r="B1399">
        <v>21</v>
      </c>
      <c r="C1399">
        <v>127</v>
      </c>
      <c r="D1399">
        <v>74</v>
      </c>
      <c r="E1399" s="1">
        <v>45244</v>
      </c>
      <c r="F1399" s="1" t="s">
        <v>4679</v>
      </c>
      <c r="G1399" s="2" t="str">
        <f>INDEX(Products!B:B, MATCH(C1399,Clean_Processing!A:A, 0))</f>
        <v>Always</v>
      </c>
      <c r="H1399" s="2" t="str">
        <f>INDEX(Suppliers!B:B, MATCH(B1399, Clean_Processing!A:A, 0))</f>
        <v>Delgado Ltd</v>
      </c>
      <c r="I1399" s="2" t="str">
        <f>INDEX(Products!C:C, MATCH(B1399,Clean_Processing!A:A, 0))</f>
        <v>Clothing</v>
      </c>
      <c r="J1399" s="2">
        <f>INDEX(Shipments!C:C, MATCH(B1399,Clean_Processing!A:A, 0))</f>
        <v>67</v>
      </c>
      <c r="K1399" s="2" t="str">
        <f>INDEX(Shipments!D:D, MATCH(C1399,Clean_Processing!A:A, 0))</f>
        <v>Drone</v>
      </c>
      <c r="L1399" s="1">
        <v>45243</v>
      </c>
      <c r="M1399" s="1" t="s">
        <v>4682</v>
      </c>
      <c r="N1399" s="3">
        <f>IFERROR(INDEX(Shipments!G:G, MATCH(J1399, Clean_Processing!C:C, 0)), "")</f>
        <v>289.43523925286701</v>
      </c>
      <c r="O1399" s="4">
        <v>31073.244760747133</v>
      </c>
      <c r="P1399" s="8">
        <v>0.99077134864581506</v>
      </c>
      <c r="Q1399" s="3">
        <f>INDEX(Products!D:D, MATCH(C1399, Clean_Processing!A:A, 0))</f>
        <v>423.82</v>
      </c>
      <c r="R1399" s="4">
        <v>31362.68</v>
      </c>
      <c r="S1399" s="4">
        <v>30649.424760747133</v>
      </c>
      <c r="T1399" s="7">
        <v>0.97725783513230158</v>
      </c>
      <c r="U1399" s="6" t="s">
        <v>4681</v>
      </c>
      <c r="V1399" s="5" t="s">
        <v>4681</v>
      </c>
      <c r="W1399" t="s">
        <v>1178</v>
      </c>
    </row>
    <row r="1400" spans="1:23" x14ac:dyDescent="0.35">
      <c r="A1400">
        <v>1399</v>
      </c>
      <c r="B1400">
        <v>32</v>
      </c>
      <c r="C1400">
        <v>47</v>
      </c>
      <c r="D1400">
        <v>98</v>
      </c>
      <c r="E1400" s="1">
        <v>45067</v>
      </c>
      <c r="F1400" s="1" t="s">
        <v>4679</v>
      </c>
      <c r="G1400" s="2" t="str">
        <f>INDEX(Products!B:B, MATCH(C1400,Clean_Processing!A:A, 0))</f>
        <v>Sister</v>
      </c>
      <c r="H1400" s="2" t="str">
        <f>INDEX(Suppliers!B:B, MATCH(B1400, Clean_Processing!A:A, 0))</f>
        <v>Santana Ltd</v>
      </c>
      <c r="I1400" s="2" t="str">
        <f>INDEX(Products!C:C, MATCH(B1400,Clean_Processing!A:A, 0))</f>
        <v>Food</v>
      </c>
      <c r="J1400" s="2">
        <f>INDEX(Shipments!C:C, MATCH(B1400,Clean_Processing!A:A, 0))</f>
        <v>92</v>
      </c>
      <c r="K1400" s="2" t="str">
        <f>INDEX(Shipments!D:D, MATCH(C1400,Clean_Processing!A:A, 0))</f>
        <v>Bike</v>
      </c>
      <c r="L1400" s="1">
        <v>45071</v>
      </c>
      <c r="M1400" s="1" t="s">
        <v>4682</v>
      </c>
      <c r="N1400" s="3">
        <f>IFERROR(INDEX(Shipments!G:G, MATCH(J1400, Clean_Processing!C:C, 0)), "")</f>
        <v>455.91996814759199</v>
      </c>
      <c r="O1400" s="4">
        <v>19488.060031852408</v>
      </c>
      <c r="P1400" s="8">
        <v>0.97713997065041225</v>
      </c>
      <c r="Q1400" s="3">
        <f>INDEX(Products!D:D, MATCH(C1400, Clean_Processing!A:A, 0))</f>
        <v>203.51</v>
      </c>
      <c r="R1400" s="4">
        <v>19943.98</v>
      </c>
      <c r="S1400" s="4">
        <v>19284.550031852406</v>
      </c>
      <c r="T1400" s="7">
        <v>0.96693588901775906</v>
      </c>
      <c r="U1400" s="6">
        <v>4</v>
      </c>
      <c r="V1400" s="5" t="s">
        <v>4420</v>
      </c>
      <c r="W1400" t="s">
        <v>1322</v>
      </c>
    </row>
    <row r="1401" spans="1:23" x14ac:dyDescent="0.35">
      <c r="A1401">
        <v>1400</v>
      </c>
      <c r="B1401">
        <v>18</v>
      </c>
      <c r="C1401">
        <v>102</v>
      </c>
      <c r="D1401">
        <v>29</v>
      </c>
      <c r="E1401" s="1">
        <v>45188</v>
      </c>
      <c r="F1401" s="1" t="s">
        <v>4679</v>
      </c>
      <c r="G1401" s="2" t="str">
        <f>INDEX(Products!B:B, MATCH(C1401,Clean_Processing!A:A, 0))</f>
        <v>Without</v>
      </c>
      <c r="H1401" s="2" t="str">
        <f>INDEX(Suppliers!B:B, MATCH(B1401, Clean_Processing!A:A, 0))</f>
        <v>Walsh and Sons</v>
      </c>
      <c r="I1401" s="2" t="str">
        <f>INDEX(Products!C:C, MATCH(B1401,Clean_Processing!A:A, 0))</f>
        <v>Medical</v>
      </c>
      <c r="J1401" s="2">
        <f>INDEX(Shipments!C:C, MATCH(B1401,Clean_Processing!A:A, 0))</f>
        <v>7</v>
      </c>
      <c r="K1401" s="2" t="str">
        <f>INDEX(Shipments!D:D, MATCH(C1401,Clean_Processing!A:A, 0))</f>
        <v>Drone</v>
      </c>
      <c r="L1401" s="1">
        <v>45214</v>
      </c>
      <c r="M1401" s="1" t="s">
        <v>4682</v>
      </c>
      <c r="N1401" s="3">
        <f>IFERROR(INDEX(Shipments!G:G, MATCH(J1401, Clean_Processing!C:C, 0)), "")</f>
        <v>277.62922324711502</v>
      </c>
      <c r="O1401" s="4">
        <v>12489.330776752886</v>
      </c>
      <c r="P1401" s="8">
        <v>0.97825408529147773</v>
      </c>
      <c r="Q1401" s="3">
        <f>INDEX(Products!D:D, MATCH(C1401, Clean_Processing!A:A, 0))</f>
        <v>440.24</v>
      </c>
      <c r="R1401" s="4">
        <v>12766.960000000001</v>
      </c>
      <c r="S1401" s="4">
        <v>12049.090776752886</v>
      </c>
      <c r="T1401" s="7">
        <v>0.94377132667078811</v>
      </c>
      <c r="U1401" s="6">
        <v>26</v>
      </c>
      <c r="V1401" s="5" t="s">
        <v>4684</v>
      </c>
      <c r="W1401" t="s">
        <v>1323</v>
      </c>
    </row>
    <row r="1402" spans="1:23" x14ac:dyDescent="0.35">
      <c r="A1402">
        <v>1401</v>
      </c>
      <c r="B1402">
        <v>9</v>
      </c>
      <c r="C1402">
        <v>14</v>
      </c>
      <c r="D1402">
        <v>68</v>
      </c>
      <c r="E1402" s="1">
        <v>45222</v>
      </c>
      <c r="F1402" s="1" t="s">
        <v>4679</v>
      </c>
      <c r="G1402" s="2" t="str">
        <f>INDEX(Products!B:B, MATCH(C1402,Clean_Processing!A:A, 0))</f>
        <v>Us</v>
      </c>
      <c r="H1402" s="2" t="str">
        <f>INDEX(Suppliers!B:B, MATCH(B1402, Clean_Processing!A:A, 0))</f>
        <v>Aguirre and Sons</v>
      </c>
      <c r="I1402" s="2" t="str">
        <f>INDEX(Products!C:C, MATCH(B1402,Clean_Processing!A:A, 0))</f>
        <v>Electronics</v>
      </c>
      <c r="J1402" s="2">
        <f>INDEX(Shipments!C:C, MATCH(B1402,Clean_Processing!A:A, 0))</f>
        <v>32</v>
      </c>
      <c r="K1402" s="2" t="str">
        <f>INDEX(Shipments!D:D, MATCH(C1402,Clean_Processing!A:A, 0))</f>
        <v>Bike</v>
      </c>
      <c r="L1402" s="1">
        <v>45223</v>
      </c>
      <c r="M1402" s="1" t="s">
        <v>4682</v>
      </c>
      <c r="N1402" s="3">
        <f>IFERROR(INDEX(Shipments!G:G, MATCH(J1402, Clean_Processing!C:C, 0)), "")</f>
        <v>173.69078712542401</v>
      </c>
      <c r="O1402" s="4">
        <v>26576.829212874578</v>
      </c>
      <c r="P1402" s="8">
        <v>0.99350701268141994</v>
      </c>
      <c r="Q1402" s="3">
        <f>INDEX(Products!D:D, MATCH(C1402, Clean_Processing!A:A, 0))</f>
        <v>393.39</v>
      </c>
      <c r="R1402" s="4">
        <v>26750.52</v>
      </c>
      <c r="S1402" s="4">
        <v>26183.439212874575</v>
      </c>
      <c r="T1402" s="7">
        <v>0.9788011303284786</v>
      </c>
      <c r="U1402" s="6">
        <v>1</v>
      </c>
      <c r="V1402" s="5" t="s">
        <v>4420</v>
      </c>
      <c r="W1402" t="s">
        <v>497</v>
      </c>
    </row>
    <row r="1403" spans="1:23" x14ac:dyDescent="0.35">
      <c r="A1403">
        <v>1402</v>
      </c>
      <c r="B1403">
        <v>31</v>
      </c>
      <c r="C1403">
        <v>139</v>
      </c>
      <c r="D1403">
        <v>5</v>
      </c>
      <c r="E1403" s="1">
        <v>45143</v>
      </c>
      <c r="F1403" s="1" t="s">
        <v>4679</v>
      </c>
      <c r="G1403" s="2" t="str">
        <f>INDEX(Products!B:B, MATCH(C1403,Clean_Processing!A:A, 0))</f>
        <v>By</v>
      </c>
      <c r="H1403" s="2" t="str">
        <f>INDEX(Suppliers!B:B, MATCH(B1403, Clean_Processing!A:A, 0))</f>
        <v>Turner LLC</v>
      </c>
      <c r="I1403" s="2" t="str">
        <f>INDEX(Products!C:C, MATCH(B1403,Clean_Processing!A:A, 0))</f>
        <v>Food</v>
      </c>
      <c r="J1403" s="2">
        <f>INDEX(Shipments!C:C, MATCH(B1403,Clean_Processing!A:A, 0))</f>
        <v>36</v>
      </c>
      <c r="K1403" s="2">
        <f>INDEX(Shipments!D:D, MATCH(C1403,Clean_Processing!A:A, 0))</f>
        <v>0</v>
      </c>
      <c r="L1403" s="1">
        <v>44969</v>
      </c>
      <c r="M1403" s="1" t="s">
        <v>4682</v>
      </c>
      <c r="N1403" s="3">
        <f>IFERROR(INDEX(Shipments!G:G, MATCH(J1403, Clean_Processing!C:C, 0)), "")</f>
        <v>177.629581977177</v>
      </c>
      <c r="O1403" s="4">
        <v>33.620418022823003</v>
      </c>
      <c r="P1403" s="8">
        <v>0.15914990780034557</v>
      </c>
      <c r="Q1403" s="3">
        <f>INDEX(Products!D:D, MATCH(C1403, Clean_Processing!A:A, 0))</f>
        <v>42.25</v>
      </c>
      <c r="R1403" s="4">
        <v>211.25</v>
      </c>
      <c r="S1403" s="4">
        <v>-8.629581977176997</v>
      </c>
      <c r="T1403" s="7">
        <v>-4.0850092199654423E-2</v>
      </c>
      <c r="U1403" s="6" t="s">
        <v>4681</v>
      </c>
      <c r="V1403" s="5" t="s">
        <v>4681</v>
      </c>
      <c r="W1403" t="s">
        <v>1324</v>
      </c>
    </row>
    <row r="1404" spans="1:23" x14ac:dyDescent="0.35">
      <c r="A1404">
        <v>1403</v>
      </c>
      <c r="B1404">
        <v>23</v>
      </c>
      <c r="C1404">
        <v>101</v>
      </c>
      <c r="D1404">
        <v>88</v>
      </c>
      <c r="E1404" s="1">
        <v>45184</v>
      </c>
      <c r="F1404" s="1" t="s">
        <v>4679</v>
      </c>
      <c r="G1404" s="2" t="str">
        <f>INDEX(Products!B:B, MATCH(C1404,Clean_Processing!A:A, 0))</f>
        <v>Continue</v>
      </c>
      <c r="H1404" s="2" t="str">
        <f>INDEX(Suppliers!B:B, MATCH(B1404, Clean_Processing!A:A, 0))</f>
        <v>Thompson, West and Weaver</v>
      </c>
      <c r="I1404" s="2" t="str">
        <f>INDEX(Products!C:C, MATCH(B1404,Clean_Processing!A:A, 0))</f>
        <v>Furniture</v>
      </c>
      <c r="J1404" s="2">
        <f>INDEX(Shipments!C:C, MATCH(B1404,Clean_Processing!A:A, 0))</f>
        <v>55</v>
      </c>
      <c r="K1404" s="2">
        <f>INDEX(Shipments!D:D, MATCH(C1404,Clean_Processing!A:A, 0))</f>
        <v>0</v>
      </c>
      <c r="L1404" s="1">
        <v>45074</v>
      </c>
      <c r="M1404" s="1" t="s">
        <v>4682</v>
      </c>
      <c r="N1404" s="3">
        <f>IFERROR(INDEX(Shipments!G:G, MATCH(J1404, Clean_Processing!C:C, 0)), "")</f>
        <v>319.11104975641899</v>
      </c>
      <c r="O1404" s="4">
        <v>38491.528950243577</v>
      </c>
      <c r="P1404" s="8">
        <v>0.99177774317155243</v>
      </c>
      <c r="Q1404" s="3">
        <f>INDEX(Products!D:D, MATCH(C1404, Clean_Processing!A:A, 0))</f>
        <v>441.03</v>
      </c>
      <c r="R1404" s="4">
        <v>38810.639999999999</v>
      </c>
      <c r="S1404" s="4">
        <v>38050.498950243578</v>
      </c>
      <c r="T1404" s="7">
        <v>0.98041410680791607</v>
      </c>
      <c r="U1404" s="6" t="s">
        <v>4681</v>
      </c>
      <c r="V1404" s="5" t="s">
        <v>4681</v>
      </c>
      <c r="W1404" t="s">
        <v>1325</v>
      </c>
    </row>
    <row r="1405" spans="1:23" x14ac:dyDescent="0.35">
      <c r="A1405">
        <v>1404</v>
      </c>
      <c r="B1405">
        <v>30</v>
      </c>
      <c r="C1405">
        <v>31</v>
      </c>
      <c r="D1405">
        <v>90</v>
      </c>
      <c r="E1405" s="1">
        <v>45016</v>
      </c>
      <c r="F1405" s="1" t="s">
        <v>4679</v>
      </c>
      <c r="G1405" s="2" t="str">
        <f>INDEX(Products!B:B, MATCH(C1405,Clean_Processing!A:A, 0))</f>
        <v>Last</v>
      </c>
      <c r="H1405" s="2" t="str">
        <f>INDEX(Suppliers!B:B, MATCH(B1405, Clean_Processing!A:A, 0))</f>
        <v>Burton-Logan</v>
      </c>
      <c r="I1405" s="2" t="str">
        <f>INDEX(Products!C:C, MATCH(B1405,Clean_Processing!A:A, 0))</f>
        <v>Furniture</v>
      </c>
      <c r="J1405" s="2">
        <f>INDEX(Shipments!C:C, MATCH(B1405,Clean_Processing!A:A, 0))</f>
        <v>17</v>
      </c>
      <c r="K1405" s="2" t="str">
        <f>INDEX(Shipments!D:D, MATCH(C1405,Clean_Processing!A:A, 0))</f>
        <v>Bike</v>
      </c>
      <c r="L1405" s="1">
        <v>45140</v>
      </c>
      <c r="M1405" s="1" t="s">
        <v>4682</v>
      </c>
      <c r="N1405" s="3">
        <f>IFERROR(INDEX(Shipments!G:G, MATCH(J1405, Clean_Processing!C:C, 0)), "")</f>
        <v>480.10590825364397</v>
      </c>
      <c r="O1405" s="4">
        <v>18764.594091746356</v>
      </c>
      <c r="P1405" s="8">
        <v>0.97505256469294688</v>
      </c>
      <c r="Q1405" s="3">
        <f>INDEX(Products!D:D, MATCH(C1405, Clean_Processing!A:A, 0))</f>
        <v>213.83</v>
      </c>
      <c r="R1405" s="4">
        <v>19244.7</v>
      </c>
      <c r="S1405" s="4">
        <v>18550.764091746358</v>
      </c>
      <c r="T1405" s="7">
        <v>0.96394145358183592</v>
      </c>
      <c r="U1405" s="6">
        <v>124</v>
      </c>
      <c r="V1405" s="5" t="s">
        <v>4684</v>
      </c>
      <c r="W1405" t="s">
        <v>1326</v>
      </c>
    </row>
    <row r="1406" spans="1:23" x14ac:dyDescent="0.35">
      <c r="A1406">
        <v>1405</v>
      </c>
      <c r="B1406">
        <v>30</v>
      </c>
      <c r="C1406">
        <v>81</v>
      </c>
      <c r="D1406">
        <v>89</v>
      </c>
      <c r="E1406" s="1">
        <v>45192</v>
      </c>
      <c r="F1406" s="1" t="s">
        <v>4679</v>
      </c>
      <c r="G1406" s="2" t="str">
        <f>INDEX(Products!B:B, MATCH(C1406,Clean_Processing!A:A, 0))</f>
        <v>Thing</v>
      </c>
      <c r="H1406" s="2" t="str">
        <f>INDEX(Suppliers!B:B, MATCH(B1406, Clean_Processing!A:A, 0))</f>
        <v>Burton-Logan</v>
      </c>
      <c r="I1406" s="2" t="str">
        <f>INDEX(Products!C:C, MATCH(B1406,Clean_Processing!A:A, 0))</f>
        <v>Furniture</v>
      </c>
      <c r="J1406" s="2">
        <f>INDEX(Shipments!C:C, MATCH(B1406,Clean_Processing!A:A, 0))</f>
        <v>17</v>
      </c>
      <c r="K1406" s="2" t="str">
        <f>INDEX(Shipments!D:D, MATCH(C1406,Clean_Processing!A:A, 0))</f>
        <v>Drone</v>
      </c>
      <c r="L1406" s="1">
        <v>45026</v>
      </c>
      <c r="M1406" s="1" t="s">
        <v>4682</v>
      </c>
      <c r="N1406" s="3">
        <f>IFERROR(INDEX(Shipments!G:G, MATCH(J1406, Clean_Processing!C:C, 0)), "")</f>
        <v>480.10590825364397</v>
      </c>
      <c r="O1406" s="4">
        <v>18434.174091746358</v>
      </c>
      <c r="P1406" s="8">
        <v>0.97461674944784338</v>
      </c>
      <c r="Q1406" s="3">
        <f>INDEX(Products!D:D, MATCH(C1406, Clean_Processing!A:A, 0))</f>
        <v>212.52</v>
      </c>
      <c r="R1406" s="4">
        <v>18914.280000000002</v>
      </c>
      <c r="S1406" s="4">
        <v>18221.654091746357</v>
      </c>
      <c r="T1406" s="7">
        <v>0.96338079439166358</v>
      </c>
      <c r="U1406" s="6" t="s">
        <v>4681</v>
      </c>
      <c r="V1406" s="5" t="s">
        <v>4681</v>
      </c>
      <c r="W1406" t="s">
        <v>1327</v>
      </c>
    </row>
    <row r="1407" spans="1:23" x14ac:dyDescent="0.35">
      <c r="A1407">
        <v>1406</v>
      </c>
      <c r="B1407">
        <v>1</v>
      </c>
      <c r="C1407">
        <v>173</v>
      </c>
      <c r="D1407">
        <v>27</v>
      </c>
      <c r="E1407" s="1">
        <v>44931</v>
      </c>
      <c r="F1407" s="1" t="s">
        <v>4679</v>
      </c>
      <c r="G1407" s="2" t="str">
        <f>INDEX(Products!B:B, MATCH(C1407,Clean_Processing!A:A, 0))</f>
        <v>Half</v>
      </c>
      <c r="H1407" s="2" t="str">
        <f>INDEX(Suppliers!B:B, MATCH(B1407, Clean_Processing!A:A, 0))</f>
        <v>Robinson, Beasley and Hall</v>
      </c>
      <c r="I1407" s="2" t="str">
        <f>INDEX(Products!C:C, MATCH(B1407,Clean_Processing!A:A, 0))</f>
        <v>Electronics</v>
      </c>
      <c r="J1407" s="2">
        <f>INDEX(Shipments!C:C, MATCH(B1407,Clean_Processing!A:A, 0))</f>
        <v>28</v>
      </c>
      <c r="K1407" s="2">
        <f>INDEX(Shipments!D:D, MATCH(C1407,Clean_Processing!A:A, 0))</f>
        <v>0</v>
      </c>
      <c r="L1407" s="1">
        <v>45281</v>
      </c>
      <c r="M1407" s="1" t="s">
        <v>4682</v>
      </c>
      <c r="N1407" s="3">
        <f>IFERROR(INDEX(Shipments!G:G, MATCH(J1407, Clean_Processing!C:C, 0)), "")</f>
        <v>362.48678382660501</v>
      </c>
      <c r="O1407" s="4">
        <v>10295.763216173395</v>
      </c>
      <c r="P1407" s="8">
        <v>0.96599002802274248</v>
      </c>
      <c r="Q1407" s="3">
        <f>INDEX(Products!D:D, MATCH(C1407, Clean_Processing!A:A, 0))</f>
        <v>394.75</v>
      </c>
      <c r="R1407" s="4">
        <v>10658.25</v>
      </c>
      <c r="S1407" s="4">
        <v>9901.0132161733945</v>
      </c>
      <c r="T1407" s="7">
        <v>0.92895299098570538</v>
      </c>
      <c r="U1407" s="6">
        <v>350</v>
      </c>
      <c r="V1407" s="5" t="s">
        <v>4684</v>
      </c>
      <c r="W1407" t="s">
        <v>1328</v>
      </c>
    </row>
    <row r="1408" spans="1:23" x14ac:dyDescent="0.35">
      <c r="A1408">
        <v>1407</v>
      </c>
      <c r="B1408">
        <v>38</v>
      </c>
      <c r="C1408">
        <v>26</v>
      </c>
      <c r="D1408">
        <v>42</v>
      </c>
      <c r="E1408" s="1">
        <v>45121</v>
      </c>
      <c r="F1408" s="1" t="s">
        <v>4679</v>
      </c>
      <c r="G1408" s="2" t="str">
        <f>INDEX(Products!B:B, MATCH(C1408,Clean_Processing!A:A, 0))</f>
        <v>Remember</v>
      </c>
      <c r="H1408" s="2" t="str">
        <f>INDEX(Suppliers!B:B, MATCH(B1408, Clean_Processing!A:A, 0))</f>
        <v>Gray Group</v>
      </c>
      <c r="I1408" s="2" t="str">
        <f>INDEX(Products!C:C, MATCH(B1408,Clean_Processing!A:A, 0))</f>
        <v>Furniture</v>
      </c>
      <c r="J1408" s="2">
        <f>INDEX(Shipments!C:C, MATCH(B1408,Clean_Processing!A:A, 0))</f>
        <v>27</v>
      </c>
      <c r="K1408" s="2" t="str">
        <f>INDEX(Shipments!D:D, MATCH(C1408,Clean_Processing!A:A, 0))</f>
        <v>Drone</v>
      </c>
      <c r="L1408" s="1">
        <v>45006</v>
      </c>
      <c r="M1408" s="1" t="s">
        <v>4682</v>
      </c>
      <c r="N1408" s="3">
        <f>IFERROR(INDEX(Shipments!G:G, MATCH(J1408, Clean_Processing!C:C, 0)), "")</f>
        <v>49.753309256003398</v>
      </c>
      <c r="O1408" s="4">
        <v>7214.1466907439963</v>
      </c>
      <c r="P1408" s="8">
        <v>0.99315060652597043</v>
      </c>
      <c r="Q1408" s="3">
        <f>INDEX(Products!D:D, MATCH(C1408, Clean_Processing!A:A, 0))</f>
        <v>172.95</v>
      </c>
      <c r="R1408" s="4">
        <v>7263.9</v>
      </c>
      <c r="S1408" s="4">
        <v>7041.1966907439964</v>
      </c>
      <c r="T1408" s="7">
        <v>0.9693410827164467</v>
      </c>
      <c r="U1408" s="6" t="s">
        <v>4681</v>
      </c>
      <c r="V1408" s="5" t="s">
        <v>4681</v>
      </c>
      <c r="W1408" t="s">
        <v>1329</v>
      </c>
    </row>
    <row r="1409" spans="1:23" x14ac:dyDescent="0.35">
      <c r="A1409">
        <v>1408</v>
      </c>
      <c r="B1409">
        <v>40</v>
      </c>
      <c r="C1409">
        <v>67</v>
      </c>
      <c r="D1409">
        <v>24</v>
      </c>
      <c r="E1409" s="1">
        <v>45112</v>
      </c>
      <c r="F1409" s="1" t="s">
        <v>4679</v>
      </c>
      <c r="G1409" s="2" t="str">
        <f>INDEX(Products!B:B, MATCH(C1409,Clean_Processing!A:A, 0))</f>
        <v>Hold</v>
      </c>
      <c r="H1409" s="2" t="str">
        <f>INDEX(Suppliers!B:B, MATCH(B1409, Clean_Processing!A:A, 0))</f>
        <v>Ross Inc</v>
      </c>
      <c r="I1409" s="2" t="str">
        <f>INDEX(Products!C:C, MATCH(B1409,Clean_Processing!A:A, 0))</f>
        <v>Food</v>
      </c>
      <c r="J1409" s="2">
        <f>INDEX(Shipments!C:C, MATCH(B1409,Clean_Processing!A:A, 0))</f>
        <v>48</v>
      </c>
      <c r="K1409" s="2" t="str">
        <f>INDEX(Shipments!D:D, MATCH(C1409,Clean_Processing!A:A, 0))</f>
        <v>Bike</v>
      </c>
      <c r="L1409" s="1">
        <v>45003</v>
      </c>
      <c r="M1409" s="1" t="s">
        <v>4682</v>
      </c>
      <c r="N1409" s="3">
        <f>IFERROR(INDEX(Shipments!G:G, MATCH(J1409, Clean_Processing!C:C, 0)), "")</f>
        <v>438.83985833581897</v>
      </c>
      <c r="O1409" s="4">
        <v>5655.0001416641808</v>
      </c>
      <c r="P1409" s="8">
        <v>0.92798631760337991</v>
      </c>
      <c r="Q1409" s="3">
        <f>INDEX(Products!D:D, MATCH(C1409, Clean_Processing!A:A, 0))</f>
        <v>253.91</v>
      </c>
      <c r="R1409" s="4">
        <v>6093.84</v>
      </c>
      <c r="S1409" s="4">
        <v>5401.0901416641809</v>
      </c>
      <c r="T1409" s="7">
        <v>0.88631965093671328</v>
      </c>
      <c r="U1409" s="6" t="s">
        <v>4681</v>
      </c>
      <c r="V1409" s="5" t="s">
        <v>4681</v>
      </c>
      <c r="W1409" t="s">
        <v>1330</v>
      </c>
    </row>
    <row r="1410" spans="1:23" x14ac:dyDescent="0.35">
      <c r="A1410">
        <v>1409</v>
      </c>
      <c r="B1410">
        <v>17</v>
      </c>
      <c r="C1410">
        <v>61</v>
      </c>
      <c r="D1410">
        <v>35</v>
      </c>
      <c r="E1410" s="1">
        <v>45207</v>
      </c>
      <c r="F1410" s="1" t="s">
        <v>4679</v>
      </c>
      <c r="G1410" s="2" t="str">
        <f>INDEX(Products!B:B, MATCH(C1410,Clean_Processing!A:A, 0))</f>
        <v>Turn</v>
      </c>
      <c r="H1410" s="2" t="str">
        <f>INDEX(Suppliers!B:B, MATCH(B1410, Clean_Processing!A:A, 0))</f>
        <v>Acevedo PLC</v>
      </c>
      <c r="I1410" s="2" t="str">
        <f>INDEX(Products!C:C, MATCH(B1410,Clean_Processing!A:A, 0))</f>
        <v>Medical</v>
      </c>
      <c r="J1410" s="2">
        <f>INDEX(Shipments!C:C, MATCH(B1410,Clean_Processing!A:A, 0))</f>
        <v>12</v>
      </c>
      <c r="K1410" s="2" t="str">
        <f>INDEX(Shipments!D:D, MATCH(C1410,Clean_Processing!A:A, 0))</f>
        <v>Drone</v>
      </c>
      <c r="L1410" s="1">
        <v>45050</v>
      </c>
      <c r="M1410" s="1" t="s">
        <v>4682</v>
      </c>
      <c r="N1410" s="3">
        <f>IFERROR(INDEX(Shipments!G:G, MATCH(J1410, Clean_Processing!C:C, 0)), "")</f>
        <v>435.71255960085102</v>
      </c>
      <c r="O1410" s="4">
        <v>16522.137440399147</v>
      </c>
      <c r="P1410" s="8">
        <v>0.974306143785866</v>
      </c>
      <c r="Q1410" s="3">
        <f>INDEX(Products!D:D, MATCH(C1410, Clean_Processing!A:A, 0))</f>
        <v>484.51</v>
      </c>
      <c r="R1410" s="4">
        <v>16957.849999999999</v>
      </c>
      <c r="S1410" s="4">
        <v>16037.627440399148</v>
      </c>
      <c r="T1410" s="7">
        <v>0.94573471521443753</v>
      </c>
      <c r="U1410" s="6" t="s">
        <v>4681</v>
      </c>
      <c r="V1410" s="5" t="s">
        <v>4681</v>
      </c>
      <c r="W1410" t="s">
        <v>1331</v>
      </c>
    </row>
    <row r="1411" spans="1:23" x14ac:dyDescent="0.35">
      <c r="A1411">
        <v>1410</v>
      </c>
      <c r="B1411">
        <v>40</v>
      </c>
      <c r="C1411">
        <v>88</v>
      </c>
      <c r="D1411">
        <v>47</v>
      </c>
      <c r="E1411" s="1">
        <v>45168</v>
      </c>
      <c r="F1411" s="1" t="s">
        <v>4679</v>
      </c>
      <c r="G1411" s="2" t="str">
        <f>INDEX(Products!B:B, MATCH(C1411,Clean_Processing!A:A, 0))</f>
        <v>City</v>
      </c>
      <c r="H1411" s="2" t="str">
        <f>INDEX(Suppliers!B:B, MATCH(B1411, Clean_Processing!A:A, 0))</f>
        <v>Ross Inc</v>
      </c>
      <c r="I1411" s="2" t="str">
        <f>INDEX(Products!C:C, MATCH(B1411,Clean_Processing!A:A, 0))</f>
        <v>Food</v>
      </c>
      <c r="J1411" s="2">
        <f>INDEX(Shipments!C:C, MATCH(B1411,Clean_Processing!A:A, 0))</f>
        <v>48</v>
      </c>
      <c r="K1411" s="2" t="str">
        <f>INDEX(Shipments!D:D, MATCH(C1411,Clean_Processing!A:A, 0))</f>
        <v>Bike</v>
      </c>
      <c r="L1411" s="1">
        <v>44995</v>
      </c>
      <c r="M1411" s="1" t="s">
        <v>4682</v>
      </c>
      <c r="N1411" s="3">
        <f>IFERROR(INDEX(Shipments!G:G, MATCH(J1411, Clean_Processing!C:C, 0)), "")</f>
        <v>438.83985833581897</v>
      </c>
      <c r="O1411" s="4">
        <v>9003.9301416641811</v>
      </c>
      <c r="P1411" s="8">
        <v>0.95352636373269506</v>
      </c>
      <c r="Q1411" s="3">
        <f>INDEX(Products!D:D, MATCH(C1411, Clean_Processing!A:A, 0))</f>
        <v>200.91</v>
      </c>
      <c r="R1411" s="4">
        <v>9442.77</v>
      </c>
      <c r="S1411" s="4">
        <v>8803.0201416641812</v>
      </c>
      <c r="T1411" s="7">
        <v>0.93224976798801418</v>
      </c>
      <c r="U1411" s="6" t="s">
        <v>4681</v>
      </c>
      <c r="V1411" s="5" t="s">
        <v>4681</v>
      </c>
      <c r="W1411" t="s">
        <v>1332</v>
      </c>
    </row>
    <row r="1412" spans="1:23" x14ac:dyDescent="0.35">
      <c r="A1412">
        <v>1411</v>
      </c>
      <c r="B1412">
        <v>32</v>
      </c>
      <c r="C1412">
        <v>109</v>
      </c>
      <c r="D1412">
        <v>27</v>
      </c>
      <c r="E1412" s="1">
        <v>45021</v>
      </c>
      <c r="F1412" s="1" t="s">
        <v>4679</v>
      </c>
      <c r="G1412" s="2" t="str">
        <f>INDEX(Products!B:B, MATCH(C1412,Clean_Processing!A:A, 0))</f>
        <v>Set</v>
      </c>
      <c r="H1412" s="2" t="str">
        <f>INDEX(Suppliers!B:B, MATCH(B1412, Clean_Processing!A:A, 0))</f>
        <v>Santana Ltd</v>
      </c>
      <c r="I1412" s="2" t="str">
        <f>INDEX(Products!C:C, MATCH(B1412,Clean_Processing!A:A, 0))</f>
        <v>Food</v>
      </c>
      <c r="J1412" s="2">
        <f>INDEX(Shipments!C:C, MATCH(B1412,Clean_Processing!A:A, 0))</f>
        <v>92</v>
      </c>
      <c r="K1412" s="2" t="str">
        <f>INDEX(Shipments!D:D, MATCH(C1412,Clean_Processing!A:A, 0))</f>
        <v>Bike</v>
      </c>
      <c r="L1412" s="1">
        <v>45208</v>
      </c>
      <c r="M1412" s="1" t="s">
        <v>4682</v>
      </c>
      <c r="N1412" s="3">
        <f>IFERROR(INDEX(Shipments!G:G, MATCH(J1412, Clean_Processing!C:C, 0)), "")</f>
        <v>455.91996814759199</v>
      </c>
      <c r="O1412" s="4">
        <v>8419.5200318524094</v>
      </c>
      <c r="P1412" s="8">
        <v>0.94863128271414254</v>
      </c>
      <c r="Q1412" s="3">
        <f>INDEX(Products!D:D, MATCH(C1412, Clean_Processing!A:A, 0))</f>
        <v>328.72</v>
      </c>
      <c r="R1412" s="4">
        <v>8875.44</v>
      </c>
      <c r="S1412" s="4">
        <v>8090.8000318524082</v>
      </c>
      <c r="T1412" s="7">
        <v>0.91159424567710534</v>
      </c>
      <c r="U1412" s="6">
        <v>187</v>
      </c>
      <c r="V1412" s="5" t="s">
        <v>4684</v>
      </c>
      <c r="W1412" t="s">
        <v>358</v>
      </c>
    </row>
    <row r="1413" spans="1:23" x14ac:dyDescent="0.35">
      <c r="A1413">
        <v>1412</v>
      </c>
      <c r="B1413">
        <v>45</v>
      </c>
      <c r="C1413">
        <v>193</v>
      </c>
      <c r="D1413">
        <v>48</v>
      </c>
      <c r="E1413" s="1">
        <v>45141</v>
      </c>
      <c r="F1413" s="1" t="s">
        <v>4679</v>
      </c>
      <c r="G1413" s="2" t="str">
        <f>INDEX(Products!B:B, MATCH(C1413,Clean_Processing!A:A, 0))</f>
        <v>Hold</v>
      </c>
      <c r="H1413" s="2" t="str">
        <f>INDEX(Suppliers!B:B, MATCH(B1413, Clean_Processing!A:A, 0))</f>
        <v>Horton-Huffman</v>
      </c>
      <c r="I1413" s="2" t="str">
        <f>INDEX(Products!C:C, MATCH(B1413,Clean_Processing!A:A, 0))</f>
        <v>Furniture</v>
      </c>
      <c r="J1413" s="2">
        <f>INDEX(Shipments!C:C, MATCH(B1413,Clean_Processing!A:A, 0))</f>
        <v>60</v>
      </c>
      <c r="K1413" s="2">
        <f>INDEX(Shipments!D:D, MATCH(C1413,Clean_Processing!A:A, 0))</f>
        <v>0</v>
      </c>
      <c r="L1413" s="1">
        <v>45173</v>
      </c>
      <c r="M1413" s="1" t="s">
        <v>4682</v>
      </c>
      <c r="N1413" s="3">
        <f>IFERROR(INDEX(Shipments!G:G, MATCH(J1413, Clean_Processing!C:C, 0)), "")</f>
        <v>257.20977565996799</v>
      </c>
      <c r="O1413" s="4">
        <v>22298.950224340031</v>
      </c>
      <c r="P1413" s="8">
        <v>0.98859691651149983</v>
      </c>
      <c r="Q1413" s="3">
        <f>INDEX(Products!D:D, MATCH(C1413, Clean_Processing!A:A, 0))</f>
        <v>469.92</v>
      </c>
      <c r="R1413" s="4">
        <v>22556.16</v>
      </c>
      <c r="S1413" s="4">
        <v>21829.030224340033</v>
      </c>
      <c r="T1413" s="7">
        <v>0.96776358317816658</v>
      </c>
      <c r="U1413" s="6">
        <v>32</v>
      </c>
      <c r="V1413" s="5" t="s">
        <v>4684</v>
      </c>
      <c r="W1413" t="s">
        <v>1333</v>
      </c>
    </row>
    <row r="1414" spans="1:23" x14ac:dyDescent="0.35">
      <c r="A1414">
        <v>1413</v>
      </c>
      <c r="B1414">
        <v>26</v>
      </c>
      <c r="C1414">
        <v>72</v>
      </c>
      <c r="D1414">
        <v>58</v>
      </c>
      <c r="E1414" s="1">
        <v>45113</v>
      </c>
      <c r="F1414" s="1" t="s">
        <v>4679</v>
      </c>
      <c r="G1414" s="2" t="str">
        <f>INDEX(Products!B:B, MATCH(C1414,Clean_Processing!A:A, 0))</f>
        <v>Room</v>
      </c>
      <c r="H1414" s="2" t="str">
        <f>INDEX(Suppliers!B:B, MATCH(B1414, Clean_Processing!A:A, 0))</f>
        <v>Miller-Pennington</v>
      </c>
      <c r="I1414" s="2" t="str">
        <f>INDEX(Products!C:C, MATCH(B1414,Clean_Processing!A:A, 0))</f>
        <v>Medical</v>
      </c>
      <c r="J1414" s="2">
        <f>INDEX(Shipments!C:C, MATCH(B1414,Clean_Processing!A:A, 0))</f>
        <v>71</v>
      </c>
      <c r="K1414" s="2" t="str">
        <f>INDEX(Shipments!D:D, MATCH(C1414,Clean_Processing!A:A, 0))</f>
        <v>Bike</v>
      </c>
      <c r="L1414" s="1">
        <v>45180</v>
      </c>
      <c r="M1414" s="1" t="s">
        <v>4682</v>
      </c>
      <c r="N1414" s="3">
        <f>IFERROR(INDEX(Shipments!G:G, MATCH(J1414, Clean_Processing!C:C, 0)), "")</f>
        <v>55.264622506279302</v>
      </c>
      <c r="O1414" s="4">
        <v>5569.5753774937211</v>
      </c>
      <c r="P1414" s="8">
        <v>0.99017489875155928</v>
      </c>
      <c r="Q1414" s="3">
        <f>INDEX(Products!D:D, MATCH(C1414, Clean_Processing!A:A, 0))</f>
        <v>96.98</v>
      </c>
      <c r="R1414" s="4">
        <v>5624.84</v>
      </c>
      <c r="S1414" s="4">
        <v>5472.5953774937207</v>
      </c>
      <c r="T1414" s="7">
        <v>0.97293351944121442</v>
      </c>
      <c r="U1414" s="6">
        <v>67</v>
      </c>
      <c r="V1414" s="5" t="s">
        <v>4684</v>
      </c>
      <c r="W1414" t="s">
        <v>1334</v>
      </c>
    </row>
    <row r="1415" spans="1:23" x14ac:dyDescent="0.35">
      <c r="A1415">
        <v>1414</v>
      </c>
      <c r="B1415">
        <v>37</v>
      </c>
      <c r="C1415">
        <v>34</v>
      </c>
      <c r="D1415">
        <v>74</v>
      </c>
      <c r="E1415" s="1">
        <v>45019</v>
      </c>
      <c r="F1415" s="1" t="s">
        <v>4679</v>
      </c>
      <c r="G1415" s="2" t="str">
        <f>INDEX(Products!B:B, MATCH(C1415,Clean_Processing!A:A, 0))</f>
        <v>Pay</v>
      </c>
      <c r="H1415" s="2" t="str">
        <f>INDEX(Suppliers!B:B, MATCH(B1415, Clean_Processing!A:A, 0))</f>
        <v>Butler Ltd</v>
      </c>
      <c r="I1415" s="2" t="str">
        <f>INDEX(Products!C:C, MATCH(B1415,Clean_Processing!A:A, 0))</f>
        <v>Electronics</v>
      </c>
      <c r="J1415" s="2">
        <f>INDEX(Shipments!C:C, MATCH(B1415,Clean_Processing!A:A, 0))</f>
        <v>22</v>
      </c>
      <c r="K1415" s="2" t="str">
        <f>INDEX(Shipments!D:D, MATCH(C1415,Clean_Processing!A:A, 0))</f>
        <v>Drone</v>
      </c>
      <c r="L1415" s="1">
        <v>44942</v>
      </c>
      <c r="M1415" s="1" t="s">
        <v>4682</v>
      </c>
      <c r="N1415" s="3">
        <f>IFERROR(INDEX(Shipments!G:G, MATCH(J1415, Clean_Processing!C:C, 0)), "")</f>
        <v>461.69546596440699</v>
      </c>
      <c r="O1415" s="4">
        <v>33727.784534035593</v>
      </c>
      <c r="P1415" s="8">
        <v>0.98649597870560168</v>
      </c>
      <c r="Q1415" s="3">
        <f>INDEX(Products!D:D, MATCH(C1415, Clean_Processing!A:A, 0))</f>
        <v>462.02</v>
      </c>
      <c r="R1415" s="4">
        <v>34189.479999999996</v>
      </c>
      <c r="S1415" s="4">
        <v>33265.764534035588</v>
      </c>
      <c r="T1415" s="7">
        <v>0.97298246519208809</v>
      </c>
      <c r="U1415" s="6" t="s">
        <v>4681</v>
      </c>
      <c r="V1415" s="5" t="s">
        <v>4681</v>
      </c>
      <c r="W1415" t="s">
        <v>1335</v>
      </c>
    </row>
    <row r="1416" spans="1:23" x14ac:dyDescent="0.35">
      <c r="A1416">
        <v>1415</v>
      </c>
      <c r="B1416">
        <v>15</v>
      </c>
      <c r="C1416">
        <v>26</v>
      </c>
      <c r="D1416">
        <v>93</v>
      </c>
      <c r="E1416" s="1">
        <v>45278</v>
      </c>
      <c r="F1416" s="1" t="s">
        <v>4679</v>
      </c>
      <c r="G1416" s="2" t="str">
        <f>INDEX(Products!B:B, MATCH(C1416,Clean_Processing!A:A, 0))</f>
        <v>Remember</v>
      </c>
      <c r="H1416" s="2" t="str">
        <f>INDEX(Suppliers!B:B, MATCH(B1416, Clean_Processing!A:A, 0))</f>
        <v>Lee, Johnston and Williams</v>
      </c>
      <c r="I1416" s="2" t="str">
        <f>INDEX(Products!C:C, MATCH(B1416,Clean_Processing!A:A, 0))</f>
        <v>Clothing</v>
      </c>
      <c r="J1416" s="2">
        <f>INDEX(Shipments!C:C, MATCH(B1416,Clean_Processing!A:A, 0))</f>
        <v>29</v>
      </c>
      <c r="K1416" s="2" t="str">
        <f>INDEX(Shipments!D:D, MATCH(C1416,Clean_Processing!A:A, 0))</f>
        <v>Drone</v>
      </c>
      <c r="L1416" s="1">
        <v>45023</v>
      </c>
      <c r="M1416" s="1" t="s">
        <v>4682</v>
      </c>
      <c r="N1416" s="3">
        <f>IFERROR(INDEX(Shipments!G:G, MATCH(J1416, Clean_Processing!C:C, 0)), "")</f>
        <v>472.485498298256</v>
      </c>
      <c r="O1416" s="4">
        <v>15611.864501701742</v>
      </c>
      <c r="P1416" s="8">
        <v>0.97062452021385659</v>
      </c>
      <c r="Q1416" s="3">
        <f>INDEX(Products!D:D, MATCH(C1416, Clean_Processing!A:A, 0))</f>
        <v>172.95</v>
      </c>
      <c r="R1416" s="4">
        <v>16084.349999999999</v>
      </c>
      <c r="S1416" s="4">
        <v>15438.914501701742</v>
      </c>
      <c r="T1416" s="7">
        <v>0.95987183204181348</v>
      </c>
      <c r="U1416" s="6" t="s">
        <v>4681</v>
      </c>
      <c r="V1416" s="5" t="s">
        <v>4681</v>
      </c>
      <c r="W1416" t="s">
        <v>1336</v>
      </c>
    </row>
    <row r="1417" spans="1:23" x14ac:dyDescent="0.35">
      <c r="A1417">
        <v>1416</v>
      </c>
      <c r="B1417">
        <v>16</v>
      </c>
      <c r="C1417">
        <v>143</v>
      </c>
      <c r="D1417">
        <v>56</v>
      </c>
      <c r="E1417" s="1">
        <v>45065</v>
      </c>
      <c r="F1417" s="1" t="s">
        <v>4679</v>
      </c>
      <c r="G1417" s="2" t="str">
        <f>INDEX(Products!B:B, MATCH(C1417,Clean_Processing!A:A, 0))</f>
        <v>Fund</v>
      </c>
      <c r="H1417" s="2" t="str">
        <f>INDEX(Suppliers!B:B, MATCH(B1417, Clean_Processing!A:A, 0))</f>
        <v>Freeman-Rogers</v>
      </c>
      <c r="I1417" s="2" t="str">
        <f>INDEX(Products!C:C, MATCH(B1417,Clean_Processing!A:A, 0))</f>
        <v>Clothing</v>
      </c>
      <c r="J1417" s="2">
        <f>INDEX(Shipments!C:C, MATCH(B1417,Clean_Processing!A:A, 0))</f>
        <v>5</v>
      </c>
      <c r="K1417" s="2" t="str">
        <f>INDEX(Shipments!D:D, MATCH(C1417,Clean_Processing!A:A, 0))</f>
        <v>Van</v>
      </c>
      <c r="L1417" s="1">
        <v>44973</v>
      </c>
      <c r="M1417" s="1" t="s">
        <v>4682</v>
      </c>
      <c r="N1417" s="3">
        <f>IFERROR(INDEX(Shipments!G:G, MATCH(J1417, Clean_Processing!C:C, 0)), "")</f>
        <v>66.520283820739905</v>
      </c>
      <c r="O1417" s="4">
        <v>23348.199716179261</v>
      </c>
      <c r="P1417" s="8">
        <v>0.99715903996200939</v>
      </c>
      <c r="Q1417" s="3">
        <f>INDEX(Products!D:D, MATCH(C1417, Clean_Processing!A:A, 0))</f>
        <v>418.12</v>
      </c>
      <c r="R1417" s="4">
        <v>23414.720000000001</v>
      </c>
      <c r="S1417" s="4">
        <v>22930.079716179262</v>
      </c>
      <c r="T1417" s="7">
        <v>0.97930189710486648</v>
      </c>
      <c r="U1417" s="6" t="s">
        <v>4681</v>
      </c>
      <c r="V1417" s="5" t="s">
        <v>4681</v>
      </c>
      <c r="W1417" t="s">
        <v>65</v>
      </c>
    </row>
    <row r="1418" spans="1:23" x14ac:dyDescent="0.35">
      <c r="A1418">
        <v>1417</v>
      </c>
      <c r="B1418">
        <v>13</v>
      </c>
      <c r="C1418">
        <v>38</v>
      </c>
      <c r="D1418">
        <v>95</v>
      </c>
      <c r="E1418" s="1">
        <v>45122</v>
      </c>
      <c r="F1418" s="1" t="s">
        <v>4679</v>
      </c>
      <c r="G1418" s="2" t="str">
        <f>INDEX(Products!B:B, MATCH(C1418,Clean_Processing!A:A, 0))</f>
        <v>Capital</v>
      </c>
      <c r="H1418" s="2" t="str">
        <f>INDEX(Suppliers!B:B, MATCH(B1418, Clean_Processing!A:A, 0))</f>
        <v>Smith, Munoz and Campbell</v>
      </c>
      <c r="I1418" s="2" t="str">
        <f>INDEX(Products!C:C, MATCH(B1418,Clean_Processing!A:A, 0))</f>
        <v>Electronics</v>
      </c>
      <c r="J1418" s="2">
        <f>INDEX(Shipments!C:C, MATCH(B1418,Clean_Processing!A:A, 0))</f>
        <v>55</v>
      </c>
      <c r="K1418" s="2" t="str">
        <f>INDEX(Shipments!D:D, MATCH(C1418,Clean_Processing!A:A, 0))</f>
        <v>Drone</v>
      </c>
      <c r="L1418" s="1">
        <v>44951</v>
      </c>
      <c r="M1418" s="1" t="s">
        <v>4682</v>
      </c>
      <c r="N1418" s="3">
        <f>IFERROR(INDEX(Shipments!G:G, MATCH(J1418, Clean_Processing!C:C, 0)), "")</f>
        <v>319.11104975641899</v>
      </c>
      <c r="O1418" s="4">
        <v>2534.6889502435806</v>
      </c>
      <c r="P1418" s="8">
        <v>0.88818030354039557</v>
      </c>
      <c r="Q1418" s="3">
        <f>INDEX(Products!D:D, MATCH(C1418, Clean_Processing!A:A, 0))</f>
        <v>30.04</v>
      </c>
      <c r="R1418" s="4">
        <v>2853.7999999999997</v>
      </c>
      <c r="S1418" s="4">
        <v>2504.6489502435807</v>
      </c>
      <c r="T1418" s="7">
        <v>0.87765398775092185</v>
      </c>
      <c r="U1418" s="6" t="s">
        <v>4681</v>
      </c>
      <c r="V1418" s="5" t="s">
        <v>4681</v>
      </c>
      <c r="W1418" t="s">
        <v>1337</v>
      </c>
    </row>
    <row r="1419" spans="1:23" x14ac:dyDescent="0.35">
      <c r="A1419">
        <v>1418</v>
      </c>
      <c r="B1419">
        <v>31</v>
      </c>
      <c r="C1419">
        <v>3</v>
      </c>
      <c r="D1419">
        <v>23</v>
      </c>
      <c r="E1419" s="1">
        <v>45003</v>
      </c>
      <c r="F1419" s="1" t="s">
        <v>4679</v>
      </c>
      <c r="G1419" s="2" t="str">
        <f>INDEX(Products!B:B, MATCH(C1419,Clean_Processing!A:A, 0))</f>
        <v>Near</v>
      </c>
      <c r="H1419" s="2" t="str">
        <f>INDEX(Suppliers!B:B, MATCH(B1419, Clean_Processing!A:A, 0))</f>
        <v>Turner LLC</v>
      </c>
      <c r="I1419" s="2" t="str">
        <f>INDEX(Products!C:C, MATCH(B1419,Clean_Processing!A:A, 0))</f>
        <v>Food</v>
      </c>
      <c r="J1419" s="2">
        <f>INDEX(Shipments!C:C, MATCH(B1419,Clean_Processing!A:A, 0))</f>
        <v>36</v>
      </c>
      <c r="K1419" s="2" t="str">
        <f>INDEX(Shipments!D:D, MATCH(C1419,Clean_Processing!A:A, 0))</f>
        <v>Truck</v>
      </c>
      <c r="L1419" s="1">
        <v>45128</v>
      </c>
      <c r="M1419" s="1" t="s">
        <v>4682</v>
      </c>
      <c r="N1419" s="3">
        <f>IFERROR(INDEX(Shipments!G:G, MATCH(J1419, Clean_Processing!C:C, 0)), "")</f>
        <v>177.629581977177</v>
      </c>
      <c r="O1419" s="4">
        <v>2543.960418022823</v>
      </c>
      <c r="P1419" s="8">
        <v>0.93473315893386688</v>
      </c>
      <c r="Q1419" s="3">
        <f>INDEX(Products!D:D, MATCH(C1419, Clean_Processing!A:A, 0))</f>
        <v>118.33</v>
      </c>
      <c r="R1419" s="4">
        <v>2721.59</v>
      </c>
      <c r="S1419" s="4">
        <v>2425.6304180228231</v>
      </c>
      <c r="T1419" s="7">
        <v>0.89125489806430169</v>
      </c>
      <c r="U1419" s="6">
        <v>125</v>
      </c>
      <c r="V1419" s="5" t="s">
        <v>4684</v>
      </c>
      <c r="W1419" t="s">
        <v>1338</v>
      </c>
    </row>
    <row r="1420" spans="1:23" x14ac:dyDescent="0.35">
      <c r="A1420">
        <v>1419</v>
      </c>
      <c r="B1420">
        <v>32</v>
      </c>
      <c r="C1420">
        <v>35</v>
      </c>
      <c r="D1420">
        <v>81</v>
      </c>
      <c r="E1420" s="1">
        <v>45142</v>
      </c>
      <c r="F1420" s="1" t="s">
        <v>4679</v>
      </c>
      <c r="G1420" s="2" t="str">
        <f>INDEX(Products!B:B, MATCH(C1420,Clean_Processing!A:A, 0))</f>
        <v>State</v>
      </c>
      <c r="H1420" s="2" t="str">
        <f>INDEX(Suppliers!B:B, MATCH(B1420, Clean_Processing!A:A, 0))</f>
        <v>Santana Ltd</v>
      </c>
      <c r="I1420" s="2" t="str">
        <f>INDEX(Products!C:C, MATCH(B1420,Clean_Processing!A:A, 0))</f>
        <v>Food</v>
      </c>
      <c r="J1420" s="2">
        <f>INDEX(Shipments!C:C, MATCH(B1420,Clean_Processing!A:A, 0))</f>
        <v>92</v>
      </c>
      <c r="K1420" s="2" t="str">
        <f>INDEX(Shipments!D:D, MATCH(C1420,Clean_Processing!A:A, 0))</f>
        <v>Drone</v>
      </c>
      <c r="L1420" s="1">
        <v>45057</v>
      </c>
      <c r="M1420" s="1" t="s">
        <v>4682</v>
      </c>
      <c r="N1420" s="3">
        <f>IFERROR(INDEX(Shipments!G:G, MATCH(J1420, Clean_Processing!C:C, 0)), "")</f>
        <v>455.91996814759199</v>
      </c>
      <c r="O1420" s="4">
        <v>17716.430031852407</v>
      </c>
      <c r="P1420" s="8">
        <v>0.97491133683053699</v>
      </c>
      <c r="Q1420" s="3">
        <f>INDEX(Products!D:D, MATCH(C1420, Clean_Processing!A:A, 0))</f>
        <v>224.35</v>
      </c>
      <c r="R1420" s="4">
        <v>18172.349999999999</v>
      </c>
      <c r="S1420" s="4">
        <v>17492.080031852405</v>
      </c>
      <c r="T1420" s="7">
        <v>0.96256565781819114</v>
      </c>
      <c r="U1420" s="6" t="s">
        <v>4681</v>
      </c>
      <c r="V1420" s="5" t="s">
        <v>4681</v>
      </c>
      <c r="W1420" t="s">
        <v>1339</v>
      </c>
    </row>
    <row r="1421" spans="1:23" x14ac:dyDescent="0.35">
      <c r="A1421">
        <v>1420</v>
      </c>
      <c r="B1421">
        <v>35</v>
      </c>
      <c r="C1421">
        <v>185</v>
      </c>
      <c r="D1421">
        <v>41</v>
      </c>
      <c r="E1421" s="1">
        <v>45191</v>
      </c>
      <c r="F1421" s="1" t="s">
        <v>4679</v>
      </c>
      <c r="G1421" s="2" t="str">
        <f>INDEX(Products!B:B, MATCH(C1421,Clean_Processing!A:A, 0))</f>
        <v>Body</v>
      </c>
      <c r="H1421" s="2" t="str">
        <f>INDEX(Suppliers!B:B, MATCH(B1421, Clean_Processing!A:A, 0))</f>
        <v>Braun-Miller</v>
      </c>
      <c r="I1421" s="2" t="str">
        <f>INDEX(Products!C:C, MATCH(B1421,Clean_Processing!A:A, 0))</f>
        <v>Food</v>
      </c>
      <c r="J1421" s="2">
        <f>INDEX(Shipments!C:C, MATCH(B1421,Clean_Processing!A:A, 0))</f>
        <v>68</v>
      </c>
      <c r="K1421" s="2">
        <f>INDEX(Shipments!D:D, MATCH(C1421,Clean_Processing!A:A, 0))</f>
        <v>0</v>
      </c>
      <c r="L1421" s="1">
        <v>45134</v>
      </c>
      <c r="M1421" s="1" t="s">
        <v>4682</v>
      </c>
      <c r="N1421" s="3">
        <f>IFERROR(INDEX(Shipments!G:G, MATCH(J1421, Clean_Processing!C:C, 0)), "")</f>
        <v>74.899801376636404</v>
      </c>
      <c r="O1421" s="4">
        <v>6792.1901986233634</v>
      </c>
      <c r="P1421" s="8">
        <v>0.98909293436133261</v>
      </c>
      <c r="Q1421" s="3">
        <f>INDEX(Products!D:D, MATCH(C1421, Clean_Processing!A:A, 0))</f>
        <v>167.49</v>
      </c>
      <c r="R1421" s="4">
        <v>6867.09</v>
      </c>
      <c r="S1421" s="4">
        <v>6624.7001986233636</v>
      </c>
      <c r="T1421" s="7">
        <v>0.96470269045889356</v>
      </c>
      <c r="U1421" s="6" t="s">
        <v>4681</v>
      </c>
      <c r="V1421" s="5" t="s">
        <v>4681</v>
      </c>
      <c r="W1421" t="s">
        <v>1340</v>
      </c>
    </row>
    <row r="1422" spans="1:23" x14ac:dyDescent="0.35">
      <c r="A1422">
        <v>1421</v>
      </c>
      <c r="B1422">
        <v>20</v>
      </c>
      <c r="C1422">
        <v>65</v>
      </c>
      <c r="D1422">
        <v>72</v>
      </c>
      <c r="E1422" s="1">
        <v>45176</v>
      </c>
      <c r="F1422" s="1" t="s">
        <v>4679</v>
      </c>
      <c r="G1422" s="2" t="str">
        <f>INDEX(Products!B:B, MATCH(C1422,Clean_Processing!A:A, 0))</f>
        <v>Probably</v>
      </c>
      <c r="H1422" s="2" t="str">
        <f>INDEX(Suppliers!B:B, MATCH(B1422, Clean_Processing!A:A, 0))</f>
        <v>Cooper-Jones</v>
      </c>
      <c r="I1422" s="2" t="str">
        <f>INDEX(Products!C:C, MATCH(B1422,Clean_Processing!A:A, 0))</f>
        <v>Medical</v>
      </c>
      <c r="J1422" s="2">
        <f>INDEX(Shipments!C:C, MATCH(B1422,Clean_Processing!A:A, 0))</f>
        <v>36</v>
      </c>
      <c r="K1422" s="2" t="str">
        <f>INDEX(Shipments!D:D, MATCH(C1422,Clean_Processing!A:A, 0))</f>
        <v>Truck</v>
      </c>
      <c r="L1422" s="1">
        <v>45015</v>
      </c>
      <c r="M1422" s="1" t="s">
        <v>4682</v>
      </c>
      <c r="N1422" s="3">
        <f>IFERROR(INDEX(Shipments!G:G, MATCH(J1422, Clean_Processing!C:C, 0)), "")</f>
        <v>177.629581977177</v>
      </c>
      <c r="O1422" s="4">
        <v>2219.9704180228227</v>
      </c>
      <c r="P1422" s="8">
        <v>0.92591358776394017</v>
      </c>
      <c r="Q1422" s="3">
        <f>INDEX(Products!D:D, MATCH(C1422, Clean_Processing!A:A, 0))</f>
        <v>33.299999999999997</v>
      </c>
      <c r="R1422" s="4">
        <v>2397.6</v>
      </c>
      <c r="S1422" s="4">
        <v>2186.670418022823</v>
      </c>
      <c r="T1422" s="7">
        <v>0.91202469887505133</v>
      </c>
      <c r="U1422" s="6" t="s">
        <v>4681</v>
      </c>
      <c r="V1422" s="5" t="s">
        <v>4681</v>
      </c>
      <c r="W1422" t="s">
        <v>1341</v>
      </c>
    </row>
    <row r="1423" spans="1:23" x14ac:dyDescent="0.35">
      <c r="A1423">
        <v>1422</v>
      </c>
      <c r="B1423">
        <v>4</v>
      </c>
      <c r="C1423">
        <v>102</v>
      </c>
      <c r="D1423">
        <v>13</v>
      </c>
      <c r="E1423" s="1">
        <v>45217</v>
      </c>
      <c r="F1423" s="1" t="s">
        <v>4679</v>
      </c>
      <c r="G1423" s="2" t="str">
        <f>INDEX(Products!B:B, MATCH(C1423,Clean_Processing!A:A, 0))</f>
        <v>Without</v>
      </c>
      <c r="H1423" s="2" t="str">
        <f>INDEX(Suppliers!B:B, MATCH(B1423, Clean_Processing!A:A, 0))</f>
        <v>Martin, Dean and Glenn</v>
      </c>
      <c r="I1423" s="2" t="str">
        <f>INDEX(Products!C:C, MATCH(B1423,Clean_Processing!A:A, 0))</f>
        <v>Clothing</v>
      </c>
      <c r="J1423" s="2">
        <f>INDEX(Shipments!C:C, MATCH(B1423,Clean_Processing!A:A, 0))</f>
        <v>27</v>
      </c>
      <c r="K1423" s="2" t="str">
        <f>INDEX(Shipments!D:D, MATCH(C1423,Clean_Processing!A:A, 0))</f>
        <v>Drone</v>
      </c>
      <c r="L1423" s="1">
        <v>44932</v>
      </c>
      <c r="M1423" s="1" t="s">
        <v>4682</v>
      </c>
      <c r="N1423" s="3">
        <f>IFERROR(INDEX(Shipments!G:G, MATCH(J1423, Clean_Processing!C:C, 0)), "")</f>
        <v>49.753309256003398</v>
      </c>
      <c r="O1423" s="4">
        <v>5673.3666907439965</v>
      </c>
      <c r="P1423" s="8">
        <v>0.99130661085981009</v>
      </c>
      <c r="Q1423" s="3">
        <f>INDEX(Products!D:D, MATCH(C1423, Clean_Processing!A:A, 0))</f>
        <v>440.24</v>
      </c>
      <c r="R1423" s="4">
        <v>5723.12</v>
      </c>
      <c r="S1423" s="4">
        <v>5233.1266907439967</v>
      </c>
      <c r="T1423" s="7">
        <v>0.91438353393673322</v>
      </c>
      <c r="U1423" s="6" t="s">
        <v>4681</v>
      </c>
      <c r="V1423" s="5" t="s">
        <v>4681</v>
      </c>
      <c r="W1423" t="s">
        <v>1342</v>
      </c>
    </row>
    <row r="1424" spans="1:23" x14ac:dyDescent="0.35">
      <c r="A1424">
        <v>1423</v>
      </c>
      <c r="B1424">
        <v>11</v>
      </c>
      <c r="C1424">
        <v>16</v>
      </c>
      <c r="D1424">
        <v>28</v>
      </c>
      <c r="E1424" s="1">
        <v>45280</v>
      </c>
      <c r="F1424" s="1" t="s">
        <v>4679</v>
      </c>
      <c r="G1424" s="2" t="str">
        <f>INDEX(Products!B:B, MATCH(C1424,Clean_Processing!A:A, 0))</f>
        <v>Back</v>
      </c>
      <c r="H1424" s="2" t="str">
        <f>INDEX(Suppliers!B:B, MATCH(B1424, Clean_Processing!A:A, 0))</f>
        <v>Cross Inc</v>
      </c>
      <c r="I1424" s="2" t="str">
        <f>INDEX(Products!C:C, MATCH(B1424,Clean_Processing!A:A, 0))</f>
        <v>Furniture</v>
      </c>
      <c r="J1424" s="2">
        <f>INDEX(Shipments!C:C, MATCH(B1424,Clean_Processing!A:A, 0))</f>
        <v>58</v>
      </c>
      <c r="K1424" s="2" t="str">
        <f>INDEX(Shipments!D:D, MATCH(C1424,Clean_Processing!A:A, 0))</f>
        <v>Truck</v>
      </c>
      <c r="L1424" s="1">
        <v>44954</v>
      </c>
      <c r="M1424" s="1" t="s">
        <v>4682</v>
      </c>
      <c r="N1424" s="3">
        <f>IFERROR(INDEX(Shipments!G:G, MATCH(J1424, Clean_Processing!C:C, 0)), "")</f>
        <v>444.65279884771701</v>
      </c>
      <c r="O1424" s="4">
        <v>2334.3472011522831</v>
      </c>
      <c r="P1424" s="8">
        <v>0.83999539444126781</v>
      </c>
      <c r="Q1424" s="3">
        <f>INDEX(Products!D:D, MATCH(C1424, Clean_Processing!A:A, 0))</f>
        <v>99.25</v>
      </c>
      <c r="R1424" s="4">
        <v>2779</v>
      </c>
      <c r="S1424" s="4">
        <v>2235.0972011522831</v>
      </c>
      <c r="T1424" s="7">
        <v>0.804281108726982</v>
      </c>
      <c r="U1424" s="6" t="s">
        <v>4681</v>
      </c>
      <c r="V1424" s="5" t="s">
        <v>4681</v>
      </c>
      <c r="W1424" t="s">
        <v>1343</v>
      </c>
    </row>
    <row r="1425" spans="1:23" x14ac:dyDescent="0.35">
      <c r="A1425">
        <v>1424</v>
      </c>
      <c r="B1425">
        <v>31</v>
      </c>
      <c r="C1425">
        <v>162</v>
      </c>
      <c r="D1425">
        <v>13</v>
      </c>
      <c r="E1425" s="1">
        <v>45057</v>
      </c>
      <c r="F1425" s="1" t="s">
        <v>4679</v>
      </c>
      <c r="G1425" s="2" t="str">
        <f>INDEX(Products!B:B, MATCH(C1425,Clean_Processing!A:A, 0))</f>
        <v>Step</v>
      </c>
      <c r="H1425" s="2" t="str">
        <f>INDEX(Suppliers!B:B, MATCH(B1425, Clean_Processing!A:A, 0))</f>
        <v>Turner LLC</v>
      </c>
      <c r="I1425" s="2" t="str">
        <f>INDEX(Products!C:C, MATCH(B1425,Clean_Processing!A:A, 0))</f>
        <v>Food</v>
      </c>
      <c r="J1425" s="2">
        <f>INDEX(Shipments!C:C, MATCH(B1425,Clean_Processing!A:A, 0))</f>
        <v>36</v>
      </c>
      <c r="K1425" s="2">
        <f>INDEX(Shipments!D:D, MATCH(C1425,Clean_Processing!A:A, 0))</f>
        <v>0</v>
      </c>
      <c r="L1425" s="1">
        <v>44994</v>
      </c>
      <c r="M1425" s="1" t="s">
        <v>4682</v>
      </c>
      <c r="N1425" s="3">
        <f>IFERROR(INDEX(Shipments!G:G, MATCH(J1425, Clean_Processing!C:C, 0)), "")</f>
        <v>177.629581977177</v>
      </c>
      <c r="O1425" s="4">
        <v>6169.2304180228239</v>
      </c>
      <c r="P1425" s="8">
        <v>0.97201299824209508</v>
      </c>
      <c r="Q1425" s="3">
        <f>INDEX(Products!D:D, MATCH(C1425, Clean_Processing!A:A, 0))</f>
        <v>488.22</v>
      </c>
      <c r="R1425" s="4">
        <v>6346.8600000000006</v>
      </c>
      <c r="S1425" s="4">
        <v>5681.0104180228236</v>
      </c>
      <c r="T1425" s="7">
        <v>0.8950899213190181</v>
      </c>
      <c r="U1425" s="6" t="s">
        <v>4681</v>
      </c>
      <c r="V1425" s="5" t="s">
        <v>4681</v>
      </c>
      <c r="W1425" t="s">
        <v>1344</v>
      </c>
    </row>
    <row r="1426" spans="1:23" x14ac:dyDescent="0.35">
      <c r="A1426">
        <v>1425</v>
      </c>
      <c r="B1426">
        <v>48</v>
      </c>
      <c r="C1426">
        <v>86</v>
      </c>
      <c r="D1426">
        <v>34</v>
      </c>
      <c r="E1426" s="1">
        <v>45157</v>
      </c>
      <c r="F1426" s="1" t="s">
        <v>4679</v>
      </c>
      <c r="G1426" s="2" t="str">
        <f>INDEX(Products!B:B, MATCH(C1426,Clean_Processing!A:A, 0))</f>
        <v>Resource</v>
      </c>
      <c r="H1426" s="2" t="str">
        <f>INDEX(Suppliers!B:B, MATCH(B1426, Clean_Processing!A:A, 0))</f>
        <v>Thompson, Shaw and Brown</v>
      </c>
      <c r="I1426" s="2" t="str">
        <f>INDEX(Products!C:C, MATCH(B1426,Clean_Processing!A:A, 0))</f>
        <v>Furniture</v>
      </c>
      <c r="J1426" s="2">
        <f>INDEX(Shipments!C:C, MATCH(B1426,Clean_Processing!A:A, 0))</f>
        <v>10</v>
      </c>
      <c r="K1426" s="2" t="str">
        <f>INDEX(Shipments!D:D, MATCH(C1426,Clean_Processing!A:A, 0))</f>
        <v>Drone</v>
      </c>
      <c r="L1426" s="1">
        <v>45129</v>
      </c>
      <c r="M1426" s="1" t="s">
        <v>4682</v>
      </c>
      <c r="N1426" s="3">
        <f>IFERROR(INDEX(Shipments!G:G, MATCH(J1426, Clean_Processing!C:C, 0)), "")</f>
        <v>445.89732161969101</v>
      </c>
      <c r="O1426" s="4">
        <v>11777.442678380308</v>
      </c>
      <c r="P1426" s="8">
        <v>0.96352082805356865</v>
      </c>
      <c r="Q1426" s="3">
        <f>INDEX(Products!D:D, MATCH(C1426, Clean_Processing!A:A, 0))</f>
        <v>359.51</v>
      </c>
      <c r="R1426" s="4">
        <v>12223.34</v>
      </c>
      <c r="S1426" s="4">
        <v>11417.93267838031</v>
      </c>
      <c r="T1426" s="7">
        <v>0.93410906334768651</v>
      </c>
      <c r="U1426" s="6" t="s">
        <v>4681</v>
      </c>
      <c r="V1426" s="5" t="s">
        <v>4681</v>
      </c>
      <c r="W1426" t="s">
        <v>1345</v>
      </c>
    </row>
    <row r="1427" spans="1:23" x14ac:dyDescent="0.35">
      <c r="A1427">
        <v>1426</v>
      </c>
      <c r="B1427">
        <v>24</v>
      </c>
      <c r="C1427">
        <v>144</v>
      </c>
      <c r="D1427">
        <v>72</v>
      </c>
      <c r="E1427" s="1">
        <v>45111</v>
      </c>
      <c r="F1427" s="1" t="s">
        <v>4679</v>
      </c>
      <c r="G1427" s="2" t="str">
        <f>INDEX(Products!B:B, MATCH(C1427,Clean_Processing!A:A, 0))</f>
        <v>Fill</v>
      </c>
      <c r="H1427" s="2" t="str">
        <f>INDEX(Suppliers!B:B, MATCH(B1427, Clean_Processing!A:A, 0))</f>
        <v>Maldonado, Johnson and Huffman</v>
      </c>
      <c r="I1427" s="2" t="str">
        <f>INDEX(Products!C:C, MATCH(B1427,Clean_Processing!A:A, 0))</f>
        <v>Clothing</v>
      </c>
      <c r="J1427" s="2">
        <f>INDEX(Shipments!C:C, MATCH(B1427,Clean_Processing!A:A, 0))</f>
        <v>78</v>
      </c>
      <c r="K1427" s="2">
        <f>INDEX(Shipments!D:D, MATCH(C1427,Clean_Processing!A:A, 0))</f>
        <v>0</v>
      </c>
      <c r="L1427" s="1">
        <v>45228</v>
      </c>
      <c r="M1427" s="1" t="s">
        <v>4682</v>
      </c>
      <c r="N1427" s="3">
        <f>IFERROR(INDEX(Shipments!G:G, MATCH(J1427, Clean_Processing!C:C, 0)), "")</f>
        <v>425.16828246547698</v>
      </c>
      <c r="O1427" s="4">
        <v>20695.311717534521</v>
      </c>
      <c r="P1427" s="8">
        <v>0.97986938353363762</v>
      </c>
      <c r="Q1427" s="3">
        <f>INDEX(Products!D:D, MATCH(C1427, Clean_Processing!A:A, 0))</f>
        <v>293.33999999999997</v>
      </c>
      <c r="R1427" s="4">
        <v>21120.48</v>
      </c>
      <c r="S1427" s="4">
        <v>20401.971717534521</v>
      </c>
      <c r="T1427" s="7">
        <v>0.96598049464474867</v>
      </c>
      <c r="U1427" s="6">
        <v>117</v>
      </c>
      <c r="V1427" s="5" t="s">
        <v>4684</v>
      </c>
      <c r="W1427" t="s">
        <v>1346</v>
      </c>
    </row>
    <row r="1428" spans="1:23" x14ac:dyDescent="0.35">
      <c r="A1428">
        <v>1427</v>
      </c>
      <c r="B1428">
        <v>23</v>
      </c>
      <c r="C1428">
        <v>6</v>
      </c>
      <c r="D1428">
        <v>53</v>
      </c>
      <c r="E1428" s="1">
        <v>45058</v>
      </c>
      <c r="F1428" s="1" t="s">
        <v>4679</v>
      </c>
      <c r="G1428" s="2" t="str">
        <f>INDEX(Products!B:B, MATCH(C1428,Clean_Processing!A:A, 0))</f>
        <v>Year</v>
      </c>
      <c r="H1428" s="2" t="str">
        <f>INDEX(Suppliers!B:B, MATCH(B1428, Clean_Processing!A:A, 0))</f>
        <v>Thompson, West and Weaver</v>
      </c>
      <c r="I1428" s="2" t="str">
        <f>INDEX(Products!C:C, MATCH(B1428,Clean_Processing!A:A, 0))</f>
        <v>Furniture</v>
      </c>
      <c r="J1428" s="2">
        <f>INDEX(Shipments!C:C, MATCH(B1428,Clean_Processing!A:A, 0))</f>
        <v>55</v>
      </c>
      <c r="K1428" s="2" t="str">
        <f>INDEX(Shipments!D:D, MATCH(C1428,Clean_Processing!A:A, 0))</f>
        <v>Bike</v>
      </c>
      <c r="L1428" s="1">
        <v>45266</v>
      </c>
      <c r="M1428" s="1" t="s">
        <v>4682</v>
      </c>
      <c r="N1428" s="3">
        <f>IFERROR(INDEX(Shipments!G:G, MATCH(J1428, Clean_Processing!C:C, 0)), "")</f>
        <v>319.11104975641899</v>
      </c>
      <c r="O1428" s="4">
        <v>1804.5989502435809</v>
      </c>
      <c r="P1428" s="8">
        <v>0.84973887689165706</v>
      </c>
      <c r="Q1428" s="3">
        <f>INDEX(Products!D:D, MATCH(C1428, Clean_Processing!A:A, 0))</f>
        <v>40.07</v>
      </c>
      <c r="R1428" s="4">
        <v>2123.71</v>
      </c>
      <c r="S1428" s="4">
        <v>1764.528950243581</v>
      </c>
      <c r="T1428" s="7">
        <v>0.83087095236335518</v>
      </c>
      <c r="U1428" s="6">
        <v>208</v>
      </c>
      <c r="V1428" s="5" t="s">
        <v>4684</v>
      </c>
      <c r="W1428" t="s">
        <v>360</v>
      </c>
    </row>
    <row r="1429" spans="1:23" x14ac:dyDescent="0.35">
      <c r="A1429">
        <v>1428</v>
      </c>
      <c r="B1429">
        <v>23</v>
      </c>
      <c r="C1429">
        <v>174</v>
      </c>
      <c r="D1429">
        <v>78</v>
      </c>
      <c r="E1429" s="1">
        <v>44989</v>
      </c>
      <c r="F1429" s="1" t="s">
        <v>4679</v>
      </c>
      <c r="G1429" s="2" t="str">
        <f>INDEX(Products!B:B, MATCH(C1429,Clean_Processing!A:A, 0))</f>
        <v>Meet</v>
      </c>
      <c r="H1429" s="2" t="str">
        <f>INDEX(Suppliers!B:B, MATCH(B1429, Clean_Processing!A:A, 0))</f>
        <v>Thompson, West and Weaver</v>
      </c>
      <c r="I1429" s="2" t="str">
        <f>INDEX(Products!C:C, MATCH(B1429,Clean_Processing!A:A, 0))</f>
        <v>Furniture</v>
      </c>
      <c r="J1429" s="2">
        <f>INDEX(Shipments!C:C, MATCH(B1429,Clean_Processing!A:A, 0))</f>
        <v>55</v>
      </c>
      <c r="K1429" s="2">
        <f>INDEX(Shipments!D:D, MATCH(C1429,Clean_Processing!A:A, 0))</f>
        <v>0</v>
      </c>
      <c r="L1429" s="1">
        <v>45157</v>
      </c>
      <c r="M1429" s="1" t="s">
        <v>4682</v>
      </c>
      <c r="N1429" s="3">
        <f>IFERROR(INDEX(Shipments!G:G, MATCH(J1429, Clean_Processing!C:C, 0)), "")</f>
        <v>319.11104975641899</v>
      </c>
      <c r="O1429" s="4">
        <v>4244.6689502435811</v>
      </c>
      <c r="P1429" s="8">
        <v>0.93007746873065344</v>
      </c>
      <c r="Q1429" s="3">
        <f>INDEX(Products!D:D, MATCH(C1429, Clean_Processing!A:A, 0))</f>
        <v>58.51</v>
      </c>
      <c r="R1429" s="4">
        <v>4563.78</v>
      </c>
      <c r="S1429" s="4">
        <v>4186.1589502435809</v>
      </c>
      <c r="T1429" s="7">
        <v>0.91725695591014056</v>
      </c>
      <c r="U1429" s="6">
        <v>168</v>
      </c>
      <c r="V1429" s="5" t="s">
        <v>4684</v>
      </c>
      <c r="W1429" t="s">
        <v>1347</v>
      </c>
    </row>
    <row r="1430" spans="1:23" x14ac:dyDescent="0.35">
      <c r="A1430">
        <v>1429</v>
      </c>
      <c r="B1430">
        <v>37</v>
      </c>
      <c r="C1430">
        <v>148</v>
      </c>
      <c r="D1430">
        <v>84</v>
      </c>
      <c r="E1430" s="1">
        <v>45028</v>
      </c>
      <c r="F1430" s="1" t="s">
        <v>4679</v>
      </c>
      <c r="G1430" s="2" t="str">
        <f>INDEX(Products!B:B, MATCH(C1430,Clean_Processing!A:A, 0))</f>
        <v>Set</v>
      </c>
      <c r="H1430" s="2" t="str">
        <f>INDEX(Suppliers!B:B, MATCH(B1430, Clean_Processing!A:A, 0))</f>
        <v>Butler Ltd</v>
      </c>
      <c r="I1430" s="2" t="str">
        <f>INDEX(Products!C:C, MATCH(B1430,Clean_Processing!A:A, 0))</f>
        <v>Electronics</v>
      </c>
      <c r="J1430" s="2">
        <f>INDEX(Shipments!C:C, MATCH(B1430,Clean_Processing!A:A, 0))</f>
        <v>22</v>
      </c>
      <c r="K1430" s="2">
        <f>INDEX(Shipments!D:D, MATCH(C1430,Clean_Processing!A:A, 0))</f>
        <v>0</v>
      </c>
      <c r="L1430" s="1">
        <v>44938</v>
      </c>
      <c r="M1430" s="1" t="s">
        <v>4682</v>
      </c>
      <c r="N1430" s="3">
        <f>IFERROR(INDEX(Shipments!G:G, MATCH(J1430, Clean_Processing!C:C, 0)), "")</f>
        <v>461.69546596440699</v>
      </c>
      <c r="O1430" s="4">
        <v>37338.304534035597</v>
      </c>
      <c r="P1430" s="8">
        <v>0.987785834233746</v>
      </c>
      <c r="Q1430" s="3">
        <f>INDEX(Products!D:D, MATCH(C1430, Clean_Processing!A:A, 0))</f>
        <v>450</v>
      </c>
      <c r="R1430" s="4">
        <v>37800</v>
      </c>
      <c r="S1430" s="4">
        <v>36888.304534035589</v>
      </c>
      <c r="T1430" s="7">
        <v>0.9758810723289838</v>
      </c>
      <c r="U1430" s="6" t="s">
        <v>4681</v>
      </c>
      <c r="V1430" s="5" t="s">
        <v>4681</v>
      </c>
      <c r="W1430" t="s">
        <v>1348</v>
      </c>
    </row>
    <row r="1431" spans="1:23" x14ac:dyDescent="0.35">
      <c r="A1431">
        <v>1430</v>
      </c>
      <c r="B1431">
        <v>35</v>
      </c>
      <c r="C1431">
        <v>45</v>
      </c>
      <c r="D1431">
        <v>100</v>
      </c>
      <c r="E1431" s="1">
        <v>45259</v>
      </c>
      <c r="F1431" s="1" t="s">
        <v>4679</v>
      </c>
      <c r="G1431" s="2" t="str">
        <f>INDEX(Products!B:B, MATCH(C1431,Clean_Processing!A:A, 0))</f>
        <v>And</v>
      </c>
      <c r="H1431" s="2" t="str">
        <f>INDEX(Suppliers!B:B, MATCH(B1431, Clean_Processing!A:A, 0))</f>
        <v>Braun-Miller</v>
      </c>
      <c r="I1431" s="2" t="str">
        <f>INDEX(Products!C:C, MATCH(B1431,Clean_Processing!A:A, 0))</f>
        <v>Food</v>
      </c>
      <c r="J1431" s="2">
        <f>INDEX(Shipments!C:C, MATCH(B1431,Clean_Processing!A:A, 0))</f>
        <v>68</v>
      </c>
      <c r="K1431" s="2" t="str">
        <f>INDEX(Shipments!D:D, MATCH(C1431,Clean_Processing!A:A, 0))</f>
        <v>Bike</v>
      </c>
      <c r="L1431" s="1">
        <v>45248</v>
      </c>
      <c r="M1431" s="1" t="s">
        <v>4682</v>
      </c>
      <c r="N1431" s="3">
        <f>IFERROR(INDEX(Shipments!G:G, MATCH(J1431, Clean_Processing!C:C, 0)), "")</f>
        <v>74.899801376636404</v>
      </c>
      <c r="O1431" s="4">
        <v>24464.100198623364</v>
      </c>
      <c r="P1431" s="8">
        <v>0.99694772397503417</v>
      </c>
      <c r="Q1431" s="3">
        <f>INDEX(Products!D:D, MATCH(C1431, Clean_Processing!A:A, 0))</f>
        <v>245.39</v>
      </c>
      <c r="R1431" s="4">
        <v>24539</v>
      </c>
      <c r="S1431" s="4">
        <v>24218.710198623365</v>
      </c>
      <c r="T1431" s="7">
        <v>0.98694772397503427</v>
      </c>
      <c r="U1431" s="6" t="s">
        <v>4681</v>
      </c>
      <c r="V1431" s="5" t="s">
        <v>4681</v>
      </c>
      <c r="W1431" t="s">
        <v>1349</v>
      </c>
    </row>
    <row r="1432" spans="1:23" x14ac:dyDescent="0.35">
      <c r="A1432">
        <v>1431</v>
      </c>
      <c r="B1432">
        <v>23</v>
      </c>
      <c r="C1432">
        <v>84</v>
      </c>
      <c r="D1432">
        <v>87</v>
      </c>
      <c r="E1432" s="1">
        <v>45072</v>
      </c>
      <c r="F1432" s="1" t="s">
        <v>4679</v>
      </c>
      <c r="G1432" s="2" t="str">
        <f>INDEX(Products!B:B, MATCH(C1432,Clean_Processing!A:A, 0))</f>
        <v>Organization</v>
      </c>
      <c r="H1432" s="2" t="str">
        <f>INDEX(Suppliers!B:B, MATCH(B1432, Clean_Processing!A:A, 0))</f>
        <v>Thompson, West and Weaver</v>
      </c>
      <c r="I1432" s="2" t="str">
        <f>INDEX(Products!C:C, MATCH(B1432,Clean_Processing!A:A, 0))</f>
        <v>Furniture</v>
      </c>
      <c r="J1432" s="2">
        <f>INDEX(Shipments!C:C, MATCH(B1432,Clean_Processing!A:A, 0))</f>
        <v>55</v>
      </c>
      <c r="K1432" s="2" t="str">
        <f>INDEX(Shipments!D:D, MATCH(C1432,Clean_Processing!A:A, 0))</f>
        <v>Van</v>
      </c>
      <c r="L1432" s="1">
        <v>45169</v>
      </c>
      <c r="M1432" s="1" t="s">
        <v>4682</v>
      </c>
      <c r="N1432" s="3">
        <f>IFERROR(INDEX(Shipments!G:G, MATCH(J1432, Clean_Processing!C:C, 0)), "")</f>
        <v>319.11104975641899</v>
      </c>
      <c r="O1432" s="4">
        <v>40369.048950243581</v>
      </c>
      <c r="P1432" s="8">
        <v>0.99215715211116884</v>
      </c>
      <c r="Q1432" s="3">
        <f>INDEX(Products!D:D, MATCH(C1432, Clean_Processing!A:A, 0))</f>
        <v>467.68</v>
      </c>
      <c r="R1432" s="4">
        <v>40688.160000000003</v>
      </c>
      <c r="S1432" s="4">
        <v>39901.368950243588</v>
      </c>
      <c r="T1432" s="7">
        <v>0.98066289923760586</v>
      </c>
      <c r="U1432" s="6">
        <v>97</v>
      </c>
      <c r="V1432" s="5" t="s">
        <v>4684</v>
      </c>
      <c r="W1432" t="s">
        <v>1350</v>
      </c>
    </row>
    <row r="1433" spans="1:23" x14ac:dyDescent="0.35">
      <c r="A1433">
        <v>1432</v>
      </c>
      <c r="B1433">
        <v>32</v>
      </c>
      <c r="C1433">
        <v>199</v>
      </c>
      <c r="D1433">
        <v>95</v>
      </c>
      <c r="E1433" s="1">
        <v>45188</v>
      </c>
      <c r="F1433" s="1" t="s">
        <v>4679</v>
      </c>
      <c r="G1433" s="2" t="str">
        <f>INDEX(Products!B:B, MATCH(C1433,Clean_Processing!A:A, 0))</f>
        <v>Land</v>
      </c>
      <c r="H1433" s="2" t="str">
        <f>INDEX(Suppliers!B:B, MATCH(B1433, Clean_Processing!A:A, 0))</f>
        <v>Santana Ltd</v>
      </c>
      <c r="I1433" s="2" t="str">
        <f>INDEX(Products!C:C, MATCH(B1433,Clean_Processing!A:A, 0))</f>
        <v>Food</v>
      </c>
      <c r="J1433" s="2">
        <f>INDEX(Shipments!C:C, MATCH(B1433,Clean_Processing!A:A, 0))</f>
        <v>92</v>
      </c>
      <c r="K1433" s="2">
        <f>INDEX(Shipments!D:D, MATCH(C1433,Clean_Processing!A:A, 0))</f>
        <v>0</v>
      </c>
      <c r="L1433" s="1">
        <v>45083</v>
      </c>
      <c r="M1433" s="1" t="s">
        <v>4682</v>
      </c>
      <c r="N1433" s="3">
        <f>IFERROR(INDEX(Shipments!G:G, MATCH(J1433, Clean_Processing!C:C, 0)), "")</f>
        <v>455.91996814759199</v>
      </c>
      <c r="O1433" s="4">
        <v>5116.7800318524078</v>
      </c>
      <c r="P1433" s="8">
        <v>0.91818688101861001</v>
      </c>
      <c r="Q1433" s="3">
        <f>INDEX(Products!D:D, MATCH(C1433, Clean_Processing!A:A, 0))</f>
        <v>58.66</v>
      </c>
      <c r="R1433" s="4">
        <v>5572.7</v>
      </c>
      <c r="S1433" s="4">
        <v>5058.1200318524079</v>
      </c>
      <c r="T1433" s="7">
        <v>0.9076605652291363</v>
      </c>
      <c r="U1433" s="6" t="s">
        <v>4681</v>
      </c>
      <c r="V1433" s="5" t="s">
        <v>4681</v>
      </c>
      <c r="W1433" t="s">
        <v>1351</v>
      </c>
    </row>
    <row r="1434" spans="1:23" x14ac:dyDescent="0.35">
      <c r="A1434">
        <v>1433</v>
      </c>
      <c r="B1434">
        <v>6</v>
      </c>
      <c r="C1434">
        <v>98</v>
      </c>
      <c r="D1434">
        <v>79</v>
      </c>
      <c r="E1434" s="1">
        <v>45155</v>
      </c>
      <c r="F1434" s="1" t="s">
        <v>4679</v>
      </c>
      <c r="G1434" s="2" t="str">
        <f>INDEX(Products!B:B, MATCH(C1434,Clean_Processing!A:A, 0))</f>
        <v>Director</v>
      </c>
      <c r="H1434" s="2" t="str">
        <f>INDEX(Suppliers!B:B, MATCH(B1434, Clean_Processing!A:A, 0))</f>
        <v>Dunn Ltd</v>
      </c>
      <c r="I1434" s="2" t="str">
        <f>INDEX(Products!C:C, MATCH(B1434,Clean_Processing!A:A, 0))</f>
        <v>Clothing</v>
      </c>
      <c r="J1434" s="2">
        <f>INDEX(Shipments!C:C, MATCH(B1434,Clean_Processing!A:A, 0))</f>
        <v>57</v>
      </c>
      <c r="K1434" s="2" t="str">
        <f>INDEX(Shipments!D:D, MATCH(C1434,Clean_Processing!A:A, 0))</f>
        <v>Van</v>
      </c>
      <c r="L1434" s="1">
        <v>45104</v>
      </c>
      <c r="M1434" s="1" t="s">
        <v>4682</v>
      </c>
      <c r="N1434" s="3">
        <f>IFERROR(INDEX(Shipments!G:G, MATCH(J1434, Clean_Processing!C:C, 0)), "")</f>
        <v>68.653463353071999</v>
      </c>
      <c r="O1434" s="4">
        <v>8661.636536646929</v>
      </c>
      <c r="P1434" s="8">
        <v>0.99213617607741877</v>
      </c>
      <c r="Q1434" s="3">
        <f>INDEX(Products!D:D, MATCH(C1434, Clean_Processing!A:A, 0))</f>
        <v>110.51</v>
      </c>
      <c r="R1434" s="4">
        <v>8730.2900000000009</v>
      </c>
      <c r="S1434" s="4">
        <v>8551.1265366469288</v>
      </c>
      <c r="T1434" s="7">
        <v>0.97947794822931744</v>
      </c>
      <c r="U1434" s="6" t="s">
        <v>4681</v>
      </c>
      <c r="V1434" s="5" t="s">
        <v>4681</v>
      </c>
      <c r="W1434" t="s">
        <v>1352</v>
      </c>
    </row>
    <row r="1435" spans="1:23" x14ac:dyDescent="0.35">
      <c r="A1435">
        <v>1434</v>
      </c>
      <c r="B1435">
        <v>30</v>
      </c>
      <c r="C1435">
        <v>162</v>
      </c>
      <c r="D1435">
        <v>19</v>
      </c>
      <c r="E1435" s="1">
        <v>45073</v>
      </c>
      <c r="F1435" s="1" t="s">
        <v>4679</v>
      </c>
      <c r="G1435" s="2" t="str">
        <f>INDEX(Products!B:B, MATCH(C1435,Clean_Processing!A:A, 0))</f>
        <v>Step</v>
      </c>
      <c r="H1435" s="2" t="str">
        <f>INDEX(Suppliers!B:B, MATCH(B1435, Clean_Processing!A:A, 0))</f>
        <v>Burton-Logan</v>
      </c>
      <c r="I1435" s="2" t="str">
        <f>INDEX(Products!C:C, MATCH(B1435,Clean_Processing!A:A, 0))</f>
        <v>Furniture</v>
      </c>
      <c r="J1435" s="2">
        <f>INDEX(Shipments!C:C, MATCH(B1435,Clean_Processing!A:A, 0))</f>
        <v>17</v>
      </c>
      <c r="K1435" s="2">
        <f>INDEX(Shipments!D:D, MATCH(C1435,Clean_Processing!A:A, 0))</f>
        <v>0</v>
      </c>
      <c r="L1435" s="1">
        <v>45121</v>
      </c>
      <c r="M1435" s="1" t="s">
        <v>4682</v>
      </c>
      <c r="N1435" s="3">
        <f>IFERROR(INDEX(Shipments!G:G, MATCH(J1435, Clean_Processing!C:C, 0)), "")</f>
        <v>480.10590825364397</v>
      </c>
      <c r="O1435" s="4">
        <v>8796.0740917463554</v>
      </c>
      <c r="P1435" s="8">
        <v>0.94824314445670044</v>
      </c>
      <c r="Q1435" s="3">
        <f>INDEX(Products!D:D, MATCH(C1435, Clean_Processing!A:A, 0))</f>
        <v>488.22</v>
      </c>
      <c r="R1435" s="4">
        <v>9276.18</v>
      </c>
      <c r="S1435" s="4">
        <v>8307.8540917463561</v>
      </c>
      <c r="T1435" s="7">
        <v>0.89561156550933207</v>
      </c>
      <c r="U1435" s="6">
        <v>48</v>
      </c>
      <c r="V1435" s="5" t="s">
        <v>4684</v>
      </c>
      <c r="W1435" t="s">
        <v>1353</v>
      </c>
    </row>
    <row r="1436" spans="1:23" x14ac:dyDescent="0.35">
      <c r="A1436">
        <v>1435</v>
      </c>
      <c r="B1436">
        <v>41</v>
      </c>
      <c r="C1436">
        <v>87</v>
      </c>
      <c r="D1436">
        <v>54</v>
      </c>
      <c r="E1436" s="1">
        <v>45012</v>
      </c>
      <c r="F1436" s="1" t="s">
        <v>4679</v>
      </c>
      <c r="G1436" s="2" t="str">
        <f>INDEX(Products!B:B, MATCH(C1436,Clean_Processing!A:A, 0))</f>
        <v>Record</v>
      </c>
      <c r="H1436" s="2" t="str">
        <f>INDEX(Suppliers!B:B, MATCH(B1436, Clean_Processing!A:A, 0))</f>
        <v>Gomez and Sons</v>
      </c>
      <c r="I1436" s="2" t="str">
        <f>INDEX(Products!C:C, MATCH(B1436,Clean_Processing!A:A, 0))</f>
        <v>Food</v>
      </c>
      <c r="J1436" s="2">
        <f>INDEX(Shipments!C:C, MATCH(B1436,Clean_Processing!A:A, 0))</f>
        <v>28</v>
      </c>
      <c r="K1436" s="2" t="str">
        <f>INDEX(Shipments!D:D, MATCH(C1436,Clean_Processing!A:A, 0))</f>
        <v>Truck</v>
      </c>
      <c r="L1436" s="1">
        <v>45267</v>
      </c>
      <c r="M1436" s="1" t="s">
        <v>4682</v>
      </c>
      <c r="N1436" s="3">
        <f>IFERROR(INDEX(Shipments!G:G, MATCH(J1436, Clean_Processing!C:C, 0)), "")</f>
        <v>362.48678382660501</v>
      </c>
      <c r="O1436" s="4">
        <v>6287.6132161733949</v>
      </c>
      <c r="P1436" s="8">
        <v>0.94549152887526422</v>
      </c>
      <c r="Q1436" s="3">
        <f>INDEX(Products!D:D, MATCH(C1436, Clean_Processing!A:A, 0))</f>
        <v>123.15</v>
      </c>
      <c r="R1436" s="4">
        <v>6650.1</v>
      </c>
      <c r="S1436" s="4">
        <v>6164.4632161733953</v>
      </c>
      <c r="T1436" s="7">
        <v>0.92697301035674573</v>
      </c>
      <c r="U1436" s="6">
        <v>255</v>
      </c>
      <c r="V1436" s="5" t="s">
        <v>4684</v>
      </c>
      <c r="W1436" t="s">
        <v>1354</v>
      </c>
    </row>
    <row r="1437" spans="1:23" x14ac:dyDescent="0.35">
      <c r="A1437">
        <v>1436</v>
      </c>
      <c r="B1437">
        <v>40</v>
      </c>
      <c r="C1437">
        <v>147</v>
      </c>
      <c r="D1437">
        <v>52</v>
      </c>
      <c r="E1437" s="1">
        <v>45250</v>
      </c>
      <c r="F1437" s="1" t="s">
        <v>4679</v>
      </c>
      <c r="G1437" s="2" t="str">
        <f>INDEX(Products!B:B, MATCH(C1437,Clean_Processing!A:A, 0))</f>
        <v>Congress</v>
      </c>
      <c r="H1437" s="2" t="str">
        <f>INDEX(Suppliers!B:B, MATCH(B1437, Clean_Processing!A:A, 0))</f>
        <v>Ross Inc</v>
      </c>
      <c r="I1437" s="2" t="str">
        <f>INDEX(Products!C:C, MATCH(B1437,Clean_Processing!A:A, 0))</f>
        <v>Food</v>
      </c>
      <c r="J1437" s="2">
        <f>INDEX(Shipments!C:C, MATCH(B1437,Clean_Processing!A:A, 0))</f>
        <v>48</v>
      </c>
      <c r="K1437" s="2" t="str">
        <f>INDEX(Shipments!D:D, MATCH(C1437,Clean_Processing!A:A, 0))</f>
        <v>Drone</v>
      </c>
      <c r="L1437" s="1">
        <v>44973</v>
      </c>
      <c r="M1437" s="1" t="s">
        <v>4682</v>
      </c>
      <c r="N1437" s="3">
        <f>IFERROR(INDEX(Shipments!G:G, MATCH(J1437, Clean_Processing!C:C, 0)), "")</f>
        <v>438.83985833581897</v>
      </c>
      <c r="O1437" s="4">
        <v>7755.8401416641809</v>
      </c>
      <c r="P1437" s="8">
        <v>0.94644820074294311</v>
      </c>
      <c r="Q1437" s="3">
        <f>INDEX(Products!D:D, MATCH(C1437, Clean_Processing!A:A, 0))</f>
        <v>157.59</v>
      </c>
      <c r="R1437" s="4">
        <v>8194.68</v>
      </c>
      <c r="S1437" s="4">
        <v>7598.2501416641817</v>
      </c>
      <c r="T1437" s="7">
        <v>0.92721743151217395</v>
      </c>
      <c r="U1437" s="6" t="s">
        <v>4681</v>
      </c>
      <c r="V1437" s="5" t="s">
        <v>4681</v>
      </c>
      <c r="W1437" t="s">
        <v>517</v>
      </c>
    </row>
    <row r="1438" spans="1:23" x14ac:dyDescent="0.35">
      <c r="A1438">
        <v>1437</v>
      </c>
      <c r="B1438">
        <v>6</v>
      </c>
      <c r="C1438">
        <v>42</v>
      </c>
      <c r="D1438">
        <v>44</v>
      </c>
      <c r="E1438" s="1">
        <v>44963</v>
      </c>
      <c r="F1438" s="1" t="s">
        <v>4679</v>
      </c>
      <c r="G1438" s="2" t="str">
        <f>INDEX(Products!B:B, MATCH(C1438,Clean_Processing!A:A, 0))</f>
        <v>Recognize</v>
      </c>
      <c r="H1438" s="2" t="str">
        <f>INDEX(Suppliers!B:B, MATCH(B1438, Clean_Processing!A:A, 0))</f>
        <v>Dunn Ltd</v>
      </c>
      <c r="I1438" s="2" t="str">
        <f>INDEX(Products!C:C, MATCH(B1438,Clean_Processing!A:A, 0))</f>
        <v>Clothing</v>
      </c>
      <c r="J1438" s="2">
        <f>INDEX(Shipments!C:C, MATCH(B1438,Clean_Processing!A:A, 0))</f>
        <v>57</v>
      </c>
      <c r="K1438" s="2" t="str">
        <f>INDEX(Shipments!D:D, MATCH(C1438,Clean_Processing!A:A, 0))</f>
        <v>Truck</v>
      </c>
      <c r="L1438" s="1">
        <v>45287</v>
      </c>
      <c r="M1438" s="1" t="s">
        <v>4682</v>
      </c>
      <c r="N1438" s="3">
        <f>IFERROR(INDEX(Shipments!G:G, MATCH(J1438, Clean_Processing!C:C, 0)), "")</f>
        <v>68.653463353071999</v>
      </c>
      <c r="O1438" s="4">
        <v>20327.546536646929</v>
      </c>
      <c r="P1438" s="8">
        <v>0.99663400715069117</v>
      </c>
      <c r="Q1438" s="3">
        <f>INDEX(Products!D:D, MATCH(C1438, Clean_Processing!A:A, 0))</f>
        <v>463.55</v>
      </c>
      <c r="R1438" s="4">
        <v>20396.2</v>
      </c>
      <c r="S1438" s="4">
        <v>19863.99653664693</v>
      </c>
      <c r="T1438" s="7">
        <v>0.97390673442341857</v>
      </c>
      <c r="U1438" s="6">
        <v>324</v>
      </c>
      <c r="V1438" s="5" t="s">
        <v>4684</v>
      </c>
      <c r="W1438" t="s">
        <v>1355</v>
      </c>
    </row>
    <row r="1439" spans="1:23" x14ac:dyDescent="0.35">
      <c r="A1439">
        <v>1438</v>
      </c>
      <c r="B1439">
        <v>21</v>
      </c>
      <c r="C1439">
        <v>82</v>
      </c>
      <c r="D1439">
        <v>84</v>
      </c>
      <c r="E1439" s="1">
        <v>45043</v>
      </c>
      <c r="F1439" s="1" t="s">
        <v>4679</v>
      </c>
      <c r="G1439" s="2" t="str">
        <f>INDEX(Products!B:B, MATCH(C1439,Clean_Processing!A:A, 0))</f>
        <v>Character</v>
      </c>
      <c r="H1439" s="2" t="str">
        <f>INDEX(Suppliers!B:B, MATCH(B1439, Clean_Processing!A:A, 0))</f>
        <v>Delgado Ltd</v>
      </c>
      <c r="I1439" s="2" t="str">
        <f>INDEX(Products!C:C, MATCH(B1439,Clean_Processing!A:A, 0))</f>
        <v>Clothing</v>
      </c>
      <c r="J1439" s="2">
        <f>INDEX(Shipments!C:C, MATCH(B1439,Clean_Processing!A:A, 0))</f>
        <v>67</v>
      </c>
      <c r="K1439" s="2" t="str">
        <f>INDEX(Shipments!D:D, MATCH(C1439,Clean_Processing!A:A, 0))</f>
        <v>Van</v>
      </c>
      <c r="L1439" s="1">
        <v>45059</v>
      </c>
      <c r="M1439" s="1" t="s">
        <v>4682</v>
      </c>
      <c r="N1439" s="3">
        <f>IFERROR(INDEX(Shipments!G:G, MATCH(J1439, Clean_Processing!C:C, 0)), "")</f>
        <v>289.43523925286701</v>
      </c>
      <c r="O1439" s="4">
        <v>24399.844760747135</v>
      </c>
      <c r="P1439" s="8">
        <v>0.98827688619300091</v>
      </c>
      <c r="Q1439" s="3">
        <f>INDEX(Products!D:D, MATCH(C1439, Clean_Processing!A:A, 0))</f>
        <v>293.92</v>
      </c>
      <c r="R1439" s="4">
        <v>24689.280000000002</v>
      </c>
      <c r="S1439" s="4">
        <v>24105.924760747137</v>
      </c>
      <c r="T1439" s="7">
        <v>0.97637212428823905</v>
      </c>
      <c r="U1439" s="6">
        <v>16</v>
      </c>
      <c r="V1439" s="5" t="s">
        <v>4684</v>
      </c>
      <c r="W1439" t="s">
        <v>388</v>
      </c>
    </row>
    <row r="1440" spans="1:23" x14ac:dyDescent="0.35">
      <c r="A1440">
        <v>1439</v>
      </c>
      <c r="B1440">
        <v>46</v>
      </c>
      <c r="C1440">
        <v>69</v>
      </c>
      <c r="D1440">
        <v>78</v>
      </c>
      <c r="E1440" s="1">
        <v>45076</v>
      </c>
      <c r="F1440" s="1" t="s">
        <v>4679</v>
      </c>
      <c r="G1440" s="2" t="str">
        <f>INDEX(Products!B:B, MATCH(C1440,Clean_Processing!A:A, 0))</f>
        <v>Without</v>
      </c>
      <c r="H1440" s="2" t="str">
        <f>INDEX(Suppliers!B:B, MATCH(B1440, Clean_Processing!A:A, 0))</f>
        <v>Bailey PLC</v>
      </c>
      <c r="I1440" s="2" t="str">
        <f>INDEX(Products!C:C, MATCH(B1440,Clean_Processing!A:A, 0))</f>
        <v>Medical</v>
      </c>
      <c r="J1440" s="2">
        <f>INDEX(Shipments!C:C, MATCH(B1440,Clean_Processing!A:A, 0))</f>
        <v>19</v>
      </c>
      <c r="K1440" s="2" t="str">
        <f>INDEX(Shipments!D:D, MATCH(C1440,Clean_Processing!A:A, 0))</f>
        <v>Drone</v>
      </c>
      <c r="L1440" s="1">
        <v>45142</v>
      </c>
      <c r="M1440" s="1" t="s">
        <v>4682</v>
      </c>
      <c r="N1440" s="3">
        <f>IFERROR(INDEX(Shipments!G:G, MATCH(J1440, Clean_Processing!C:C, 0)), "")</f>
        <v>194.00780296738</v>
      </c>
      <c r="O1440" s="4">
        <v>6274.5321970326213</v>
      </c>
      <c r="P1440" s="8">
        <v>0.97000748190976949</v>
      </c>
      <c r="Q1440" s="3">
        <f>INDEX(Products!D:D, MATCH(C1440, Clean_Processing!A:A, 0))</f>
        <v>82.93</v>
      </c>
      <c r="R1440" s="4">
        <v>6468.5400000000009</v>
      </c>
      <c r="S1440" s="4">
        <v>6191.602197032621</v>
      </c>
      <c r="T1440" s="7">
        <v>0.9571869690892566</v>
      </c>
      <c r="U1440" s="6">
        <v>66</v>
      </c>
      <c r="V1440" s="5" t="s">
        <v>4684</v>
      </c>
      <c r="W1440" t="s">
        <v>1356</v>
      </c>
    </row>
    <row r="1441" spans="1:23" x14ac:dyDescent="0.35">
      <c r="A1441">
        <v>1440</v>
      </c>
      <c r="B1441">
        <v>26</v>
      </c>
      <c r="C1441">
        <v>70</v>
      </c>
      <c r="D1441">
        <v>57</v>
      </c>
      <c r="E1441" s="1">
        <v>45257</v>
      </c>
      <c r="F1441" s="1" t="s">
        <v>4679</v>
      </c>
      <c r="G1441" s="2" t="str">
        <f>INDEX(Products!B:B, MATCH(C1441,Clean_Processing!A:A, 0))</f>
        <v>Western</v>
      </c>
      <c r="H1441" s="2" t="str">
        <f>INDEX(Suppliers!B:B, MATCH(B1441, Clean_Processing!A:A, 0))</f>
        <v>Miller-Pennington</v>
      </c>
      <c r="I1441" s="2" t="str">
        <f>INDEX(Products!C:C, MATCH(B1441,Clean_Processing!A:A, 0))</f>
        <v>Medical</v>
      </c>
      <c r="J1441" s="2">
        <f>INDEX(Shipments!C:C, MATCH(B1441,Clean_Processing!A:A, 0))</f>
        <v>71</v>
      </c>
      <c r="K1441" s="2" t="str">
        <f>INDEX(Shipments!D:D, MATCH(C1441,Clean_Processing!A:A, 0))</f>
        <v>Bike</v>
      </c>
      <c r="L1441" s="1">
        <v>44934</v>
      </c>
      <c r="M1441" s="1" t="s">
        <v>4682</v>
      </c>
      <c r="N1441" s="3">
        <f>IFERROR(INDEX(Shipments!G:G, MATCH(J1441, Clean_Processing!C:C, 0)), "")</f>
        <v>55.264622506279302</v>
      </c>
      <c r="O1441" s="4">
        <v>27338.365377493719</v>
      </c>
      <c r="P1441" s="8">
        <v>0.99798257395948331</v>
      </c>
      <c r="Q1441" s="3">
        <f>INDEX(Products!D:D, MATCH(C1441, Clean_Processing!A:A, 0))</f>
        <v>480.59</v>
      </c>
      <c r="R1441" s="4">
        <v>27393.629999999997</v>
      </c>
      <c r="S1441" s="4">
        <v>26857.775377493719</v>
      </c>
      <c r="T1441" s="7">
        <v>0.98043871431036056</v>
      </c>
      <c r="U1441" s="6" t="s">
        <v>4681</v>
      </c>
      <c r="V1441" s="5" t="s">
        <v>4681</v>
      </c>
      <c r="W1441" t="s">
        <v>1357</v>
      </c>
    </row>
    <row r="1442" spans="1:23" x14ac:dyDescent="0.35">
      <c r="A1442">
        <v>1441</v>
      </c>
      <c r="B1442">
        <v>48</v>
      </c>
      <c r="C1442">
        <v>151</v>
      </c>
      <c r="D1442">
        <v>67</v>
      </c>
      <c r="E1442" s="1">
        <v>45112</v>
      </c>
      <c r="F1442" s="1" t="s">
        <v>4679</v>
      </c>
      <c r="G1442" s="2" t="str">
        <f>INDEX(Products!B:B, MATCH(C1442,Clean_Processing!A:A, 0))</f>
        <v>Mother</v>
      </c>
      <c r="H1442" s="2" t="str">
        <f>INDEX(Suppliers!B:B, MATCH(B1442, Clean_Processing!A:A, 0))</f>
        <v>Thompson, Shaw and Brown</v>
      </c>
      <c r="I1442" s="2" t="str">
        <f>INDEX(Products!C:C, MATCH(B1442,Clean_Processing!A:A, 0))</f>
        <v>Furniture</v>
      </c>
      <c r="J1442" s="2">
        <f>INDEX(Shipments!C:C, MATCH(B1442,Clean_Processing!A:A, 0))</f>
        <v>10</v>
      </c>
      <c r="K1442" s="2" t="str">
        <f>INDEX(Shipments!D:D, MATCH(C1442,Clean_Processing!A:A, 0))</f>
        <v>Bike</v>
      </c>
      <c r="L1442" s="1">
        <v>45058</v>
      </c>
      <c r="M1442" s="1" t="s">
        <v>4682</v>
      </c>
      <c r="N1442" s="3">
        <f>IFERROR(INDEX(Shipments!G:G, MATCH(J1442, Clean_Processing!C:C, 0)), "")</f>
        <v>445.89732161969101</v>
      </c>
      <c r="O1442" s="4">
        <v>29702.092678380312</v>
      </c>
      <c r="P1442" s="8">
        <v>0.98520971641493549</v>
      </c>
      <c r="Q1442" s="3">
        <f>INDEX(Products!D:D, MATCH(C1442, Clean_Processing!A:A, 0))</f>
        <v>449.97</v>
      </c>
      <c r="R1442" s="4">
        <v>30147.99</v>
      </c>
      <c r="S1442" s="4">
        <v>29252.12267838031</v>
      </c>
      <c r="T1442" s="7">
        <v>0.97028434328060709</v>
      </c>
      <c r="U1442" s="6" t="s">
        <v>4681</v>
      </c>
      <c r="V1442" s="5" t="s">
        <v>4681</v>
      </c>
      <c r="W1442" t="s">
        <v>1358</v>
      </c>
    </row>
    <row r="1443" spans="1:23" x14ac:dyDescent="0.35">
      <c r="A1443">
        <v>1442</v>
      </c>
      <c r="B1443">
        <v>27</v>
      </c>
      <c r="C1443">
        <v>43</v>
      </c>
      <c r="D1443">
        <v>24</v>
      </c>
      <c r="E1443" s="1">
        <v>45157</v>
      </c>
      <c r="F1443" s="1" t="s">
        <v>4679</v>
      </c>
      <c r="G1443" s="2" t="str">
        <f>INDEX(Products!B:B, MATCH(C1443,Clean_Processing!A:A, 0))</f>
        <v>Hope</v>
      </c>
      <c r="H1443" s="2" t="str">
        <f>INDEX(Suppliers!B:B, MATCH(B1443, Clean_Processing!A:A, 0))</f>
        <v>Wheeler, Fleming and Sherman</v>
      </c>
      <c r="I1443" s="2" t="str">
        <f>INDEX(Products!C:C, MATCH(B1443,Clean_Processing!A:A, 0))</f>
        <v>Food</v>
      </c>
      <c r="J1443" s="2">
        <f>INDEX(Shipments!C:C, MATCH(B1443,Clean_Processing!A:A, 0))</f>
        <v>32</v>
      </c>
      <c r="K1443" s="2" t="str">
        <f>INDEX(Shipments!D:D, MATCH(C1443,Clean_Processing!A:A, 0))</f>
        <v>Bike</v>
      </c>
      <c r="L1443" s="1">
        <v>45266</v>
      </c>
      <c r="M1443" s="1" t="s">
        <v>4682</v>
      </c>
      <c r="N1443" s="3">
        <f>IFERROR(INDEX(Shipments!G:G, MATCH(J1443, Clean_Processing!C:C, 0)), "")</f>
        <v>173.69078712542401</v>
      </c>
      <c r="O1443" s="4">
        <v>10028.709212874577</v>
      </c>
      <c r="P1443" s="8">
        <v>0.98297549722365085</v>
      </c>
      <c r="Q1443" s="3">
        <f>INDEX(Products!D:D, MATCH(C1443, Clean_Processing!A:A, 0))</f>
        <v>425.1</v>
      </c>
      <c r="R1443" s="4">
        <v>10202.400000000001</v>
      </c>
      <c r="S1443" s="4">
        <v>9603.6092128745768</v>
      </c>
      <c r="T1443" s="7">
        <v>0.94130883055698422</v>
      </c>
      <c r="U1443" s="6">
        <v>109</v>
      </c>
      <c r="V1443" s="5" t="s">
        <v>4684</v>
      </c>
      <c r="W1443" t="s">
        <v>1359</v>
      </c>
    </row>
    <row r="1444" spans="1:23" x14ac:dyDescent="0.35">
      <c r="A1444">
        <v>1443</v>
      </c>
      <c r="B1444">
        <v>9</v>
      </c>
      <c r="C1444">
        <v>187</v>
      </c>
      <c r="D1444">
        <v>31</v>
      </c>
      <c r="E1444" s="1">
        <v>44938</v>
      </c>
      <c r="F1444" s="1" t="s">
        <v>4679</v>
      </c>
      <c r="G1444" s="2" t="str">
        <f>INDEX(Products!B:B, MATCH(C1444,Clean_Processing!A:A, 0))</f>
        <v>Former</v>
      </c>
      <c r="H1444" s="2" t="str">
        <f>INDEX(Suppliers!B:B, MATCH(B1444, Clean_Processing!A:A, 0))</f>
        <v>Aguirre and Sons</v>
      </c>
      <c r="I1444" s="2" t="str">
        <f>INDEX(Products!C:C, MATCH(B1444,Clean_Processing!A:A, 0))</f>
        <v>Electronics</v>
      </c>
      <c r="J1444" s="2">
        <f>INDEX(Shipments!C:C, MATCH(B1444,Clean_Processing!A:A, 0))</f>
        <v>32</v>
      </c>
      <c r="K1444" s="2" t="str">
        <f>INDEX(Shipments!D:D, MATCH(C1444,Clean_Processing!A:A, 0))</f>
        <v>Van</v>
      </c>
      <c r="L1444" s="1">
        <v>45218</v>
      </c>
      <c r="M1444" s="1" t="s">
        <v>4682</v>
      </c>
      <c r="N1444" s="3">
        <f>IFERROR(INDEX(Shipments!G:G, MATCH(J1444, Clean_Processing!C:C, 0)), "")</f>
        <v>173.69078712542401</v>
      </c>
      <c r="O1444" s="4">
        <v>14818.219212874576</v>
      </c>
      <c r="P1444" s="8">
        <v>0.9884143656728579</v>
      </c>
      <c r="Q1444" s="3">
        <f>INDEX(Products!D:D, MATCH(C1444, Clean_Processing!A:A, 0))</f>
        <v>483.61</v>
      </c>
      <c r="R1444" s="4">
        <v>14991.91</v>
      </c>
      <c r="S1444" s="4">
        <v>14334.609212874577</v>
      </c>
      <c r="T1444" s="7">
        <v>0.956156301156729</v>
      </c>
      <c r="U1444" s="6">
        <v>280</v>
      </c>
      <c r="V1444" s="5" t="s">
        <v>4684</v>
      </c>
      <c r="W1444" t="s">
        <v>1360</v>
      </c>
    </row>
    <row r="1445" spans="1:23" x14ac:dyDescent="0.35">
      <c r="A1445">
        <v>1444</v>
      </c>
      <c r="B1445">
        <v>17</v>
      </c>
      <c r="C1445">
        <v>191</v>
      </c>
      <c r="D1445">
        <v>90</v>
      </c>
      <c r="E1445" s="1">
        <v>45265</v>
      </c>
      <c r="F1445" s="1" t="s">
        <v>4679</v>
      </c>
      <c r="G1445" s="2" t="str">
        <f>INDEX(Products!B:B, MATCH(C1445,Clean_Processing!A:A, 0))</f>
        <v>Knowledge</v>
      </c>
      <c r="H1445" s="2" t="str">
        <f>INDEX(Suppliers!B:B, MATCH(B1445, Clean_Processing!A:A, 0))</f>
        <v>Acevedo PLC</v>
      </c>
      <c r="I1445" s="2" t="str">
        <f>INDEX(Products!C:C, MATCH(B1445,Clean_Processing!A:A, 0))</f>
        <v>Medical</v>
      </c>
      <c r="J1445" s="2">
        <f>INDEX(Shipments!C:C, MATCH(B1445,Clean_Processing!A:A, 0))</f>
        <v>12</v>
      </c>
      <c r="K1445" s="2">
        <f>INDEX(Shipments!D:D, MATCH(C1445,Clean_Processing!A:A, 0))</f>
        <v>0</v>
      </c>
      <c r="L1445" s="1">
        <v>44972</v>
      </c>
      <c r="M1445" s="1" t="s">
        <v>4682</v>
      </c>
      <c r="N1445" s="3">
        <f>IFERROR(INDEX(Shipments!G:G, MATCH(J1445, Clean_Processing!C:C, 0)), "")</f>
        <v>435.71255960085102</v>
      </c>
      <c r="O1445" s="4">
        <v>43724.587440399155</v>
      </c>
      <c r="P1445" s="8">
        <v>0.99013338768982895</v>
      </c>
      <c r="Q1445" s="3">
        <f>INDEX(Products!D:D, MATCH(C1445, Clean_Processing!A:A, 0))</f>
        <v>490.67</v>
      </c>
      <c r="R1445" s="4">
        <v>44160.3</v>
      </c>
      <c r="S1445" s="4">
        <v>43233.917440399149</v>
      </c>
      <c r="T1445" s="7">
        <v>0.97902227657871765</v>
      </c>
      <c r="U1445" s="6" t="s">
        <v>4681</v>
      </c>
      <c r="V1445" s="5" t="s">
        <v>4681</v>
      </c>
      <c r="W1445" t="s">
        <v>1361</v>
      </c>
    </row>
    <row r="1446" spans="1:23" x14ac:dyDescent="0.35">
      <c r="A1446">
        <v>1445</v>
      </c>
      <c r="B1446">
        <v>14</v>
      </c>
      <c r="C1446">
        <v>43</v>
      </c>
      <c r="D1446">
        <v>51</v>
      </c>
      <c r="E1446" s="1">
        <v>44967</v>
      </c>
      <c r="F1446" s="1" t="s">
        <v>4679</v>
      </c>
      <c r="G1446" s="2" t="str">
        <f>INDEX(Products!B:B, MATCH(C1446,Clean_Processing!A:A, 0))</f>
        <v>Hope</v>
      </c>
      <c r="H1446" s="2" t="str">
        <f>INDEX(Suppliers!B:B, MATCH(B1446, Clean_Processing!A:A, 0))</f>
        <v>Walsh-Perez</v>
      </c>
      <c r="I1446" s="2" t="str">
        <f>INDEX(Products!C:C, MATCH(B1446,Clean_Processing!A:A, 0))</f>
        <v>Electronics</v>
      </c>
      <c r="J1446" s="2">
        <f>INDEX(Shipments!C:C, MATCH(B1446,Clean_Processing!A:A, 0))</f>
        <v>35</v>
      </c>
      <c r="K1446" s="2" t="str">
        <f>INDEX(Shipments!D:D, MATCH(C1446,Clean_Processing!A:A, 0))</f>
        <v>Bike</v>
      </c>
      <c r="L1446" s="1">
        <v>45222</v>
      </c>
      <c r="M1446" s="1" t="s">
        <v>4682</v>
      </c>
      <c r="N1446" s="3">
        <f>IFERROR(INDEX(Shipments!G:G, MATCH(J1446, Clean_Processing!C:C, 0)), "")</f>
        <v>330.20981390604402</v>
      </c>
      <c r="O1446" s="4">
        <v>21349.890186093959</v>
      </c>
      <c r="P1446" s="8">
        <v>0.98476899027651887</v>
      </c>
      <c r="Q1446" s="3">
        <f>INDEX(Products!D:D, MATCH(C1446, Clean_Processing!A:A, 0))</f>
        <v>425.1</v>
      </c>
      <c r="R1446" s="4">
        <v>21680.100000000002</v>
      </c>
      <c r="S1446" s="4">
        <v>20924.790186093956</v>
      </c>
      <c r="T1446" s="7">
        <v>0.96516114713926382</v>
      </c>
      <c r="U1446" s="6">
        <v>255</v>
      </c>
      <c r="V1446" s="5" t="s">
        <v>4684</v>
      </c>
      <c r="W1446" t="s">
        <v>1362</v>
      </c>
    </row>
    <row r="1447" spans="1:23" x14ac:dyDescent="0.35">
      <c r="A1447">
        <v>1446</v>
      </c>
      <c r="B1447">
        <v>7</v>
      </c>
      <c r="C1447">
        <v>17</v>
      </c>
      <c r="D1447">
        <v>61</v>
      </c>
      <c r="E1447" s="1">
        <v>44979</v>
      </c>
      <c r="F1447" s="1" t="s">
        <v>4679</v>
      </c>
      <c r="G1447" s="2" t="str">
        <f>INDEX(Products!B:B, MATCH(C1447,Clean_Processing!A:A, 0))</f>
        <v>Carry</v>
      </c>
      <c r="H1447" s="2" t="str">
        <f>INDEX(Suppliers!B:B, MATCH(B1447, Clean_Processing!A:A, 0))</f>
        <v>Holloway-Mcconnell</v>
      </c>
      <c r="I1447" s="2" t="str">
        <f>INDEX(Products!C:C, MATCH(B1447,Clean_Processing!A:A, 0))</f>
        <v>Electronics</v>
      </c>
      <c r="J1447" s="2">
        <f>INDEX(Shipments!C:C, MATCH(B1447,Clean_Processing!A:A, 0))</f>
        <v>77</v>
      </c>
      <c r="K1447" s="2" t="str">
        <f>INDEX(Shipments!D:D, MATCH(C1447,Clean_Processing!A:A, 0))</f>
        <v>Bike</v>
      </c>
      <c r="L1447" s="1">
        <v>45238</v>
      </c>
      <c r="M1447" s="1" t="s">
        <v>4682</v>
      </c>
      <c r="N1447" s="3">
        <f>IFERROR(INDEX(Shipments!G:G, MATCH(J1447, Clean_Processing!C:C, 0)), "")</f>
        <v>410.594019782148</v>
      </c>
      <c r="O1447" s="4">
        <v>2821.1859802178519</v>
      </c>
      <c r="P1447" s="8">
        <v>0.87295112297800348</v>
      </c>
      <c r="Q1447" s="3">
        <f>INDEX(Products!D:D, MATCH(C1447, Clean_Processing!A:A, 0))</f>
        <v>52.98</v>
      </c>
      <c r="R1447" s="4">
        <v>3231.7799999999997</v>
      </c>
      <c r="S1447" s="4">
        <v>2768.2059802178519</v>
      </c>
      <c r="T1447" s="7">
        <v>0.85655768035505264</v>
      </c>
      <c r="U1447" s="6">
        <v>259</v>
      </c>
      <c r="V1447" s="5" t="s">
        <v>4684</v>
      </c>
      <c r="W1447" t="s">
        <v>1363</v>
      </c>
    </row>
    <row r="1448" spans="1:23" x14ac:dyDescent="0.35">
      <c r="A1448">
        <v>1447</v>
      </c>
      <c r="B1448">
        <v>4</v>
      </c>
      <c r="C1448">
        <v>7</v>
      </c>
      <c r="D1448">
        <v>99</v>
      </c>
      <c r="E1448" s="1">
        <v>45207</v>
      </c>
      <c r="F1448" s="1" t="s">
        <v>4679</v>
      </c>
      <c r="G1448" s="2" t="str">
        <f>INDEX(Products!B:B, MATCH(C1448,Clean_Processing!A:A, 0))</f>
        <v>Last</v>
      </c>
      <c r="H1448" s="2" t="str">
        <f>INDEX(Suppliers!B:B, MATCH(B1448, Clean_Processing!A:A, 0))</f>
        <v>Martin, Dean and Glenn</v>
      </c>
      <c r="I1448" s="2" t="str">
        <f>INDEX(Products!C:C, MATCH(B1448,Clean_Processing!A:A, 0))</f>
        <v>Clothing</v>
      </c>
      <c r="J1448" s="2">
        <f>INDEX(Shipments!C:C, MATCH(B1448,Clean_Processing!A:A, 0))</f>
        <v>27</v>
      </c>
      <c r="K1448" s="2" t="str">
        <f>INDEX(Shipments!D:D, MATCH(C1448,Clean_Processing!A:A, 0))</f>
        <v>Truck</v>
      </c>
      <c r="L1448" s="1">
        <v>45072</v>
      </c>
      <c r="M1448" s="1" t="s">
        <v>4682</v>
      </c>
      <c r="N1448" s="3">
        <f>IFERROR(INDEX(Shipments!G:G, MATCH(J1448, Clean_Processing!C:C, 0)), "")</f>
        <v>49.753309256003398</v>
      </c>
      <c r="O1448" s="4">
        <v>12108.436690743996</v>
      </c>
      <c r="P1448" s="8">
        <v>0.99590783584925024</v>
      </c>
      <c r="Q1448" s="3">
        <f>INDEX(Products!D:D, MATCH(C1448, Clean_Processing!A:A, 0))</f>
        <v>122.81</v>
      </c>
      <c r="R1448" s="4">
        <v>12158.19</v>
      </c>
      <c r="S1448" s="4">
        <v>11985.626690743997</v>
      </c>
      <c r="T1448" s="7">
        <v>0.98580682574824019</v>
      </c>
      <c r="U1448" s="6" t="s">
        <v>4681</v>
      </c>
      <c r="V1448" s="5" t="s">
        <v>4681</v>
      </c>
      <c r="W1448" t="s">
        <v>375</v>
      </c>
    </row>
    <row r="1449" spans="1:23" x14ac:dyDescent="0.35">
      <c r="A1449">
        <v>1448</v>
      </c>
      <c r="B1449">
        <v>34</v>
      </c>
      <c r="C1449">
        <v>196</v>
      </c>
      <c r="D1449">
        <v>11</v>
      </c>
      <c r="E1449" s="1">
        <v>45130</v>
      </c>
      <c r="F1449" s="1" t="s">
        <v>4679</v>
      </c>
      <c r="G1449" s="2" t="str">
        <f>INDEX(Products!B:B, MATCH(C1449,Clean_Processing!A:A, 0))</f>
        <v>Record</v>
      </c>
      <c r="H1449" s="2" t="str">
        <f>INDEX(Suppliers!B:B, MATCH(B1449, Clean_Processing!A:A, 0))</f>
        <v>Singh Ltd</v>
      </c>
      <c r="I1449" s="2" t="str">
        <f>INDEX(Products!C:C, MATCH(B1449,Clean_Processing!A:A, 0))</f>
        <v>Clothing</v>
      </c>
      <c r="J1449" s="2">
        <f>INDEX(Shipments!C:C, MATCH(B1449,Clean_Processing!A:A, 0))</f>
        <v>68</v>
      </c>
      <c r="K1449" s="2" t="str">
        <f>INDEX(Shipments!D:D, MATCH(C1449,Clean_Processing!A:A, 0))</f>
        <v>Bike</v>
      </c>
      <c r="L1449" s="1">
        <v>45155</v>
      </c>
      <c r="M1449" s="1" t="s">
        <v>4682</v>
      </c>
      <c r="N1449" s="3">
        <f>IFERROR(INDEX(Shipments!G:G, MATCH(J1449, Clean_Processing!C:C, 0)), "")</f>
        <v>74.899801376636404</v>
      </c>
      <c r="O1449" s="4">
        <v>952.39019862336352</v>
      </c>
      <c r="P1449" s="8">
        <v>0.92708991484718395</v>
      </c>
      <c r="Q1449" s="3">
        <f>INDEX(Products!D:D, MATCH(C1449, Clean_Processing!A:A, 0))</f>
        <v>93.39</v>
      </c>
      <c r="R1449" s="4">
        <v>1027.29</v>
      </c>
      <c r="S1449" s="4">
        <v>859.00019862336353</v>
      </c>
      <c r="T1449" s="7">
        <v>0.83618082393809301</v>
      </c>
      <c r="U1449" s="6">
        <v>25</v>
      </c>
      <c r="V1449" s="5" t="s">
        <v>4684</v>
      </c>
      <c r="W1449" t="s">
        <v>1364</v>
      </c>
    </row>
    <row r="1450" spans="1:23" x14ac:dyDescent="0.35">
      <c r="A1450">
        <v>1449</v>
      </c>
      <c r="B1450">
        <v>17</v>
      </c>
      <c r="C1450">
        <v>159</v>
      </c>
      <c r="D1450">
        <v>20</v>
      </c>
      <c r="E1450" s="1">
        <v>44980</v>
      </c>
      <c r="F1450" s="1" t="s">
        <v>4679</v>
      </c>
      <c r="G1450" s="2" t="str">
        <f>INDEX(Products!B:B, MATCH(C1450,Clean_Processing!A:A, 0))</f>
        <v>Through</v>
      </c>
      <c r="H1450" s="2" t="str">
        <f>INDEX(Suppliers!B:B, MATCH(B1450, Clean_Processing!A:A, 0))</f>
        <v>Acevedo PLC</v>
      </c>
      <c r="I1450" s="2" t="str">
        <f>INDEX(Products!C:C, MATCH(B1450,Clean_Processing!A:A, 0))</f>
        <v>Medical</v>
      </c>
      <c r="J1450" s="2">
        <f>INDEX(Shipments!C:C, MATCH(B1450,Clean_Processing!A:A, 0))</f>
        <v>12</v>
      </c>
      <c r="K1450" s="2" t="str">
        <f>INDEX(Shipments!D:D, MATCH(C1450,Clean_Processing!A:A, 0))</f>
        <v>Bike</v>
      </c>
      <c r="L1450" s="1">
        <v>45223</v>
      </c>
      <c r="M1450" s="1" t="s">
        <v>4682</v>
      </c>
      <c r="N1450" s="3">
        <f>IFERROR(INDEX(Shipments!G:G, MATCH(J1450, Clean_Processing!C:C, 0)), "")</f>
        <v>435.71255960085102</v>
      </c>
      <c r="O1450" s="4">
        <v>1194.2874403991491</v>
      </c>
      <c r="P1450" s="8">
        <v>0.73269168122647188</v>
      </c>
      <c r="Q1450" s="3">
        <f>INDEX(Products!D:D, MATCH(C1450, Clean_Processing!A:A, 0))</f>
        <v>81.5</v>
      </c>
      <c r="R1450" s="4">
        <v>1630</v>
      </c>
      <c r="S1450" s="4">
        <v>1112.7874403991491</v>
      </c>
      <c r="T1450" s="7">
        <v>0.68269168122647184</v>
      </c>
      <c r="U1450" s="6">
        <v>243</v>
      </c>
      <c r="V1450" s="5" t="s">
        <v>4684</v>
      </c>
      <c r="W1450" t="s">
        <v>1365</v>
      </c>
    </row>
    <row r="1451" spans="1:23" x14ac:dyDescent="0.35">
      <c r="A1451">
        <v>1450</v>
      </c>
      <c r="B1451">
        <v>42</v>
      </c>
      <c r="C1451">
        <v>100</v>
      </c>
      <c r="D1451">
        <v>40</v>
      </c>
      <c r="E1451" s="1">
        <v>44970</v>
      </c>
      <c r="F1451" s="1" t="s">
        <v>4679</v>
      </c>
      <c r="G1451" s="2" t="str">
        <f>INDEX(Products!B:B, MATCH(C1451,Clean_Processing!A:A, 0))</f>
        <v>Physical</v>
      </c>
      <c r="H1451" s="2" t="str">
        <f>INDEX(Suppliers!B:B, MATCH(B1451, Clean_Processing!A:A, 0))</f>
        <v>Sullivan-Smith</v>
      </c>
      <c r="I1451" s="2" t="str">
        <f>INDEX(Products!C:C, MATCH(B1451,Clean_Processing!A:A, 0))</f>
        <v>Medical</v>
      </c>
      <c r="J1451" s="2">
        <f>INDEX(Shipments!C:C, MATCH(B1451,Clean_Processing!A:A, 0))</f>
        <v>98</v>
      </c>
      <c r="K1451" s="2" t="str">
        <f>INDEX(Shipments!D:D, MATCH(C1451,Clean_Processing!A:A, 0))</f>
        <v>Drone</v>
      </c>
      <c r="L1451" s="1">
        <v>45022</v>
      </c>
      <c r="M1451" s="1" t="s">
        <v>4682</v>
      </c>
      <c r="N1451" s="3">
        <f>IFERROR(INDEX(Shipments!G:G, MATCH(J1451, Clean_Processing!C:C, 0)), "")</f>
        <v>419.97811443664898</v>
      </c>
      <c r="O1451" s="4">
        <v>18258.421885563348</v>
      </c>
      <c r="P1451" s="8">
        <v>0.97751530567732514</v>
      </c>
      <c r="Q1451" s="3">
        <f>INDEX(Products!D:D, MATCH(C1451, Clean_Processing!A:A, 0))</f>
        <v>466.96</v>
      </c>
      <c r="R1451" s="4">
        <v>18678.399999999998</v>
      </c>
      <c r="S1451" s="4">
        <v>17791.461885563349</v>
      </c>
      <c r="T1451" s="7">
        <v>0.95251530567732523</v>
      </c>
      <c r="U1451" s="6">
        <v>52</v>
      </c>
      <c r="V1451" s="5" t="s">
        <v>4684</v>
      </c>
      <c r="W1451" t="s">
        <v>1366</v>
      </c>
    </row>
    <row r="1452" spans="1:23" x14ac:dyDescent="0.35">
      <c r="A1452">
        <v>1451</v>
      </c>
      <c r="B1452">
        <v>16</v>
      </c>
      <c r="C1452">
        <v>189</v>
      </c>
      <c r="D1452">
        <v>37</v>
      </c>
      <c r="E1452" s="1">
        <v>45044</v>
      </c>
      <c r="F1452" s="1" t="s">
        <v>4679</v>
      </c>
      <c r="G1452" s="2" t="str">
        <f>INDEX(Products!B:B, MATCH(C1452,Clean_Processing!A:A, 0))</f>
        <v>News</v>
      </c>
      <c r="H1452" s="2" t="str">
        <f>INDEX(Suppliers!B:B, MATCH(B1452, Clean_Processing!A:A, 0))</f>
        <v>Freeman-Rogers</v>
      </c>
      <c r="I1452" s="2" t="str">
        <f>INDEX(Products!C:C, MATCH(B1452,Clean_Processing!A:A, 0))</f>
        <v>Clothing</v>
      </c>
      <c r="J1452" s="2">
        <f>INDEX(Shipments!C:C, MATCH(B1452,Clean_Processing!A:A, 0))</f>
        <v>5</v>
      </c>
      <c r="K1452" s="2">
        <f>INDEX(Shipments!D:D, MATCH(C1452,Clean_Processing!A:A, 0))</f>
        <v>0</v>
      </c>
      <c r="L1452" s="1">
        <v>44960</v>
      </c>
      <c r="M1452" s="1" t="s">
        <v>4682</v>
      </c>
      <c r="N1452" s="3">
        <f>IFERROR(INDEX(Shipments!G:G, MATCH(J1452, Clean_Processing!C:C, 0)), "")</f>
        <v>66.520283820739905</v>
      </c>
      <c r="O1452" s="4">
        <v>11867.089716179258</v>
      </c>
      <c r="P1452" s="8">
        <v>0.99442580377431966</v>
      </c>
      <c r="Q1452" s="3">
        <f>INDEX(Products!D:D, MATCH(C1452, Clean_Processing!A:A, 0))</f>
        <v>322.52999999999997</v>
      </c>
      <c r="R1452" s="4">
        <v>11933.609999999999</v>
      </c>
      <c r="S1452" s="4">
        <v>11544.559716179259</v>
      </c>
      <c r="T1452" s="7">
        <v>0.9673987767472928</v>
      </c>
      <c r="U1452" s="6" t="s">
        <v>4681</v>
      </c>
      <c r="V1452" s="5" t="s">
        <v>4681</v>
      </c>
      <c r="W1452" t="s">
        <v>1367</v>
      </c>
    </row>
    <row r="1453" spans="1:23" x14ac:dyDescent="0.35">
      <c r="A1453">
        <v>1452</v>
      </c>
      <c r="B1453">
        <v>41</v>
      </c>
      <c r="C1453">
        <v>33</v>
      </c>
      <c r="D1453">
        <v>17</v>
      </c>
      <c r="E1453" s="1">
        <v>45153</v>
      </c>
      <c r="F1453" s="1" t="s">
        <v>4679</v>
      </c>
      <c r="G1453" s="2" t="str">
        <f>INDEX(Products!B:B, MATCH(C1453,Clean_Processing!A:A, 0))</f>
        <v>Argue</v>
      </c>
      <c r="H1453" s="2" t="str">
        <f>INDEX(Suppliers!B:B, MATCH(B1453, Clean_Processing!A:A, 0))</f>
        <v>Gomez and Sons</v>
      </c>
      <c r="I1453" s="2" t="str">
        <f>INDEX(Products!C:C, MATCH(B1453,Clean_Processing!A:A, 0))</f>
        <v>Food</v>
      </c>
      <c r="J1453" s="2">
        <f>INDEX(Shipments!C:C, MATCH(B1453,Clean_Processing!A:A, 0))</f>
        <v>28</v>
      </c>
      <c r="K1453" s="2" t="str">
        <f>INDEX(Shipments!D:D, MATCH(C1453,Clean_Processing!A:A, 0))</f>
        <v>Van</v>
      </c>
      <c r="L1453" s="1">
        <v>45001</v>
      </c>
      <c r="M1453" s="1" t="s">
        <v>4682</v>
      </c>
      <c r="N1453" s="3">
        <f>IFERROR(INDEX(Shipments!G:G, MATCH(J1453, Clean_Processing!C:C, 0)), "")</f>
        <v>362.48678382660501</v>
      </c>
      <c r="O1453" s="4">
        <v>1824.5632161733952</v>
      </c>
      <c r="P1453" s="8">
        <v>0.83425766039797677</v>
      </c>
      <c r="Q1453" s="3">
        <f>INDEX(Products!D:D, MATCH(C1453, Clean_Processing!A:A, 0))</f>
        <v>128.65</v>
      </c>
      <c r="R1453" s="4">
        <v>2187.0500000000002</v>
      </c>
      <c r="S1453" s="4">
        <v>1695.9132161733951</v>
      </c>
      <c r="T1453" s="7">
        <v>0.77543413098621194</v>
      </c>
      <c r="U1453" s="6" t="s">
        <v>4681</v>
      </c>
      <c r="V1453" s="5" t="s">
        <v>4681</v>
      </c>
      <c r="W1453" t="s">
        <v>1368</v>
      </c>
    </row>
    <row r="1454" spans="1:23" x14ac:dyDescent="0.35">
      <c r="A1454">
        <v>1453</v>
      </c>
      <c r="B1454">
        <v>11</v>
      </c>
      <c r="C1454">
        <v>8</v>
      </c>
      <c r="D1454">
        <v>5</v>
      </c>
      <c r="E1454" s="1">
        <v>45196</v>
      </c>
      <c r="F1454" s="1" t="s">
        <v>4679</v>
      </c>
      <c r="G1454" s="2" t="str">
        <f>INDEX(Products!B:B, MATCH(C1454,Clean_Processing!A:A, 0))</f>
        <v>Science</v>
      </c>
      <c r="H1454" s="2" t="str">
        <f>INDEX(Suppliers!B:B, MATCH(B1454, Clean_Processing!A:A, 0))</f>
        <v>Cross Inc</v>
      </c>
      <c r="I1454" s="2" t="str">
        <f>INDEX(Products!C:C, MATCH(B1454,Clean_Processing!A:A, 0))</f>
        <v>Furniture</v>
      </c>
      <c r="J1454" s="2">
        <f>INDEX(Shipments!C:C, MATCH(B1454,Clean_Processing!A:A, 0))</f>
        <v>58</v>
      </c>
      <c r="K1454" s="2" t="str">
        <f>INDEX(Shipments!D:D, MATCH(C1454,Clean_Processing!A:A, 0))</f>
        <v>Drone</v>
      </c>
      <c r="L1454" s="1">
        <v>45033</v>
      </c>
      <c r="M1454" s="1" t="s">
        <v>4682</v>
      </c>
      <c r="N1454" s="3">
        <f>IFERROR(INDEX(Shipments!G:G, MATCH(J1454, Clean_Processing!C:C, 0)), "")</f>
        <v>444.65279884771701</v>
      </c>
      <c r="O1454" s="4">
        <v>1236.0472011522829</v>
      </c>
      <c r="P1454" s="8">
        <v>0.73543594999243356</v>
      </c>
      <c r="Q1454" s="3">
        <f>INDEX(Products!D:D, MATCH(C1454, Clean_Processing!A:A, 0))</f>
        <v>336.14</v>
      </c>
      <c r="R1454" s="4">
        <v>1680.6999999999998</v>
      </c>
      <c r="S1454" s="4">
        <v>899.90720115228282</v>
      </c>
      <c r="T1454" s="7">
        <v>0.53543594999243349</v>
      </c>
      <c r="U1454" s="6" t="s">
        <v>4681</v>
      </c>
      <c r="V1454" s="5" t="s">
        <v>4681</v>
      </c>
      <c r="W1454" t="s">
        <v>1369</v>
      </c>
    </row>
    <row r="1455" spans="1:23" x14ac:dyDescent="0.35">
      <c r="A1455">
        <v>1454</v>
      </c>
      <c r="B1455">
        <v>23</v>
      </c>
      <c r="C1455">
        <v>84</v>
      </c>
      <c r="D1455">
        <v>61</v>
      </c>
      <c r="E1455" s="1">
        <v>45266</v>
      </c>
      <c r="F1455" s="1" t="s">
        <v>4679</v>
      </c>
      <c r="G1455" s="2" t="str">
        <f>INDEX(Products!B:B, MATCH(C1455,Clean_Processing!A:A, 0))</f>
        <v>Organization</v>
      </c>
      <c r="H1455" s="2" t="str">
        <f>INDEX(Suppliers!B:B, MATCH(B1455, Clean_Processing!A:A, 0))</f>
        <v>Thompson, West and Weaver</v>
      </c>
      <c r="I1455" s="2" t="str">
        <f>INDEX(Products!C:C, MATCH(B1455,Clean_Processing!A:A, 0))</f>
        <v>Furniture</v>
      </c>
      <c r="J1455" s="2">
        <f>INDEX(Shipments!C:C, MATCH(B1455,Clean_Processing!A:A, 0))</f>
        <v>55</v>
      </c>
      <c r="K1455" s="2" t="str">
        <f>INDEX(Shipments!D:D, MATCH(C1455,Clean_Processing!A:A, 0))</f>
        <v>Van</v>
      </c>
      <c r="L1455" s="1">
        <v>45210</v>
      </c>
      <c r="M1455" s="1" t="s">
        <v>4682</v>
      </c>
      <c r="N1455" s="3">
        <f>IFERROR(INDEX(Shipments!G:G, MATCH(J1455, Clean_Processing!C:C, 0)), "")</f>
        <v>319.11104975641899</v>
      </c>
      <c r="O1455" s="4">
        <v>28209.368950243581</v>
      </c>
      <c r="P1455" s="8">
        <v>0.98881429891265082</v>
      </c>
      <c r="Q1455" s="3">
        <f>INDEX(Products!D:D, MATCH(C1455, Clean_Processing!A:A, 0))</f>
        <v>467.68</v>
      </c>
      <c r="R1455" s="4">
        <v>28528.48</v>
      </c>
      <c r="S1455" s="4">
        <v>27741.688950243581</v>
      </c>
      <c r="T1455" s="7">
        <v>0.97242085628969999</v>
      </c>
      <c r="U1455" s="6" t="s">
        <v>4681</v>
      </c>
      <c r="V1455" s="5" t="s">
        <v>4681</v>
      </c>
      <c r="W1455" t="s">
        <v>1370</v>
      </c>
    </row>
    <row r="1456" spans="1:23" x14ac:dyDescent="0.35">
      <c r="A1456">
        <v>1455</v>
      </c>
      <c r="B1456">
        <v>35</v>
      </c>
      <c r="C1456">
        <v>70</v>
      </c>
      <c r="D1456">
        <v>71</v>
      </c>
      <c r="E1456" s="1">
        <v>45166</v>
      </c>
      <c r="F1456" s="1" t="s">
        <v>4679</v>
      </c>
      <c r="G1456" s="2" t="str">
        <f>INDEX(Products!B:B, MATCH(C1456,Clean_Processing!A:A, 0))</f>
        <v>Western</v>
      </c>
      <c r="H1456" s="2" t="str">
        <f>INDEX(Suppliers!B:B, MATCH(B1456, Clean_Processing!A:A, 0))</f>
        <v>Braun-Miller</v>
      </c>
      <c r="I1456" s="2" t="str">
        <f>INDEX(Products!C:C, MATCH(B1456,Clean_Processing!A:A, 0))</f>
        <v>Food</v>
      </c>
      <c r="J1456" s="2">
        <f>INDEX(Shipments!C:C, MATCH(B1456,Clean_Processing!A:A, 0))</f>
        <v>68</v>
      </c>
      <c r="K1456" s="2" t="str">
        <f>INDEX(Shipments!D:D, MATCH(C1456,Clean_Processing!A:A, 0))</f>
        <v>Bike</v>
      </c>
      <c r="L1456" s="1">
        <v>45294</v>
      </c>
      <c r="M1456" s="1" t="s">
        <v>4682</v>
      </c>
      <c r="N1456" s="3">
        <f>IFERROR(INDEX(Shipments!G:G, MATCH(J1456, Clean_Processing!C:C, 0)), "")</f>
        <v>74.899801376636404</v>
      </c>
      <c r="O1456" s="4">
        <v>34046.99019862336</v>
      </c>
      <c r="P1456" s="8">
        <v>0.99780493397708514</v>
      </c>
      <c r="Q1456" s="3">
        <f>INDEX(Products!D:D, MATCH(C1456, Clean_Processing!A:A, 0))</f>
        <v>480.59</v>
      </c>
      <c r="R1456" s="4">
        <v>34121.89</v>
      </c>
      <c r="S1456" s="4">
        <v>33566.400198623363</v>
      </c>
      <c r="T1456" s="7">
        <v>0.98372042693483164</v>
      </c>
      <c r="U1456" s="6">
        <v>128</v>
      </c>
      <c r="V1456" s="5" t="s">
        <v>4684</v>
      </c>
      <c r="W1456" t="s">
        <v>1371</v>
      </c>
    </row>
    <row r="1457" spans="1:23" x14ac:dyDescent="0.35">
      <c r="A1457">
        <v>1456</v>
      </c>
      <c r="B1457">
        <v>9</v>
      </c>
      <c r="C1457">
        <v>179</v>
      </c>
      <c r="D1457">
        <v>70</v>
      </c>
      <c r="E1457" s="1">
        <v>45154</v>
      </c>
      <c r="F1457" s="1" t="s">
        <v>4679</v>
      </c>
      <c r="G1457" s="2" t="str">
        <f>INDEX(Products!B:B, MATCH(C1457,Clean_Processing!A:A, 0))</f>
        <v>Job</v>
      </c>
      <c r="H1457" s="2" t="str">
        <f>INDEX(Suppliers!B:B, MATCH(B1457, Clean_Processing!A:A, 0))</f>
        <v>Aguirre and Sons</v>
      </c>
      <c r="I1457" s="2" t="str">
        <f>INDEX(Products!C:C, MATCH(B1457,Clean_Processing!A:A, 0))</f>
        <v>Electronics</v>
      </c>
      <c r="J1457" s="2">
        <f>INDEX(Shipments!C:C, MATCH(B1457,Clean_Processing!A:A, 0))</f>
        <v>32</v>
      </c>
      <c r="K1457" s="2" t="str">
        <f>INDEX(Shipments!D:D, MATCH(C1457,Clean_Processing!A:A, 0))</f>
        <v>Drone</v>
      </c>
      <c r="L1457" s="1">
        <v>45239</v>
      </c>
      <c r="M1457" s="1" t="s">
        <v>4682</v>
      </c>
      <c r="N1457" s="3">
        <f>IFERROR(INDEX(Shipments!G:G, MATCH(J1457, Clean_Processing!C:C, 0)), "")</f>
        <v>173.69078712542401</v>
      </c>
      <c r="O1457" s="4">
        <v>16125.809212874576</v>
      </c>
      <c r="P1457" s="8">
        <v>0.98934379661183325</v>
      </c>
      <c r="Q1457" s="3">
        <f>INDEX(Products!D:D, MATCH(C1457, Clean_Processing!A:A, 0))</f>
        <v>232.85</v>
      </c>
      <c r="R1457" s="4">
        <v>16299.5</v>
      </c>
      <c r="S1457" s="4">
        <v>15892.959212874575</v>
      </c>
      <c r="T1457" s="7">
        <v>0.9750580823261189</v>
      </c>
      <c r="U1457" s="6">
        <v>85</v>
      </c>
      <c r="V1457" s="5" t="s">
        <v>4684</v>
      </c>
      <c r="W1457" t="s">
        <v>1372</v>
      </c>
    </row>
    <row r="1458" spans="1:23" x14ac:dyDescent="0.35">
      <c r="A1458">
        <v>1457</v>
      </c>
      <c r="B1458">
        <v>38</v>
      </c>
      <c r="C1458">
        <v>153</v>
      </c>
      <c r="D1458">
        <v>59</v>
      </c>
      <c r="E1458" s="1">
        <v>45017</v>
      </c>
      <c r="F1458" s="1" t="s">
        <v>4679</v>
      </c>
      <c r="G1458" s="2" t="str">
        <f>INDEX(Products!B:B, MATCH(C1458,Clean_Processing!A:A, 0))</f>
        <v>Rich</v>
      </c>
      <c r="H1458" s="2" t="str">
        <f>INDEX(Suppliers!B:B, MATCH(B1458, Clean_Processing!A:A, 0))</f>
        <v>Gray Group</v>
      </c>
      <c r="I1458" s="2" t="str">
        <f>INDEX(Products!C:C, MATCH(B1458,Clean_Processing!A:A, 0))</f>
        <v>Furniture</v>
      </c>
      <c r="J1458" s="2">
        <f>INDEX(Shipments!C:C, MATCH(B1458,Clean_Processing!A:A, 0))</f>
        <v>27</v>
      </c>
      <c r="K1458" s="2" t="str">
        <f>INDEX(Shipments!D:D, MATCH(C1458,Clean_Processing!A:A, 0))</f>
        <v>Van</v>
      </c>
      <c r="L1458" s="1">
        <v>45216</v>
      </c>
      <c r="M1458" s="1" t="s">
        <v>4682</v>
      </c>
      <c r="N1458" s="3">
        <f>IFERROR(INDEX(Shipments!G:G, MATCH(J1458, Clean_Processing!C:C, 0)), "")</f>
        <v>49.753309256003398</v>
      </c>
      <c r="O1458" s="4">
        <v>7532.9266907439969</v>
      </c>
      <c r="P1458" s="8">
        <v>0.99343855876075438</v>
      </c>
      <c r="Q1458" s="3">
        <f>INDEX(Products!D:D, MATCH(C1458, Clean_Processing!A:A, 0))</f>
        <v>128.52000000000001</v>
      </c>
      <c r="R1458" s="4">
        <v>7582.68</v>
      </c>
      <c r="S1458" s="4">
        <v>7404.4066907439965</v>
      </c>
      <c r="T1458" s="7">
        <v>0.97648940621838143</v>
      </c>
      <c r="U1458" s="6">
        <v>199</v>
      </c>
      <c r="V1458" s="5" t="s">
        <v>4684</v>
      </c>
      <c r="W1458" t="s">
        <v>1373</v>
      </c>
    </row>
    <row r="1459" spans="1:23" x14ac:dyDescent="0.35">
      <c r="A1459">
        <v>1458</v>
      </c>
      <c r="B1459">
        <v>48</v>
      </c>
      <c r="C1459">
        <v>163</v>
      </c>
      <c r="D1459">
        <v>73</v>
      </c>
      <c r="E1459" s="1">
        <v>45250</v>
      </c>
      <c r="F1459" s="1" t="s">
        <v>4679</v>
      </c>
      <c r="G1459" s="2" t="str">
        <f>INDEX(Products!B:B, MATCH(C1459,Clean_Processing!A:A, 0))</f>
        <v>Myself</v>
      </c>
      <c r="H1459" s="2" t="str">
        <f>INDEX(Suppliers!B:B, MATCH(B1459, Clean_Processing!A:A, 0))</f>
        <v>Thompson, Shaw and Brown</v>
      </c>
      <c r="I1459" s="2" t="str">
        <f>INDEX(Products!C:C, MATCH(B1459,Clean_Processing!A:A, 0))</f>
        <v>Furniture</v>
      </c>
      <c r="J1459" s="2">
        <f>INDEX(Shipments!C:C, MATCH(B1459,Clean_Processing!A:A, 0))</f>
        <v>10</v>
      </c>
      <c r="K1459" s="2" t="str">
        <f>INDEX(Shipments!D:D, MATCH(C1459,Clean_Processing!A:A, 0))</f>
        <v>Van</v>
      </c>
      <c r="L1459" s="1">
        <v>44927</v>
      </c>
      <c r="M1459" s="1" t="s">
        <v>4682</v>
      </c>
      <c r="N1459" s="3">
        <f>IFERROR(INDEX(Shipments!G:G, MATCH(J1459, Clean_Processing!C:C, 0)), "")</f>
        <v>445.89732161969101</v>
      </c>
      <c r="O1459" s="4">
        <v>29216.19267838031</v>
      </c>
      <c r="P1459" s="8">
        <v>0.98496743413496179</v>
      </c>
      <c r="Q1459" s="3">
        <f>INDEX(Products!D:D, MATCH(C1459, Clean_Processing!A:A, 0))</f>
        <v>406.33</v>
      </c>
      <c r="R1459" s="4">
        <v>29662.09</v>
      </c>
      <c r="S1459" s="4">
        <v>28809.862678380308</v>
      </c>
      <c r="T1459" s="7">
        <v>0.97126880399797544</v>
      </c>
      <c r="U1459" s="6" t="s">
        <v>4681</v>
      </c>
      <c r="V1459" s="5" t="s">
        <v>4681</v>
      </c>
      <c r="W1459" t="s">
        <v>1374</v>
      </c>
    </row>
    <row r="1460" spans="1:23" x14ac:dyDescent="0.35">
      <c r="A1460">
        <v>1459</v>
      </c>
      <c r="B1460">
        <v>34</v>
      </c>
      <c r="C1460">
        <v>164</v>
      </c>
      <c r="D1460">
        <v>82</v>
      </c>
      <c r="E1460" s="1">
        <v>45149</v>
      </c>
      <c r="F1460" s="1" t="s">
        <v>4679</v>
      </c>
      <c r="G1460" s="2" t="str">
        <f>INDEX(Products!B:B, MATCH(C1460,Clean_Processing!A:A, 0))</f>
        <v>Step</v>
      </c>
      <c r="H1460" s="2" t="str">
        <f>INDEX(Suppliers!B:B, MATCH(B1460, Clean_Processing!A:A, 0))</f>
        <v>Singh Ltd</v>
      </c>
      <c r="I1460" s="2" t="str">
        <f>INDEX(Products!C:C, MATCH(B1460,Clean_Processing!A:A, 0))</f>
        <v>Clothing</v>
      </c>
      <c r="J1460" s="2">
        <f>INDEX(Shipments!C:C, MATCH(B1460,Clean_Processing!A:A, 0))</f>
        <v>68</v>
      </c>
      <c r="K1460" s="2" t="str">
        <f>INDEX(Shipments!D:D, MATCH(C1460,Clean_Processing!A:A, 0))</f>
        <v>Truck</v>
      </c>
      <c r="L1460" s="1">
        <v>45217</v>
      </c>
      <c r="M1460" s="1" t="s">
        <v>4682</v>
      </c>
      <c r="N1460" s="3">
        <f>IFERROR(INDEX(Shipments!G:G, MATCH(J1460, Clean_Processing!C:C, 0)), "")</f>
        <v>74.899801376636404</v>
      </c>
      <c r="O1460" s="4">
        <v>36111.700198623359</v>
      </c>
      <c r="P1460" s="8">
        <v>0.99793017853634658</v>
      </c>
      <c r="Q1460" s="3">
        <f>INDEX(Products!D:D, MATCH(C1460, Clean_Processing!A:A, 0))</f>
        <v>441.3</v>
      </c>
      <c r="R1460" s="4">
        <v>36186.6</v>
      </c>
      <c r="S1460" s="4">
        <v>35670.400198623363</v>
      </c>
      <c r="T1460" s="7">
        <v>0.98573505658512728</v>
      </c>
      <c r="U1460" s="6">
        <v>68</v>
      </c>
      <c r="V1460" s="5" t="s">
        <v>4684</v>
      </c>
      <c r="W1460" t="s">
        <v>1375</v>
      </c>
    </row>
    <row r="1461" spans="1:23" x14ac:dyDescent="0.35">
      <c r="A1461">
        <v>1460</v>
      </c>
      <c r="B1461">
        <v>20</v>
      </c>
      <c r="C1461">
        <v>89</v>
      </c>
      <c r="D1461">
        <v>62</v>
      </c>
      <c r="E1461" s="1">
        <v>45200</v>
      </c>
      <c r="F1461" s="1" t="s">
        <v>4679</v>
      </c>
      <c r="G1461" s="2" t="str">
        <f>INDEX(Products!B:B, MATCH(C1461,Clean_Processing!A:A, 0))</f>
        <v>Case</v>
      </c>
      <c r="H1461" s="2" t="str">
        <f>INDEX(Suppliers!B:B, MATCH(B1461, Clean_Processing!A:A, 0))</f>
        <v>Cooper-Jones</v>
      </c>
      <c r="I1461" s="2" t="str">
        <f>INDEX(Products!C:C, MATCH(B1461,Clean_Processing!A:A, 0))</f>
        <v>Medical</v>
      </c>
      <c r="J1461" s="2">
        <f>INDEX(Shipments!C:C, MATCH(B1461,Clean_Processing!A:A, 0))</f>
        <v>36</v>
      </c>
      <c r="K1461" s="2" t="str">
        <f>INDEX(Shipments!D:D, MATCH(C1461,Clean_Processing!A:A, 0))</f>
        <v>Drone</v>
      </c>
      <c r="L1461" s="1">
        <v>45180</v>
      </c>
      <c r="M1461" s="1" t="s">
        <v>4682</v>
      </c>
      <c r="N1461" s="3">
        <f>IFERROR(INDEX(Shipments!G:G, MATCH(J1461, Clean_Processing!C:C, 0)), "")</f>
        <v>177.629581977177</v>
      </c>
      <c r="O1461" s="4">
        <v>20746.750418022824</v>
      </c>
      <c r="P1461" s="8">
        <v>0.99151087955881245</v>
      </c>
      <c r="Q1461" s="3">
        <f>INDEX(Products!D:D, MATCH(C1461, Clean_Processing!A:A, 0))</f>
        <v>337.49</v>
      </c>
      <c r="R1461" s="4">
        <v>20924.38</v>
      </c>
      <c r="S1461" s="4">
        <v>20409.260418022823</v>
      </c>
      <c r="T1461" s="7">
        <v>0.97538184730074784</v>
      </c>
      <c r="U1461" s="6" t="s">
        <v>4681</v>
      </c>
      <c r="V1461" s="5" t="s">
        <v>4681</v>
      </c>
      <c r="W1461" t="s">
        <v>1376</v>
      </c>
    </row>
    <row r="1462" spans="1:23" x14ac:dyDescent="0.35">
      <c r="A1462">
        <v>1461</v>
      </c>
      <c r="B1462">
        <v>15</v>
      </c>
      <c r="C1462">
        <v>23</v>
      </c>
      <c r="D1462">
        <v>57</v>
      </c>
      <c r="E1462" s="1">
        <v>45203</v>
      </c>
      <c r="F1462" s="1" t="s">
        <v>4679</v>
      </c>
      <c r="G1462" s="2" t="str">
        <f>INDEX(Products!B:B, MATCH(C1462,Clean_Processing!A:A, 0))</f>
        <v>President</v>
      </c>
      <c r="H1462" s="2" t="str">
        <f>INDEX(Suppliers!B:B, MATCH(B1462, Clean_Processing!A:A, 0))</f>
        <v>Lee, Johnston and Williams</v>
      </c>
      <c r="I1462" s="2" t="str">
        <f>INDEX(Products!C:C, MATCH(B1462,Clean_Processing!A:A, 0))</f>
        <v>Clothing</v>
      </c>
      <c r="J1462" s="2">
        <f>INDEX(Shipments!C:C, MATCH(B1462,Clean_Processing!A:A, 0))</f>
        <v>29</v>
      </c>
      <c r="K1462" s="2" t="str">
        <f>INDEX(Shipments!D:D, MATCH(C1462,Clean_Processing!A:A, 0))</f>
        <v>Truck</v>
      </c>
      <c r="L1462" s="1">
        <v>45202</v>
      </c>
      <c r="M1462" s="1" t="s">
        <v>4682</v>
      </c>
      <c r="N1462" s="3">
        <f>IFERROR(INDEX(Shipments!G:G, MATCH(J1462, Clean_Processing!C:C, 0)), "")</f>
        <v>472.485498298256</v>
      </c>
      <c r="O1462" s="4">
        <v>27580.634501701748</v>
      </c>
      <c r="P1462" s="8">
        <v>0.98315747060226266</v>
      </c>
      <c r="Q1462" s="3">
        <f>INDEX(Products!D:D, MATCH(C1462, Clean_Processing!A:A, 0))</f>
        <v>492.16</v>
      </c>
      <c r="R1462" s="4">
        <v>28053.120000000003</v>
      </c>
      <c r="S1462" s="4">
        <v>27088.474501701745</v>
      </c>
      <c r="T1462" s="7">
        <v>0.96561361095313969</v>
      </c>
      <c r="U1462" s="6" t="s">
        <v>4681</v>
      </c>
      <c r="V1462" s="5" t="s">
        <v>4681</v>
      </c>
      <c r="W1462" t="s">
        <v>668</v>
      </c>
    </row>
    <row r="1463" spans="1:23" x14ac:dyDescent="0.35">
      <c r="A1463">
        <v>1462</v>
      </c>
      <c r="B1463">
        <v>24</v>
      </c>
      <c r="C1463">
        <v>106</v>
      </c>
      <c r="D1463">
        <v>34</v>
      </c>
      <c r="E1463" s="1">
        <v>45084</v>
      </c>
      <c r="F1463" s="1" t="s">
        <v>4679</v>
      </c>
      <c r="G1463" s="2" t="str">
        <f>INDEX(Products!B:B, MATCH(C1463,Clean_Processing!A:A, 0))</f>
        <v>Sea</v>
      </c>
      <c r="H1463" s="2" t="str">
        <f>INDEX(Suppliers!B:B, MATCH(B1463, Clean_Processing!A:A, 0))</f>
        <v>Maldonado, Johnson and Huffman</v>
      </c>
      <c r="I1463" s="2" t="str">
        <f>INDEX(Products!C:C, MATCH(B1463,Clean_Processing!A:A, 0))</f>
        <v>Clothing</v>
      </c>
      <c r="J1463" s="2">
        <f>INDEX(Shipments!C:C, MATCH(B1463,Clean_Processing!A:A, 0))</f>
        <v>78</v>
      </c>
      <c r="K1463" s="2">
        <f>INDEX(Shipments!D:D, MATCH(C1463,Clean_Processing!A:A, 0))</f>
        <v>0</v>
      </c>
      <c r="L1463" s="1">
        <v>44934</v>
      </c>
      <c r="M1463" s="1" t="s">
        <v>4682</v>
      </c>
      <c r="N1463" s="3">
        <f>IFERROR(INDEX(Shipments!G:G, MATCH(J1463, Clean_Processing!C:C, 0)), "")</f>
        <v>425.16828246547698</v>
      </c>
      <c r="O1463" s="4">
        <v>11585.331717534524</v>
      </c>
      <c r="P1463" s="8">
        <v>0.96460028454556623</v>
      </c>
      <c r="Q1463" s="3">
        <f>INDEX(Products!D:D, MATCH(C1463, Clean_Processing!A:A, 0))</f>
        <v>353.25</v>
      </c>
      <c r="R1463" s="4">
        <v>12010.5</v>
      </c>
      <c r="S1463" s="4">
        <v>11232.081717534524</v>
      </c>
      <c r="T1463" s="7">
        <v>0.93518851983968387</v>
      </c>
      <c r="U1463" s="6" t="s">
        <v>4681</v>
      </c>
      <c r="V1463" s="5" t="s">
        <v>4681</v>
      </c>
      <c r="W1463" t="s">
        <v>1377</v>
      </c>
    </row>
    <row r="1464" spans="1:23" x14ac:dyDescent="0.35">
      <c r="A1464">
        <v>1463</v>
      </c>
      <c r="B1464">
        <v>20</v>
      </c>
      <c r="C1464">
        <v>3</v>
      </c>
      <c r="D1464">
        <v>1</v>
      </c>
      <c r="E1464" s="1">
        <v>45006</v>
      </c>
      <c r="F1464" s="1" t="s">
        <v>4679</v>
      </c>
      <c r="G1464" s="2" t="str">
        <f>INDEX(Products!B:B, MATCH(C1464,Clean_Processing!A:A, 0))</f>
        <v>Near</v>
      </c>
      <c r="H1464" s="2" t="str">
        <f>INDEX(Suppliers!B:B, MATCH(B1464, Clean_Processing!A:A, 0))</f>
        <v>Cooper-Jones</v>
      </c>
      <c r="I1464" s="2" t="str">
        <f>INDEX(Products!C:C, MATCH(B1464,Clean_Processing!A:A, 0))</f>
        <v>Medical</v>
      </c>
      <c r="J1464" s="2">
        <f>INDEX(Shipments!C:C, MATCH(B1464,Clean_Processing!A:A, 0))</f>
        <v>36</v>
      </c>
      <c r="K1464" s="2" t="str">
        <f>INDEX(Shipments!D:D, MATCH(C1464,Clean_Processing!A:A, 0))</f>
        <v>Truck</v>
      </c>
      <c r="L1464" s="1">
        <v>45204</v>
      </c>
      <c r="M1464" s="1" t="s">
        <v>4682</v>
      </c>
      <c r="N1464" s="3">
        <f>IFERROR(INDEX(Shipments!G:G, MATCH(J1464, Clean_Processing!C:C, 0)), "")</f>
        <v>177.629581977177</v>
      </c>
      <c r="O1464" s="4">
        <v>-59.299581977176999</v>
      </c>
      <c r="P1464" s="8">
        <v>-0.50113734452105974</v>
      </c>
      <c r="Q1464" s="3">
        <f>INDEX(Products!D:D, MATCH(C1464, Clean_Processing!A:A, 0))</f>
        <v>118.33</v>
      </c>
      <c r="R1464" s="4">
        <v>118.33</v>
      </c>
      <c r="S1464" s="4">
        <v>-177.629581977177</v>
      </c>
      <c r="T1464" s="7">
        <v>-1.5011373445210598</v>
      </c>
      <c r="U1464" s="6">
        <v>198</v>
      </c>
      <c r="V1464" s="5" t="s">
        <v>4684</v>
      </c>
      <c r="W1464" t="s">
        <v>1323</v>
      </c>
    </row>
    <row r="1465" spans="1:23" x14ac:dyDescent="0.35">
      <c r="A1465">
        <v>1464</v>
      </c>
      <c r="B1465">
        <v>49</v>
      </c>
      <c r="C1465">
        <v>35</v>
      </c>
      <c r="D1465">
        <v>45</v>
      </c>
      <c r="E1465" s="1">
        <v>45194</v>
      </c>
      <c r="F1465" s="1" t="s">
        <v>4679</v>
      </c>
      <c r="G1465" s="2" t="str">
        <f>INDEX(Products!B:B, MATCH(C1465,Clean_Processing!A:A, 0))</f>
        <v>State</v>
      </c>
      <c r="H1465" s="2" t="str">
        <f>INDEX(Suppliers!B:B, MATCH(B1465, Clean_Processing!A:A, 0))</f>
        <v>Hawkins Inc</v>
      </c>
      <c r="I1465" s="2" t="str">
        <f>INDEX(Products!C:C, MATCH(B1465,Clean_Processing!A:A, 0))</f>
        <v>Electronics</v>
      </c>
      <c r="J1465" s="2">
        <f>INDEX(Shipments!C:C, MATCH(B1465,Clean_Processing!A:A, 0))</f>
        <v>71</v>
      </c>
      <c r="K1465" s="2" t="str">
        <f>INDEX(Shipments!D:D, MATCH(C1465,Clean_Processing!A:A, 0))</f>
        <v>Drone</v>
      </c>
      <c r="L1465" s="1">
        <v>45173</v>
      </c>
      <c r="M1465" s="1" t="s">
        <v>4682</v>
      </c>
      <c r="N1465" s="3">
        <f>IFERROR(INDEX(Shipments!G:G, MATCH(J1465, Clean_Processing!C:C, 0)), "")</f>
        <v>55.264622506279302</v>
      </c>
      <c r="O1465" s="4">
        <v>10040.48537749372</v>
      </c>
      <c r="P1465" s="8">
        <v>0.99452595176125791</v>
      </c>
      <c r="Q1465" s="3">
        <f>INDEX(Products!D:D, MATCH(C1465, Clean_Processing!A:A, 0))</f>
        <v>224.35</v>
      </c>
      <c r="R1465" s="4">
        <v>10095.75</v>
      </c>
      <c r="S1465" s="4">
        <v>9816.1353774937215</v>
      </c>
      <c r="T1465" s="7">
        <v>0.97230372953903588</v>
      </c>
      <c r="U1465" s="6" t="s">
        <v>4681</v>
      </c>
      <c r="V1465" s="5" t="s">
        <v>4681</v>
      </c>
      <c r="W1465" t="s">
        <v>1378</v>
      </c>
    </row>
    <row r="1466" spans="1:23" x14ac:dyDescent="0.35">
      <c r="A1466">
        <v>1465</v>
      </c>
      <c r="B1466">
        <v>31</v>
      </c>
      <c r="C1466">
        <v>137</v>
      </c>
      <c r="D1466">
        <v>2</v>
      </c>
      <c r="E1466" s="1">
        <v>45073</v>
      </c>
      <c r="F1466" s="1" t="s">
        <v>4679</v>
      </c>
      <c r="G1466" s="2" t="str">
        <f>INDEX(Products!B:B, MATCH(C1466,Clean_Processing!A:A, 0))</f>
        <v>Prove</v>
      </c>
      <c r="H1466" s="2" t="str">
        <f>INDEX(Suppliers!B:B, MATCH(B1466, Clean_Processing!A:A, 0))</f>
        <v>Turner LLC</v>
      </c>
      <c r="I1466" s="2" t="str">
        <f>INDEX(Products!C:C, MATCH(B1466,Clean_Processing!A:A, 0))</f>
        <v>Food</v>
      </c>
      <c r="J1466" s="2">
        <f>INDEX(Shipments!C:C, MATCH(B1466,Clean_Processing!A:A, 0))</f>
        <v>36</v>
      </c>
      <c r="K1466" s="2">
        <f>INDEX(Shipments!D:D, MATCH(C1466,Clean_Processing!A:A, 0))</f>
        <v>0</v>
      </c>
      <c r="L1466" s="1">
        <v>44941</v>
      </c>
      <c r="M1466" s="1" t="s">
        <v>4682</v>
      </c>
      <c r="N1466" s="3">
        <f>IFERROR(INDEX(Shipments!G:G, MATCH(J1466, Clean_Processing!C:C, 0)), "")</f>
        <v>177.629581977177</v>
      </c>
      <c r="O1466" s="4">
        <v>255.79041802282302</v>
      </c>
      <c r="P1466" s="8">
        <v>0.59016754654335979</v>
      </c>
      <c r="Q1466" s="3">
        <f>INDEX(Products!D:D, MATCH(C1466, Clean_Processing!A:A, 0))</f>
        <v>216.71</v>
      </c>
      <c r="R1466" s="4">
        <v>433.42</v>
      </c>
      <c r="S1466" s="4">
        <v>39.080418022823039</v>
      </c>
      <c r="T1466" s="7">
        <v>9.0167546543359872E-2</v>
      </c>
      <c r="U1466" s="6" t="s">
        <v>4681</v>
      </c>
      <c r="V1466" s="5" t="s">
        <v>4681</v>
      </c>
      <c r="W1466" t="s">
        <v>1379</v>
      </c>
    </row>
    <row r="1467" spans="1:23" x14ac:dyDescent="0.35">
      <c r="A1467">
        <v>1466</v>
      </c>
      <c r="B1467">
        <v>32</v>
      </c>
      <c r="C1467">
        <v>194</v>
      </c>
      <c r="D1467">
        <v>62</v>
      </c>
      <c r="E1467" s="1">
        <v>45279</v>
      </c>
      <c r="F1467" s="1" t="s">
        <v>4679</v>
      </c>
      <c r="G1467" s="2" t="str">
        <f>INDEX(Products!B:B, MATCH(C1467,Clean_Processing!A:A, 0))</f>
        <v>Herself</v>
      </c>
      <c r="H1467" s="2" t="str">
        <f>INDEX(Suppliers!B:B, MATCH(B1467, Clean_Processing!A:A, 0))</f>
        <v>Santana Ltd</v>
      </c>
      <c r="I1467" s="2" t="str">
        <f>INDEX(Products!C:C, MATCH(B1467,Clean_Processing!A:A, 0))</f>
        <v>Food</v>
      </c>
      <c r="J1467" s="2">
        <f>INDEX(Shipments!C:C, MATCH(B1467,Clean_Processing!A:A, 0))</f>
        <v>92</v>
      </c>
      <c r="K1467" s="2" t="str">
        <f>INDEX(Shipments!D:D, MATCH(C1467,Clean_Processing!A:A, 0))</f>
        <v>Drone</v>
      </c>
      <c r="L1467" s="1">
        <v>45068</v>
      </c>
      <c r="M1467" s="1" t="s">
        <v>4682</v>
      </c>
      <c r="N1467" s="3">
        <f>IFERROR(INDEX(Shipments!G:G, MATCH(J1467, Clean_Processing!C:C, 0)), "")</f>
        <v>455.91996814759199</v>
      </c>
      <c r="O1467" s="4">
        <v>3393.6600318524083</v>
      </c>
      <c r="P1467" s="8">
        <v>0.88156630901355681</v>
      </c>
      <c r="Q1467" s="3">
        <f>INDEX(Products!D:D, MATCH(C1467, Clean_Processing!A:A, 0))</f>
        <v>62.09</v>
      </c>
      <c r="R1467" s="4">
        <v>3849.5800000000004</v>
      </c>
      <c r="S1467" s="4">
        <v>3331.5700318524086</v>
      </c>
      <c r="T1467" s="7">
        <v>0.86543727675549242</v>
      </c>
      <c r="U1467" s="6" t="s">
        <v>4681</v>
      </c>
      <c r="V1467" s="5" t="s">
        <v>4681</v>
      </c>
      <c r="W1467" t="s">
        <v>1380</v>
      </c>
    </row>
    <row r="1468" spans="1:23" x14ac:dyDescent="0.35">
      <c r="A1468">
        <v>1467</v>
      </c>
      <c r="B1468">
        <v>1</v>
      </c>
      <c r="C1468">
        <v>197</v>
      </c>
      <c r="D1468">
        <v>56</v>
      </c>
      <c r="E1468" s="1">
        <v>45080</v>
      </c>
      <c r="F1468" s="1" t="s">
        <v>4679</v>
      </c>
      <c r="G1468" s="2" t="str">
        <f>INDEX(Products!B:B, MATCH(C1468,Clean_Processing!A:A, 0))</f>
        <v>Respond</v>
      </c>
      <c r="H1468" s="2" t="str">
        <f>INDEX(Suppliers!B:B, MATCH(B1468, Clean_Processing!A:A, 0))</f>
        <v>Robinson, Beasley and Hall</v>
      </c>
      <c r="I1468" s="2" t="str">
        <f>INDEX(Products!C:C, MATCH(B1468,Clean_Processing!A:A, 0))</f>
        <v>Electronics</v>
      </c>
      <c r="J1468" s="2">
        <f>INDEX(Shipments!C:C, MATCH(B1468,Clean_Processing!A:A, 0))</f>
        <v>28</v>
      </c>
      <c r="K1468" s="2" t="str">
        <f>INDEX(Shipments!D:D, MATCH(C1468,Clean_Processing!A:A, 0))</f>
        <v>Van</v>
      </c>
      <c r="L1468" s="1">
        <v>45054</v>
      </c>
      <c r="M1468" s="1" t="s">
        <v>4682</v>
      </c>
      <c r="N1468" s="3">
        <f>IFERROR(INDEX(Shipments!G:G, MATCH(J1468, Clean_Processing!C:C, 0)), "")</f>
        <v>362.48678382660501</v>
      </c>
      <c r="O1468" s="4">
        <v>26598.713216173397</v>
      </c>
      <c r="P1468" s="8">
        <v>0.98655524294814012</v>
      </c>
      <c r="Q1468" s="3">
        <f>INDEX(Products!D:D, MATCH(C1468, Clean_Processing!A:A, 0))</f>
        <v>481.45</v>
      </c>
      <c r="R1468" s="4">
        <v>26961.200000000001</v>
      </c>
      <c r="S1468" s="4">
        <v>26117.263216173396</v>
      </c>
      <c r="T1468" s="7">
        <v>0.96869810009099733</v>
      </c>
      <c r="U1468" s="6" t="s">
        <v>4681</v>
      </c>
      <c r="V1468" s="5" t="s">
        <v>4681</v>
      </c>
      <c r="W1468" t="s">
        <v>1381</v>
      </c>
    </row>
    <row r="1469" spans="1:23" x14ac:dyDescent="0.35">
      <c r="A1469">
        <v>1468</v>
      </c>
      <c r="B1469">
        <v>39</v>
      </c>
      <c r="C1469">
        <v>60</v>
      </c>
      <c r="D1469">
        <v>1</v>
      </c>
      <c r="E1469" s="1">
        <v>45076</v>
      </c>
      <c r="F1469" s="1" t="s">
        <v>4679</v>
      </c>
      <c r="G1469" s="2" t="str">
        <f>INDEX(Products!B:B, MATCH(C1469,Clean_Processing!A:A, 0))</f>
        <v>Including</v>
      </c>
      <c r="H1469" s="2" t="str">
        <f>INDEX(Suppliers!B:B, MATCH(B1469, Clean_Processing!A:A, 0))</f>
        <v>Garcia-Logan</v>
      </c>
      <c r="I1469" s="2" t="str">
        <f>INDEX(Products!C:C, MATCH(B1469,Clean_Processing!A:A, 0))</f>
        <v>Electronics</v>
      </c>
      <c r="J1469" s="2">
        <f>INDEX(Shipments!C:C, MATCH(B1469,Clean_Processing!A:A, 0))</f>
        <v>15</v>
      </c>
      <c r="K1469" s="2" t="str">
        <f>INDEX(Shipments!D:D, MATCH(C1469,Clean_Processing!A:A, 0))</f>
        <v>Bike</v>
      </c>
      <c r="L1469" s="1">
        <v>44971</v>
      </c>
      <c r="M1469" s="1" t="s">
        <v>4682</v>
      </c>
      <c r="N1469" s="3">
        <f>IFERROR(INDEX(Shipments!G:G, MATCH(J1469, Clean_Processing!C:C, 0)), "")</f>
        <v>99.677513266789504</v>
      </c>
      <c r="O1469" s="4">
        <v>52.192486733210501</v>
      </c>
      <c r="P1469" s="8">
        <v>0.34366554772641406</v>
      </c>
      <c r="Q1469" s="3">
        <f>INDEX(Products!D:D, MATCH(C1469, Clean_Processing!A:A, 0))</f>
        <v>151.87</v>
      </c>
      <c r="R1469" s="4">
        <v>151.87</v>
      </c>
      <c r="S1469" s="4">
        <v>-99.677513266789504</v>
      </c>
      <c r="T1469" s="7">
        <v>-0.656334452273586</v>
      </c>
      <c r="U1469" s="6" t="s">
        <v>4681</v>
      </c>
      <c r="V1469" s="5" t="s">
        <v>4681</v>
      </c>
      <c r="W1469" t="s">
        <v>325</v>
      </c>
    </row>
    <row r="1470" spans="1:23" x14ac:dyDescent="0.35">
      <c r="A1470">
        <v>1469</v>
      </c>
      <c r="B1470">
        <v>24</v>
      </c>
      <c r="C1470">
        <v>49</v>
      </c>
      <c r="D1470">
        <v>53</v>
      </c>
      <c r="E1470" s="1">
        <v>45207</v>
      </c>
      <c r="F1470" s="1" t="s">
        <v>4679</v>
      </c>
      <c r="G1470" s="2" t="str">
        <f>INDEX(Products!B:B, MATCH(C1470,Clean_Processing!A:A, 0))</f>
        <v>Ability</v>
      </c>
      <c r="H1470" s="2" t="str">
        <f>INDEX(Suppliers!B:B, MATCH(B1470, Clean_Processing!A:A, 0))</f>
        <v>Maldonado, Johnson and Huffman</v>
      </c>
      <c r="I1470" s="2" t="str">
        <f>INDEX(Products!C:C, MATCH(B1470,Clean_Processing!A:A, 0))</f>
        <v>Clothing</v>
      </c>
      <c r="J1470" s="2">
        <f>INDEX(Shipments!C:C, MATCH(B1470,Clean_Processing!A:A, 0))</f>
        <v>78</v>
      </c>
      <c r="K1470" s="2" t="str">
        <f>INDEX(Shipments!D:D, MATCH(C1470,Clean_Processing!A:A, 0))</f>
        <v>Drone</v>
      </c>
      <c r="L1470" s="1">
        <v>45258</v>
      </c>
      <c r="M1470" s="1" t="s">
        <v>4682</v>
      </c>
      <c r="N1470" s="3">
        <f>IFERROR(INDEX(Shipments!G:G, MATCH(J1470, Clean_Processing!C:C, 0)), "")</f>
        <v>425.16828246547698</v>
      </c>
      <c r="O1470" s="4">
        <v>9782.1017175345241</v>
      </c>
      <c r="P1470" s="8">
        <v>0.95834652336369308</v>
      </c>
      <c r="Q1470" s="3">
        <f>INDEX(Products!D:D, MATCH(C1470, Clean_Processing!A:A, 0))</f>
        <v>192.59</v>
      </c>
      <c r="R1470" s="4">
        <v>10207.27</v>
      </c>
      <c r="S1470" s="4">
        <v>9589.511717534524</v>
      </c>
      <c r="T1470" s="7">
        <v>0.9394785988353912</v>
      </c>
      <c r="U1470" s="6">
        <v>51</v>
      </c>
      <c r="V1470" s="5" t="s">
        <v>4684</v>
      </c>
      <c r="W1470" t="s">
        <v>1382</v>
      </c>
    </row>
    <row r="1471" spans="1:23" x14ac:dyDescent="0.35">
      <c r="A1471">
        <v>1470</v>
      </c>
      <c r="B1471">
        <v>28</v>
      </c>
      <c r="C1471">
        <v>102</v>
      </c>
      <c r="D1471">
        <v>32</v>
      </c>
      <c r="E1471" s="1">
        <v>45214</v>
      </c>
      <c r="F1471" s="1" t="s">
        <v>4679</v>
      </c>
      <c r="G1471" s="2" t="str">
        <f>INDEX(Products!B:B, MATCH(C1471,Clean_Processing!A:A, 0))</f>
        <v>Without</v>
      </c>
      <c r="H1471" s="2" t="str">
        <f>INDEX(Suppliers!B:B, MATCH(B1471, Clean_Processing!A:A, 0))</f>
        <v>Brown, Maynard and Campbell</v>
      </c>
      <c r="I1471" s="2" t="str">
        <f>INDEX(Products!C:C, MATCH(B1471,Clean_Processing!A:A, 0))</f>
        <v>Electronics</v>
      </c>
      <c r="J1471" s="2">
        <f>INDEX(Shipments!C:C, MATCH(B1471,Clean_Processing!A:A, 0))</f>
        <v>66</v>
      </c>
      <c r="K1471" s="2" t="str">
        <f>INDEX(Shipments!D:D, MATCH(C1471,Clean_Processing!A:A, 0))</f>
        <v>Drone</v>
      </c>
      <c r="L1471" s="1">
        <v>45002</v>
      </c>
      <c r="M1471" s="1" t="s">
        <v>4682</v>
      </c>
      <c r="N1471" s="3">
        <f>IFERROR(INDEX(Shipments!G:G, MATCH(J1471, Clean_Processing!C:C, 0)), "")</f>
        <v>194.08343409234499</v>
      </c>
      <c r="O1471" s="4">
        <v>13893.596565907656</v>
      </c>
      <c r="P1471" s="8">
        <v>0.98622317982149332</v>
      </c>
      <c r="Q1471" s="3">
        <f>INDEX(Products!D:D, MATCH(C1471, Clean_Processing!A:A, 0))</f>
        <v>440.24</v>
      </c>
      <c r="R1471" s="4">
        <v>14087.68</v>
      </c>
      <c r="S1471" s="4">
        <v>13453.356565907656</v>
      </c>
      <c r="T1471" s="7">
        <v>0.95497317982149332</v>
      </c>
      <c r="U1471" s="6" t="s">
        <v>4681</v>
      </c>
      <c r="V1471" s="5" t="s">
        <v>4681</v>
      </c>
      <c r="W1471" t="s">
        <v>1383</v>
      </c>
    </row>
    <row r="1472" spans="1:23" x14ac:dyDescent="0.35">
      <c r="A1472">
        <v>1471</v>
      </c>
      <c r="B1472">
        <v>46</v>
      </c>
      <c r="C1472">
        <v>189</v>
      </c>
      <c r="D1472">
        <v>83</v>
      </c>
      <c r="E1472" s="1">
        <v>45010</v>
      </c>
      <c r="F1472" s="1" t="s">
        <v>4679</v>
      </c>
      <c r="G1472" s="2" t="str">
        <f>INDEX(Products!B:B, MATCH(C1472,Clean_Processing!A:A, 0))</f>
        <v>News</v>
      </c>
      <c r="H1472" s="2" t="str">
        <f>INDEX(Suppliers!B:B, MATCH(B1472, Clean_Processing!A:A, 0))</f>
        <v>Bailey PLC</v>
      </c>
      <c r="I1472" s="2" t="str">
        <f>INDEX(Products!C:C, MATCH(B1472,Clean_Processing!A:A, 0))</f>
        <v>Medical</v>
      </c>
      <c r="J1472" s="2">
        <f>INDEX(Shipments!C:C, MATCH(B1472,Clean_Processing!A:A, 0))</f>
        <v>19</v>
      </c>
      <c r="K1472" s="2">
        <f>INDEX(Shipments!D:D, MATCH(C1472,Clean_Processing!A:A, 0))</f>
        <v>0</v>
      </c>
      <c r="L1472" s="1">
        <v>44936</v>
      </c>
      <c r="M1472" s="1" t="s">
        <v>4682</v>
      </c>
      <c r="N1472" s="3">
        <f>IFERROR(INDEX(Shipments!G:G, MATCH(J1472, Clean_Processing!C:C, 0)), "")</f>
        <v>194.00780296738</v>
      </c>
      <c r="O1472" s="4">
        <v>26575.982197032619</v>
      </c>
      <c r="P1472" s="8">
        <v>0.9927527876189951</v>
      </c>
      <c r="Q1472" s="3">
        <f>INDEX(Products!D:D, MATCH(C1472, Clean_Processing!A:A, 0))</f>
        <v>322.52999999999997</v>
      </c>
      <c r="R1472" s="4">
        <v>26769.989999999998</v>
      </c>
      <c r="S1472" s="4">
        <v>26253.452197032617</v>
      </c>
      <c r="T1472" s="7">
        <v>0.98070459484791062</v>
      </c>
      <c r="U1472" s="6" t="s">
        <v>4681</v>
      </c>
      <c r="V1472" s="5" t="s">
        <v>4681</v>
      </c>
      <c r="W1472" t="s">
        <v>1384</v>
      </c>
    </row>
    <row r="1473" spans="1:23" x14ac:dyDescent="0.35">
      <c r="A1473">
        <v>1472</v>
      </c>
      <c r="B1473">
        <v>25</v>
      </c>
      <c r="C1473">
        <v>57</v>
      </c>
      <c r="D1473">
        <v>34</v>
      </c>
      <c r="E1473" s="1">
        <v>45126</v>
      </c>
      <c r="F1473" s="1" t="s">
        <v>4679</v>
      </c>
      <c r="G1473" s="2" t="str">
        <f>INDEX(Products!B:B, MATCH(C1473,Clean_Processing!A:A, 0))</f>
        <v>Company</v>
      </c>
      <c r="H1473" s="2" t="str">
        <f>INDEX(Suppliers!B:B, MATCH(B1473, Clean_Processing!A:A, 0))</f>
        <v>Kim-Cole</v>
      </c>
      <c r="I1473" s="2" t="str">
        <f>INDEX(Products!C:C, MATCH(B1473,Clean_Processing!A:A, 0))</f>
        <v>Furniture</v>
      </c>
      <c r="J1473" s="2">
        <f>INDEX(Shipments!C:C, MATCH(B1473,Clean_Processing!A:A, 0))</f>
        <v>35</v>
      </c>
      <c r="K1473" s="2" t="str">
        <f>INDEX(Shipments!D:D, MATCH(C1473,Clean_Processing!A:A, 0))</f>
        <v>Drone</v>
      </c>
      <c r="L1473" s="1">
        <v>45112</v>
      </c>
      <c r="M1473" s="1" t="s">
        <v>4682</v>
      </c>
      <c r="N1473" s="3">
        <f>IFERROR(INDEX(Shipments!G:G, MATCH(J1473, Clean_Processing!C:C, 0)), "")</f>
        <v>330.20981390604402</v>
      </c>
      <c r="O1473" s="4">
        <v>9193.5301860939562</v>
      </c>
      <c r="P1473" s="8">
        <v>0.96532771643219539</v>
      </c>
      <c r="Q1473" s="3">
        <f>INDEX(Products!D:D, MATCH(C1473, Clean_Processing!A:A, 0))</f>
        <v>280.11</v>
      </c>
      <c r="R1473" s="4">
        <v>9523.74</v>
      </c>
      <c r="S1473" s="4">
        <v>8913.4201860939556</v>
      </c>
      <c r="T1473" s="7">
        <v>0.93591595172631292</v>
      </c>
      <c r="U1473" s="6" t="s">
        <v>4681</v>
      </c>
      <c r="V1473" s="5" t="s">
        <v>4681</v>
      </c>
      <c r="W1473" t="s">
        <v>1385</v>
      </c>
    </row>
    <row r="1474" spans="1:23" x14ac:dyDescent="0.35">
      <c r="A1474">
        <v>1473</v>
      </c>
      <c r="B1474">
        <v>28</v>
      </c>
      <c r="C1474">
        <v>161</v>
      </c>
      <c r="D1474">
        <v>31</v>
      </c>
      <c r="E1474" s="1">
        <v>44967</v>
      </c>
      <c r="F1474" s="1" t="s">
        <v>4679</v>
      </c>
      <c r="G1474" s="2" t="str">
        <f>INDEX(Products!B:B, MATCH(C1474,Clean_Processing!A:A, 0))</f>
        <v>Small</v>
      </c>
      <c r="H1474" s="2" t="str">
        <f>INDEX(Suppliers!B:B, MATCH(B1474, Clean_Processing!A:A, 0))</f>
        <v>Brown, Maynard and Campbell</v>
      </c>
      <c r="I1474" s="2" t="str">
        <f>INDEX(Products!C:C, MATCH(B1474,Clean_Processing!A:A, 0))</f>
        <v>Electronics</v>
      </c>
      <c r="J1474" s="2">
        <f>INDEX(Shipments!C:C, MATCH(B1474,Clean_Processing!A:A, 0))</f>
        <v>66</v>
      </c>
      <c r="K1474" s="2">
        <f>INDEX(Shipments!D:D, MATCH(C1474,Clean_Processing!A:A, 0))</f>
        <v>0</v>
      </c>
      <c r="L1474" s="1">
        <v>45140</v>
      </c>
      <c r="M1474" s="1" t="s">
        <v>4682</v>
      </c>
      <c r="N1474" s="3">
        <f>IFERROR(INDEX(Shipments!G:G, MATCH(J1474, Clean_Processing!C:C, 0)), "")</f>
        <v>194.08343409234499</v>
      </c>
      <c r="O1474" s="4">
        <v>13228.296565907656</v>
      </c>
      <c r="P1474" s="8">
        <v>0.98554031147290233</v>
      </c>
      <c r="Q1474" s="3">
        <f>INDEX(Products!D:D, MATCH(C1474, Clean_Processing!A:A, 0))</f>
        <v>432.98</v>
      </c>
      <c r="R1474" s="4">
        <v>13422.380000000001</v>
      </c>
      <c r="S1474" s="4">
        <v>12795.316565907657</v>
      </c>
      <c r="T1474" s="7">
        <v>0.95328224695677333</v>
      </c>
      <c r="U1474" s="6">
        <v>173</v>
      </c>
      <c r="V1474" s="5" t="s">
        <v>4684</v>
      </c>
      <c r="W1474" t="s">
        <v>1386</v>
      </c>
    </row>
    <row r="1475" spans="1:23" x14ac:dyDescent="0.35">
      <c r="A1475">
        <v>1474</v>
      </c>
      <c r="B1475">
        <v>49</v>
      </c>
      <c r="C1475">
        <v>157</v>
      </c>
      <c r="D1475">
        <v>89</v>
      </c>
      <c r="E1475" s="1">
        <v>45191</v>
      </c>
      <c r="F1475" s="1" t="s">
        <v>4679</v>
      </c>
      <c r="G1475" s="2" t="str">
        <f>INDEX(Products!B:B, MATCH(C1475,Clean_Processing!A:A, 0))</f>
        <v>On</v>
      </c>
      <c r="H1475" s="2" t="str">
        <f>INDEX(Suppliers!B:B, MATCH(B1475, Clean_Processing!A:A, 0))</f>
        <v>Hawkins Inc</v>
      </c>
      <c r="I1475" s="2" t="str">
        <f>INDEX(Products!C:C, MATCH(B1475,Clean_Processing!A:A, 0))</f>
        <v>Electronics</v>
      </c>
      <c r="J1475" s="2">
        <f>INDEX(Shipments!C:C, MATCH(B1475,Clean_Processing!A:A, 0))</f>
        <v>71</v>
      </c>
      <c r="K1475" s="2" t="str">
        <f>INDEX(Shipments!D:D, MATCH(C1475,Clean_Processing!A:A, 0))</f>
        <v>Bike</v>
      </c>
      <c r="L1475" s="1">
        <v>45224</v>
      </c>
      <c r="M1475" s="1" t="s">
        <v>4682</v>
      </c>
      <c r="N1475" s="3">
        <f>IFERROR(INDEX(Shipments!G:G, MATCH(J1475, Clean_Processing!C:C, 0)), "")</f>
        <v>55.264622506279302</v>
      </c>
      <c r="O1475" s="4">
        <v>18292.97537749372</v>
      </c>
      <c r="P1475" s="8">
        <v>0.99698801506268298</v>
      </c>
      <c r="Q1475" s="3">
        <f>INDEX(Products!D:D, MATCH(C1475, Clean_Processing!A:A, 0))</f>
        <v>206.16</v>
      </c>
      <c r="R1475" s="4">
        <v>18348.239999999998</v>
      </c>
      <c r="S1475" s="4">
        <v>18086.81537749372</v>
      </c>
      <c r="T1475" s="7">
        <v>0.98575206000650317</v>
      </c>
      <c r="U1475" s="6">
        <v>33</v>
      </c>
      <c r="V1475" s="5" t="s">
        <v>4684</v>
      </c>
      <c r="W1475" t="s">
        <v>1387</v>
      </c>
    </row>
    <row r="1476" spans="1:23" x14ac:dyDescent="0.35">
      <c r="A1476">
        <v>1475</v>
      </c>
      <c r="B1476">
        <v>18</v>
      </c>
      <c r="C1476">
        <v>73</v>
      </c>
      <c r="D1476">
        <v>84</v>
      </c>
      <c r="E1476" s="1">
        <v>45277</v>
      </c>
      <c r="F1476" s="1" t="s">
        <v>4679</v>
      </c>
      <c r="G1476" s="2" t="str">
        <f>INDEX(Products!B:B, MATCH(C1476,Clean_Processing!A:A, 0))</f>
        <v>Attorney</v>
      </c>
      <c r="H1476" s="2" t="str">
        <f>INDEX(Suppliers!B:B, MATCH(B1476, Clean_Processing!A:A, 0))</f>
        <v>Walsh and Sons</v>
      </c>
      <c r="I1476" s="2" t="str">
        <f>INDEX(Products!C:C, MATCH(B1476,Clean_Processing!A:A, 0))</f>
        <v>Medical</v>
      </c>
      <c r="J1476" s="2">
        <f>INDEX(Shipments!C:C, MATCH(B1476,Clean_Processing!A:A, 0))</f>
        <v>7</v>
      </c>
      <c r="K1476" s="2" t="str">
        <f>INDEX(Shipments!D:D, MATCH(C1476,Clean_Processing!A:A, 0))</f>
        <v>Drone</v>
      </c>
      <c r="L1476" s="1">
        <v>45288</v>
      </c>
      <c r="M1476" s="1" t="s">
        <v>4682</v>
      </c>
      <c r="N1476" s="3">
        <f>IFERROR(INDEX(Shipments!G:G, MATCH(J1476, Clean_Processing!C:C, 0)), "")</f>
        <v>277.62922324711502</v>
      </c>
      <c r="O1476" s="4">
        <v>24883.730776752887</v>
      </c>
      <c r="P1476" s="8">
        <v>0.98896604860599291</v>
      </c>
      <c r="Q1476" s="3">
        <f>INDEX(Products!D:D, MATCH(C1476, Clean_Processing!A:A, 0))</f>
        <v>299.54000000000002</v>
      </c>
      <c r="R1476" s="4">
        <v>25161.360000000001</v>
      </c>
      <c r="S1476" s="4">
        <v>24584.190776752886</v>
      </c>
      <c r="T1476" s="7">
        <v>0.97706128670123105</v>
      </c>
      <c r="U1476" s="6">
        <v>11</v>
      </c>
      <c r="V1476" s="5" t="s">
        <v>4685</v>
      </c>
      <c r="W1476" t="s">
        <v>1388</v>
      </c>
    </row>
    <row r="1477" spans="1:23" x14ac:dyDescent="0.35">
      <c r="A1477">
        <v>1476</v>
      </c>
      <c r="B1477">
        <v>18</v>
      </c>
      <c r="C1477">
        <v>106</v>
      </c>
      <c r="D1477">
        <v>25</v>
      </c>
      <c r="E1477" s="1">
        <v>45199</v>
      </c>
      <c r="F1477" s="1" t="s">
        <v>4679</v>
      </c>
      <c r="G1477" s="2" t="str">
        <f>INDEX(Products!B:B, MATCH(C1477,Clean_Processing!A:A, 0))</f>
        <v>Sea</v>
      </c>
      <c r="H1477" s="2" t="str">
        <f>INDEX(Suppliers!B:B, MATCH(B1477, Clean_Processing!A:A, 0))</f>
        <v>Walsh and Sons</v>
      </c>
      <c r="I1477" s="2" t="str">
        <f>INDEX(Products!C:C, MATCH(B1477,Clean_Processing!A:A, 0))</f>
        <v>Medical</v>
      </c>
      <c r="J1477" s="2">
        <f>INDEX(Shipments!C:C, MATCH(B1477,Clean_Processing!A:A, 0))</f>
        <v>7</v>
      </c>
      <c r="K1477" s="2">
        <f>INDEX(Shipments!D:D, MATCH(C1477,Clean_Processing!A:A, 0))</f>
        <v>0</v>
      </c>
      <c r="L1477" s="1">
        <v>45001</v>
      </c>
      <c r="M1477" s="1" t="s">
        <v>4682</v>
      </c>
      <c r="N1477" s="3">
        <f>IFERROR(INDEX(Shipments!G:G, MATCH(J1477, Clean_Processing!C:C, 0)), "")</f>
        <v>277.62922324711502</v>
      </c>
      <c r="O1477" s="4">
        <v>8553.6207767528849</v>
      </c>
      <c r="P1477" s="8">
        <v>0.96856286219424037</v>
      </c>
      <c r="Q1477" s="3">
        <f>INDEX(Products!D:D, MATCH(C1477, Clean_Processing!A:A, 0))</f>
        <v>353.25</v>
      </c>
      <c r="R1477" s="4">
        <v>8831.25</v>
      </c>
      <c r="S1477" s="4">
        <v>8200.3707767528849</v>
      </c>
      <c r="T1477" s="7">
        <v>0.92856286219424033</v>
      </c>
      <c r="U1477" s="6" t="s">
        <v>4681</v>
      </c>
      <c r="V1477" s="5" t="s">
        <v>4681</v>
      </c>
      <c r="W1477" t="s">
        <v>1389</v>
      </c>
    </row>
    <row r="1478" spans="1:23" x14ac:dyDescent="0.35">
      <c r="A1478">
        <v>1477</v>
      </c>
      <c r="B1478">
        <v>12</v>
      </c>
      <c r="C1478">
        <v>35</v>
      </c>
      <c r="D1478">
        <v>38</v>
      </c>
      <c r="E1478" s="1">
        <v>44962</v>
      </c>
      <c r="F1478" s="1" t="s">
        <v>4679</v>
      </c>
      <c r="G1478" s="2" t="str">
        <f>INDEX(Products!B:B, MATCH(C1478,Clean_Processing!A:A, 0))</f>
        <v>State</v>
      </c>
      <c r="H1478" s="2" t="str">
        <f>INDEX(Suppliers!B:B, MATCH(B1478, Clean_Processing!A:A, 0))</f>
        <v>Yoder-Thompson</v>
      </c>
      <c r="I1478" s="2" t="str">
        <f>INDEX(Products!C:C, MATCH(B1478,Clean_Processing!A:A, 0))</f>
        <v>Electronics</v>
      </c>
      <c r="J1478" s="2">
        <f>INDEX(Shipments!C:C, MATCH(B1478,Clean_Processing!A:A, 0))</f>
        <v>47</v>
      </c>
      <c r="K1478" s="2" t="str">
        <f>INDEX(Shipments!D:D, MATCH(C1478,Clean_Processing!A:A, 0))</f>
        <v>Drone</v>
      </c>
      <c r="L1478" s="1">
        <v>45062</v>
      </c>
      <c r="M1478" s="1" t="s">
        <v>4682</v>
      </c>
      <c r="N1478" s="3">
        <f>IFERROR(INDEX(Shipments!G:G, MATCH(J1478, Clean_Processing!C:C, 0)), "")</f>
        <v>119.576353757077</v>
      </c>
      <c r="O1478" s="4">
        <v>8405.7236462429228</v>
      </c>
      <c r="P1478" s="8">
        <v>0.98597394182526399</v>
      </c>
      <c r="Q1478" s="3">
        <f>INDEX(Products!D:D, MATCH(C1478, Clean_Processing!A:A, 0))</f>
        <v>224.35</v>
      </c>
      <c r="R1478" s="4">
        <v>8525.2999999999993</v>
      </c>
      <c r="S1478" s="4">
        <v>8181.3736462429224</v>
      </c>
      <c r="T1478" s="7">
        <v>0.95965815235157981</v>
      </c>
      <c r="U1478" s="6">
        <v>100</v>
      </c>
      <c r="V1478" s="5" t="s">
        <v>4684</v>
      </c>
      <c r="W1478" t="s">
        <v>373</v>
      </c>
    </row>
    <row r="1479" spans="1:23" x14ac:dyDescent="0.35">
      <c r="A1479">
        <v>1478</v>
      </c>
      <c r="B1479">
        <v>41</v>
      </c>
      <c r="C1479">
        <v>117</v>
      </c>
      <c r="D1479">
        <v>80</v>
      </c>
      <c r="E1479" s="1">
        <v>44983</v>
      </c>
      <c r="F1479" s="1" t="s">
        <v>4679</v>
      </c>
      <c r="G1479" s="2" t="str">
        <f>INDEX(Products!B:B, MATCH(C1479,Clean_Processing!A:A, 0))</f>
        <v>Girl</v>
      </c>
      <c r="H1479" s="2" t="str">
        <f>INDEX(Suppliers!B:B, MATCH(B1479, Clean_Processing!A:A, 0))</f>
        <v>Gomez and Sons</v>
      </c>
      <c r="I1479" s="2" t="str">
        <f>INDEX(Products!C:C, MATCH(B1479,Clean_Processing!A:A, 0))</f>
        <v>Food</v>
      </c>
      <c r="J1479" s="2">
        <f>INDEX(Shipments!C:C, MATCH(B1479,Clean_Processing!A:A, 0))</f>
        <v>28</v>
      </c>
      <c r="K1479" s="2" t="str">
        <f>INDEX(Shipments!D:D, MATCH(C1479,Clean_Processing!A:A, 0))</f>
        <v>Truck</v>
      </c>
      <c r="L1479" s="1">
        <v>45282</v>
      </c>
      <c r="M1479" s="1" t="s">
        <v>4682</v>
      </c>
      <c r="N1479" s="3">
        <f>IFERROR(INDEX(Shipments!G:G, MATCH(J1479, Clean_Processing!C:C, 0)), "")</f>
        <v>362.48678382660501</v>
      </c>
      <c r="O1479" s="4">
        <v>4275.9132161733942</v>
      </c>
      <c r="P1479" s="8">
        <v>0.92185090034783423</v>
      </c>
      <c r="Q1479" s="3">
        <f>INDEX(Products!D:D, MATCH(C1479, Clean_Processing!A:A, 0))</f>
        <v>57.98</v>
      </c>
      <c r="R1479" s="4">
        <v>4638.3999999999996</v>
      </c>
      <c r="S1479" s="4">
        <v>4217.9332161733946</v>
      </c>
      <c r="T1479" s="7">
        <v>0.90935090034783439</v>
      </c>
      <c r="U1479" s="6">
        <v>299</v>
      </c>
      <c r="V1479" s="5" t="s">
        <v>4684</v>
      </c>
      <c r="W1479" t="s">
        <v>1390</v>
      </c>
    </row>
    <row r="1480" spans="1:23" x14ac:dyDescent="0.35">
      <c r="A1480">
        <v>1479</v>
      </c>
      <c r="B1480">
        <v>18</v>
      </c>
      <c r="C1480">
        <v>180</v>
      </c>
      <c r="D1480">
        <v>80</v>
      </c>
      <c r="E1480" s="1">
        <v>45158</v>
      </c>
      <c r="F1480" s="1" t="s">
        <v>4679</v>
      </c>
      <c r="G1480" s="2" t="str">
        <f>INDEX(Products!B:B, MATCH(C1480,Clean_Processing!A:A, 0))</f>
        <v>Eye</v>
      </c>
      <c r="H1480" s="2" t="str">
        <f>INDEX(Suppliers!B:B, MATCH(B1480, Clean_Processing!A:A, 0))</f>
        <v>Walsh and Sons</v>
      </c>
      <c r="I1480" s="2" t="str">
        <f>INDEX(Products!C:C, MATCH(B1480,Clean_Processing!A:A, 0))</f>
        <v>Medical</v>
      </c>
      <c r="J1480" s="2">
        <f>INDEX(Shipments!C:C, MATCH(B1480,Clean_Processing!A:A, 0))</f>
        <v>7</v>
      </c>
      <c r="K1480" s="2" t="str">
        <f>INDEX(Shipments!D:D, MATCH(C1480,Clean_Processing!A:A, 0))</f>
        <v>Drone</v>
      </c>
      <c r="L1480" s="1">
        <v>45043</v>
      </c>
      <c r="M1480" s="1" t="s">
        <v>4682</v>
      </c>
      <c r="N1480" s="3">
        <f>IFERROR(INDEX(Shipments!G:G, MATCH(J1480, Clean_Processing!C:C, 0)), "")</f>
        <v>277.62922324711502</v>
      </c>
      <c r="O1480" s="4">
        <v>12207.970776752883</v>
      </c>
      <c r="P1480" s="8">
        <v>0.97776404632159331</v>
      </c>
      <c r="Q1480" s="3">
        <f>INDEX(Products!D:D, MATCH(C1480, Clean_Processing!A:A, 0))</f>
        <v>156.07</v>
      </c>
      <c r="R1480" s="4">
        <v>12485.599999999999</v>
      </c>
      <c r="S1480" s="4">
        <v>12051.900776752884</v>
      </c>
      <c r="T1480" s="7">
        <v>0.96526404632159324</v>
      </c>
      <c r="U1480" s="6" t="s">
        <v>4681</v>
      </c>
      <c r="V1480" s="5" t="s">
        <v>4681</v>
      </c>
      <c r="W1480" t="s">
        <v>1391</v>
      </c>
    </row>
    <row r="1481" spans="1:23" x14ac:dyDescent="0.35">
      <c r="A1481">
        <v>1480</v>
      </c>
      <c r="B1481">
        <v>13</v>
      </c>
      <c r="C1481">
        <v>83</v>
      </c>
      <c r="D1481">
        <v>3</v>
      </c>
      <c r="E1481" s="1">
        <v>45178</v>
      </c>
      <c r="F1481" s="1" t="s">
        <v>4679</v>
      </c>
      <c r="G1481" s="2" t="str">
        <f>INDEX(Products!B:B, MATCH(C1481,Clean_Processing!A:A, 0))</f>
        <v>Resource</v>
      </c>
      <c r="H1481" s="2" t="str">
        <f>INDEX(Suppliers!B:B, MATCH(B1481, Clean_Processing!A:A, 0))</f>
        <v>Smith, Munoz and Campbell</v>
      </c>
      <c r="I1481" s="2" t="str">
        <f>INDEX(Products!C:C, MATCH(B1481,Clean_Processing!A:A, 0))</f>
        <v>Electronics</v>
      </c>
      <c r="J1481" s="2">
        <f>INDEX(Shipments!C:C, MATCH(B1481,Clean_Processing!A:A, 0))</f>
        <v>55</v>
      </c>
      <c r="K1481" s="2" t="str">
        <f>INDEX(Shipments!D:D, MATCH(C1481,Clean_Processing!A:A, 0))</f>
        <v>Bike</v>
      </c>
      <c r="L1481" s="1">
        <v>45005</v>
      </c>
      <c r="M1481" s="1" t="s">
        <v>4682</v>
      </c>
      <c r="N1481" s="3">
        <f>IFERROR(INDEX(Shipments!G:G, MATCH(J1481, Clean_Processing!C:C, 0)), "")</f>
        <v>319.11104975641899</v>
      </c>
      <c r="O1481" s="4">
        <v>472.22895024358093</v>
      </c>
      <c r="P1481" s="8">
        <v>0.59674596285235293</v>
      </c>
      <c r="Q1481" s="3">
        <f>INDEX(Products!D:D, MATCH(C1481, Clean_Processing!A:A, 0))</f>
        <v>263.77999999999997</v>
      </c>
      <c r="R1481" s="4">
        <v>791.33999999999992</v>
      </c>
      <c r="S1481" s="4">
        <v>208.44895024358095</v>
      </c>
      <c r="T1481" s="7">
        <v>0.26341262951901961</v>
      </c>
      <c r="U1481" s="6" t="s">
        <v>4681</v>
      </c>
      <c r="V1481" s="5" t="s">
        <v>4681</v>
      </c>
      <c r="W1481" t="s">
        <v>1392</v>
      </c>
    </row>
    <row r="1482" spans="1:23" x14ac:dyDescent="0.35">
      <c r="A1482">
        <v>1481</v>
      </c>
      <c r="B1482">
        <v>4</v>
      </c>
      <c r="C1482">
        <v>137</v>
      </c>
      <c r="D1482">
        <v>3</v>
      </c>
      <c r="E1482" s="1">
        <v>45004</v>
      </c>
      <c r="F1482" s="1" t="s">
        <v>4679</v>
      </c>
      <c r="G1482" s="2" t="str">
        <f>INDEX(Products!B:B, MATCH(C1482,Clean_Processing!A:A, 0))</f>
        <v>Prove</v>
      </c>
      <c r="H1482" s="2" t="str">
        <f>INDEX(Suppliers!B:B, MATCH(B1482, Clean_Processing!A:A, 0))</f>
        <v>Martin, Dean and Glenn</v>
      </c>
      <c r="I1482" s="2" t="str">
        <f>INDEX(Products!C:C, MATCH(B1482,Clean_Processing!A:A, 0))</f>
        <v>Clothing</v>
      </c>
      <c r="J1482" s="2">
        <f>INDEX(Shipments!C:C, MATCH(B1482,Clean_Processing!A:A, 0))</f>
        <v>27</v>
      </c>
      <c r="K1482" s="2">
        <f>INDEX(Shipments!D:D, MATCH(C1482,Clean_Processing!A:A, 0))</f>
        <v>0</v>
      </c>
      <c r="L1482" s="1">
        <v>45182</v>
      </c>
      <c r="M1482" s="1" t="s">
        <v>4682</v>
      </c>
      <c r="N1482" s="3">
        <f>IFERROR(INDEX(Shipments!G:G, MATCH(J1482, Clean_Processing!C:C, 0)), "")</f>
        <v>49.753309256003398</v>
      </c>
      <c r="O1482" s="4">
        <v>600.37669074399662</v>
      </c>
      <c r="P1482" s="8">
        <v>0.92347175294786676</v>
      </c>
      <c r="Q1482" s="3">
        <f>INDEX(Products!D:D, MATCH(C1482, Clean_Processing!A:A, 0))</f>
        <v>216.71</v>
      </c>
      <c r="R1482" s="4">
        <v>650.13</v>
      </c>
      <c r="S1482" s="4">
        <v>383.66669074399658</v>
      </c>
      <c r="T1482" s="7">
        <v>0.59013841961453339</v>
      </c>
      <c r="U1482" s="6">
        <v>178</v>
      </c>
      <c r="V1482" s="5" t="s">
        <v>4684</v>
      </c>
      <c r="W1482" t="s">
        <v>1393</v>
      </c>
    </row>
    <row r="1483" spans="1:23" x14ac:dyDescent="0.35">
      <c r="A1483">
        <v>1482</v>
      </c>
      <c r="B1483">
        <v>7</v>
      </c>
      <c r="C1483">
        <v>73</v>
      </c>
      <c r="D1483">
        <v>35</v>
      </c>
      <c r="E1483" s="1">
        <v>45022</v>
      </c>
      <c r="F1483" s="1" t="s">
        <v>4679</v>
      </c>
      <c r="G1483" s="2" t="str">
        <f>INDEX(Products!B:B, MATCH(C1483,Clean_Processing!A:A, 0))</f>
        <v>Attorney</v>
      </c>
      <c r="H1483" s="2" t="str">
        <f>INDEX(Suppliers!B:B, MATCH(B1483, Clean_Processing!A:A, 0))</f>
        <v>Holloway-Mcconnell</v>
      </c>
      <c r="I1483" s="2" t="str">
        <f>INDEX(Products!C:C, MATCH(B1483,Clean_Processing!A:A, 0))</f>
        <v>Electronics</v>
      </c>
      <c r="J1483" s="2">
        <f>INDEX(Shipments!C:C, MATCH(B1483,Clean_Processing!A:A, 0))</f>
        <v>77</v>
      </c>
      <c r="K1483" s="2" t="str">
        <f>INDEX(Shipments!D:D, MATCH(C1483,Clean_Processing!A:A, 0))</f>
        <v>Drone</v>
      </c>
      <c r="L1483" s="1">
        <v>45166</v>
      </c>
      <c r="M1483" s="1" t="s">
        <v>4682</v>
      </c>
      <c r="N1483" s="3">
        <f>IFERROR(INDEX(Shipments!G:G, MATCH(J1483, Clean_Processing!C:C, 0)), "")</f>
        <v>410.594019782148</v>
      </c>
      <c r="O1483" s="4">
        <v>10073.305980217854</v>
      </c>
      <c r="P1483" s="8">
        <v>0.96083575579868685</v>
      </c>
      <c r="Q1483" s="3">
        <f>INDEX(Products!D:D, MATCH(C1483, Clean_Processing!A:A, 0))</f>
        <v>299.54000000000002</v>
      </c>
      <c r="R1483" s="4">
        <v>10483.900000000001</v>
      </c>
      <c r="S1483" s="4">
        <v>9773.7659802178532</v>
      </c>
      <c r="T1483" s="7">
        <v>0.93226432722725816</v>
      </c>
      <c r="U1483" s="6">
        <v>144</v>
      </c>
      <c r="V1483" s="5" t="s">
        <v>4684</v>
      </c>
      <c r="W1483" t="s">
        <v>1085</v>
      </c>
    </row>
    <row r="1484" spans="1:23" x14ac:dyDescent="0.35">
      <c r="A1484">
        <v>1483</v>
      </c>
      <c r="B1484">
        <v>46</v>
      </c>
      <c r="C1484">
        <v>113</v>
      </c>
      <c r="D1484">
        <v>94</v>
      </c>
      <c r="E1484" s="1">
        <v>44991</v>
      </c>
      <c r="F1484" s="1" t="s">
        <v>4679</v>
      </c>
      <c r="G1484" s="2" t="str">
        <f>INDEX(Products!B:B, MATCH(C1484,Clean_Processing!A:A, 0))</f>
        <v>Right</v>
      </c>
      <c r="H1484" s="2" t="str">
        <f>INDEX(Suppliers!B:B, MATCH(B1484, Clean_Processing!A:A, 0))</f>
        <v>Bailey PLC</v>
      </c>
      <c r="I1484" s="2" t="str">
        <f>INDEX(Products!C:C, MATCH(B1484,Clean_Processing!A:A, 0))</f>
        <v>Medical</v>
      </c>
      <c r="J1484" s="2">
        <f>INDEX(Shipments!C:C, MATCH(B1484,Clean_Processing!A:A, 0))</f>
        <v>19</v>
      </c>
      <c r="K1484" s="2" t="str">
        <f>INDEX(Shipments!D:D, MATCH(C1484,Clean_Processing!A:A, 0))</f>
        <v>Truck</v>
      </c>
      <c r="L1484" s="1">
        <v>45027</v>
      </c>
      <c r="M1484" s="1" t="s">
        <v>4682</v>
      </c>
      <c r="N1484" s="3">
        <f>IFERROR(INDEX(Shipments!G:G, MATCH(J1484, Clean_Processing!C:C, 0)), "")</f>
        <v>194.00780296738</v>
      </c>
      <c r="O1484" s="4">
        <v>31143.712197032622</v>
      </c>
      <c r="P1484" s="8">
        <v>0.993809128329458</v>
      </c>
      <c r="Q1484" s="3">
        <f>INDEX(Products!D:D, MATCH(C1484, Clean_Processing!A:A, 0))</f>
        <v>333.38</v>
      </c>
      <c r="R1484" s="4">
        <v>31337.72</v>
      </c>
      <c r="S1484" s="4">
        <v>30810.332197032621</v>
      </c>
      <c r="T1484" s="7">
        <v>0.98317083045711751</v>
      </c>
      <c r="U1484" s="6">
        <v>36</v>
      </c>
      <c r="V1484" s="5" t="s">
        <v>4684</v>
      </c>
      <c r="W1484" t="s">
        <v>1394</v>
      </c>
    </row>
    <row r="1485" spans="1:23" x14ac:dyDescent="0.35">
      <c r="A1485">
        <v>1484</v>
      </c>
      <c r="B1485">
        <v>15</v>
      </c>
      <c r="C1485">
        <v>24</v>
      </c>
      <c r="D1485">
        <v>20</v>
      </c>
      <c r="E1485" s="1">
        <v>44931</v>
      </c>
      <c r="F1485" s="1" t="s">
        <v>4679</v>
      </c>
      <c r="G1485" s="2" t="str">
        <f>INDEX(Products!B:B, MATCH(C1485,Clean_Processing!A:A, 0))</f>
        <v>Message</v>
      </c>
      <c r="H1485" s="2" t="str">
        <f>INDEX(Suppliers!B:B, MATCH(B1485, Clean_Processing!A:A, 0))</f>
        <v>Lee, Johnston and Williams</v>
      </c>
      <c r="I1485" s="2" t="str">
        <f>INDEX(Products!C:C, MATCH(B1485,Clean_Processing!A:A, 0))</f>
        <v>Clothing</v>
      </c>
      <c r="J1485" s="2">
        <f>INDEX(Shipments!C:C, MATCH(B1485,Clean_Processing!A:A, 0))</f>
        <v>29</v>
      </c>
      <c r="K1485" s="2" t="str">
        <f>INDEX(Shipments!D:D, MATCH(C1485,Clean_Processing!A:A, 0))</f>
        <v>Van</v>
      </c>
      <c r="L1485" s="1">
        <v>45158</v>
      </c>
      <c r="M1485" s="1" t="s">
        <v>4682</v>
      </c>
      <c r="N1485" s="3">
        <f>IFERROR(INDEX(Shipments!G:G, MATCH(J1485, Clean_Processing!C:C, 0)), "")</f>
        <v>472.485498298256</v>
      </c>
      <c r="O1485" s="4">
        <v>601.91450170174403</v>
      </c>
      <c r="P1485" s="8">
        <v>0.56023315497183912</v>
      </c>
      <c r="Q1485" s="3">
        <f>INDEX(Products!D:D, MATCH(C1485, Clean_Processing!A:A, 0))</f>
        <v>53.72</v>
      </c>
      <c r="R1485" s="4">
        <v>1074.4000000000001</v>
      </c>
      <c r="S1485" s="4">
        <v>548.19450170174412</v>
      </c>
      <c r="T1485" s="7">
        <v>0.51023315497183919</v>
      </c>
      <c r="U1485" s="6">
        <v>227</v>
      </c>
      <c r="V1485" s="5" t="s">
        <v>4684</v>
      </c>
      <c r="W1485" t="s">
        <v>1395</v>
      </c>
    </row>
    <row r="1486" spans="1:23" x14ac:dyDescent="0.35">
      <c r="A1486">
        <v>1485</v>
      </c>
      <c r="B1486">
        <v>32</v>
      </c>
      <c r="C1486">
        <v>56</v>
      </c>
      <c r="D1486">
        <v>44</v>
      </c>
      <c r="E1486" s="1">
        <v>44934</v>
      </c>
      <c r="F1486" s="1" t="s">
        <v>4679</v>
      </c>
      <c r="G1486" s="2" t="str">
        <f>INDEX(Products!B:B, MATCH(C1486,Clean_Processing!A:A, 0))</f>
        <v>Control</v>
      </c>
      <c r="H1486" s="2" t="str">
        <f>INDEX(Suppliers!B:B, MATCH(B1486, Clean_Processing!A:A, 0))</f>
        <v>Santana Ltd</v>
      </c>
      <c r="I1486" s="2" t="str">
        <f>INDEX(Products!C:C, MATCH(B1486,Clean_Processing!A:A, 0))</f>
        <v>Food</v>
      </c>
      <c r="J1486" s="2">
        <f>INDEX(Shipments!C:C, MATCH(B1486,Clean_Processing!A:A, 0))</f>
        <v>92</v>
      </c>
      <c r="K1486" s="2" t="str">
        <f>INDEX(Shipments!D:D, MATCH(C1486,Clean_Processing!A:A, 0))</f>
        <v>Drone</v>
      </c>
      <c r="L1486" s="1">
        <v>45243</v>
      </c>
      <c r="M1486" s="1" t="s">
        <v>4682</v>
      </c>
      <c r="N1486" s="3">
        <f>IFERROR(INDEX(Shipments!G:G, MATCH(J1486, Clean_Processing!C:C, 0)), "")</f>
        <v>455.91996814759199</v>
      </c>
      <c r="O1486" s="4">
        <v>21444.200031852411</v>
      </c>
      <c r="P1486" s="8">
        <v>0.97918185068631625</v>
      </c>
      <c r="Q1486" s="3">
        <f>INDEX(Products!D:D, MATCH(C1486, Clean_Processing!A:A, 0))</f>
        <v>497.73</v>
      </c>
      <c r="R1486" s="4">
        <v>21900.120000000003</v>
      </c>
      <c r="S1486" s="4">
        <v>20946.470031852412</v>
      </c>
      <c r="T1486" s="7">
        <v>0.95645457795904354</v>
      </c>
      <c r="U1486" s="6">
        <v>309</v>
      </c>
      <c r="V1486" s="5" t="s">
        <v>4684</v>
      </c>
      <c r="W1486" t="s">
        <v>1396</v>
      </c>
    </row>
    <row r="1487" spans="1:23" x14ac:dyDescent="0.35">
      <c r="A1487">
        <v>1486</v>
      </c>
      <c r="B1487">
        <v>20</v>
      </c>
      <c r="C1487">
        <v>128</v>
      </c>
      <c r="D1487">
        <v>48</v>
      </c>
      <c r="E1487" s="1">
        <v>45142</v>
      </c>
      <c r="F1487" s="1" t="s">
        <v>4679</v>
      </c>
      <c r="G1487" s="2" t="str">
        <f>INDEX(Products!B:B, MATCH(C1487,Clean_Processing!A:A, 0))</f>
        <v>Full</v>
      </c>
      <c r="H1487" s="2" t="str">
        <f>INDEX(Suppliers!B:B, MATCH(B1487, Clean_Processing!A:A, 0))</f>
        <v>Cooper-Jones</v>
      </c>
      <c r="I1487" s="2" t="str">
        <f>INDEX(Products!C:C, MATCH(B1487,Clean_Processing!A:A, 0))</f>
        <v>Medical</v>
      </c>
      <c r="J1487" s="2">
        <f>INDEX(Shipments!C:C, MATCH(B1487,Clean_Processing!A:A, 0))</f>
        <v>36</v>
      </c>
      <c r="K1487" s="2">
        <f>INDEX(Shipments!D:D, MATCH(C1487,Clean_Processing!A:A, 0))</f>
        <v>0</v>
      </c>
      <c r="L1487" s="1">
        <v>45210</v>
      </c>
      <c r="M1487" s="1" t="s">
        <v>4682</v>
      </c>
      <c r="N1487" s="3">
        <f>IFERROR(INDEX(Shipments!G:G, MATCH(J1487, Clean_Processing!C:C, 0)), "")</f>
        <v>177.629581977177</v>
      </c>
      <c r="O1487" s="4">
        <v>2255.4904180228227</v>
      </c>
      <c r="P1487" s="8">
        <v>0.92699514122724025</v>
      </c>
      <c r="Q1487" s="3">
        <f>INDEX(Products!D:D, MATCH(C1487, Clean_Processing!A:A, 0))</f>
        <v>50.69</v>
      </c>
      <c r="R1487" s="4">
        <v>2433.12</v>
      </c>
      <c r="S1487" s="4">
        <v>2204.8004180228227</v>
      </c>
      <c r="T1487" s="7">
        <v>0.90616180789390688</v>
      </c>
      <c r="U1487" s="6">
        <v>68</v>
      </c>
      <c r="V1487" s="5" t="s">
        <v>4684</v>
      </c>
      <c r="W1487" t="s">
        <v>1397</v>
      </c>
    </row>
    <row r="1488" spans="1:23" x14ac:dyDescent="0.35">
      <c r="A1488">
        <v>1487</v>
      </c>
      <c r="B1488">
        <v>45</v>
      </c>
      <c r="C1488">
        <v>9</v>
      </c>
      <c r="D1488">
        <v>43</v>
      </c>
      <c r="E1488" s="1">
        <v>45164</v>
      </c>
      <c r="F1488" s="1" t="s">
        <v>4679</v>
      </c>
      <c r="G1488" s="2" t="str">
        <f>INDEX(Products!B:B, MATCH(C1488,Clean_Processing!A:A, 0))</f>
        <v>Fill</v>
      </c>
      <c r="H1488" s="2" t="str">
        <f>INDEX(Suppliers!B:B, MATCH(B1488, Clean_Processing!A:A, 0))</f>
        <v>Horton-Huffman</v>
      </c>
      <c r="I1488" s="2" t="str">
        <f>INDEX(Products!C:C, MATCH(B1488,Clean_Processing!A:A, 0))</f>
        <v>Furniture</v>
      </c>
      <c r="J1488" s="2">
        <f>INDEX(Shipments!C:C, MATCH(B1488,Clean_Processing!A:A, 0))</f>
        <v>60</v>
      </c>
      <c r="K1488" s="2" t="str">
        <f>INDEX(Shipments!D:D, MATCH(C1488,Clean_Processing!A:A, 0))</f>
        <v>Truck</v>
      </c>
      <c r="L1488" s="1">
        <v>45140</v>
      </c>
      <c r="M1488" s="1" t="s">
        <v>4682</v>
      </c>
      <c r="N1488" s="3">
        <f>IFERROR(INDEX(Shipments!G:G, MATCH(J1488, Clean_Processing!C:C, 0)), "")</f>
        <v>257.20977565996799</v>
      </c>
      <c r="O1488" s="4">
        <v>4517.9402243400318</v>
      </c>
      <c r="P1488" s="8">
        <v>0.94613577046585595</v>
      </c>
      <c r="Q1488" s="3">
        <f>INDEX(Products!D:D, MATCH(C1488, Clean_Processing!A:A, 0))</f>
        <v>111.05</v>
      </c>
      <c r="R1488" s="4">
        <v>4775.1499999999996</v>
      </c>
      <c r="S1488" s="4">
        <v>4406.8902243400316</v>
      </c>
      <c r="T1488" s="7">
        <v>0.92287995651236754</v>
      </c>
      <c r="U1488" s="6" t="s">
        <v>4681</v>
      </c>
      <c r="V1488" s="5" t="s">
        <v>4681</v>
      </c>
      <c r="W1488" t="s">
        <v>1398</v>
      </c>
    </row>
    <row r="1489" spans="1:23" x14ac:dyDescent="0.35">
      <c r="A1489">
        <v>1488</v>
      </c>
      <c r="B1489">
        <v>49</v>
      </c>
      <c r="C1489">
        <v>38</v>
      </c>
      <c r="D1489">
        <v>8</v>
      </c>
      <c r="E1489" s="1">
        <v>44968</v>
      </c>
      <c r="F1489" s="1" t="s">
        <v>4679</v>
      </c>
      <c r="G1489" s="2" t="str">
        <f>INDEX(Products!B:B, MATCH(C1489,Clean_Processing!A:A, 0))</f>
        <v>Capital</v>
      </c>
      <c r="H1489" s="2" t="str">
        <f>INDEX(Suppliers!B:B, MATCH(B1489, Clean_Processing!A:A, 0))</f>
        <v>Hawkins Inc</v>
      </c>
      <c r="I1489" s="2" t="str">
        <f>INDEX(Products!C:C, MATCH(B1489,Clean_Processing!A:A, 0))</f>
        <v>Electronics</v>
      </c>
      <c r="J1489" s="2">
        <f>INDEX(Shipments!C:C, MATCH(B1489,Clean_Processing!A:A, 0))</f>
        <v>71</v>
      </c>
      <c r="K1489" s="2" t="str">
        <f>INDEX(Shipments!D:D, MATCH(C1489,Clean_Processing!A:A, 0))</f>
        <v>Drone</v>
      </c>
      <c r="L1489" s="1">
        <v>45215</v>
      </c>
      <c r="M1489" s="1" t="s">
        <v>4682</v>
      </c>
      <c r="N1489" s="3">
        <f>IFERROR(INDEX(Shipments!G:G, MATCH(J1489, Clean_Processing!C:C, 0)), "")</f>
        <v>55.264622506279302</v>
      </c>
      <c r="O1489" s="4">
        <v>185.0553774937207</v>
      </c>
      <c r="P1489" s="8">
        <v>0.77003735641528259</v>
      </c>
      <c r="Q1489" s="3">
        <f>INDEX(Products!D:D, MATCH(C1489, Clean_Processing!A:A, 0))</f>
        <v>30.04</v>
      </c>
      <c r="R1489" s="4">
        <v>240.32</v>
      </c>
      <c r="S1489" s="4">
        <v>155.01537749372068</v>
      </c>
      <c r="T1489" s="7">
        <v>0.64503735641528248</v>
      </c>
      <c r="U1489" s="6">
        <v>247</v>
      </c>
      <c r="V1489" s="5" t="s">
        <v>4684</v>
      </c>
      <c r="W1489" t="s">
        <v>1399</v>
      </c>
    </row>
    <row r="1490" spans="1:23" x14ac:dyDescent="0.35">
      <c r="A1490">
        <v>1489</v>
      </c>
      <c r="B1490">
        <v>50</v>
      </c>
      <c r="C1490">
        <v>101</v>
      </c>
      <c r="D1490">
        <v>10</v>
      </c>
      <c r="E1490" s="1">
        <v>45063</v>
      </c>
      <c r="F1490" s="1" t="s">
        <v>4679</v>
      </c>
      <c r="G1490" s="2" t="str">
        <f>INDEX(Products!B:B, MATCH(C1490,Clean_Processing!A:A, 0))</f>
        <v>Continue</v>
      </c>
      <c r="H1490" s="2" t="str">
        <f>INDEX(Suppliers!B:B, MATCH(B1490, Clean_Processing!A:A, 0))</f>
        <v>Waters-Robinson</v>
      </c>
      <c r="I1490" s="2" t="str">
        <f>INDEX(Products!C:C, MATCH(B1490,Clean_Processing!A:A, 0))</f>
        <v>Medical</v>
      </c>
      <c r="J1490" s="2">
        <f>INDEX(Shipments!C:C, MATCH(B1490,Clean_Processing!A:A, 0))</f>
        <v>9</v>
      </c>
      <c r="K1490" s="2">
        <f>INDEX(Shipments!D:D, MATCH(C1490,Clean_Processing!A:A, 0))</f>
        <v>0</v>
      </c>
      <c r="L1490" s="1">
        <v>44942</v>
      </c>
      <c r="M1490" s="1" t="s">
        <v>4682</v>
      </c>
      <c r="N1490" s="3">
        <f>IFERROR(INDEX(Shipments!G:G, MATCH(J1490, Clean_Processing!C:C, 0)), "")</f>
        <v>398.406004762728</v>
      </c>
      <c r="O1490" s="4">
        <v>4011.8939952372712</v>
      </c>
      <c r="P1490" s="8">
        <v>0.90966464758344601</v>
      </c>
      <c r="Q1490" s="3">
        <f>INDEX(Products!D:D, MATCH(C1490, Clean_Processing!A:A, 0))</f>
        <v>441.03</v>
      </c>
      <c r="R1490" s="4">
        <v>4410.2999999999993</v>
      </c>
      <c r="S1490" s="4">
        <v>3570.8639952372714</v>
      </c>
      <c r="T1490" s="7">
        <v>0.80966464758344603</v>
      </c>
      <c r="U1490" s="6" t="s">
        <v>4681</v>
      </c>
      <c r="V1490" s="5" t="s">
        <v>4681</v>
      </c>
      <c r="W1490" t="s">
        <v>1400</v>
      </c>
    </row>
    <row r="1491" spans="1:23" x14ac:dyDescent="0.35">
      <c r="A1491">
        <v>1490</v>
      </c>
      <c r="B1491">
        <v>31</v>
      </c>
      <c r="C1491">
        <v>47</v>
      </c>
      <c r="D1491">
        <v>25</v>
      </c>
      <c r="E1491" s="1">
        <v>45205</v>
      </c>
      <c r="F1491" s="1" t="s">
        <v>4679</v>
      </c>
      <c r="G1491" s="2" t="str">
        <f>INDEX(Products!B:B, MATCH(C1491,Clean_Processing!A:A, 0))</f>
        <v>Sister</v>
      </c>
      <c r="H1491" s="2" t="str">
        <f>INDEX(Suppliers!B:B, MATCH(B1491, Clean_Processing!A:A, 0))</f>
        <v>Turner LLC</v>
      </c>
      <c r="I1491" s="2" t="str">
        <f>INDEX(Products!C:C, MATCH(B1491,Clean_Processing!A:A, 0))</f>
        <v>Food</v>
      </c>
      <c r="J1491" s="2">
        <f>INDEX(Shipments!C:C, MATCH(B1491,Clean_Processing!A:A, 0))</f>
        <v>36</v>
      </c>
      <c r="K1491" s="2" t="str">
        <f>INDEX(Shipments!D:D, MATCH(C1491,Clean_Processing!A:A, 0))</f>
        <v>Bike</v>
      </c>
      <c r="L1491" s="1">
        <v>44956</v>
      </c>
      <c r="M1491" s="1" t="s">
        <v>4682</v>
      </c>
      <c r="N1491" s="3">
        <f>IFERROR(INDEX(Shipments!G:G, MATCH(J1491, Clean_Processing!C:C, 0)), "")</f>
        <v>177.629581977177</v>
      </c>
      <c r="O1491" s="4">
        <v>4910.1204180228233</v>
      </c>
      <c r="P1491" s="8">
        <v>0.9650868100875285</v>
      </c>
      <c r="Q1491" s="3">
        <f>INDEX(Products!D:D, MATCH(C1491, Clean_Processing!A:A, 0))</f>
        <v>203.51</v>
      </c>
      <c r="R1491" s="4">
        <v>5087.75</v>
      </c>
      <c r="S1491" s="4">
        <v>4706.6104180228231</v>
      </c>
      <c r="T1491" s="7">
        <v>0.92508681008752847</v>
      </c>
      <c r="U1491" s="6" t="s">
        <v>4681</v>
      </c>
      <c r="V1491" s="5" t="s">
        <v>4681</v>
      </c>
      <c r="W1491" t="s">
        <v>1401</v>
      </c>
    </row>
    <row r="1492" spans="1:23" x14ac:dyDescent="0.35">
      <c r="A1492">
        <v>1491</v>
      </c>
      <c r="B1492">
        <v>25</v>
      </c>
      <c r="C1492">
        <v>4</v>
      </c>
      <c r="D1492">
        <v>16</v>
      </c>
      <c r="E1492" s="1">
        <v>45055</v>
      </c>
      <c r="F1492" s="1" t="s">
        <v>4679</v>
      </c>
      <c r="G1492" s="2" t="str">
        <f>INDEX(Products!B:B, MATCH(C1492,Clean_Processing!A:A, 0))</f>
        <v>Step</v>
      </c>
      <c r="H1492" s="2" t="str">
        <f>INDEX(Suppliers!B:B, MATCH(B1492, Clean_Processing!A:A, 0))</f>
        <v>Kim-Cole</v>
      </c>
      <c r="I1492" s="2" t="str">
        <f>INDEX(Products!C:C, MATCH(B1492,Clean_Processing!A:A, 0))</f>
        <v>Furniture</v>
      </c>
      <c r="J1492" s="2">
        <f>INDEX(Shipments!C:C, MATCH(B1492,Clean_Processing!A:A, 0))</f>
        <v>35</v>
      </c>
      <c r="K1492" s="2" t="str">
        <f>INDEX(Shipments!D:D, MATCH(C1492,Clean_Processing!A:A, 0))</f>
        <v>Drone</v>
      </c>
      <c r="L1492" s="1">
        <v>44970</v>
      </c>
      <c r="M1492" s="1" t="s">
        <v>4682</v>
      </c>
      <c r="N1492" s="3">
        <f>IFERROR(INDEX(Shipments!G:G, MATCH(J1492, Clean_Processing!C:C, 0)), "")</f>
        <v>330.20981390604402</v>
      </c>
      <c r="O1492" s="4">
        <v>6920.6701860939556</v>
      </c>
      <c r="P1492" s="8">
        <v>0.95445934646469888</v>
      </c>
      <c r="Q1492" s="3">
        <f>INDEX(Products!D:D, MATCH(C1492, Clean_Processing!A:A, 0))</f>
        <v>453.18</v>
      </c>
      <c r="R1492" s="4">
        <v>7250.88</v>
      </c>
      <c r="S1492" s="4">
        <v>6467.4901860939563</v>
      </c>
      <c r="T1492" s="7">
        <v>0.89195934646469888</v>
      </c>
      <c r="U1492" s="6" t="s">
        <v>4681</v>
      </c>
      <c r="V1492" s="5" t="s">
        <v>4681</v>
      </c>
      <c r="W1492" t="s">
        <v>1402</v>
      </c>
    </row>
    <row r="1493" spans="1:23" x14ac:dyDescent="0.35">
      <c r="A1493">
        <v>1492</v>
      </c>
      <c r="B1493">
        <v>16</v>
      </c>
      <c r="C1493">
        <v>99</v>
      </c>
      <c r="D1493">
        <v>99</v>
      </c>
      <c r="E1493" s="1">
        <v>45292</v>
      </c>
      <c r="F1493" s="1" t="s">
        <v>4680</v>
      </c>
      <c r="G1493" s="2" t="str">
        <f>INDEX(Products!B:B, MATCH(C1493,Clean_Processing!A:A, 0))</f>
        <v>Million</v>
      </c>
      <c r="H1493" s="2" t="str">
        <f>INDEX(Suppliers!B:B, MATCH(B1493, Clean_Processing!A:A, 0))</f>
        <v>Freeman-Rogers</v>
      </c>
      <c r="I1493" s="2" t="str">
        <f>INDEX(Products!C:C, MATCH(B1493,Clean_Processing!A:A, 0))</f>
        <v>Clothing</v>
      </c>
      <c r="J1493" s="2">
        <f>INDEX(Shipments!C:C, MATCH(B1493,Clean_Processing!A:A, 0))</f>
        <v>5</v>
      </c>
      <c r="K1493" s="2" t="str">
        <f>INDEX(Shipments!D:D, MATCH(C1493,Clean_Processing!A:A, 0))</f>
        <v>Bike</v>
      </c>
      <c r="L1493" s="1">
        <v>45160</v>
      </c>
      <c r="M1493" s="1" t="s">
        <v>4682</v>
      </c>
      <c r="N1493" s="3">
        <f>IFERROR(INDEX(Shipments!G:G, MATCH(J1493, Clean_Processing!C:C, 0)), "")</f>
        <v>66.520283820739905</v>
      </c>
      <c r="O1493" s="4">
        <v>13424.209716179261</v>
      </c>
      <c r="P1493" s="8">
        <v>0.99506918574304426</v>
      </c>
      <c r="Q1493" s="3">
        <f>INDEX(Products!D:D, MATCH(C1493, Clean_Processing!A:A, 0))</f>
        <v>136.27000000000001</v>
      </c>
      <c r="R1493" s="4">
        <v>13490.730000000001</v>
      </c>
      <c r="S1493" s="4">
        <v>13287.939716179262</v>
      </c>
      <c r="T1493" s="7">
        <v>0.9849681756420342</v>
      </c>
      <c r="U1493" s="6" t="s">
        <v>4681</v>
      </c>
      <c r="V1493" s="5" t="s">
        <v>4681</v>
      </c>
      <c r="W1493" t="s">
        <v>1403</v>
      </c>
    </row>
    <row r="1494" spans="1:23" x14ac:dyDescent="0.35">
      <c r="A1494">
        <v>1493</v>
      </c>
      <c r="B1494">
        <v>16</v>
      </c>
      <c r="C1494">
        <v>189</v>
      </c>
      <c r="D1494">
        <v>5</v>
      </c>
      <c r="E1494" s="1">
        <v>45153</v>
      </c>
      <c r="F1494" s="1" t="s">
        <v>4679</v>
      </c>
      <c r="G1494" s="2" t="str">
        <f>INDEX(Products!B:B, MATCH(C1494,Clean_Processing!A:A, 0))</f>
        <v>News</v>
      </c>
      <c r="H1494" s="2" t="str">
        <f>INDEX(Suppliers!B:B, MATCH(B1494, Clean_Processing!A:A, 0))</f>
        <v>Freeman-Rogers</v>
      </c>
      <c r="I1494" s="2" t="str">
        <f>INDEX(Products!C:C, MATCH(B1494,Clean_Processing!A:A, 0))</f>
        <v>Clothing</v>
      </c>
      <c r="J1494" s="2">
        <f>INDEX(Shipments!C:C, MATCH(B1494,Clean_Processing!A:A, 0))</f>
        <v>5</v>
      </c>
      <c r="K1494" s="2">
        <f>INDEX(Shipments!D:D, MATCH(C1494,Clean_Processing!A:A, 0))</f>
        <v>0</v>
      </c>
      <c r="L1494" s="1">
        <v>44995</v>
      </c>
      <c r="M1494" s="1" t="s">
        <v>4682</v>
      </c>
      <c r="N1494" s="3">
        <f>IFERROR(INDEX(Shipments!G:G, MATCH(J1494, Clean_Processing!C:C, 0)), "")</f>
        <v>66.520283820739905</v>
      </c>
      <c r="O1494" s="4">
        <v>1546.12971617926</v>
      </c>
      <c r="P1494" s="8">
        <v>0.95875094792996629</v>
      </c>
      <c r="Q1494" s="3">
        <f>INDEX(Products!D:D, MATCH(C1494, Clean_Processing!A:A, 0))</f>
        <v>322.52999999999997</v>
      </c>
      <c r="R1494" s="4">
        <v>1612.6499999999999</v>
      </c>
      <c r="S1494" s="4">
        <v>1223.59971617926</v>
      </c>
      <c r="T1494" s="7">
        <v>0.75875094792996622</v>
      </c>
      <c r="U1494" s="6" t="s">
        <v>4681</v>
      </c>
      <c r="V1494" s="5" t="s">
        <v>4681</v>
      </c>
      <c r="W1494" t="s">
        <v>1404</v>
      </c>
    </row>
    <row r="1495" spans="1:23" x14ac:dyDescent="0.35">
      <c r="A1495">
        <v>1494</v>
      </c>
      <c r="B1495">
        <v>30</v>
      </c>
      <c r="C1495">
        <v>189</v>
      </c>
      <c r="D1495">
        <v>99</v>
      </c>
      <c r="E1495" s="1">
        <v>45028</v>
      </c>
      <c r="F1495" s="1" t="s">
        <v>4679</v>
      </c>
      <c r="G1495" s="2" t="str">
        <f>INDEX(Products!B:B, MATCH(C1495,Clean_Processing!A:A, 0))</f>
        <v>News</v>
      </c>
      <c r="H1495" s="2" t="str">
        <f>INDEX(Suppliers!B:B, MATCH(B1495, Clean_Processing!A:A, 0))</f>
        <v>Burton-Logan</v>
      </c>
      <c r="I1495" s="2" t="str">
        <f>INDEX(Products!C:C, MATCH(B1495,Clean_Processing!A:A, 0))</f>
        <v>Furniture</v>
      </c>
      <c r="J1495" s="2">
        <f>INDEX(Shipments!C:C, MATCH(B1495,Clean_Processing!A:A, 0))</f>
        <v>17</v>
      </c>
      <c r="K1495" s="2">
        <f>INDEX(Shipments!D:D, MATCH(C1495,Clean_Processing!A:A, 0))</f>
        <v>0</v>
      </c>
      <c r="L1495" s="1">
        <v>45105</v>
      </c>
      <c r="M1495" s="1" t="s">
        <v>4682</v>
      </c>
      <c r="N1495" s="3">
        <f>IFERROR(INDEX(Shipments!G:G, MATCH(J1495, Clean_Processing!C:C, 0)), "")</f>
        <v>480.10590825364397</v>
      </c>
      <c r="O1495" s="4">
        <v>31450.364091746353</v>
      </c>
      <c r="P1495" s="8">
        <v>0.98496402000178374</v>
      </c>
      <c r="Q1495" s="3">
        <f>INDEX(Products!D:D, MATCH(C1495, Clean_Processing!A:A, 0))</f>
        <v>322.52999999999997</v>
      </c>
      <c r="R1495" s="4">
        <v>31930.469999999998</v>
      </c>
      <c r="S1495" s="4">
        <v>31127.834091746354</v>
      </c>
      <c r="T1495" s="7">
        <v>0.97486300990077368</v>
      </c>
      <c r="U1495" s="6">
        <v>77</v>
      </c>
      <c r="V1495" s="5" t="s">
        <v>4684</v>
      </c>
      <c r="W1495" t="s">
        <v>1405</v>
      </c>
    </row>
    <row r="1496" spans="1:23" x14ac:dyDescent="0.35">
      <c r="A1496">
        <v>1495</v>
      </c>
      <c r="B1496">
        <v>34</v>
      </c>
      <c r="C1496">
        <v>171</v>
      </c>
      <c r="D1496">
        <v>27</v>
      </c>
      <c r="E1496" s="1">
        <v>44975</v>
      </c>
      <c r="F1496" s="1" t="s">
        <v>4679</v>
      </c>
      <c r="G1496" s="2" t="str">
        <f>INDEX(Products!B:B, MATCH(C1496,Clean_Processing!A:A, 0))</f>
        <v>Early</v>
      </c>
      <c r="H1496" s="2" t="str">
        <f>INDEX(Suppliers!B:B, MATCH(B1496, Clean_Processing!A:A, 0))</f>
        <v>Singh Ltd</v>
      </c>
      <c r="I1496" s="2" t="str">
        <f>INDEX(Products!C:C, MATCH(B1496,Clean_Processing!A:A, 0))</f>
        <v>Clothing</v>
      </c>
      <c r="J1496" s="2">
        <f>INDEX(Shipments!C:C, MATCH(B1496,Clean_Processing!A:A, 0))</f>
        <v>68</v>
      </c>
      <c r="K1496" s="2">
        <f>INDEX(Shipments!D:D, MATCH(C1496,Clean_Processing!A:A, 0))</f>
        <v>0</v>
      </c>
      <c r="L1496" s="1">
        <v>45117</v>
      </c>
      <c r="M1496" s="1" t="s">
        <v>4682</v>
      </c>
      <c r="N1496" s="3">
        <f>IFERROR(INDEX(Shipments!G:G, MATCH(J1496, Clean_Processing!C:C, 0)), "")</f>
        <v>74.899801376636404</v>
      </c>
      <c r="O1496" s="4">
        <v>10895.740198623364</v>
      </c>
      <c r="P1496" s="8">
        <v>0.99317270447515948</v>
      </c>
      <c r="Q1496" s="3">
        <f>INDEX(Products!D:D, MATCH(C1496, Clean_Processing!A:A, 0))</f>
        <v>406.32</v>
      </c>
      <c r="R1496" s="4">
        <v>10970.64</v>
      </c>
      <c r="S1496" s="4">
        <v>10489.420198623364</v>
      </c>
      <c r="T1496" s="7">
        <v>0.95613566743812251</v>
      </c>
      <c r="U1496" s="6">
        <v>142</v>
      </c>
      <c r="V1496" s="5" t="s">
        <v>4684</v>
      </c>
      <c r="W1496" t="s">
        <v>1406</v>
      </c>
    </row>
    <row r="1497" spans="1:23" x14ac:dyDescent="0.35">
      <c r="A1497">
        <v>1496</v>
      </c>
      <c r="B1497">
        <v>25</v>
      </c>
      <c r="C1497">
        <v>175</v>
      </c>
      <c r="D1497">
        <v>40</v>
      </c>
      <c r="E1497" s="1">
        <v>45169</v>
      </c>
      <c r="F1497" s="1" t="s">
        <v>4679</v>
      </c>
      <c r="G1497" s="2" t="str">
        <f>INDEX(Products!B:B, MATCH(C1497,Clean_Processing!A:A, 0))</f>
        <v>Suffer</v>
      </c>
      <c r="H1497" s="2" t="str">
        <f>INDEX(Suppliers!B:B, MATCH(B1497, Clean_Processing!A:A, 0))</f>
        <v>Kim-Cole</v>
      </c>
      <c r="I1497" s="2" t="str">
        <f>INDEX(Products!C:C, MATCH(B1497,Clean_Processing!A:A, 0))</f>
        <v>Furniture</v>
      </c>
      <c r="J1497" s="2">
        <f>INDEX(Shipments!C:C, MATCH(B1497,Clean_Processing!A:A, 0))</f>
        <v>35</v>
      </c>
      <c r="K1497" s="2">
        <f>INDEX(Shipments!D:D, MATCH(C1497,Clean_Processing!A:A, 0))</f>
        <v>0</v>
      </c>
      <c r="L1497" s="1">
        <v>45093</v>
      </c>
      <c r="M1497" s="1" t="s">
        <v>4682</v>
      </c>
      <c r="N1497" s="3">
        <f>IFERROR(INDEX(Shipments!G:G, MATCH(J1497, Clean_Processing!C:C, 0)), "")</f>
        <v>330.20981390604402</v>
      </c>
      <c r="O1497" s="4">
        <v>17138.590186093959</v>
      </c>
      <c r="P1497" s="8">
        <v>0.98109716672547376</v>
      </c>
      <c r="Q1497" s="3">
        <f>INDEX(Products!D:D, MATCH(C1497, Clean_Processing!A:A, 0))</f>
        <v>436.72</v>
      </c>
      <c r="R1497" s="4">
        <v>17468.800000000003</v>
      </c>
      <c r="S1497" s="4">
        <v>16701.870186093958</v>
      </c>
      <c r="T1497" s="7">
        <v>0.95609716672547373</v>
      </c>
      <c r="U1497" s="6" t="s">
        <v>4681</v>
      </c>
      <c r="V1497" s="5" t="s">
        <v>4681</v>
      </c>
      <c r="W1497" t="s">
        <v>1407</v>
      </c>
    </row>
    <row r="1498" spans="1:23" x14ac:dyDescent="0.35">
      <c r="A1498">
        <v>1497</v>
      </c>
      <c r="B1498">
        <v>11</v>
      </c>
      <c r="C1498">
        <v>162</v>
      </c>
      <c r="D1498">
        <v>94</v>
      </c>
      <c r="E1498" s="1">
        <v>45092</v>
      </c>
      <c r="F1498" s="1" t="s">
        <v>4679</v>
      </c>
      <c r="G1498" s="2" t="str">
        <f>INDEX(Products!B:B, MATCH(C1498,Clean_Processing!A:A, 0))</f>
        <v>Step</v>
      </c>
      <c r="H1498" s="2" t="str">
        <f>INDEX(Suppliers!B:B, MATCH(B1498, Clean_Processing!A:A, 0))</f>
        <v>Cross Inc</v>
      </c>
      <c r="I1498" s="2" t="str">
        <f>INDEX(Products!C:C, MATCH(B1498,Clean_Processing!A:A, 0))</f>
        <v>Furniture</v>
      </c>
      <c r="J1498" s="2">
        <f>INDEX(Shipments!C:C, MATCH(B1498,Clean_Processing!A:A, 0))</f>
        <v>58</v>
      </c>
      <c r="K1498" s="2">
        <f>INDEX(Shipments!D:D, MATCH(C1498,Clean_Processing!A:A, 0))</f>
        <v>0</v>
      </c>
      <c r="L1498" s="1">
        <v>45121</v>
      </c>
      <c r="M1498" s="1" t="s">
        <v>4682</v>
      </c>
      <c r="N1498" s="3">
        <f>IFERROR(INDEX(Shipments!G:G, MATCH(J1498, Clean_Processing!C:C, 0)), "")</f>
        <v>444.65279884771701</v>
      </c>
      <c r="O1498" s="4">
        <v>45448.027201152283</v>
      </c>
      <c r="P1498" s="8">
        <v>0.9903110300194341</v>
      </c>
      <c r="Q1498" s="3">
        <f>INDEX(Products!D:D, MATCH(C1498, Clean_Processing!A:A, 0))</f>
        <v>488.22</v>
      </c>
      <c r="R1498" s="4">
        <v>45892.68</v>
      </c>
      <c r="S1498" s="4">
        <v>44959.807201152282</v>
      </c>
      <c r="T1498" s="7">
        <v>0.97967273214709361</v>
      </c>
      <c r="U1498" s="6">
        <v>29</v>
      </c>
      <c r="V1498" s="5" t="s">
        <v>4684</v>
      </c>
      <c r="W1498" t="s">
        <v>1085</v>
      </c>
    </row>
    <row r="1499" spans="1:23" x14ac:dyDescent="0.35">
      <c r="A1499">
        <v>1498</v>
      </c>
      <c r="B1499">
        <v>48</v>
      </c>
      <c r="C1499">
        <v>141</v>
      </c>
      <c r="D1499">
        <v>67</v>
      </c>
      <c r="E1499" s="1">
        <v>44948</v>
      </c>
      <c r="F1499" s="1" t="s">
        <v>4679</v>
      </c>
      <c r="G1499" s="2" t="str">
        <f>INDEX(Products!B:B, MATCH(C1499,Clean_Processing!A:A, 0))</f>
        <v>Interesting</v>
      </c>
      <c r="H1499" s="2" t="str">
        <f>INDEX(Suppliers!B:B, MATCH(B1499, Clean_Processing!A:A, 0))</f>
        <v>Thompson, Shaw and Brown</v>
      </c>
      <c r="I1499" s="2" t="str">
        <f>INDEX(Products!C:C, MATCH(B1499,Clean_Processing!A:A, 0))</f>
        <v>Furniture</v>
      </c>
      <c r="J1499" s="2">
        <f>INDEX(Shipments!C:C, MATCH(B1499,Clean_Processing!A:A, 0))</f>
        <v>10</v>
      </c>
      <c r="K1499" s="2" t="str">
        <f>INDEX(Shipments!D:D, MATCH(C1499,Clean_Processing!A:A, 0))</f>
        <v>Bike</v>
      </c>
      <c r="L1499" s="1">
        <v>45017</v>
      </c>
      <c r="M1499" s="1" t="s">
        <v>4682</v>
      </c>
      <c r="N1499" s="3">
        <f>IFERROR(INDEX(Shipments!G:G, MATCH(J1499, Clean_Processing!C:C, 0)), "")</f>
        <v>445.89732161969101</v>
      </c>
      <c r="O1499" s="4">
        <v>29867.58267838031</v>
      </c>
      <c r="P1499" s="8">
        <v>0.9852904608240397</v>
      </c>
      <c r="Q1499" s="3">
        <f>INDEX(Products!D:D, MATCH(C1499, Clean_Processing!A:A, 0))</f>
        <v>452.44</v>
      </c>
      <c r="R1499" s="4">
        <v>30313.48</v>
      </c>
      <c r="S1499" s="4">
        <v>29415.142678380307</v>
      </c>
      <c r="T1499" s="7">
        <v>0.97036508768971119</v>
      </c>
      <c r="U1499" s="6">
        <v>69</v>
      </c>
      <c r="V1499" s="5" t="s">
        <v>4684</v>
      </c>
      <c r="W1499" t="s">
        <v>1408</v>
      </c>
    </row>
    <row r="1500" spans="1:23" x14ac:dyDescent="0.35">
      <c r="A1500">
        <v>1499</v>
      </c>
      <c r="B1500">
        <v>17</v>
      </c>
      <c r="C1500">
        <v>124</v>
      </c>
      <c r="D1500">
        <v>82</v>
      </c>
      <c r="E1500" s="1">
        <v>44989</v>
      </c>
      <c r="F1500" s="1" t="s">
        <v>4679</v>
      </c>
      <c r="G1500" s="2" t="str">
        <f>INDEX(Products!B:B, MATCH(C1500,Clean_Processing!A:A, 0))</f>
        <v>None</v>
      </c>
      <c r="H1500" s="2" t="str">
        <f>INDEX(Suppliers!B:B, MATCH(B1500, Clean_Processing!A:A, 0))</f>
        <v>Acevedo PLC</v>
      </c>
      <c r="I1500" s="2" t="str">
        <f>INDEX(Products!C:C, MATCH(B1500,Clean_Processing!A:A, 0))</f>
        <v>Medical</v>
      </c>
      <c r="J1500" s="2">
        <f>INDEX(Shipments!C:C, MATCH(B1500,Clean_Processing!A:A, 0))</f>
        <v>12</v>
      </c>
      <c r="K1500" s="2">
        <f>INDEX(Shipments!D:D, MATCH(C1500,Clean_Processing!A:A, 0))</f>
        <v>0</v>
      </c>
      <c r="L1500" s="1">
        <v>45252</v>
      </c>
      <c r="M1500" s="1" t="s">
        <v>4682</v>
      </c>
      <c r="N1500" s="3">
        <f>IFERROR(INDEX(Shipments!G:G, MATCH(J1500, Clean_Processing!C:C, 0)), "")</f>
        <v>435.71255960085102</v>
      </c>
      <c r="O1500" s="4">
        <v>10689.227440399147</v>
      </c>
      <c r="P1500" s="8">
        <v>0.96083461487425081</v>
      </c>
      <c r="Q1500" s="3">
        <f>INDEX(Products!D:D, MATCH(C1500, Clean_Processing!A:A, 0))</f>
        <v>135.66999999999999</v>
      </c>
      <c r="R1500" s="4">
        <v>11124.939999999999</v>
      </c>
      <c r="S1500" s="4">
        <v>10553.557440399149</v>
      </c>
      <c r="T1500" s="7">
        <v>0.94863949292303151</v>
      </c>
      <c r="U1500" s="6">
        <v>263</v>
      </c>
      <c r="V1500" s="5" t="s">
        <v>4684</v>
      </c>
      <c r="W1500" t="s">
        <v>1409</v>
      </c>
    </row>
    <row r="1501" spans="1:23" x14ac:dyDescent="0.35">
      <c r="A1501">
        <v>1500</v>
      </c>
      <c r="B1501">
        <v>13</v>
      </c>
      <c r="C1501">
        <v>93</v>
      </c>
      <c r="D1501">
        <v>7</v>
      </c>
      <c r="E1501" s="1">
        <v>45079</v>
      </c>
      <c r="F1501" s="1" t="s">
        <v>4679</v>
      </c>
      <c r="G1501" s="2" t="str">
        <f>INDEX(Products!B:B, MATCH(C1501,Clean_Processing!A:A, 0))</f>
        <v>Local</v>
      </c>
      <c r="H1501" s="2" t="str">
        <f>INDEX(Suppliers!B:B, MATCH(B1501, Clean_Processing!A:A, 0))</f>
        <v>Smith, Munoz and Campbell</v>
      </c>
      <c r="I1501" s="2" t="str">
        <f>INDEX(Products!C:C, MATCH(B1501,Clean_Processing!A:A, 0))</f>
        <v>Electronics</v>
      </c>
      <c r="J1501" s="2">
        <f>INDEX(Shipments!C:C, MATCH(B1501,Clean_Processing!A:A, 0))</f>
        <v>55</v>
      </c>
      <c r="K1501" s="2" t="str">
        <f>INDEX(Shipments!D:D, MATCH(C1501,Clean_Processing!A:A, 0))</f>
        <v>Bike</v>
      </c>
      <c r="L1501" s="1">
        <v>45244</v>
      </c>
      <c r="M1501" s="1" t="s">
        <v>4682</v>
      </c>
      <c r="N1501" s="3">
        <f>IFERROR(INDEX(Shipments!G:G, MATCH(J1501, Clean_Processing!C:C, 0)), "")</f>
        <v>319.11104975641899</v>
      </c>
      <c r="O1501" s="4">
        <v>-32.741049756418988</v>
      </c>
      <c r="P1501" s="8">
        <v>-0.11433128385102835</v>
      </c>
      <c r="Q1501" s="3">
        <f>INDEX(Products!D:D, MATCH(C1501, Clean_Processing!A:A, 0))</f>
        <v>40.909999999999997</v>
      </c>
      <c r="R1501" s="4">
        <v>286.37</v>
      </c>
      <c r="S1501" s="4">
        <v>-73.651049756418956</v>
      </c>
      <c r="T1501" s="7">
        <v>-0.2571884267081711</v>
      </c>
      <c r="U1501" s="6">
        <v>165</v>
      </c>
      <c r="V1501" s="5" t="s">
        <v>4684</v>
      </c>
      <c r="W1501" t="s">
        <v>1410</v>
      </c>
    </row>
    <row r="1502" spans="1:23" x14ac:dyDescent="0.35">
      <c r="A1502">
        <v>1501</v>
      </c>
      <c r="B1502">
        <v>14</v>
      </c>
      <c r="C1502">
        <v>29</v>
      </c>
      <c r="D1502">
        <v>31</v>
      </c>
      <c r="E1502" s="1">
        <v>45268</v>
      </c>
      <c r="F1502" s="1" t="s">
        <v>4679</v>
      </c>
      <c r="G1502" s="2" t="str">
        <f>INDEX(Products!B:B, MATCH(C1502,Clean_Processing!A:A, 0))</f>
        <v>Trip</v>
      </c>
      <c r="H1502" s="2" t="str">
        <f>INDEX(Suppliers!B:B, MATCH(B1502, Clean_Processing!A:A, 0))</f>
        <v>Walsh-Perez</v>
      </c>
      <c r="I1502" s="2" t="str">
        <f>INDEX(Products!C:C, MATCH(B1502,Clean_Processing!A:A, 0))</f>
        <v>Electronics</v>
      </c>
      <c r="J1502" s="2">
        <f>INDEX(Shipments!C:C, MATCH(B1502,Clean_Processing!A:A, 0))</f>
        <v>35</v>
      </c>
      <c r="K1502" s="2" t="str">
        <f>INDEX(Shipments!D:D, MATCH(C1502,Clean_Processing!A:A, 0))</f>
        <v>Drone</v>
      </c>
      <c r="L1502" s="1">
        <v>45182</v>
      </c>
      <c r="M1502" s="1" t="s">
        <v>4682</v>
      </c>
      <c r="N1502" s="3">
        <f>IFERROR(INDEX(Shipments!G:G, MATCH(J1502, Clean_Processing!C:C, 0)), "")</f>
        <v>330.20981390604402</v>
      </c>
      <c r="O1502" s="4">
        <v>2743.4401860939561</v>
      </c>
      <c r="P1502" s="8">
        <v>0.89256752918971127</v>
      </c>
      <c r="Q1502" s="3">
        <f>INDEX(Products!D:D, MATCH(C1502, Clean_Processing!A:A, 0))</f>
        <v>99.15</v>
      </c>
      <c r="R1502" s="4">
        <v>3073.65</v>
      </c>
      <c r="S1502" s="4">
        <v>2644.290186093956</v>
      </c>
      <c r="T1502" s="7">
        <v>0.86030946467358216</v>
      </c>
      <c r="U1502" s="6" t="s">
        <v>4681</v>
      </c>
      <c r="V1502" s="5" t="s">
        <v>4681</v>
      </c>
      <c r="W1502" t="s">
        <v>1411</v>
      </c>
    </row>
    <row r="1503" spans="1:23" x14ac:dyDescent="0.35">
      <c r="A1503">
        <v>1502</v>
      </c>
      <c r="B1503">
        <v>28</v>
      </c>
      <c r="C1503">
        <v>84</v>
      </c>
      <c r="D1503">
        <v>2</v>
      </c>
      <c r="E1503" s="1">
        <v>45251</v>
      </c>
      <c r="F1503" s="1" t="s">
        <v>4679</v>
      </c>
      <c r="G1503" s="2" t="str">
        <f>INDEX(Products!B:B, MATCH(C1503,Clean_Processing!A:A, 0))</f>
        <v>Organization</v>
      </c>
      <c r="H1503" s="2" t="str">
        <f>INDEX(Suppliers!B:B, MATCH(B1503, Clean_Processing!A:A, 0))</f>
        <v>Brown, Maynard and Campbell</v>
      </c>
      <c r="I1503" s="2" t="str">
        <f>INDEX(Products!C:C, MATCH(B1503,Clean_Processing!A:A, 0))</f>
        <v>Electronics</v>
      </c>
      <c r="J1503" s="2">
        <f>INDEX(Shipments!C:C, MATCH(B1503,Clean_Processing!A:A, 0))</f>
        <v>66</v>
      </c>
      <c r="K1503" s="2" t="str">
        <f>INDEX(Shipments!D:D, MATCH(C1503,Clean_Processing!A:A, 0))</f>
        <v>Van</v>
      </c>
      <c r="L1503" s="1">
        <v>45004</v>
      </c>
      <c r="M1503" s="1" t="s">
        <v>4682</v>
      </c>
      <c r="N1503" s="3">
        <f>IFERROR(INDEX(Shipments!G:G, MATCH(J1503, Clean_Processing!C:C, 0)), "")</f>
        <v>194.08343409234499</v>
      </c>
      <c r="O1503" s="4">
        <v>741.27656590765503</v>
      </c>
      <c r="P1503" s="8">
        <v>0.79250402615854321</v>
      </c>
      <c r="Q1503" s="3">
        <f>INDEX(Products!D:D, MATCH(C1503, Clean_Processing!A:A, 0))</f>
        <v>467.68</v>
      </c>
      <c r="R1503" s="4">
        <v>935.36</v>
      </c>
      <c r="S1503" s="4">
        <v>273.59656590765496</v>
      </c>
      <c r="T1503" s="7">
        <v>0.29250402615854321</v>
      </c>
      <c r="U1503" s="6" t="s">
        <v>4681</v>
      </c>
      <c r="V1503" s="5" t="s">
        <v>4681</v>
      </c>
      <c r="W1503" t="s">
        <v>1412</v>
      </c>
    </row>
    <row r="1504" spans="1:23" x14ac:dyDescent="0.35">
      <c r="A1504">
        <v>1503</v>
      </c>
      <c r="B1504">
        <v>18</v>
      </c>
      <c r="C1504">
        <v>150</v>
      </c>
      <c r="D1504">
        <v>16</v>
      </c>
      <c r="E1504" s="1">
        <v>45012</v>
      </c>
      <c r="F1504" s="1" t="s">
        <v>4679</v>
      </c>
      <c r="G1504" s="2" t="str">
        <f>INDEX(Products!B:B, MATCH(C1504,Clean_Processing!A:A, 0))</f>
        <v>Citizen</v>
      </c>
      <c r="H1504" s="2" t="str">
        <f>INDEX(Suppliers!B:B, MATCH(B1504, Clean_Processing!A:A, 0))</f>
        <v>Walsh and Sons</v>
      </c>
      <c r="I1504" s="2" t="str">
        <f>INDEX(Products!C:C, MATCH(B1504,Clean_Processing!A:A, 0))</f>
        <v>Medical</v>
      </c>
      <c r="J1504" s="2">
        <f>INDEX(Shipments!C:C, MATCH(B1504,Clean_Processing!A:A, 0))</f>
        <v>7</v>
      </c>
      <c r="K1504" s="2" t="str">
        <f>INDEX(Shipments!D:D, MATCH(C1504,Clean_Processing!A:A, 0))</f>
        <v>Truck</v>
      </c>
      <c r="L1504" s="1">
        <v>44971</v>
      </c>
      <c r="M1504" s="1" t="s">
        <v>4682</v>
      </c>
      <c r="N1504" s="3">
        <f>IFERROR(INDEX(Shipments!G:G, MATCH(J1504, Clean_Processing!C:C, 0)), "")</f>
        <v>277.62922324711502</v>
      </c>
      <c r="O1504" s="4">
        <v>6619.1707767528851</v>
      </c>
      <c r="P1504" s="8">
        <v>0.95974521180154349</v>
      </c>
      <c r="Q1504" s="3">
        <f>INDEX(Products!D:D, MATCH(C1504, Clean_Processing!A:A, 0))</f>
        <v>431.05</v>
      </c>
      <c r="R1504" s="4">
        <v>6896.8</v>
      </c>
      <c r="S1504" s="4">
        <v>6188.1207767528849</v>
      </c>
      <c r="T1504" s="7">
        <v>0.89724521180154349</v>
      </c>
      <c r="U1504" s="6" t="s">
        <v>4681</v>
      </c>
      <c r="V1504" s="5" t="s">
        <v>4681</v>
      </c>
      <c r="W1504" t="s">
        <v>1413</v>
      </c>
    </row>
    <row r="1505" spans="1:23" x14ac:dyDescent="0.35">
      <c r="A1505">
        <v>1504</v>
      </c>
      <c r="B1505">
        <v>16</v>
      </c>
      <c r="C1505">
        <v>3</v>
      </c>
      <c r="D1505">
        <v>6</v>
      </c>
      <c r="E1505" s="1">
        <v>45129</v>
      </c>
      <c r="F1505" s="1" t="s">
        <v>4679</v>
      </c>
      <c r="G1505" s="2" t="str">
        <f>INDEX(Products!B:B, MATCH(C1505,Clean_Processing!A:A, 0))</f>
        <v>Near</v>
      </c>
      <c r="H1505" s="2" t="str">
        <f>INDEX(Suppliers!B:B, MATCH(B1505, Clean_Processing!A:A, 0))</f>
        <v>Freeman-Rogers</v>
      </c>
      <c r="I1505" s="2" t="str">
        <f>INDEX(Products!C:C, MATCH(B1505,Clean_Processing!A:A, 0))</f>
        <v>Clothing</v>
      </c>
      <c r="J1505" s="2">
        <f>INDEX(Shipments!C:C, MATCH(B1505,Clean_Processing!A:A, 0))</f>
        <v>5</v>
      </c>
      <c r="K1505" s="2" t="str">
        <f>INDEX(Shipments!D:D, MATCH(C1505,Clean_Processing!A:A, 0))</f>
        <v>Truck</v>
      </c>
      <c r="L1505" s="1">
        <v>45011</v>
      </c>
      <c r="M1505" s="1" t="s">
        <v>4682</v>
      </c>
      <c r="N1505" s="3">
        <f>IFERROR(INDEX(Shipments!G:G, MATCH(J1505, Clean_Processing!C:C, 0)), "")</f>
        <v>66.520283820739905</v>
      </c>
      <c r="O1505" s="4">
        <v>643.45971617926011</v>
      </c>
      <c r="P1505" s="8">
        <v>0.90630682016290609</v>
      </c>
      <c r="Q1505" s="3">
        <f>INDEX(Products!D:D, MATCH(C1505, Clean_Processing!A:A, 0))</f>
        <v>118.33</v>
      </c>
      <c r="R1505" s="4">
        <v>709.98</v>
      </c>
      <c r="S1505" s="4">
        <v>525.12971617926019</v>
      </c>
      <c r="T1505" s="7">
        <v>0.73964015349623957</v>
      </c>
      <c r="U1505" s="6" t="s">
        <v>4681</v>
      </c>
      <c r="V1505" s="5" t="s">
        <v>4681</v>
      </c>
      <c r="W1505" t="s">
        <v>1414</v>
      </c>
    </row>
    <row r="1506" spans="1:23" x14ac:dyDescent="0.35">
      <c r="A1506">
        <v>1505</v>
      </c>
      <c r="B1506">
        <v>45</v>
      </c>
      <c r="C1506">
        <v>122</v>
      </c>
      <c r="D1506">
        <v>89</v>
      </c>
      <c r="E1506" s="1">
        <v>45224</v>
      </c>
      <c r="F1506" s="1" t="s">
        <v>4679</v>
      </c>
      <c r="G1506" s="2" t="str">
        <f>INDEX(Products!B:B, MATCH(C1506,Clean_Processing!A:A, 0))</f>
        <v>Difference</v>
      </c>
      <c r="H1506" s="2" t="str">
        <f>INDEX(Suppliers!B:B, MATCH(B1506, Clean_Processing!A:A, 0))</f>
        <v>Horton-Huffman</v>
      </c>
      <c r="I1506" s="2" t="str">
        <f>INDEX(Products!C:C, MATCH(B1506,Clean_Processing!A:A, 0))</f>
        <v>Furniture</v>
      </c>
      <c r="J1506" s="2">
        <f>INDEX(Shipments!C:C, MATCH(B1506,Clean_Processing!A:A, 0))</f>
        <v>60</v>
      </c>
      <c r="K1506" s="2">
        <f>INDEX(Shipments!D:D, MATCH(C1506,Clean_Processing!A:A, 0))</f>
        <v>0</v>
      </c>
      <c r="L1506" s="1">
        <v>45269</v>
      </c>
      <c r="M1506" s="1" t="s">
        <v>4682</v>
      </c>
      <c r="N1506" s="3">
        <f>IFERROR(INDEX(Shipments!G:G, MATCH(J1506, Clean_Processing!C:C, 0)), "")</f>
        <v>257.20977565996799</v>
      </c>
      <c r="O1506" s="4">
        <v>9157.2102243400313</v>
      </c>
      <c r="P1506" s="8">
        <v>0.97267916922551056</v>
      </c>
      <c r="Q1506" s="3">
        <f>INDEX(Products!D:D, MATCH(C1506, Clean_Processing!A:A, 0))</f>
        <v>105.78</v>
      </c>
      <c r="R1506" s="4">
        <v>9414.42</v>
      </c>
      <c r="S1506" s="4">
        <v>9051.4302243400325</v>
      </c>
      <c r="T1506" s="7">
        <v>0.96144321416933087</v>
      </c>
      <c r="U1506" s="6">
        <v>45</v>
      </c>
      <c r="V1506" s="5" t="s">
        <v>4684</v>
      </c>
      <c r="W1506" t="s">
        <v>1415</v>
      </c>
    </row>
    <row r="1507" spans="1:23" x14ac:dyDescent="0.35">
      <c r="A1507">
        <v>1506</v>
      </c>
      <c r="B1507">
        <v>10</v>
      </c>
      <c r="C1507">
        <v>96</v>
      </c>
      <c r="D1507">
        <v>99</v>
      </c>
      <c r="E1507" s="1">
        <v>45232</v>
      </c>
      <c r="F1507" s="1" t="s">
        <v>4679</v>
      </c>
      <c r="G1507" s="2" t="str">
        <f>INDEX(Products!B:B, MATCH(C1507,Clean_Processing!A:A, 0))</f>
        <v>Organization</v>
      </c>
      <c r="H1507" s="2" t="str">
        <f>INDEX(Suppliers!B:B, MATCH(B1507, Clean_Processing!A:A, 0))</f>
        <v>Wilson, Jones and Gregory</v>
      </c>
      <c r="I1507" s="2" t="str">
        <f>INDEX(Products!C:C, MATCH(B1507,Clean_Processing!A:A, 0))</f>
        <v>Medical</v>
      </c>
      <c r="J1507" s="2">
        <f>INDEX(Shipments!C:C, MATCH(B1507,Clean_Processing!A:A, 0))</f>
        <v>4</v>
      </c>
      <c r="K1507" s="2" t="str">
        <f>INDEX(Shipments!D:D, MATCH(C1507,Clean_Processing!A:A, 0))</f>
        <v>Bike</v>
      </c>
      <c r="L1507" s="1">
        <v>45129</v>
      </c>
      <c r="M1507" s="1" t="s">
        <v>4682</v>
      </c>
      <c r="N1507" s="3">
        <f>IFERROR(INDEX(Shipments!G:G, MATCH(J1507, Clean_Processing!C:C, 0)), "")</f>
        <v>183.42838812864201</v>
      </c>
      <c r="O1507" s="4">
        <v>49125.501611871361</v>
      </c>
      <c r="P1507" s="8">
        <v>0.99628001686249046</v>
      </c>
      <c r="Q1507" s="3">
        <f>INDEX(Products!D:D, MATCH(C1507, Clean_Processing!A:A, 0))</f>
        <v>498.07</v>
      </c>
      <c r="R1507" s="4">
        <v>49308.93</v>
      </c>
      <c r="S1507" s="4">
        <v>48627.431611871361</v>
      </c>
      <c r="T1507" s="7">
        <v>0.98617900676148029</v>
      </c>
      <c r="U1507" s="6" t="s">
        <v>4681</v>
      </c>
      <c r="V1507" s="5" t="s">
        <v>4681</v>
      </c>
      <c r="W1507" t="s">
        <v>1416</v>
      </c>
    </row>
    <row r="1508" spans="1:23" x14ac:dyDescent="0.35">
      <c r="A1508">
        <v>1507</v>
      </c>
      <c r="B1508">
        <v>16</v>
      </c>
      <c r="C1508">
        <v>41</v>
      </c>
      <c r="D1508">
        <v>64</v>
      </c>
      <c r="E1508" s="1">
        <v>44972</v>
      </c>
      <c r="F1508" s="1" t="s">
        <v>4679</v>
      </c>
      <c r="G1508" s="2" t="str">
        <f>INDEX(Products!B:B, MATCH(C1508,Clean_Processing!A:A, 0))</f>
        <v>Lot</v>
      </c>
      <c r="H1508" s="2" t="str">
        <f>INDEX(Suppliers!B:B, MATCH(B1508, Clean_Processing!A:A, 0))</f>
        <v>Freeman-Rogers</v>
      </c>
      <c r="I1508" s="2" t="str">
        <f>INDEX(Products!C:C, MATCH(B1508,Clean_Processing!A:A, 0))</f>
        <v>Clothing</v>
      </c>
      <c r="J1508" s="2">
        <f>INDEX(Shipments!C:C, MATCH(B1508,Clean_Processing!A:A, 0))</f>
        <v>5</v>
      </c>
      <c r="K1508" s="2" t="str">
        <f>INDEX(Shipments!D:D, MATCH(C1508,Clean_Processing!A:A, 0))</f>
        <v>Bike</v>
      </c>
      <c r="L1508" s="1">
        <v>45286</v>
      </c>
      <c r="M1508" s="1" t="s">
        <v>4682</v>
      </c>
      <c r="N1508" s="3">
        <f>IFERROR(INDEX(Shipments!G:G, MATCH(J1508, Clean_Processing!C:C, 0)), "")</f>
        <v>66.520283820739905</v>
      </c>
      <c r="O1508" s="4">
        <v>30951.079716179258</v>
      </c>
      <c r="P1508" s="8">
        <v>0.99785540197111511</v>
      </c>
      <c r="Q1508" s="3">
        <f>INDEX(Products!D:D, MATCH(C1508, Clean_Processing!A:A, 0))</f>
        <v>484.65</v>
      </c>
      <c r="R1508" s="4">
        <v>31017.599999999999</v>
      </c>
      <c r="S1508" s="4">
        <v>30466.42971617926</v>
      </c>
      <c r="T1508" s="7">
        <v>0.98223040197111511</v>
      </c>
      <c r="U1508" s="6">
        <v>314</v>
      </c>
      <c r="V1508" s="5" t="s">
        <v>4684</v>
      </c>
      <c r="W1508" t="s">
        <v>1417</v>
      </c>
    </row>
    <row r="1509" spans="1:23" x14ac:dyDescent="0.35">
      <c r="A1509">
        <v>1508</v>
      </c>
      <c r="B1509">
        <v>44</v>
      </c>
      <c r="C1509">
        <v>159</v>
      </c>
      <c r="D1509">
        <v>44</v>
      </c>
      <c r="E1509" s="1">
        <v>44973</v>
      </c>
      <c r="F1509" s="1" t="s">
        <v>4679</v>
      </c>
      <c r="G1509" s="2" t="str">
        <f>INDEX(Products!B:B, MATCH(C1509,Clean_Processing!A:A, 0))</f>
        <v>Through</v>
      </c>
      <c r="H1509" s="2" t="str">
        <f>INDEX(Suppliers!B:B, MATCH(B1509, Clean_Processing!A:A, 0))</f>
        <v>Richardson Group</v>
      </c>
      <c r="I1509" s="2" t="str">
        <f>INDEX(Products!C:C, MATCH(B1509,Clean_Processing!A:A, 0))</f>
        <v>Electronics</v>
      </c>
      <c r="J1509" s="2">
        <f>INDEX(Shipments!C:C, MATCH(B1509,Clean_Processing!A:A, 0))</f>
        <v>60</v>
      </c>
      <c r="K1509" s="2" t="str">
        <f>INDEX(Shipments!D:D, MATCH(C1509,Clean_Processing!A:A, 0))</f>
        <v>Bike</v>
      </c>
      <c r="L1509" s="1">
        <v>44969</v>
      </c>
      <c r="M1509" s="1" t="s">
        <v>4682</v>
      </c>
      <c r="N1509" s="3">
        <f>IFERROR(INDEX(Shipments!G:G, MATCH(J1509, Clean_Processing!C:C, 0)), "")</f>
        <v>257.20977565996799</v>
      </c>
      <c r="O1509" s="4">
        <v>3328.7902243400322</v>
      </c>
      <c r="P1509" s="8">
        <v>0.92827390528165987</v>
      </c>
      <c r="Q1509" s="3">
        <f>INDEX(Products!D:D, MATCH(C1509, Clean_Processing!A:A, 0))</f>
        <v>81.5</v>
      </c>
      <c r="R1509" s="4">
        <v>3586</v>
      </c>
      <c r="S1509" s="4">
        <v>3247.2902243400322</v>
      </c>
      <c r="T1509" s="7">
        <v>0.90554663255438717</v>
      </c>
      <c r="U1509" s="6" t="s">
        <v>4681</v>
      </c>
      <c r="V1509" s="5" t="s">
        <v>4681</v>
      </c>
      <c r="W1509" t="s">
        <v>1418</v>
      </c>
    </row>
    <row r="1510" spans="1:23" x14ac:dyDescent="0.35">
      <c r="A1510">
        <v>1509</v>
      </c>
      <c r="B1510">
        <v>4</v>
      </c>
      <c r="C1510">
        <v>16</v>
      </c>
      <c r="D1510">
        <v>46</v>
      </c>
      <c r="E1510" s="1">
        <v>45247</v>
      </c>
      <c r="F1510" s="1" t="s">
        <v>4679</v>
      </c>
      <c r="G1510" s="2" t="str">
        <f>INDEX(Products!B:B, MATCH(C1510,Clean_Processing!A:A, 0))</f>
        <v>Back</v>
      </c>
      <c r="H1510" s="2" t="str">
        <f>INDEX(Suppliers!B:B, MATCH(B1510, Clean_Processing!A:A, 0))</f>
        <v>Martin, Dean and Glenn</v>
      </c>
      <c r="I1510" s="2" t="str">
        <f>INDEX(Products!C:C, MATCH(B1510,Clean_Processing!A:A, 0))</f>
        <v>Clothing</v>
      </c>
      <c r="J1510" s="2">
        <f>INDEX(Shipments!C:C, MATCH(B1510,Clean_Processing!A:A, 0))</f>
        <v>27</v>
      </c>
      <c r="K1510" s="2" t="str">
        <f>INDEX(Shipments!D:D, MATCH(C1510,Clean_Processing!A:A, 0))</f>
        <v>Truck</v>
      </c>
      <c r="L1510" s="1">
        <v>45156</v>
      </c>
      <c r="M1510" s="1" t="s">
        <v>4682</v>
      </c>
      <c r="N1510" s="3">
        <f>IFERROR(INDEX(Shipments!G:G, MATCH(J1510, Clean_Processing!C:C, 0)), "")</f>
        <v>49.753309256003398</v>
      </c>
      <c r="O1510" s="4">
        <v>4515.7466907439966</v>
      </c>
      <c r="P1510" s="8">
        <v>0.9891023306853568</v>
      </c>
      <c r="Q1510" s="3">
        <f>INDEX(Products!D:D, MATCH(C1510, Clean_Processing!A:A, 0))</f>
        <v>99.25</v>
      </c>
      <c r="R1510" s="4">
        <v>4565.5</v>
      </c>
      <c r="S1510" s="4">
        <v>4416.4966907439966</v>
      </c>
      <c r="T1510" s="7">
        <v>0.96736320025057421</v>
      </c>
      <c r="U1510" s="6" t="s">
        <v>4681</v>
      </c>
      <c r="V1510" s="5" t="s">
        <v>4681</v>
      </c>
      <c r="W1510" t="s">
        <v>1419</v>
      </c>
    </row>
    <row r="1511" spans="1:23" x14ac:dyDescent="0.35">
      <c r="A1511">
        <v>1510</v>
      </c>
      <c r="B1511">
        <v>10</v>
      </c>
      <c r="C1511">
        <v>180</v>
      </c>
      <c r="D1511">
        <v>69</v>
      </c>
      <c r="E1511" s="1">
        <v>45257</v>
      </c>
      <c r="F1511" s="1" t="s">
        <v>4679</v>
      </c>
      <c r="G1511" s="2" t="str">
        <f>INDEX(Products!B:B, MATCH(C1511,Clean_Processing!A:A, 0))</f>
        <v>Eye</v>
      </c>
      <c r="H1511" s="2" t="str">
        <f>INDEX(Suppliers!B:B, MATCH(B1511, Clean_Processing!A:A, 0))</f>
        <v>Wilson, Jones and Gregory</v>
      </c>
      <c r="I1511" s="2" t="str">
        <f>INDEX(Products!C:C, MATCH(B1511,Clean_Processing!A:A, 0))</f>
        <v>Medical</v>
      </c>
      <c r="J1511" s="2">
        <f>INDEX(Shipments!C:C, MATCH(B1511,Clean_Processing!A:A, 0))</f>
        <v>4</v>
      </c>
      <c r="K1511" s="2" t="str">
        <f>INDEX(Shipments!D:D, MATCH(C1511,Clean_Processing!A:A, 0))</f>
        <v>Drone</v>
      </c>
      <c r="L1511" s="1">
        <v>45079</v>
      </c>
      <c r="M1511" s="1" t="s">
        <v>4682</v>
      </c>
      <c r="N1511" s="3">
        <f>IFERROR(INDEX(Shipments!G:G, MATCH(J1511, Clean_Processing!C:C, 0)), "")</f>
        <v>183.42838812864201</v>
      </c>
      <c r="O1511" s="4">
        <v>10585.401611871357</v>
      </c>
      <c r="P1511" s="8">
        <v>0.98296673007850965</v>
      </c>
      <c r="Q1511" s="3">
        <f>INDEX(Products!D:D, MATCH(C1511, Clean_Processing!A:A, 0))</f>
        <v>156.07</v>
      </c>
      <c r="R1511" s="4">
        <v>10768.83</v>
      </c>
      <c r="S1511" s="4">
        <v>10429.331611871357</v>
      </c>
      <c r="T1511" s="7">
        <v>0.96847397645532129</v>
      </c>
      <c r="U1511" s="6" t="s">
        <v>4681</v>
      </c>
      <c r="V1511" s="5" t="s">
        <v>4681</v>
      </c>
      <c r="W1511" t="s">
        <v>1420</v>
      </c>
    </row>
    <row r="1512" spans="1:23" x14ac:dyDescent="0.35">
      <c r="A1512">
        <v>1511</v>
      </c>
      <c r="B1512">
        <v>9</v>
      </c>
      <c r="C1512">
        <v>125</v>
      </c>
      <c r="D1512">
        <v>30</v>
      </c>
      <c r="E1512" s="1">
        <v>44981</v>
      </c>
      <c r="F1512" s="1" t="s">
        <v>4679</v>
      </c>
      <c r="G1512" s="2" t="str">
        <f>INDEX(Products!B:B, MATCH(C1512,Clean_Processing!A:A, 0))</f>
        <v>Hold</v>
      </c>
      <c r="H1512" s="2" t="str">
        <f>INDEX(Suppliers!B:B, MATCH(B1512, Clean_Processing!A:A, 0))</f>
        <v>Aguirre and Sons</v>
      </c>
      <c r="I1512" s="2" t="str">
        <f>INDEX(Products!C:C, MATCH(B1512,Clean_Processing!A:A, 0))</f>
        <v>Electronics</v>
      </c>
      <c r="J1512" s="2">
        <f>INDEX(Shipments!C:C, MATCH(B1512,Clean_Processing!A:A, 0))</f>
        <v>32</v>
      </c>
      <c r="K1512" s="2" t="str">
        <f>INDEX(Shipments!D:D, MATCH(C1512,Clean_Processing!A:A, 0))</f>
        <v>Van</v>
      </c>
      <c r="L1512" s="1">
        <v>45011</v>
      </c>
      <c r="M1512" s="1" t="s">
        <v>4682</v>
      </c>
      <c r="N1512" s="3">
        <f>IFERROR(INDEX(Shipments!G:G, MATCH(J1512, Clean_Processing!C:C, 0)), "")</f>
        <v>173.69078712542401</v>
      </c>
      <c r="O1512" s="4">
        <v>7230.9092128745751</v>
      </c>
      <c r="P1512" s="8">
        <v>0.97654285347953651</v>
      </c>
      <c r="Q1512" s="3">
        <f>INDEX(Products!D:D, MATCH(C1512, Clean_Processing!A:A, 0))</f>
        <v>246.82</v>
      </c>
      <c r="R1512" s="4">
        <v>7404.5999999999995</v>
      </c>
      <c r="S1512" s="4">
        <v>6984.0892128745754</v>
      </c>
      <c r="T1512" s="7">
        <v>0.94320952014620318</v>
      </c>
      <c r="U1512" s="6">
        <v>30</v>
      </c>
      <c r="V1512" s="5" t="s">
        <v>4684</v>
      </c>
      <c r="W1512" t="s">
        <v>1421</v>
      </c>
    </row>
    <row r="1513" spans="1:23" x14ac:dyDescent="0.35">
      <c r="A1513">
        <v>1512</v>
      </c>
      <c r="B1513">
        <v>36</v>
      </c>
      <c r="C1513">
        <v>166</v>
      </c>
      <c r="D1513">
        <v>97</v>
      </c>
      <c r="E1513" s="1">
        <v>45089</v>
      </c>
      <c r="F1513" s="1" t="s">
        <v>4679</v>
      </c>
      <c r="G1513" s="2" t="str">
        <f>INDEX(Products!B:B, MATCH(C1513,Clean_Processing!A:A, 0))</f>
        <v>Good</v>
      </c>
      <c r="H1513" s="2" t="str">
        <f>INDEX(Suppliers!B:B, MATCH(B1513, Clean_Processing!A:A, 0))</f>
        <v>Petersen Inc</v>
      </c>
      <c r="I1513" s="2" t="str">
        <f>INDEX(Products!C:C, MATCH(B1513,Clean_Processing!A:A, 0))</f>
        <v>Electronics</v>
      </c>
      <c r="J1513" s="2">
        <f>INDEX(Shipments!C:C, MATCH(B1513,Clean_Processing!A:A, 0))</f>
        <v>74</v>
      </c>
      <c r="K1513" s="2" t="str">
        <f>INDEX(Shipments!D:D, MATCH(C1513,Clean_Processing!A:A, 0))</f>
        <v>Bike</v>
      </c>
      <c r="L1513" s="1">
        <v>44933</v>
      </c>
      <c r="M1513" s="1" t="s">
        <v>4682</v>
      </c>
      <c r="N1513" s="3">
        <f>IFERROR(INDEX(Shipments!G:G, MATCH(J1513, Clean_Processing!C:C, 0)), "")</f>
        <v>131.61839814481499</v>
      </c>
      <c r="O1513" s="4">
        <v>35719.581601855192</v>
      </c>
      <c r="P1513" s="8">
        <v>0.99632875892174289</v>
      </c>
      <c r="Q1513" s="3">
        <f>INDEX(Products!D:D, MATCH(C1513, Clean_Processing!A:A, 0))</f>
        <v>369.6</v>
      </c>
      <c r="R1513" s="4">
        <v>35851.200000000004</v>
      </c>
      <c r="S1513" s="4">
        <v>35349.981601855186</v>
      </c>
      <c r="T1513" s="7">
        <v>0.98601948057122724</v>
      </c>
      <c r="U1513" s="6" t="s">
        <v>4681</v>
      </c>
      <c r="V1513" s="5" t="s">
        <v>4681</v>
      </c>
      <c r="W1513" t="s">
        <v>1422</v>
      </c>
    </row>
    <row r="1514" spans="1:23" x14ac:dyDescent="0.35">
      <c r="A1514">
        <v>1513</v>
      </c>
      <c r="B1514">
        <v>29</v>
      </c>
      <c r="C1514">
        <v>188</v>
      </c>
      <c r="D1514">
        <v>25</v>
      </c>
      <c r="E1514" s="1">
        <v>45104</v>
      </c>
      <c r="F1514" s="1" t="s">
        <v>4679</v>
      </c>
      <c r="G1514" s="2" t="str">
        <f>INDEX(Products!B:B, MATCH(C1514,Clean_Processing!A:A, 0))</f>
        <v>Hot</v>
      </c>
      <c r="H1514" s="2" t="str">
        <f>INDEX(Suppliers!B:B, MATCH(B1514, Clean_Processing!A:A, 0))</f>
        <v>James, Rivera and Reid</v>
      </c>
      <c r="I1514" s="2" t="str">
        <f>INDEX(Products!C:C, MATCH(B1514,Clean_Processing!A:A, 0))</f>
        <v>Clothing</v>
      </c>
      <c r="J1514" s="2">
        <f>INDEX(Shipments!C:C, MATCH(B1514,Clean_Processing!A:A, 0))</f>
        <v>51</v>
      </c>
      <c r="K1514" s="2">
        <f>INDEX(Shipments!D:D, MATCH(C1514,Clean_Processing!A:A, 0))</f>
        <v>0</v>
      </c>
      <c r="L1514" s="1">
        <v>45085</v>
      </c>
      <c r="M1514" s="1" t="s">
        <v>4682</v>
      </c>
      <c r="N1514" s="3">
        <f>IFERROR(INDEX(Shipments!G:G, MATCH(J1514, Clean_Processing!C:C, 0)), "")</f>
        <v>300.35196180716298</v>
      </c>
      <c r="O1514" s="4">
        <v>3278.8980381928368</v>
      </c>
      <c r="P1514" s="8">
        <v>0.9160852240533176</v>
      </c>
      <c r="Q1514" s="3">
        <f>INDEX(Products!D:D, MATCH(C1514, Clean_Processing!A:A, 0))</f>
        <v>143.16999999999999</v>
      </c>
      <c r="R1514" s="4">
        <v>3579.2499999999995</v>
      </c>
      <c r="S1514" s="4">
        <v>3135.7280381928367</v>
      </c>
      <c r="T1514" s="7">
        <v>0.87608522405331768</v>
      </c>
      <c r="U1514" s="6" t="s">
        <v>4681</v>
      </c>
      <c r="V1514" s="5" t="s">
        <v>4681</v>
      </c>
      <c r="W1514" t="s">
        <v>1423</v>
      </c>
    </row>
    <row r="1515" spans="1:23" x14ac:dyDescent="0.35">
      <c r="A1515">
        <v>1514</v>
      </c>
      <c r="B1515">
        <v>45</v>
      </c>
      <c r="C1515">
        <v>97</v>
      </c>
      <c r="D1515">
        <v>46</v>
      </c>
      <c r="E1515" s="1">
        <v>44937</v>
      </c>
      <c r="F1515" s="1" t="s">
        <v>4679</v>
      </c>
      <c r="G1515" s="2" t="str">
        <f>INDEX(Products!B:B, MATCH(C1515,Clean_Processing!A:A, 0))</f>
        <v>Fact</v>
      </c>
      <c r="H1515" s="2" t="str">
        <f>INDEX(Suppliers!B:B, MATCH(B1515, Clean_Processing!A:A, 0))</f>
        <v>Horton-Huffman</v>
      </c>
      <c r="I1515" s="2" t="str">
        <f>INDEX(Products!C:C, MATCH(B1515,Clean_Processing!A:A, 0))</f>
        <v>Furniture</v>
      </c>
      <c r="J1515" s="2">
        <f>INDEX(Shipments!C:C, MATCH(B1515,Clean_Processing!A:A, 0))</f>
        <v>60</v>
      </c>
      <c r="K1515" s="2" t="str">
        <f>INDEX(Shipments!D:D, MATCH(C1515,Clean_Processing!A:A, 0))</f>
        <v>Van</v>
      </c>
      <c r="L1515" s="1">
        <v>44991</v>
      </c>
      <c r="M1515" s="1" t="s">
        <v>4682</v>
      </c>
      <c r="N1515" s="3">
        <f>IFERROR(INDEX(Shipments!G:G, MATCH(J1515, Clean_Processing!C:C, 0)), "")</f>
        <v>257.20977565996799</v>
      </c>
      <c r="O1515" s="4">
        <v>1640.7502243400318</v>
      </c>
      <c r="P1515" s="8">
        <v>0.86448092917660646</v>
      </c>
      <c r="Q1515" s="3">
        <f>INDEX(Products!D:D, MATCH(C1515, Clean_Processing!A:A, 0))</f>
        <v>41.26</v>
      </c>
      <c r="R1515" s="4">
        <v>1897.9599999999998</v>
      </c>
      <c r="S1515" s="4">
        <v>1599.4902243400318</v>
      </c>
      <c r="T1515" s="7">
        <v>0.84274179874182387</v>
      </c>
      <c r="U1515" s="6">
        <v>54</v>
      </c>
      <c r="V1515" s="5" t="s">
        <v>4684</v>
      </c>
      <c r="W1515" t="s">
        <v>1424</v>
      </c>
    </row>
    <row r="1516" spans="1:23" x14ac:dyDescent="0.35">
      <c r="A1516">
        <v>1515</v>
      </c>
      <c r="B1516">
        <v>17</v>
      </c>
      <c r="C1516">
        <v>11</v>
      </c>
      <c r="D1516">
        <v>63</v>
      </c>
      <c r="E1516" s="1">
        <v>44995</v>
      </c>
      <c r="F1516" s="1" t="s">
        <v>4679</v>
      </c>
      <c r="G1516" s="2" t="str">
        <f>INDEX(Products!B:B, MATCH(C1516,Clean_Processing!A:A, 0))</f>
        <v>Know</v>
      </c>
      <c r="H1516" s="2" t="str">
        <f>INDEX(Suppliers!B:B, MATCH(B1516, Clean_Processing!A:A, 0))</f>
        <v>Acevedo PLC</v>
      </c>
      <c r="I1516" s="2" t="str">
        <f>INDEX(Products!C:C, MATCH(B1516,Clean_Processing!A:A, 0))</f>
        <v>Medical</v>
      </c>
      <c r="J1516" s="2">
        <f>INDEX(Shipments!C:C, MATCH(B1516,Clean_Processing!A:A, 0))</f>
        <v>12</v>
      </c>
      <c r="K1516" s="2" t="str">
        <f>INDEX(Shipments!D:D, MATCH(C1516,Clean_Processing!A:A, 0))</f>
        <v>Bike</v>
      </c>
      <c r="L1516" s="1">
        <v>45083</v>
      </c>
      <c r="M1516" s="1" t="s">
        <v>4682</v>
      </c>
      <c r="N1516" s="3">
        <f>IFERROR(INDEX(Shipments!G:G, MATCH(J1516, Clean_Processing!C:C, 0)), "")</f>
        <v>435.71255960085102</v>
      </c>
      <c r="O1516" s="4">
        <v>29053.327440399145</v>
      </c>
      <c r="P1516" s="8">
        <v>0.98522459328615475</v>
      </c>
      <c r="Q1516" s="3">
        <f>INDEX(Products!D:D, MATCH(C1516, Clean_Processing!A:A, 0))</f>
        <v>468.08</v>
      </c>
      <c r="R1516" s="4">
        <v>29489.039999999997</v>
      </c>
      <c r="S1516" s="4">
        <v>28585.247440399147</v>
      </c>
      <c r="T1516" s="7">
        <v>0.96935157741313893</v>
      </c>
      <c r="U1516" s="6">
        <v>88</v>
      </c>
      <c r="V1516" s="5" t="s">
        <v>4684</v>
      </c>
      <c r="W1516" t="s">
        <v>1425</v>
      </c>
    </row>
    <row r="1517" spans="1:23" x14ac:dyDescent="0.35">
      <c r="A1517">
        <v>1516</v>
      </c>
      <c r="B1517">
        <v>29</v>
      </c>
      <c r="C1517">
        <v>144</v>
      </c>
      <c r="D1517">
        <v>38</v>
      </c>
      <c r="E1517" s="1">
        <v>45288</v>
      </c>
      <c r="F1517" s="1" t="s">
        <v>4679</v>
      </c>
      <c r="G1517" s="2" t="str">
        <f>INDEX(Products!B:B, MATCH(C1517,Clean_Processing!A:A, 0))</f>
        <v>Fill</v>
      </c>
      <c r="H1517" s="2" t="str">
        <f>INDEX(Suppliers!B:B, MATCH(B1517, Clean_Processing!A:A, 0))</f>
        <v>James, Rivera and Reid</v>
      </c>
      <c r="I1517" s="2" t="str">
        <f>INDEX(Products!C:C, MATCH(B1517,Clean_Processing!A:A, 0))</f>
        <v>Clothing</v>
      </c>
      <c r="J1517" s="2">
        <f>INDEX(Shipments!C:C, MATCH(B1517,Clean_Processing!A:A, 0))</f>
        <v>51</v>
      </c>
      <c r="K1517" s="2">
        <f>INDEX(Shipments!D:D, MATCH(C1517,Clean_Processing!A:A, 0))</f>
        <v>0</v>
      </c>
      <c r="L1517" s="1">
        <v>45123</v>
      </c>
      <c r="M1517" s="1" t="s">
        <v>4682</v>
      </c>
      <c r="N1517" s="3">
        <f>IFERROR(INDEX(Shipments!G:G, MATCH(J1517, Clean_Processing!C:C, 0)), "")</f>
        <v>300.35196180716298</v>
      </c>
      <c r="O1517" s="4">
        <v>10846.568038192836</v>
      </c>
      <c r="P1517" s="8">
        <v>0.97305516126363489</v>
      </c>
      <c r="Q1517" s="3">
        <f>INDEX(Products!D:D, MATCH(C1517, Clean_Processing!A:A, 0))</f>
        <v>293.33999999999997</v>
      </c>
      <c r="R1517" s="4">
        <v>11146.919999999998</v>
      </c>
      <c r="S1517" s="4">
        <v>10553.228038192836</v>
      </c>
      <c r="T1517" s="7">
        <v>0.94673937178995071</v>
      </c>
      <c r="U1517" s="6" t="s">
        <v>4681</v>
      </c>
      <c r="V1517" s="5" t="s">
        <v>4681</v>
      </c>
      <c r="W1517" t="s">
        <v>1426</v>
      </c>
    </row>
    <row r="1518" spans="1:23" x14ac:dyDescent="0.35">
      <c r="A1518">
        <v>1517</v>
      </c>
      <c r="B1518">
        <v>45</v>
      </c>
      <c r="C1518">
        <v>126</v>
      </c>
      <c r="D1518">
        <v>25</v>
      </c>
      <c r="E1518" s="1">
        <v>45204</v>
      </c>
      <c r="F1518" s="1" t="s">
        <v>4679</v>
      </c>
      <c r="G1518" s="2" t="str">
        <f>INDEX(Products!B:B, MATCH(C1518,Clean_Processing!A:A, 0))</f>
        <v>Article</v>
      </c>
      <c r="H1518" s="2" t="str">
        <f>INDEX(Suppliers!B:B, MATCH(B1518, Clean_Processing!A:A, 0))</f>
        <v>Horton-Huffman</v>
      </c>
      <c r="I1518" s="2" t="str">
        <f>INDEX(Products!C:C, MATCH(B1518,Clean_Processing!A:A, 0))</f>
        <v>Furniture</v>
      </c>
      <c r="J1518" s="2">
        <f>INDEX(Shipments!C:C, MATCH(B1518,Clean_Processing!A:A, 0))</f>
        <v>60</v>
      </c>
      <c r="K1518" s="2" t="str">
        <f>INDEX(Shipments!D:D, MATCH(C1518,Clean_Processing!A:A, 0))</f>
        <v>Bike</v>
      </c>
      <c r="L1518" s="1">
        <v>44972</v>
      </c>
      <c r="M1518" s="1" t="s">
        <v>4682</v>
      </c>
      <c r="N1518" s="3">
        <f>IFERROR(INDEX(Shipments!G:G, MATCH(J1518, Clean_Processing!C:C, 0)), "")</f>
        <v>257.20977565996799</v>
      </c>
      <c r="O1518" s="4">
        <v>11071.290224340031</v>
      </c>
      <c r="P1518" s="8">
        <v>0.97729533692369075</v>
      </c>
      <c r="Q1518" s="3">
        <f>INDEX(Products!D:D, MATCH(C1518, Clean_Processing!A:A, 0))</f>
        <v>453.14</v>
      </c>
      <c r="R1518" s="4">
        <v>11328.5</v>
      </c>
      <c r="S1518" s="4">
        <v>10618.150224340032</v>
      </c>
      <c r="T1518" s="7">
        <v>0.93729533692369082</v>
      </c>
      <c r="U1518" s="6" t="s">
        <v>4681</v>
      </c>
      <c r="V1518" s="5" t="s">
        <v>4681</v>
      </c>
      <c r="W1518" t="s">
        <v>1427</v>
      </c>
    </row>
    <row r="1519" spans="1:23" x14ac:dyDescent="0.35">
      <c r="A1519">
        <v>1518</v>
      </c>
      <c r="B1519">
        <v>12</v>
      </c>
      <c r="C1519">
        <v>140</v>
      </c>
      <c r="D1519">
        <v>45</v>
      </c>
      <c r="E1519" s="1">
        <v>45217</v>
      </c>
      <c r="F1519" s="1" t="s">
        <v>4679</v>
      </c>
      <c r="G1519" s="2" t="str">
        <f>INDEX(Products!B:B, MATCH(C1519,Clean_Processing!A:A, 0))</f>
        <v>Information</v>
      </c>
      <c r="H1519" s="2" t="str">
        <f>INDEX(Suppliers!B:B, MATCH(B1519, Clean_Processing!A:A, 0))</f>
        <v>Yoder-Thompson</v>
      </c>
      <c r="I1519" s="2" t="str">
        <f>INDEX(Products!C:C, MATCH(B1519,Clean_Processing!A:A, 0))</f>
        <v>Electronics</v>
      </c>
      <c r="J1519" s="2">
        <f>INDEX(Shipments!C:C, MATCH(B1519,Clean_Processing!A:A, 0))</f>
        <v>47</v>
      </c>
      <c r="K1519" s="2" t="str">
        <f>INDEX(Shipments!D:D, MATCH(C1519,Clean_Processing!A:A, 0))</f>
        <v>Bike</v>
      </c>
      <c r="L1519" s="1">
        <v>45237</v>
      </c>
      <c r="M1519" s="1" t="s">
        <v>4682</v>
      </c>
      <c r="N1519" s="3">
        <f>IFERROR(INDEX(Shipments!G:G, MATCH(J1519, Clean_Processing!C:C, 0)), "")</f>
        <v>119.576353757077</v>
      </c>
      <c r="O1519" s="4">
        <v>19776.723646242921</v>
      </c>
      <c r="P1519" s="8">
        <v>0.99399002056879526</v>
      </c>
      <c r="Q1519" s="3">
        <f>INDEX(Products!D:D, MATCH(C1519, Clean_Processing!A:A, 0))</f>
        <v>442.14</v>
      </c>
      <c r="R1519" s="4">
        <v>19896.3</v>
      </c>
      <c r="S1519" s="4">
        <v>19334.583646242922</v>
      </c>
      <c r="T1519" s="7">
        <v>0.97176779834657312</v>
      </c>
      <c r="U1519" s="6">
        <v>20</v>
      </c>
      <c r="V1519" s="5" t="s">
        <v>4684</v>
      </c>
      <c r="W1519" t="s">
        <v>1428</v>
      </c>
    </row>
    <row r="1520" spans="1:23" x14ac:dyDescent="0.35">
      <c r="A1520">
        <v>1519</v>
      </c>
      <c r="B1520">
        <v>47</v>
      </c>
      <c r="C1520">
        <v>120</v>
      </c>
      <c r="D1520">
        <v>36</v>
      </c>
      <c r="E1520" s="1">
        <v>45092</v>
      </c>
      <c r="F1520" s="1" t="s">
        <v>4679</v>
      </c>
      <c r="G1520" s="2" t="str">
        <f>INDEX(Products!B:B, MATCH(C1520,Clean_Processing!A:A, 0))</f>
        <v>Seek</v>
      </c>
      <c r="H1520" s="2" t="str">
        <f>INDEX(Suppliers!B:B, MATCH(B1520, Clean_Processing!A:A, 0))</f>
        <v>Gutierrez and Sons</v>
      </c>
      <c r="I1520" s="2" t="str">
        <f>INDEX(Products!C:C, MATCH(B1520,Clean_Processing!A:A, 0))</f>
        <v>Electronics</v>
      </c>
      <c r="J1520" s="2">
        <f>INDEX(Shipments!C:C, MATCH(B1520,Clean_Processing!A:A, 0))</f>
        <v>45</v>
      </c>
      <c r="K1520" s="2" t="str">
        <f>INDEX(Shipments!D:D, MATCH(C1520,Clean_Processing!A:A, 0))</f>
        <v>Van</v>
      </c>
      <c r="L1520" s="1">
        <v>45014</v>
      </c>
      <c r="M1520" s="1" t="s">
        <v>4682</v>
      </c>
      <c r="N1520" s="3">
        <f>IFERROR(INDEX(Shipments!G:G, MATCH(J1520, Clean_Processing!C:C, 0)), "")</f>
        <v>207.67190645396701</v>
      </c>
      <c r="O1520" s="4">
        <v>10750.368093546032</v>
      </c>
      <c r="P1520" s="8">
        <v>0.9810484442059012</v>
      </c>
      <c r="Q1520" s="3">
        <f>INDEX(Products!D:D, MATCH(C1520, Clean_Processing!A:A, 0))</f>
        <v>304.39</v>
      </c>
      <c r="R1520" s="4">
        <v>10958.039999999999</v>
      </c>
      <c r="S1520" s="4">
        <v>10445.978093546031</v>
      </c>
      <c r="T1520" s="7">
        <v>0.9532706664281233</v>
      </c>
      <c r="U1520" s="6" t="s">
        <v>4681</v>
      </c>
      <c r="V1520" s="5" t="s">
        <v>4681</v>
      </c>
      <c r="W1520" t="s">
        <v>1429</v>
      </c>
    </row>
    <row r="1521" spans="1:23" x14ac:dyDescent="0.35">
      <c r="A1521">
        <v>1520</v>
      </c>
      <c r="B1521">
        <v>36</v>
      </c>
      <c r="C1521">
        <v>42</v>
      </c>
      <c r="D1521">
        <v>9</v>
      </c>
      <c r="E1521" s="1">
        <v>45233</v>
      </c>
      <c r="F1521" s="1" t="s">
        <v>4679</v>
      </c>
      <c r="G1521" s="2" t="str">
        <f>INDEX(Products!B:B, MATCH(C1521,Clean_Processing!A:A, 0))</f>
        <v>Recognize</v>
      </c>
      <c r="H1521" s="2" t="str">
        <f>INDEX(Suppliers!B:B, MATCH(B1521, Clean_Processing!A:A, 0))</f>
        <v>Petersen Inc</v>
      </c>
      <c r="I1521" s="2" t="str">
        <f>INDEX(Products!C:C, MATCH(B1521,Clean_Processing!A:A, 0))</f>
        <v>Electronics</v>
      </c>
      <c r="J1521" s="2">
        <f>INDEX(Shipments!C:C, MATCH(B1521,Clean_Processing!A:A, 0))</f>
        <v>74</v>
      </c>
      <c r="K1521" s="2" t="str">
        <f>INDEX(Shipments!D:D, MATCH(C1521,Clean_Processing!A:A, 0))</f>
        <v>Truck</v>
      </c>
      <c r="L1521" s="1">
        <v>45255</v>
      </c>
      <c r="M1521" s="1" t="s">
        <v>4682</v>
      </c>
      <c r="N1521" s="3">
        <f>IFERROR(INDEX(Shipments!G:G, MATCH(J1521, Clean_Processing!C:C, 0)), "")</f>
        <v>131.61839814481499</v>
      </c>
      <c r="O1521" s="4">
        <v>4040.331601855185</v>
      </c>
      <c r="P1521" s="8">
        <v>0.96845158783187357</v>
      </c>
      <c r="Q1521" s="3">
        <f>INDEX(Products!D:D, MATCH(C1521, Clean_Processing!A:A, 0))</f>
        <v>463.55</v>
      </c>
      <c r="R1521" s="4">
        <v>4171.95</v>
      </c>
      <c r="S1521" s="4">
        <v>3576.7816018551848</v>
      </c>
      <c r="T1521" s="7">
        <v>0.85734047672076241</v>
      </c>
      <c r="U1521" s="6">
        <v>22</v>
      </c>
      <c r="V1521" s="5" t="s">
        <v>4684</v>
      </c>
      <c r="W1521" t="s">
        <v>1430</v>
      </c>
    </row>
    <row r="1522" spans="1:23" x14ac:dyDescent="0.35">
      <c r="A1522">
        <v>1521</v>
      </c>
      <c r="B1522">
        <v>10</v>
      </c>
      <c r="C1522">
        <v>116</v>
      </c>
      <c r="D1522">
        <v>38</v>
      </c>
      <c r="E1522" s="1">
        <v>45198</v>
      </c>
      <c r="F1522" s="1" t="s">
        <v>4679</v>
      </c>
      <c r="G1522" s="2" t="str">
        <f>INDEX(Products!B:B, MATCH(C1522,Clean_Processing!A:A, 0))</f>
        <v>Suffer</v>
      </c>
      <c r="H1522" s="2" t="str">
        <f>INDEX(Suppliers!B:B, MATCH(B1522, Clean_Processing!A:A, 0))</f>
        <v>Wilson, Jones and Gregory</v>
      </c>
      <c r="I1522" s="2" t="str">
        <f>INDEX(Products!C:C, MATCH(B1522,Clean_Processing!A:A, 0))</f>
        <v>Medical</v>
      </c>
      <c r="J1522" s="2">
        <f>INDEX(Shipments!C:C, MATCH(B1522,Clean_Processing!A:A, 0))</f>
        <v>4</v>
      </c>
      <c r="K1522" s="2" t="str">
        <f>INDEX(Shipments!D:D, MATCH(C1522,Clean_Processing!A:A, 0))</f>
        <v>Bike</v>
      </c>
      <c r="L1522" s="1">
        <v>45293</v>
      </c>
      <c r="M1522" s="1" t="s">
        <v>4682</v>
      </c>
      <c r="N1522" s="3">
        <f>IFERROR(INDEX(Shipments!G:G, MATCH(J1522, Clean_Processing!C:C, 0)), "")</f>
        <v>183.42838812864201</v>
      </c>
      <c r="O1522" s="4">
        <v>2177.8916118713582</v>
      </c>
      <c r="P1522" s="8">
        <v>0.92231955510958197</v>
      </c>
      <c r="Q1522" s="3">
        <f>INDEX(Products!D:D, MATCH(C1522, Clean_Processing!A:A, 0))</f>
        <v>62.14</v>
      </c>
      <c r="R1522" s="4">
        <v>2361.3200000000002</v>
      </c>
      <c r="S1522" s="4">
        <v>2115.7516118713584</v>
      </c>
      <c r="T1522" s="7">
        <v>0.89600376563589779</v>
      </c>
      <c r="U1522" s="6">
        <v>95</v>
      </c>
      <c r="V1522" s="5" t="s">
        <v>4684</v>
      </c>
      <c r="W1522" t="s">
        <v>1431</v>
      </c>
    </row>
    <row r="1523" spans="1:23" x14ac:dyDescent="0.35">
      <c r="A1523">
        <v>1522</v>
      </c>
      <c r="B1523">
        <v>35</v>
      </c>
      <c r="C1523">
        <v>94</v>
      </c>
      <c r="D1523">
        <v>59</v>
      </c>
      <c r="E1523" s="1">
        <v>45061</v>
      </c>
      <c r="F1523" s="1" t="s">
        <v>4679</v>
      </c>
      <c r="G1523" s="2" t="str">
        <f>INDEX(Products!B:B, MATCH(C1523,Clean_Processing!A:A, 0))</f>
        <v>Not</v>
      </c>
      <c r="H1523" s="2" t="str">
        <f>INDEX(Suppliers!B:B, MATCH(B1523, Clean_Processing!A:A, 0))</f>
        <v>Braun-Miller</v>
      </c>
      <c r="I1523" s="2" t="str">
        <f>INDEX(Products!C:C, MATCH(B1523,Clean_Processing!A:A, 0))</f>
        <v>Food</v>
      </c>
      <c r="J1523" s="2">
        <f>INDEX(Shipments!C:C, MATCH(B1523,Clean_Processing!A:A, 0))</f>
        <v>68</v>
      </c>
      <c r="K1523" s="2" t="str">
        <f>INDEX(Shipments!D:D, MATCH(C1523,Clean_Processing!A:A, 0))</f>
        <v>Bike</v>
      </c>
      <c r="L1523" s="1">
        <v>45207</v>
      </c>
      <c r="M1523" s="1" t="s">
        <v>4682</v>
      </c>
      <c r="N1523" s="3">
        <f>IFERROR(INDEX(Shipments!G:G, MATCH(J1523, Clean_Processing!C:C, 0)), "")</f>
        <v>74.899801376636404</v>
      </c>
      <c r="O1523" s="4">
        <v>13604.250198623364</v>
      </c>
      <c r="P1523" s="8">
        <v>0.99452452810469683</v>
      </c>
      <c r="Q1523" s="3">
        <f>INDEX(Products!D:D, MATCH(C1523, Clean_Processing!A:A, 0))</f>
        <v>231.85</v>
      </c>
      <c r="R1523" s="4">
        <v>13679.15</v>
      </c>
      <c r="S1523" s="4">
        <v>13372.400198623363</v>
      </c>
      <c r="T1523" s="7">
        <v>0.97757537556232399</v>
      </c>
      <c r="U1523" s="6">
        <v>146</v>
      </c>
      <c r="V1523" s="5" t="s">
        <v>4684</v>
      </c>
      <c r="W1523" t="s">
        <v>1432</v>
      </c>
    </row>
    <row r="1524" spans="1:23" x14ac:dyDescent="0.35">
      <c r="A1524">
        <v>1523</v>
      </c>
      <c r="B1524">
        <v>50</v>
      </c>
      <c r="C1524">
        <v>164</v>
      </c>
      <c r="D1524">
        <v>65</v>
      </c>
      <c r="E1524" s="1">
        <v>44927</v>
      </c>
      <c r="F1524" s="1" t="s">
        <v>4679</v>
      </c>
      <c r="G1524" s="2" t="str">
        <f>INDEX(Products!B:B, MATCH(C1524,Clean_Processing!A:A, 0))</f>
        <v>Step</v>
      </c>
      <c r="H1524" s="2" t="str">
        <f>INDEX(Suppliers!B:B, MATCH(B1524, Clean_Processing!A:A, 0))</f>
        <v>Waters-Robinson</v>
      </c>
      <c r="I1524" s="2" t="str">
        <f>INDEX(Products!C:C, MATCH(B1524,Clean_Processing!A:A, 0))</f>
        <v>Medical</v>
      </c>
      <c r="J1524" s="2">
        <f>INDEX(Shipments!C:C, MATCH(B1524,Clean_Processing!A:A, 0))</f>
        <v>9</v>
      </c>
      <c r="K1524" s="2" t="str">
        <f>INDEX(Shipments!D:D, MATCH(C1524,Clean_Processing!A:A, 0))</f>
        <v>Truck</v>
      </c>
      <c r="L1524" s="1">
        <v>44930</v>
      </c>
      <c r="M1524" s="1" t="s">
        <v>4682</v>
      </c>
      <c r="N1524" s="3">
        <f>IFERROR(INDEX(Shipments!G:G, MATCH(J1524, Clean_Processing!C:C, 0)), "")</f>
        <v>398.406004762728</v>
      </c>
      <c r="O1524" s="4">
        <v>28286.093995237272</v>
      </c>
      <c r="P1524" s="8">
        <v>0.98611075651439883</v>
      </c>
      <c r="Q1524" s="3">
        <f>INDEX(Products!D:D, MATCH(C1524, Clean_Processing!A:A, 0))</f>
        <v>441.3</v>
      </c>
      <c r="R1524" s="4">
        <v>28684.5</v>
      </c>
      <c r="S1524" s="4">
        <v>27844.793995237273</v>
      </c>
      <c r="T1524" s="7">
        <v>0.97072614112978339</v>
      </c>
      <c r="U1524" s="6">
        <v>3</v>
      </c>
      <c r="V1524" s="5" t="s">
        <v>4420</v>
      </c>
      <c r="W1524" t="s">
        <v>360</v>
      </c>
    </row>
    <row r="1525" spans="1:23" x14ac:dyDescent="0.35">
      <c r="A1525">
        <v>1524</v>
      </c>
      <c r="B1525">
        <v>47</v>
      </c>
      <c r="C1525">
        <v>48</v>
      </c>
      <c r="D1525">
        <v>3</v>
      </c>
      <c r="E1525" s="1">
        <v>45121</v>
      </c>
      <c r="F1525" s="1" t="s">
        <v>4679</v>
      </c>
      <c r="G1525" s="2" t="str">
        <f>INDEX(Products!B:B, MATCH(C1525,Clean_Processing!A:A, 0))</f>
        <v>Than</v>
      </c>
      <c r="H1525" s="2" t="str">
        <f>INDEX(Suppliers!B:B, MATCH(B1525, Clean_Processing!A:A, 0))</f>
        <v>Gutierrez and Sons</v>
      </c>
      <c r="I1525" s="2" t="str">
        <f>INDEX(Products!C:C, MATCH(B1525,Clean_Processing!A:A, 0))</f>
        <v>Electronics</v>
      </c>
      <c r="J1525" s="2">
        <f>INDEX(Shipments!C:C, MATCH(B1525,Clean_Processing!A:A, 0))</f>
        <v>45</v>
      </c>
      <c r="K1525" s="2" t="str">
        <f>INDEX(Shipments!D:D, MATCH(C1525,Clean_Processing!A:A, 0))</f>
        <v>Van</v>
      </c>
      <c r="L1525" s="1">
        <v>45276</v>
      </c>
      <c r="M1525" s="1" t="s">
        <v>4682</v>
      </c>
      <c r="N1525" s="3">
        <f>IFERROR(INDEX(Shipments!G:G, MATCH(J1525, Clean_Processing!C:C, 0)), "")</f>
        <v>207.67190645396701</v>
      </c>
      <c r="O1525" s="4">
        <v>-105.61190645396701</v>
      </c>
      <c r="P1525" s="8">
        <v>-1.0348021404464727</v>
      </c>
      <c r="Q1525" s="3">
        <f>INDEX(Products!D:D, MATCH(C1525, Clean_Processing!A:A, 0))</f>
        <v>34.020000000000003</v>
      </c>
      <c r="R1525" s="4">
        <v>102.06</v>
      </c>
      <c r="S1525" s="4">
        <v>-139.63190645396702</v>
      </c>
      <c r="T1525" s="7">
        <v>-1.3681354737798062</v>
      </c>
      <c r="U1525" s="6">
        <v>155</v>
      </c>
      <c r="V1525" s="5" t="s">
        <v>4684</v>
      </c>
      <c r="W1525" t="s">
        <v>1433</v>
      </c>
    </row>
    <row r="1526" spans="1:23" x14ac:dyDescent="0.35">
      <c r="A1526">
        <v>1525</v>
      </c>
      <c r="B1526">
        <v>24</v>
      </c>
      <c r="C1526">
        <v>199</v>
      </c>
      <c r="D1526">
        <v>80</v>
      </c>
      <c r="E1526" s="1">
        <v>45244</v>
      </c>
      <c r="F1526" s="1" t="s">
        <v>4679</v>
      </c>
      <c r="G1526" s="2" t="str">
        <f>INDEX(Products!B:B, MATCH(C1526,Clean_Processing!A:A, 0))</f>
        <v>Land</v>
      </c>
      <c r="H1526" s="2" t="str">
        <f>INDEX(Suppliers!B:B, MATCH(B1526, Clean_Processing!A:A, 0))</f>
        <v>Maldonado, Johnson and Huffman</v>
      </c>
      <c r="I1526" s="2" t="str">
        <f>INDEX(Products!C:C, MATCH(B1526,Clean_Processing!A:A, 0))</f>
        <v>Clothing</v>
      </c>
      <c r="J1526" s="2">
        <f>INDEX(Shipments!C:C, MATCH(B1526,Clean_Processing!A:A, 0))</f>
        <v>78</v>
      </c>
      <c r="K1526" s="2">
        <f>INDEX(Shipments!D:D, MATCH(C1526,Clean_Processing!A:A, 0))</f>
        <v>0</v>
      </c>
      <c r="L1526" s="1">
        <v>45017</v>
      </c>
      <c r="M1526" s="1" t="s">
        <v>4682</v>
      </c>
      <c r="N1526" s="3">
        <f>IFERROR(INDEX(Shipments!G:G, MATCH(J1526, Clean_Processing!C:C, 0)), "")</f>
        <v>425.16828246547698</v>
      </c>
      <c r="O1526" s="4">
        <v>4267.6317175345221</v>
      </c>
      <c r="P1526" s="8">
        <v>0.90939987161918745</v>
      </c>
      <c r="Q1526" s="3">
        <f>INDEX(Products!D:D, MATCH(C1526, Clean_Processing!A:A, 0))</f>
        <v>58.66</v>
      </c>
      <c r="R1526" s="4">
        <v>4692.7999999999993</v>
      </c>
      <c r="S1526" s="4">
        <v>4208.9717175345222</v>
      </c>
      <c r="T1526" s="7">
        <v>0.89689987161918749</v>
      </c>
      <c r="U1526" s="6" t="s">
        <v>4681</v>
      </c>
      <c r="V1526" s="5" t="s">
        <v>4681</v>
      </c>
      <c r="W1526" t="s">
        <v>1434</v>
      </c>
    </row>
    <row r="1527" spans="1:23" x14ac:dyDescent="0.35">
      <c r="A1527">
        <v>1526</v>
      </c>
      <c r="B1527">
        <v>21</v>
      </c>
      <c r="C1527">
        <v>185</v>
      </c>
      <c r="D1527">
        <v>9</v>
      </c>
      <c r="E1527" s="1">
        <v>45049</v>
      </c>
      <c r="F1527" s="1" t="s">
        <v>4679</v>
      </c>
      <c r="G1527" s="2" t="str">
        <f>INDEX(Products!B:B, MATCH(C1527,Clean_Processing!A:A, 0))</f>
        <v>Body</v>
      </c>
      <c r="H1527" s="2" t="str">
        <f>INDEX(Suppliers!B:B, MATCH(B1527, Clean_Processing!A:A, 0))</f>
        <v>Delgado Ltd</v>
      </c>
      <c r="I1527" s="2" t="str">
        <f>INDEX(Products!C:C, MATCH(B1527,Clean_Processing!A:A, 0))</f>
        <v>Clothing</v>
      </c>
      <c r="J1527" s="2">
        <f>INDEX(Shipments!C:C, MATCH(B1527,Clean_Processing!A:A, 0))</f>
        <v>67</v>
      </c>
      <c r="K1527" s="2">
        <f>INDEX(Shipments!D:D, MATCH(C1527,Clean_Processing!A:A, 0))</f>
        <v>0</v>
      </c>
      <c r="L1527" s="1">
        <v>45144</v>
      </c>
      <c r="M1527" s="1" t="s">
        <v>4682</v>
      </c>
      <c r="N1527" s="3">
        <f>IFERROR(INDEX(Shipments!G:G, MATCH(J1527, Clean_Processing!C:C, 0)), "")</f>
        <v>289.43523925286701</v>
      </c>
      <c r="O1527" s="4">
        <v>1217.9747607471331</v>
      </c>
      <c r="P1527" s="8">
        <v>0.8079916948588195</v>
      </c>
      <c r="Q1527" s="3">
        <f>INDEX(Products!D:D, MATCH(C1527, Clean_Processing!A:A, 0))</f>
        <v>167.49</v>
      </c>
      <c r="R1527" s="4">
        <v>1507.41</v>
      </c>
      <c r="S1527" s="4">
        <v>1050.4847607471331</v>
      </c>
      <c r="T1527" s="7">
        <v>0.69688058374770834</v>
      </c>
      <c r="U1527" s="6">
        <v>95</v>
      </c>
      <c r="V1527" s="5" t="s">
        <v>4684</v>
      </c>
      <c r="W1527" t="s">
        <v>1435</v>
      </c>
    </row>
    <row r="1528" spans="1:23" x14ac:dyDescent="0.35">
      <c r="A1528">
        <v>1527</v>
      </c>
      <c r="B1528">
        <v>35</v>
      </c>
      <c r="C1528">
        <v>100</v>
      </c>
      <c r="D1528">
        <v>25</v>
      </c>
      <c r="E1528" s="1">
        <v>45264</v>
      </c>
      <c r="F1528" s="1" t="s">
        <v>4679</v>
      </c>
      <c r="G1528" s="2" t="str">
        <f>INDEX(Products!B:B, MATCH(C1528,Clean_Processing!A:A, 0))</f>
        <v>Physical</v>
      </c>
      <c r="H1528" s="2" t="str">
        <f>INDEX(Suppliers!B:B, MATCH(B1528, Clean_Processing!A:A, 0))</f>
        <v>Braun-Miller</v>
      </c>
      <c r="I1528" s="2" t="str">
        <f>INDEX(Products!C:C, MATCH(B1528,Clean_Processing!A:A, 0))</f>
        <v>Food</v>
      </c>
      <c r="J1528" s="2">
        <f>INDEX(Shipments!C:C, MATCH(B1528,Clean_Processing!A:A, 0))</f>
        <v>68</v>
      </c>
      <c r="K1528" s="2" t="str">
        <f>INDEX(Shipments!D:D, MATCH(C1528,Clean_Processing!A:A, 0))</f>
        <v>Drone</v>
      </c>
      <c r="L1528" s="1">
        <v>45058</v>
      </c>
      <c r="M1528" s="1" t="s">
        <v>4682</v>
      </c>
      <c r="N1528" s="3">
        <f>IFERROR(INDEX(Shipments!G:G, MATCH(J1528, Clean_Processing!C:C, 0)), "")</f>
        <v>74.899801376636404</v>
      </c>
      <c r="O1528" s="4">
        <v>11599.100198623364</v>
      </c>
      <c r="P1528" s="8">
        <v>0.99358404990777494</v>
      </c>
      <c r="Q1528" s="3">
        <f>INDEX(Products!D:D, MATCH(C1528, Clean_Processing!A:A, 0))</f>
        <v>466.96</v>
      </c>
      <c r="R1528" s="4">
        <v>11674</v>
      </c>
      <c r="S1528" s="4">
        <v>11132.140198623363</v>
      </c>
      <c r="T1528" s="7">
        <v>0.95358404990777479</v>
      </c>
      <c r="U1528" s="6" t="s">
        <v>4681</v>
      </c>
      <c r="V1528" s="5" t="s">
        <v>4681</v>
      </c>
      <c r="W1528" t="s">
        <v>1436</v>
      </c>
    </row>
    <row r="1529" spans="1:23" x14ac:dyDescent="0.35">
      <c r="A1529">
        <v>1528</v>
      </c>
      <c r="B1529">
        <v>44</v>
      </c>
      <c r="C1529">
        <v>128</v>
      </c>
      <c r="D1529">
        <v>99</v>
      </c>
      <c r="E1529" s="1">
        <v>45195</v>
      </c>
      <c r="F1529" s="1" t="s">
        <v>4679</v>
      </c>
      <c r="G1529" s="2" t="str">
        <f>INDEX(Products!B:B, MATCH(C1529,Clean_Processing!A:A, 0))</f>
        <v>Full</v>
      </c>
      <c r="H1529" s="2" t="str">
        <f>INDEX(Suppliers!B:B, MATCH(B1529, Clean_Processing!A:A, 0))</f>
        <v>Richardson Group</v>
      </c>
      <c r="I1529" s="2" t="str">
        <f>INDEX(Products!C:C, MATCH(B1529,Clean_Processing!A:A, 0))</f>
        <v>Electronics</v>
      </c>
      <c r="J1529" s="2">
        <f>INDEX(Shipments!C:C, MATCH(B1529,Clean_Processing!A:A, 0))</f>
        <v>60</v>
      </c>
      <c r="K1529" s="2">
        <f>INDEX(Shipments!D:D, MATCH(C1529,Clean_Processing!A:A, 0))</f>
        <v>0</v>
      </c>
      <c r="L1529" s="1">
        <v>44949</v>
      </c>
      <c r="M1529" s="1" t="s">
        <v>4682</v>
      </c>
      <c r="N1529" s="3">
        <f>IFERROR(INDEX(Shipments!G:G, MATCH(J1529, Clean_Processing!C:C, 0)), "")</f>
        <v>257.20977565996799</v>
      </c>
      <c r="O1529" s="4">
        <v>4761.1002243400317</v>
      </c>
      <c r="P1529" s="8">
        <v>0.94874573797553996</v>
      </c>
      <c r="Q1529" s="3">
        <f>INDEX(Products!D:D, MATCH(C1529, Clean_Processing!A:A, 0))</f>
        <v>50.69</v>
      </c>
      <c r="R1529" s="4">
        <v>5018.3099999999995</v>
      </c>
      <c r="S1529" s="4">
        <v>4710.4102243400312</v>
      </c>
      <c r="T1529" s="7">
        <v>0.93864472787452979</v>
      </c>
      <c r="U1529" s="6" t="s">
        <v>4681</v>
      </c>
      <c r="V1529" s="5" t="s">
        <v>4681</v>
      </c>
      <c r="W1529" t="s">
        <v>1437</v>
      </c>
    </row>
    <row r="1530" spans="1:23" x14ac:dyDescent="0.35">
      <c r="A1530">
        <v>1529</v>
      </c>
      <c r="B1530">
        <v>10</v>
      </c>
      <c r="C1530">
        <v>157</v>
      </c>
      <c r="D1530">
        <v>37</v>
      </c>
      <c r="E1530" s="1">
        <v>45209</v>
      </c>
      <c r="F1530" s="1" t="s">
        <v>4679</v>
      </c>
      <c r="G1530" s="2" t="str">
        <f>INDEX(Products!B:B, MATCH(C1530,Clean_Processing!A:A, 0))</f>
        <v>On</v>
      </c>
      <c r="H1530" s="2" t="str">
        <f>INDEX(Suppliers!B:B, MATCH(B1530, Clean_Processing!A:A, 0))</f>
        <v>Wilson, Jones and Gregory</v>
      </c>
      <c r="I1530" s="2" t="str">
        <f>INDEX(Products!C:C, MATCH(B1530,Clean_Processing!A:A, 0))</f>
        <v>Medical</v>
      </c>
      <c r="J1530" s="2">
        <f>INDEX(Shipments!C:C, MATCH(B1530,Clean_Processing!A:A, 0))</f>
        <v>4</v>
      </c>
      <c r="K1530" s="2" t="str">
        <f>INDEX(Shipments!D:D, MATCH(C1530,Clean_Processing!A:A, 0))</f>
        <v>Bike</v>
      </c>
      <c r="L1530" s="1">
        <v>45028</v>
      </c>
      <c r="M1530" s="1" t="s">
        <v>4682</v>
      </c>
      <c r="N1530" s="3">
        <f>IFERROR(INDEX(Shipments!G:G, MATCH(J1530, Clean_Processing!C:C, 0)), "")</f>
        <v>183.42838812864201</v>
      </c>
      <c r="O1530" s="4">
        <v>7444.4916118713581</v>
      </c>
      <c r="P1530" s="8">
        <v>0.97595302675845552</v>
      </c>
      <c r="Q1530" s="3">
        <f>INDEX(Products!D:D, MATCH(C1530, Clean_Processing!A:A, 0))</f>
        <v>206.16</v>
      </c>
      <c r="R1530" s="4">
        <v>7627.92</v>
      </c>
      <c r="S1530" s="4">
        <v>7238.3316118713583</v>
      </c>
      <c r="T1530" s="7">
        <v>0.94892599973142855</v>
      </c>
      <c r="U1530" s="6" t="s">
        <v>4681</v>
      </c>
      <c r="V1530" s="5" t="s">
        <v>4681</v>
      </c>
      <c r="W1530" t="s">
        <v>1438</v>
      </c>
    </row>
    <row r="1531" spans="1:23" x14ac:dyDescent="0.35">
      <c r="A1531">
        <v>1530</v>
      </c>
      <c r="B1531">
        <v>27</v>
      </c>
      <c r="C1531">
        <v>165</v>
      </c>
      <c r="D1531">
        <v>42</v>
      </c>
      <c r="E1531" s="1">
        <v>45092</v>
      </c>
      <c r="F1531" s="1" t="s">
        <v>4679</v>
      </c>
      <c r="G1531" s="2" t="str">
        <f>INDEX(Products!B:B, MATCH(C1531,Clean_Processing!A:A, 0))</f>
        <v>Guy</v>
      </c>
      <c r="H1531" s="2" t="str">
        <f>INDEX(Suppliers!B:B, MATCH(B1531, Clean_Processing!A:A, 0))</f>
        <v>Wheeler, Fleming and Sherman</v>
      </c>
      <c r="I1531" s="2" t="str">
        <f>INDEX(Products!C:C, MATCH(B1531,Clean_Processing!A:A, 0))</f>
        <v>Food</v>
      </c>
      <c r="J1531" s="2">
        <f>INDEX(Shipments!C:C, MATCH(B1531,Clean_Processing!A:A, 0))</f>
        <v>32</v>
      </c>
      <c r="K1531" s="2" t="str">
        <f>INDEX(Shipments!D:D, MATCH(C1531,Clean_Processing!A:A, 0))</f>
        <v>Bike</v>
      </c>
      <c r="L1531" s="1">
        <v>44941</v>
      </c>
      <c r="M1531" s="1" t="s">
        <v>4682</v>
      </c>
      <c r="N1531" s="3">
        <f>IFERROR(INDEX(Shipments!G:G, MATCH(J1531, Clean_Processing!C:C, 0)), "")</f>
        <v>173.69078712542401</v>
      </c>
      <c r="O1531" s="4">
        <v>551.64921287457605</v>
      </c>
      <c r="P1531" s="8">
        <v>0.76053879956237902</v>
      </c>
      <c r="Q1531" s="3">
        <f>INDEX(Products!D:D, MATCH(C1531, Clean_Processing!A:A, 0))</f>
        <v>17.27</v>
      </c>
      <c r="R1531" s="4">
        <v>725.34</v>
      </c>
      <c r="S1531" s="4">
        <v>534.37921287457607</v>
      </c>
      <c r="T1531" s="7">
        <v>0.73672927575285529</v>
      </c>
      <c r="U1531" s="6" t="s">
        <v>4681</v>
      </c>
      <c r="V1531" s="5" t="s">
        <v>4681</v>
      </c>
      <c r="W1531" t="s">
        <v>1439</v>
      </c>
    </row>
    <row r="1532" spans="1:23" x14ac:dyDescent="0.35">
      <c r="A1532">
        <v>1531</v>
      </c>
      <c r="B1532">
        <v>7</v>
      </c>
      <c r="C1532">
        <v>134</v>
      </c>
      <c r="D1532">
        <v>85</v>
      </c>
      <c r="E1532" s="1">
        <v>44983</v>
      </c>
      <c r="F1532" s="1" t="s">
        <v>4679</v>
      </c>
      <c r="G1532" s="2" t="str">
        <f>INDEX(Products!B:B, MATCH(C1532,Clean_Processing!A:A, 0))</f>
        <v>Traditional</v>
      </c>
      <c r="H1532" s="2" t="str">
        <f>INDEX(Suppliers!B:B, MATCH(B1532, Clean_Processing!A:A, 0))</f>
        <v>Holloway-Mcconnell</v>
      </c>
      <c r="I1532" s="2" t="str">
        <f>INDEX(Products!C:C, MATCH(B1532,Clean_Processing!A:A, 0))</f>
        <v>Electronics</v>
      </c>
      <c r="J1532" s="2">
        <f>INDEX(Shipments!C:C, MATCH(B1532,Clean_Processing!A:A, 0))</f>
        <v>77</v>
      </c>
      <c r="K1532" s="2" t="str">
        <f>INDEX(Shipments!D:D, MATCH(C1532,Clean_Processing!A:A, 0))</f>
        <v>Bike</v>
      </c>
      <c r="L1532" s="1">
        <v>45242</v>
      </c>
      <c r="M1532" s="1" t="s">
        <v>4682</v>
      </c>
      <c r="N1532" s="3">
        <f>IFERROR(INDEX(Shipments!G:G, MATCH(J1532, Clean_Processing!C:C, 0)), "")</f>
        <v>410.594019782148</v>
      </c>
      <c r="O1532" s="4">
        <v>11036.355980217852</v>
      </c>
      <c r="P1532" s="8">
        <v>0.96413070557815428</v>
      </c>
      <c r="Q1532" s="3">
        <f>INDEX(Products!D:D, MATCH(C1532, Clean_Processing!A:A, 0))</f>
        <v>134.66999999999999</v>
      </c>
      <c r="R1532" s="4">
        <v>11446.949999999999</v>
      </c>
      <c r="S1532" s="4">
        <v>10901.685980217851</v>
      </c>
      <c r="T1532" s="7">
        <v>0.95236599969580127</v>
      </c>
      <c r="U1532" s="6">
        <v>259</v>
      </c>
      <c r="V1532" s="5" t="s">
        <v>4684</v>
      </c>
      <c r="W1532" t="s">
        <v>288</v>
      </c>
    </row>
    <row r="1533" spans="1:23" x14ac:dyDescent="0.35">
      <c r="A1533">
        <v>1532</v>
      </c>
      <c r="B1533">
        <v>3</v>
      </c>
      <c r="C1533">
        <v>34</v>
      </c>
      <c r="D1533">
        <v>23</v>
      </c>
      <c r="E1533" s="1">
        <v>44961</v>
      </c>
      <c r="F1533" s="1" t="s">
        <v>4679</v>
      </c>
      <c r="G1533" s="2" t="str">
        <f>INDEX(Products!B:B, MATCH(C1533,Clean_Processing!A:A, 0))</f>
        <v>Pay</v>
      </c>
      <c r="H1533" s="2" t="str">
        <f>INDEX(Suppliers!B:B, MATCH(B1533, Clean_Processing!A:A, 0))</f>
        <v>Mendez-Miller</v>
      </c>
      <c r="I1533" s="2" t="str">
        <f>INDEX(Products!C:C, MATCH(B1533,Clean_Processing!A:A, 0))</f>
        <v>Food</v>
      </c>
      <c r="J1533" s="2">
        <f>INDEX(Shipments!C:C, MATCH(B1533,Clean_Processing!A:A, 0))</f>
        <v>79</v>
      </c>
      <c r="K1533" s="2" t="str">
        <f>INDEX(Shipments!D:D, MATCH(C1533,Clean_Processing!A:A, 0))</f>
        <v>Drone</v>
      </c>
      <c r="L1533" s="1">
        <v>44998</v>
      </c>
      <c r="M1533" s="1" t="s">
        <v>4682</v>
      </c>
      <c r="N1533" s="3">
        <f>IFERROR(INDEX(Shipments!G:G, MATCH(J1533, Clean_Processing!C:C, 0)), "")</f>
        <v>372.28665629227498</v>
      </c>
      <c r="O1533" s="4">
        <v>10254.173343707724</v>
      </c>
      <c r="P1533" s="8">
        <v>0.96496606995252643</v>
      </c>
      <c r="Q1533" s="3">
        <f>INDEX(Products!D:D, MATCH(C1533, Clean_Processing!A:A, 0))</f>
        <v>462.02</v>
      </c>
      <c r="R1533" s="4">
        <v>10626.46</v>
      </c>
      <c r="S1533" s="4">
        <v>9792.1533437077233</v>
      </c>
      <c r="T1533" s="7">
        <v>0.92148780908296124</v>
      </c>
      <c r="U1533" s="6">
        <v>37</v>
      </c>
      <c r="V1533" s="5" t="s">
        <v>4684</v>
      </c>
      <c r="W1533" t="s">
        <v>1440</v>
      </c>
    </row>
    <row r="1534" spans="1:23" x14ac:dyDescent="0.35">
      <c r="A1534">
        <v>1533</v>
      </c>
      <c r="B1534">
        <v>13</v>
      </c>
      <c r="C1534">
        <v>28</v>
      </c>
      <c r="D1534">
        <v>63</v>
      </c>
      <c r="E1534" s="1">
        <v>44943</v>
      </c>
      <c r="F1534" s="1" t="s">
        <v>4679</v>
      </c>
      <c r="G1534" s="2" t="str">
        <f>INDEX(Products!B:B, MATCH(C1534,Clean_Processing!A:A, 0))</f>
        <v>Happen</v>
      </c>
      <c r="H1534" s="2" t="str">
        <f>INDEX(Suppliers!B:B, MATCH(B1534, Clean_Processing!A:A, 0))</f>
        <v>Smith, Munoz and Campbell</v>
      </c>
      <c r="I1534" s="2" t="str">
        <f>INDEX(Products!C:C, MATCH(B1534,Clean_Processing!A:A, 0))</f>
        <v>Electronics</v>
      </c>
      <c r="J1534" s="2">
        <f>INDEX(Shipments!C:C, MATCH(B1534,Clean_Processing!A:A, 0))</f>
        <v>55</v>
      </c>
      <c r="K1534" s="2" t="str">
        <f>INDEX(Shipments!D:D, MATCH(C1534,Clean_Processing!A:A, 0))</f>
        <v>Bike</v>
      </c>
      <c r="L1534" s="1">
        <v>44953</v>
      </c>
      <c r="M1534" s="1" t="s">
        <v>4682</v>
      </c>
      <c r="N1534" s="3">
        <f>IFERROR(INDEX(Shipments!G:G, MATCH(J1534, Clean_Processing!C:C, 0)), "")</f>
        <v>319.11104975641899</v>
      </c>
      <c r="O1534" s="4">
        <v>7749.9289502435822</v>
      </c>
      <c r="P1534" s="8">
        <v>0.9604524144437977</v>
      </c>
      <c r="Q1534" s="3">
        <f>INDEX(Products!D:D, MATCH(C1534, Clean_Processing!A:A, 0))</f>
        <v>128.08000000000001</v>
      </c>
      <c r="R1534" s="4">
        <v>8069.0400000000009</v>
      </c>
      <c r="S1534" s="4">
        <v>7621.8489502435823</v>
      </c>
      <c r="T1534" s="7">
        <v>0.94457939857078188</v>
      </c>
      <c r="U1534" s="6">
        <v>10</v>
      </c>
      <c r="V1534" s="5" t="s">
        <v>4685</v>
      </c>
      <c r="W1534" t="s">
        <v>1441</v>
      </c>
    </row>
    <row r="1535" spans="1:23" x14ac:dyDescent="0.35">
      <c r="A1535">
        <v>1534</v>
      </c>
      <c r="B1535">
        <v>7</v>
      </c>
      <c r="C1535">
        <v>9</v>
      </c>
      <c r="D1535">
        <v>74</v>
      </c>
      <c r="E1535" s="1">
        <v>45025</v>
      </c>
      <c r="F1535" s="1" t="s">
        <v>4679</v>
      </c>
      <c r="G1535" s="2" t="str">
        <f>INDEX(Products!B:B, MATCH(C1535,Clean_Processing!A:A, 0))</f>
        <v>Fill</v>
      </c>
      <c r="H1535" s="2" t="str">
        <f>INDEX(Suppliers!B:B, MATCH(B1535, Clean_Processing!A:A, 0))</f>
        <v>Holloway-Mcconnell</v>
      </c>
      <c r="I1535" s="2" t="str">
        <f>INDEX(Products!C:C, MATCH(B1535,Clean_Processing!A:A, 0))</f>
        <v>Electronics</v>
      </c>
      <c r="J1535" s="2">
        <f>INDEX(Shipments!C:C, MATCH(B1535,Clean_Processing!A:A, 0))</f>
        <v>77</v>
      </c>
      <c r="K1535" s="2" t="str">
        <f>INDEX(Shipments!D:D, MATCH(C1535,Clean_Processing!A:A, 0))</f>
        <v>Truck</v>
      </c>
      <c r="L1535" s="1">
        <v>45029</v>
      </c>
      <c r="M1535" s="1" t="s">
        <v>4682</v>
      </c>
      <c r="N1535" s="3">
        <f>IFERROR(INDEX(Shipments!G:G, MATCH(J1535, Clean_Processing!C:C, 0)), "")</f>
        <v>410.594019782148</v>
      </c>
      <c r="O1535" s="4">
        <v>7807.1059802178506</v>
      </c>
      <c r="P1535" s="8">
        <v>0.95003540896088345</v>
      </c>
      <c r="Q1535" s="3">
        <f>INDEX(Products!D:D, MATCH(C1535, Clean_Processing!A:A, 0))</f>
        <v>111.05</v>
      </c>
      <c r="R1535" s="4">
        <v>8217.6999999999989</v>
      </c>
      <c r="S1535" s="4">
        <v>7696.0559802178504</v>
      </c>
      <c r="T1535" s="7">
        <v>0.93652189544736986</v>
      </c>
      <c r="U1535" s="6">
        <v>4</v>
      </c>
      <c r="V1535" s="5" t="s">
        <v>4420</v>
      </c>
      <c r="W1535" t="s">
        <v>1442</v>
      </c>
    </row>
    <row r="1536" spans="1:23" x14ac:dyDescent="0.35">
      <c r="A1536">
        <v>1535</v>
      </c>
      <c r="B1536">
        <v>25</v>
      </c>
      <c r="C1536">
        <v>169</v>
      </c>
      <c r="D1536">
        <v>63</v>
      </c>
      <c r="E1536" s="1">
        <v>45255</v>
      </c>
      <c r="F1536" s="1" t="s">
        <v>4679</v>
      </c>
      <c r="G1536" s="2" t="str">
        <f>INDEX(Products!B:B, MATCH(C1536,Clean_Processing!A:A, 0))</f>
        <v>Reduce</v>
      </c>
      <c r="H1536" s="2" t="str">
        <f>INDEX(Suppliers!B:B, MATCH(B1536, Clean_Processing!A:A, 0))</f>
        <v>Kim-Cole</v>
      </c>
      <c r="I1536" s="2" t="str">
        <f>INDEX(Products!C:C, MATCH(B1536,Clean_Processing!A:A, 0))</f>
        <v>Furniture</v>
      </c>
      <c r="J1536" s="2">
        <f>INDEX(Shipments!C:C, MATCH(B1536,Clean_Processing!A:A, 0))</f>
        <v>35</v>
      </c>
      <c r="K1536" s="2">
        <f>INDEX(Shipments!D:D, MATCH(C1536,Clean_Processing!A:A, 0))</f>
        <v>0</v>
      </c>
      <c r="L1536" s="1">
        <v>45248</v>
      </c>
      <c r="M1536" s="1" t="s">
        <v>4682</v>
      </c>
      <c r="N1536" s="3">
        <f>IFERROR(INDEX(Shipments!G:G, MATCH(J1536, Clean_Processing!C:C, 0)), "")</f>
        <v>330.20981390604402</v>
      </c>
      <c r="O1536" s="4">
        <v>25002.720186093957</v>
      </c>
      <c r="P1536" s="8">
        <v>0.98696519455483267</v>
      </c>
      <c r="Q1536" s="3">
        <f>INDEX(Products!D:D, MATCH(C1536, Clean_Processing!A:A, 0))</f>
        <v>402.11</v>
      </c>
      <c r="R1536" s="4">
        <v>25332.93</v>
      </c>
      <c r="S1536" s="4">
        <v>24600.610186093956</v>
      </c>
      <c r="T1536" s="7">
        <v>0.97109217868181674</v>
      </c>
      <c r="U1536" s="6" t="s">
        <v>4681</v>
      </c>
      <c r="V1536" s="5" t="s">
        <v>4681</v>
      </c>
      <c r="W1536" t="s">
        <v>1443</v>
      </c>
    </row>
    <row r="1537" spans="1:23" x14ac:dyDescent="0.35">
      <c r="A1537">
        <v>1536</v>
      </c>
      <c r="B1537">
        <v>40</v>
      </c>
      <c r="C1537">
        <v>180</v>
      </c>
      <c r="D1537">
        <v>76</v>
      </c>
      <c r="E1537" s="1">
        <v>45196</v>
      </c>
      <c r="F1537" s="1" t="s">
        <v>4679</v>
      </c>
      <c r="G1537" s="2" t="str">
        <f>INDEX(Products!B:B, MATCH(C1537,Clean_Processing!A:A, 0))</f>
        <v>Eye</v>
      </c>
      <c r="H1537" s="2" t="str">
        <f>INDEX(Suppliers!B:B, MATCH(B1537, Clean_Processing!A:A, 0))</f>
        <v>Ross Inc</v>
      </c>
      <c r="I1537" s="2" t="str">
        <f>INDEX(Products!C:C, MATCH(B1537,Clean_Processing!A:A, 0))</f>
        <v>Food</v>
      </c>
      <c r="J1537" s="2">
        <f>INDEX(Shipments!C:C, MATCH(B1537,Clean_Processing!A:A, 0))</f>
        <v>48</v>
      </c>
      <c r="K1537" s="2" t="str">
        <f>INDEX(Shipments!D:D, MATCH(C1537,Clean_Processing!A:A, 0))</f>
        <v>Drone</v>
      </c>
      <c r="L1537" s="1">
        <v>44973</v>
      </c>
      <c r="M1537" s="1" t="s">
        <v>4682</v>
      </c>
      <c r="N1537" s="3">
        <f>IFERROR(INDEX(Shipments!G:G, MATCH(J1537, Clean_Processing!C:C, 0)), "")</f>
        <v>438.83985833581897</v>
      </c>
      <c r="O1537" s="4">
        <v>11422.48014166418</v>
      </c>
      <c r="P1537" s="8">
        <v>0.9630024433759633</v>
      </c>
      <c r="Q1537" s="3">
        <f>INDEX(Products!D:D, MATCH(C1537, Clean_Processing!A:A, 0))</f>
        <v>156.07</v>
      </c>
      <c r="R1537" s="4">
        <v>11861.32</v>
      </c>
      <c r="S1537" s="4">
        <v>11266.410141664181</v>
      </c>
      <c r="T1537" s="7">
        <v>0.94984454863912116</v>
      </c>
      <c r="U1537" s="6" t="s">
        <v>4681</v>
      </c>
      <c r="V1537" s="5" t="s">
        <v>4681</v>
      </c>
      <c r="W1537" t="s">
        <v>1444</v>
      </c>
    </row>
    <row r="1538" spans="1:23" x14ac:dyDescent="0.35">
      <c r="A1538">
        <v>1537</v>
      </c>
      <c r="B1538">
        <v>4</v>
      </c>
      <c r="C1538">
        <v>94</v>
      </c>
      <c r="D1538">
        <v>29</v>
      </c>
      <c r="E1538" s="1">
        <v>45058</v>
      </c>
      <c r="F1538" s="1" t="s">
        <v>4679</v>
      </c>
      <c r="G1538" s="2" t="str">
        <f>INDEX(Products!B:B, MATCH(C1538,Clean_Processing!A:A, 0))</f>
        <v>Not</v>
      </c>
      <c r="H1538" s="2" t="str">
        <f>INDEX(Suppliers!B:B, MATCH(B1538, Clean_Processing!A:A, 0))</f>
        <v>Martin, Dean and Glenn</v>
      </c>
      <c r="I1538" s="2" t="str">
        <f>INDEX(Products!C:C, MATCH(B1538,Clean_Processing!A:A, 0))</f>
        <v>Clothing</v>
      </c>
      <c r="J1538" s="2">
        <f>INDEX(Shipments!C:C, MATCH(B1538,Clean_Processing!A:A, 0))</f>
        <v>27</v>
      </c>
      <c r="K1538" s="2" t="str">
        <f>INDEX(Shipments!D:D, MATCH(C1538,Clean_Processing!A:A, 0))</f>
        <v>Bike</v>
      </c>
      <c r="L1538" s="1">
        <v>45081</v>
      </c>
      <c r="M1538" s="1" t="s">
        <v>4682</v>
      </c>
      <c r="N1538" s="3">
        <f>IFERROR(INDEX(Shipments!G:G, MATCH(J1538, Clean_Processing!C:C, 0)), "")</f>
        <v>49.753309256003398</v>
      </c>
      <c r="O1538" s="4">
        <v>6673.8966907439963</v>
      </c>
      <c r="P1538" s="8">
        <v>0.99260025294951348</v>
      </c>
      <c r="Q1538" s="3">
        <f>INDEX(Products!D:D, MATCH(C1538, Clean_Processing!A:A, 0))</f>
        <v>231.85</v>
      </c>
      <c r="R1538" s="4">
        <v>6723.65</v>
      </c>
      <c r="S1538" s="4">
        <v>6442.0466907439959</v>
      </c>
      <c r="T1538" s="7">
        <v>0.95811749432882376</v>
      </c>
      <c r="U1538" s="6">
        <v>23</v>
      </c>
      <c r="V1538" s="5" t="s">
        <v>4684</v>
      </c>
      <c r="W1538" t="s">
        <v>1445</v>
      </c>
    </row>
    <row r="1539" spans="1:23" x14ac:dyDescent="0.35">
      <c r="A1539">
        <v>1538</v>
      </c>
      <c r="B1539">
        <v>46</v>
      </c>
      <c r="C1539">
        <v>19</v>
      </c>
      <c r="D1539">
        <v>2</v>
      </c>
      <c r="E1539" s="1">
        <v>45237</v>
      </c>
      <c r="F1539" s="1" t="s">
        <v>4679</v>
      </c>
      <c r="G1539" s="2" t="str">
        <f>INDEX(Products!B:B, MATCH(C1539,Clean_Processing!A:A, 0))</f>
        <v>Me</v>
      </c>
      <c r="H1539" s="2" t="str">
        <f>INDEX(Suppliers!B:B, MATCH(B1539, Clean_Processing!A:A, 0))</f>
        <v>Bailey PLC</v>
      </c>
      <c r="I1539" s="2" t="str">
        <f>INDEX(Products!C:C, MATCH(B1539,Clean_Processing!A:A, 0))</f>
        <v>Medical</v>
      </c>
      <c r="J1539" s="2">
        <f>INDEX(Shipments!C:C, MATCH(B1539,Clean_Processing!A:A, 0))</f>
        <v>19</v>
      </c>
      <c r="K1539" s="2" t="str">
        <f>INDEX(Shipments!D:D, MATCH(C1539,Clean_Processing!A:A, 0))</f>
        <v>Bike</v>
      </c>
      <c r="L1539" s="1">
        <v>45282</v>
      </c>
      <c r="M1539" s="1" t="s">
        <v>4682</v>
      </c>
      <c r="N1539" s="3">
        <f>IFERROR(INDEX(Shipments!G:G, MATCH(J1539, Clean_Processing!C:C, 0)), "")</f>
        <v>194.00780296738</v>
      </c>
      <c r="O1539" s="4">
        <v>235.33219703261997</v>
      </c>
      <c r="P1539" s="8">
        <v>0.54812548803423855</v>
      </c>
      <c r="Q1539" s="3">
        <f>INDEX(Products!D:D, MATCH(C1539, Clean_Processing!A:A, 0))</f>
        <v>214.67</v>
      </c>
      <c r="R1539" s="4">
        <v>429.34</v>
      </c>
      <c r="S1539" s="4">
        <v>20.662197032619986</v>
      </c>
      <c r="T1539" s="7">
        <v>4.8125488034238571E-2</v>
      </c>
      <c r="U1539" s="6">
        <v>45</v>
      </c>
      <c r="V1539" s="5" t="s">
        <v>4684</v>
      </c>
      <c r="W1539" t="s">
        <v>1446</v>
      </c>
    </row>
    <row r="1540" spans="1:23" x14ac:dyDescent="0.35">
      <c r="A1540">
        <v>1539</v>
      </c>
      <c r="B1540">
        <v>42</v>
      </c>
      <c r="C1540">
        <v>126</v>
      </c>
      <c r="D1540">
        <v>11</v>
      </c>
      <c r="E1540" s="1">
        <v>45033</v>
      </c>
      <c r="F1540" s="1" t="s">
        <v>4679</v>
      </c>
      <c r="G1540" s="2" t="str">
        <f>INDEX(Products!B:B, MATCH(C1540,Clean_Processing!A:A, 0))</f>
        <v>Article</v>
      </c>
      <c r="H1540" s="2" t="str">
        <f>INDEX(Suppliers!B:B, MATCH(B1540, Clean_Processing!A:A, 0))</f>
        <v>Sullivan-Smith</v>
      </c>
      <c r="I1540" s="2" t="str">
        <f>INDEX(Products!C:C, MATCH(B1540,Clean_Processing!A:A, 0))</f>
        <v>Medical</v>
      </c>
      <c r="J1540" s="2">
        <f>INDEX(Shipments!C:C, MATCH(B1540,Clean_Processing!A:A, 0))</f>
        <v>98</v>
      </c>
      <c r="K1540" s="2" t="str">
        <f>INDEX(Shipments!D:D, MATCH(C1540,Clean_Processing!A:A, 0))</f>
        <v>Bike</v>
      </c>
      <c r="L1540" s="1">
        <v>45263</v>
      </c>
      <c r="M1540" s="1" t="s">
        <v>4682</v>
      </c>
      <c r="N1540" s="3">
        <f>IFERROR(INDEX(Shipments!G:G, MATCH(J1540, Clean_Processing!C:C, 0)), "")</f>
        <v>419.97811443664898</v>
      </c>
      <c r="O1540" s="4">
        <v>4564.5618855633511</v>
      </c>
      <c r="P1540" s="8">
        <v>0.91574385711888184</v>
      </c>
      <c r="Q1540" s="3">
        <f>INDEX(Products!D:D, MATCH(C1540, Clean_Processing!A:A, 0))</f>
        <v>453.14</v>
      </c>
      <c r="R1540" s="4">
        <v>4984.54</v>
      </c>
      <c r="S1540" s="4">
        <v>4111.4218855633508</v>
      </c>
      <c r="T1540" s="7">
        <v>0.82483476620979079</v>
      </c>
      <c r="U1540" s="6">
        <v>230</v>
      </c>
      <c r="V1540" s="5" t="s">
        <v>4684</v>
      </c>
      <c r="W1540" t="s">
        <v>1447</v>
      </c>
    </row>
    <row r="1541" spans="1:23" x14ac:dyDescent="0.35">
      <c r="A1541">
        <v>1540</v>
      </c>
      <c r="B1541">
        <v>41</v>
      </c>
      <c r="C1541">
        <v>16</v>
      </c>
      <c r="D1541">
        <v>47</v>
      </c>
      <c r="E1541" s="1">
        <v>45166</v>
      </c>
      <c r="F1541" s="1" t="s">
        <v>4679</v>
      </c>
      <c r="G1541" s="2" t="str">
        <f>INDEX(Products!B:B, MATCH(C1541,Clean_Processing!A:A, 0))</f>
        <v>Back</v>
      </c>
      <c r="H1541" s="2" t="str">
        <f>INDEX(Suppliers!B:B, MATCH(B1541, Clean_Processing!A:A, 0))</f>
        <v>Gomez and Sons</v>
      </c>
      <c r="I1541" s="2" t="str">
        <f>INDEX(Products!C:C, MATCH(B1541,Clean_Processing!A:A, 0))</f>
        <v>Food</v>
      </c>
      <c r="J1541" s="2">
        <f>INDEX(Shipments!C:C, MATCH(B1541,Clean_Processing!A:A, 0))</f>
        <v>28</v>
      </c>
      <c r="K1541" s="2" t="str">
        <f>INDEX(Shipments!D:D, MATCH(C1541,Clean_Processing!A:A, 0))</f>
        <v>Truck</v>
      </c>
      <c r="L1541" s="1">
        <v>45125</v>
      </c>
      <c r="M1541" s="1" t="s">
        <v>4682</v>
      </c>
      <c r="N1541" s="3">
        <f>IFERROR(INDEX(Shipments!G:G, MATCH(J1541, Clean_Processing!C:C, 0)), "")</f>
        <v>362.48678382660501</v>
      </c>
      <c r="O1541" s="4">
        <v>4302.2632161733945</v>
      </c>
      <c r="P1541" s="8">
        <v>0.92229234496455215</v>
      </c>
      <c r="Q1541" s="3">
        <f>INDEX(Products!D:D, MATCH(C1541, Clean_Processing!A:A, 0))</f>
        <v>99.25</v>
      </c>
      <c r="R1541" s="4">
        <v>4664.75</v>
      </c>
      <c r="S1541" s="4">
        <v>4203.0132161733945</v>
      </c>
      <c r="T1541" s="7">
        <v>0.90101574921987126</v>
      </c>
      <c r="U1541" s="6" t="s">
        <v>4681</v>
      </c>
      <c r="V1541" s="5" t="s">
        <v>4681</v>
      </c>
      <c r="W1541" t="s">
        <v>1448</v>
      </c>
    </row>
    <row r="1542" spans="1:23" x14ac:dyDescent="0.35">
      <c r="A1542">
        <v>1541</v>
      </c>
      <c r="B1542">
        <v>48</v>
      </c>
      <c r="C1542">
        <v>107</v>
      </c>
      <c r="D1542">
        <v>48</v>
      </c>
      <c r="E1542" s="1">
        <v>45212</v>
      </c>
      <c r="F1542" s="1" t="s">
        <v>4679</v>
      </c>
      <c r="G1542" s="2" t="str">
        <f>INDEX(Products!B:B, MATCH(C1542,Clean_Processing!A:A, 0))</f>
        <v>Billion</v>
      </c>
      <c r="H1542" s="2" t="str">
        <f>INDEX(Suppliers!B:B, MATCH(B1542, Clean_Processing!A:A, 0))</f>
        <v>Thompson, Shaw and Brown</v>
      </c>
      <c r="I1542" s="2" t="str">
        <f>INDEX(Products!C:C, MATCH(B1542,Clean_Processing!A:A, 0))</f>
        <v>Furniture</v>
      </c>
      <c r="J1542" s="2">
        <f>INDEX(Shipments!C:C, MATCH(B1542,Clean_Processing!A:A, 0))</f>
        <v>10</v>
      </c>
      <c r="K1542" s="2">
        <f>INDEX(Shipments!D:D, MATCH(C1542,Clean_Processing!A:A, 0))</f>
        <v>0</v>
      </c>
      <c r="L1542" s="1">
        <v>45241</v>
      </c>
      <c r="M1542" s="1" t="s">
        <v>4682</v>
      </c>
      <c r="N1542" s="3">
        <f>IFERROR(INDEX(Shipments!G:G, MATCH(J1542, Clean_Processing!C:C, 0)), "")</f>
        <v>445.89732161969101</v>
      </c>
      <c r="O1542" s="4">
        <v>14327.542678380307</v>
      </c>
      <c r="P1542" s="8">
        <v>0.96981763748864913</v>
      </c>
      <c r="Q1542" s="3">
        <f>INDEX(Products!D:D, MATCH(C1542, Clean_Processing!A:A, 0))</f>
        <v>307.77999999999997</v>
      </c>
      <c r="R1542" s="4">
        <v>14773.439999999999</v>
      </c>
      <c r="S1542" s="4">
        <v>14019.762678380308</v>
      </c>
      <c r="T1542" s="7">
        <v>0.94898430415531587</v>
      </c>
      <c r="U1542" s="6">
        <v>29</v>
      </c>
      <c r="V1542" s="5" t="s">
        <v>4684</v>
      </c>
      <c r="W1542" t="s">
        <v>1449</v>
      </c>
    </row>
    <row r="1543" spans="1:23" x14ac:dyDescent="0.35">
      <c r="A1543">
        <v>1542</v>
      </c>
      <c r="B1543">
        <v>4</v>
      </c>
      <c r="C1543">
        <v>158</v>
      </c>
      <c r="D1543">
        <v>35</v>
      </c>
      <c r="E1543" s="1">
        <v>45289</v>
      </c>
      <c r="F1543" s="1" t="s">
        <v>4679</v>
      </c>
      <c r="G1543" s="2" t="str">
        <f>INDEX(Products!B:B, MATCH(C1543,Clean_Processing!A:A, 0))</f>
        <v>Consider</v>
      </c>
      <c r="H1543" s="2" t="str">
        <f>INDEX(Suppliers!B:B, MATCH(B1543, Clean_Processing!A:A, 0))</f>
        <v>Martin, Dean and Glenn</v>
      </c>
      <c r="I1543" s="2" t="str">
        <f>INDEX(Products!C:C, MATCH(B1543,Clean_Processing!A:A, 0))</f>
        <v>Clothing</v>
      </c>
      <c r="J1543" s="2">
        <f>INDEX(Shipments!C:C, MATCH(B1543,Clean_Processing!A:A, 0))</f>
        <v>27</v>
      </c>
      <c r="K1543" s="2" t="str">
        <f>INDEX(Shipments!D:D, MATCH(C1543,Clean_Processing!A:A, 0))</f>
        <v>Bike</v>
      </c>
      <c r="L1543" s="1">
        <v>45225</v>
      </c>
      <c r="M1543" s="1" t="s">
        <v>4682</v>
      </c>
      <c r="N1543" s="3">
        <f>IFERROR(INDEX(Shipments!G:G, MATCH(J1543, Clean_Processing!C:C, 0)), "")</f>
        <v>49.753309256003398</v>
      </c>
      <c r="O1543" s="4">
        <v>10878.296690743997</v>
      </c>
      <c r="P1543" s="8">
        <v>0.99544719238510038</v>
      </c>
      <c r="Q1543" s="3">
        <f>INDEX(Products!D:D, MATCH(C1543, Clean_Processing!A:A, 0))</f>
        <v>312.23</v>
      </c>
      <c r="R1543" s="4">
        <v>10928.050000000001</v>
      </c>
      <c r="S1543" s="4">
        <v>10566.066690743997</v>
      </c>
      <c r="T1543" s="7">
        <v>0.9668757638136718</v>
      </c>
      <c r="U1543" s="6" t="s">
        <v>4681</v>
      </c>
      <c r="V1543" s="5" t="s">
        <v>4681</v>
      </c>
      <c r="W1543" t="s">
        <v>1450</v>
      </c>
    </row>
    <row r="1544" spans="1:23" x14ac:dyDescent="0.35">
      <c r="A1544">
        <v>1543</v>
      </c>
      <c r="B1544">
        <v>3</v>
      </c>
      <c r="C1544">
        <v>188</v>
      </c>
      <c r="D1544">
        <v>10</v>
      </c>
      <c r="E1544" s="1">
        <v>45197</v>
      </c>
      <c r="F1544" s="1" t="s">
        <v>4679</v>
      </c>
      <c r="G1544" s="2" t="str">
        <f>INDEX(Products!B:B, MATCH(C1544,Clean_Processing!A:A, 0))</f>
        <v>Hot</v>
      </c>
      <c r="H1544" s="2" t="str">
        <f>INDEX(Suppliers!B:B, MATCH(B1544, Clean_Processing!A:A, 0))</f>
        <v>Mendez-Miller</v>
      </c>
      <c r="I1544" s="2" t="str">
        <f>INDEX(Products!C:C, MATCH(B1544,Clean_Processing!A:A, 0))</f>
        <v>Food</v>
      </c>
      <c r="J1544" s="2">
        <f>INDEX(Shipments!C:C, MATCH(B1544,Clean_Processing!A:A, 0))</f>
        <v>79</v>
      </c>
      <c r="K1544" s="2">
        <f>INDEX(Shipments!D:D, MATCH(C1544,Clean_Processing!A:A, 0))</f>
        <v>0</v>
      </c>
      <c r="L1544" s="1">
        <v>45096</v>
      </c>
      <c r="M1544" s="1" t="s">
        <v>4682</v>
      </c>
      <c r="N1544" s="3">
        <f>IFERROR(INDEX(Shipments!G:G, MATCH(J1544, Clean_Processing!C:C, 0)), "")</f>
        <v>372.28665629227498</v>
      </c>
      <c r="O1544" s="4">
        <v>1059.4133437077248</v>
      </c>
      <c r="P1544" s="8">
        <v>0.73996880890390793</v>
      </c>
      <c r="Q1544" s="3">
        <f>INDEX(Products!D:D, MATCH(C1544, Clean_Processing!A:A, 0))</f>
        <v>143.16999999999999</v>
      </c>
      <c r="R1544" s="4">
        <v>1431.6999999999998</v>
      </c>
      <c r="S1544" s="4">
        <v>916.24334370772488</v>
      </c>
      <c r="T1544" s="7">
        <v>0.63996880890390795</v>
      </c>
      <c r="U1544" s="6" t="s">
        <v>4681</v>
      </c>
      <c r="V1544" s="5" t="s">
        <v>4681</v>
      </c>
      <c r="W1544" t="s">
        <v>1451</v>
      </c>
    </row>
    <row r="1545" spans="1:23" x14ac:dyDescent="0.35">
      <c r="A1545">
        <v>1544</v>
      </c>
      <c r="B1545">
        <v>5</v>
      </c>
      <c r="C1545">
        <v>56</v>
      </c>
      <c r="D1545">
        <v>67</v>
      </c>
      <c r="E1545" s="1">
        <v>45082</v>
      </c>
      <c r="F1545" s="1" t="s">
        <v>4679</v>
      </c>
      <c r="G1545" s="2" t="str">
        <f>INDEX(Products!B:B, MATCH(C1545,Clean_Processing!A:A, 0))</f>
        <v>Control</v>
      </c>
      <c r="H1545" s="2" t="str">
        <f>INDEX(Suppliers!B:B, MATCH(B1545, Clean_Processing!A:A, 0))</f>
        <v>Logan-Fernandez</v>
      </c>
      <c r="I1545" s="2" t="str">
        <f>INDEX(Products!C:C, MATCH(B1545,Clean_Processing!A:A, 0))</f>
        <v>Clothing</v>
      </c>
      <c r="J1545" s="2">
        <f>INDEX(Shipments!C:C, MATCH(B1545,Clean_Processing!A:A, 0))</f>
        <v>44</v>
      </c>
      <c r="K1545" s="2" t="str">
        <f>INDEX(Shipments!D:D, MATCH(C1545,Clean_Processing!A:A, 0))</f>
        <v>Drone</v>
      </c>
      <c r="L1545" s="1">
        <v>45034</v>
      </c>
      <c r="M1545" s="1" t="s">
        <v>4682</v>
      </c>
      <c r="N1545" s="3">
        <f>IFERROR(INDEX(Shipments!G:G, MATCH(J1545, Clean_Processing!C:C, 0)), "")</f>
        <v>454.92061708026699</v>
      </c>
      <c r="O1545" s="4">
        <v>32892.989382919739</v>
      </c>
      <c r="P1545" s="8">
        <v>0.98635834698245661</v>
      </c>
      <c r="Q1545" s="3">
        <f>INDEX(Products!D:D, MATCH(C1545, Clean_Processing!A:A, 0))</f>
        <v>497.73</v>
      </c>
      <c r="R1545" s="4">
        <v>33347.910000000003</v>
      </c>
      <c r="S1545" s="4">
        <v>32395.259382919736</v>
      </c>
      <c r="T1545" s="7">
        <v>0.97143297384812821</v>
      </c>
      <c r="U1545" s="6" t="s">
        <v>4681</v>
      </c>
      <c r="V1545" s="5" t="s">
        <v>4681</v>
      </c>
      <c r="W1545" t="s">
        <v>1452</v>
      </c>
    </row>
    <row r="1546" spans="1:23" x14ac:dyDescent="0.35">
      <c r="A1546">
        <v>1545</v>
      </c>
      <c r="B1546">
        <v>7</v>
      </c>
      <c r="C1546">
        <v>186</v>
      </c>
      <c r="D1546">
        <v>30</v>
      </c>
      <c r="E1546" s="1">
        <v>44976</v>
      </c>
      <c r="F1546" s="1" t="s">
        <v>4679</v>
      </c>
      <c r="G1546" s="2" t="str">
        <f>INDEX(Products!B:B, MATCH(C1546,Clean_Processing!A:A, 0))</f>
        <v>Mean</v>
      </c>
      <c r="H1546" s="2" t="str">
        <f>INDEX(Suppliers!B:B, MATCH(B1546, Clean_Processing!A:A, 0))</f>
        <v>Holloway-Mcconnell</v>
      </c>
      <c r="I1546" s="2" t="str">
        <f>INDEX(Products!C:C, MATCH(B1546,Clean_Processing!A:A, 0))</f>
        <v>Electronics</v>
      </c>
      <c r="J1546" s="2">
        <f>INDEX(Shipments!C:C, MATCH(B1546,Clean_Processing!A:A, 0))</f>
        <v>77</v>
      </c>
      <c r="K1546" s="2">
        <f>INDEX(Shipments!D:D, MATCH(C1546,Clean_Processing!A:A, 0))</f>
        <v>0</v>
      </c>
      <c r="L1546" s="1">
        <v>45010</v>
      </c>
      <c r="M1546" s="1" t="s">
        <v>4682</v>
      </c>
      <c r="N1546" s="3">
        <f>IFERROR(INDEX(Shipments!G:G, MATCH(J1546, Clean_Processing!C:C, 0)), "")</f>
        <v>410.594019782148</v>
      </c>
      <c r="O1546" s="4">
        <v>12574.905980217853</v>
      </c>
      <c r="P1546" s="8">
        <v>0.96838057681397349</v>
      </c>
      <c r="Q1546" s="3">
        <f>INDEX(Products!D:D, MATCH(C1546, Clean_Processing!A:A, 0))</f>
        <v>432.85</v>
      </c>
      <c r="R1546" s="4">
        <v>12985.5</v>
      </c>
      <c r="S1546" s="4">
        <v>12142.055980217852</v>
      </c>
      <c r="T1546" s="7">
        <v>0.93504724348064017</v>
      </c>
      <c r="U1546" s="6">
        <v>34</v>
      </c>
      <c r="V1546" s="5" t="s">
        <v>4684</v>
      </c>
      <c r="W1546" t="s">
        <v>1453</v>
      </c>
    </row>
    <row r="1547" spans="1:23" x14ac:dyDescent="0.35">
      <c r="A1547">
        <v>1546</v>
      </c>
      <c r="B1547">
        <v>25</v>
      </c>
      <c r="C1547">
        <v>49</v>
      </c>
      <c r="D1547">
        <v>25</v>
      </c>
      <c r="E1547" s="1">
        <v>45199</v>
      </c>
      <c r="F1547" s="1" t="s">
        <v>4679</v>
      </c>
      <c r="G1547" s="2" t="str">
        <f>INDEX(Products!B:B, MATCH(C1547,Clean_Processing!A:A, 0))</f>
        <v>Ability</v>
      </c>
      <c r="H1547" s="2" t="str">
        <f>INDEX(Suppliers!B:B, MATCH(B1547, Clean_Processing!A:A, 0))</f>
        <v>Kim-Cole</v>
      </c>
      <c r="I1547" s="2" t="str">
        <f>INDEX(Products!C:C, MATCH(B1547,Clean_Processing!A:A, 0))</f>
        <v>Furniture</v>
      </c>
      <c r="J1547" s="2">
        <f>INDEX(Shipments!C:C, MATCH(B1547,Clean_Processing!A:A, 0))</f>
        <v>35</v>
      </c>
      <c r="K1547" s="2" t="str">
        <f>INDEX(Shipments!D:D, MATCH(C1547,Clean_Processing!A:A, 0))</f>
        <v>Drone</v>
      </c>
      <c r="L1547" s="1">
        <v>45199</v>
      </c>
      <c r="M1547" s="1" t="s">
        <v>4682</v>
      </c>
      <c r="N1547" s="3">
        <f>IFERROR(INDEX(Shipments!G:G, MATCH(J1547, Clean_Processing!C:C, 0)), "")</f>
        <v>330.20981390604402</v>
      </c>
      <c r="O1547" s="4">
        <v>4484.5401860939564</v>
      </c>
      <c r="P1547" s="8">
        <v>0.93141703849503221</v>
      </c>
      <c r="Q1547" s="3">
        <f>INDEX(Products!D:D, MATCH(C1547, Clean_Processing!A:A, 0))</f>
        <v>192.59</v>
      </c>
      <c r="R1547" s="4">
        <v>4814.75</v>
      </c>
      <c r="S1547" s="4">
        <v>4291.9501860939563</v>
      </c>
      <c r="T1547" s="7">
        <v>0.89141703849503218</v>
      </c>
      <c r="U1547" s="6">
        <v>0</v>
      </c>
      <c r="V1547" s="5" t="s">
        <v>4420</v>
      </c>
      <c r="W1547" t="s">
        <v>1454</v>
      </c>
    </row>
    <row r="1548" spans="1:23" x14ac:dyDescent="0.35">
      <c r="A1548">
        <v>1547</v>
      </c>
      <c r="B1548">
        <v>43</v>
      </c>
      <c r="C1548">
        <v>64</v>
      </c>
      <c r="D1548">
        <v>73</v>
      </c>
      <c r="E1548" s="1">
        <v>45196</v>
      </c>
      <c r="F1548" s="1" t="s">
        <v>4679</v>
      </c>
      <c r="G1548" s="2" t="str">
        <f>INDEX(Products!B:B, MATCH(C1548,Clean_Processing!A:A, 0))</f>
        <v>Effort</v>
      </c>
      <c r="H1548" s="2" t="str">
        <f>INDEX(Suppliers!B:B, MATCH(B1548, Clean_Processing!A:A, 0))</f>
        <v>Johnson, Knight and Dawson</v>
      </c>
      <c r="I1548" s="2" t="str">
        <f>INDEX(Products!C:C, MATCH(B1548,Clean_Processing!A:A, 0))</f>
        <v>Food</v>
      </c>
      <c r="J1548" s="2">
        <f>INDEX(Shipments!C:C, MATCH(B1548,Clean_Processing!A:A, 0))</f>
        <v>3</v>
      </c>
      <c r="K1548" s="2" t="str">
        <f>INDEX(Shipments!D:D, MATCH(C1548,Clean_Processing!A:A, 0))</f>
        <v>Truck</v>
      </c>
      <c r="L1548" s="1">
        <v>44999</v>
      </c>
      <c r="M1548" s="1" t="s">
        <v>4682</v>
      </c>
      <c r="N1548" s="3">
        <f>IFERROR(INDEX(Shipments!G:G, MATCH(J1548, Clean_Processing!C:C, 0)), "")</f>
        <v>254.79638831255301</v>
      </c>
      <c r="O1548" s="4">
        <v>27138.453611687448</v>
      </c>
      <c r="P1548" s="8">
        <v>0.99069857032982389</v>
      </c>
      <c r="Q1548" s="3">
        <f>INDEX(Products!D:D, MATCH(C1548, Clean_Processing!A:A, 0))</f>
        <v>375.25</v>
      </c>
      <c r="R1548" s="4">
        <v>27393.25</v>
      </c>
      <c r="S1548" s="4">
        <v>26763.203611687448</v>
      </c>
      <c r="T1548" s="7">
        <v>0.97699994019283753</v>
      </c>
      <c r="U1548" s="6" t="s">
        <v>4681</v>
      </c>
      <c r="V1548" s="5" t="s">
        <v>4681</v>
      </c>
      <c r="W1548" t="s">
        <v>1455</v>
      </c>
    </row>
    <row r="1549" spans="1:23" x14ac:dyDescent="0.35">
      <c r="A1549">
        <v>1548</v>
      </c>
      <c r="B1549">
        <v>12</v>
      </c>
      <c r="C1549">
        <v>143</v>
      </c>
      <c r="D1549">
        <v>96</v>
      </c>
      <c r="E1549" s="1">
        <v>45247</v>
      </c>
      <c r="F1549" s="1" t="s">
        <v>4679</v>
      </c>
      <c r="G1549" s="2" t="str">
        <f>INDEX(Products!B:B, MATCH(C1549,Clean_Processing!A:A, 0))</f>
        <v>Fund</v>
      </c>
      <c r="H1549" s="2" t="str">
        <f>INDEX(Suppliers!B:B, MATCH(B1549, Clean_Processing!A:A, 0))</f>
        <v>Yoder-Thompson</v>
      </c>
      <c r="I1549" s="2" t="str">
        <f>INDEX(Products!C:C, MATCH(B1549,Clean_Processing!A:A, 0))</f>
        <v>Electronics</v>
      </c>
      <c r="J1549" s="2">
        <f>INDEX(Shipments!C:C, MATCH(B1549,Clean_Processing!A:A, 0))</f>
        <v>47</v>
      </c>
      <c r="K1549" s="2" t="str">
        <f>INDEX(Shipments!D:D, MATCH(C1549,Clean_Processing!A:A, 0))</f>
        <v>Van</v>
      </c>
      <c r="L1549" s="1">
        <v>45045</v>
      </c>
      <c r="M1549" s="1" t="s">
        <v>4682</v>
      </c>
      <c r="N1549" s="3">
        <f>IFERROR(INDEX(Shipments!G:G, MATCH(J1549, Clean_Processing!C:C, 0)), "")</f>
        <v>119.576353757077</v>
      </c>
      <c r="O1549" s="4">
        <v>40019.943646242929</v>
      </c>
      <c r="P1549" s="8">
        <v>0.99702098197095845</v>
      </c>
      <c r="Q1549" s="3">
        <f>INDEX(Products!D:D, MATCH(C1549, Clean_Processing!A:A, 0))</f>
        <v>418.12</v>
      </c>
      <c r="R1549" s="4">
        <v>40139.520000000004</v>
      </c>
      <c r="S1549" s="4">
        <v>39601.823646242927</v>
      </c>
      <c r="T1549" s="7">
        <v>0.98660431530429171</v>
      </c>
      <c r="U1549" s="6" t="s">
        <v>4681</v>
      </c>
      <c r="V1549" s="5" t="s">
        <v>4681</v>
      </c>
      <c r="W1549" t="s">
        <v>1456</v>
      </c>
    </row>
    <row r="1550" spans="1:23" x14ac:dyDescent="0.35">
      <c r="A1550">
        <v>1549</v>
      </c>
      <c r="B1550">
        <v>27</v>
      </c>
      <c r="C1550">
        <v>192</v>
      </c>
      <c r="D1550">
        <v>14</v>
      </c>
      <c r="E1550" s="1">
        <v>45212</v>
      </c>
      <c r="F1550" s="1" t="s">
        <v>4679</v>
      </c>
      <c r="G1550" s="2" t="str">
        <f>INDEX(Products!B:B, MATCH(C1550,Clean_Processing!A:A, 0))</f>
        <v>Among</v>
      </c>
      <c r="H1550" s="2" t="str">
        <f>INDEX(Suppliers!B:B, MATCH(B1550, Clean_Processing!A:A, 0))</f>
        <v>Wheeler, Fleming and Sherman</v>
      </c>
      <c r="I1550" s="2" t="str">
        <f>INDEX(Products!C:C, MATCH(B1550,Clean_Processing!A:A, 0))</f>
        <v>Food</v>
      </c>
      <c r="J1550" s="2">
        <f>INDEX(Shipments!C:C, MATCH(B1550,Clean_Processing!A:A, 0))</f>
        <v>32</v>
      </c>
      <c r="K1550" s="2">
        <f>INDEX(Shipments!D:D, MATCH(C1550,Clean_Processing!A:A, 0))</f>
        <v>0</v>
      </c>
      <c r="L1550" s="1">
        <v>45144</v>
      </c>
      <c r="M1550" s="1" t="s">
        <v>4682</v>
      </c>
      <c r="N1550" s="3">
        <f>IFERROR(INDEX(Shipments!G:G, MATCH(J1550, Clean_Processing!C:C, 0)), "")</f>
        <v>173.69078712542401</v>
      </c>
      <c r="O1550" s="4">
        <v>3612.3292128745761</v>
      </c>
      <c r="P1550" s="8">
        <v>0.95412311949608719</v>
      </c>
      <c r="Q1550" s="3">
        <f>INDEX(Products!D:D, MATCH(C1550, Clean_Processing!A:A, 0))</f>
        <v>270.43</v>
      </c>
      <c r="R1550" s="4">
        <v>3786.02</v>
      </c>
      <c r="S1550" s="4">
        <v>3341.8992128745758</v>
      </c>
      <c r="T1550" s="7">
        <v>0.88269454806751568</v>
      </c>
      <c r="U1550" s="6" t="s">
        <v>4681</v>
      </c>
      <c r="V1550" s="5" t="s">
        <v>4681</v>
      </c>
      <c r="W1550" t="s">
        <v>1457</v>
      </c>
    </row>
    <row r="1551" spans="1:23" x14ac:dyDescent="0.35">
      <c r="A1551">
        <v>1550</v>
      </c>
      <c r="B1551">
        <v>37</v>
      </c>
      <c r="C1551">
        <v>92</v>
      </c>
      <c r="D1551">
        <v>87</v>
      </c>
      <c r="E1551" s="1">
        <v>45253</v>
      </c>
      <c r="F1551" s="1" t="s">
        <v>4679</v>
      </c>
      <c r="G1551" s="2" t="str">
        <f>INDEX(Products!B:B, MATCH(C1551,Clean_Processing!A:A, 0))</f>
        <v>Campaign</v>
      </c>
      <c r="H1551" s="2" t="str">
        <f>INDEX(Suppliers!B:B, MATCH(B1551, Clean_Processing!A:A, 0))</f>
        <v>Butler Ltd</v>
      </c>
      <c r="I1551" s="2" t="str">
        <f>INDEX(Products!C:C, MATCH(B1551,Clean_Processing!A:A, 0))</f>
        <v>Electronics</v>
      </c>
      <c r="J1551" s="2">
        <f>INDEX(Shipments!C:C, MATCH(B1551,Clean_Processing!A:A, 0))</f>
        <v>22</v>
      </c>
      <c r="K1551" s="2" t="str">
        <f>INDEX(Shipments!D:D, MATCH(C1551,Clean_Processing!A:A, 0))</f>
        <v>Van</v>
      </c>
      <c r="L1551" s="1">
        <v>45244</v>
      </c>
      <c r="M1551" s="1" t="s">
        <v>4682</v>
      </c>
      <c r="N1551" s="3">
        <f>IFERROR(INDEX(Shipments!G:G, MATCH(J1551, Clean_Processing!C:C, 0)), "")</f>
        <v>461.69546596440699</v>
      </c>
      <c r="O1551" s="4">
        <v>32352.094534035594</v>
      </c>
      <c r="P1551" s="8">
        <v>0.98592983419579372</v>
      </c>
      <c r="Q1551" s="3">
        <f>INDEX(Products!D:D, MATCH(C1551, Clean_Processing!A:A, 0))</f>
        <v>377.17</v>
      </c>
      <c r="R1551" s="4">
        <v>32813.79</v>
      </c>
      <c r="S1551" s="4">
        <v>31974.924534035596</v>
      </c>
      <c r="T1551" s="7">
        <v>0.97443558132223052</v>
      </c>
      <c r="U1551" s="6" t="s">
        <v>4681</v>
      </c>
      <c r="V1551" s="5" t="s">
        <v>4681</v>
      </c>
      <c r="W1551" t="s">
        <v>1458</v>
      </c>
    </row>
    <row r="1552" spans="1:23" x14ac:dyDescent="0.35">
      <c r="A1552">
        <v>1551</v>
      </c>
      <c r="B1552">
        <v>45</v>
      </c>
      <c r="C1552">
        <v>171</v>
      </c>
      <c r="D1552">
        <v>55</v>
      </c>
      <c r="E1552" s="1">
        <v>45161</v>
      </c>
      <c r="F1552" s="1" t="s">
        <v>4679</v>
      </c>
      <c r="G1552" s="2" t="str">
        <f>INDEX(Products!B:B, MATCH(C1552,Clean_Processing!A:A, 0))</f>
        <v>Early</v>
      </c>
      <c r="H1552" s="2" t="str">
        <f>INDEX(Suppliers!B:B, MATCH(B1552, Clean_Processing!A:A, 0))</f>
        <v>Horton-Huffman</v>
      </c>
      <c r="I1552" s="2" t="str">
        <f>INDEX(Products!C:C, MATCH(B1552,Clean_Processing!A:A, 0))</f>
        <v>Furniture</v>
      </c>
      <c r="J1552" s="2">
        <f>INDEX(Shipments!C:C, MATCH(B1552,Clean_Processing!A:A, 0))</f>
        <v>60</v>
      </c>
      <c r="K1552" s="2">
        <f>INDEX(Shipments!D:D, MATCH(C1552,Clean_Processing!A:A, 0))</f>
        <v>0</v>
      </c>
      <c r="L1552" s="1">
        <v>45033</v>
      </c>
      <c r="M1552" s="1" t="s">
        <v>4682</v>
      </c>
      <c r="N1552" s="3">
        <f>IFERROR(INDEX(Shipments!G:G, MATCH(J1552, Clean_Processing!C:C, 0)), "")</f>
        <v>257.20977565996799</v>
      </c>
      <c r="O1552" s="4">
        <v>22090.39022434003</v>
      </c>
      <c r="P1552" s="8">
        <v>0.9884904967128475</v>
      </c>
      <c r="Q1552" s="3">
        <f>INDEX(Products!D:D, MATCH(C1552, Clean_Processing!A:A, 0))</f>
        <v>406.32</v>
      </c>
      <c r="R1552" s="4">
        <v>22347.599999999999</v>
      </c>
      <c r="S1552" s="4">
        <v>21684.07022434003</v>
      </c>
      <c r="T1552" s="7">
        <v>0.97030867853102931</v>
      </c>
      <c r="U1552" s="6" t="s">
        <v>4681</v>
      </c>
      <c r="V1552" s="5" t="s">
        <v>4681</v>
      </c>
      <c r="W1552" t="s">
        <v>1459</v>
      </c>
    </row>
    <row r="1553" spans="1:23" x14ac:dyDescent="0.35">
      <c r="A1553">
        <v>1552</v>
      </c>
      <c r="B1553">
        <v>11</v>
      </c>
      <c r="C1553">
        <v>47</v>
      </c>
      <c r="D1553">
        <v>71</v>
      </c>
      <c r="E1553" s="1">
        <v>44980</v>
      </c>
      <c r="F1553" s="1" t="s">
        <v>4679</v>
      </c>
      <c r="G1553" s="2" t="str">
        <f>INDEX(Products!B:B, MATCH(C1553,Clean_Processing!A:A, 0))</f>
        <v>Sister</v>
      </c>
      <c r="H1553" s="2" t="str">
        <f>INDEX(Suppliers!B:B, MATCH(B1553, Clean_Processing!A:A, 0))</f>
        <v>Cross Inc</v>
      </c>
      <c r="I1553" s="2" t="str">
        <f>INDEX(Products!C:C, MATCH(B1553,Clean_Processing!A:A, 0))</f>
        <v>Furniture</v>
      </c>
      <c r="J1553" s="2">
        <f>INDEX(Shipments!C:C, MATCH(B1553,Clean_Processing!A:A, 0))</f>
        <v>58</v>
      </c>
      <c r="K1553" s="2" t="str">
        <f>INDEX(Shipments!D:D, MATCH(C1553,Clean_Processing!A:A, 0))</f>
        <v>Bike</v>
      </c>
      <c r="L1553" s="1">
        <v>45124</v>
      </c>
      <c r="M1553" s="1" t="s">
        <v>4682</v>
      </c>
      <c r="N1553" s="3">
        <f>IFERROR(INDEX(Shipments!G:G, MATCH(J1553, Clean_Processing!C:C, 0)), "")</f>
        <v>444.65279884771701</v>
      </c>
      <c r="O1553" s="4">
        <v>14004.557201152282</v>
      </c>
      <c r="P1553" s="8">
        <v>0.96922649758376289</v>
      </c>
      <c r="Q1553" s="3">
        <f>INDEX(Products!D:D, MATCH(C1553, Clean_Processing!A:A, 0))</f>
        <v>203.51</v>
      </c>
      <c r="R1553" s="4">
        <v>14449.21</v>
      </c>
      <c r="S1553" s="4">
        <v>13801.047201152282</v>
      </c>
      <c r="T1553" s="7">
        <v>0.95514199054150939</v>
      </c>
      <c r="U1553" s="6">
        <v>144</v>
      </c>
      <c r="V1553" s="5" t="s">
        <v>4684</v>
      </c>
      <c r="W1553" t="s">
        <v>493</v>
      </c>
    </row>
    <row r="1554" spans="1:23" x14ac:dyDescent="0.35">
      <c r="A1554">
        <v>1553</v>
      </c>
      <c r="B1554">
        <v>33</v>
      </c>
      <c r="C1554">
        <v>87</v>
      </c>
      <c r="D1554">
        <v>85</v>
      </c>
      <c r="E1554" s="1">
        <v>45132</v>
      </c>
      <c r="F1554" s="1" t="s">
        <v>4679</v>
      </c>
      <c r="G1554" s="2" t="str">
        <f>INDEX(Products!B:B, MATCH(C1554,Clean_Processing!A:A, 0))</f>
        <v>Record</v>
      </c>
      <c r="H1554" s="2" t="str">
        <f>INDEX(Suppliers!B:B, MATCH(B1554, Clean_Processing!A:A, 0))</f>
        <v>Andrews-Hubbard</v>
      </c>
      <c r="I1554" s="2" t="str">
        <f>INDEX(Products!C:C, MATCH(B1554,Clean_Processing!A:A, 0))</f>
        <v>Clothing</v>
      </c>
      <c r="J1554" s="2">
        <f>INDEX(Shipments!C:C, MATCH(B1554,Clean_Processing!A:A, 0))</f>
        <v>9</v>
      </c>
      <c r="K1554" s="2" t="str">
        <f>INDEX(Shipments!D:D, MATCH(C1554,Clean_Processing!A:A, 0))</f>
        <v>Truck</v>
      </c>
      <c r="L1554" s="1">
        <v>45030</v>
      </c>
      <c r="M1554" s="1" t="s">
        <v>4682</v>
      </c>
      <c r="N1554" s="3">
        <f>IFERROR(INDEX(Shipments!G:G, MATCH(J1554, Clean_Processing!C:C, 0)), "")</f>
        <v>398.406004762728</v>
      </c>
      <c r="O1554" s="4">
        <v>10069.343995237272</v>
      </c>
      <c r="P1554" s="8">
        <v>0.96193967139426062</v>
      </c>
      <c r="Q1554" s="3">
        <f>INDEX(Products!D:D, MATCH(C1554, Clean_Processing!A:A, 0))</f>
        <v>123.15</v>
      </c>
      <c r="R1554" s="4">
        <v>10467.75</v>
      </c>
      <c r="S1554" s="4">
        <v>9946.1939952372722</v>
      </c>
      <c r="T1554" s="7">
        <v>0.95017496551190772</v>
      </c>
      <c r="U1554" s="6" t="s">
        <v>4681</v>
      </c>
      <c r="V1554" s="5" t="s">
        <v>4681</v>
      </c>
      <c r="W1554" t="s">
        <v>1418</v>
      </c>
    </row>
    <row r="1555" spans="1:23" x14ac:dyDescent="0.35">
      <c r="A1555">
        <v>1554</v>
      </c>
      <c r="B1555">
        <v>35</v>
      </c>
      <c r="C1555">
        <v>154</v>
      </c>
      <c r="D1555">
        <v>57</v>
      </c>
      <c r="E1555" s="1">
        <v>45007</v>
      </c>
      <c r="F1555" s="1" t="s">
        <v>4679</v>
      </c>
      <c r="G1555" s="2" t="str">
        <f>INDEX(Products!B:B, MATCH(C1555,Clean_Processing!A:A, 0))</f>
        <v>Speak</v>
      </c>
      <c r="H1555" s="2" t="str">
        <f>INDEX(Suppliers!B:B, MATCH(B1555, Clean_Processing!A:A, 0))</f>
        <v>Braun-Miller</v>
      </c>
      <c r="I1555" s="2" t="str">
        <f>INDEX(Products!C:C, MATCH(B1555,Clean_Processing!A:A, 0))</f>
        <v>Food</v>
      </c>
      <c r="J1555" s="2">
        <f>INDEX(Shipments!C:C, MATCH(B1555,Clean_Processing!A:A, 0))</f>
        <v>68</v>
      </c>
      <c r="K1555" s="2">
        <f>INDEX(Shipments!D:D, MATCH(C1555,Clean_Processing!A:A, 0))</f>
        <v>0</v>
      </c>
      <c r="L1555" s="1">
        <v>45158</v>
      </c>
      <c r="M1555" s="1" t="s">
        <v>4682</v>
      </c>
      <c r="N1555" s="3">
        <f>IFERROR(INDEX(Shipments!G:G, MATCH(J1555, Clean_Processing!C:C, 0)), "")</f>
        <v>74.899801376636404</v>
      </c>
      <c r="O1555" s="4">
        <v>3110.260198623364</v>
      </c>
      <c r="P1555" s="8">
        <v>0.97648476014497343</v>
      </c>
      <c r="Q1555" s="3">
        <f>INDEX(Products!D:D, MATCH(C1555, Clean_Processing!A:A, 0))</f>
        <v>55.88</v>
      </c>
      <c r="R1555" s="4">
        <v>3185.1600000000003</v>
      </c>
      <c r="S1555" s="4">
        <v>3054.3801986233639</v>
      </c>
      <c r="T1555" s="7">
        <v>0.95894090049585057</v>
      </c>
      <c r="U1555" s="6">
        <v>151</v>
      </c>
      <c r="V1555" s="5" t="s">
        <v>4684</v>
      </c>
      <c r="W1555" t="s">
        <v>1460</v>
      </c>
    </row>
    <row r="1556" spans="1:23" x14ac:dyDescent="0.35">
      <c r="A1556">
        <v>1555</v>
      </c>
      <c r="B1556">
        <v>21</v>
      </c>
      <c r="C1556">
        <v>141</v>
      </c>
      <c r="D1556">
        <v>42</v>
      </c>
      <c r="E1556" s="1">
        <v>45107</v>
      </c>
      <c r="F1556" s="1" t="s">
        <v>4679</v>
      </c>
      <c r="G1556" s="2" t="str">
        <f>INDEX(Products!B:B, MATCH(C1556,Clean_Processing!A:A, 0))</f>
        <v>Interesting</v>
      </c>
      <c r="H1556" s="2" t="str">
        <f>INDEX(Suppliers!B:B, MATCH(B1556, Clean_Processing!A:A, 0))</f>
        <v>Delgado Ltd</v>
      </c>
      <c r="I1556" s="2" t="str">
        <f>INDEX(Products!C:C, MATCH(B1556,Clean_Processing!A:A, 0))</f>
        <v>Clothing</v>
      </c>
      <c r="J1556" s="2">
        <f>INDEX(Shipments!C:C, MATCH(B1556,Clean_Processing!A:A, 0))</f>
        <v>67</v>
      </c>
      <c r="K1556" s="2" t="str">
        <f>INDEX(Shipments!D:D, MATCH(C1556,Clean_Processing!A:A, 0))</f>
        <v>Bike</v>
      </c>
      <c r="L1556" s="1">
        <v>45021</v>
      </c>
      <c r="M1556" s="1" t="s">
        <v>4682</v>
      </c>
      <c r="N1556" s="3">
        <f>IFERROR(INDEX(Shipments!G:G, MATCH(J1556, Clean_Processing!C:C, 0)), "")</f>
        <v>289.43523925286701</v>
      </c>
      <c r="O1556" s="4">
        <v>18713.044760747132</v>
      </c>
      <c r="P1556" s="8">
        <v>0.98476855445958278</v>
      </c>
      <c r="Q1556" s="3">
        <f>INDEX(Products!D:D, MATCH(C1556, Clean_Processing!A:A, 0))</f>
        <v>452.44</v>
      </c>
      <c r="R1556" s="4">
        <v>19002.48</v>
      </c>
      <c r="S1556" s="4">
        <v>18260.604760747134</v>
      </c>
      <c r="T1556" s="7">
        <v>0.96095903065005905</v>
      </c>
      <c r="U1556" s="6" t="s">
        <v>4681</v>
      </c>
      <c r="V1556" s="5" t="s">
        <v>4681</v>
      </c>
      <c r="W1556" t="s">
        <v>497</v>
      </c>
    </row>
    <row r="1557" spans="1:23" x14ac:dyDescent="0.35">
      <c r="A1557">
        <v>1556</v>
      </c>
      <c r="B1557">
        <v>27</v>
      </c>
      <c r="C1557">
        <v>196</v>
      </c>
      <c r="D1557">
        <v>82</v>
      </c>
      <c r="E1557" s="1">
        <v>45117</v>
      </c>
      <c r="F1557" s="1" t="s">
        <v>4679</v>
      </c>
      <c r="G1557" s="2" t="str">
        <f>INDEX(Products!B:B, MATCH(C1557,Clean_Processing!A:A, 0))</f>
        <v>Record</v>
      </c>
      <c r="H1557" s="2" t="str">
        <f>INDEX(Suppliers!B:B, MATCH(B1557, Clean_Processing!A:A, 0))</f>
        <v>Wheeler, Fleming and Sherman</v>
      </c>
      <c r="I1557" s="2" t="str">
        <f>INDEX(Products!C:C, MATCH(B1557,Clean_Processing!A:A, 0))</f>
        <v>Food</v>
      </c>
      <c r="J1557" s="2">
        <f>INDEX(Shipments!C:C, MATCH(B1557,Clean_Processing!A:A, 0))</f>
        <v>32</v>
      </c>
      <c r="K1557" s="2" t="str">
        <f>INDEX(Shipments!D:D, MATCH(C1557,Clean_Processing!A:A, 0))</f>
        <v>Bike</v>
      </c>
      <c r="L1557" s="1">
        <v>45109</v>
      </c>
      <c r="M1557" s="1" t="s">
        <v>4682</v>
      </c>
      <c r="N1557" s="3">
        <f>IFERROR(INDEX(Shipments!G:G, MATCH(J1557, Clean_Processing!C:C, 0)), "")</f>
        <v>173.69078712542401</v>
      </c>
      <c r="O1557" s="4">
        <v>7484.2892128745762</v>
      </c>
      <c r="P1557" s="8">
        <v>0.97731898135991158</v>
      </c>
      <c r="Q1557" s="3">
        <f>INDEX(Products!D:D, MATCH(C1557, Clean_Processing!A:A, 0))</f>
        <v>93.39</v>
      </c>
      <c r="R1557" s="4">
        <v>7657.9800000000005</v>
      </c>
      <c r="S1557" s="4">
        <v>7390.8992128745767</v>
      </c>
      <c r="T1557" s="7">
        <v>0.96512385940869216</v>
      </c>
      <c r="U1557" s="6" t="s">
        <v>4681</v>
      </c>
      <c r="V1557" s="5" t="s">
        <v>4681</v>
      </c>
      <c r="W1557" t="s">
        <v>352</v>
      </c>
    </row>
    <row r="1558" spans="1:23" x14ac:dyDescent="0.35">
      <c r="A1558">
        <v>1557</v>
      </c>
      <c r="B1558">
        <v>47</v>
      </c>
      <c r="C1558">
        <v>83</v>
      </c>
      <c r="D1558">
        <v>78</v>
      </c>
      <c r="E1558" s="1">
        <v>45147</v>
      </c>
      <c r="F1558" s="1" t="s">
        <v>4679</v>
      </c>
      <c r="G1558" s="2" t="str">
        <f>INDEX(Products!B:B, MATCH(C1558,Clean_Processing!A:A, 0))</f>
        <v>Resource</v>
      </c>
      <c r="H1558" s="2" t="str">
        <f>INDEX(Suppliers!B:B, MATCH(B1558, Clean_Processing!A:A, 0))</f>
        <v>Gutierrez and Sons</v>
      </c>
      <c r="I1558" s="2" t="str">
        <f>INDEX(Products!C:C, MATCH(B1558,Clean_Processing!A:A, 0))</f>
        <v>Electronics</v>
      </c>
      <c r="J1558" s="2">
        <f>INDEX(Shipments!C:C, MATCH(B1558,Clean_Processing!A:A, 0))</f>
        <v>45</v>
      </c>
      <c r="K1558" s="2" t="str">
        <f>INDEX(Shipments!D:D, MATCH(C1558,Clean_Processing!A:A, 0))</f>
        <v>Bike</v>
      </c>
      <c r="L1558" s="1">
        <v>44934</v>
      </c>
      <c r="M1558" s="1" t="s">
        <v>4682</v>
      </c>
      <c r="N1558" s="3">
        <f>IFERROR(INDEX(Shipments!G:G, MATCH(J1558, Clean_Processing!C:C, 0)), "")</f>
        <v>207.67190645396701</v>
      </c>
      <c r="O1558" s="4">
        <v>20367.168093546028</v>
      </c>
      <c r="P1558" s="8">
        <v>0.98990651171751676</v>
      </c>
      <c r="Q1558" s="3">
        <f>INDEX(Products!D:D, MATCH(C1558, Clean_Processing!A:A, 0))</f>
        <v>263.77999999999997</v>
      </c>
      <c r="R1558" s="4">
        <v>20574.839999999997</v>
      </c>
      <c r="S1558" s="4">
        <v>20103.388093546029</v>
      </c>
      <c r="T1558" s="7">
        <v>0.97708599889700398</v>
      </c>
      <c r="U1558" s="6" t="s">
        <v>4681</v>
      </c>
      <c r="V1558" s="5" t="s">
        <v>4681</v>
      </c>
      <c r="W1558" t="s">
        <v>1461</v>
      </c>
    </row>
    <row r="1559" spans="1:23" x14ac:dyDescent="0.35">
      <c r="A1559">
        <v>1558</v>
      </c>
      <c r="B1559">
        <v>37</v>
      </c>
      <c r="C1559">
        <v>140</v>
      </c>
      <c r="D1559">
        <v>28</v>
      </c>
      <c r="E1559" s="1">
        <v>45050</v>
      </c>
      <c r="F1559" s="1" t="s">
        <v>4679</v>
      </c>
      <c r="G1559" s="2" t="str">
        <f>INDEX(Products!B:B, MATCH(C1559,Clean_Processing!A:A, 0))</f>
        <v>Information</v>
      </c>
      <c r="H1559" s="2" t="str">
        <f>INDEX(Suppliers!B:B, MATCH(B1559, Clean_Processing!A:A, 0))</f>
        <v>Butler Ltd</v>
      </c>
      <c r="I1559" s="2" t="str">
        <f>INDEX(Products!C:C, MATCH(B1559,Clean_Processing!A:A, 0))</f>
        <v>Electronics</v>
      </c>
      <c r="J1559" s="2">
        <f>INDEX(Shipments!C:C, MATCH(B1559,Clean_Processing!A:A, 0))</f>
        <v>22</v>
      </c>
      <c r="K1559" s="2" t="str">
        <f>INDEX(Shipments!D:D, MATCH(C1559,Clean_Processing!A:A, 0))</f>
        <v>Bike</v>
      </c>
      <c r="L1559" s="1">
        <v>44996</v>
      </c>
      <c r="M1559" s="1" t="s">
        <v>4682</v>
      </c>
      <c r="N1559" s="3">
        <f>IFERROR(INDEX(Shipments!G:G, MATCH(J1559, Clean_Processing!C:C, 0)), "")</f>
        <v>461.69546596440699</v>
      </c>
      <c r="O1559" s="4">
        <v>11918.224534035593</v>
      </c>
      <c r="P1559" s="8">
        <v>0.96270610262712464</v>
      </c>
      <c r="Q1559" s="3">
        <f>INDEX(Products!D:D, MATCH(C1559, Clean_Processing!A:A, 0))</f>
        <v>442.14</v>
      </c>
      <c r="R1559" s="4">
        <v>12379.92</v>
      </c>
      <c r="S1559" s="4">
        <v>11476.084534035594</v>
      </c>
      <c r="T1559" s="7">
        <v>0.92699181691283894</v>
      </c>
      <c r="U1559" s="6" t="s">
        <v>4681</v>
      </c>
      <c r="V1559" s="5" t="s">
        <v>4681</v>
      </c>
      <c r="W1559" t="s">
        <v>1462</v>
      </c>
    </row>
    <row r="1560" spans="1:23" x14ac:dyDescent="0.35">
      <c r="A1560">
        <v>1559</v>
      </c>
      <c r="B1560">
        <v>50</v>
      </c>
      <c r="C1560">
        <v>141</v>
      </c>
      <c r="D1560">
        <v>96</v>
      </c>
      <c r="E1560" s="1">
        <v>45119</v>
      </c>
      <c r="F1560" s="1" t="s">
        <v>4679</v>
      </c>
      <c r="G1560" s="2" t="str">
        <f>INDEX(Products!B:B, MATCH(C1560,Clean_Processing!A:A, 0))</f>
        <v>Interesting</v>
      </c>
      <c r="H1560" s="2" t="str">
        <f>INDEX(Suppliers!B:B, MATCH(B1560, Clean_Processing!A:A, 0))</f>
        <v>Waters-Robinson</v>
      </c>
      <c r="I1560" s="2" t="str">
        <f>INDEX(Products!C:C, MATCH(B1560,Clean_Processing!A:A, 0))</f>
        <v>Medical</v>
      </c>
      <c r="J1560" s="2">
        <f>INDEX(Shipments!C:C, MATCH(B1560,Clean_Processing!A:A, 0))</f>
        <v>9</v>
      </c>
      <c r="K1560" s="2" t="str">
        <f>INDEX(Shipments!D:D, MATCH(C1560,Clean_Processing!A:A, 0))</f>
        <v>Bike</v>
      </c>
      <c r="L1560" s="1">
        <v>44991</v>
      </c>
      <c r="M1560" s="1" t="s">
        <v>4682</v>
      </c>
      <c r="N1560" s="3">
        <f>IFERROR(INDEX(Shipments!G:G, MATCH(J1560, Clean_Processing!C:C, 0)), "")</f>
        <v>398.406004762728</v>
      </c>
      <c r="O1560" s="4">
        <v>43035.83399523727</v>
      </c>
      <c r="P1560" s="8">
        <v>0.99082737479088556</v>
      </c>
      <c r="Q1560" s="3">
        <f>INDEX(Products!D:D, MATCH(C1560, Clean_Processing!A:A, 0))</f>
        <v>452.44</v>
      </c>
      <c r="R1560" s="4">
        <v>43434.239999999998</v>
      </c>
      <c r="S1560" s="4">
        <v>42583.393995237268</v>
      </c>
      <c r="T1560" s="7">
        <v>0.98041070812421882</v>
      </c>
      <c r="U1560" s="6" t="s">
        <v>4681</v>
      </c>
      <c r="V1560" s="5" t="s">
        <v>4681</v>
      </c>
      <c r="W1560" t="s">
        <v>1463</v>
      </c>
    </row>
    <row r="1561" spans="1:23" x14ac:dyDescent="0.35">
      <c r="A1561">
        <v>1560</v>
      </c>
      <c r="B1561">
        <v>24</v>
      </c>
      <c r="C1561">
        <v>116</v>
      </c>
      <c r="D1561">
        <v>58</v>
      </c>
      <c r="E1561" s="1">
        <v>45057</v>
      </c>
      <c r="F1561" s="1" t="s">
        <v>4679</v>
      </c>
      <c r="G1561" s="2" t="str">
        <f>INDEX(Products!B:B, MATCH(C1561,Clean_Processing!A:A, 0))</f>
        <v>Suffer</v>
      </c>
      <c r="H1561" s="2" t="str">
        <f>INDEX(Suppliers!B:B, MATCH(B1561, Clean_Processing!A:A, 0))</f>
        <v>Maldonado, Johnson and Huffman</v>
      </c>
      <c r="I1561" s="2" t="str">
        <f>INDEX(Products!C:C, MATCH(B1561,Clean_Processing!A:A, 0))</f>
        <v>Clothing</v>
      </c>
      <c r="J1561" s="2">
        <f>INDEX(Shipments!C:C, MATCH(B1561,Clean_Processing!A:A, 0))</f>
        <v>78</v>
      </c>
      <c r="K1561" s="2" t="str">
        <f>INDEX(Shipments!D:D, MATCH(C1561,Clean_Processing!A:A, 0))</f>
        <v>Bike</v>
      </c>
      <c r="L1561" s="1">
        <v>45271</v>
      </c>
      <c r="M1561" s="1" t="s">
        <v>4682</v>
      </c>
      <c r="N1561" s="3">
        <f>IFERROR(INDEX(Shipments!G:G, MATCH(J1561, Clean_Processing!C:C, 0)), "")</f>
        <v>425.16828246547698</v>
      </c>
      <c r="O1561" s="4">
        <v>3178.9517175345227</v>
      </c>
      <c r="P1561" s="8">
        <v>0.88203270632901309</v>
      </c>
      <c r="Q1561" s="3">
        <f>INDEX(Products!D:D, MATCH(C1561, Clean_Processing!A:A, 0))</f>
        <v>62.14</v>
      </c>
      <c r="R1561" s="4">
        <v>3604.12</v>
      </c>
      <c r="S1561" s="4">
        <v>3116.8117175345228</v>
      </c>
      <c r="T1561" s="7">
        <v>0.86479132701866834</v>
      </c>
      <c r="U1561" s="6">
        <v>214</v>
      </c>
      <c r="V1561" s="5" t="s">
        <v>4684</v>
      </c>
      <c r="W1561" t="s">
        <v>1464</v>
      </c>
    </row>
    <row r="1562" spans="1:23" x14ac:dyDescent="0.35">
      <c r="A1562">
        <v>1561</v>
      </c>
      <c r="B1562">
        <v>1</v>
      </c>
      <c r="C1562">
        <v>186</v>
      </c>
      <c r="D1562">
        <v>5</v>
      </c>
      <c r="E1562" s="1">
        <v>45130</v>
      </c>
      <c r="F1562" s="1" t="s">
        <v>4679</v>
      </c>
      <c r="G1562" s="2" t="str">
        <f>INDEX(Products!B:B, MATCH(C1562,Clean_Processing!A:A, 0))</f>
        <v>Mean</v>
      </c>
      <c r="H1562" s="2" t="str">
        <f>INDEX(Suppliers!B:B, MATCH(B1562, Clean_Processing!A:A, 0))</f>
        <v>Robinson, Beasley and Hall</v>
      </c>
      <c r="I1562" s="2" t="str">
        <f>INDEX(Products!C:C, MATCH(B1562,Clean_Processing!A:A, 0))</f>
        <v>Electronics</v>
      </c>
      <c r="J1562" s="2">
        <f>INDEX(Shipments!C:C, MATCH(B1562,Clean_Processing!A:A, 0))</f>
        <v>28</v>
      </c>
      <c r="K1562" s="2">
        <f>INDEX(Shipments!D:D, MATCH(C1562,Clean_Processing!A:A, 0))</f>
        <v>0</v>
      </c>
      <c r="L1562" s="1">
        <v>45132</v>
      </c>
      <c r="M1562" s="1" t="s">
        <v>4682</v>
      </c>
      <c r="N1562" s="3">
        <f>IFERROR(INDEX(Shipments!G:G, MATCH(J1562, Clean_Processing!C:C, 0)), "")</f>
        <v>362.48678382660501</v>
      </c>
      <c r="O1562" s="4">
        <v>1801.763216173395</v>
      </c>
      <c r="P1562" s="8">
        <v>0.83251159347274806</v>
      </c>
      <c r="Q1562" s="3">
        <f>INDEX(Products!D:D, MATCH(C1562, Clean_Processing!A:A, 0))</f>
        <v>432.85</v>
      </c>
      <c r="R1562" s="4">
        <v>2164.25</v>
      </c>
      <c r="S1562" s="4">
        <v>1368.9132161733951</v>
      </c>
      <c r="T1562" s="7">
        <v>0.6325115934727481</v>
      </c>
      <c r="U1562" s="6">
        <v>2</v>
      </c>
      <c r="V1562" s="5" t="s">
        <v>4420</v>
      </c>
      <c r="W1562" t="s">
        <v>1465</v>
      </c>
    </row>
    <row r="1563" spans="1:23" x14ac:dyDescent="0.35">
      <c r="A1563">
        <v>1562</v>
      </c>
      <c r="B1563">
        <v>39</v>
      </c>
      <c r="C1563">
        <v>5</v>
      </c>
      <c r="D1563">
        <v>67</v>
      </c>
      <c r="E1563" s="1">
        <v>45072</v>
      </c>
      <c r="F1563" s="1" t="s">
        <v>4679</v>
      </c>
      <c r="G1563" s="2" t="str">
        <f>INDEX(Products!B:B, MATCH(C1563,Clean_Processing!A:A, 0))</f>
        <v>Stage</v>
      </c>
      <c r="H1563" s="2" t="str">
        <f>INDEX(Suppliers!B:B, MATCH(B1563, Clean_Processing!A:A, 0))</f>
        <v>Garcia-Logan</v>
      </c>
      <c r="I1563" s="2" t="str">
        <f>INDEX(Products!C:C, MATCH(B1563,Clean_Processing!A:A, 0))</f>
        <v>Electronics</v>
      </c>
      <c r="J1563" s="2">
        <f>INDEX(Shipments!C:C, MATCH(B1563,Clean_Processing!A:A, 0))</f>
        <v>15</v>
      </c>
      <c r="K1563" s="2" t="str">
        <f>INDEX(Shipments!D:D, MATCH(C1563,Clean_Processing!A:A, 0))</f>
        <v>Van</v>
      </c>
      <c r="L1563" s="1">
        <v>45277</v>
      </c>
      <c r="M1563" s="1" t="s">
        <v>4682</v>
      </c>
      <c r="N1563" s="3">
        <f>IFERROR(INDEX(Shipments!G:G, MATCH(J1563, Clean_Processing!C:C, 0)), "")</f>
        <v>99.677513266789504</v>
      </c>
      <c r="O1563" s="4">
        <v>28745.16248673321</v>
      </c>
      <c r="P1563" s="8">
        <v>0.99654435548032894</v>
      </c>
      <c r="Q1563" s="3">
        <f>INDEX(Products!D:D, MATCH(C1563, Clean_Processing!A:A, 0))</f>
        <v>430.52</v>
      </c>
      <c r="R1563" s="4">
        <v>28844.84</v>
      </c>
      <c r="S1563" s="4">
        <v>28314.64248673321</v>
      </c>
      <c r="T1563" s="7">
        <v>0.98161898234600053</v>
      </c>
      <c r="U1563" s="6">
        <v>205</v>
      </c>
      <c r="V1563" s="5" t="s">
        <v>4684</v>
      </c>
      <c r="W1563" t="s">
        <v>1466</v>
      </c>
    </row>
    <row r="1564" spans="1:23" x14ac:dyDescent="0.35">
      <c r="A1564">
        <v>1563</v>
      </c>
      <c r="B1564">
        <v>20</v>
      </c>
      <c r="C1564">
        <v>2</v>
      </c>
      <c r="D1564">
        <v>39</v>
      </c>
      <c r="E1564" s="1">
        <v>44996</v>
      </c>
      <c r="F1564" s="1" t="s">
        <v>4679</v>
      </c>
      <c r="G1564" s="2" t="str">
        <f>INDEX(Products!B:B, MATCH(C1564,Clean_Processing!A:A, 0))</f>
        <v>Receive</v>
      </c>
      <c r="H1564" s="2" t="str">
        <f>INDEX(Suppliers!B:B, MATCH(B1564, Clean_Processing!A:A, 0))</f>
        <v>Cooper-Jones</v>
      </c>
      <c r="I1564" s="2" t="str">
        <f>INDEX(Products!C:C, MATCH(B1564,Clean_Processing!A:A, 0))</f>
        <v>Medical</v>
      </c>
      <c r="J1564" s="2">
        <f>INDEX(Shipments!C:C, MATCH(B1564,Clean_Processing!A:A, 0))</f>
        <v>36</v>
      </c>
      <c r="K1564" s="2" t="str">
        <f>INDEX(Shipments!D:D, MATCH(C1564,Clean_Processing!A:A, 0))</f>
        <v>Drone</v>
      </c>
      <c r="L1564" s="1">
        <v>45223</v>
      </c>
      <c r="M1564" s="1" t="s">
        <v>4682</v>
      </c>
      <c r="N1564" s="3">
        <f>IFERROR(INDEX(Shipments!G:G, MATCH(J1564, Clean_Processing!C:C, 0)), "")</f>
        <v>177.629581977177</v>
      </c>
      <c r="O1564" s="4">
        <v>12200.970418022822</v>
      </c>
      <c r="P1564" s="8">
        <v>0.9856502688529255</v>
      </c>
      <c r="Q1564" s="3">
        <f>INDEX(Products!D:D, MATCH(C1564, Clean_Processing!A:A, 0))</f>
        <v>317.39999999999998</v>
      </c>
      <c r="R1564" s="4">
        <v>12378.599999999999</v>
      </c>
      <c r="S1564" s="4">
        <v>11883.570418022822</v>
      </c>
      <c r="T1564" s="7">
        <v>0.96000924321189984</v>
      </c>
      <c r="U1564" s="6">
        <v>227</v>
      </c>
      <c r="V1564" s="5" t="s">
        <v>4684</v>
      </c>
      <c r="W1564" t="s">
        <v>1467</v>
      </c>
    </row>
    <row r="1565" spans="1:23" x14ac:dyDescent="0.35">
      <c r="A1565">
        <v>1564</v>
      </c>
      <c r="B1565">
        <v>14</v>
      </c>
      <c r="C1565">
        <v>81</v>
      </c>
      <c r="D1565">
        <v>3</v>
      </c>
      <c r="E1565" s="1">
        <v>45040</v>
      </c>
      <c r="F1565" s="1" t="s">
        <v>4679</v>
      </c>
      <c r="G1565" s="2" t="str">
        <f>INDEX(Products!B:B, MATCH(C1565,Clean_Processing!A:A, 0))</f>
        <v>Thing</v>
      </c>
      <c r="H1565" s="2" t="str">
        <f>INDEX(Suppliers!B:B, MATCH(B1565, Clean_Processing!A:A, 0))</f>
        <v>Walsh-Perez</v>
      </c>
      <c r="I1565" s="2" t="str">
        <f>INDEX(Products!C:C, MATCH(B1565,Clean_Processing!A:A, 0))</f>
        <v>Electronics</v>
      </c>
      <c r="J1565" s="2">
        <f>INDEX(Shipments!C:C, MATCH(B1565,Clean_Processing!A:A, 0))</f>
        <v>35</v>
      </c>
      <c r="K1565" s="2" t="str">
        <f>INDEX(Shipments!D:D, MATCH(C1565,Clean_Processing!A:A, 0))</f>
        <v>Drone</v>
      </c>
      <c r="L1565" s="1">
        <v>45090</v>
      </c>
      <c r="M1565" s="1" t="s">
        <v>4682</v>
      </c>
      <c r="N1565" s="3">
        <f>IFERROR(INDEX(Shipments!G:G, MATCH(J1565, Clean_Processing!C:C, 0)), "")</f>
        <v>330.20981390604402</v>
      </c>
      <c r="O1565" s="4">
        <v>307.35018609395604</v>
      </c>
      <c r="P1565" s="8">
        <v>0.48207256743515281</v>
      </c>
      <c r="Q1565" s="3">
        <f>INDEX(Products!D:D, MATCH(C1565, Clean_Processing!A:A, 0))</f>
        <v>212.52</v>
      </c>
      <c r="R1565" s="4">
        <v>637.56000000000006</v>
      </c>
      <c r="S1565" s="4">
        <v>94.830186093956058</v>
      </c>
      <c r="T1565" s="7">
        <v>0.14873923410181952</v>
      </c>
      <c r="U1565" s="6">
        <v>50</v>
      </c>
      <c r="V1565" s="5" t="s">
        <v>4684</v>
      </c>
      <c r="W1565" t="s">
        <v>1468</v>
      </c>
    </row>
    <row r="1566" spans="1:23" x14ac:dyDescent="0.35">
      <c r="A1566">
        <v>1565</v>
      </c>
      <c r="B1566">
        <v>18</v>
      </c>
      <c r="C1566">
        <v>142</v>
      </c>
      <c r="D1566">
        <v>66</v>
      </c>
      <c r="E1566" s="1">
        <v>45280</v>
      </c>
      <c r="F1566" s="1" t="s">
        <v>4679</v>
      </c>
      <c r="G1566" s="2" t="str">
        <f>INDEX(Products!B:B, MATCH(C1566,Clean_Processing!A:A, 0))</f>
        <v>Campaign</v>
      </c>
      <c r="H1566" s="2" t="str">
        <f>INDEX(Suppliers!B:B, MATCH(B1566, Clean_Processing!A:A, 0))</f>
        <v>Walsh and Sons</v>
      </c>
      <c r="I1566" s="2" t="str">
        <f>INDEX(Products!C:C, MATCH(B1566,Clean_Processing!A:A, 0))</f>
        <v>Medical</v>
      </c>
      <c r="J1566" s="2">
        <f>INDEX(Shipments!C:C, MATCH(B1566,Clean_Processing!A:A, 0))</f>
        <v>7</v>
      </c>
      <c r="K1566" s="2">
        <f>INDEX(Shipments!D:D, MATCH(C1566,Clean_Processing!A:A, 0))</f>
        <v>0</v>
      </c>
      <c r="L1566" s="1">
        <v>45003</v>
      </c>
      <c r="M1566" s="1" t="s">
        <v>4682</v>
      </c>
      <c r="N1566" s="3">
        <f>IFERROR(INDEX(Shipments!G:G, MATCH(J1566, Clean_Processing!C:C, 0)), "")</f>
        <v>277.62922324711502</v>
      </c>
      <c r="O1566" s="4">
        <v>17876.990776752886</v>
      </c>
      <c r="P1566" s="8">
        <v>0.98470751669563372</v>
      </c>
      <c r="Q1566" s="3">
        <f>INDEX(Products!D:D, MATCH(C1566, Clean_Processing!A:A, 0))</f>
        <v>275.07</v>
      </c>
      <c r="R1566" s="4">
        <v>18154.62</v>
      </c>
      <c r="S1566" s="4">
        <v>17601.920776752882</v>
      </c>
      <c r="T1566" s="7">
        <v>0.96955600154411847</v>
      </c>
      <c r="U1566" s="6" t="s">
        <v>4681</v>
      </c>
      <c r="V1566" s="5" t="s">
        <v>4681</v>
      </c>
      <c r="W1566" t="s">
        <v>1469</v>
      </c>
    </row>
    <row r="1567" spans="1:23" x14ac:dyDescent="0.35">
      <c r="A1567">
        <v>1566</v>
      </c>
      <c r="B1567">
        <v>37</v>
      </c>
      <c r="C1567">
        <v>147</v>
      </c>
      <c r="D1567">
        <v>20</v>
      </c>
      <c r="E1567" s="1">
        <v>45211</v>
      </c>
      <c r="F1567" s="1" t="s">
        <v>4679</v>
      </c>
      <c r="G1567" s="2" t="str">
        <f>INDEX(Products!B:B, MATCH(C1567,Clean_Processing!A:A, 0))</f>
        <v>Congress</v>
      </c>
      <c r="H1567" s="2" t="str">
        <f>INDEX(Suppliers!B:B, MATCH(B1567, Clean_Processing!A:A, 0))</f>
        <v>Butler Ltd</v>
      </c>
      <c r="I1567" s="2" t="str">
        <f>INDEX(Products!C:C, MATCH(B1567,Clean_Processing!A:A, 0))</f>
        <v>Electronics</v>
      </c>
      <c r="J1567" s="2">
        <f>INDEX(Shipments!C:C, MATCH(B1567,Clean_Processing!A:A, 0))</f>
        <v>22</v>
      </c>
      <c r="K1567" s="2" t="str">
        <f>INDEX(Shipments!D:D, MATCH(C1567,Clean_Processing!A:A, 0))</f>
        <v>Drone</v>
      </c>
      <c r="L1567" s="1">
        <v>45038</v>
      </c>
      <c r="M1567" s="1" t="s">
        <v>4682</v>
      </c>
      <c r="N1567" s="3">
        <f>IFERROR(INDEX(Shipments!G:G, MATCH(J1567, Clean_Processing!C:C, 0)), "")</f>
        <v>461.69546596440699</v>
      </c>
      <c r="O1567" s="4">
        <v>2690.1045340355931</v>
      </c>
      <c r="P1567" s="8">
        <v>0.85351371725223457</v>
      </c>
      <c r="Q1567" s="3">
        <f>INDEX(Products!D:D, MATCH(C1567, Clean_Processing!A:A, 0))</f>
        <v>157.59</v>
      </c>
      <c r="R1567" s="4">
        <v>3151.8</v>
      </c>
      <c r="S1567" s="4">
        <v>2532.514534035593</v>
      </c>
      <c r="T1567" s="7">
        <v>0.80351371725223453</v>
      </c>
      <c r="U1567" s="6" t="s">
        <v>4681</v>
      </c>
      <c r="V1567" s="5" t="s">
        <v>4681</v>
      </c>
      <c r="W1567" t="s">
        <v>1470</v>
      </c>
    </row>
    <row r="1568" spans="1:23" x14ac:dyDescent="0.35">
      <c r="A1568">
        <v>1567</v>
      </c>
      <c r="B1568">
        <v>3</v>
      </c>
      <c r="C1568">
        <v>118</v>
      </c>
      <c r="D1568">
        <v>46</v>
      </c>
      <c r="E1568" s="1">
        <v>44975</v>
      </c>
      <c r="F1568" s="1" t="s">
        <v>4679</v>
      </c>
      <c r="G1568" s="2" t="str">
        <f>INDEX(Products!B:B, MATCH(C1568,Clean_Processing!A:A, 0))</f>
        <v>Issue</v>
      </c>
      <c r="H1568" s="2" t="str">
        <f>INDEX(Suppliers!B:B, MATCH(B1568, Clean_Processing!A:A, 0))</f>
        <v>Mendez-Miller</v>
      </c>
      <c r="I1568" s="2" t="str">
        <f>INDEX(Products!C:C, MATCH(B1568,Clean_Processing!A:A, 0))</f>
        <v>Food</v>
      </c>
      <c r="J1568" s="2">
        <f>INDEX(Shipments!C:C, MATCH(B1568,Clean_Processing!A:A, 0))</f>
        <v>79</v>
      </c>
      <c r="K1568" s="2">
        <f>INDEX(Shipments!D:D, MATCH(C1568,Clean_Processing!A:A, 0))</f>
        <v>0</v>
      </c>
      <c r="L1568" s="1">
        <v>45059</v>
      </c>
      <c r="M1568" s="1" t="s">
        <v>4682</v>
      </c>
      <c r="N1568" s="3">
        <f>IFERROR(INDEX(Shipments!G:G, MATCH(J1568, Clean_Processing!C:C, 0)), "")</f>
        <v>372.28665629227498</v>
      </c>
      <c r="O1568" s="4">
        <v>12454.813343707725</v>
      </c>
      <c r="P1568" s="8">
        <v>0.9709765530562422</v>
      </c>
      <c r="Q1568" s="3">
        <f>INDEX(Products!D:D, MATCH(C1568, Clean_Processing!A:A, 0))</f>
        <v>278.85000000000002</v>
      </c>
      <c r="R1568" s="4">
        <v>12827.1</v>
      </c>
      <c r="S1568" s="4">
        <v>12175.963343707725</v>
      </c>
      <c r="T1568" s="7">
        <v>0.9492374226214596</v>
      </c>
      <c r="U1568" s="6">
        <v>84</v>
      </c>
      <c r="V1568" s="5" t="s">
        <v>4684</v>
      </c>
      <c r="W1568" t="s">
        <v>1471</v>
      </c>
    </row>
    <row r="1569" spans="1:23" x14ac:dyDescent="0.35">
      <c r="A1569">
        <v>1568</v>
      </c>
      <c r="B1569">
        <v>9</v>
      </c>
      <c r="C1569">
        <v>68</v>
      </c>
      <c r="D1569">
        <v>47</v>
      </c>
      <c r="E1569" s="1">
        <v>45006</v>
      </c>
      <c r="F1569" s="1" t="s">
        <v>4679</v>
      </c>
      <c r="G1569" s="2" t="str">
        <f>INDEX(Products!B:B, MATCH(C1569,Clean_Processing!A:A, 0))</f>
        <v>Suddenly</v>
      </c>
      <c r="H1569" s="2" t="str">
        <f>INDEX(Suppliers!B:B, MATCH(B1569, Clean_Processing!A:A, 0))</f>
        <v>Aguirre and Sons</v>
      </c>
      <c r="I1569" s="2" t="str">
        <f>INDEX(Products!C:C, MATCH(B1569,Clean_Processing!A:A, 0))</f>
        <v>Electronics</v>
      </c>
      <c r="J1569" s="2">
        <f>INDEX(Shipments!C:C, MATCH(B1569,Clean_Processing!A:A, 0))</f>
        <v>32</v>
      </c>
      <c r="K1569" s="2" t="str">
        <f>INDEX(Shipments!D:D, MATCH(C1569,Clean_Processing!A:A, 0))</f>
        <v>Van</v>
      </c>
      <c r="L1569" s="1">
        <v>45281</v>
      </c>
      <c r="M1569" s="1" t="s">
        <v>4682</v>
      </c>
      <c r="N1569" s="3">
        <f>IFERROR(INDEX(Shipments!G:G, MATCH(J1569, Clean_Processing!C:C, 0)), "")</f>
        <v>173.69078712542401</v>
      </c>
      <c r="O1569" s="4">
        <v>19900.009212874578</v>
      </c>
      <c r="P1569" s="8">
        <v>0.99134734567491678</v>
      </c>
      <c r="Q1569" s="3">
        <f>INDEX(Products!D:D, MATCH(C1569, Clean_Processing!A:A, 0))</f>
        <v>427.1</v>
      </c>
      <c r="R1569" s="4">
        <v>20073.7</v>
      </c>
      <c r="S1569" s="4">
        <v>19472.909212874576</v>
      </c>
      <c r="T1569" s="7">
        <v>0.9700707499302359</v>
      </c>
      <c r="U1569" s="6">
        <v>275</v>
      </c>
      <c r="V1569" s="5" t="s">
        <v>4684</v>
      </c>
      <c r="W1569" t="s">
        <v>1472</v>
      </c>
    </row>
    <row r="1570" spans="1:23" x14ac:dyDescent="0.35">
      <c r="A1570">
        <v>1569</v>
      </c>
      <c r="B1570">
        <v>16</v>
      </c>
      <c r="C1570">
        <v>60</v>
      </c>
      <c r="D1570">
        <v>33</v>
      </c>
      <c r="E1570" s="1">
        <v>45225</v>
      </c>
      <c r="F1570" s="1" t="s">
        <v>4679</v>
      </c>
      <c r="G1570" s="2" t="str">
        <f>INDEX(Products!B:B, MATCH(C1570,Clean_Processing!A:A, 0))</f>
        <v>Including</v>
      </c>
      <c r="H1570" s="2" t="str">
        <f>INDEX(Suppliers!B:B, MATCH(B1570, Clean_Processing!A:A, 0))</f>
        <v>Freeman-Rogers</v>
      </c>
      <c r="I1570" s="2" t="str">
        <f>INDEX(Products!C:C, MATCH(B1570,Clean_Processing!A:A, 0))</f>
        <v>Clothing</v>
      </c>
      <c r="J1570" s="2">
        <f>INDEX(Shipments!C:C, MATCH(B1570,Clean_Processing!A:A, 0))</f>
        <v>5</v>
      </c>
      <c r="K1570" s="2" t="str">
        <f>INDEX(Shipments!D:D, MATCH(C1570,Clean_Processing!A:A, 0))</f>
        <v>Bike</v>
      </c>
      <c r="L1570" s="1">
        <v>44998</v>
      </c>
      <c r="M1570" s="1" t="s">
        <v>4682</v>
      </c>
      <c r="N1570" s="3">
        <f>IFERROR(INDEX(Shipments!G:G, MATCH(J1570, Clean_Processing!C:C, 0)), "")</f>
        <v>66.520283820739905</v>
      </c>
      <c r="O1570" s="4">
        <v>4945.1897161792604</v>
      </c>
      <c r="P1570" s="8">
        <v>0.98672702853502303</v>
      </c>
      <c r="Q1570" s="3">
        <f>INDEX(Products!D:D, MATCH(C1570, Clean_Processing!A:A, 0))</f>
        <v>151.87</v>
      </c>
      <c r="R1570" s="4">
        <v>5011.71</v>
      </c>
      <c r="S1570" s="4">
        <v>4793.3197161792605</v>
      </c>
      <c r="T1570" s="7">
        <v>0.95642399823199276</v>
      </c>
      <c r="U1570" s="6" t="s">
        <v>4681</v>
      </c>
      <c r="V1570" s="5" t="s">
        <v>4681</v>
      </c>
      <c r="W1570" t="s">
        <v>1473</v>
      </c>
    </row>
    <row r="1571" spans="1:23" x14ac:dyDescent="0.35">
      <c r="A1571">
        <v>1570</v>
      </c>
      <c r="B1571">
        <v>6</v>
      </c>
      <c r="C1571">
        <v>147</v>
      </c>
      <c r="D1571">
        <v>52</v>
      </c>
      <c r="E1571" s="1">
        <v>45080</v>
      </c>
      <c r="F1571" s="1" t="s">
        <v>4679</v>
      </c>
      <c r="G1571" s="2" t="str">
        <f>INDEX(Products!B:B, MATCH(C1571,Clean_Processing!A:A, 0))</f>
        <v>Congress</v>
      </c>
      <c r="H1571" s="2" t="str">
        <f>INDEX(Suppliers!B:B, MATCH(B1571, Clean_Processing!A:A, 0))</f>
        <v>Dunn Ltd</v>
      </c>
      <c r="I1571" s="2" t="str">
        <f>INDEX(Products!C:C, MATCH(B1571,Clean_Processing!A:A, 0))</f>
        <v>Clothing</v>
      </c>
      <c r="J1571" s="2">
        <f>INDEX(Shipments!C:C, MATCH(B1571,Clean_Processing!A:A, 0))</f>
        <v>57</v>
      </c>
      <c r="K1571" s="2" t="str">
        <f>INDEX(Shipments!D:D, MATCH(C1571,Clean_Processing!A:A, 0))</f>
        <v>Drone</v>
      </c>
      <c r="L1571" s="1">
        <v>44960</v>
      </c>
      <c r="M1571" s="1" t="s">
        <v>4682</v>
      </c>
      <c r="N1571" s="3">
        <f>IFERROR(INDEX(Shipments!G:G, MATCH(J1571, Clean_Processing!C:C, 0)), "")</f>
        <v>68.653463353071999</v>
      </c>
      <c r="O1571" s="4">
        <v>8126.0265366469284</v>
      </c>
      <c r="P1571" s="8">
        <v>0.99162219106138716</v>
      </c>
      <c r="Q1571" s="3">
        <f>INDEX(Products!D:D, MATCH(C1571, Clean_Processing!A:A, 0))</f>
        <v>157.59</v>
      </c>
      <c r="R1571" s="4">
        <v>8194.68</v>
      </c>
      <c r="S1571" s="4">
        <v>7968.4365366469283</v>
      </c>
      <c r="T1571" s="7">
        <v>0.97239142183061789</v>
      </c>
      <c r="U1571" s="6" t="s">
        <v>4681</v>
      </c>
      <c r="V1571" s="5" t="s">
        <v>4681</v>
      </c>
      <c r="W1571" t="s">
        <v>990</v>
      </c>
    </row>
    <row r="1572" spans="1:23" x14ac:dyDescent="0.35">
      <c r="A1572">
        <v>1571</v>
      </c>
      <c r="B1572">
        <v>14</v>
      </c>
      <c r="C1572">
        <v>188</v>
      </c>
      <c r="D1572">
        <v>10</v>
      </c>
      <c r="E1572" s="1">
        <v>45218</v>
      </c>
      <c r="F1572" s="1" t="s">
        <v>4679</v>
      </c>
      <c r="G1572" s="2" t="str">
        <f>INDEX(Products!B:B, MATCH(C1572,Clean_Processing!A:A, 0))</f>
        <v>Hot</v>
      </c>
      <c r="H1572" s="2" t="str">
        <f>INDEX(Suppliers!B:B, MATCH(B1572, Clean_Processing!A:A, 0))</f>
        <v>Walsh-Perez</v>
      </c>
      <c r="I1572" s="2" t="str">
        <f>INDEX(Products!C:C, MATCH(B1572,Clean_Processing!A:A, 0))</f>
        <v>Electronics</v>
      </c>
      <c r="J1572" s="2">
        <f>INDEX(Shipments!C:C, MATCH(B1572,Clean_Processing!A:A, 0))</f>
        <v>35</v>
      </c>
      <c r="K1572" s="2">
        <f>INDEX(Shipments!D:D, MATCH(C1572,Clean_Processing!A:A, 0))</f>
        <v>0</v>
      </c>
      <c r="L1572" s="1">
        <v>45147</v>
      </c>
      <c r="M1572" s="1" t="s">
        <v>4682</v>
      </c>
      <c r="N1572" s="3">
        <f>IFERROR(INDEX(Shipments!G:G, MATCH(J1572, Clean_Processing!C:C, 0)), "")</f>
        <v>330.20981390604402</v>
      </c>
      <c r="O1572" s="4">
        <v>1101.4901860939558</v>
      </c>
      <c r="P1572" s="8">
        <v>0.76935823572952156</v>
      </c>
      <c r="Q1572" s="3">
        <f>INDEX(Products!D:D, MATCH(C1572, Clean_Processing!A:A, 0))</f>
        <v>143.16999999999999</v>
      </c>
      <c r="R1572" s="4">
        <v>1431.6999999999998</v>
      </c>
      <c r="S1572" s="4">
        <v>958.32018609395584</v>
      </c>
      <c r="T1572" s="7">
        <v>0.66935823572952147</v>
      </c>
      <c r="U1572" s="6" t="s">
        <v>4681</v>
      </c>
      <c r="V1572" s="5" t="s">
        <v>4681</v>
      </c>
      <c r="W1572" t="s">
        <v>1474</v>
      </c>
    </row>
    <row r="1573" spans="1:23" x14ac:dyDescent="0.35">
      <c r="A1573">
        <v>1572</v>
      </c>
      <c r="B1573">
        <v>31</v>
      </c>
      <c r="C1573">
        <v>45</v>
      </c>
      <c r="D1573">
        <v>63</v>
      </c>
      <c r="E1573" s="1">
        <v>45093</v>
      </c>
      <c r="F1573" s="1" t="s">
        <v>4679</v>
      </c>
      <c r="G1573" s="2" t="str">
        <f>INDEX(Products!B:B, MATCH(C1573,Clean_Processing!A:A, 0))</f>
        <v>And</v>
      </c>
      <c r="H1573" s="2" t="str">
        <f>INDEX(Suppliers!B:B, MATCH(B1573, Clean_Processing!A:A, 0))</f>
        <v>Turner LLC</v>
      </c>
      <c r="I1573" s="2" t="str">
        <f>INDEX(Products!C:C, MATCH(B1573,Clean_Processing!A:A, 0))</f>
        <v>Food</v>
      </c>
      <c r="J1573" s="2">
        <f>INDEX(Shipments!C:C, MATCH(B1573,Clean_Processing!A:A, 0))</f>
        <v>36</v>
      </c>
      <c r="K1573" s="2" t="str">
        <f>INDEX(Shipments!D:D, MATCH(C1573,Clean_Processing!A:A, 0))</f>
        <v>Bike</v>
      </c>
      <c r="L1573" s="1">
        <v>45088</v>
      </c>
      <c r="M1573" s="1" t="s">
        <v>4682</v>
      </c>
      <c r="N1573" s="3">
        <f>IFERROR(INDEX(Shipments!G:G, MATCH(J1573, Clean_Processing!C:C, 0)), "")</f>
        <v>177.629581977177</v>
      </c>
      <c r="O1573" s="4">
        <v>15281.940418022823</v>
      </c>
      <c r="P1573" s="8">
        <v>0.9885100567494971</v>
      </c>
      <c r="Q1573" s="3">
        <f>INDEX(Products!D:D, MATCH(C1573, Clean_Processing!A:A, 0))</f>
        <v>245.39</v>
      </c>
      <c r="R1573" s="4">
        <v>15459.57</v>
      </c>
      <c r="S1573" s="4">
        <v>15036.550418022824</v>
      </c>
      <c r="T1573" s="7">
        <v>0.97263704087648128</v>
      </c>
      <c r="U1573" s="6" t="s">
        <v>4681</v>
      </c>
      <c r="V1573" s="5" t="s">
        <v>4681</v>
      </c>
      <c r="W1573" t="s">
        <v>1475</v>
      </c>
    </row>
    <row r="1574" spans="1:23" x14ac:dyDescent="0.35">
      <c r="A1574">
        <v>1573</v>
      </c>
      <c r="B1574">
        <v>45</v>
      </c>
      <c r="C1574">
        <v>148</v>
      </c>
      <c r="D1574">
        <v>13</v>
      </c>
      <c r="E1574" s="1">
        <v>45280</v>
      </c>
      <c r="F1574" s="1" t="s">
        <v>4679</v>
      </c>
      <c r="G1574" s="2" t="str">
        <f>INDEX(Products!B:B, MATCH(C1574,Clean_Processing!A:A, 0))</f>
        <v>Set</v>
      </c>
      <c r="H1574" s="2" t="str">
        <f>INDEX(Suppliers!B:B, MATCH(B1574, Clean_Processing!A:A, 0))</f>
        <v>Horton-Huffman</v>
      </c>
      <c r="I1574" s="2" t="str">
        <f>INDEX(Products!C:C, MATCH(B1574,Clean_Processing!A:A, 0))</f>
        <v>Furniture</v>
      </c>
      <c r="J1574" s="2">
        <f>INDEX(Shipments!C:C, MATCH(B1574,Clean_Processing!A:A, 0))</f>
        <v>60</v>
      </c>
      <c r="K1574" s="2">
        <f>INDEX(Shipments!D:D, MATCH(C1574,Clean_Processing!A:A, 0))</f>
        <v>0</v>
      </c>
      <c r="L1574" s="1">
        <v>44965</v>
      </c>
      <c r="M1574" s="1" t="s">
        <v>4682</v>
      </c>
      <c r="N1574" s="3">
        <f>IFERROR(INDEX(Shipments!G:G, MATCH(J1574, Clean_Processing!C:C, 0)), "")</f>
        <v>257.20977565996799</v>
      </c>
      <c r="O1574" s="4">
        <v>5592.7902243400322</v>
      </c>
      <c r="P1574" s="8">
        <v>0.95603251698120206</v>
      </c>
      <c r="Q1574" s="3">
        <f>INDEX(Products!D:D, MATCH(C1574, Clean_Processing!A:A, 0))</f>
        <v>450</v>
      </c>
      <c r="R1574" s="4">
        <v>5850</v>
      </c>
      <c r="S1574" s="4">
        <v>5142.7902243400322</v>
      </c>
      <c r="T1574" s="7">
        <v>0.87910944005812519</v>
      </c>
      <c r="U1574" s="6" t="s">
        <v>4681</v>
      </c>
      <c r="V1574" s="5" t="s">
        <v>4681</v>
      </c>
      <c r="W1574" t="s">
        <v>1476</v>
      </c>
    </row>
    <row r="1575" spans="1:23" x14ac:dyDescent="0.35">
      <c r="A1575">
        <v>1574</v>
      </c>
      <c r="B1575">
        <v>42</v>
      </c>
      <c r="C1575">
        <v>77</v>
      </c>
      <c r="D1575">
        <v>5</v>
      </c>
      <c r="E1575" s="1">
        <v>45231</v>
      </c>
      <c r="F1575" s="1" t="s">
        <v>4679</v>
      </c>
      <c r="G1575" s="2" t="str">
        <f>INDEX(Products!B:B, MATCH(C1575,Clean_Processing!A:A, 0))</f>
        <v>Training</v>
      </c>
      <c r="H1575" s="2" t="str">
        <f>INDEX(Suppliers!B:B, MATCH(B1575, Clean_Processing!A:A, 0))</f>
        <v>Sullivan-Smith</v>
      </c>
      <c r="I1575" s="2" t="str">
        <f>INDEX(Products!C:C, MATCH(B1575,Clean_Processing!A:A, 0))</f>
        <v>Medical</v>
      </c>
      <c r="J1575" s="2">
        <f>INDEX(Shipments!C:C, MATCH(B1575,Clean_Processing!A:A, 0))</f>
        <v>98</v>
      </c>
      <c r="K1575" s="2" t="str">
        <f>INDEX(Shipments!D:D, MATCH(C1575,Clean_Processing!A:A, 0))</f>
        <v>Drone</v>
      </c>
      <c r="L1575" s="1">
        <v>45295</v>
      </c>
      <c r="M1575" s="1" t="s">
        <v>4682</v>
      </c>
      <c r="N1575" s="3">
        <f>IFERROR(INDEX(Shipments!G:G, MATCH(J1575, Clean_Processing!C:C, 0)), "")</f>
        <v>419.97811443664898</v>
      </c>
      <c r="O1575" s="4">
        <v>1808.471885563351</v>
      </c>
      <c r="P1575" s="8">
        <v>0.81153801322145491</v>
      </c>
      <c r="Q1575" s="3">
        <f>INDEX(Products!D:D, MATCH(C1575, Clean_Processing!A:A, 0))</f>
        <v>445.69</v>
      </c>
      <c r="R1575" s="4">
        <v>2228.4499999999998</v>
      </c>
      <c r="S1575" s="4">
        <v>1362.7818855633509</v>
      </c>
      <c r="T1575" s="7">
        <v>0.61153801322145485</v>
      </c>
      <c r="U1575" s="6">
        <v>64</v>
      </c>
      <c r="V1575" s="5" t="s">
        <v>4684</v>
      </c>
      <c r="W1575" t="s">
        <v>1477</v>
      </c>
    </row>
    <row r="1576" spans="1:23" x14ac:dyDescent="0.35">
      <c r="A1576">
        <v>1575</v>
      </c>
      <c r="B1576">
        <v>25</v>
      </c>
      <c r="C1576">
        <v>21</v>
      </c>
      <c r="D1576">
        <v>100</v>
      </c>
      <c r="E1576" s="1">
        <v>45222</v>
      </c>
      <c r="F1576" s="1" t="s">
        <v>4679</v>
      </c>
      <c r="G1576" s="2" t="str">
        <f>INDEX(Products!B:B, MATCH(C1576,Clean_Processing!A:A, 0))</f>
        <v>Force</v>
      </c>
      <c r="H1576" s="2" t="str">
        <f>INDEX(Suppliers!B:B, MATCH(B1576, Clean_Processing!A:A, 0))</f>
        <v>Kim-Cole</v>
      </c>
      <c r="I1576" s="2" t="str">
        <f>INDEX(Products!C:C, MATCH(B1576,Clean_Processing!A:A, 0))</f>
        <v>Furniture</v>
      </c>
      <c r="J1576" s="2">
        <f>INDEX(Shipments!C:C, MATCH(B1576,Clean_Processing!A:A, 0))</f>
        <v>35</v>
      </c>
      <c r="K1576" s="2" t="str">
        <f>INDEX(Shipments!D:D, MATCH(C1576,Clean_Processing!A:A, 0))</f>
        <v>Drone</v>
      </c>
      <c r="L1576" s="1">
        <v>45292</v>
      </c>
      <c r="M1576" s="1" t="s">
        <v>4682</v>
      </c>
      <c r="N1576" s="3">
        <f>IFERROR(INDEX(Shipments!G:G, MATCH(J1576, Clean_Processing!C:C, 0)), "")</f>
        <v>330.20981390604402</v>
      </c>
      <c r="O1576" s="4">
        <v>36258.790186093953</v>
      </c>
      <c r="P1576" s="8">
        <v>0.99097516155385368</v>
      </c>
      <c r="Q1576" s="3">
        <f>INDEX(Products!D:D, MATCH(C1576, Clean_Processing!A:A, 0))</f>
        <v>365.89</v>
      </c>
      <c r="R1576" s="4">
        <v>36589</v>
      </c>
      <c r="S1576" s="4">
        <v>35892.900186093953</v>
      </c>
      <c r="T1576" s="7">
        <v>0.98097516155385367</v>
      </c>
      <c r="U1576" s="6">
        <v>70</v>
      </c>
      <c r="V1576" s="5" t="s">
        <v>4684</v>
      </c>
      <c r="W1576" t="s">
        <v>1353</v>
      </c>
    </row>
    <row r="1577" spans="1:23" x14ac:dyDescent="0.35">
      <c r="A1577">
        <v>1576</v>
      </c>
      <c r="B1577">
        <v>50</v>
      </c>
      <c r="C1577">
        <v>86</v>
      </c>
      <c r="D1577">
        <v>45</v>
      </c>
      <c r="E1577" s="1">
        <v>44955</v>
      </c>
      <c r="F1577" s="1" t="s">
        <v>4679</v>
      </c>
      <c r="G1577" s="2" t="str">
        <f>INDEX(Products!B:B, MATCH(C1577,Clean_Processing!A:A, 0))</f>
        <v>Resource</v>
      </c>
      <c r="H1577" s="2" t="str">
        <f>INDEX(Suppliers!B:B, MATCH(B1577, Clean_Processing!A:A, 0))</f>
        <v>Waters-Robinson</v>
      </c>
      <c r="I1577" s="2" t="str">
        <f>INDEX(Products!C:C, MATCH(B1577,Clean_Processing!A:A, 0))</f>
        <v>Medical</v>
      </c>
      <c r="J1577" s="2">
        <f>INDEX(Shipments!C:C, MATCH(B1577,Clean_Processing!A:A, 0))</f>
        <v>9</v>
      </c>
      <c r="K1577" s="2" t="str">
        <f>INDEX(Shipments!D:D, MATCH(C1577,Clean_Processing!A:A, 0))</f>
        <v>Drone</v>
      </c>
      <c r="L1577" s="1">
        <v>45088</v>
      </c>
      <c r="M1577" s="1" t="s">
        <v>4682</v>
      </c>
      <c r="N1577" s="3">
        <f>IFERROR(INDEX(Shipments!G:G, MATCH(J1577, Clean_Processing!C:C, 0)), "")</f>
        <v>398.406004762728</v>
      </c>
      <c r="O1577" s="4">
        <v>15779.543995237271</v>
      </c>
      <c r="P1577" s="8">
        <v>0.97537351736389788</v>
      </c>
      <c r="Q1577" s="3">
        <f>INDEX(Products!D:D, MATCH(C1577, Clean_Processing!A:A, 0))</f>
        <v>359.51</v>
      </c>
      <c r="R1577" s="4">
        <v>16177.949999999999</v>
      </c>
      <c r="S1577" s="4">
        <v>15420.033995237271</v>
      </c>
      <c r="T1577" s="7">
        <v>0.95315129514167563</v>
      </c>
      <c r="U1577" s="6">
        <v>133</v>
      </c>
      <c r="V1577" s="5" t="s">
        <v>4684</v>
      </c>
      <c r="W1577" t="s">
        <v>1478</v>
      </c>
    </row>
    <row r="1578" spans="1:23" x14ac:dyDescent="0.35">
      <c r="A1578">
        <v>1577</v>
      </c>
      <c r="B1578">
        <v>27</v>
      </c>
      <c r="C1578">
        <v>31</v>
      </c>
      <c r="D1578">
        <v>99</v>
      </c>
      <c r="E1578" s="1">
        <v>45149</v>
      </c>
      <c r="F1578" s="1" t="s">
        <v>4679</v>
      </c>
      <c r="G1578" s="2" t="str">
        <f>INDEX(Products!B:B, MATCH(C1578,Clean_Processing!A:A, 0))</f>
        <v>Last</v>
      </c>
      <c r="H1578" s="2" t="str">
        <f>INDEX(Suppliers!B:B, MATCH(B1578, Clean_Processing!A:A, 0))</f>
        <v>Wheeler, Fleming and Sherman</v>
      </c>
      <c r="I1578" s="2" t="str">
        <f>INDEX(Products!C:C, MATCH(B1578,Clean_Processing!A:A, 0))</f>
        <v>Food</v>
      </c>
      <c r="J1578" s="2">
        <f>INDEX(Shipments!C:C, MATCH(B1578,Clean_Processing!A:A, 0))</f>
        <v>32</v>
      </c>
      <c r="K1578" s="2" t="str">
        <f>INDEX(Shipments!D:D, MATCH(C1578,Clean_Processing!A:A, 0))</f>
        <v>Bike</v>
      </c>
      <c r="L1578" s="1">
        <v>44934</v>
      </c>
      <c r="M1578" s="1" t="s">
        <v>4682</v>
      </c>
      <c r="N1578" s="3">
        <f>IFERROR(INDEX(Shipments!G:G, MATCH(J1578, Clean_Processing!C:C, 0)), "")</f>
        <v>173.69078712542401</v>
      </c>
      <c r="O1578" s="4">
        <v>20995.479212874579</v>
      </c>
      <c r="P1578" s="8">
        <v>0.99179510641534729</v>
      </c>
      <c r="Q1578" s="3">
        <f>INDEX(Products!D:D, MATCH(C1578, Clean_Processing!A:A, 0))</f>
        <v>213.83</v>
      </c>
      <c r="R1578" s="4">
        <v>21169.170000000002</v>
      </c>
      <c r="S1578" s="4">
        <v>20781.649212874578</v>
      </c>
      <c r="T1578" s="7">
        <v>0.98169409631433713</v>
      </c>
      <c r="U1578" s="6" t="s">
        <v>4681</v>
      </c>
      <c r="V1578" s="5" t="s">
        <v>4681</v>
      </c>
      <c r="W1578" t="s">
        <v>1479</v>
      </c>
    </row>
    <row r="1579" spans="1:23" x14ac:dyDescent="0.35">
      <c r="A1579">
        <v>1578</v>
      </c>
      <c r="B1579">
        <v>48</v>
      </c>
      <c r="C1579">
        <v>168</v>
      </c>
      <c r="D1579">
        <v>78</v>
      </c>
      <c r="E1579" s="1">
        <v>45043</v>
      </c>
      <c r="F1579" s="1" t="s">
        <v>4679</v>
      </c>
      <c r="G1579" s="2" t="str">
        <f>INDEX(Products!B:B, MATCH(C1579,Clean_Processing!A:A, 0))</f>
        <v>Sort</v>
      </c>
      <c r="H1579" s="2" t="str">
        <f>INDEX(Suppliers!B:B, MATCH(B1579, Clean_Processing!A:A, 0))</f>
        <v>Thompson, Shaw and Brown</v>
      </c>
      <c r="I1579" s="2" t="str">
        <f>INDEX(Products!C:C, MATCH(B1579,Clean_Processing!A:A, 0))</f>
        <v>Furniture</v>
      </c>
      <c r="J1579" s="2">
        <f>INDEX(Shipments!C:C, MATCH(B1579,Clean_Processing!A:A, 0))</f>
        <v>10</v>
      </c>
      <c r="K1579" s="2" t="str">
        <f>INDEX(Shipments!D:D, MATCH(C1579,Clean_Processing!A:A, 0))</f>
        <v>Bike</v>
      </c>
      <c r="L1579" s="1">
        <v>45143</v>
      </c>
      <c r="M1579" s="1" t="s">
        <v>4682</v>
      </c>
      <c r="N1579" s="3">
        <f>IFERROR(INDEX(Shipments!G:G, MATCH(J1579, Clean_Processing!C:C, 0)), "")</f>
        <v>445.89732161969101</v>
      </c>
      <c r="O1579" s="4">
        <v>35882.60267838031</v>
      </c>
      <c r="P1579" s="8">
        <v>0.98772596386804601</v>
      </c>
      <c r="Q1579" s="3">
        <f>INDEX(Products!D:D, MATCH(C1579, Clean_Processing!A:A, 0))</f>
        <v>465.75</v>
      </c>
      <c r="R1579" s="4">
        <v>36328.5</v>
      </c>
      <c r="S1579" s="4">
        <v>35416.85267838031</v>
      </c>
      <c r="T1579" s="7">
        <v>0.97490545104753323</v>
      </c>
      <c r="U1579" s="6">
        <v>100</v>
      </c>
      <c r="V1579" s="5" t="s">
        <v>4684</v>
      </c>
      <c r="W1579" t="s">
        <v>1480</v>
      </c>
    </row>
    <row r="1580" spans="1:23" x14ac:dyDescent="0.35">
      <c r="A1580">
        <v>1579</v>
      </c>
      <c r="B1580">
        <v>41</v>
      </c>
      <c r="C1580">
        <v>200</v>
      </c>
      <c r="D1580">
        <v>81</v>
      </c>
      <c r="E1580" s="1">
        <v>44932</v>
      </c>
      <c r="F1580" s="1" t="s">
        <v>4679</v>
      </c>
      <c r="G1580" s="2" t="str">
        <f>INDEX(Products!B:B, MATCH(C1580,Clean_Processing!A:A, 0))</f>
        <v>Pressure</v>
      </c>
      <c r="H1580" s="2" t="str">
        <f>INDEX(Suppliers!B:B, MATCH(B1580, Clean_Processing!A:A, 0))</f>
        <v>Gomez and Sons</v>
      </c>
      <c r="I1580" s="2" t="str">
        <f>INDEX(Products!C:C, MATCH(B1580,Clean_Processing!A:A, 0))</f>
        <v>Food</v>
      </c>
      <c r="J1580" s="2">
        <f>INDEX(Shipments!C:C, MATCH(B1580,Clean_Processing!A:A, 0))</f>
        <v>28</v>
      </c>
      <c r="K1580" s="2">
        <f>INDEX(Shipments!D:D, MATCH(C1580,Clean_Processing!A:A, 0))</f>
        <v>0</v>
      </c>
      <c r="L1580" s="1">
        <v>45188</v>
      </c>
      <c r="M1580" s="1" t="s">
        <v>4682</v>
      </c>
      <c r="N1580" s="3">
        <f>IFERROR(INDEX(Shipments!G:G, MATCH(J1580, Clean_Processing!C:C, 0)), "")</f>
        <v>362.48678382660501</v>
      </c>
      <c r="O1580" s="4">
        <v>17466.423216173396</v>
      </c>
      <c r="P1580" s="8">
        <v>0.97966859534168926</v>
      </c>
      <c r="Q1580" s="3">
        <f>INDEX(Products!D:D, MATCH(C1580, Clean_Processing!A:A, 0))</f>
        <v>220.11</v>
      </c>
      <c r="R1580" s="4">
        <v>17828.91</v>
      </c>
      <c r="S1580" s="4">
        <v>17246.313216173396</v>
      </c>
      <c r="T1580" s="7">
        <v>0.96732291632934353</v>
      </c>
      <c r="U1580" s="6">
        <v>256</v>
      </c>
      <c r="V1580" s="5" t="s">
        <v>4684</v>
      </c>
      <c r="W1580" t="s">
        <v>1481</v>
      </c>
    </row>
    <row r="1581" spans="1:23" x14ac:dyDescent="0.35">
      <c r="A1581">
        <v>1580</v>
      </c>
      <c r="B1581">
        <v>4</v>
      </c>
      <c r="C1581">
        <v>79</v>
      </c>
      <c r="D1581">
        <v>68</v>
      </c>
      <c r="E1581" s="1">
        <v>45122</v>
      </c>
      <c r="F1581" s="1" t="s">
        <v>4679</v>
      </c>
      <c r="G1581" s="2" t="str">
        <f>INDEX(Products!B:B, MATCH(C1581,Clean_Processing!A:A, 0))</f>
        <v>State</v>
      </c>
      <c r="H1581" s="2" t="str">
        <f>INDEX(Suppliers!B:B, MATCH(B1581, Clean_Processing!A:A, 0))</f>
        <v>Martin, Dean and Glenn</v>
      </c>
      <c r="I1581" s="2" t="str">
        <f>INDEX(Products!C:C, MATCH(B1581,Clean_Processing!A:A, 0))</f>
        <v>Clothing</v>
      </c>
      <c r="J1581" s="2">
        <f>INDEX(Shipments!C:C, MATCH(B1581,Clean_Processing!A:A, 0))</f>
        <v>27</v>
      </c>
      <c r="K1581" s="2" t="str">
        <f>INDEX(Shipments!D:D, MATCH(C1581,Clean_Processing!A:A, 0))</f>
        <v>Van</v>
      </c>
      <c r="L1581" s="1">
        <v>45168</v>
      </c>
      <c r="M1581" s="1" t="s">
        <v>4682</v>
      </c>
      <c r="N1581" s="3">
        <f>IFERROR(INDEX(Shipments!G:G, MATCH(J1581, Clean_Processing!C:C, 0)), "")</f>
        <v>49.753309256003398</v>
      </c>
      <c r="O1581" s="4">
        <v>20301.966690743997</v>
      </c>
      <c r="P1581" s="8">
        <v>0.99755532656424106</v>
      </c>
      <c r="Q1581" s="3">
        <f>INDEX(Products!D:D, MATCH(C1581, Clean_Processing!A:A, 0))</f>
        <v>299.29000000000002</v>
      </c>
      <c r="R1581" s="4">
        <v>20351.72</v>
      </c>
      <c r="S1581" s="4">
        <v>20002.676690743996</v>
      </c>
      <c r="T1581" s="7">
        <v>0.98284944421129983</v>
      </c>
      <c r="U1581" s="6">
        <v>46</v>
      </c>
      <c r="V1581" s="5" t="s">
        <v>4684</v>
      </c>
      <c r="W1581" t="s">
        <v>1482</v>
      </c>
    </row>
    <row r="1582" spans="1:23" x14ac:dyDescent="0.35">
      <c r="A1582">
        <v>1581</v>
      </c>
      <c r="B1582">
        <v>21</v>
      </c>
      <c r="C1582">
        <v>139</v>
      </c>
      <c r="D1582">
        <v>73</v>
      </c>
      <c r="E1582" s="1">
        <v>44948</v>
      </c>
      <c r="F1582" s="1" t="s">
        <v>4679</v>
      </c>
      <c r="G1582" s="2" t="str">
        <f>INDEX(Products!B:B, MATCH(C1582,Clean_Processing!A:A, 0))</f>
        <v>By</v>
      </c>
      <c r="H1582" s="2" t="str">
        <f>INDEX(Suppliers!B:B, MATCH(B1582, Clean_Processing!A:A, 0))</f>
        <v>Delgado Ltd</v>
      </c>
      <c r="I1582" s="2" t="str">
        <f>INDEX(Products!C:C, MATCH(B1582,Clean_Processing!A:A, 0))</f>
        <v>Clothing</v>
      </c>
      <c r="J1582" s="2">
        <f>INDEX(Shipments!C:C, MATCH(B1582,Clean_Processing!A:A, 0))</f>
        <v>67</v>
      </c>
      <c r="K1582" s="2">
        <f>INDEX(Shipments!D:D, MATCH(C1582,Clean_Processing!A:A, 0))</f>
        <v>0</v>
      </c>
      <c r="L1582" s="1">
        <v>44983</v>
      </c>
      <c r="M1582" s="1" t="s">
        <v>4682</v>
      </c>
      <c r="N1582" s="3">
        <f>IFERROR(INDEX(Shipments!G:G, MATCH(J1582, Clean_Processing!C:C, 0)), "")</f>
        <v>289.43523925286701</v>
      </c>
      <c r="O1582" s="4">
        <v>2794.8147607471328</v>
      </c>
      <c r="P1582" s="8">
        <v>0.9061570108607061</v>
      </c>
      <c r="Q1582" s="3">
        <f>INDEX(Products!D:D, MATCH(C1582, Clean_Processing!A:A, 0))</f>
        <v>42.25</v>
      </c>
      <c r="R1582" s="4">
        <v>3084.25</v>
      </c>
      <c r="S1582" s="4">
        <v>2752.5647607471328</v>
      </c>
      <c r="T1582" s="7">
        <v>0.89245838072371986</v>
      </c>
      <c r="U1582" s="6">
        <v>35</v>
      </c>
      <c r="V1582" s="5" t="s">
        <v>4684</v>
      </c>
      <c r="W1582" t="s">
        <v>1483</v>
      </c>
    </row>
    <row r="1583" spans="1:23" x14ac:dyDescent="0.35">
      <c r="A1583">
        <v>1582</v>
      </c>
      <c r="B1583">
        <v>21</v>
      </c>
      <c r="C1583">
        <v>129</v>
      </c>
      <c r="D1583">
        <v>90</v>
      </c>
      <c r="E1583" s="1">
        <v>45003</v>
      </c>
      <c r="F1583" s="1" t="s">
        <v>4679</v>
      </c>
      <c r="G1583" s="2" t="str">
        <f>INDEX(Products!B:B, MATCH(C1583,Clean_Processing!A:A, 0))</f>
        <v>Training</v>
      </c>
      <c r="H1583" s="2" t="str">
        <f>INDEX(Suppliers!B:B, MATCH(B1583, Clean_Processing!A:A, 0))</f>
        <v>Delgado Ltd</v>
      </c>
      <c r="I1583" s="2" t="str">
        <f>INDEX(Products!C:C, MATCH(B1583,Clean_Processing!A:A, 0))</f>
        <v>Clothing</v>
      </c>
      <c r="J1583" s="2">
        <f>INDEX(Shipments!C:C, MATCH(B1583,Clean_Processing!A:A, 0))</f>
        <v>67</v>
      </c>
      <c r="K1583" s="2">
        <f>INDEX(Shipments!D:D, MATCH(C1583,Clean_Processing!A:A, 0))</f>
        <v>0</v>
      </c>
      <c r="L1583" s="1">
        <v>45180</v>
      </c>
      <c r="M1583" s="1" t="s">
        <v>4682</v>
      </c>
      <c r="N1583" s="3">
        <f>IFERROR(INDEX(Shipments!G:G, MATCH(J1583, Clean_Processing!C:C, 0)), "")</f>
        <v>289.43523925286701</v>
      </c>
      <c r="O1583" s="4">
        <v>19030.864760747132</v>
      </c>
      <c r="P1583" s="8">
        <v>0.98501911257833119</v>
      </c>
      <c r="Q1583" s="3">
        <f>INDEX(Products!D:D, MATCH(C1583, Clean_Processing!A:A, 0))</f>
        <v>214.67</v>
      </c>
      <c r="R1583" s="4">
        <v>19320.3</v>
      </c>
      <c r="S1583" s="4">
        <v>18816.194760747134</v>
      </c>
      <c r="T1583" s="7">
        <v>0.97390800146722023</v>
      </c>
      <c r="U1583" s="6">
        <v>177</v>
      </c>
      <c r="V1583" s="5" t="s">
        <v>4684</v>
      </c>
      <c r="W1583" t="s">
        <v>850</v>
      </c>
    </row>
    <row r="1584" spans="1:23" x14ac:dyDescent="0.35">
      <c r="A1584">
        <v>1583</v>
      </c>
      <c r="B1584">
        <v>10</v>
      </c>
      <c r="C1584">
        <v>13</v>
      </c>
      <c r="D1584">
        <v>87</v>
      </c>
      <c r="E1584" s="1">
        <v>45040</v>
      </c>
      <c r="F1584" s="1" t="s">
        <v>4679</v>
      </c>
      <c r="G1584" s="2" t="str">
        <f>INDEX(Products!B:B, MATCH(C1584,Clean_Processing!A:A, 0))</f>
        <v>Dark</v>
      </c>
      <c r="H1584" s="2" t="str">
        <f>INDEX(Suppliers!B:B, MATCH(B1584, Clean_Processing!A:A, 0))</f>
        <v>Wilson, Jones and Gregory</v>
      </c>
      <c r="I1584" s="2" t="str">
        <f>INDEX(Products!C:C, MATCH(B1584,Clean_Processing!A:A, 0))</f>
        <v>Medical</v>
      </c>
      <c r="J1584" s="2">
        <f>INDEX(Shipments!C:C, MATCH(B1584,Clean_Processing!A:A, 0))</f>
        <v>4</v>
      </c>
      <c r="K1584" s="2" t="str">
        <f>INDEX(Shipments!D:D, MATCH(C1584,Clean_Processing!A:A, 0))</f>
        <v>Truck</v>
      </c>
      <c r="L1584" s="1">
        <v>45231</v>
      </c>
      <c r="M1584" s="1" t="s">
        <v>4682</v>
      </c>
      <c r="N1584" s="3">
        <f>IFERROR(INDEX(Shipments!G:G, MATCH(J1584, Clean_Processing!C:C, 0)), "")</f>
        <v>183.42838812864201</v>
      </c>
      <c r="O1584" s="4">
        <v>20606.961611871357</v>
      </c>
      <c r="P1584" s="8">
        <v>0.99117725121420797</v>
      </c>
      <c r="Q1584" s="3">
        <f>INDEX(Products!D:D, MATCH(C1584, Clean_Processing!A:A, 0))</f>
        <v>238.97</v>
      </c>
      <c r="R1584" s="4">
        <v>20790.39</v>
      </c>
      <c r="S1584" s="4">
        <v>20367.991611871359</v>
      </c>
      <c r="T1584" s="7">
        <v>0.97968299834064487</v>
      </c>
      <c r="U1584" s="6">
        <v>191</v>
      </c>
      <c r="V1584" s="5" t="s">
        <v>4684</v>
      </c>
      <c r="W1584" t="s">
        <v>1484</v>
      </c>
    </row>
    <row r="1585" spans="1:23" x14ac:dyDescent="0.35">
      <c r="A1585">
        <v>1584</v>
      </c>
      <c r="B1585">
        <v>29</v>
      </c>
      <c r="C1585">
        <v>193</v>
      </c>
      <c r="D1585">
        <v>77</v>
      </c>
      <c r="E1585" s="1">
        <v>45128</v>
      </c>
      <c r="F1585" s="1" t="s">
        <v>4679</v>
      </c>
      <c r="G1585" s="2" t="str">
        <f>INDEX(Products!B:B, MATCH(C1585,Clean_Processing!A:A, 0))</f>
        <v>Hold</v>
      </c>
      <c r="H1585" s="2" t="str">
        <f>INDEX(Suppliers!B:B, MATCH(B1585, Clean_Processing!A:A, 0))</f>
        <v>James, Rivera and Reid</v>
      </c>
      <c r="I1585" s="2" t="str">
        <f>INDEX(Products!C:C, MATCH(B1585,Clean_Processing!A:A, 0))</f>
        <v>Clothing</v>
      </c>
      <c r="J1585" s="2">
        <f>INDEX(Shipments!C:C, MATCH(B1585,Clean_Processing!A:A, 0))</f>
        <v>51</v>
      </c>
      <c r="K1585" s="2">
        <f>INDEX(Shipments!D:D, MATCH(C1585,Clean_Processing!A:A, 0))</f>
        <v>0</v>
      </c>
      <c r="L1585" s="1">
        <v>44978</v>
      </c>
      <c r="M1585" s="1" t="s">
        <v>4682</v>
      </c>
      <c r="N1585" s="3">
        <f>IFERROR(INDEX(Shipments!G:G, MATCH(J1585, Clean_Processing!C:C, 0)), "")</f>
        <v>300.35196180716298</v>
      </c>
      <c r="O1585" s="4">
        <v>35883.488038192838</v>
      </c>
      <c r="P1585" s="8">
        <v>0.99169927896521859</v>
      </c>
      <c r="Q1585" s="3">
        <f>INDEX(Products!D:D, MATCH(C1585, Clean_Processing!A:A, 0))</f>
        <v>469.92</v>
      </c>
      <c r="R1585" s="4">
        <v>36183.840000000004</v>
      </c>
      <c r="S1585" s="4">
        <v>35413.56803819284</v>
      </c>
      <c r="T1585" s="7">
        <v>0.9787122659782056</v>
      </c>
      <c r="U1585" s="6" t="s">
        <v>4681</v>
      </c>
      <c r="V1585" s="5" t="s">
        <v>4681</v>
      </c>
      <c r="W1585" t="s">
        <v>1485</v>
      </c>
    </row>
    <row r="1586" spans="1:23" x14ac:dyDescent="0.35">
      <c r="A1586">
        <v>1585</v>
      </c>
      <c r="B1586">
        <v>33</v>
      </c>
      <c r="C1586">
        <v>24</v>
      </c>
      <c r="D1586">
        <v>29</v>
      </c>
      <c r="E1586" s="1">
        <v>45221</v>
      </c>
      <c r="F1586" s="1" t="s">
        <v>4679</v>
      </c>
      <c r="G1586" s="2" t="str">
        <f>INDEX(Products!B:B, MATCH(C1586,Clean_Processing!A:A, 0))</f>
        <v>Message</v>
      </c>
      <c r="H1586" s="2" t="str">
        <f>INDEX(Suppliers!B:B, MATCH(B1586, Clean_Processing!A:A, 0))</f>
        <v>Andrews-Hubbard</v>
      </c>
      <c r="I1586" s="2" t="str">
        <f>INDEX(Products!C:C, MATCH(B1586,Clean_Processing!A:A, 0))</f>
        <v>Clothing</v>
      </c>
      <c r="J1586" s="2">
        <f>INDEX(Shipments!C:C, MATCH(B1586,Clean_Processing!A:A, 0))</f>
        <v>9</v>
      </c>
      <c r="K1586" s="2" t="str">
        <f>INDEX(Shipments!D:D, MATCH(C1586,Clean_Processing!A:A, 0))</f>
        <v>Van</v>
      </c>
      <c r="L1586" s="1">
        <v>45253</v>
      </c>
      <c r="M1586" s="1" t="s">
        <v>4682</v>
      </c>
      <c r="N1586" s="3">
        <f>IFERROR(INDEX(Shipments!G:G, MATCH(J1586, Clean_Processing!C:C, 0)), "")</f>
        <v>398.406004762728</v>
      </c>
      <c r="O1586" s="4">
        <v>1159.473995237272</v>
      </c>
      <c r="P1586" s="8">
        <v>0.74426399673740729</v>
      </c>
      <c r="Q1586" s="3">
        <f>INDEX(Products!D:D, MATCH(C1586, Clean_Processing!A:A, 0))</f>
        <v>53.72</v>
      </c>
      <c r="R1586" s="4">
        <v>1557.8799999999999</v>
      </c>
      <c r="S1586" s="4">
        <v>1105.7539952372717</v>
      </c>
      <c r="T1586" s="7">
        <v>0.70978123811671745</v>
      </c>
      <c r="U1586" s="6">
        <v>32</v>
      </c>
      <c r="V1586" s="5" t="s">
        <v>4684</v>
      </c>
      <c r="W1586" t="s">
        <v>1486</v>
      </c>
    </row>
    <row r="1587" spans="1:23" x14ac:dyDescent="0.35">
      <c r="A1587">
        <v>1586</v>
      </c>
      <c r="B1587">
        <v>19</v>
      </c>
      <c r="C1587">
        <v>101</v>
      </c>
      <c r="D1587">
        <v>19</v>
      </c>
      <c r="E1587" s="1">
        <v>45148</v>
      </c>
      <c r="F1587" s="1" t="s">
        <v>4679</v>
      </c>
      <c r="G1587" s="2" t="str">
        <f>INDEX(Products!B:B, MATCH(C1587,Clean_Processing!A:A, 0))</f>
        <v>Continue</v>
      </c>
      <c r="H1587" s="2" t="str">
        <f>INDEX(Suppliers!B:B, MATCH(B1587, Clean_Processing!A:A, 0))</f>
        <v>King LLC</v>
      </c>
      <c r="I1587" s="2" t="str">
        <f>INDEX(Products!C:C, MATCH(B1587,Clean_Processing!A:A, 0))</f>
        <v>Electronics</v>
      </c>
      <c r="J1587" s="2">
        <f>INDEX(Shipments!C:C, MATCH(B1587,Clean_Processing!A:A, 0))</f>
        <v>58</v>
      </c>
      <c r="K1587" s="2">
        <f>INDEX(Shipments!D:D, MATCH(C1587,Clean_Processing!A:A, 0))</f>
        <v>0</v>
      </c>
      <c r="L1587" s="1">
        <v>45009</v>
      </c>
      <c r="M1587" s="1" t="s">
        <v>4682</v>
      </c>
      <c r="N1587" s="3">
        <f>IFERROR(INDEX(Shipments!G:G, MATCH(J1587, Clean_Processing!C:C, 0)), "")</f>
        <v>444.65279884771701</v>
      </c>
      <c r="O1587" s="4">
        <v>7934.9172011522824</v>
      </c>
      <c r="P1587" s="8">
        <v>0.94693608396997486</v>
      </c>
      <c r="Q1587" s="3">
        <f>INDEX(Products!D:D, MATCH(C1587, Clean_Processing!A:A, 0))</f>
        <v>441.03</v>
      </c>
      <c r="R1587" s="4">
        <v>8379.57</v>
      </c>
      <c r="S1587" s="4">
        <v>7493.8872011522826</v>
      </c>
      <c r="T1587" s="7">
        <v>0.8943045050226065</v>
      </c>
      <c r="U1587" s="6" t="s">
        <v>4681</v>
      </c>
      <c r="V1587" s="5" t="s">
        <v>4681</v>
      </c>
      <c r="W1587" t="s">
        <v>1487</v>
      </c>
    </row>
    <row r="1588" spans="1:23" x14ac:dyDescent="0.35">
      <c r="A1588">
        <v>1587</v>
      </c>
      <c r="B1588">
        <v>22</v>
      </c>
      <c r="C1588">
        <v>22</v>
      </c>
      <c r="D1588">
        <v>61</v>
      </c>
      <c r="E1588" s="1">
        <v>44994</v>
      </c>
      <c r="F1588" s="1" t="s">
        <v>4679</v>
      </c>
      <c r="G1588" s="2" t="str">
        <f>INDEX(Products!B:B, MATCH(C1588,Clean_Processing!A:A, 0))</f>
        <v>Record</v>
      </c>
      <c r="H1588" s="2" t="str">
        <f>INDEX(Suppliers!B:B, MATCH(B1588, Clean_Processing!A:A, 0))</f>
        <v>Martinez PLC</v>
      </c>
      <c r="I1588" s="2" t="str">
        <f>INDEX(Products!C:C, MATCH(B1588,Clean_Processing!A:A, 0))</f>
        <v>Medical</v>
      </c>
      <c r="J1588" s="2">
        <f>INDEX(Shipments!C:C, MATCH(B1588,Clean_Processing!A:A, 0))</f>
        <v>74</v>
      </c>
      <c r="K1588" s="2" t="str">
        <f>INDEX(Shipments!D:D, MATCH(C1588,Clean_Processing!A:A, 0))</f>
        <v>Bike</v>
      </c>
      <c r="L1588" s="1">
        <v>45079</v>
      </c>
      <c r="M1588" s="1" t="s">
        <v>4682</v>
      </c>
      <c r="N1588" s="3">
        <f>IFERROR(INDEX(Shipments!G:G, MATCH(J1588, Clean_Processing!C:C, 0)), "")</f>
        <v>131.61839814481499</v>
      </c>
      <c r="O1588" s="4">
        <v>20505.901601855185</v>
      </c>
      <c r="P1588" s="8">
        <v>0.99362237332078585</v>
      </c>
      <c r="Q1588" s="3">
        <f>INDEX(Products!D:D, MATCH(C1588, Clean_Processing!A:A, 0))</f>
        <v>338.32</v>
      </c>
      <c r="R1588" s="4">
        <v>20637.52</v>
      </c>
      <c r="S1588" s="4">
        <v>20167.581601855185</v>
      </c>
      <c r="T1588" s="7">
        <v>0.97722893069783501</v>
      </c>
      <c r="U1588" s="6">
        <v>85</v>
      </c>
      <c r="V1588" s="5" t="s">
        <v>4684</v>
      </c>
      <c r="W1588" t="s">
        <v>1488</v>
      </c>
    </row>
    <row r="1589" spans="1:23" x14ac:dyDescent="0.35">
      <c r="A1589">
        <v>1588</v>
      </c>
      <c r="B1589">
        <v>48</v>
      </c>
      <c r="C1589">
        <v>13</v>
      </c>
      <c r="D1589">
        <v>71</v>
      </c>
      <c r="E1589" s="1">
        <v>45219</v>
      </c>
      <c r="F1589" s="1" t="s">
        <v>4679</v>
      </c>
      <c r="G1589" s="2" t="str">
        <f>INDEX(Products!B:B, MATCH(C1589,Clean_Processing!A:A, 0))</f>
        <v>Dark</v>
      </c>
      <c r="H1589" s="2" t="str">
        <f>INDEX(Suppliers!B:B, MATCH(B1589, Clean_Processing!A:A, 0))</f>
        <v>Thompson, Shaw and Brown</v>
      </c>
      <c r="I1589" s="2" t="str">
        <f>INDEX(Products!C:C, MATCH(B1589,Clean_Processing!A:A, 0))</f>
        <v>Furniture</v>
      </c>
      <c r="J1589" s="2">
        <f>INDEX(Shipments!C:C, MATCH(B1589,Clean_Processing!A:A, 0))</f>
        <v>10</v>
      </c>
      <c r="K1589" s="2" t="str">
        <f>INDEX(Shipments!D:D, MATCH(C1589,Clean_Processing!A:A, 0))</f>
        <v>Truck</v>
      </c>
      <c r="L1589" s="1">
        <v>45072</v>
      </c>
      <c r="M1589" s="1" t="s">
        <v>4682</v>
      </c>
      <c r="N1589" s="3">
        <f>IFERROR(INDEX(Shipments!G:G, MATCH(J1589, Clean_Processing!C:C, 0)), "")</f>
        <v>445.89732161969101</v>
      </c>
      <c r="O1589" s="4">
        <v>16520.972678380309</v>
      </c>
      <c r="P1589" s="8">
        <v>0.97371952978836462</v>
      </c>
      <c r="Q1589" s="3">
        <f>INDEX(Products!D:D, MATCH(C1589, Clean_Processing!A:A, 0))</f>
        <v>238.97</v>
      </c>
      <c r="R1589" s="4">
        <v>16966.87</v>
      </c>
      <c r="S1589" s="4">
        <v>16282.002678380308</v>
      </c>
      <c r="T1589" s="7">
        <v>0.95963502274611101</v>
      </c>
      <c r="U1589" s="6" t="s">
        <v>4681</v>
      </c>
      <c r="V1589" s="5" t="s">
        <v>4681</v>
      </c>
      <c r="W1589" t="s">
        <v>1489</v>
      </c>
    </row>
    <row r="1590" spans="1:23" x14ac:dyDescent="0.35">
      <c r="A1590">
        <v>1589</v>
      </c>
      <c r="B1590">
        <v>17</v>
      </c>
      <c r="C1590">
        <v>22</v>
      </c>
      <c r="D1590">
        <v>52</v>
      </c>
      <c r="E1590" s="1">
        <v>45131</v>
      </c>
      <c r="F1590" s="1" t="s">
        <v>4679</v>
      </c>
      <c r="G1590" s="2" t="str">
        <f>INDEX(Products!B:B, MATCH(C1590,Clean_Processing!A:A, 0))</f>
        <v>Record</v>
      </c>
      <c r="H1590" s="2" t="str">
        <f>INDEX(Suppliers!B:B, MATCH(B1590, Clean_Processing!A:A, 0))</f>
        <v>Acevedo PLC</v>
      </c>
      <c r="I1590" s="2" t="str">
        <f>INDEX(Products!C:C, MATCH(B1590,Clean_Processing!A:A, 0))</f>
        <v>Medical</v>
      </c>
      <c r="J1590" s="2">
        <f>INDEX(Shipments!C:C, MATCH(B1590,Clean_Processing!A:A, 0))</f>
        <v>12</v>
      </c>
      <c r="K1590" s="2" t="str">
        <f>INDEX(Shipments!D:D, MATCH(C1590,Clean_Processing!A:A, 0))</f>
        <v>Bike</v>
      </c>
      <c r="L1590" s="1">
        <v>44946</v>
      </c>
      <c r="M1590" s="1" t="s">
        <v>4682</v>
      </c>
      <c r="N1590" s="3">
        <f>IFERROR(INDEX(Shipments!G:G, MATCH(J1590, Clean_Processing!C:C, 0)), "")</f>
        <v>435.71255960085102</v>
      </c>
      <c r="O1590" s="4">
        <v>17156.927440399148</v>
      </c>
      <c r="P1590" s="8">
        <v>0.97523324756256868</v>
      </c>
      <c r="Q1590" s="3">
        <f>INDEX(Products!D:D, MATCH(C1590, Clean_Processing!A:A, 0))</f>
        <v>338.32</v>
      </c>
      <c r="R1590" s="4">
        <v>17592.64</v>
      </c>
      <c r="S1590" s="4">
        <v>16818.607440399148</v>
      </c>
      <c r="T1590" s="7">
        <v>0.95600247833179941</v>
      </c>
      <c r="U1590" s="6" t="s">
        <v>4681</v>
      </c>
      <c r="V1590" s="5" t="s">
        <v>4681</v>
      </c>
      <c r="W1590" t="s">
        <v>1233</v>
      </c>
    </row>
    <row r="1591" spans="1:23" x14ac:dyDescent="0.35">
      <c r="A1591">
        <v>1590</v>
      </c>
      <c r="B1591">
        <v>28</v>
      </c>
      <c r="C1591">
        <v>199</v>
      </c>
      <c r="D1591">
        <v>90</v>
      </c>
      <c r="E1591" s="1">
        <v>45183</v>
      </c>
      <c r="F1591" s="1" t="s">
        <v>4679</v>
      </c>
      <c r="G1591" s="2" t="str">
        <f>INDEX(Products!B:B, MATCH(C1591,Clean_Processing!A:A, 0))</f>
        <v>Land</v>
      </c>
      <c r="H1591" s="2" t="str">
        <f>INDEX(Suppliers!B:B, MATCH(B1591, Clean_Processing!A:A, 0))</f>
        <v>Brown, Maynard and Campbell</v>
      </c>
      <c r="I1591" s="2" t="str">
        <f>INDEX(Products!C:C, MATCH(B1591,Clean_Processing!A:A, 0))</f>
        <v>Electronics</v>
      </c>
      <c r="J1591" s="2">
        <f>INDEX(Shipments!C:C, MATCH(B1591,Clean_Processing!A:A, 0))</f>
        <v>66</v>
      </c>
      <c r="K1591" s="2">
        <f>INDEX(Shipments!D:D, MATCH(C1591,Clean_Processing!A:A, 0))</f>
        <v>0</v>
      </c>
      <c r="L1591" s="1">
        <v>45162</v>
      </c>
      <c r="M1591" s="1" t="s">
        <v>4682</v>
      </c>
      <c r="N1591" s="3">
        <f>IFERROR(INDEX(Shipments!G:G, MATCH(J1591, Clean_Processing!C:C, 0)), "")</f>
        <v>194.08343409234499</v>
      </c>
      <c r="O1591" s="4">
        <v>5085.3165659076549</v>
      </c>
      <c r="P1591" s="8">
        <v>0.96323759630027184</v>
      </c>
      <c r="Q1591" s="3">
        <f>INDEX(Products!D:D, MATCH(C1591, Clean_Processing!A:A, 0))</f>
        <v>58.66</v>
      </c>
      <c r="R1591" s="4">
        <v>5279.4</v>
      </c>
      <c r="S1591" s="4">
        <v>5026.656565907655</v>
      </c>
      <c r="T1591" s="7">
        <v>0.95212648518916077</v>
      </c>
      <c r="U1591" s="6" t="s">
        <v>4681</v>
      </c>
      <c r="V1591" s="5" t="s">
        <v>4681</v>
      </c>
      <c r="W1591" t="s">
        <v>1490</v>
      </c>
    </row>
    <row r="1592" spans="1:23" x14ac:dyDescent="0.35">
      <c r="A1592">
        <v>1591</v>
      </c>
      <c r="B1592">
        <v>49</v>
      </c>
      <c r="C1592">
        <v>35</v>
      </c>
      <c r="D1592">
        <v>62</v>
      </c>
      <c r="E1592" s="1">
        <v>44993</v>
      </c>
      <c r="F1592" s="1" t="s">
        <v>4679</v>
      </c>
      <c r="G1592" s="2" t="str">
        <f>INDEX(Products!B:B, MATCH(C1592,Clean_Processing!A:A, 0))</f>
        <v>State</v>
      </c>
      <c r="H1592" s="2" t="str">
        <f>INDEX(Suppliers!B:B, MATCH(B1592, Clean_Processing!A:A, 0))</f>
        <v>Hawkins Inc</v>
      </c>
      <c r="I1592" s="2" t="str">
        <f>INDEX(Products!C:C, MATCH(B1592,Clean_Processing!A:A, 0))</f>
        <v>Electronics</v>
      </c>
      <c r="J1592" s="2">
        <f>INDEX(Shipments!C:C, MATCH(B1592,Clean_Processing!A:A, 0))</f>
        <v>71</v>
      </c>
      <c r="K1592" s="2" t="str">
        <f>INDEX(Shipments!D:D, MATCH(C1592,Clean_Processing!A:A, 0))</f>
        <v>Drone</v>
      </c>
      <c r="L1592" s="1">
        <v>44990</v>
      </c>
      <c r="M1592" s="1" t="s">
        <v>4682</v>
      </c>
      <c r="N1592" s="3">
        <f>IFERROR(INDEX(Shipments!G:G, MATCH(J1592, Clean_Processing!C:C, 0)), "")</f>
        <v>55.264622506279302</v>
      </c>
      <c r="O1592" s="4">
        <v>13854.435377493719</v>
      </c>
      <c r="P1592" s="8">
        <v>0.99602690047188081</v>
      </c>
      <c r="Q1592" s="3">
        <f>INDEX(Products!D:D, MATCH(C1592, Clean_Processing!A:A, 0))</f>
        <v>224.35</v>
      </c>
      <c r="R1592" s="4">
        <v>13909.699999999999</v>
      </c>
      <c r="S1592" s="4">
        <v>13630.08537749372</v>
      </c>
      <c r="T1592" s="7">
        <v>0.97989786821381641</v>
      </c>
      <c r="U1592" s="6" t="s">
        <v>4681</v>
      </c>
      <c r="V1592" s="5" t="s">
        <v>4681</v>
      </c>
      <c r="W1592" t="s">
        <v>1491</v>
      </c>
    </row>
    <row r="1593" spans="1:23" x14ac:dyDescent="0.35">
      <c r="A1593">
        <v>1592</v>
      </c>
      <c r="B1593">
        <v>13</v>
      </c>
      <c r="C1593">
        <v>125</v>
      </c>
      <c r="D1593">
        <v>51</v>
      </c>
      <c r="E1593" s="1">
        <v>45213</v>
      </c>
      <c r="F1593" s="1" t="s">
        <v>4679</v>
      </c>
      <c r="G1593" s="2" t="str">
        <f>INDEX(Products!B:B, MATCH(C1593,Clean_Processing!A:A, 0))</f>
        <v>Hold</v>
      </c>
      <c r="H1593" s="2" t="str">
        <f>INDEX(Suppliers!B:B, MATCH(B1593, Clean_Processing!A:A, 0))</f>
        <v>Smith, Munoz and Campbell</v>
      </c>
      <c r="I1593" s="2" t="str">
        <f>INDEX(Products!C:C, MATCH(B1593,Clean_Processing!A:A, 0))</f>
        <v>Electronics</v>
      </c>
      <c r="J1593" s="2">
        <f>INDEX(Shipments!C:C, MATCH(B1593,Clean_Processing!A:A, 0))</f>
        <v>55</v>
      </c>
      <c r="K1593" s="2" t="str">
        <f>INDEX(Shipments!D:D, MATCH(C1593,Clean_Processing!A:A, 0))</f>
        <v>Van</v>
      </c>
      <c r="L1593" s="1">
        <v>45262</v>
      </c>
      <c r="M1593" s="1" t="s">
        <v>4682</v>
      </c>
      <c r="N1593" s="3">
        <f>IFERROR(INDEX(Shipments!G:G, MATCH(J1593, Clean_Processing!C:C, 0)), "")</f>
        <v>319.11104975641899</v>
      </c>
      <c r="O1593" s="4">
        <v>12268.708950243581</v>
      </c>
      <c r="P1593" s="8">
        <v>0.97464922045624913</v>
      </c>
      <c r="Q1593" s="3">
        <f>INDEX(Products!D:D, MATCH(C1593, Clean_Processing!A:A, 0))</f>
        <v>246.82</v>
      </c>
      <c r="R1593" s="4">
        <v>12587.82</v>
      </c>
      <c r="S1593" s="4">
        <v>12021.888950243581</v>
      </c>
      <c r="T1593" s="7">
        <v>0.95504137731899419</v>
      </c>
      <c r="U1593" s="6">
        <v>49</v>
      </c>
      <c r="V1593" s="5" t="s">
        <v>4684</v>
      </c>
      <c r="W1593" t="s">
        <v>1492</v>
      </c>
    </row>
    <row r="1594" spans="1:23" x14ac:dyDescent="0.35">
      <c r="A1594">
        <v>1593</v>
      </c>
      <c r="B1594">
        <v>37</v>
      </c>
      <c r="C1594">
        <v>51</v>
      </c>
      <c r="D1594">
        <v>72</v>
      </c>
      <c r="E1594" s="1">
        <v>45260</v>
      </c>
      <c r="F1594" s="1" t="s">
        <v>4679</v>
      </c>
      <c r="G1594" s="2" t="str">
        <f>INDEX(Products!B:B, MATCH(C1594,Clean_Processing!A:A, 0))</f>
        <v>Benefit</v>
      </c>
      <c r="H1594" s="2" t="str">
        <f>INDEX(Suppliers!B:B, MATCH(B1594, Clean_Processing!A:A, 0))</f>
        <v>Butler Ltd</v>
      </c>
      <c r="I1594" s="2" t="str">
        <f>INDEX(Products!C:C, MATCH(B1594,Clean_Processing!A:A, 0))</f>
        <v>Electronics</v>
      </c>
      <c r="J1594" s="2">
        <f>INDEX(Shipments!C:C, MATCH(B1594,Clean_Processing!A:A, 0))</f>
        <v>22</v>
      </c>
      <c r="K1594" s="2" t="str">
        <f>INDEX(Shipments!D:D, MATCH(C1594,Clean_Processing!A:A, 0))</f>
        <v>Drone</v>
      </c>
      <c r="L1594" s="1">
        <v>45266</v>
      </c>
      <c r="M1594" s="1" t="s">
        <v>4682</v>
      </c>
      <c r="N1594" s="3">
        <f>IFERROR(INDEX(Shipments!G:G, MATCH(J1594, Clean_Processing!C:C, 0)), "")</f>
        <v>461.69546596440699</v>
      </c>
      <c r="O1594" s="4">
        <v>9350.4645340355928</v>
      </c>
      <c r="P1594" s="8">
        <v>0.95294660238271622</v>
      </c>
      <c r="Q1594" s="3">
        <f>INDEX(Products!D:D, MATCH(C1594, Clean_Processing!A:A, 0))</f>
        <v>136.28</v>
      </c>
      <c r="R1594" s="4">
        <v>9812.16</v>
      </c>
      <c r="S1594" s="4">
        <v>9214.1845340355922</v>
      </c>
      <c r="T1594" s="7">
        <v>0.93905771349382727</v>
      </c>
      <c r="U1594" s="6">
        <v>6</v>
      </c>
      <c r="V1594" s="5" t="s">
        <v>4420</v>
      </c>
      <c r="W1594" t="s">
        <v>1493</v>
      </c>
    </row>
    <row r="1595" spans="1:23" x14ac:dyDescent="0.35">
      <c r="A1595">
        <v>1594</v>
      </c>
      <c r="B1595">
        <v>48</v>
      </c>
      <c r="C1595">
        <v>135</v>
      </c>
      <c r="D1595">
        <v>32</v>
      </c>
      <c r="E1595" s="1">
        <v>45242</v>
      </c>
      <c r="F1595" s="1" t="s">
        <v>4679</v>
      </c>
      <c r="G1595" s="2" t="str">
        <f>INDEX(Products!B:B, MATCH(C1595,Clean_Processing!A:A, 0))</f>
        <v>Up</v>
      </c>
      <c r="H1595" s="2" t="str">
        <f>INDEX(Suppliers!B:B, MATCH(B1595, Clean_Processing!A:A, 0))</f>
        <v>Thompson, Shaw and Brown</v>
      </c>
      <c r="I1595" s="2" t="str">
        <f>INDEX(Products!C:C, MATCH(B1595,Clean_Processing!A:A, 0))</f>
        <v>Furniture</v>
      </c>
      <c r="J1595" s="2">
        <f>INDEX(Shipments!C:C, MATCH(B1595,Clean_Processing!A:A, 0))</f>
        <v>10</v>
      </c>
      <c r="K1595" s="2">
        <f>INDEX(Shipments!D:D, MATCH(C1595,Clean_Processing!A:A, 0))</f>
        <v>0</v>
      </c>
      <c r="L1595" s="1">
        <v>45084</v>
      </c>
      <c r="M1595" s="1" t="s">
        <v>4682</v>
      </c>
      <c r="N1595" s="3">
        <f>IFERROR(INDEX(Shipments!G:G, MATCH(J1595, Clean_Processing!C:C, 0)), "")</f>
        <v>445.89732161969101</v>
      </c>
      <c r="O1595" s="4">
        <v>11455.222678380309</v>
      </c>
      <c r="P1595" s="8">
        <v>0.96253316312921033</v>
      </c>
      <c r="Q1595" s="3">
        <f>INDEX(Products!D:D, MATCH(C1595, Clean_Processing!A:A, 0))</f>
        <v>371.91</v>
      </c>
      <c r="R1595" s="4">
        <v>11901.12</v>
      </c>
      <c r="S1595" s="4">
        <v>11083.312678380309</v>
      </c>
      <c r="T1595" s="7">
        <v>0.93128316312921033</v>
      </c>
      <c r="U1595" s="6" t="s">
        <v>4681</v>
      </c>
      <c r="V1595" s="5" t="s">
        <v>4681</v>
      </c>
      <c r="W1595" t="s">
        <v>1494</v>
      </c>
    </row>
    <row r="1596" spans="1:23" x14ac:dyDescent="0.35">
      <c r="A1596">
        <v>1595</v>
      </c>
      <c r="B1596">
        <v>5</v>
      </c>
      <c r="C1596">
        <v>69</v>
      </c>
      <c r="D1596">
        <v>100</v>
      </c>
      <c r="E1596" s="1">
        <v>45051</v>
      </c>
      <c r="F1596" s="1" t="s">
        <v>4679</v>
      </c>
      <c r="G1596" s="2" t="str">
        <f>INDEX(Products!B:B, MATCH(C1596,Clean_Processing!A:A, 0))</f>
        <v>Without</v>
      </c>
      <c r="H1596" s="2" t="str">
        <f>INDEX(Suppliers!B:B, MATCH(B1596, Clean_Processing!A:A, 0))</f>
        <v>Logan-Fernandez</v>
      </c>
      <c r="I1596" s="2" t="str">
        <f>INDEX(Products!C:C, MATCH(B1596,Clean_Processing!A:A, 0))</f>
        <v>Clothing</v>
      </c>
      <c r="J1596" s="2">
        <f>INDEX(Shipments!C:C, MATCH(B1596,Clean_Processing!A:A, 0))</f>
        <v>44</v>
      </c>
      <c r="K1596" s="2" t="str">
        <f>INDEX(Shipments!D:D, MATCH(C1596,Clean_Processing!A:A, 0))</f>
        <v>Drone</v>
      </c>
      <c r="L1596" s="1">
        <v>45077</v>
      </c>
      <c r="M1596" s="1" t="s">
        <v>4682</v>
      </c>
      <c r="N1596" s="3">
        <f>IFERROR(INDEX(Shipments!G:G, MATCH(J1596, Clean_Processing!C:C, 0)), "")</f>
        <v>454.92061708026699</v>
      </c>
      <c r="O1596" s="4">
        <v>7838.0793829197328</v>
      </c>
      <c r="P1596" s="8">
        <v>0.94514402302179346</v>
      </c>
      <c r="Q1596" s="3">
        <f>INDEX(Products!D:D, MATCH(C1596, Clean_Processing!A:A, 0))</f>
        <v>82.93</v>
      </c>
      <c r="R1596" s="4">
        <v>8293</v>
      </c>
      <c r="S1596" s="4">
        <v>7755.1493829197334</v>
      </c>
      <c r="T1596" s="7">
        <v>0.93514402302179345</v>
      </c>
      <c r="U1596" s="6">
        <v>26</v>
      </c>
      <c r="V1596" s="5" t="s">
        <v>4684</v>
      </c>
      <c r="W1596" t="s">
        <v>680</v>
      </c>
    </row>
    <row r="1597" spans="1:23" x14ac:dyDescent="0.35">
      <c r="A1597">
        <v>1596</v>
      </c>
      <c r="B1597">
        <v>21</v>
      </c>
      <c r="C1597">
        <v>176</v>
      </c>
      <c r="D1597">
        <v>74</v>
      </c>
      <c r="E1597" s="1">
        <v>45147</v>
      </c>
      <c r="F1597" s="1" t="s">
        <v>4679</v>
      </c>
      <c r="G1597" s="2" t="str">
        <f>INDEX(Products!B:B, MATCH(C1597,Clean_Processing!A:A, 0))</f>
        <v>Address</v>
      </c>
      <c r="H1597" s="2" t="str">
        <f>INDEX(Suppliers!B:B, MATCH(B1597, Clean_Processing!A:A, 0))</f>
        <v>Delgado Ltd</v>
      </c>
      <c r="I1597" s="2" t="str">
        <f>INDEX(Products!C:C, MATCH(B1597,Clean_Processing!A:A, 0))</f>
        <v>Clothing</v>
      </c>
      <c r="J1597" s="2">
        <f>INDEX(Shipments!C:C, MATCH(B1597,Clean_Processing!A:A, 0))</f>
        <v>67</v>
      </c>
      <c r="K1597" s="2" t="str">
        <f>INDEX(Shipments!D:D, MATCH(C1597,Clean_Processing!A:A, 0))</f>
        <v>Drone</v>
      </c>
      <c r="L1597" s="1">
        <v>45290</v>
      </c>
      <c r="M1597" s="1" t="s">
        <v>4682</v>
      </c>
      <c r="N1597" s="3">
        <f>IFERROR(INDEX(Shipments!G:G, MATCH(J1597, Clean_Processing!C:C, 0)), "")</f>
        <v>289.43523925286701</v>
      </c>
      <c r="O1597" s="4">
        <v>31530.564760747133</v>
      </c>
      <c r="P1597" s="8">
        <v>0.99090398368155663</v>
      </c>
      <c r="Q1597" s="3">
        <f>INDEX(Products!D:D, MATCH(C1597, Clean_Processing!A:A, 0))</f>
        <v>430</v>
      </c>
      <c r="R1597" s="4">
        <v>31820</v>
      </c>
      <c r="S1597" s="4">
        <v>31100.564760747133</v>
      </c>
      <c r="T1597" s="7">
        <v>0.97739047016804315</v>
      </c>
      <c r="U1597" s="6">
        <v>143</v>
      </c>
      <c r="V1597" s="5" t="s">
        <v>4684</v>
      </c>
      <c r="W1597" t="s">
        <v>1495</v>
      </c>
    </row>
    <row r="1598" spans="1:23" x14ac:dyDescent="0.35">
      <c r="A1598">
        <v>1597</v>
      </c>
      <c r="B1598">
        <v>8</v>
      </c>
      <c r="C1598">
        <v>172</v>
      </c>
      <c r="D1598">
        <v>53</v>
      </c>
      <c r="E1598" s="1">
        <v>44972</v>
      </c>
      <c r="F1598" s="1" t="s">
        <v>4679</v>
      </c>
      <c r="G1598" s="2" t="str">
        <f>INDEX(Products!B:B, MATCH(C1598,Clean_Processing!A:A, 0))</f>
        <v>Base</v>
      </c>
      <c r="H1598" s="2" t="str">
        <f>INDEX(Suppliers!B:B, MATCH(B1598, Clean_Processing!A:A, 0))</f>
        <v>Andrews-Jordan</v>
      </c>
      <c r="I1598" s="2" t="str">
        <f>INDEX(Products!C:C, MATCH(B1598,Clean_Processing!A:A, 0))</f>
        <v>Medical</v>
      </c>
      <c r="J1598" s="2">
        <f>INDEX(Shipments!C:C, MATCH(B1598,Clean_Processing!A:A, 0))</f>
        <v>27</v>
      </c>
      <c r="K1598" s="2">
        <f>INDEX(Shipments!D:D, MATCH(C1598,Clean_Processing!A:A, 0))</f>
        <v>0</v>
      </c>
      <c r="L1598" s="1">
        <v>45012</v>
      </c>
      <c r="M1598" s="1" t="s">
        <v>4682</v>
      </c>
      <c r="N1598" s="3">
        <f>IFERROR(INDEX(Shipments!G:G, MATCH(J1598, Clean_Processing!C:C, 0)), "")</f>
        <v>49.753309256003398</v>
      </c>
      <c r="O1598" s="4">
        <v>7214.9566907439967</v>
      </c>
      <c r="P1598" s="8">
        <v>0.99315137021904476</v>
      </c>
      <c r="Q1598" s="3">
        <f>INDEX(Products!D:D, MATCH(C1598, Clean_Processing!A:A, 0))</f>
        <v>137.07</v>
      </c>
      <c r="R1598" s="4">
        <v>7264.71</v>
      </c>
      <c r="S1598" s="4">
        <v>7077.886690743997</v>
      </c>
      <c r="T1598" s="7">
        <v>0.97428344569074288</v>
      </c>
      <c r="U1598" s="6">
        <v>40</v>
      </c>
      <c r="V1598" s="5" t="s">
        <v>4684</v>
      </c>
      <c r="W1598" t="s">
        <v>1238</v>
      </c>
    </row>
    <row r="1599" spans="1:23" x14ac:dyDescent="0.35">
      <c r="A1599">
        <v>1598</v>
      </c>
      <c r="B1599">
        <v>24</v>
      </c>
      <c r="C1599">
        <v>90</v>
      </c>
      <c r="D1599">
        <v>25</v>
      </c>
      <c r="E1599" s="1">
        <v>45143</v>
      </c>
      <c r="F1599" s="1" t="s">
        <v>4679</v>
      </c>
      <c r="G1599" s="2" t="str">
        <f>INDEX(Products!B:B, MATCH(C1599,Clean_Processing!A:A, 0))</f>
        <v>Without</v>
      </c>
      <c r="H1599" s="2" t="str">
        <f>INDEX(Suppliers!B:B, MATCH(B1599, Clean_Processing!A:A, 0))</f>
        <v>Maldonado, Johnson and Huffman</v>
      </c>
      <c r="I1599" s="2" t="str">
        <f>INDEX(Products!C:C, MATCH(B1599,Clean_Processing!A:A, 0))</f>
        <v>Clothing</v>
      </c>
      <c r="J1599" s="2">
        <f>INDEX(Shipments!C:C, MATCH(B1599,Clean_Processing!A:A, 0))</f>
        <v>78</v>
      </c>
      <c r="K1599" s="2" t="str">
        <f>INDEX(Shipments!D:D, MATCH(C1599,Clean_Processing!A:A, 0))</f>
        <v>Drone</v>
      </c>
      <c r="L1599" s="1">
        <v>45131</v>
      </c>
      <c r="M1599" s="1" t="s">
        <v>4682</v>
      </c>
      <c r="N1599" s="3">
        <f>IFERROR(INDEX(Shipments!G:G, MATCH(J1599, Clean_Processing!C:C, 0)), "")</f>
        <v>425.16828246547698</v>
      </c>
      <c r="O1599" s="4">
        <v>3412.3317175345228</v>
      </c>
      <c r="P1599" s="8">
        <v>0.88920696222397988</v>
      </c>
      <c r="Q1599" s="3">
        <f>INDEX(Products!D:D, MATCH(C1599, Clean_Processing!A:A, 0))</f>
        <v>153.5</v>
      </c>
      <c r="R1599" s="4">
        <v>3837.5</v>
      </c>
      <c r="S1599" s="4">
        <v>3258.8317175345228</v>
      </c>
      <c r="T1599" s="7">
        <v>0.84920696222397984</v>
      </c>
      <c r="U1599" s="6" t="s">
        <v>4681</v>
      </c>
      <c r="V1599" s="5" t="s">
        <v>4681</v>
      </c>
      <c r="W1599" t="s">
        <v>1496</v>
      </c>
    </row>
    <row r="1600" spans="1:23" x14ac:dyDescent="0.35">
      <c r="A1600">
        <v>1599</v>
      </c>
      <c r="B1600">
        <v>23</v>
      </c>
      <c r="C1600">
        <v>153</v>
      </c>
      <c r="D1600">
        <v>84</v>
      </c>
      <c r="E1600" s="1">
        <v>45091</v>
      </c>
      <c r="F1600" s="1" t="s">
        <v>4679</v>
      </c>
      <c r="G1600" s="2" t="str">
        <f>INDEX(Products!B:B, MATCH(C1600,Clean_Processing!A:A, 0))</f>
        <v>Rich</v>
      </c>
      <c r="H1600" s="2" t="str">
        <f>INDEX(Suppliers!B:B, MATCH(B1600, Clean_Processing!A:A, 0))</f>
        <v>Thompson, West and Weaver</v>
      </c>
      <c r="I1600" s="2" t="str">
        <f>INDEX(Products!C:C, MATCH(B1600,Clean_Processing!A:A, 0))</f>
        <v>Furniture</v>
      </c>
      <c r="J1600" s="2">
        <f>INDEX(Shipments!C:C, MATCH(B1600,Clean_Processing!A:A, 0))</f>
        <v>55</v>
      </c>
      <c r="K1600" s="2" t="str">
        <f>INDEX(Shipments!D:D, MATCH(C1600,Clean_Processing!A:A, 0))</f>
        <v>Van</v>
      </c>
      <c r="L1600" s="1">
        <v>45025</v>
      </c>
      <c r="M1600" s="1" t="s">
        <v>4682</v>
      </c>
      <c r="N1600" s="3">
        <f>IFERROR(INDEX(Shipments!G:G, MATCH(J1600, Clean_Processing!C:C, 0)), "")</f>
        <v>319.11104975641899</v>
      </c>
      <c r="O1600" s="4">
        <v>10476.568950243582</v>
      </c>
      <c r="P1600" s="8">
        <v>0.97044085692087778</v>
      </c>
      <c r="Q1600" s="3">
        <f>INDEX(Products!D:D, MATCH(C1600, Clean_Processing!A:A, 0))</f>
        <v>128.52000000000001</v>
      </c>
      <c r="R1600" s="4">
        <v>10795.68</v>
      </c>
      <c r="S1600" s="4">
        <v>10348.048950243581</v>
      </c>
      <c r="T1600" s="7">
        <v>0.95853609501611581</v>
      </c>
      <c r="U1600" s="6" t="s">
        <v>4681</v>
      </c>
      <c r="V1600" s="5" t="s">
        <v>4681</v>
      </c>
      <c r="W1600" t="s">
        <v>1497</v>
      </c>
    </row>
    <row r="1601" spans="1:23" x14ac:dyDescent="0.35">
      <c r="A1601">
        <v>1600</v>
      </c>
      <c r="B1601">
        <v>50</v>
      </c>
      <c r="C1601">
        <v>79</v>
      </c>
      <c r="D1601">
        <v>22</v>
      </c>
      <c r="E1601" s="1">
        <v>44939</v>
      </c>
      <c r="F1601" s="1" t="s">
        <v>4679</v>
      </c>
      <c r="G1601" s="2" t="str">
        <f>INDEX(Products!B:B, MATCH(C1601,Clean_Processing!A:A, 0))</f>
        <v>State</v>
      </c>
      <c r="H1601" s="2" t="str">
        <f>INDEX(Suppliers!B:B, MATCH(B1601, Clean_Processing!A:A, 0))</f>
        <v>Waters-Robinson</v>
      </c>
      <c r="I1601" s="2" t="str">
        <f>INDEX(Products!C:C, MATCH(B1601,Clean_Processing!A:A, 0))</f>
        <v>Medical</v>
      </c>
      <c r="J1601" s="2">
        <f>INDEX(Shipments!C:C, MATCH(B1601,Clean_Processing!A:A, 0))</f>
        <v>9</v>
      </c>
      <c r="K1601" s="2" t="str">
        <f>INDEX(Shipments!D:D, MATCH(C1601,Clean_Processing!A:A, 0))</f>
        <v>Van</v>
      </c>
      <c r="L1601" s="1">
        <v>45158</v>
      </c>
      <c r="M1601" s="1" t="s">
        <v>4682</v>
      </c>
      <c r="N1601" s="3">
        <f>IFERROR(INDEX(Shipments!G:G, MATCH(J1601, Clean_Processing!C:C, 0)), "")</f>
        <v>398.406004762728</v>
      </c>
      <c r="O1601" s="4">
        <v>6185.973995237272</v>
      </c>
      <c r="P1601" s="8">
        <v>0.93949225215392673</v>
      </c>
      <c r="Q1601" s="3">
        <f>INDEX(Products!D:D, MATCH(C1601, Clean_Processing!A:A, 0))</f>
        <v>299.29000000000002</v>
      </c>
      <c r="R1601" s="4">
        <v>6584.38</v>
      </c>
      <c r="S1601" s="4">
        <v>5886.683995237272</v>
      </c>
      <c r="T1601" s="7">
        <v>0.89403770669938121</v>
      </c>
      <c r="U1601" s="6">
        <v>219</v>
      </c>
      <c r="V1601" s="5" t="s">
        <v>4684</v>
      </c>
      <c r="W1601" t="s">
        <v>1498</v>
      </c>
    </row>
    <row r="1602" spans="1:23" x14ac:dyDescent="0.35">
      <c r="A1602">
        <v>1601</v>
      </c>
      <c r="B1602">
        <v>40</v>
      </c>
      <c r="C1602">
        <v>114</v>
      </c>
      <c r="D1602">
        <v>80</v>
      </c>
      <c r="E1602" s="1">
        <v>45106</v>
      </c>
      <c r="F1602" s="1" t="s">
        <v>4679</v>
      </c>
      <c r="G1602" s="2" t="str">
        <f>INDEX(Products!B:B, MATCH(C1602,Clean_Processing!A:A, 0))</f>
        <v>Natural</v>
      </c>
      <c r="H1602" s="2" t="str">
        <f>INDEX(Suppliers!B:B, MATCH(B1602, Clean_Processing!A:A, 0))</f>
        <v>Ross Inc</v>
      </c>
      <c r="I1602" s="2" t="str">
        <f>INDEX(Products!C:C, MATCH(B1602,Clean_Processing!A:A, 0))</f>
        <v>Food</v>
      </c>
      <c r="J1602" s="2">
        <f>INDEX(Shipments!C:C, MATCH(B1602,Clean_Processing!A:A, 0))</f>
        <v>48</v>
      </c>
      <c r="K1602" s="2" t="str">
        <f>INDEX(Shipments!D:D, MATCH(C1602,Clean_Processing!A:A, 0))</f>
        <v>Van</v>
      </c>
      <c r="L1602" s="1">
        <v>45157</v>
      </c>
      <c r="M1602" s="1" t="s">
        <v>4682</v>
      </c>
      <c r="N1602" s="3">
        <f>IFERROR(INDEX(Shipments!G:G, MATCH(J1602, Clean_Processing!C:C, 0)), "")</f>
        <v>438.83985833581897</v>
      </c>
      <c r="O1602" s="4">
        <v>37142.760141664177</v>
      </c>
      <c r="P1602" s="8">
        <v>0.98832301290163749</v>
      </c>
      <c r="Q1602" s="3">
        <f>INDEX(Products!D:D, MATCH(C1602, Clean_Processing!A:A, 0))</f>
        <v>469.77</v>
      </c>
      <c r="R1602" s="4">
        <v>37581.599999999999</v>
      </c>
      <c r="S1602" s="4">
        <v>36672.990141664181</v>
      </c>
      <c r="T1602" s="7">
        <v>0.97582301290163753</v>
      </c>
      <c r="U1602" s="6">
        <v>51</v>
      </c>
      <c r="V1602" s="5" t="s">
        <v>4684</v>
      </c>
      <c r="W1602" t="s">
        <v>1499</v>
      </c>
    </row>
    <row r="1603" spans="1:23" x14ac:dyDescent="0.35">
      <c r="A1603">
        <v>1602</v>
      </c>
      <c r="B1603">
        <v>29</v>
      </c>
      <c r="C1603">
        <v>12</v>
      </c>
      <c r="D1603">
        <v>30</v>
      </c>
      <c r="E1603" s="1">
        <v>45001</v>
      </c>
      <c r="F1603" s="1" t="s">
        <v>4679</v>
      </c>
      <c r="G1603" s="2" t="str">
        <f>INDEX(Products!B:B, MATCH(C1603,Clean_Processing!A:A, 0))</f>
        <v>Small</v>
      </c>
      <c r="H1603" s="2" t="str">
        <f>INDEX(Suppliers!B:B, MATCH(B1603, Clean_Processing!A:A, 0))</f>
        <v>James, Rivera and Reid</v>
      </c>
      <c r="I1603" s="2" t="str">
        <f>INDEX(Products!C:C, MATCH(B1603,Clean_Processing!A:A, 0))</f>
        <v>Clothing</v>
      </c>
      <c r="J1603" s="2">
        <f>INDEX(Shipments!C:C, MATCH(B1603,Clean_Processing!A:A, 0))</f>
        <v>51</v>
      </c>
      <c r="K1603" s="2" t="str">
        <f>INDEX(Shipments!D:D, MATCH(C1603,Clean_Processing!A:A, 0))</f>
        <v>Drone</v>
      </c>
      <c r="L1603" s="1">
        <v>44961</v>
      </c>
      <c r="M1603" s="1" t="s">
        <v>4682</v>
      </c>
      <c r="N1603" s="3">
        <f>IFERROR(INDEX(Shipments!G:G, MATCH(J1603, Clean_Processing!C:C, 0)), "")</f>
        <v>300.35196180716298</v>
      </c>
      <c r="O1603" s="4">
        <v>8329.7480381928381</v>
      </c>
      <c r="P1603" s="8">
        <v>0.96519716320701243</v>
      </c>
      <c r="Q1603" s="3">
        <f>INDEX(Products!D:D, MATCH(C1603, Clean_Processing!A:A, 0))</f>
        <v>287.67</v>
      </c>
      <c r="R1603" s="4">
        <v>8630.1</v>
      </c>
      <c r="S1603" s="4">
        <v>8042.0780381928371</v>
      </c>
      <c r="T1603" s="7">
        <v>0.93186382987367899</v>
      </c>
      <c r="U1603" s="6" t="s">
        <v>4681</v>
      </c>
      <c r="V1603" s="5" t="s">
        <v>4681</v>
      </c>
      <c r="W1603" t="s">
        <v>1500</v>
      </c>
    </row>
    <row r="1604" spans="1:23" x14ac:dyDescent="0.35">
      <c r="A1604">
        <v>1603</v>
      </c>
      <c r="B1604">
        <v>44</v>
      </c>
      <c r="C1604">
        <v>96</v>
      </c>
      <c r="D1604">
        <v>20</v>
      </c>
      <c r="E1604" s="1">
        <v>45029</v>
      </c>
      <c r="F1604" s="1" t="s">
        <v>4679</v>
      </c>
      <c r="G1604" s="2" t="str">
        <f>INDEX(Products!B:B, MATCH(C1604,Clean_Processing!A:A, 0))</f>
        <v>Organization</v>
      </c>
      <c r="H1604" s="2" t="str">
        <f>INDEX(Suppliers!B:B, MATCH(B1604, Clean_Processing!A:A, 0))</f>
        <v>Richardson Group</v>
      </c>
      <c r="I1604" s="2" t="str">
        <f>INDEX(Products!C:C, MATCH(B1604,Clean_Processing!A:A, 0))</f>
        <v>Electronics</v>
      </c>
      <c r="J1604" s="2">
        <f>INDEX(Shipments!C:C, MATCH(B1604,Clean_Processing!A:A, 0))</f>
        <v>60</v>
      </c>
      <c r="K1604" s="2" t="str">
        <f>INDEX(Shipments!D:D, MATCH(C1604,Clean_Processing!A:A, 0))</f>
        <v>Bike</v>
      </c>
      <c r="L1604" s="1">
        <v>45209</v>
      </c>
      <c r="M1604" s="1" t="s">
        <v>4682</v>
      </c>
      <c r="N1604" s="3">
        <f>IFERROR(INDEX(Shipments!G:G, MATCH(J1604, Clean_Processing!C:C, 0)), "")</f>
        <v>257.20977565996799</v>
      </c>
      <c r="O1604" s="4">
        <v>9704.1902243400309</v>
      </c>
      <c r="P1604" s="8">
        <v>0.9741793547433123</v>
      </c>
      <c r="Q1604" s="3">
        <f>INDEX(Products!D:D, MATCH(C1604, Clean_Processing!A:A, 0))</f>
        <v>498.07</v>
      </c>
      <c r="R1604" s="4">
        <v>9961.4</v>
      </c>
      <c r="S1604" s="4">
        <v>9206.1202243400312</v>
      </c>
      <c r="T1604" s="7">
        <v>0.92417935474331236</v>
      </c>
      <c r="U1604" s="6">
        <v>180</v>
      </c>
      <c r="V1604" s="5" t="s">
        <v>4684</v>
      </c>
      <c r="W1604" t="s">
        <v>1501</v>
      </c>
    </row>
    <row r="1605" spans="1:23" x14ac:dyDescent="0.35">
      <c r="A1605">
        <v>1604</v>
      </c>
      <c r="B1605">
        <v>8</v>
      </c>
      <c r="C1605">
        <v>190</v>
      </c>
      <c r="D1605">
        <v>7</v>
      </c>
      <c r="E1605" s="1">
        <v>44970</v>
      </c>
      <c r="F1605" s="1" t="s">
        <v>4679</v>
      </c>
      <c r="G1605" s="2" t="str">
        <f>INDEX(Products!B:B, MATCH(C1605,Clean_Processing!A:A, 0))</f>
        <v>Listen</v>
      </c>
      <c r="H1605" s="2" t="str">
        <f>INDEX(Suppliers!B:B, MATCH(B1605, Clean_Processing!A:A, 0))</f>
        <v>Andrews-Jordan</v>
      </c>
      <c r="I1605" s="2" t="str">
        <f>INDEX(Products!C:C, MATCH(B1605,Clean_Processing!A:A, 0))</f>
        <v>Medical</v>
      </c>
      <c r="J1605" s="2">
        <f>INDEX(Shipments!C:C, MATCH(B1605,Clean_Processing!A:A, 0))</f>
        <v>27</v>
      </c>
      <c r="K1605" s="2" t="str">
        <f>INDEX(Shipments!D:D, MATCH(C1605,Clean_Processing!A:A, 0))</f>
        <v>Van</v>
      </c>
      <c r="L1605" s="1">
        <v>45236</v>
      </c>
      <c r="M1605" s="1" t="s">
        <v>4682</v>
      </c>
      <c r="N1605" s="3">
        <f>IFERROR(INDEX(Shipments!G:G, MATCH(J1605, Clean_Processing!C:C, 0)), "")</f>
        <v>49.753309256003398</v>
      </c>
      <c r="O1605" s="4">
        <v>1370.1266907439967</v>
      </c>
      <c r="P1605" s="8">
        <v>0.96495949710116113</v>
      </c>
      <c r="Q1605" s="3">
        <f>INDEX(Products!D:D, MATCH(C1605, Clean_Processing!A:A, 0))</f>
        <v>202.84</v>
      </c>
      <c r="R1605" s="4">
        <v>1419.88</v>
      </c>
      <c r="S1605" s="4">
        <v>1167.2866907439966</v>
      </c>
      <c r="T1605" s="7">
        <v>0.82210235424401812</v>
      </c>
      <c r="U1605" s="6">
        <v>266</v>
      </c>
      <c r="V1605" s="5" t="s">
        <v>4684</v>
      </c>
      <c r="W1605" t="s">
        <v>1502</v>
      </c>
    </row>
    <row r="1606" spans="1:23" x14ac:dyDescent="0.35">
      <c r="A1606">
        <v>1605</v>
      </c>
      <c r="B1606">
        <v>40</v>
      </c>
      <c r="C1606">
        <v>38</v>
      </c>
      <c r="D1606">
        <v>37</v>
      </c>
      <c r="E1606" s="1">
        <v>45051</v>
      </c>
      <c r="F1606" s="1" t="s">
        <v>4679</v>
      </c>
      <c r="G1606" s="2" t="str">
        <f>INDEX(Products!B:B, MATCH(C1606,Clean_Processing!A:A, 0))</f>
        <v>Capital</v>
      </c>
      <c r="H1606" s="2" t="str">
        <f>INDEX(Suppliers!B:B, MATCH(B1606, Clean_Processing!A:A, 0))</f>
        <v>Ross Inc</v>
      </c>
      <c r="I1606" s="2" t="str">
        <f>INDEX(Products!C:C, MATCH(B1606,Clean_Processing!A:A, 0))</f>
        <v>Food</v>
      </c>
      <c r="J1606" s="2">
        <f>INDEX(Shipments!C:C, MATCH(B1606,Clean_Processing!A:A, 0))</f>
        <v>48</v>
      </c>
      <c r="K1606" s="2" t="str">
        <f>INDEX(Shipments!D:D, MATCH(C1606,Clean_Processing!A:A, 0))</f>
        <v>Drone</v>
      </c>
      <c r="L1606" s="1">
        <v>45187</v>
      </c>
      <c r="M1606" s="1" t="s">
        <v>4682</v>
      </c>
      <c r="N1606" s="3">
        <f>IFERROR(INDEX(Shipments!G:G, MATCH(J1606, Clean_Processing!C:C, 0)), "")</f>
        <v>438.83985833581897</v>
      </c>
      <c r="O1606" s="4">
        <v>672.6401416641811</v>
      </c>
      <c r="P1606" s="8">
        <v>0.60517520932826596</v>
      </c>
      <c r="Q1606" s="3">
        <f>INDEX(Products!D:D, MATCH(C1606, Clean_Processing!A:A, 0))</f>
        <v>30.04</v>
      </c>
      <c r="R1606" s="4">
        <v>1111.48</v>
      </c>
      <c r="S1606" s="4">
        <v>642.60014166418102</v>
      </c>
      <c r="T1606" s="7">
        <v>0.57814818230123888</v>
      </c>
      <c r="U1606" s="6">
        <v>136</v>
      </c>
      <c r="V1606" s="5" t="s">
        <v>4684</v>
      </c>
      <c r="W1606" t="s">
        <v>1503</v>
      </c>
    </row>
    <row r="1607" spans="1:23" x14ac:dyDescent="0.35">
      <c r="A1607">
        <v>1606</v>
      </c>
      <c r="B1607">
        <v>22</v>
      </c>
      <c r="C1607">
        <v>178</v>
      </c>
      <c r="D1607">
        <v>15</v>
      </c>
      <c r="E1607" s="1">
        <v>44934</v>
      </c>
      <c r="F1607" s="1" t="s">
        <v>4679</v>
      </c>
      <c r="G1607" s="2" t="str">
        <f>INDEX(Products!B:B, MATCH(C1607,Clean_Processing!A:A, 0))</f>
        <v>Magazine</v>
      </c>
      <c r="H1607" s="2" t="str">
        <f>INDEX(Suppliers!B:B, MATCH(B1607, Clean_Processing!A:A, 0))</f>
        <v>Martinez PLC</v>
      </c>
      <c r="I1607" s="2" t="str">
        <f>INDEX(Products!C:C, MATCH(B1607,Clean_Processing!A:A, 0))</f>
        <v>Medical</v>
      </c>
      <c r="J1607" s="2">
        <f>INDEX(Shipments!C:C, MATCH(B1607,Clean_Processing!A:A, 0))</f>
        <v>74</v>
      </c>
      <c r="K1607" s="2" t="str">
        <f>INDEX(Shipments!D:D, MATCH(C1607,Clean_Processing!A:A, 0))</f>
        <v>Bike</v>
      </c>
      <c r="L1607" s="1">
        <v>45281</v>
      </c>
      <c r="M1607" s="1" t="s">
        <v>4682</v>
      </c>
      <c r="N1607" s="3">
        <f>IFERROR(INDEX(Shipments!G:G, MATCH(J1607, Clean_Processing!C:C, 0)), "")</f>
        <v>131.61839814481499</v>
      </c>
      <c r="O1607" s="4">
        <v>6006.5316018551848</v>
      </c>
      <c r="P1607" s="8">
        <v>0.97855731806084656</v>
      </c>
      <c r="Q1607" s="3">
        <f>INDEX(Products!D:D, MATCH(C1607, Clean_Processing!A:A, 0))</f>
        <v>409.21</v>
      </c>
      <c r="R1607" s="4">
        <v>6138.15</v>
      </c>
      <c r="S1607" s="4">
        <v>5597.3216018551848</v>
      </c>
      <c r="T1607" s="7">
        <v>0.91189065139417991</v>
      </c>
      <c r="U1607" s="6">
        <v>347</v>
      </c>
      <c r="V1607" s="5" t="s">
        <v>4684</v>
      </c>
      <c r="W1607" t="s">
        <v>1018</v>
      </c>
    </row>
    <row r="1608" spans="1:23" x14ac:dyDescent="0.35">
      <c r="A1608">
        <v>1607</v>
      </c>
      <c r="B1608">
        <v>29</v>
      </c>
      <c r="C1608">
        <v>121</v>
      </c>
      <c r="D1608">
        <v>3</v>
      </c>
      <c r="E1608" s="1">
        <v>45083</v>
      </c>
      <c r="F1608" s="1" t="s">
        <v>4679</v>
      </c>
      <c r="G1608" s="2" t="str">
        <f>INDEX(Products!B:B, MATCH(C1608,Clean_Processing!A:A, 0))</f>
        <v>Live</v>
      </c>
      <c r="H1608" s="2" t="str">
        <f>INDEX(Suppliers!B:B, MATCH(B1608, Clean_Processing!A:A, 0))</f>
        <v>James, Rivera and Reid</v>
      </c>
      <c r="I1608" s="2" t="str">
        <f>INDEX(Products!C:C, MATCH(B1608,Clean_Processing!A:A, 0))</f>
        <v>Clothing</v>
      </c>
      <c r="J1608" s="2">
        <f>INDEX(Shipments!C:C, MATCH(B1608,Clean_Processing!A:A, 0))</f>
        <v>51</v>
      </c>
      <c r="K1608" s="2" t="str">
        <f>INDEX(Shipments!D:D, MATCH(C1608,Clean_Processing!A:A, 0))</f>
        <v>Bike</v>
      </c>
      <c r="L1608" s="1">
        <v>45131</v>
      </c>
      <c r="M1608" s="1" t="s">
        <v>4682</v>
      </c>
      <c r="N1608" s="3">
        <f>IFERROR(INDEX(Shipments!G:G, MATCH(J1608, Clean_Processing!C:C, 0)), "")</f>
        <v>300.35196180716298</v>
      </c>
      <c r="O1608" s="4">
        <v>780.3080381928371</v>
      </c>
      <c r="P1608" s="8">
        <v>0.72206618010552537</v>
      </c>
      <c r="Q1608" s="3">
        <f>INDEX(Products!D:D, MATCH(C1608, Clean_Processing!A:A, 0))</f>
        <v>360.22</v>
      </c>
      <c r="R1608" s="4">
        <v>1080.6600000000001</v>
      </c>
      <c r="S1608" s="4">
        <v>420.08803819283708</v>
      </c>
      <c r="T1608" s="7">
        <v>0.38873284677219205</v>
      </c>
      <c r="U1608" s="6">
        <v>48</v>
      </c>
      <c r="V1608" s="5" t="s">
        <v>4684</v>
      </c>
      <c r="W1608" t="s">
        <v>1504</v>
      </c>
    </row>
    <row r="1609" spans="1:23" x14ac:dyDescent="0.35">
      <c r="A1609">
        <v>1608</v>
      </c>
      <c r="B1609">
        <v>14</v>
      </c>
      <c r="C1609">
        <v>190</v>
      </c>
      <c r="D1609">
        <v>69</v>
      </c>
      <c r="E1609" s="1">
        <v>45096</v>
      </c>
      <c r="F1609" s="1" t="s">
        <v>4679</v>
      </c>
      <c r="G1609" s="2" t="str">
        <f>INDEX(Products!B:B, MATCH(C1609,Clean_Processing!A:A, 0))</f>
        <v>Listen</v>
      </c>
      <c r="H1609" s="2" t="str">
        <f>INDEX(Suppliers!B:B, MATCH(B1609, Clean_Processing!A:A, 0))</f>
        <v>Walsh-Perez</v>
      </c>
      <c r="I1609" s="2" t="str">
        <f>INDEX(Products!C:C, MATCH(B1609,Clean_Processing!A:A, 0))</f>
        <v>Electronics</v>
      </c>
      <c r="J1609" s="2">
        <f>INDEX(Shipments!C:C, MATCH(B1609,Clean_Processing!A:A, 0))</f>
        <v>35</v>
      </c>
      <c r="K1609" s="2" t="str">
        <f>INDEX(Shipments!D:D, MATCH(C1609,Clean_Processing!A:A, 0))</f>
        <v>Van</v>
      </c>
      <c r="L1609" s="1">
        <v>45283</v>
      </c>
      <c r="M1609" s="1" t="s">
        <v>4682</v>
      </c>
      <c r="N1609" s="3">
        <f>IFERROR(INDEX(Shipments!G:G, MATCH(J1609, Clean_Processing!C:C, 0)), "")</f>
        <v>330.20981390604402</v>
      </c>
      <c r="O1609" s="4">
        <v>13665.750186093957</v>
      </c>
      <c r="P1609" s="8">
        <v>0.97640677639075535</v>
      </c>
      <c r="Q1609" s="3">
        <f>INDEX(Products!D:D, MATCH(C1609, Clean_Processing!A:A, 0))</f>
        <v>202.84</v>
      </c>
      <c r="R1609" s="4">
        <v>13995.960000000001</v>
      </c>
      <c r="S1609" s="4">
        <v>13462.910186093957</v>
      </c>
      <c r="T1609" s="7">
        <v>0.96191402276756699</v>
      </c>
      <c r="U1609" s="6">
        <v>187</v>
      </c>
      <c r="V1609" s="5" t="s">
        <v>4684</v>
      </c>
      <c r="W1609" t="s">
        <v>1505</v>
      </c>
    </row>
    <row r="1610" spans="1:23" x14ac:dyDescent="0.35">
      <c r="A1610">
        <v>1609</v>
      </c>
      <c r="B1610">
        <v>14</v>
      </c>
      <c r="C1610">
        <v>140</v>
      </c>
      <c r="D1610">
        <v>67</v>
      </c>
      <c r="E1610" s="1">
        <v>45035</v>
      </c>
      <c r="F1610" s="1" t="s">
        <v>4679</v>
      </c>
      <c r="G1610" s="2" t="str">
        <f>INDEX(Products!B:B, MATCH(C1610,Clean_Processing!A:A, 0))</f>
        <v>Information</v>
      </c>
      <c r="H1610" s="2" t="str">
        <f>INDEX(Suppliers!B:B, MATCH(B1610, Clean_Processing!A:A, 0))</f>
        <v>Walsh-Perez</v>
      </c>
      <c r="I1610" s="2" t="str">
        <f>INDEX(Products!C:C, MATCH(B1610,Clean_Processing!A:A, 0))</f>
        <v>Electronics</v>
      </c>
      <c r="J1610" s="2">
        <f>INDEX(Shipments!C:C, MATCH(B1610,Clean_Processing!A:A, 0))</f>
        <v>35</v>
      </c>
      <c r="K1610" s="2" t="str">
        <f>INDEX(Shipments!D:D, MATCH(C1610,Clean_Processing!A:A, 0))</f>
        <v>Bike</v>
      </c>
      <c r="L1610" s="1">
        <v>44931</v>
      </c>
      <c r="M1610" s="1" t="s">
        <v>4682</v>
      </c>
      <c r="N1610" s="3">
        <f>IFERROR(INDEX(Shipments!G:G, MATCH(J1610, Clean_Processing!C:C, 0)), "")</f>
        <v>330.20981390604402</v>
      </c>
      <c r="O1610" s="4">
        <v>29293.170186093954</v>
      </c>
      <c r="P1610" s="8">
        <v>0.98885306761395753</v>
      </c>
      <c r="Q1610" s="3">
        <f>INDEX(Products!D:D, MATCH(C1610, Clean_Processing!A:A, 0))</f>
        <v>442.14</v>
      </c>
      <c r="R1610" s="4">
        <v>29623.379999999997</v>
      </c>
      <c r="S1610" s="4">
        <v>28851.030186093954</v>
      </c>
      <c r="T1610" s="7">
        <v>0.97392769447962912</v>
      </c>
      <c r="U1610" s="6" t="s">
        <v>4681</v>
      </c>
      <c r="V1610" s="5" t="s">
        <v>4681</v>
      </c>
      <c r="W1610" t="s">
        <v>1506</v>
      </c>
    </row>
    <row r="1611" spans="1:23" x14ac:dyDescent="0.35">
      <c r="A1611">
        <v>1610</v>
      </c>
      <c r="B1611">
        <v>36</v>
      </c>
      <c r="C1611">
        <v>124</v>
      </c>
      <c r="D1611">
        <v>80</v>
      </c>
      <c r="E1611" s="1">
        <v>45059</v>
      </c>
      <c r="F1611" s="1" t="s">
        <v>4679</v>
      </c>
      <c r="G1611" s="2" t="str">
        <f>INDEX(Products!B:B, MATCH(C1611,Clean_Processing!A:A, 0))</f>
        <v>None</v>
      </c>
      <c r="H1611" s="2" t="str">
        <f>INDEX(Suppliers!B:B, MATCH(B1611, Clean_Processing!A:A, 0))</f>
        <v>Petersen Inc</v>
      </c>
      <c r="I1611" s="2" t="str">
        <f>INDEX(Products!C:C, MATCH(B1611,Clean_Processing!A:A, 0))</f>
        <v>Electronics</v>
      </c>
      <c r="J1611" s="2">
        <f>INDEX(Shipments!C:C, MATCH(B1611,Clean_Processing!A:A, 0))</f>
        <v>74</v>
      </c>
      <c r="K1611" s="2">
        <f>INDEX(Shipments!D:D, MATCH(C1611,Clean_Processing!A:A, 0))</f>
        <v>0</v>
      </c>
      <c r="L1611" s="1">
        <v>45003</v>
      </c>
      <c r="M1611" s="1" t="s">
        <v>4682</v>
      </c>
      <c r="N1611" s="3">
        <f>IFERROR(INDEX(Shipments!G:G, MATCH(J1611, Clean_Processing!C:C, 0)), "")</f>
        <v>131.61839814481499</v>
      </c>
      <c r="O1611" s="4">
        <v>10721.981601855183</v>
      </c>
      <c r="P1611" s="8">
        <v>0.98787329566735316</v>
      </c>
      <c r="Q1611" s="3">
        <f>INDEX(Products!D:D, MATCH(C1611, Clean_Processing!A:A, 0))</f>
        <v>135.66999999999999</v>
      </c>
      <c r="R1611" s="4">
        <v>10853.599999999999</v>
      </c>
      <c r="S1611" s="4">
        <v>10586.311601855183</v>
      </c>
      <c r="T1611" s="7">
        <v>0.9753732956673532</v>
      </c>
      <c r="U1611" s="6" t="s">
        <v>4681</v>
      </c>
      <c r="V1611" s="5" t="s">
        <v>4681</v>
      </c>
      <c r="W1611" t="s">
        <v>1507</v>
      </c>
    </row>
    <row r="1612" spans="1:23" x14ac:dyDescent="0.35">
      <c r="A1612">
        <v>1611</v>
      </c>
      <c r="B1612">
        <v>45</v>
      </c>
      <c r="C1612">
        <v>179</v>
      </c>
      <c r="D1612">
        <v>86</v>
      </c>
      <c r="E1612" s="1">
        <v>44999</v>
      </c>
      <c r="F1612" s="1" t="s">
        <v>4679</v>
      </c>
      <c r="G1612" s="2" t="str">
        <f>INDEX(Products!B:B, MATCH(C1612,Clean_Processing!A:A, 0))</f>
        <v>Job</v>
      </c>
      <c r="H1612" s="2" t="str">
        <f>INDEX(Suppliers!B:B, MATCH(B1612, Clean_Processing!A:A, 0))</f>
        <v>Horton-Huffman</v>
      </c>
      <c r="I1612" s="2" t="str">
        <f>INDEX(Products!C:C, MATCH(B1612,Clean_Processing!A:A, 0))</f>
        <v>Furniture</v>
      </c>
      <c r="J1612" s="2">
        <f>INDEX(Shipments!C:C, MATCH(B1612,Clean_Processing!A:A, 0))</f>
        <v>60</v>
      </c>
      <c r="K1612" s="2" t="str">
        <f>INDEX(Shipments!D:D, MATCH(C1612,Clean_Processing!A:A, 0))</f>
        <v>Drone</v>
      </c>
      <c r="L1612" s="1">
        <v>44970</v>
      </c>
      <c r="M1612" s="1" t="s">
        <v>4682</v>
      </c>
      <c r="N1612" s="3">
        <f>IFERROR(INDEX(Shipments!G:G, MATCH(J1612, Clean_Processing!C:C, 0)), "")</f>
        <v>257.20977565996799</v>
      </c>
      <c r="O1612" s="4">
        <v>19767.89022434003</v>
      </c>
      <c r="P1612" s="8">
        <v>0.98715563090022174</v>
      </c>
      <c r="Q1612" s="3">
        <f>INDEX(Products!D:D, MATCH(C1612, Clean_Processing!A:A, 0))</f>
        <v>232.85</v>
      </c>
      <c r="R1612" s="4">
        <v>20025.099999999999</v>
      </c>
      <c r="S1612" s="4">
        <v>19535.040224340031</v>
      </c>
      <c r="T1612" s="7">
        <v>0.97552772392347764</v>
      </c>
      <c r="U1612" s="6" t="s">
        <v>4681</v>
      </c>
      <c r="V1612" s="5" t="s">
        <v>4681</v>
      </c>
      <c r="W1612" t="s">
        <v>145</v>
      </c>
    </row>
    <row r="1613" spans="1:23" x14ac:dyDescent="0.35">
      <c r="A1613">
        <v>1612</v>
      </c>
      <c r="B1613">
        <v>25</v>
      </c>
      <c r="C1613">
        <v>150</v>
      </c>
      <c r="D1613">
        <v>85</v>
      </c>
      <c r="E1613" s="1">
        <v>44936</v>
      </c>
      <c r="F1613" s="1" t="s">
        <v>4679</v>
      </c>
      <c r="G1613" s="2" t="str">
        <f>INDEX(Products!B:B, MATCH(C1613,Clean_Processing!A:A, 0))</f>
        <v>Citizen</v>
      </c>
      <c r="H1613" s="2" t="str">
        <f>INDEX(Suppliers!B:B, MATCH(B1613, Clean_Processing!A:A, 0))</f>
        <v>Kim-Cole</v>
      </c>
      <c r="I1613" s="2" t="str">
        <f>INDEX(Products!C:C, MATCH(B1613,Clean_Processing!A:A, 0))</f>
        <v>Furniture</v>
      </c>
      <c r="J1613" s="2">
        <f>INDEX(Shipments!C:C, MATCH(B1613,Clean_Processing!A:A, 0))</f>
        <v>35</v>
      </c>
      <c r="K1613" s="2" t="str">
        <f>INDEX(Shipments!D:D, MATCH(C1613,Clean_Processing!A:A, 0))</f>
        <v>Truck</v>
      </c>
      <c r="L1613" s="1">
        <v>45057</v>
      </c>
      <c r="M1613" s="1" t="s">
        <v>4682</v>
      </c>
      <c r="N1613" s="3">
        <f>IFERROR(INDEX(Shipments!G:G, MATCH(J1613, Clean_Processing!C:C, 0)), "")</f>
        <v>330.20981390604402</v>
      </c>
      <c r="O1613" s="4">
        <v>36309.040186093953</v>
      </c>
      <c r="P1613" s="8">
        <v>0.99098753893963309</v>
      </c>
      <c r="Q1613" s="3">
        <f>INDEX(Products!D:D, MATCH(C1613, Clean_Processing!A:A, 0))</f>
        <v>431.05</v>
      </c>
      <c r="R1613" s="4">
        <v>36639.25</v>
      </c>
      <c r="S1613" s="4">
        <v>35877.990186093957</v>
      </c>
      <c r="T1613" s="7">
        <v>0.97922283305728031</v>
      </c>
      <c r="U1613" s="6">
        <v>121</v>
      </c>
      <c r="V1613" s="5" t="s">
        <v>4684</v>
      </c>
      <c r="W1613" t="s">
        <v>1508</v>
      </c>
    </row>
    <row r="1614" spans="1:23" x14ac:dyDescent="0.35">
      <c r="A1614">
        <v>1613</v>
      </c>
      <c r="B1614">
        <v>3</v>
      </c>
      <c r="C1614">
        <v>66</v>
      </c>
      <c r="D1614">
        <v>22</v>
      </c>
      <c r="E1614" s="1">
        <v>45196</v>
      </c>
      <c r="F1614" s="1" t="s">
        <v>4679</v>
      </c>
      <c r="G1614" s="2" t="str">
        <f>INDEX(Products!B:B, MATCH(C1614,Clean_Processing!A:A, 0))</f>
        <v>Kind</v>
      </c>
      <c r="H1614" s="2" t="str">
        <f>INDEX(Suppliers!B:B, MATCH(B1614, Clean_Processing!A:A, 0))</f>
        <v>Mendez-Miller</v>
      </c>
      <c r="I1614" s="2" t="str">
        <f>INDEX(Products!C:C, MATCH(B1614,Clean_Processing!A:A, 0))</f>
        <v>Food</v>
      </c>
      <c r="J1614" s="2">
        <f>INDEX(Shipments!C:C, MATCH(B1614,Clean_Processing!A:A, 0))</f>
        <v>79</v>
      </c>
      <c r="K1614" s="2" t="str">
        <f>INDEX(Shipments!D:D, MATCH(C1614,Clean_Processing!A:A, 0))</f>
        <v>Van</v>
      </c>
      <c r="L1614" s="1">
        <v>45156</v>
      </c>
      <c r="M1614" s="1" t="s">
        <v>4682</v>
      </c>
      <c r="N1614" s="3">
        <f>IFERROR(INDEX(Shipments!G:G, MATCH(J1614, Clean_Processing!C:C, 0)), "")</f>
        <v>372.28665629227498</v>
      </c>
      <c r="O1614" s="4">
        <v>6099.4533437077262</v>
      </c>
      <c r="P1614" s="8">
        <v>0.94247502892695401</v>
      </c>
      <c r="Q1614" s="3">
        <f>INDEX(Products!D:D, MATCH(C1614, Clean_Processing!A:A, 0))</f>
        <v>294.17</v>
      </c>
      <c r="R1614" s="4">
        <v>6471.7400000000007</v>
      </c>
      <c r="S1614" s="4">
        <v>5805.2833437077261</v>
      </c>
      <c r="T1614" s="7">
        <v>0.89702048347240859</v>
      </c>
      <c r="U1614" s="6" t="s">
        <v>4681</v>
      </c>
      <c r="V1614" s="5" t="s">
        <v>4681</v>
      </c>
      <c r="W1614" t="s">
        <v>1509</v>
      </c>
    </row>
    <row r="1615" spans="1:23" x14ac:dyDescent="0.35">
      <c r="A1615">
        <v>1614</v>
      </c>
      <c r="B1615">
        <v>19</v>
      </c>
      <c r="C1615">
        <v>52</v>
      </c>
      <c r="D1615">
        <v>90</v>
      </c>
      <c r="E1615" s="1">
        <v>44957</v>
      </c>
      <c r="F1615" s="1" t="s">
        <v>4679</v>
      </c>
      <c r="G1615" s="2" t="str">
        <f>INDEX(Products!B:B, MATCH(C1615,Clean_Processing!A:A, 0))</f>
        <v>Relationship</v>
      </c>
      <c r="H1615" s="2" t="str">
        <f>INDEX(Suppliers!B:B, MATCH(B1615, Clean_Processing!A:A, 0))</f>
        <v>King LLC</v>
      </c>
      <c r="I1615" s="2" t="str">
        <f>INDEX(Products!C:C, MATCH(B1615,Clean_Processing!A:A, 0))</f>
        <v>Electronics</v>
      </c>
      <c r="J1615" s="2">
        <f>INDEX(Shipments!C:C, MATCH(B1615,Clean_Processing!A:A, 0))</f>
        <v>58</v>
      </c>
      <c r="K1615" s="2" t="str">
        <f>INDEX(Shipments!D:D, MATCH(C1615,Clean_Processing!A:A, 0))</f>
        <v>Bike</v>
      </c>
      <c r="L1615" s="1">
        <v>45166</v>
      </c>
      <c r="M1615" s="1" t="s">
        <v>4682</v>
      </c>
      <c r="N1615" s="3">
        <f>IFERROR(INDEX(Shipments!G:G, MATCH(J1615, Clean_Processing!C:C, 0)), "")</f>
        <v>444.65279884771701</v>
      </c>
      <c r="O1615" s="4">
        <v>34935.247201152284</v>
      </c>
      <c r="P1615" s="8">
        <v>0.98743205043406801</v>
      </c>
      <c r="Q1615" s="3">
        <f>INDEX(Products!D:D, MATCH(C1615, Clean_Processing!A:A, 0))</f>
        <v>393.11</v>
      </c>
      <c r="R1615" s="4">
        <v>35379.9</v>
      </c>
      <c r="S1615" s="4">
        <v>34542.137201152284</v>
      </c>
      <c r="T1615" s="7">
        <v>0.97632093932295683</v>
      </c>
      <c r="U1615" s="6">
        <v>209</v>
      </c>
      <c r="V1615" s="5" t="s">
        <v>4684</v>
      </c>
      <c r="W1615" t="s">
        <v>1510</v>
      </c>
    </row>
    <row r="1616" spans="1:23" x14ac:dyDescent="0.35">
      <c r="A1616">
        <v>1615</v>
      </c>
      <c r="B1616">
        <v>18</v>
      </c>
      <c r="C1616">
        <v>14</v>
      </c>
      <c r="D1616">
        <v>60</v>
      </c>
      <c r="E1616" s="1">
        <v>45243</v>
      </c>
      <c r="F1616" s="1" t="s">
        <v>4679</v>
      </c>
      <c r="G1616" s="2" t="str">
        <f>INDEX(Products!B:B, MATCH(C1616,Clean_Processing!A:A, 0))</f>
        <v>Us</v>
      </c>
      <c r="H1616" s="2" t="str">
        <f>INDEX(Suppliers!B:B, MATCH(B1616, Clean_Processing!A:A, 0))</f>
        <v>Walsh and Sons</v>
      </c>
      <c r="I1616" s="2" t="str">
        <f>INDEX(Products!C:C, MATCH(B1616,Clean_Processing!A:A, 0))</f>
        <v>Medical</v>
      </c>
      <c r="J1616" s="2">
        <f>INDEX(Shipments!C:C, MATCH(B1616,Clean_Processing!A:A, 0))</f>
        <v>7</v>
      </c>
      <c r="K1616" s="2" t="str">
        <f>INDEX(Shipments!D:D, MATCH(C1616,Clean_Processing!A:A, 0))</f>
        <v>Bike</v>
      </c>
      <c r="L1616" s="1">
        <v>45010</v>
      </c>
      <c r="M1616" s="1" t="s">
        <v>4682</v>
      </c>
      <c r="N1616" s="3">
        <f>IFERROR(INDEX(Shipments!G:G, MATCH(J1616, Clean_Processing!C:C, 0)), "")</f>
        <v>277.62922324711502</v>
      </c>
      <c r="O1616" s="4">
        <v>23325.770776752885</v>
      </c>
      <c r="P1616" s="8">
        <v>0.9882377444246544</v>
      </c>
      <c r="Q1616" s="3">
        <f>INDEX(Products!D:D, MATCH(C1616, Clean_Processing!A:A, 0))</f>
        <v>393.39</v>
      </c>
      <c r="R1616" s="4">
        <v>23603.399999999998</v>
      </c>
      <c r="S1616" s="4">
        <v>22932.380776752882</v>
      </c>
      <c r="T1616" s="7">
        <v>0.97157107775798757</v>
      </c>
      <c r="U1616" s="6" t="s">
        <v>4681</v>
      </c>
      <c r="V1616" s="5" t="s">
        <v>4681</v>
      </c>
      <c r="W1616" t="s">
        <v>1511</v>
      </c>
    </row>
    <row r="1617" spans="1:23" x14ac:dyDescent="0.35">
      <c r="A1617">
        <v>1616</v>
      </c>
      <c r="B1617">
        <v>1</v>
      </c>
      <c r="C1617">
        <v>18</v>
      </c>
      <c r="D1617">
        <v>50</v>
      </c>
      <c r="E1617" s="1">
        <v>45262</v>
      </c>
      <c r="F1617" s="1" t="s">
        <v>4679</v>
      </c>
      <c r="G1617" s="2" t="str">
        <f>INDEX(Products!B:B, MATCH(C1617,Clean_Processing!A:A, 0))</f>
        <v>Huge</v>
      </c>
      <c r="H1617" s="2" t="str">
        <f>INDEX(Suppliers!B:B, MATCH(B1617, Clean_Processing!A:A, 0))</f>
        <v>Robinson, Beasley and Hall</v>
      </c>
      <c r="I1617" s="2" t="str">
        <f>INDEX(Products!C:C, MATCH(B1617,Clean_Processing!A:A, 0))</f>
        <v>Electronics</v>
      </c>
      <c r="J1617" s="2">
        <f>INDEX(Shipments!C:C, MATCH(B1617,Clean_Processing!A:A, 0))</f>
        <v>28</v>
      </c>
      <c r="K1617" s="2" t="str">
        <f>INDEX(Shipments!D:D, MATCH(C1617,Clean_Processing!A:A, 0))</f>
        <v>Bike</v>
      </c>
      <c r="L1617" s="1">
        <v>44941</v>
      </c>
      <c r="M1617" s="1" t="s">
        <v>4682</v>
      </c>
      <c r="N1617" s="3">
        <f>IFERROR(INDEX(Shipments!G:G, MATCH(J1617, Clean_Processing!C:C, 0)), "")</f>
        <v>362.48678382660501</v>
      </c>
      <c r="O1617" s="4">
        <v>10556.013216173395</v>
      </c>
      <c r="P1617" s="8">
        <v>0.96680067923005852</v>
      </c>
      <c r="Q1617" s="3">
        <f>INDEX(Products!D:D, MATCH(C1617, Clean_Processing!A:A, 0))</f>
        <v>218.37</v>
      </c>
      <c r="R1617" s="4">
        <v>10918.5</v>
      </c>
      <c r="S1617" s="4">
        <v>10337.643216173396</v>
      </c>
      <c r="T1617" s="7">
        <v>0.94680067923005862</v>
      </c>
      <c r="U1617" s="6" t="s">
        <v>4681</v>
      </c>
      <c r="V1617" s="5" t="s">
        <v>4681</v>
      </c>
      <c r="W1617" t="s">
        <v>1512</v>
      </c>
    </row>
    <row r="1618" spans="1:23" x14ac:dyDescent="0.35">
      <c r="A1618">
        <v>1617</v>
      </c>
      <c r="B1618">
        <v>18</v>
      </c>
      <c r="C1618">
        <v>170</v>
      </c>
      <c r="D1618">
        <v>85</v>
      </c>
      <c r="E1618" s="1">
        <v>45265</v>
      </c>
      <c r="F1618" s="1" t="s">
        <v>4679</v>
      </c>
      <c r="G1618" s="2" t="str">
        <f>INDEX(Products!B:B, MATCH(C1618,Clean_Processing!A:A, 0))</f>
        <v>Arm</v>
      </c>
      <c r="H1618" s="2" t="str">
        <f>INDEX(Suppliers!B:B, MATCH(B1618, Clean_Processing!A:A, 0))</f>
        <v>Walsh and Sons</v>
      </c>
      <c r="I1618" s="2" t="str">
        <f>INDEX(Products!C:C, MATCH(B1618,Clean_Processing!A:A, 0))</f>
        <v>Medical</v>
      </c>
      <c r="J1618" s="2">
        <f>INDEX(Shipments!C:C, MATCH(B1618,Clean_Processing!A:A, 0))</f>
        <v>7</v>
      </c>
      <c r="K1618" s="2">
        <f>INDEX(Shipments!D:D, MATCH(C1618,Clean_Processing!A:A, 0))</f>
        <v>0</v>
      </c>
      <c r="L1618" s="1">
        <v>45002</v>
      </c>
      <c r="M1618" s="1" t="s">
        <v>4682</v>
      </c>
      <c r="N1618" s="3">
        <f>IFERROR(INDEX(Shipments!G:G, MATCH(J1618, Clean_Processing!C:C, 0)), "")</f>
        <v>277.62922324711502</v>
      </c>
      <c r="O1618" s="4">
        <v>36502.720776752882</v>
      </c>
      <c r="P1618" s="8">
        <v>0.99245169708153624</v>
      </c>
      <c r="Q1618" s="3">
        <f>INDEX(Products!D:D, MATCH(C1618, Clean_Processing!A:A, 0))</f>
        <v>432.71</v>
      </c>
      <c r="R1618" s="4">
        <v>36780.35</v>
      </c>
      <c r="S1618" s="4">
        <v>36070.010776752883</v>
      </c>
      <c r="T1618" s="7">
        <v>0.98068699119918334</v>
      </c>
      <c r="U1618" s="6" t="s">
        <v>4681</v>
      </c>
      <c r="V1618" s="5" t="s">
        <v>4681</v>
      </c>
      <c r="W1618" t="s">
        <v>1513</v>
      </c>
    </row>
    <row r="1619" spans="1:23" x14ac:dyDescent="0.35">
      <c r="A1619">
        <v>1618</v>
      </c>
      <c r="B1619">
        <v>7</v>
      </c>
      <c r="C1619">
        <v>5</v>
      </c>
      <c r="D1619">
        <v>38</v>
      </c>
      <c r="E1619" s="1">
        <v>45111</v>
      </c>
      <c r="F1619" s="1" t="s">
        <v>4679</v>
      </c>
      <c r="G1619" s="2" t="str">
        <f>INDEX(Products!B:B, MATCH(C1619,Clean_Processing!A:A, 0))</f>
        <v>Stage</v>
      </c>
      <c r="H1619" s="2" t="str">
        <f>INDEX(Suppliers!B:B, MATCH(B1619, Clean_Processing!A:A, 0))</f>
        <v>Holloway-Mcconnell</v>
      </c>
      <c r="I1619" s="2" t="str">
        <f>INDEX(Products!C:C, MATCH(B1619,Clean_Processing!A:A, 0))</f>
        <v>Electronics</v>
      </c>
      <c r="J1619" s="2">
        <f>INDEX(Shipments!C:C, MATCH(B1619,Clean_Processing!A:A, 0))</f>
        <v>77</v>
      </c>
      <c r="K1619" s="2" t="str">
        <f>INDEX(Shipments!D:D, MATCH(C1619,Clean_Processing!A:A, 0))</f>
        <v>Van</v>
      </c>
      <c r="L1619" s="1">
        <v>44995</v>
      </c>
      <c r="M1619" s="1" t="s">
        <v>4682</v>
      </c>
      <c r="N1619" s="3">
        <f>IFERROR(INDEX(Shipments!G:G, MATCH(J1619, Clean_Processing!C:C, 0)), "")</f>
        <v>410.594019782148</v>
      </c>
      <c r="O1619" s="4">
        <v>15949.165980217851</v>
      </c>
      <c r="P1619" s="8">
        <v>0.97490219784506937</v>
      </c>
      <c r="Q1619" s="3">
        <f>INDEX(Products!D:D, MATCH(C1619, Clean_Processing!A:A, 0))</f>
        <v>430.52</v>
      </c>
      <c r="R1619" s="4">
        <v>16359.759999999998</v>
      </c>
      <c r="S1619" s="4">
        <v>15518.645980217851</v>
      </c>
      <c r="T1619" s="7">
        <v>0.94858640837138519</v>
      </c>
      <c r="U1619" s="6" t="s">
        <v>4681</v>
      </c>
      <c r="V1619" s="5" t="s">
        <v>4681</v>
      </c>
      <c r="W1619" t="s">
        <v>1514</v>
      </c>
    </row>
    <row r="1620" spans="1:23" x14ac:dyDescent="0.35">
      <c r="A1620">
        <v>1619</v>
      </c>
      <c r="B1620">
        <v>25</v>
      </c>
      <c r="C1620">
        <v>60</v>
      </c>
      <c r="D1620">
        <v>49</v>
      </c>
      <c r="E1620" s="1">
        <v>45259</v>
      </c>
      <c r="F1620" s="1" t="s">
        <v>4679</v>
      </c>
      <c r="G1620" s="2" t="str">
        <f>INDEX(Products!B:B, MATCH(C1620,Clean_Processing!A:A, 0))</f>
        <v>Including</v>
      </c>
      <c r="H1620" s="2" t="str">
        <f>INDEX(Suppliers!B:B, MATCH(B1620, Clean_Processing!A:A, 0))</f>
        <v>Kim-Cole</v>
      </c>
      <c r="I1620" s="2" t="str">
        <f>INDEX(Products!C:C, MATCH(B1620,Clean_Processing!A:A, 0))</f>
        <v>Furniture</v>
      </c>
      <c r="J1620" s="2">
        <f>INDEX(Shipments!C:C, MATCH(B1620,Clean_Processing!A:A, 0))</f>
        <v>35</v>
      </c>
      <c r="K1620" s="2" t="str">
        <f>INDEX(Shipments!D:D, MATCH(C1620,Clean_Processing!A:A, 0))</f>
        <v>Bike</v>
      </c>
      <c r="L1620" s="1">
        <v>45288</v>
      </c>
      <c r="M1620" s="1" t="s">
        <v>4682</v>
      </c>
      <c r="N1620" s="3">
        <f>IFERROR(INDEX(Shipments!G:G, MATCH(J1620, Clean_Processing!C:C, 0)), "")</f>
        <v>330.20981390604402</v>
      </c>
      <c r="O1620" s="4">
        <v>7111.4201860939556</v>
      </c>
      <c r="P1620" s="8">
        <v>0.95562668207018564</v>
      </c>
      <c r="Q1620" s="3">
        <f>INDEX(Products!D:D, MATCH(C1620, Clean_Processing!A:A, 0))</f>
        <v>151.87</v>
      </c>
      <c r="R1620" s="4">
        <v>7441.63</v>
      </c>
      <c r="S1620" s="4">
        <v>6959.5501860939557</v>
      </c>
      <c r="T1620" s="7">
        <v>0.9352185188048795</v>
      </c>
      <c r="U1620" s="6">
        <v>29</v>
      </c>
      <c r="V1620" s="5" t="s">
        <v>4684</v>
      </c>
      <c r="W1620" t="s">
        <v>1515</v>
      </c>
    </row>
    <row r="1621" spans="1:23" x14ac:dyDescent="0.35">
      <c r="A1621">
        <v>1620</v>
      </c>
      <c r="B1621">
        <v>46</v>
      </c>
      <c r="C1621">
        <v>26</v>
      </c>
      <c r="D1621">
        <v>41</v>
      </c>
      <c r="E1621" s="1">
        <v>45187</v>
      </c>
      <c r="F1621" s="1" t="s">
        <v>4679</v>
      </c>
      <c r="G1621" s="2" t="str">
        <f>INDEX(Products!B:B, MATCH(C1621,Clean_Processing!A:A, 0))</f>
        <v>Remember</v>
      </c>
      <c r="H1621" s="2" t="str">
        <f>INDEX(Suppliers!B:B, MATCH(B1621, Clean_Processing!A:A, 0))</f>
        <v>Bailey PLC</v>
      </c>
      <c r="I1621" s="2" t="str">
        <f>INDEX(Products!C:C, MATCH(B1621,Clean_Processing!A:A, 0))</f>
        <v>Medical</v>
      </c>
      <c r="J1621" s="2">
        <f>INDEX(Shipments!C:C, MATCH(B1621,Clean_Processing!A:A, 0))</f>
        <v>19</v>
      </c>
      <c r="K1621" s="2" t="str">
        <f>INDEX(Shipments!D:D, MATCH(C1621,Clean_Processing!A:A, 0))</f>
        <v>Drone</v>
      </c>
      <c r="L1621" s="1">
        <v>44978</v>
      </c>
      <c r="M1621" s="1" t="s">
        <v>4682</v>
      </c>
      <c r="N1621" s="3">
        <f>IFERROR(INDEX(Shipments!G:G, MATCH(J1621, Clean_Processing!C:C, 0)), "")</f>
        <v>194.00780296738</v>
      </c>
      <c r="O1621" s="4">
        <v>6896.9421970326202</v>
      </c>
      <c r="P1621" s="8">
        <v>0.97264008306822369</v>
      </c>
      <c r="Q1621" s="3">
        <f>INDEX(Products!D:D, MATCH(C1621, Clean_Processing!A:A, 0))</f>
        <v>172.95</v>
      </c>
      <c r="R1621" s="4">
        <v>7090.95</v>
      </c>
      <c r="S1621" s="4">
        <v>6723.9921970326195</v>
      </c>
      <c r="T1621" s="7">
        <v>0.94824983916578454</v>
      </c>
      <c r="U1621" s="6" t="s">
        <v>4681</v>
      </c>
      <c r="V1621" s="5" t="s">
        <v>4681</v>
      </c>
      <c r="W1621" t="s">
        <v>1516</v>
      </c>
    </row>
    <row r="1622" spans="1:23" x14ac:dyDescent="0.35">
      <c r="A1622">
        <v>1621</v>
      </c>
      <c r="B1622">
        <v>39</v>
      </c>
      <c r="C1622">
        <v>137</v>
      </c>
      <c r="D1622">
        <v>12</v>
      </c>
      <c r="E1622" s="1">
        <v>45175</v>
      </c>
      <c r="F1622" s="1" t="s">
        <v>4679</v>
      </c>
      <c r="G1622" s="2" t="str">
        <f>INDEX(Products!B:B, MATCH(C1622,Clean_Processing!A:A, 0))</f>
        <v>Prove</v>
      </c>
      <c r="H1622" s="2" t="str">
        <f>INDEX(Suppliers!B:B, MATCH(B1622, Clean_Processing!A:A, 0))</f>
        <v>Garcia-Logan</v>
      </c>
      <c r="I1622" s="2" t="str">
        <f>INDEX(Products!C:C, MATCH(B1622,Clean_Processing!A:A, 0))</f>
        <v>Electronics</v>
      </c>
      <c r="J1622" s="2">
        <f>INDEX(Shipments!C:C, MATCH(B1622,Clean_Processing!A:A, 0))</f>
        <v>15</v>
      </c>
      <c r="K1622" s="2">
        <f>INDEX(Shipments!D:D, MATCH(C1622,Clean_Processing!A:A, 0))</f>
        <v>0</v>
      </c>
      <c r="L1622" s="1">
        <v>45262</v>
      </c>
      <c r="M1622" s="1" t="s">
        <v>4682</v>
      </c>
      <c r="N1622" s="3">
        <f>IFERROR(INDEX(Shipments!G:G, MATCH(J1622, Clean_Processing!C:C, 0)), "")</f>
        <v>99.677513266789504</v>
      </c>
      <c r="O1622" s="4">
        <v>2500.8424867332105</v>
      </c>
      <c r="P1622" s="8">
        <v>0.96167016086521562</v>
      </c>
      <c r="Q1622" s="3">
        <f>INDEX(Products!D:D, MATCH(C1622, Clean_Processing!A:A, 0))</f>
        <v>216.71</v>
      </c>
      <c r="R1622" s="4">
        <v>2600.52</v>
      </c>
      <c r="S1622" s="4">
        <v>2284.1324867332105</v>
      </c>
      <c r="T1622" s="7">
        <v>0.87833682753188225</v>
      </c>
      <c r="U1622" s="6">
        <v>87</v>
      </c>
      <c r="V1622" s="5" t="s">
        <v>4684</v>
      </c>
      <c r="W1622" t="s">
        <v>1517</v>
      </c>
    </row>
    <row r="1623" spans="1:23" x14ac:dyDescent="0.35">
      <c r="A1623">
        <v>1622</v>
      </c>
      <c r="B1623">
        <v>13</v>
      </c>
      <c r="C1623">
        <v>129</v>
      </c>
      <c r="D1623">
        <v>59</v>
      </c>
      <c r="E1623" s="1">
        <v>45022</v>
      </c>
      <c r="F1623" s="1" t="s">
        <v>4679</v>
      </c>
      <c r="G1623" s="2" t="str">
        <f>INDEX(Products!B:B, MATCH(C1623,Clean_Processing!A:A, 0))</f>
        <v>Training</v>
      </c>
      <c r="H1623" s="2" t="str">
        <f>INDEX(Suppliers!B:B, MATCH(B1623, Clean_Processing!A:A, 0))</f>
        <v>Smith, Munoz and Campbell</v>
      </c>
      <c r="I1623" s="2" t="str">
        <f>INDEX(Products!C:C, MATCH(B1623,Clean_Processing!A:A, 0))</f>
        <v>Electronics</v>
      </c>
      <c r="J1623" s="2">
        <f>INDEX(Shipments!C:C, MATCH(B1623,Clean_Processing!A:A, 0))</f>
        <v>55</v>
      </c>
      <c r="K1623" s="2">
        <f>INDEX(Shipments!D:D, MATCH(C1623,Clean_Processing!A:A, 0))</f>
        <v>0</v>
      </c>
      <c r="L1623" s="1">
        <v>44983</v>
      </c>
      <c r="M1623" s="1" t="s">
        <v>4682</v>
      </c>
      <c r="N1623" s="3">
        <f>IFERROR(INDEX(Shipments!G:G, MATCH(J1623, Clean_Processing!C:C, 0)), "")</f>
        <v>319.11104975641899</v>
      </c>
      <c r="O1623" s="4">
        <v>12346.41895024358</v>
      </c>
      <c r="P1623" s="8">
        <v>0.9748047614465073</v>
      </c>
      <c r="Q1623" s="3">
        <f>INDEX(Products!D:D, MATCH(C1623, Clean_Processing!A:A, 0))</f>
        <v>214.67</v>
      </c>
      <c r="R1623" s="4">
        <v>12665.529999999999</v>
      </c>
      <c r="S1623" s="4">
        <v>12131.74895024358</v>
      </c>
      <c r="T1623" s="7">
        <v>0.95785560890413435</v>
      </c>
      <c r="U1623" s="6" t="s">
        <v>4681</v>
      </c>
      <c r="V1623" s="5" t="s">
        <v>4681</v>
      </c>
      <c r="W1623" t="s">
        <v>1518</v>
      </c>
    </row>
    <row r="1624" spans="1:23" x14ac:dyDescent="0.35">
      <c r="A1624">
        <v>1623</v>
      </c>
      <c r="B1624">
        <v>46</v>
      </c>
      <c r="C1624">
        <v>6</v>
      </c>
      <c r="D1624">
        <v>6</v>
      </c>
      <c r="E1624" s="1">
        <v>45214</v>
      </c>
      <c r="F1624" s="1" t="s">
        <v>4679</v>
      </c>
      <c r="G1624" s="2" t="str">
        <f>INDEX(Products!B:B, MATCH(C1624,Clean_Processing!A:A, 0))</f>
        <v>Year</v>
      </c>
      <c r="H1624" s="2" t="str">
        <f>INDEX(Suppliers!B:B, MATCH(B1624, Clean_Processing!A:A, 0))</f>
        <v>Bailey PLC</v>
      </c>
      <c r="I1624" s="2" t="str">
        <f>INDEX(Products!C:C, MATCH(B1624,Clean_Processing!A:A, 0))</f>
        <v>Medical</v>
      </c>
      <c r="J1624" s="2">
        <f>INDEX(Shipments!C:C, MATCH(B1624,Clean_Processing!A:A, 0))</f>
        <v>19</v>
      </c>
      <c r="K1624" s="2" t="str">
        <f>INDEX(Shipments!D:D, MATCH(C1624,Clean_Processing!A:A, 0))</f>
        <v>Bike</v>
      </c>
      <c r="L1624" s="1">
        <v>45245</v>
      </c>
      <c r="M1624" s="1" t="s">
        <v>4682</v>
      </c>
      <c r="N1624" s="3">
        <f>IFERROR(INDEX(Shipments!G:G, MATCH(J1624, Clean_Processing!C:C, 0)), "")</f>
        <v>194.00780296738</v>
      </c>
      <c r="O1624" s="4">
        <v>46.412197032620014</v>
      </c>
      <c r="P1624" s="8">
        <v>0.19304632323691878</v>
      </c>
      <c r="Q1624" s="3">
        <f>INDEX(Products!D:D, MATCH(C1624, Clean_Processing!A:A, 0))</f>
        <v>40.07</v>
      </c>
      <c r="R1624" s="4">
        <v>240.42000000000002</v>
      </c>
      <c r="S1624" s="4">
        <v>6.342197032620021</v>
      </c>
      <c r="T1624" s="7">
        <v>2.6379656570252145E-2</v>
      </c>
      <c r="U1624" s="6">
        <v>31</v>
      </c>
      <c r="V1624" s="5" t="s">
        <v>4684</v>
      </c>
      <c r="W1624" t="s">
        <v>1519</v>
      </c>
    </row>
    <row r="1625" spans="1:23" x14ac:dyDescent="0.35">
      <c r="A1625">
        <v>1624</v>
      </c>
      <c r="B1625">
        <v>34</v>
      </c>
      <c r="C1625">
        <v>79</v>
      </c>
      <c r="D1625">
        <v>43</v>
      </c>
      <c r="E1625" s="1">
        <v>45053</v>
      </c>
      <c r="F1625" s="1" t="s">
        <v>4679</v>
      </c>
      <c r="G1625" s="2" t="str">
        <f>INDEX(Products!B:B, MATCH(C1625,Clean_Processing!A:A, 0))</f>
        <v>State</v>
      </c>
      <c r="H1625" s="2" t="str">
        <f>INDEX(Suppliers!B:B, MATCH(B1625, Clean_Processing!A:A, 0))</f>
        <v>Singh Ltd</v>
      </c>
      <c r="I1625" s="2" t="str">
        <f>INDEX(Products!C:C, MATCH(B1625,Clean_Processing!A:A, 0))</f>
        <v>Clothing</v>
      </c>
      <c r="J1625" s="2">
        <f>INDEX(Shipments!C:C, MATCH(B1625,Clean_Processing!A:A, 0))</f>
        <v>68</v>
      </c>
      <c r="K1625" s="2" t="str">
        <f>INDEX(Shipments!D:D, MATCH(C1625,Clean_Processing!A:A, 0))</f>
        <v>Van</v>
      </c>
      <c r="L1625" s="1">
        <v>45211</v>
      </c>
      <c r="M1625" s="1" t="s">
        <v>4682</v>
      </c>
      <c r="N1625" s="3">
        <f>IFERROR(INDEX(Shipments!G:G, MATCH(J1625, Clean_Processing!C:C, 0)), "")</f>
        <v>74.899801376636404</v>
      </c>
      <c r="O1625" s="4">
        <v>12794.570198623365</v>
      </c>
      <c r="P1625" s="8">
        <v>0.99418003994130011</v>
      </c>
      <c r="Q1625" s="3">
        <f>INDEX(Products!D:D, MATCH(C1625, Clean_Processing!A:A, 0))</f>
        <v>299.29000000000002</v>
      </c>
      <c r="R1625" s="4">
        <v>12869.470000000001</v>
      </c>
      <c r="S1625" s="4">
        <v>12495.280198623364</v>
      </c>
      <c r="T1625" s="7">
        <v>0.9709242259878117</v>
      </c>
      <c r="U1625" s="6">
        <v>158</v>
      </c>
      <c r="V1625" s="5" t="s">
        <v>4684</v>
      </c>
      <c r="W1625" t="s">
        <v>1520</v>
      </c>
    </row>
    <row r="1626" spans="1:23" x14ac:dyDescent="0.35">
      <c r="A1626">
        <v>1625</v>
      </c>
      <c r="B1626">
        <v>26</v>
      </c>
      <c r="C1626">
        <v>191</v>
      </c>
      <c r="D1626">
        <v>21</v>
      </c>
      <c r="E1626" s="1">
        <v>45177</v>
      </c>
      <c r="F1626" s="1" t="s">
        <v>4679</v>
      </c>
      <c r="G1626" s="2" t="str">
        <f>INDEX(Products!B:B, MATCH(C1626,Clean_Processing!A:A, 0))</f>
        <v>Knowledge</v>
      </c>
      <c r="H1626" s="2" t="str">
        <f>INDEX(Suppliers!B:B, MATCH(B1626, Clean_Processing!A:A, 0))</f>
        <v>Miller-Pennington</v>
      </c>
      <c r="I1626" s="2" t="str">
        <f>INDEX(Products!C:C, MATCH(B1626,Clean_Processing!A:A, 0))</f>
        <v>Medical</v>
      </c>
      <c r="J1626" s="2">
        <f>INDEX(Shipments!C:C, MATCH(B1626,Clean_Processing!A:A, 0))</f>
        <v>71</v>
      </c>
      <c r="K1626" s="2">
        <f>INDEX(Shipments!D:D, MATCH(C1626,Clean_Processing!A:A, 0))</f>
        <v>0</v>
      </c>
      <c r="L1626" s="1">
        <v>45118</v>
      </c>
      <c r="M1626" s="1" t="s">
        <v>4682</v>
      </c>
      <c r="N1626" s="3">
        <f>IFERROR(INDEX(Shipments!G:G, MATCH(J1626, Clean_Processing!C:C, 0)), "")</f>
        <v>55.264622506279302</v>
      </c>
      <c r="O1626" s="4">
        <v>10248.80537749372</v>
      </c>
      <c r="P1626" s="8">
        <v>0.99463662198468372</v>
      </c>
      <c r="Q1626" s="3">
        <f>INDEX(Products!D:D, MATCH(C1626, Clean_Processing!A:A, 0))</f>
        <v>490.67</v>
      </c>
      <c r="R1626" s="4">
        <v>10304.07</v>
      </c>
      <c r="S1626" s="4">
        <v>9758.1353774937197</v>
      </c>
      <c r="T1626" s="7">
        <v>0.94701757436563605</v>
      </c>
      <c r="U1626" s="6" t="s">
        <v>4681</v>
      </c>
      <c r="V1626" s="5" t="s">
        <v>4681</v>
      </c>
      <c r="W1626" t="s">
        <v>1521</v>
      </c>
    </row>
    <row r="1627" spans="1:23" x14ac:dyDescent="0.35">
      <c r="A1627">
        <v>1626</v>
      </c>
      <c r="B1627">
        <v>23</v>
      </c>
      <c r="C1627">
        <v>176</v>
      </c>
      <c r="D1627">
        <v>46</v>
      </c>
      <c r="E1627" s="1">
        <v>44936</v>
      </c>
      <c r="F1627" s="1" t="s">
        <v>4679</v>
      </c>
      <c r="G1627" s="2" t="str">
        <f>INDEX(Products!B:B, MATCH(C1627,Clean_Processing!A:A, 0))</f>
        <v>Address</v>
      </c>
      <c r="H1627" s="2" t="str">
        <f>INDEX(Suppliers!B:B, MATCH(B1627, Clean_Processing!A:A, 0))</f>
        <v>Thompson, West and Weaver</v>
      </c>
      <c r="I1627" s="2" t="str">
        <f>INDEX(Products!C:C, MATCH(B1627,Clean_Processing!A:A, 0))</f>
        <v>Furniture</v>
      </c>
      <c r="J1627" s="2">
        <f>INDEX(Shipments!C:C, MATCH(B1627,Clean_Processing!A:A, 0))</f>
        <v>55</v>
      </c>
      <c r="K1627" s="2" t="str">
        <f>INDEX(Shipments!D:D, MATCH(C1627,Clean_Processing!A:A, 0))</f>
        <v>Drone</v>
      </c>
      <c r="L1627" s="1">
        <v>44931</v>
      </c>
      <c r="M1627" s="1" t="s">
        <v>4682</v>
      </c>
      <c r="N1627" s="3">
        <f>IFERROR(INDEX(Shipments!G:G, MATCH(J1627, Clean_Processing!C:C, 0)), "")</f>
        <v>319.11104975641899</v>
      </c>
      <c r="O1627" s="4">
        <v>19460.888950243581</v>
      </c>
      <c r="P1627" s="8">
        <v>0.98386698433991815</v>
      </c>
      <c r="Q1627" s="3">
        <f>INDEX(Products!D:D, MATCH(C1627, Clean_Processing!A:A, 0))</f>
        <v>430</v>
      </c>
      <c r="R1627" s="4">
        <v>19780</v>
      </c>
      <c r="S1627" s="4">
        <v>19030.888950243581</v>
      </c>
      <c r="T1627" s="7">
        <v>0.96212785390513555</v>
      </c>
      <c r="U1627" s="6" t="s">
        <v>4681</v>
      </c>
      <c r="V1627" s="5" t="s">
        <v>4681</v>
      </c>
      <c r="W1627" t="s">
        <v>1522</v>
      </c>
    </row>
    <row r="1628" spans="1:23" x14ac:dyDescent="0.35">
      <c r="A1628">
        <v>1627</v>
      </c>
      <c r="B1628">
        <v>41</v>
      </c>
      <c r="C1628">
        <v>78</v>
      </c>
      <c r="D1628">
        <v>31</v>
      </c>
      <c r="E1628" s="1">
        <v>45108</v>
      </c>
      <c r="F1628" s="1" t="s">
        <v>4679</v>
      </c>
      <c r="G1628" s="2" t="str">
        <f>INDEX(Products!B:B, MATCH(C1628,Clean_Processing!A:A, 0))</f>
        <v>Enter</v>
      </c>
      <c r="H1628" s="2" t="str">
        <f>INDEX(Suppliers!B:B, MATCH(B1628, Clean_Processing!A:A, 0))</f>
        <v>Gomez and Sons</v>
      </c>
      <c r="I1628" s="2" t="str">
        <f>INDEX(Products!C:C, MATCH(B1628,Clean_Processing!A:A, 0))</f>
        <v>Food</v>
      </c>
      <c r="J1628" s="2">
        <f>INDEX(Shipments!C:C, MATCH(B1628,Clean_Processing!A:A, 0))</f>
        <v>28</v>
      </c>
      <c r="K1628" s="2" t="str">
        <f>INDEX(Shipments!D:D, MATCH(C1628,Clean_Processing!A:A, 0))</f>
        <v>Drone</v>
      </c>
      <c r="L1628" s="1">
        <v>44942</v>
      </c>
      <c r="M1628" s="1" t="s">
        <v>4682</v>
      </c>
      <c r="N1628" s="3">
        <f>IFERROR(INDEX(Shipments!G:G, MATCH(J1628, Clean_Processing!C:C, 0)), "")</f>
        <v>362.48678382660501</v>
      </c>
      <c r="O1628" s="4">
        <v>3570.7932161733947</v>
      </c>
      <c r="P1628" s="8">
        <v>0.90784109348263919</v>
      </c>
      <c r="Q1628" s="3">
        <f>INDEX(Products!D:D, MATCH(C1628, Clean_Processing!A:A, 0))</f>
        <v>126.88</v>
      </c>
      <c r="R1628" s="4">
        <v>3933.2799999999997</v>
      </c>
      <c r="S1628" s="4">
        <v>3443.9132161733946</v>
      </c>
      <c r="T1628" s="7">
        <v>0.87558302896651008</v>
      </c>
      <c r="U1628" s="6" t="s">
        <v>4681</v>
      </c>
      <c r="V1628" s="5" t="s">
        <v>4681</v>
      </c>
      <c r="W1628" t="s">
        <v>1523</v>
      </c>
    </row>
    <row r="1629" spans="1:23" x14ac:dyDescent="0.35">
      <c r="A1629">
        <v>1628</v>
      </c>
      <c r="B1629">
        <v>18</v>
      </c>
      <c r="C1629">
        <v>16</v>
      </c>
      <c r="D1629">
        <v>81</v>
      </c>
      <c r="E1629" s="1">
        <v>45183</v>
      </c>
      <c r="F1629" s="1" t="s">
        <v>4679</v>
      </c>
      <c r="G1629" s="2" t="str">
        <f>INDEX(Products!B:B, MATCH(C1629,Clean_Processing!A:A, 0))</f>
        <v>Back</v>
      </c>
      <c r="H1629" s="2" t="str">
        <f>INDEX(Suppliers!B:B, MATCH(B1629, Clean_Processing!A:A, 0))</f>
        <v>Walsh and Sons</v>
      </c>
      <c r="I1629" s="2" t="str">
        <f>INDEX(Products!C:C, MATCH(B1629,Clean_Processing!A:A, 0))</f>
        <v>Medical</v>
      </c>
      <c r="J1629" s="2">
        <f>INDEX(Shipments!C:C, MATCH(B1629,Clean_Processing!A:A, 0))</f>
        <v>7</v>
      </c>
      <c r="K1629" s="2" t="str">
        <f>INDEX(Shipments!D:D, MATCH(C1629,Clean_Processing!A:A, 0))</f>
        <v>Truck</v>
      </c>
      <c r="L1629" s="1">
        <v>44933</v>
      </c>
      <c r="M1629" s="1" t="s">
        <v>4682</v>
      </c>
      <c r="N1629" s="3">
        <f>IFERROR(INDEX(Shipments!G:G, MATCH(J1629, Clean_Processing!C:C, 0)), "")</f>
        <v>277.62922324711502</v>
      </c>
      <c r="O1629" s="4">
        <v>7761.6207767528849</v>
      </c>
      <c r="P1629" s="8">
        <v>0.96546578060800259</v>
      </c>
      <c r="Q1629" s="3">
        <f>INDEX(Products!D:D, MATCH(C1629, Clean_Processing!A:A, 0))</f>
        <v>99.25</v>
      </c>
      <c r="R1629" s="4">
        <v>8039.25</v>
      </c>
      <c r="S1629" s="4">
        <v>7662.3707767528849</v>
      </c>
      <c r="T1629" s="7">
        <v>0.95312010159565697</v>
      </c>
      <c r="U1629" s="6" t="s">
        <v>4681</v>
      </c>
      <c r="V1629" s="5" t="s">
        <v>4681</v>
      </c>
      <c r="W1629" t="s">
        <v>1524</v>
      </c>
    </row>
    <row r="1630" spans="1:23" x14ac:dyDescent="0.35">
      <c r="A1630">
        <v>1629</v>
      </c>
      <c r="B1630">
        <v>25</v>
      </c>
      <c r="C1630">
        <v>8</v>
      </c>
      <c r="D1630">
        <v>72</v>
      </c>
      <c r="E1630" s="1">
        <v>45058</v>
      </c>
      <c r="F1630" s="1" t="s">
        <v>4679</v>
      </c>
      <c r="G1630" s="2" t="str">
        <f>INDEX(Products!B:B, MATCH(C1630,Clean_Processing!A:A, 0))</f>
        <v>Science</v>
      </c>
      <c r="H1630" s="2" t="str">
        <f>INDEX(Suppliers!B:B, MATCH(B1630, Clean_Processing!A:A, 0))</f>
        <v>Kim-Cole</v>
      </c>
      <c r="I1630" s="2" t="str">
        <f>INDEX(Products!C:C, MATCH(B1630,Clean_Processing!A:A, 0))</f>
        <v>Furniture</v>
      </c>
      <c r="J1630" s="2">
        <f>INDEX(Shipments!C:C, MATCH(B1630,Clean_Processing!A:A, 0))</f>
        <v>35</v>
      </c>
      <c r="K1630" s="2" t="str">
        <f>INDEX(Shipments!D:D, MATCH(C1630,Clean_Processing!A:A, 0))</f>
        <v>Drone</v>
      </c>
      <c r="L1630" s="1">
        <v>45276</v>
      </c>
      <c r="M1630" s="1" t="s">
        <v>4682</v>
      </c>
      <c r="N1630" s="3">
        <f>IFERROR(INDEX(Shipments!G:G, MATCH(J1630, Clean_Processing!C:C, 0)), "")</f>
        <v>330.20981390604402</v>
      </c>
      <c r="O1630" s="4">
        <v>23871.870186093955</v>
      </c>
      <c r="P1630" s="8">
        <v>0.98635613906300434</v>
      </c>
      <c r="Q1630" s="3">
        <f>INDEX(Products!D:D, MATCH(C1630, Clean_Processing!A:A, 0))</f>
        <v>336.14</v>
      </c>
      <c r="R1630" s="4">
        <v>24202.079999999998</v>
      </c>
      <c r="S1630" s="4">
        <v>23535.730186093955</v>
      </c>
      <c r="T1630" s="7">
        <v>0.97246725017411551</v>
      </c>
      <c r="U1630" s="6">
        <v>218</v>
      </c>
      <c r="V1630" s="5" t="s">
        <v>4684</v>
      </c>
      <c r="W1630" t="s">
        <v>1525</v>
      </c>
    </row>
    <row r="1631" spans="1:23" x14ac:dyDescent="0.35">
      <c r="A1631">
        <v>1630</v>
      </c>
      <c r="B1631">
        <v>15</v>
      </c>
      <c r="C1631">
        <v>39</v>
      </c>
      <c r="D1631">
        <v>44</v>
      </c>
      <c r="E1631" s="1">
        <v>45070</v>
      </c>
      <c r="F1631" s="1" t="s">
        <v>4679</v>
      </c>
      <c r="G1631" s="2" t="str">
        <f>INDEX(Products!B:B, MATCH(C1631,Clean_Processing!A:A, 0))</f>
        <v>Able</v>
      </c>
      <c r="H1631" s="2" t="str">
        <f>INDEX(Suppliers!B:B, MATCH(B1631, Clean_Processing!A:A, 0))</f>
        <v>Lee, Johnston and Williams</v>
      </c>
      <c r="I1631" s="2" t="str">
        <f>INDEX(Products!C:C, MATCH(B1631,Clean_Processing!A:A, 0))</f>
        <v>Clothing</v>
      </c>
      <c r="J1631" s="2">
        <f>INDEX(Shipments!C:C, MATCH(B1631,Clean_Processing!A:A, 0))</f>
        <v>29</v>
      </c>
      <c r="K1631" s="2" t="str">
        <f>INDEX(Shipments!D:D, MATCH(C1631,Clean_Processing!A:A, 0))</f>
        <v>Van</v>
      </c>
      <c r="L1631" s="1">
        <v>45146</v>
      </c>
      <c r="M1631" s="1" t="s">
        <v>4682</v>
      </c>
      <c r="N1631" s="3">
        <f>IFERROR(INDEX(Shipments!G:G, MATCH(J1631, Clean_Processing!C:C, 0)), "")</f>
        <v>472.485498298256</v>
      </c>
      <c r="O1631" s="4">
        <v>21511.674501701746</v>
      </c>
      <c r="P1631" s="8">
        <v>0.97850791213772759</v>
      </c>
      <c r="Q1631" s="3">
        <f>INDEX(Products!D:D, MATCH(C1631, Clean_Processing!A:A, 0))</f>
        <v>499.64</v>
      </c>
      <c r="R1631" s="4">
        <v>21984.16</v>
      </c>
      <c r="S1631" s="4">
        <v>21012.034501701743</v>
      </c>
      <c r="T1631" s="7">
        <v>0.95578063941045477</v>
      </c>
      <c r="U1631" s="6">
        <v>76</v>
      </c>
      <c r="V1631" s="5" t="s">
        <v>4684</v>
      </c>
      <c r="W1631" t="s">
        <v>1526</v>
      </c>
    </row>
    <row r="1632" spans="1:23" x14ac:dyDescent="0.35">
      <c r="A1632">
        <v>1631</v>
      </c>
      <c r="B1632">
        <v>43</v>
      </c>
      <c r="C1632">
        <v>36</v>
      </c>
      <c r="D1632">
        <v>12</v>
      </c>
      <c r="E1632" s="1">
        <v>45128</v>
      </c>
      <c r="F1632" s="1" t="s">
        <v>4679</v>
      </c>
      <c r="G1632" s="2" t="str">
        <f>INDEX(Products!B:B, MATCH(C1632,Clean_Processing!A:A, 0))</f>
        <v>Style</v>
      </c>
      <c r="H1632" s="2" t="str">
        <f>INDEX(Suppliers!B:B, MATCH(B1632, Clean_Processing!A:A, 0))</f>
        <v>Johnson, Knight and Dawson</v>
      </c>
      <c r="I1632" s="2" t="str">
        <f>INDEX(Products!C:C, MATCH(B1632,Clean_Processing!A:A, 0))</f>
        <v>Food</v>
      </c>
      <c r="J1632" s="2">
        <f>INDEX(Shipments!C:C, MATCH(B1632,Clean_Processing!A:A, 0))</f>
        <v>3</v>
      </c>
      <c r="K1632" s="2" t="str">
        <f>INDEX(Shipments!D:D, MATCH(C1632,Clean_Processing!A:A, 0))</f>
        <v>Bike</v>
      </c>
      <c r="L1632" s="1">
        <v>45163</v>
      </c>
      <c r="M1632" s="1" t="s">
        <v>4682</v>
      </c>
      <c r="N1632" s="3">
        <f>IFERROR(INDEX(Shipments!G:G, MATCH(J1632, Clean_Processing!C:C, 0)), "")</f>
        <v>254.79638831255301</v>
      </c>
      <c r="O1632" s="4">
        <v>4921.6436116874474</v>
      </c>
      <c r="P1632" s="8">
        <v>0.95077767958045434</v>
      </c>
      <c r="Q1632" s="3">
        <f>INDEX(Products!D:D, MATCH(C1632, Clean_Processing!A:A, 0))</f>
        <v>431.37</v>
      </c>
      <c r="R1632" s="4">
        <v>5176.4400000000005</v>
      </c>
      <c r="S1632" s="4">
        <v>4490.2736116874476</v>
      </c>
      <c r="T1632" s="7">
        <v>0.86744434624712097</v>
      </c>
      <c r="U1632" s="6">
        <v>35</v>
      </c>
      <c r="V1632" s="5" t="s">
        <v>4684</v>
      </c>
      <c r="W1632" t="s">
        <v>1527</v>
      </c>
    </row>
    <row r="1633" spans="1:23" x14ac:dyDescent="0.35">
      <c r="A1633">
        <v>1632</v>
      </c>
      <c r="B1633">
        <v>34</v>
      </c>
      <c r="C1633">
        <v>174</v>
      </c>
      <c r="D1633">
        <v>79</v>
      </c>
      <c r="E1633" s="1">
        <v>45122</v>
      </c>
      <c r="F1633" s="1" t="s">
        <v>4679</v>
      </c>
      <c r="G1633" s="2" t="str">
        <f>INDEX(Products!B:B, MATCH(C1633,Clean_Processing!A:A, 0))</f>
        <v>Meet</v>
      </c>
      <c r="H1633" s="2" t="str">
        <f>INDEX(Suppliers!B:B, MATCH(B1633, Clean_Processing!A:A, 0))</f>
        <v>Singh Ltd</v>
      </c>
      <c r="I1633" s="2" t="str">
        <f>INDEX(Products!C:C, MATCH(B1633,Clean_Processing!A:A, 0))</f>
        <v>Clothing</v>
      </c>
      <c r="J1633" s="2">
        <f>INDEX(Shipments!C:C, MATCH(B1633,Clean_Processing!A:A, 0))</f>
        <v>68</v>
      </c>
      <c r="K1633" s="2">
        <f>INDEX(Shipments!D:D, MATCH(C1633,Clean_Processing!A:A, 0))</f>
        <v>0</v>
      </c>
      <c r="L1633" s="1">
        <v>45028</v>
      </c>
      <c r="M1633" s="1" t="s">
        <v>4682</v>
      </c>
      <c r="N1633" s="3">
        <f>IFERROR(INDEX(Shipments!G:G, MATCH(J1633, Clean_Processing!C:C, 0)), "")</f>
        <v>74.899801376636404</v>
      </c>
      <c r="O1633" s="4">
        <v>4547.3901986233632</v>
      </c>
      <c r="P1633" s="8">
        <v>0.98379595365573413</v>
      </c>
      <c r="Q1633" s="3">
        <f>INDEX(Products!D:D, MATCH(C1633, Clean_Processing!A:A, 0))</f>
        <v>58.51</v>
      </c>
      <c r="R1633" s="4">
        <v>4622.29</v>
      </c>
      <c r="S1633" s="4">
        <v>4488.8801986233639</v>
      </c>
      <c r="T1633" s="7">
        <v>0.97113772580763302</v>
      </c>
      <c r="U1633" s="6" t="s">
        <v>4681</v>
      </c>
      <c r="V1633" s="5" t="s">
        <v>4681</v>
      </c>
      <c r="W1633" t="s">
        <v>1528</v>
      </c>
    </row>
    <row r="1634" spans="1:23" x14ac:dyDescent="0.35">
      <c r="A1634">
        <v>1633</v>
      </c>
      <c r="B1634">
        <v>44</v>
      </c>
      <c r="C1634">
        <v>59</v>
      </c>
      <c r="D1634">
        <v>54</v>
      </c>
      <c r="E1634" s="1">
        <v>45247</v>
      </c>
      <c r="F1634" s="1" t="s">
        <v>4679</v>
      </c>
      <c r="G1634" s="2" t="str">
        <f>INDEX(Products!B:B, MATCH(C1634,Clean_Processing!A:A, 0))</f>
        <v>Play</v>
      </c>
      <c r="H1634" s="2" t="str">
        <f>INDEX(Suppliers!B:B, MATCH(B1634, Clean_Processing!A:A, 0))</f>
        <v>Richardson Group</v>
      </c>
      <c r="I1634" s="2" t="str">
        <f>INDEX(Products!C:C, MATCH(B1634,Clean_Processing!A:A, 0))</f>
        <v>Electronics</v>
      </c>
      <c r="J1634" s="2">
        <f>INDEX(Shipments!C:C, MATCH(B1634,Clean_Processing!A:A, 0))</f>
        <v>60</v>
      </c>
      <c r="K1634" s="2" t="str">
        <f>INDEX(Shipments!D:D, MATCH(C1634,Clean_Processing!A:A, 0))</f>
        <v>Van</v>
      </c>
      <c r="L1634" s="1">
        <v>45276</v>
      </c>
      <c r="M1634" s="1" t="s">
        <v>4682</v>
      </c>
      <c r="N1634" s="3">
        <f>IFERROR(INDEX(Shipments!G:G, MATCH(J1634, Clean_Processing!C:C, 0)), "")</f>
        <v>257.20977565996799</v>
      </c>
      <c r="O1634" s="4">
        <v>4150.2702243400327</v>
      </c>
      <c r="P1634" s="8">
        <v>0.94164244065543856</v>
      </c>
      <c r="Q1634" s="3">
        <f>INDEX(Products!D:D, MATCH(C1634, Clean_Processing!A:A, 0))</f>
        <v>81.62</v>
      </c>
      <c r="R1634" s="4">
        <v>4407.4800000000005</v>
      </c>
      <c r="S1634" s="4">
        <v>4068.6502243400323</v>
      </c>
      <c r="T1634" s="7">
        <v>0.92312392213691996</v>
      </c>
      <c r="U1634" s="6">
        <v>29</v>
      </c>
      <c r="V1634" s="5" t="s">
        <v>4684</v>
      </c>
      <c r="W1634" t="s">
        <v>1529</v>
      </c>
    </row>
    <row r="1635" spans="1:23" x14ac:dyDescent="0.35">
      <c r="A1635">
        <v>1634</v>
      </c>
      <c r="B1635">
        <v>37</v>
      </c>
      <c r="C1635">
        <v>40</v>
      </c>
      <c r="D1635">
        <v>55</v>
      </c>
      <c r="E1635" s="1">
        <v>45050</v>
      </c>
      <c r="F1635" s="1" t="s">
        <v>4679</v>
      </c>
      <c r="G1635" s="2" t="str">
        <f>INDEX(Products!B:B, MATCH(C1635,Clean_Processing!A:A, 0))</f>
        <v>Individual</v>
      </c>
      <c r="H1635" s="2" t="str">
        <f>INDEX(Suppliers!B:B, MATCH(B1635, Clean_Processing!A:A, 0))</f>
        <v>Butler Ltd</v>
      </c>
      <c r="I1635" s="2" t="str">
        <f>INDEX(Products!C:C, MATCH(B1635,Clean_Processing!A:A, 0))</f>
        <v>Electronics</v>
      </c>
      <c r="J1635" s="2">
        <f>INDEX(Shipments!C:C, MATCH(B1635,Clean_Processing!A:A, 0))</f>
        <v>22</v>
      </c>
      <c r="K1635" s="2" t="str">
        <f>INDEX(Shipments!D:D, MATCH(C1635,Clean_Processing!A:A, 0))</f>
        <v>Drone</v>
      </c>
      <c r="L1635" s="1">
        <v>45028</v>
      </c>
      <c r="M1635" s="1" t="s">
        <v>4682</v>
      </c>
      <c r="N1635" s="3">
        <f>IFERROR(INDEX(Shipments!G:G, MATCH(J1635, Clean_Processing!C:C, 0)), "")</f>
        <v>461.69546596440699</v>
      </c>
      <c r="O1635" s="4">
        <v>22573.954534035591</v>
      </c>
      <c r="P1635" s="8">
        <v>0.97995735019570074</v>
      </c>
      <c r="Q1635" s="3">
        <f>INDEX(Products!D:D, MATCH(C1635, Clean_Processing!A:A, 0))</f>
        <v>418.83</v>
      </c>
      <c r="R1635" s="4">
        <v>23035.649999999998</v>
      </c>
      <c r="S1635" s="4">
        <v>22155.124534035589</v>
      </c>
      <c r="T1635" s="7">
        <v>0.96177553201388244</v>
      </c>
      <c r="U1635" s="6" t="s">
        <v>4681</v>
      </c>
      <c r="V1635" s="5" t="s">
        <v>4681</v>
      </c>
      <c r="W1635" t="s">
        <v>1530</v>
      </c>
    </row>
    <row r="1636" spans="1:23" x14ac:dyDescent="0.35">
      <c r="A1636">
        <v>1635</v>
      </c>
      <c r="B1636">
        <v>39</v>
      </c>
      <c r="C1636">
        <v>85</v>
      </c>
      <c r="D1636">
        <v>58</v>
      </c>
      <c r="E1636" s="1">
        <v>45086</v>
      </c>
      <c r="F1636" s="1" t="s">
        <v>4679</v>
      </c>
      <c r="G1636" s="2" t="str">
        <f>INDEX(Products!B:B, MATCH(C1636,Clean_Processing!A:A, 0))</f>
        <v>Social</v>
      </c>
      <c r="H1636" s="2" t="str">
        <f>INDEX(Suppliers!B:B, MATCH(B1636, Clean_Processing!A:A, 0))</f>
        <v>Garcia-Logan</v>
      </c>
      <c r="I1636" s="2" t="str">
        <f>INDEX(Products!C:C, MATCH(B1636,Clean_Processing!A:A, 0))</f>
        <v>Electronics</v>
      </c>
      <c r="J1636" s="2">
        <f>INDEX(Shipments!C:C, MATCH(B1636,Clean_Processing!A:A, 0))</f>
        <v>15</v>
      </c>
      <c r="K1636" s="2" t="str">
        <f>INDEX(Shipments!D:D, MATCH(C1636,Clean_Processing!A:A, 0))</f>
        <v>Bike</v>
      </c>
      <c r="L1636" s="1">
        <v>45057</v>
      </c>
      <c r="M1636" s="1" t="s">
        <v>4682</v>
      </c>
      <c r="N1636" s="3">
        <f>IFERROR(INDEX(Shipments!G:G, MATCH(J1636, Clean_Processing!C:C, 0)), "")</f>
        <v>99.677513266789504</v>
      </c>
      <c r="O1636" s="4">
        <v>6054.7024867332102</v>
      </c>
      <c r="P1636" s="8">
        <v>0.98380380911370602</v>
      </c>
      <c r="Q1636" s="3">
        <f>INDEX(Products!D:D, MATCH(C1636, Clean_Processing!A:A, 0))</f>
        <v>106.11</v>
      </c>
      <c r="R1636" s="4">
        <v>6154.38</v>
      </c>
      <c r="S1636" s="4">
        <v>5948.5924867332105</v>
      </c>
      <c r="T1636" s="7">
        <v>0.96656242980336127</v>
      </c>
      <c r="U1636" s="6" t="s">
        <v>4681</v>
      </c>
      <c r="V1636" s="5" t="s">
        <v>4681</v>
      </c>
      <c r="W1636" t="s">
        <v>1531</v>
      </c>
    </row>
    <row r="1637" spans="1:23" x14ac:dyDescent="0.35">
      <c r="A1637">
        <v>1636</v>
      </c>
      <c r="B1637">
        <v>9</v>
      </c>
      <c r="C1637">
        <v>53</v>
      </c>
      <c r="D1637">
        <v>84</v>
      </c>
      <c r="E1637" s="1">
        <v>45204</v>
      </c>
      <c r="F1637" s="1" t="s">
        <v>4679</v>
      </c>
      <c r="G1637" s="2" t="str">
        <f>INDEX(Products!B:B, MATCH(C1637,Clean_Processing!A:A, 0))</f>
        <v>Major</v>
      </c>
      <c r="H1637" s="2" t="str">
        <f>INDEX(Suppliers!B:B, MATCH(B1637, Clean_Processing!A:A, 0))</f>
        <v>Aguirre and Sons</v>
      </c>
      <c r="I1637" s="2" t="str">
        <f>INDEX(Products!C:C, MATCH(B1637,Clean_Processing!A:A, 0))</f>
        <v>Electronics</v>
      </c>
      <c r="J1637" s="2">
        <f>INDEX(Shipments!C:C, MATCH(B1637,Clean_Processing!A:A, 0))</f>
        <v>32</v>
      </c>
      <c r="K1637" s="2" t="str">
        <f>INDEX(Shipments!D:D, MATCH(C1637,Clean_Processing!A:A, 0))</f>
        <v>Drone</v>
      </c>
      <c r="L1637" s="1">
        <v>45152</v>
      </c>
      <c r="M1637" s="1" t="s">
        <v>4682</v>
      </c>
      <c r="N1637" s="3">
        <f>IFERROR(INDEX(Shipments!G:G, MATCH(J1637, Clean_Processing!C:C, 0)), "")</f>
        <v>173.69078712542401</v>
      </c>
      <c r="O1637" s="4">
        <v>19165.629212874577</v>
      </c>
      <c r="P1637" s="8">
        <v>0.99101877485219636</v>
      </c>
      <c r="Q1637" s="3">
        <f>INDEX(Products!D:D, MATCH(C1637, Clean_Processing!A:A, 0))</f>
        <v>230.23</v>
      </c>
      <c r="R1637" s="4">
        <v>19339.32</v>
      </c>
      <c r="S1637" s="4">
        <v>18935.399212874574</v>
      </c>
      <c r="T1637" s="7">
        <v>0.97911401294743428</v>
      </c>
      <c r="U1637" s="6" t="s">
        <v>4681</v>
      </c>
      <c r="V1637" s="5" t="s">
        <v>4681</v>
      </c>
      <c r="W1637" t="s">
        <v>1532</v>
      </c>
    </row>
    <row r="1638" spans="1:23" x14ac:dyDescent="0.35">
      <c r="A1638">
        <v>1637</v>
      </c>
      <c r="B1638">
        <v>38</v>
      </c>
      <c r="C1638">
        <v>139</v>
      </c>
      <c r="D1638">
        <v>88</v>
      </c>
      <c r="E1638" s="1">
        <v>44997</v>
      </c>
      <c r="F1638" s="1" t="s">
        <v>4679</v>
      </c>
      <c r="G1638" s="2" t="str">
        <f>INDEX(Products!B:B, MATCH(C1638,Clean_Processing!A:A, 0))</f>
        <v>By</v>
      </c>
      <c r="H1638" s="2" t="str">
        <f>INDEX(Suppliers!B:B, MATCH(B1638, Clean_Processing!A:A, 0))</f>
        <v>Gray Group</v>
      </c>
      <c r="I1638" s="2" t="str">
        <f>INDEX(Products!C:C, MATCH(B1638,Clean_Processing!A:A, 0))</f>
        <v>Furniture</v>
      </c>
      <c r="J1638" s="2">
        <f>INDEX(Shipments!C:C, MATCH(B1638,Clean_Processing!A:A, 0))</f>
        <v>27</v>
      </c>
      <c r="K1638" s="2">
        <f>INDEX(Shipments!D:D, MATCH(C1638,Clean_Processing!A:A, 0))</f>
        <v>0</v>
      </c>
      <c r="L1638" s="1">
        <v>45053</v>
      </c>
      <c r="M1638" s="1" t="s">
        <v>4682</v>
      </c>
      <c r="N1638" s="3">
        <f>IFERROR(INDEX(Shipments!G:G, MATCH(J1638, Clean_Processing!C:C, 0)), "")</f>
        <v>49.753309256003398</v>
      </c>
      <c r="O1638" s="4">
        <v>3668.2466907439966</v>
      </c>
      <c r="P1638" s="8">
        <v>0.98661826001721264</v>
      </c>
      <c r="Q1638" s="3">
        <f>INDEX(Products!D:D, MATCH(C1638, Clean_Processing!A:A, 0))</f>
        <v>42.25</v>
      </c>
      <c r="R1638" s="4">
        <v>3718</v>
      </c>
      <c r="S1638" s="4">
        <v>3625.9966907439966</v>
      </c>
      <c r="T1638" s="7">
        <v>0.97525462365357629</v>
      </c>
      <c r="U1638" s="6">
        <v>56</v>
      </c>
      <c r="V1638" s="5" t="s">
        <v>4684</v>
      </c>
      <c r="W1638" t="s">
        <v>1533</v>
      </c>
    </row>
    <row r="1639" spans="1:23" x14ac:dyDescent="0.35">
      <c r="A1639">
        <v>1638</v>
      </c>
      <c r="B1639">
        <v>9</v>
      </c>
      <c r="C1639">
        <v>80</v>
      </c>
      <c r="D1639">
        <v>89</v>
      </c>
      <c r="E1639" s="1">
        <v>45030</v>
      </c>
      <c r="F1639" s="1" t="s">
        <v>4679</v>
      </c>
      <c r="G1639" s="2" t="str">
        <f>INDEX(Products!B:B, MATCH(C1639,Clean_Processing!A:A, 0))</f>
        <v>Question</v>
      </c>
      <c r="H1639" s="2" t="str">
        <f>INDEX(Suppliers!B:B, MATCH(B1639, Clean_Processing!A:A, 0))</f>
        <v>Aguirre and Sons</v>
      </c>
      <c r="I1639" s="2" t="str">
        <f>INDEX(Products!C:C, MATCH(B1639,Clean_Processing!A:A, 0))</f>
        <v>Electronics</v>
      </c>
      <c r="J1639" s="2">
        <f>INDEX(Shipments!C:C, MATCH(B1639,Clean_Processing!A:A, 0))</f>
        <v>32</v>
      </c>
      <c r="K1639" s="2" t="str">
        <f>INDEX(Shipments!D:D, MATCH(C1639,Clean_Processing!A:A, 0))</f>
        <v>Van</v>
      </c>
      <c r="L1639" s="1">
        <v>44945</v>
      </c>
      <c r="M1639" s="1" t="s">
        <v>4682</v>
      </c>
      <c r="N1639" s="3">
        <f>IFERROR(INDEX(Shipments!G:G, MATCH(J1639, Clean_Processing!C:C, 0)), "")</f>
        <v>173.69078712542401</v>
      </c>
      <c r="O1639" s="4">
        <v>27557.819212874576</v>
      </c>
      <c r="P1639" s="8">
        <v>0.99373669925923891</v>
      </c>
      <c r="Q1639" s="3">
        <f>INDEX(Products!D:D, MATCH(C1639, Clean_Processing!A:A, 0))</f>
        <v>311.58999999999997</v>
      </c>
      <c r="R1639" s="4">
        <v>27731.51</v>
      </c>
      <c r="S1639" s="4">
        <v>27246.229212874576</v>
      </c>
      <c r="T1639" s="7">
        <v>0.98250074420305922</v>
      </c>
      <c r="U1639" s="6" t="s">
        <v>4681</v>
      </c>
      <c r="V1639" s="5" t="s">
        <v>4681</v>
      </c>
      <c r="W1639" t="s">
        <v>1534</v>
      </c>
    </row>
    <row r="1640" spans="1:23" x14ac:dyDescent="0.35">
      <c r="A1640">
        <v>1639</v>
      </c>
      <c r="B1640">
        <v>34</v>
      </c>
      <c r="C1640">
        <v>35</v>
      </c>
      <c r="D1640">
        <v>56</v>
      </c>
      <c r="E1640" s="1">
        <v>45288</v>
      </c>
      <c r="F1640" s="1" t="s">
        <v>4679</v>
      </c>
      <c r="G1640" s="2" t="str">
        <f>INDEX(Products!B:B, MATCH(C1640,Clean_Processing!A:A, 0))</f>
        <v>State</v>
      </c>
      <c r="H1640" s="2" t="str">
        <f>INDEX(Suppliers!B:B, MATCH(B1640, Clean_Processing!A:A, 0))</f>
        <v>Singh Ltd</v>
      </c>
      <c r="I1640" s="2" t="str">
        <f>INDEX(Products!C:C, MATCH(B1640,Clean_Processing!A:A, 0))</f>
        <v>Clothing</v>
      </c>
      <c r="J1640" s="2">
        <f>INDEX(Shipments!C:C, MATCH(B1640,Clean_Processing!A:A, 0))</f>
        <v>68</v>
      </c>
      <c r="K1640" s="2" t="str">
        <f>INDEX(Shipments!D:D, MATCH(C1640,Clean_Processing!A:A, 0))</f>
        <v>Drone</v>
      </c>
      <c r="L1640" s="1">
        <v>44958</v>
      </c>
      <c r="M1640" s="1" t="s">
        <v>4682</v>
      </c>
      <c r="N1640" s="3">
        <f>IFERROR(INDEX(Shipments!G:G, MATCH(J1640, Clean_Processing!C:C, 0)), "")</f>
        <v>74.899801376636404</v>
      </c>
      <c r="O1640" s="4">
        <v>12488.700198623364</v>
      </c>
      <c r="P1640" s="8">
        <v>0.99403834877132069</v>
      </c>
      <c r="Q1640" s="3">
        <f>INDEX(Products!D:D, MATCH(C1640, Clean_Processing!A:A, 0))</f>
        <v>224.35</v>
      </c>
      <c r="R1640" s="4">
        <v>12563.6</v>
      </c>
      <c r="S1640" s="4">
        <v>12264.350198623364</v>
      </c>
      <c r="T1640" s="7">
        <v>0.97618120591417779</v>
      </c>
      <c r="U1640" s="6" t="s">
        <v>4681</v>
      </c>
      <c r="V1640" s="5" t="s">
        <v>4681</v>
      </c>
      <c r="W1640" t="s">
        <v>1535</v>
      </c>
    </row>
    <row r="1641" spans="1:23" x14ac:dyDescent="0.35">
      <c r="A1641">
        <v>1640</v>
      </c>
      <c r="B1641">
        <v>42</v>
      </c>
      <c r="C1641">
        <v>145</v>
      </c>
      <c r="D1641">
        <v>21</v>
      </c>
      <c r="E1641" s="1">
        <v>45001</v>
      </c>
      <c r="F1641" s="1" t="s">
        <v>4679</v>
      </c>
      <c r="G1641" s="2" t="str">
        <f>INDEX(Products!B:B, MATCH(C1641,Clean_Processing!A:A, 0))</f>
        <v>Economic</v>
      </c>
      <c r="H1641" s="2" t="str">
        <f>INDEX(Suppliers!B:B, MATCH(B1641, Clean_Processing!A:A, 0))</f>
        <v>Sullivan-Smith</v>
      </c>
      <c r="I1641" s="2" t="str">
        <f>INDEX(Products!C:C, MATCH(B1641,Clean_Processing!A:A, 0))</f>
        <v>Medical</v>
      </c>
      <c r="J1641" s="2">
        <f>INDEX(Shipments!C:C, MATCH(B1641,Clean_Processing!A:A, 0))</f>
        <v>98</v>
      </c>
      <c r="K1641" s="2" t="str">
        <f>INDEX(Shipments!D:D, MATCH(C1641,Clean_Processing!A:A, 0))</f>
        <v>Van</v>
      </c>
      <c r="L1641" s="1">
        <v>44985</v>
      </c>
      <c r="M1641" s="1" t="s">
        <v>4682</v>
      </c>
      <c r="N1641" s="3">
        <f>IFERROR(INDEX(Shipments!G:G, MATCH(J1641, Clean_Processing!C:C, 0)), "")</f>
        <v>419.97811443664898</v>
      </c>
      <c r="O1641" s="4">
        <v>1224.5318855633509</v>
      </c>
      <c r="P1641" s="8">
        <v>0.74461808414868313</v>
      </c>
      <c r="Q1641" s="3">
        <f>INDEX(Products!D:D, MATCH(C1641, Clean_Processing!A:A, 0))</f>
        <v>78.31</v>
      </c>
      <c r="R1641" s="4">
        <v>1644.51</v>
      </c>
      <c r="S1641" s="4">
        <v>1146.221885563351</v>
      </c>
      <c r="T1641" s="7">
        <v>0.69699903652963557</v>
      </c>
      <c r="U1641" s="6" t="s">
        <v>4681</v>
      </c>
      <c r="V1641" s="5" t="s">
        <v>4681</v>
      </c>
      <c r="W1641" t="s">
        <v>1536</v>
      </c>
    </row>
    <row r="1642" spans="1:23" x14ac:dyDescent="0.35">
      <c r="A1642">
        <v>1641</v>
      </c>
      <c r="B1642">
        <v>5</v>
      </c>
      <c r="C1642">
        <v>143</v>
      </c>
      <c r="D1642">
        <v>69</v>
      </c>
      <c r="E1642" s="1">
        <v>45089</v>
      </c>
      <c r="F1642" s="1" t="s">
        <v>4679</v>
      </c>
      <c r="G1642" s="2" t="str">
        <f>INDEX(Products!B:B, MATCH(C1642,Clean_Processing!A:A, 0))</f>
        <v>Fund</v>
      </c>
      <c r="H1642" s="2" t="str">
        <f>INDEX(Suppliers!B:B, MATCH(B1642, Clean_Processing!A:A, 0))</f>
        <v>Logan-Fernandez</v>
      </c>
      <c r="I1642" s="2" t="str">
        <f>INDEX(Products!C:C, MATCH(B1642,Clean_Processing!A:A, 0))</f>
        <v>Clothing</v>
      </c>
      <c r="J1642" s="2">
        <f>INDEX(Shipments!C:C, MATCH(B1642,Clean_Processing!A:A, 0))</f>
        <v>44</v>
      </c>
      <c r="K1642" s="2" t="str">
        <f>INDEX(Shipments!D:D, MATCH(C1642,Clean_Processing!A:A, 0))</f>
        <v>Van</v>
      </c>
      <c r="L1642" s="1">
        <v>44994</v>
      </c>
      <c r="M1642" s="1" t="s">
        <v>4682</v>
      </c>
      <c r="N1642" s="3">
        <f>IFERROR(INDEX(Shipments!G:G, MATCH(J1642, Clean_Processing!C:C, 0)), "")</f>
        <v>454.92061708026699</v>
      </c>
      <c r="O1642" s="4">
        <v>28395.359382919731</v>
      </c>
      <c r="P1642" s="8">
        <v>0.98423167410921941</v>
      </c>
      <c r="Q1642" s="3">
        <f>INDEX(Products!D:D, MATCH(C1642, Clean_Processing!A:A, 0))</f>
        <v>418.12</v>
      </c>
      <c r="R1642" s="4">
        <v>28850.28</v>
      </c>
      <c r="S1642" s="4">
        <v>27977.239382919732</v>
      </c>
      <c r="T1642" s="7">
        <v>0.96973892048603105</v>
      </c>
      <c r="U1642" s="6" t="s">
        <v>4681</v>
      </c>
      <c r="V1642" s="5" t="s">
        <v>4681</v>
      </c>
      <c r="W1642" t="s">
        <v>1537</v>
      </c>
    </row>
    <row r="1643" spans="1:23" x14ac:dyDescent="0.35">
      <c r="A1643">
        <v>1642</v>
      </c>
      <c r="B1643">
        <v>12</v>
      </c>
      <c r="C1643">
        <v>82</v>
      </c>
      <c r="D1643">
        <v>19</v>
      </c>
      <c r="E1643" s="1">
        <v>44987</v>
      </c>
      <c r="F1643" s="1" t="s">
        <v>4679</v>
      </c>
      <c r="G1643" s="2" t="str">
        <f>INDEX(Products!B:B, MATCH(C1643,Clean_Processing!A:A, 0))</f>
        <v>Character</v>
      </c>
      <c r="H1643" s="2" t="str">
        <f>INDEX(Suppliers!B:B, MATCH(B1643, Clean_Processing!A:A, 0))</f>
        <v>Yoder-Thompson</v>
      </c>
      <c r="I1643" s="2" t="str">
        <f>INDEX(Products!C:C, MATCH(B1643,Clean_Processing!A:A, 0))</f>
        <v>Electronics</v>
      </c>
      <c r="J1643" s="2">
        <f>INDEX(Shipments!C:C, MATCH(B1643,Clean_Processing!A:A, 0))</f>
        <v>47</v>
      </c>
      <c r="K1643" s="2" t="str">
        <f>INDEX(Shipments!D:D, MATCH(C1643,Clean_Processing!A:A, 0))</f>
        <v>Van</v>
      </c>
      <c r="L1643" s="1">
        <v>45202</v>
      </c>
      <c r="M1643" s="1" t="s">
        <v>4682</v>
      </c>
      <c r="N1643" s="3">
        <f>IFERROR(INDEX(Shipments!G:G, MATCH(J1643, Clean_Processing!C:C, 0)), "")</f>
        <v>119.576353757077</v>
      </c>
      <c r="O1643" s="4">
        <v>5464.9036462429231</v>
      </c>
      <c r="P1643" s="8">
        <v>0.97858773712913694</v>
      </c>
      <c r="Q1643" s="3">
        <f>INDEX(Products!D:D, MATCH(C1643, Clean_Processing!A:A, 0))</f>
        <v>293.92</v>
      </c>
      <c r="R1643" s="4">
        <v>5584.4800000000005</v>
      </c>
      <c r="S1643" s="4">
        <v>5170.983646242923</v>
      </c>
      <c r="T1643" s="7">
        <v>0.92595615818176846</v>
      </c>
      <c r="U1643" s="6">
        <v>215</v>
      </c>
      <c r="V1643" s="5" t="s">
        <v>4684</v>
      </c>
      <c r="W1643" t="s">
        <v>1538</v>
      </c>
    </row>
    <row r="1644" spans="1:23" x14ac:dyDescent="0.35">
      <c r="A1644">
        <v>1643</v>
      </c>
      <c r="B1644">
        <v>49</v>
      </c>
      <c r="C1644">
        <v>82</v>
      </c>
      <c r="D1644">
        <v>53</v>
      </c>
      <c r="E1644" s="1">
        <v>44942</v>
      </c>
      <c r="F1644" s="1" t="s">
        <v>4679</v>
      </c>
      <c r="G1644" s="2" t="str">
        <f>INDEX(Products!B:B, MATCH(C1644,Clean_Processing!A:A, 0))</f>
        <v>Character</v>
      </c>
      <c r="H1644" s="2" t="str">
        <f>INDEX(Suppliers!B:B, MATCH(B1644, Clean_Processing!A:A, 0))</f>
        <v>Hawkins Inc</v>
      </c>
      <c r="I1644" s="2" t="str">
        <f>INDEX(Products!C:C, MATCH(B1644,Clean_Processing!A:A, 0))</f>
        <v>Electronics</v>
      </c>
      <c r="J1644" s="2">
        <f>INDEX(Shipments!C:C, MATCH(B1644,Clean_Processing!A:A, 0))</f>
        <v>71</v>
      </c>
      <c r="K1644" s="2" t="str">
        <f>INDEX(Shipments!D:D, MATCH(C1644,Clean_Processing!A:A, 0))</f>
        <v>Van</v>
      </c>
      <c r="L1644" s="1">
        <v>45125</v>
      </c>
      <c r="M1644" s="1" t="s">
        <v>4682</v>
      </c>
      <c r="N1644" s="3">
        <f>IFERROR(INDEX(Shipments!G:G, MATCH(J1644, Clean_Processing!C:C, 0)), "")</f>
        <v>55.264622506279302</v>
      </c>
      <c r="O1644" s="4">
        <v>15522.49537749372</v>
      </c>
      <c r="P1644" s="8">
        <v>0.99645233830112412</v>
      </c>
      <c r="Q1644" s="3">
        <f>INDEX(Products!D:D, MATCH(C1644, Clean_Processing!A:A, 0))</f>
        <v>293.92</v>
      </c>
      <c r="R1644" s="4">
        <v>15577.76</v>
      </c>
      <c r="S1644" s="4">
        <v>15228.57537749372</v>
      </c>
      <c r="T1644" s="7">
        <v>0.97758441377282224</v>
      </c>
      <c r="U1644" s="6">
        <v>183</v>
      </c>
      <c r="V1644" s="5" t="s">
        <v>4684</v>
      </c>
      <c r="W1644" t="s">
        <v>1539</v>
      </c>
    </row>
    <row r="1645" spans="1:23" x14ac:dyDescent="0.35">
      <c r="A1645">
        <v>1644</v>
      </c>
      <c r="B1645">
        <v>20</v>
      </c>
      <c r="C1645">
        <v>114</v>
      </c>
      <c r="D1645">
        <v>96</v>
      </c>
      <c r="E1645" s="1">
        <v>45137</v>
      </c>
      <c r="F1645" s="1" t="s">
        <v>4679</v>
      </c>
      <c r="G1645" s="2" t="str">
        <f>INDEX(Products!B:B, MATCH(C1645,Clean_Processing!A:A, 0))</f>
        <v>Natural</v>
      </c>
      <c r="H1645" s="2" t="str">
        <f>INDEX(Suppliers!B:B, MATCH(B1645, Clean_Processing!A:A, 0))</f>
        <v>Cooper-Jones</v>
      </c>
      <c r="I1645" s="2" t="str">
        <f>INDEX(Products!C:C, MATCH(B1645,Clean_Processing!A:A, 0))</f>
        <v>Medical</v>
      </c>
      <c r="J1645" s="2">
        <f>INDEX(Shipments!C:C, MATCH(B1645,Clean_Processing!A:A, 0))</f>
        <v>36</v>
      </c>
      <c r="K1645" s="2" t="str">
        <f>INDEX(Shipments!D:D, MATCH(C1645,Clean_Processing!A:A, 0))</f>
        <v>Van</v>
      </c>
      <c r="L1645" s="1">
        <v>45217</v>
      </c>
      <c r="M1645" s="1" t="s">
        <v>4682</v>
      </c>
      <c r="N1645" s="3">
        <f>IFERROR(INDEX(Shipments!G:G, MATCH(J1645, Clean_Processing!C:C, 0)), "")</f>
        <v>177.629581977177</v>
      </c>
      <c r="O1645" s="4">
        <v>44920.290418022822</v>
      </c>
      <c r="P1645" s="8">
        <v>0.99606124668327989</v>
      </c>
      <c r="Q1645" s="3">
        <f>INDEX(Products!D:D, MATCH(C1645, Clean_Processing!A:A, 0))</f>
        <v>469.77</v>
      </c>
      <c r="R1645" s="4">
        <v>45097.919999999998</v>
      </c>
      <c r="S1645" s="4">
        <v>44450.520418022825</v>
      </c>
      <c r="T1645" s="7">
        <v>0.98564458001661337</v>
      </c>
      <c r="U1645" s="6">
        <v>80</v>
      </c>
      <c r="V1645" s="5" t="s">
        <v>4684</v>
      </c>
      <c r="W1645" t="s">
        <v>1540</v>
      </c>
    </row>
    <row r="1646" spans="1:23" x14ac:dyDescent="0.35">
      <c r="A1646">
        <v>1645</v>
      </c>
      <c r="B1646">
        <v>48</v>
      </c>
      <c r="C1646">
        <v>71</v>
      </c>
      <c r="D1646">
        <v>20</v>
      </c>
      <c r="E1646" s="1">
        <v>45253</v>
      </c>
      <c r="F1646" s="1" t="s">
        <v>4679</v>
      </c>
      <c r="G1646" s="2" t="str">
        <f>INDEX(Products!B:B, MATCH(C1646,Clean_Processing!A:A, 0))</f>
        <v>Much</v>
      </c>
      <c r="H1646" s="2" t="str">
        <f>INDEX(Suppliers!B:B, MATCH(B1646, Clean_Processing!A:A, 0))</f>
        <v>Thompson, Shaw and Brown</v>
      </c>
      <c r="I1646" s="2" t="str">
        <f>INDEX(Products!C:C, MATCH(B1646,Clean_Processing!A:A, 0))</f>
        <v>Furniture</v>
      </c>
      <c r="J1646" s="2">
        <f>INDEX(Shipments!C:C, MATCH(B1646,Clean_Processing!A:A, 0))</f>
        <v>10</v>
      </c>
      <c r="K1646" s="2" t="str">
        <f>INDEX(Shipments!D:D, MATCH(C1646,Clean_Processing!A:A, 0))</f>
        <v>Bike</v>
      </c>
      <c r="L1646" s="1">
        <v>45143</v>
      </c>
      <c r="M1646" s="1" t="s">
        <v>4682</v>
      </c>
      <c r="N1646" s="3">
        <f>IFERROR(INDEX(Shipments!G:G, MATCH(J1646, Clean_Processing!C:C, 0)), "")</f>
        <v>445.89732161969101</v>
      </c>
      <c r="O1646" s="4">
        <v>447.30267838030892</v>
      </c>
      <c r="P1646" s="8">
        <v>0.5007866976940315</v>
      </c>
      <c r="Q1646" s="3">
        <f>INDEX(Products!D:D, MATCH(C1646, Clean_Processing!A:A, 0))</f>
        <v>44.66</v>
      </c>
      <c r="R1646" s="4">
        <v>893.19999999999993</v>
      </c>
      <c r="S1646" s="4">
        <v>402.64267838030889</v>
      </c>
      <c r="T1646" s="7">
        <v>0.45078669769403151</v>
      </c>
      <c r="U1646" s="6" t="s">
        <v>4681</v>
      </c>
      <c r="V1646" s="5" t="s">
        <v>4681</v>
      </c>
      <c r="W1646" t="s">
        <v>1541</v>
      </c>
    </row>
    <row r="1647" spans="1:23" x14ac:dyDescent="0.35">
      <c r="A1647">
        <v>1646</v>
      </c>
      <c r="B1647">
        <v>7</v>
      </c>
      <c r="C1647">
        <v>34</v>
      </c>
      <c r="D1647">
        <v>24</v>
      </c>
      <c r="E1647" s="1">
        <v>45023</v>
      </c>
      <c r="F1647" s="1" t="s">
        <v>4679</v>
      </c>
      <c r="G1647" s="2" t="str">
        <f>INDEX(Products!B:B, MATCH(C1647,Clean_Processing!A:A, 0))</f>
        <v>Pay</v>
      </c>
      <c r="H1647" s="2" t="str">
        <f>INDEX(Suppliers!B:B, MATCH(B1647, Clean_Processing!A:A, 0))</f>
        <v>Holloway-Mcconnell</v>
      </c>
      <c r="I1647" s="2" t="str">
        <f>INDEX(Products!C:C, MATCH(B1647,Clean_Processing!A:A, 0))</f>
        <v>Electronics</v>
      </c>
      <c r="J1647" s="2">
        <f>INDEX(Shipments!C:C, MATCH(B1647,Clean_Processing!A:A, 0))</f>
        <v>77</v>
      </c>
      <c r="K1647" s="2" t="str">
        <f>INDEX(Shipments!D:D, MATCH(C1647,Clean_Processing!A:A, 0))</f>
        <v>Drone</v>
      </c>
      <c r="L1647" s="1">
        <v>45159</v>
      </c>
      <c r="M1647" s="1" t="s">
        <v>4682</v>
      </c>
      <c r="N1647" s="3">
        <f>IFERROR(INDEX(Shipments!G:G, MATCH(J1647, Clean_Processing!C:C, 0)), "")</f>
        <v>410.594019782148</v>
      </c>
      <c r="O1647" s="4">
        <v>10677.885980217852</v>
      </c>
      <c r="P1647" s="8">
        <v>0.96297111779232614</v>
      </c>
      <c r="Q1647" s="3">
        <f>INDEX(Products!D:D, MATCH(C1647, Clean_Processing!A:A, 0))</f>
        <v>462.02</v>
      </c>
      <c r="R1647" s="4">
        <v>11088.48</v>
      </c>
      <c r="S1647" s="4">
        <v>10215.865980217852</v>
      </c>
      <c r="T1647" s="7">
        <v>0.9213044511256594</v>
      </c>
      <c r="U1647" s="6">
        <v>136</v>
      </c>
      <c r="V1647" s="5" t="s">
        <v>4684</v>
      </c>
      <c r="W1647" t="s">
        <v>1542</v>
      </c>
    </row>
    <row r="1648" spans="1:23" x14ac:dyDescent="0.35">
      <c r="A1648">
        <v>1647</v>
      </c>
      <c r="B1648">
        <v>49</v>
      </c>
      <c r="C1648">
        <v>157</v>
      </c>
      <c r="D1648">
        <v>79</v>
      </c>
      <c r="E1648" s="1">
        <v>44940</v>
      </c>
      <c r="F1648" s="1" t="s">
        <v>4679</v>
      </c>
      <c r="G1648" s="2" t="str">
        <f>INDEX(Products!B:B, MATCH(C1648,Clean_Processing!A:A, 0))</f>
        <v>On</v>
      </c>
      <c r="H1648" s="2" t="str">
        <f>INDEX(Suppliers!B:B, MATCH(B1648, Clean_Processing!A:A, 0))</f>
        <v>Hawkins Inc</v>
      </c>
      <c r="I1648" s="2" t="str">
        <f>INDEX(Products!C:C, MATCH(B1648,Clean_Processing!A:A, 0))</f>
        <v>Electronics</v>
      </c>
      <c r="J1648" s="2">
        <f>INDEX(Shipments!C:C, MATCH(B1648,Clean_Processing!A:A, 0))</f>
        <v>71</v>
      </c>
      <c r="K1648" s="2" t="str">
        <f>INDEX(Shipments!D:D, MATCH(C1648,Clean_Processing!A:A, 0))</f>
        <v>Bike</v>
      </c>
      <c r="L1648" s="1">
        <v>45035</v>
      </c>
      <c r="M1648" s="1" t="s">
        <v>4682</v>
      </c>
      <c r="N1648" s="3">
        <f>IFERROR(INDEX(Shipments!G:G, MATCH(J1648, Clean_Processing!C:C, 0)), "")</f>
        <v>55.264622506279302</v>
      </c>
      <c r="O1648" s="4">
        <v>16231.375377493719</v>
      </c>
      <c r="P1648" s="8">
        <v>0.99660675114656672</v>
      </c>
      <c r="Q1648" s="3">
        <f>INDEX(Products!D:D, MATCH(C1648, Clean_Processing!A:A, 0))</f>
        <v>206.16</v>
      </c>
      <c r="R1648" s="4">
        <v>16286.64</v>
      </c>
      <c r="S1648" s="4">
        <v>16025.21537749372</v>
      </c>
      <c r="T1648" s="7">
        <v>0.98394852329846549</v>
      </c>
      <c r="U1648" s="6">
        <v>95</v>
      </c>
      <c r="V1648" s="5" t="s">
        <v>4684</v>
      </c>
      <c r="W1648" t="s">
        <v>1543</v>
      </c>
    </row>
    <row r="1649" spans="1:23" x14ac:dyDescent="0.35">
      <c r="A1649">
        <v>1648</v>
      </c>
      <c r="B1649">
        <v>39</v>
      </c>
      <c r="C1649">
        <v>146</v>
      </c>
      <c r="D1649">
        <v>79</v>
      </c>
      <c r="E1649" s="1">
        <v>45063</v>
      </c>
      <c r="F1649" s="1" t="s">
        <v>4679</v>
      </c>
      <c r="G1649" s="2" t="str">
        <f>INDEX(Products!B:B, MATCH(C1649,Clean_Processing!A:A, 0))</f>
        <v>Off</v>
      </c>
      <c r="H1649" s="2" t="str">
        <f>INDEX(Suppliers!B:B, MATCH(B1649, Clean_Processing!A:A, 0))</f>
        <v>Garcia-Logan</v>
      </c>
      <c r="I1649" s="2" t="str">
        <f>INDEX(Products!C:C, MATCH(B1649,Clean_Processing!A:A, 0))</f>
        <v>Electronics</v>
      </c>
      <c r="J1649" s="2">
        <f>INDEX(Shipments!C:C, MATCH(B1649,Clean_Processing!A:A, 0))</f>
        <v>15</v>
      </c>
      <c r="K1649" s="2" t="str">
        <f>INDEX(Shipments!D:D, MATCH(C1649,Clean_Processing!A:A, 0))</f>
        <v>Drone</v>
      </c>
      <c r="L1649" s="1">
        <v>44940</v>
      </c>
      <c r="M1649" s="1" t="s">
        <v>4682</v>
      </c>
      <c r="N1649" s="3">
        <f>IFERROR(INDEX(Shipments!G:G, MATCH(J1649, Clean_Processing!C:C, 0)), "")</f>
        <v>99.677513266789504</v>
      </c>
      <c r="O1649" s="4">
        <v>5279.4324867332107</v>
      </c>
      <c r="P1649" s="8">
        <v>0.98146951572531704</v>
      </c>
      <c r="Q1649" s="3">
        <f>INDEX(Products!D:D, MATCH(C1649, Clean_Processing!A:A, 0))</f>
        <v>68.09</v>
      </c>
      <c r="R1649" s="4">
        <v>5379.1100000000006</v>
      </c>
      <c r="S1649" s="4">
        <v>5211.3424867332114</v>
      </c>
      <c r="T1649" s="7">
        <v>0.96881128787721593</v>
      </c>
      <c r="U1649" s="6" t="s">
        <v>4681</v>
      </c>
      <c r="V1649" s="5" t="s">
        <v>4681</v>
      </c>
      <c r="W1649" t="s">
        <v>1544</v>
      </c>
    </row>
    <row r="1650" spans="1:23" x14ac:dyDescent="0.35">
      <c r="A1650">
        <v>1649</v>
      </c>
      <c r="B1650">
        <v>39</v>
      </c>
      <c r="C1650">
        <v>60</v>
      </c>
      <c r="D1650">
        <v>30</v>
      </c>
      <c r="E1650" s="1">
        <v>45045</v>
      </c>
      <c r="F1650" s="1" t="s">
        <v>4679</v>
      </c>
      <c r="G1650" s="2" t="str">
        <f>INDEX(Products!B:B, MATCH(C1650,Clean_Processing!A:A, 0))</f>
        <v>Including</v>
      </c>
      <c r="H1650" s="2" t="str">
        <f>INDEX(Suppliers!B:B, MATCH(B1650, Clean_Processing!A:A, 0))</f>
        <v>Garcia-Logan</v>
      </c>
      <c r="I1650" s="2" t="str">
        <f>INDEX(Products!C:C, MATCH(B1650,Clean_Processing!A:A, 0))</f>
        <v>Electronics</v>
      </c>
      <c r="J1650" s="2">
        <f>INDEX(Shipments!C:C, MATCH(B1650,Clean_Processing!A:A, 0))</f>
        <v>15</v>
      </c>
      <c r="K1650" s="2" t="str">
        <f>INDEX(Shipments!D:D, MATCH(C1650,Clean_Processing!A:A, 0))</f>
        <v>Bike</v>
      </c>
      <c r="L1650" s="1">
        <v>45150</v>
      </c>
      <c r="M1650" s="1" t="s">
        <v>4682</v>
      </c>
      <c r="N1650" s="3">
        <f>IFERROR(INDEX(Shipments!G:G, MATCH(J1650, Clean_Processing!C:C, 0)), "")</f>
        <v>99.677513266789504</v>
      </c>
      <c r="O1650" s="4">
        <v>4456.4224867332105</v>
      </c>
      <c r="P1650" s="8">
        <v>0.97812218492421377</v>
      </c>
      <c r="Q1650" s="3">
        <f>INDEX(Products!D:D, MATCH(C1650, Clean_Processing!A:A, 0))</f>
        <v>151.87</v>
      </c>
      <c r="R1650" s="4">
        <v>4556.1000000000004</v>
      </c>
      <c r="S1650" s="4">
        <v>4304.5524867332106</v>
      </c>
      <c r="T1650" s="7">
        <v>0.94478885159088044</v>
      </c>
      <c r="U1650" s="6">
        <v>105</v>
      </c>
      <c r="V1650" s="5" t="s">
        <v>4684</v>
      </c>
      <c r="W1650" t="s">
        <v>1545</v>
      </c>
    </row>
    <row r="1651" spans="1:23" x14ac:dyDescent="0.35">
      <c r="A1651">
        <v>1650</v>
      </c>
      <c r="B1651">
        <v>2</v>
      </c>
      <c r="C1651">
        <v>92</v>
      </c>
      <c r="D1651">
        <v>11</v>
      </c>
      <c r="E1651" s="1">
        <v>45278</v>
      </c>
      <c r="F1651" s="1" t="s">
        <v>4679</v>
      </c>
      <c r="G1651" s="2" t="str">
        <f>INDEX(Products!B:B, MATCH(C1651,Clean_Processing!A:A, 0))</f>
        <v>Campaign</v>
      </c>
      <c r="H1651" s="2" t="str">
        <f>INDEX(Suppliers!B:B, MATCH(B1651, Clean_Processing!A:A, 0))</f>
        <v>Holmes, Duncan and Reed</v>
      </c>
      <c r="I1651" s="2" t="str">
        <f>INDEX(Products!C:C, MATCH(B1651,Clean_Processing!A:A, 0))</f>
        <v>Electronics</v>
      </c>
      <c r="J1651" s="2">
        <f>INDEX(Shipments!C:C, MATCH(B1651,Clean_Processing!A:A, 0))</f>
        <v>92</v>
      </c>
      <c r="K1651" s="2" t="str">
        <f>INDEX(Shipments!D:D, MATCH(C1651,Clean_Processing!A:A, 0))</f>
        <v>Van</v>
      </c>
      <c r="L1651" s="1">
        <v>45181</v>
      </c>
      <c r="M1651" s="1" t="s">
        <v>4682</v>
      </c>
      <c r="N1651" s="3">
        <f>IFERROR(INDEX(Shipments!G:G, MATCH(J1651, Clean_Processing!C:C, 0)), "")</f>
        <v>455.91996814759199</v>
      </c>
      <c r="O1651" s="4">
        <v>3692.9500318524078</v>
      </c>
      <c r="P1651" s="8">
        <v>0.89010984481374633</v>
      </c>
      <c r="Q1651" s="3">
        <f>INDEX(Products!D:D, MATCH(C1651, Clean_Processing!A:A, 0))</f>
        <v>377.17</v>
      </c>
      <c r="R1651" s="4">
        <v>4148.87</v>
      </c>
      <c r="S1651" s="4">
        <v>3315.7800318524078</v>
      </c>
      <c r="T1651" s="7">
        <v>0.7992007539046555</v>
      </c>
      <c r="U1651" s="6" t="s">
        <v>4681</v>
      </c>
      <c r="V1651" s="5" t="s">
        <v>4681</v>
      </c>
      <c r="W1651" t="s">
        <v>1546</v>
      </c>
    </row>
    <row r="1652" spans="1:23" x14ac:dyDescent="0.35">
      <c r="A1652">
        <v>1651</v>
      </c>
      <c r="B1652">
        <v>50</v>
      </c>
      <c r="C1652">
        <v>123</v>
      </c>
      <c r="D1652">
        <v>18</v>
      </c>
      <c r="E1652" s="1">
        <v>45279</v>
      </c>
      <c r="F1652" s="1" t="s">
        <v>4679</v>
      </c>
      <c r="G1652" s="2" t="str">
        <f>INDEX(Products!B:B, MATCH(C1652,Clean_Processing!A:A, 0))</f>
        <v>Pm</v>
      </c>
      <c r="H1652" s="2" t="str">
        <f>INDEX(Suppliers!B:B, MATCH(B1652, Clean_Processing!A:A, 0))</f>
        <v>Waters-Robinson</v>
      </c>
      <c r="I1652" s="2" t="str">
        <f>INDEX(Products!C:C, MATCH(B1652,Clean_Processing!A:A, 0))</f>
        <v>Medical</v>
      </c>
      <c r="J1652" s="2">
        <f>INDEX(Shipments!C:C, MATCH(B1652,Clean_Processing!A:A, 0))</f>
        <v>9</v>
      </c>
      <c r="K1652" s="2">
        <f>INDEX(Shipments!D:D, MATCH(C1652,Clean_Processing!A:A, 0))</f>
        <v>0</v>
      </c>
      <c r="L1652" s="1">
        <v>44952</v>
      </c>
      <c r="M1652" s="1" t="s">
        <v>4682</v>
      </c>
      <c r="N1652" s="3">
        <f>IFERROR(INDEX(Shipments!G:G, MATCH(J1652, Clean_Processing!C:C, 0)), "")</f>
        <v>398.406004762728</v>
      </c>
      <c r="O1652" s="4">
        <v>5342.6939952372713</v>
      </c>
      <c r="P1652" s="8">
        <v>0.93060458714136174</v>
      </c>
      <c r="Q1652" s="3">
        <f>INDEX(Products!D:D, MATCH(C1652, Clean_Processing!A:A, 0))</f>
        <v>318.95</v>
      </c>
      <c r="R1652" s="4">
        <v>5741.0999999999995</v>
      </c>
      <c r="S1652" s="4">
        <v>5023.7439952372715</v>
      </c>
      <c r="T1652" s="7">
        <v>0.87504903158580616</v>
      </c>
      <c r="U1652" s="6" t="s">
        <v>4681</v>
      </c>
      <c r="V1652" s="5" t="s">
        <v>4681</v>
      </c>
      <c r="W1652" t="s">
        <v>1547</v>
      </c>
    </row>
    <row r="1653" spans="1:23" x14ac:dyDescent="0.35">
      <c r="A1653">
        <v>1652</v>
      </c>
      <c r="B1653">
        <v>39</v>
      </c>
      <c r="C1653">
        <v>121</v>
      </c>
      <c r="D1653">
        <v>92</v>
      </c>
      <c r="E1653" s="1">
        <v>45184</v>
      </c>
      <c r="F1653" s="1" t="s">
        <v>4679</v>
      </c>
      <c r="G1653" s="2" t="str">
        <f>INDEX(Products!B:B, MATCH(C1653,Clean_Processing!A:A, 0))</f>
        <v>Live</v>
      </c>
      <c r="H1653" s="2" t="str">
        <f>INDEX(Suppliers!B:B, MATCH(B1653, Clean_Processing!A:A, 0))</f>
        <v>Garcia-Logan</v>
      </c>
      <c r="I1653" s="2" t="str">
        <f>INDEX(Products!C:C, MATCH(B1653,Clean_Processing!A:A, 0))</f>
        <v>Electronics</v>
      </c>
      <c r="J1653" s="2">
        <f>INDEX(Shipments!C:C, MATCH(B1653,Clean_Processing!A:A, 0))</f>
        <v>15</v>
      </c>
      <c r="K1653" s="2" t="str">
        <f>INDEX(Shipments!D:D, MATCH(C1653,Clean_Processing!A:A, 0))</f>
        <v>Bike</v>
      </c>
      <c r="L1653" s="1">
        <v>45017</v>
      </c>
      <c r="M1653" s="1" t="s">
        <v>4682</v>
      </c>
      <c r="N1653" s="3">
        <f>IFERROR(INDEX(Shipments!G:G, MATCH(J1653, Clean_Processing!C:C, 0)), "")</f>
        <v>99.677513266789504</v>
      </c>
      <c r="O1653" s="4">
        <v>33040.562486733215</v>
      </c>
      <c r="P1653" s="8">
        <v>0.99699225131541624</v>
      </c>
      <c r="Q1653" s="3">
        <f>INDEX(Products!D:D, MATCH(C1653, Clean_Processing!A:A, 0))</f>
        <v>360.22</v>
      </c>
      <c r="R1653" s="4">
        <v>33140.240000000005</v>
      </c>
      <c r="S1653" s="4">
        <v>32680.342486733214</v>
      </c>
      <c r="T1653" s="7">
        <v>0.98612268609802489</v>
      </c>
      <c r="U1653" s="6" t="s">
        <v>4681</v>
      </c>
      <c r="V1653" s="5" t="s">
        <v>4681</v>
      </c>
      <c r="W1653" t="s">
        <v>1548</v>
      </c>
    </row>
    <row r="1654" spans="1:23" x14ac:dyDescent="0.35">
      <c r="A1654">
        <v>1653</v>
      </c>
      <c r="B1654">
        <v>24</v>
      </c>
      <c r="C1654">
        <v>48</v>
      </c>
      <c r="D1654">
        <v>50</v>
      </c>
      <c r="E1654" s="1">
        <v>45259</v>
      </c>
      <c r="F1654" s="1" t="s">
        <v>4679</v>
      </c>
      <c r="G1654" s="2" t="str">
        <f>INDEX(Products!B:B, MATCH(C1654,Clean_Processing!A:A, 0))</f>
        <v>Than</v>
      </c>
      <c r="H1654" s="2" t="str">
        <f>INDEX(Suppliers!B:B, MATCH(B1654, Clean_Processing!A:A, 0))</f>
        <v>Maldonado, Johnson and Huffman</v>
      </c>
      <c r="I1654" s="2" t="str">
        <f>INDEX(Products!C:C, MATCH(B1654,Clean_Processing!A:A, 0))</f>
        <v>Clothing</v>
      </c>
      <c r="J1654" s="2">
        <f>INDEX(Shipments!C:C, MATCH(B1654,Clean_Processing!A:A, 0))</f>
        <v>78</v>
      </c>
      <c r="K1654" s="2" t="str">
        <f>INDEX(Shipments!D:D, MATCH(C1654,Clean_Processing!A:A, 0))</f>
        <v>Van</v>
      </c>
      <c r="L1654" s="1">
        <v>44967</v>
      </c>
      <c r="M1654" s="1" t="s">
        <v>4682</v>
      </c>
      <c r="N1654" s="3">
        <f>IFERROR(INDEX(Shipments!G:G, MATCH(J1654, Clean_Processing!C:C, 0)), "")</f>
        <v>425.16828246547698</v>
      </c>
      <c r="O1654" s="4">
        <v>1275.8317175345232</v>
      </c>
      <c r="P1654" s="8">
        <v>0.75004804087861443</v>
      </c>
      <c r="Q1654" s="3">
        <f>INDEX(Products!D:D, MATCH(C1654, Clean_Processing!A:A, 0))</f>
        <v>34.020000000000003</v>
      </c>
      <c r="R1654" s="4">
        <v>1701.0000000000002</v>
      </c>
      <c r="S1654" s="4">
        <v>1241.8117175345233</v>
      </c>
      <c r="T1654" s="7">
        <v>0.73004804087861441</v>
      </c>
      <c r="U1654" s="6" t="s">
        <v>4681</v>
      </c>
      <c r="V1654" s="5" t="s">
        <v>4681</v>
      </c>
      <c r="W1654" t="s">
        <v>1549</v>
      </c>
    </row>
    <row r="1655" spans="1:23" x14ac:dyDescent="0.35">
      <c r="A1655">
        <v>1654</v>
      </c>
      <c r="B1655">
        <v>31</v>
      </c>
      <c r="C1655">
        <v>36</v>
      </c>
      <c r="D1655">
        <v>21</v>
      </c>
      <c r="E1655" s="1">
        <v>45178</v>
      </c>
      <c r="F1655" s="1" t="s">
        <v>4679</v>
      </c>
      <c r="G1655" s="2" t="str">
        <f>INDEX(Products!B:B, MATCH(C1655,Clean_Processing!A:A, 0))</f>
        <v>Style</v>
      </c>
      <c r="H1655" s="2" t="str">
        <f>INDEX(Suppliers!B:B, MATCH(B1655, Clean_Processing!A:A, 0))</f>
        <v>Turner LLC</v>
      </c>
      <c r="I1655" s="2" t="str">
        <f>INDEX(Products!C:C, MATCH(B1655,Clean_Processing!A:A, 0))</f>
        <v>Food</v>
      </c>
      <c r="J1655" s="2">
        <f>INDEX(Shipments!C:C, MATCH(B1655,Clean_Processing!A:A, 0))</f>
        <v>36</v>
      </c>
      <c r="K1655" s="2" t="str">
        <f>INDEX(Shipments!D:D, MATCH(C1655,Clean_Processing!A:A, 0))</f>
        <v>Bike</v>
      </c>
      <c r="L1655" s="1">
        <v>45243</v>
      </c>
      <c r="M1655" s="1" t="s">
        <v>4682</v>
      </c>
      <c r="N1655" s="3">
        <f>IFERROR(INDEX(Shipments!G:G, MATCH(J1655, Clean_Processing!C:C, 0)), "")</f>
        <v>177.629581977177</v>
      </c>
      <c r="O1655" s="4">
        <v>8881.1404180228237</v>
      </c>
      <c r="P1655" s="8">
        <v>0.98039142378301058</v>
      </c>
      <c r="Q1655" s="3">
        <f>INDEX(Products!D:D, MATCH(C1655, Clean_Processing!A:A, 0))</f>
        <v>431.37</v>
      </c>
      <c r="R1655" s="4">
        <v>9058.77</v>
      </c>
      <c r="S1655" s="4">
        <v>8449.7704180228229</v>
      </c>
      <c r="T1655" s="7">
        <v>0.93277237616396291</v>
      </c>
      <c r="U1655" s="6">
        <v>65</v>
      </c>
      <c r="V1655" s="5" t="s">
        <v>4684</v>
      </c>
      <c r="W1655" t="s">
        <v>641</v>
      </c>
    </row>
    <row r="1656" spans="1:23" x14ac:dyDescent="0.35">
      <c r="A1656">
        <v>1655</v>
      </c>
      <c r="B1656">
        <v>15</v>
      </c>
      <c r="C1656">
        <v>9</v>
      </c>
      <c r="D1656">
        <v>53</v>
      </c>
      <c r="E1656" s="1">
        <v>45025</v>
      </c>
      <c r="F1656" s="1" t="s">
        <v>4679</v>
      </c>
      <c r="G1656" s="2" t="str">
        <f>INDEX(Products!B:B, MATCH(C1656,Clean_Processing!A:A, 0))</f>
        <v>Fill</v>
      </c>
      <c r="H1656" s="2" t="str">
        <f>INDEX(Suppliers!B:B, MATCH(B1656, Clean_Processing!A:A, 0))</f>
        <v>Lee, Johnston and Williams</v>
      </c>
      <c r="I1656" s="2" t="str">
        <f>INDEX(Products!C:C, MATCH(B1656,Clean_Processing!A:A, 0))</f>
        <v>Clothing</v>
      </c>
      <c r="J1656" s="2">
        <f>INDEX(Shipments!C:C, MATCH(B1656,Clean_Processing!A:A, 0))</f>
        <v>29</v>
      </c>
      <c r="K1656" s="2" t="str">
        <f>INDEX(Shipments!D:D, MATCH(C1656,Clean_Processing!A:A, 0))</f>
        <v>Truck</v>
      </c>
      <c r="L1656" s="1">
        <v>44947</v>
      </c>
      <c r="M1656" s="1" t="s">
        <v>4682</v>
      </c>
      <c r="N1656" s="3">
        <f>IFERROR(INDEX(Shipments!G:G, MATCH(J1656, Clean_Processing!C:C, 0)), "")</f>
        <v>472.485498298256</v>
      </c>
      <c r="O1656" s="4">
        <v>5413.1645017017436</v>
      </c>
      <c r="P1656" s="8">
        <v>0.9197224608499901</v>
      </c>
      <c r="Q1656" s="3">
        <f>INDEX(Products!D:D, MATCH(C1656, Clean_Processing!A:A, 0))</f>
        <v>111.05</v>
      </c>
      <c r="R1656" s="4">
        <v>5885.65</v>
      </c>
      <c r="S1656" s="4">
        <v>5302.1145017017434</v>
      </c>
      <c r="T1656" s="7">
        <v>0.9008545363216881</v>
      </c>
      <c r="U1656" s="6" t="s">
        <v>4681</v>
      </c>
      <c r="V1656" s="5" t="s">
        <v>4681</v>
      </c>
      <c r="W1656" t="s">
        <v>1550</v>
      </c>
    </row>
    <row r="1657" spans="1:23" x14ac:dyDescent="0.35">
      <c r="A1657">
        <v>1656</v>
      </c>
      <c r="B1657">
        <v>18</v>
      </c>
      <c r="C1657">
        <v>106</v>
      </c>
      <c r="D1657">
        <v>29</v>
      </c>
      <c r="E1657" s="1">
        <v>44934</v>
      </c>
      <c r="F1657" s="1" t="s">
        <v>4679</v>
      </c>
      <c r="G1657" s="2" t="str">
        <f>INDEX(Products!B:B, MATCH(C1657,Clean_Processing!A:A, 0))</f>
        <v>Sea</v>
      </c>
      <c r="H1657" s="2" t="str">
        <f>INDEX(Suppliers!B:B, MATCH(B1657, Clean_Processing!A:A, 0))</f>
        <v>Walsh and Sons</v>
      </c>
      <c r="I1657" s="2" t="str">
        <f>INDEX(Products!C:C, MATCH(B1657,Clean_Processing!A:A, 0))</f>
        <v>Medical</v>
      </c>
      <c r="J1657" s="2">
        <f>INDEX(Shipments!C:C, MATCH(B1657,Clean_Processing!A:A, 0))</f>
        <v>7</v>
      </c>
      <c r="K1657" s="2">
        <f>INDEX(Shipments!D:D, MATCH(C1657,Clean_Processing!A:A, 0))</f>
        <v>0</v>
      </c>
      <c r="L1657" s="1">
        <v>45025</v>
      </c>
      <c r="M1657" s="1" t="s">
        <v>4682</v>
      </c>
      <c r="N1657" s="3">
        <f>IFERROR(INDEX(Shipments!G:G, MATCH(J1657, Clean_Processing!C:C, 0)), "")</f>
        <v>277.62922324711502</v>
      </c>
      <c r="O1657" s="4">
        <v>9966.6207767528849</v>
      </c>
      <c r="P1657" s="8">
        <v>0.97289901913296584</v>
      </c>
      <c r="Q1657" s="3">
        <f>INDEX(Products!D:D, MATCH(C1657, Clean_Processing!A:A, 0))</f>
        <v>353.25</v>
      </c>
      <c r="R1657" s="4">
        <v>10244.25</v>
      </c>
      <c r="S1657" s="4">
        <v>9613.3707767528849</v>
      </c>
      <c r="T1657" s="7">
        <v>0.93841626051227611</v>
      </c>
      <c r="U1657" s="6">
        <v>91</v>
      </c>
      <c r="V1657" s="5" t="s">
        <v>4684</v>
      </c>
      <c r="W1657" t="s">
        <v>1551</v>
      </c>
    </row>
    <row r="1658" spans="1:23" x14ac:dyDescent="0.35">
      <c r="A1658">
        <v>1657</v>
      </c>
      <c r="B1658">
        <v>13</v>
      </c>
      <c r="C1658">
        <v>194</v>
      </c>
      <c r="D1658">
        <v>27</v>
      </c>
      <c r="E1658" s="1">
        <v>45270</v>
      </c>
      <c r="F1658" s="1" t="s">
        <v>4679</v>
      </c>
      <c r="G1658" s="2" t="str">
        <f>INDEX(Products!B:B, MATCH(C1658,Clean_Processing!A:A, 0))</f>
        <v>Herself</v>
      </c>
      <c r="H1658" s="2" t="str">
        <f>INDEX(Suppliers!B:B, MATCH(B1658, Clean_Processing!A:A, 0))</f>
        <v>Smith, Munoz and Campbell</v>
      </c>
      <c r="I1658" s="2" t="str">
        <f>INDEX(Products!C:C, MATCH(B1658,Clean_Processing!A:A, 0))</f>
        <v>Electronics</v>
      </c>
      <c r="J1658" s="2">
        <f>INDEX(Shipments!C:C, MATCH(B1658,Clean_Processing!A:A, 0))</f>
        <v>55</v>
      </c>
      <c r="K1658" s="2" t="str">
        <f>INDEX(Shipments!D:D, MATCH(C1658,Clean_Processing!A:A, 0))</f>
        <v>Drone</v>
      </c>
      <c r="L1658" s="1">
        <v>45053</v>
      </c>
      <c r="M1658" s="1" t="s">
        <v>4682</v>
      </c>
      <c r="N1658" s="3">
        <f>IFERROR(INDEX(Shipments!G:G, MATCH(J1658, Clean_Processing!C:C, 0)), "")</f>
        <v>319.11104975641899</v>
      </c>
      <c r="O1658" s="4">
        <v>1357.3189502435812</v>
      </c>
      <c r="P1658" s="8">
        <v>0.80964844952880888</v>
      </c>
      <c r="Q1658" s="3">
        <f>INDEX(Products!D:D, MATCH(C1658, Clean_Processing!A:A, 0))</f>
        <v>62.09</v>
      </c>
      <c r="R1658" s="4">
        <v>1676.43</v>
      </c>
      <c r="S1658" s="4">
        <v>1295.228950243581</v>
      </c>
      <c r="T1658" s="7">
        <v>0.77261141249177179</v>
      </c>
      <c r="U1658" s="6" t="s">
        <v>4681</v>
      </c>
      <c r="V1658" s="5" t="s">
        <v>4681</v>
      </c>
      <c r="W1658" t="s">
        <v>1552</v>
      </c>
    </row>
    <row r="1659" spans="1:23" x14ac:dyDescent="0.35">
      <c r="A1659">
        <v>1658</v>
      </c>
      <c r="B1659">
        <v>12</v>
      </c>
      <c r="C1659">
        <v>113</v>
      </c>
      <c r="D1659">
        <v>79</v>
      </c>
      <c r="E1659" s="1">
        <v>44960</v>
      </c>
      <c r="F1659" s="1" t="s">
        <v>4679</v>
      </c>
      <c r="G1659" s="2" t="str">
        <f>INDEX(Products!B:B, MATCH(C1659,Clean_Processing!A:A, 0))</f>
        <v>Right</v>
      </c>
      <c r="H1659" s="2" t="str">
        <f>INDEX(Suppliers!B:B, MATCH(B1659, Clean_Processing!A:A, 0))</f>
        <v>Yoder-Thompson</v>
      </c>
      <c r="I1659" s="2" t="str">
        <f>INDEX(Products!C:C, MATCH(B1659,Clean_Processing!A:A, 0))</f>
        <v>Electronics</v>
      </c>
      <c r="J1659" s="2">
        <f>INDEX(Shipments!C:C, MATCH(B1659,Clean_Processing!A:A, 0))</f>
        <v>47</v>
      </c>
      <c r="K1659" s="2" t="str">
        <f>INDEX(Shipments!D:D, MATCH(C1659,Clean_Processing!A:A, 0))</f>
        <v>Truck</v>
      </c>
      <c r="L1659" s="1">
        <v>45261</v>
      </c>
      <c r="M1659" s="1" t="s">
        <v>4682</v>
      </c>
      <c r="N1659" s="3">
        <f>IFERROR(INDEX(Shipments!G:G, MATCH(J1659, Clean_Processing!C:C, 0)), "")</f>
        <v>119.576353757077</v>
      </c>
      <c r="O1659" s="4">
        <v>26217.443646242922</v>
      </c>
      <c r="P1659" s="8">
        <v>0.99545976144009163</v>
      </c>
      <c r="Q1659" s="3">
        <f>INDEX(Products!D:D, MATCH(C1659, Clean_Processing!A:A, 0))</f>
        <v>333.38</v>
      </c>
      <c r="R1659" s="4">
        <v>26337.02</v>
      </c>
      <c r="S1659" s="4">
        <v>25884.063646242925</v>
      </c>
      <c r="T1659" s="7">
        <v>0.98280153359199041</v>
      </c>
      <c r="U1659" s="6">
        <v>301</v>
      </c>
      <c r="V1659" s="5" t="s">
        <v>4684</v>
      </c>
      <c r="W1659" t="s">
        <v>1553</v>
      </c>
    </row>
    <row r="1660" spans="1:23" x14ac:dyDescent="0.35">
      <c r="A1660">
        <v>1659</v>
      </c>
      <c r="B1660">
        <v>45</v>
      </c>
      <c r="C1660">
        <v>84</v>
      </c>
      <c r="D1660">
        <v>59</v>
      </c>
      <c r="E1660" s="1">
        <v>45177</v>
      </c>
      <c r="F1660" s="1" t="s">
        <v>4679</v>
      </c>
      <c r="G1660" s="2" t="str">
        <f>INDEX(Products!B:B, MATCH(C1660,Clean_Processing!A:A, 0))</f>
        <v>Organization</v>
      </c>
      <c r="H1660" s="2" t="str">
        <f>INDEX(Suppliers!B:B, MATCH(B1660, Clean_Processing!A:A, 0))</f>
        <v>Horton-Huffman</v>
      </c>
      <c r="I1660" s="2" t="str">
        <f>INDEX(Products!C:C, MATCH(B1660,Clean_Processing!A:A, 0))</f>
        <v>Furniture</v>
      </c>
      <c r="J1660" s="2">
        <f>INDEX(Shipments!C:C, MATCH(B1660,Clean_Processing!A:A, 0))</f>
        <v>60</v>
      </c>
      <c r="K1660" s="2" t="str">
        <f>INDEX(Shipments!D:D, MATCH(C1660,Clean_Processing!A:A, 0))</f>
        <v>Van</v>
      </c>
      <c r="L1660" s="1">
        <v>45243</v>
      </c>
      <c r="M1660" s="1" t="s">
        <v>4682</v>
      </c>
      <c r="N1660" s="3">
        <f>IFERROR(INDEX(Shipments!G:G, MATCH(J1660, Clean_Processing!C:C, 0)), "")</f>
        <v>257.20977565996799</v>
      </c>
      <c r="O1660" s="4">
        <v>27335.91022434003</v>
      </c>
      <c r="P1660" s="8">
        <v>0.99067848160483596</v>
      </c>
      <c r="Q1660" s="3">
        <f>INDEX(Products!D:D, MATCH(C1660, Clean_Processing!A:A, 0))</f>
        <v>467.68</v>
      </c>
      <c r="R1660" s="4">
        <v>27593.119999999999</v>
      </c>
      <c r="S1660" s="4">
        <v>26868.23022434003</v>
      </c>
      <c r="T1660" s="7">
        <v>0.97372932906246312</v>
      </c>
      <c r="U1660" s="6">
        <v>66</v>
      </c>
      <c r="V1660" s="5" t="s">
        <v>4684</v>
      </c>
      <c r="W1660" t="s">
        <v>1554</v>
      </c>
    </row>
    <row r="1661" spans="1:23" x14ac:dyDescent="0.35">
      <c r="A1661">
        <v>1660</v>
      </c>
      <c r="B1661">
        <v>28</v>
      </c>
      <c r="C1661">
        <v>104</v>
      </c>
      <c r="D1661">
        <v>100</v>
      </c>
      <c r="E1661" s="1">
        <v>45053</v>
      </c>
      <c r="F1661" s="1" t="s">
        <v>4679</v>
      </c>
      <c r="G1661" s="2" t="str">
        <f>INDEX(Products!B:B, MATCH(C1661,Clean_Processing!A:A, 0))</f>
        <v>Program</v>
      </c>
      <c r="H1661" s="2" t="str">
        <f>INDEX(Suppliers!B:B, MATCH(B1661, Clean_Processing!A:A, 0))</f>
        <v>Brown, Maynard and Campbell</v>
      </c>
      <c r="I1661" s="2" t="str">
        <f>INDEX(Products!C:C, MATCH(B1661,Clean_Processing!A:A, 0))</f>
        <v>Electronics</v>
      </c>
      <c r="J1661" s="2">
        <f>INDEX(Shipments!C:C, MATCH(B1661,Clean_Processing!A:A, 0))</f>
        <v>66</v>
      </c>
      <c r="K1661" s="2" t="str">
        <f>INDEX(Shipments!D:D, MATCH(C1661,Clean_Processing!A:A, 0))</f>
        <v>Drone</v>
      </c>
      <c r="L1661" s="1">
        <v>45275</v>
      </c>
      <c r="M1661" s="1" t="s">
        <v>4682</v>
      </c>
      <c r="N1661" s="3">
        <f>IFERROR(INDEX(Shipments!G:G, MATCH(J1661, Clean_Processing!C:C, 0)), "")</f>
        <v>194.08343409234499</v>
      </c>
      <c r="O1661" s="4">
        <v>8113.9165659076552</v>
      </c>
      <c r="P1661" s="8">
        <v>0.97663897037887037</v>
      </c>
      <c r="Q1661" s="3">
        <f>INDEX(Products!D:D, MATCH(C1661, Clean_Processing!A:A, 0))</f>
        <v>83.08</v>
      </c>
      <c r="R1661" s="4">
        <v>8308</v>
      </c>
      <c r="S1661" s="4">
        <v>8030.8365659076553</v>
      </c>
      <c r="T1661" s="7">
        <v>0.96663897037887037</v>
      </c>
      <c r="U1661" s="6">
        <v>222</v>
      </c>
      <c r="V1661" s="5" t="s">
        <v>4684</v>
      </c>
      <c r="W1661" t="s">
        <v>1555</v>
      </c>
    </row>
    <row r="1662" spans="1:23" x14ac:dyDescent="0.35">
      <c r="A1662">
        <v>1661</v>
      </c>
      <c r="B1662">
        <v>39</v>
      </c>
      <c r="C1662">
        <v>189</v>
      </c>
      <c r="D1662">
        <v>49</v>
      </c>
      <c r="E1662" s="1">
        <v>44948</v>
      </c>
      <c r="F1662" s="1" t="s">
        <v>4679</v>
      </c>
      <c r="G1662" s="2" t="str">
        <f>INDEX(Products!B:B, MATCH(C1662,Clean_Processing!A:A, 0))</f>
        <v>News</v>
      </c>
      <c r="H1662" s="2" t="str">
        <f>INDEX(Suppliers!B:B, MATCH(B1662, Clean_Processing!A:A, 0))</f>
        <v>Garcia-Logan</v>
      </c>
      <c r="I1662" s="2" t="str">
        <f>INDEX(Products!C:C, MATCH(B1662,Clean_Processing!A:A, 0))</f>
        <v>Electronics</v>
      </c>
      <c r="J1662" s="2">
        <f>INDEX(Shipments!C:C, MATCH(B1662,Clean_Processing!A:A, 0))</f>
        <v>15</v>
      </c>
      <c r="K1662" s="2">
        <f>INDEX(Shipments!D:D, MATCH(C1662,Clean_Processing!A:A, 0))</f>
        <v>0</v>
      </c>
      <c r="L1662" s="1">
        <v>45188</v>
      </c>
      <c r="M1662" s="1" t="s">
        <v>4682</v>
      </c>
      <c r="N1662" s="3">
        <f>IFERROR(INDEX(Shipments!G:G, MATCH(J1662, Clean_Processing!C:C, 0)), "")</f>
        <v>99.677513266789504</v>
      </c>
      <c r="O1662" s="4">
        <v>15704.292486733209</v>
      </c>
      <c r="P1662" s="8">
        <v>0.9936928813920306</v>
      </c>
      <c r="Q1662" s="3">
        <f>INDEX(Products!D:D, MATCH(C1662, Clean_Processing!A:A, 0))</f>
        <v>322.52999999999997</v>
      </c>
      <c r="R1662" s="4">
        <v>15803.97</v>
      </c>
      <c r="S1662" s="4">
        <v>15381.762486733211</v>
      </c>
      <c r="T1662" s="7">
        <v>0.97328471812672457</v>
      </c>
      <c r="U1662" s="6">
        <v>240</v>
      </c>
      <c r="V1662" s="5" t="s">
        <v>4684</v>
      </c>
      <c r="W1662" t="s">
        <v>1556</v>
      </c>
    </row>
    <row r="1663" spans="1:23" x14ac:dyDescent="0.35">
      <c r="A1663">
        <v>1662</v>
      </c>
      <c r="B1663">
        <v>26</v>
      </c>
      <c r="C1663">
        <v>157</v>
      </c>
      <c r="D1663">
        <v>96</v>
      </c>
      <c r="E1663" s="1">
        <v>45087</v>
      </c>
      <c r="F1663" s="1" t="s">
        <v>4679</v>
      </c>
      <c r="G1663" s="2" t="str">
        <f>INDEX(Products!B:B, MATCH(C1663,Clean_Processing!A:A, 0))</f>
        <v>On</v>
      </c>
      <c r="H1663" s="2" t="str">
        <f>INDEX(Suppliers!B:B, MATCH(B1663, Clean_Processing!A:A, 0))</f>
        <v>Miller-Pennington</v>
      </c>
      <c r="I1663" s="2" t="str">
        <f>INDEX(Products!C:C, MATCH(B1663,Clean_Processing!A:A, 0))</f>
        <v>Medical</v>
      </c>
      <c r="J1663" s="2">
        <f>INDEX(Shipments!C:C, MATCH(B1663,Clean_Processing!A:A, 0))</f>
        <v>71</v>
      </c>
      <c r="K1663" s="2" t="str">
        <f>INDEX(Shipments!D:D, MATCH(C1663,Clean_Processing!A:A, 0))</f>
        <v>Bike</v>
      </c>
      <c r="L1663" s="1">
        <v>45036</v>
      </c>
      <c r="M1663" s="1" t="s">
        <v>4682</v>
      </c>
      <c r="N1663" s="3">
        <f>IFERROR(INDEX(Shipments!G:G, MATCH(J1663, Clean_Processing!C:C, 0)), "")</f>
        <v>55.264622506279302</v>
      </c>
      <c r="O1663" s="4">
        <v>19736.095377493722</v>
      </c>
      <c r="P1663" s="8">
        <v>0.99720763896436238</v>
      </c>
      <c r="Q1663" s="3">
        <f>INDEX(Products!D:D, MATCH(C1663, Clean_Processing!A:A, 0))</f>
        <v>206.16</v>
      </c>
      <c r="R1663" s="4">
        <v>19791.36</v>
      </c>
      <c r="S1663" s="4">
        <v>19529.935377493723</v>
      </c>
      <c r="T1663" s="7">
        <v>0.98679097229769563</v>
      </c>
      <c r="U1663" s="6" t="s">
        <v>4681</v>
      </c>
      <c r="V1663" s="5" t="s">
        <v>4681</v>
      </c>
      <c r="W1663" t="s">
        <v>1557</v>
      </c>
    </row>
    <row r="1664" spans="1:23" x14ac:dyDescent="0.35">
      <c r="A1664">
        <v>1663</v>
      </c>
      <c r="B1664">
        <v>39</v>
      </c>
      <c r="C1664">
        <v>138</v>
      </c>
      <c r="D1664">
        <v>68</v>
      </c>
      <c r="E1664" s="1">
        <v>45219</v>
      </c>
      <c r="F1664" s="1" t="s">
        <v>4679</v>
      </c>
      <c r="G1664" s="2" t="str">
        <f>INDEX(Products!B:B, MATCH(C1664,Clean_Processing!A:A, 0))</f>
        <v>Choose</v>
      </c>
      <c r="H1664" s="2" t="str">
        <f>INDEX(Suppliers!B:B, MATCH(B1664, Clean_Processing!A:A, 0))</f>
        <v>Garcia-Logan</v>
      </c>
      <c r="I1664" s="2" t="str">
        <f>INDEX(Products!C:C, MATCH(B1664,Clean_Processing!A:A, 0))</f>
        <v>Electronics</v>
      </c>
      <c r="J1664" s="2">
        <f>INDEX(Shipments!C:C, MATCH(B1664,Clean_Processing!A:A, 0))</f>
        <v>15</v>
      </c>
      <c r="K1664" s="2">
        <f>INDEX(Shipments!D:D, MATCH(C1664,Clean_Processing!A:A, 0))</f>
        <v>0</v>
      </c>
      <c r="L1664" s="1">
        <v>45011</v>
      </c>
      <c r="M1664" s="1" t="s">
        <v>4682</v>
      </c>
      <c r="N1664" s="3">
        <f>IFERROR(INDEX(Shipments!G:G, MATCH(J1664, Clean_Processing!C:C, 0)), "")</f>
        <v>99.677513266789504</v>
      </c>
      <c r="O1664" s="4">
        <v>566.04248673321035</v>
      </c>
      <c r="P1664" s="8">
        <v>0.85027111508323383</v>
      </c>
      <c r="Q1664" s="3">
        <f>INDEX(Products!D:D, MATCH(C1664, Clean_Processing!A:A, 0))</f>
        <v>9.7899999999999991</v>
      </c>
      <c r="R1664" s="4">
        <v>665.71999999999991</v>
      </c>
      <c r="S1664" s="4">
        <v>556.25248673321039</v>
      </c>
      <c r="T1664" s="7">
        <v>0.83556523273029271</v>
      </c>
      <c r="U1664" s="6" t="s">
        <v>4681</v>
      </c>
      <c r="V1664" s="5" t="s">
        <v>4681</v>
      </c>
      <c r="W1664" t="s">
        <v>1558</v>
      </c>
    </row>
    <row r="1665" spans="1:23" x14ac:dyDescent="0.35">
      <c r="A1665">
        <v>1664</v>
      </c>
      <c r="B1665">
        <v>46</v>
      </c>
      <c r="C1665">
        <v>10</v>
      </c>
      <c r="D1665">
        <v>67</v>
      </c>
      <c r="E1665" s="1">
        <v>45255</v>
      </c>
      <c r="F1665" s="1" t="s">
        <v>4679</v>
      </c>
      <c r="G1665" s="2" t="str">
        <f>INDEX(Products!B:B, MATCH(C1665,Clean_Processing!A:A, 0))</f>
        <v>Sport</v>
      </c>
      <c r="H1665" s="2" t="str">
        <f>INDEX(Suppliers!B:B, MATCH(B1665, Clean_Processing!A:A, 0))</f>
        <v>Bailey PLC</v>
      </c>
      <c r="I1665" s="2" t="str">
        <f>INDEX(Products!C:C, MATCH(B1665,Clean_Processing!A:A, 0))</f>
        <v>Medical</v>
      </c>
      <c r="J1665" s="2">
        <f>INDEX(Shipments!C:C, MATCH(B1665,Clean_Processing!A:A, 0))</f>
        <v>19</v>
      </c>
      <c r="K1665" s="2" t="str">
        <f>INDEX(Shipments!D:D, MATCH(C1665,Clean_Processing!A:A, 0))</f>
        <v>Van</v>
      </c>
      <c r="L1665" s="1">
        <v>45232</v>
      </c>
      <c r="M1665" s="1" t="s">
        <v>4682</v>
      </c>
      <c r="N1665" s="3">
        <f>IFERROR(INDEX(Shipments!G:G, MATCH(J1665, Clean_Processing!C:C, 0)), "")</f>
        <v>194.00780296738</v>
      </c>
      <c r="O1665" s="4">
        <v>4528.8221970326204</v>
      </c>
      <c r="P1665" s="8">
        <v>0.95892128173841118</v>
      </c>
      <c r="Q1665" s="3">
        <f>INDEX(Products!D:D, MATCH(C1665, Clean_Processing!A:A, 0))</f>
        <v>70.489999999999995</v>
      </c>
      <c r="R1665" s="4">
        <v>4722.83</v>
      </c>
      <c r="S1665" s="4">
        <v>4458.3321970326197</v>
      </c>
      <c r="T1665" s="7">
        <v>0.94399590860408267</v>
      </c>
      <c r="U1665" s="6" t="s">
        <v>4681</v>
      </c>
      <c r="V1665" s="5" t="s">
        <v>4681</v>
      </c>
      <c r="W1665" t="s">
        <v>1559</v>
      </c>
    </row>
    <row r="1666" spans="1:23" x14ac:dyDescent="0.35">
      <c r="A1666">
        <v>1665</v>
      </c>
      <c r="B1666">
        <v>29</v>
      </c>
      <c r="C1666">
        <v>117</v>
      </c>
      <c r="D1666">
        <v>6</v>
      </c>
      <c r="E1666" s="1">
        <v>44982</v>
      </c>
      <c r="F1666" s="1" t="s">
        <v>4679</v>
      </c>
      <c r="G1666" s="2" t="str">
        <f>INDEX(Products!B:B, MATCH(C1666,Clean_Processing!A:A, 0))</f>
        <v>Girl</v>
      </c>
      <c r="H1666" s="2" t="str">
        <f>INDEX(Suppliers!B:B, MATCH(B1666, Clean_Processing!A:A, 0))</f>
        <v>James, Rivera and Reid</v>
      </c>
      <c r="I1666" s="2" t="str">
        <f>INDEX(Products!C:C, MATCH(B1666,Clean_Processing!A:A, 0))</f>
        <v>Clothing</v>
      </c>
      <c r="J1666" s="2">
        <f>INDEX(Shipments!C:C, MATCH(B1666,Clean_Processing!A:A, 0))</f>
        <v>51</v>
      </c>
      <c r="K1666" s="2" t="str">
        <f>INDEX(Shipments!D:D, MATCH(C1666,Clean_Processing!A:A, 0))</f>
        <v>Truck</v>
      </c>
      <c r="L1666" s="1">
        <v>45107</v>
      </c>
      <c r="M1666" s="1" t="s">
        <v>4682</v>
      </c>
      <c r="N1666" s="3">
        <f>IFERROR(INDEX(Shipments!G:G, MATCH(J1666, Clean_Processing!C:C, 0)), "")</f>
        <v>300.35196180716298</v>
      </c>
      <c r="O1666" s="4">
        <v>47.528038192837016</v>
      </c>
      <c r="P1666" s="8">
        <v>0.1366219334047287</v>
      </c>
      <c r="Q1666" s="3">
        <f>INDEX(Products!D:D, MATCH(C1666, Clean_Processing!A:A, 0))</f>
        <v>57.98</v>
      </c>
      <c r="R1666" s="4">
        <v>347.88</v>
      </c>
      <c r="S1666" s="4">
        <v>-10.451961807163002</v>
      </c>
      <c r="T1666" s="7">
        <v>-3.0044733261938031E-2</v>
      </c>
      <c r="U1666" s="6">
        <v>125</v>
      </c>
      <c r="V1666" s="5" t="s">
        <v>4684</v>
      </c>
      <c r="W1666" t="s">
        <v>1560</v>
      </c>
    </row>
    <row r="1667" spans="1:23" x14ac:dyDescent="0.35">
      <c r="A1667">
        <v>1666</v>
      </c>
      <c r="B1667">
        <v>34</v>
      </c>
      <c r="C1667">
        <v>138</v>
      </c>
      <c r="D1667">
        <v>51</v>
      </c>
      <c r="E1667" s="1">
        <v>45052</v>
      </c>
      <c r="F1667" s="1" t="s">
        <v>4679</v>
      </c>
      <c r="G1667" s="2" t="str">
        <f>INDEX(Products!B:B, MATCH(C1667,Clean_Processing!A:A, 0))</f>
        <v>Choose</v>
      </c>
      <c r="H1667" s="2" t="str">
        <f>INDEX(Suppliers!B:B, MATCH(B1667, Clean_Processing!A:A, 0))</f>
        <v>Singh Ltd</v>
      </c>
      <c r="I1667" s="2" t="str">
        <f>INDEX(Products!C:C, MATCH(B1667,Clean_Processing!A:A, 0))</f>
        <v>Clothing</v>
      </c>
      <c r="J1667" s="2">
        <f>INDEX(Shipments!C:C, MATCH(B1667,Clean_Processing!A:A, 0))</f>
        <v>68</v>
      </c>
      <c r="K1667" s="2">
        <f>INDEX(Shipments!D:D, MATCH(C1667,Clean_Processing!A:A, 0))</f>
        <v>0</v>
      </c>
      <c r="L1667" s="1">
        <v>45044</v>
      </c>
      <c r="M1667" s="1" t="s">
        <v>4682</v>
      </c>
      <c r="N1667" s="3">
        <f>IFERROR(INDEX(Shipments!G:G, MATCH(J1667, Clean_Processing!C:C, 0)), "")</f>
        <v>74.899801376636404</v>
      </c>
      <c r="O1667" s="4">
        <v>424.39019862336357</v>
      </c>
      <c r="P1667" s="8">
        <v>0.84998737932536927</v>
      </c>
      <c r="Q1667" s="3">
        <f>INDEX(Products!D:D, MATCH(C1667, Clean_Processing!A:A, 0))</f>
        <v>9.7899999999999991</v>
      </c>
      <c r="R1667" s="4">
        <v>499.28999999999996</v>
      </c>
      <c r="S1667" s="4">
        <v>414.60019862336355</v>
      </c>
      <c r="T1667" s="7">
        <v>0.83037953618811433</v>
      </c>
      <c r="U1667" s="6" t="s">
        <v>4681</v>
      </c>
      <c r="V1667" s="5" t="s">
        <v>4681</v>
      </c>
      <c r="W1667" t="s">
        <v>1561</v>
      </c>
    </row>
    <row r="1668" spans="1:23" x14ac:dyDescent="0.35">
      <c r="A1668">
        <v>1667</v>
      </c>
      <c r="B1668">
        <v>36</v>
      </c>
      <c r="C1668">
        <v>100</v>
      </c>
      <c r="D1668">
        <v>67</v>
      </c>
      <c r="E1668" s="1">
        <v>44947</v>
      </c>
      <c r="F1668" s="1" t="s">
        <v>4679</v>
      </c>
      <c r="G1668" s="2" t="str">
        <f>INDEX(Products!B:B, MATCH(C1668,Clean_Processing!A:A, 0))</f>
        <v>Physical</v>
      </c>
      <c r="H1668" s="2" t="str">
        <f>INDEX(Suppliers!B:B, MATCH(B1668, Clean_Processing!A:A, 0))</f>
        <v>Petersen Inc</v>
      </c>
      <c r="I1668" s="2" t="str">
        <f>INDEX(Products!C:C, MATCH(B1668,Clean_Processing!A:A, 0))</f>
        <v>Electronics</v>
      </c>
      <c r="J1668" s="2">
        <f>INDEX(Shipments!C:C, MATCH(B1668,Clean_Processing!A:A, 0))</f>
        <v>74</v>
      </c>
      <c r="K1668" s="2" t="str">
        <f>INDEX(Shipments!D:D, MATCH(C1668,Clean_Processing!A:A, 0))</f>
        <v>Drone</v>
      </c>
      <c r="L1668" s="1">
        <v>45064</v>
      </c>
      <c r="M1668" s="1" t="s">
        <v>4682</v>
      </c>
      <c r="N1668" s="3">
        <f>IFERROR(INDEX(Shipments!G:G, MATCH(J1668, Clean_Processing!C:C, 0)), "")</f>
        <v>131.61839814481499</v>
      </c>
      <c r="O1668" s="4">
        <v>31154.701601855184</v>
      </c>
      <c r="P1668" s="8">
        <v>0.99579310068602456</v>
      </c>
      <c r="Q1668" s="3">
        <f>INDEX(Products!D:D, MATCH(C1668, Clean_Processing!A:A, 0))</f>
        <v>466.96</v>
      </c>
      <c r="R1668" s="4">
        <v>31286.32</v>
      </c>
      <c r="S1668" s="4">
        <v>30687.741601855185</v>
      </c>
      <c r="T1668" s="7">
        <v>0.98086772755169627</v>
      </c>
      <c r="U1668" s="6">
        <v>117</v>
      </c>
      <c r="V1668" s="5" t="s">
        <v>4684</v>
      </c>
      <c r="W1668" t="s">
        <v>1562</v>
      </c>
    </row>
    <row r="1669" spans="1:23" x14ac:dyDescent="0.35">
      <c r="A1669">
        <v>1668</v>
      </c>
      <c r="B1669">
        <v>4</v>
      </c>
      <c r="C1669">
        <v>49</v>
      </c>
      <c r="D1669">
        <v>38</v>
      </c>
      <c r="E1669" s="1">
        <v>45249</v>
      </c>
      <c r="F1669" s="1" t="s">
        <v>4679</v>
      </c>
      <c r="G1669" s="2" t="str">
        <f>INDEX(Products!B:B, MATCH(C1669,Clean_Processing!A:A, 0))</f>
        <v>Ability</v>
      </c>
      <c r="H1669" s="2" t="str">
        <f>INDEX(Suppliers!B:B, MATCH(B1669, Clean_Processing!A:A, 0))</f>
        <v>Martin, Dean and Glenn</v>
      </c>
      <c r="I1669" s="2" t="str">
        <f>INDEX(Products!C:C, MATCH(B1669,Clean_Processing!A:A, 0))</f>
        <v>Clothing</v>
      </c>
      <c r="J1669" s="2">
        <f>INDEX(Shipments!C:C, MATCH(B1669,Clean_Processing!A:A, 0))</f>
        <v>27</v>
      </c>
      <c r="K1669" s="2" t="str">
        <f>INDEX(Shipments!D:D, MATCH(C1669,Clean_Processing!A:A, 0))</f>
        <v>Drone</v>
      </c>
      <c r="L1669" s="1">
        <v>45155</v>
      </c>
      <c r="M1669" s="1" t="s">
        <v>4682</v>
      </c>
      <c r="N1669" s="3">
        <f>IFERROR(INDEX(Shipments!G:G, MATCH(J1669, Clean_Processing!C:C, 0)), "")</f>
        <v>49.753309256003398</v>
      </c>
      <c r="O1669" s="4">
        <v>7268.6666907439967</v>
      </c>
      <c r="P1669" s="8">
        <v>0.99320163242120518</v>
      </c>
      <c r="Q1669" s="3">
        <f>INDEX(Products!D:D, MATCH(C1669, Clean_Processing!A:A, 0))</f>
        <v>192.59</v>
      </c>
      <c r="R1669" s="4">
        <v>7318.42</v>
      </c>
      <c r="S1669" s="4">
        <v>7076.0766907439966</v>
      </c>
      <c r="T1669" s="7">
        <v>0.966885842947521</v>
      </c>
      <c r="U1669" s="6" t="s">
        <v>4681</v>
      </c>
      <c r="V1669" s="5" t="s">
        <v>4681</v>
      </c>
      <c r="W1669" t="s">
        <v>1563</v>
      </c>
    </row>
    <row r="1670" spans="1:23" x14ac:dyDescent="0.35">
      <c r="A1670">
        <v>1669</v>
      </c>
      <c r="B1670">
        <v>26</v>
      </c>
      <c r="C1670">
        <v>78</v>
      </c>
      <c r="D1670">
        <v>100</v>
      </c>
      <c r="E1670" s="1">
        <v>45152</v>
      </c>
      <c r="F1670" s="1" t="s">
        <v>4679</v>
      </c>
      <c r="G1670" s="2" t="str">
        <f>INDEX(Products!B:B, MATCH(C1670,Clean_Processing!A:A, 0))</f>
        <v>Enter</v>
      </c>
      <c r="H1670" s="2" t="str">
        <f>INDEX(Suppliers!B:B, MATCH(B1670, Clean_Processing!A:A, 0))</f>
        <v>Miller-Pennington</v>
      </c>
      <c r="I1670" s="2" t="str">
        <f>INDEX(Products!C:C, MATCH(B1670,Clean_Processing!A:A, 0))</f>
        <v>Medical</v>
      </c>
      <c r="J1670" s="2">
        <f>INDEX(Shipments!C:C, MATCH(B1670,Clean_Processing!A:A, 0))</f>
        <v>71</v>
      </c>
      <c r="K1670" s="2" t="str">
        <f>INDEX(Shipments!D:D, MATCH(C1670,Clean_Processing!A:A, 0))</f>
        <v>Drone</v>
      </c>
      <c r="L1670" s="1">
        <v>45243</v>
      </c>
      <c r="M1670" s="1" t="s">
        <v>4682</v>
      </c>
      <c r="N1670" s="3">
        <f>IFERROR(INDEX(Shipments!G:G, MATCH(J1670, Clean_Processing!C:C, 0)), "")</f>
        <v>55.264622506279302</v>
      </c>
      <c r="O1670" s="4">
        <v>12632.73537749372</v>
      </c>
      <c r="P1670" s="8">
        <v>0.99564433933588592</v>
      </c>
      <c r="Q1670" s="3">
        <f>INDEX(Products!D:D, MATCH(C1670, Clean_Processing!A:A, 0))</f>
        <v>126.88</v>
      </c>
      <c r="R1670" s="4">
        <v>12688</v>
      </c>
      <c r="S1670" s="4">
        <v>12505.855377493721</v>
      </c>
      <c r="T1670" s="7">
        <v>0.98564433933588591</v>
      </c>
      <c r="U1670" s="6">
        <v>91</v>
      </c>
      <c r="V1670" s="5" t="s">
        <v>4684</v>
      </c>
      <c r="W1670" t="s">
        <v>1564</v>
      </c>
    </row>
    <row r="1671" spans="1:23" x14ac:dyDescent="0.35">
      <c r="A1671">
        <v>1670</v>
      </c>
      <c r="B1671">
        <v>30</v>
      </c>
      <c r="C1671">
        <v>43</v>
      </c>
      <c r="D1671">
        <v>55</v>
      </c>
      <c r="E1671" s="1">
        <v>45073</v>
      </c>
      <c r="F1671" s="1" t="s">
        <v>4679</v>
      </c>
      <c r="G1671" s="2" t="str">
        <f>INDEX(Products!B:B, MATCH(C1671,Clean_Processing!A:A, 0))</f>
        <v>Hope</v>
      </c>
      <c r="H1671" s="2" t="str">
        <f>INDEX(Suppliers!B:B, MATCH(B1671, Clean_Processing!A:A, 0))</f>
        <v>Burton-Logan</v>
      </c>
      <c r="I1671" s="2" t="str">
        <f>INDEX(Products!C:C, MATCH(B1671,Clean_Processing!A:A, 0))</f>
        <v>Furniture</v>
      </c>
      <c r="J1671" s="2">
        <f>INDEX(Shipments!C:C, MATCH(B1671,Clean_Processing!A:A, 0))</f>
        <v>17</v>
      </c>
      <c r="K1671" s="2" t="str">
        <f>INDEX(Shipments!D:D, MATCH(C1671,Clean_Processing!A:A, 0))</f>
        <v>Bike</v>
      </c>
      <c r="L1671" s="1">
        <v>45000</v>
      </c>
      <c r="M1671" s="1" t="s">
        <v>4682</v>
      </c>
      <c r="N1671" s="3">
        <f>IFERROR(INDEX(Shipments!G:G, MATCH(J1671, Clean_Processing!C:C, 0)), "")</f>
        <v>480.10590825364397</v>
      </c>
      <c r="O1671" s="4">
        <v>22900.394091746355</v>
      </c>
      <c r="P1671" s="8">
        <v>0.97946554144463782</v>
      </c>
      <c r="Q1671" s="3">
        <f>INDEX(Products!D:D, MATCH(C1671, Clean_Processing!A:A, 0))</f>
        <v>425.1</v>
      </c>
      <c r="R1671" s="4">
        <v>23380.5</v>
      </c>
      <c r="S1671" s="4">
        <v>22475.294091746357</v>
      </c>
      <c r="T1671" s="7">
        <v>0.96128372326281974</v>
      </c>
      <c r="U1671" s="6" t="s">
        <v>4681</v>
      </c>
      <c r="V1671" s="5" t="s">
        <v>4681</v>
      </c>
      <c r="W1671" t="s">
        <v>1565</v>
      </c>
    </row>
    <row r="1672" spans="1:23" x14ac:dyDescent="0.35">
      <c r="A1672">
        <v>1671</v>
      </c>
      <c r="B1672">
        <v>40</v>
      </c>
      <c r="C1672">
        <v>14</v>
      </c>
      <c r="D1672">
        <v>89</v>
      </c>
      <c r="E1672" s="1">
        <v>45077</v>
      </c>
      <c r="F1672" s="1" t="s">
        <v>4679</v>
      </c>
      <c r="G1672" s="2" t="str">
        <f>INDEX(Products!B:B, MATCH(C1672,Clean_Processing!A:A, 0))</f>
        <v>Us</v>
      </c>
      <c r="H1672" s="2" t="str">
        <f>INDEX(Suppliers!B:B, MATCH(B1672, Clean_Processing!A:A, 0))</f>
        <v>Ross Inc</v>
      </c>
      <c r="I1672" s="2" t="str">
        <f>INDEX(Products!C:C, MATCH(B1672,Clean_Processing!A:A, 0))</f>
        <v>Food</v>
      </c>
      <c r="J1672" s="2">
        <f>INDEX(Shipments!C:C, MATCH(B1672,Clean_Processing!A:A, 0))</f>
        <v>48</v>
      </c>
      <c r="K1672" s="2" t="str">
        <f>INDEX(Shipments!D:D, MATCH(C1672,Clean_Processing!A:A, 0))</f>
        <v>Bike</v>
      </c>
      <c r="L1672" s="1">
        <v>44967</v>
      </c>
      <c r="M1672" s="1" t="s">
        <v>4682</v>
      </c>
      <c r="N1672" s="3">
        <f>IFERROR(INDEX(Shipments!G:G, MATCH(J1672, Clean_Processing!C:C, 0)), "")</f>
        <v>438.83985833581897</v>
      </c>
      <c r="O1672" s="4">
        <v>34572.870141664178</v>
      </c>
      <c r="P1672" s="8">
        <v>0.98746591188103006</v>
      </c>
      <c r="Q1672" s="3">
        <f>INDEX(Products!D:D, MATCH(C1672, Clean_Processing!A:A, 0))</f>
        <v>393.39</v>
      </c>
      <c r="R1672" s="4">
        <v>35011.71</v>
      </c>
      <c r="S1672" s="4">
        <v>34179.480141664179</v>
      </c>
      <c r="T1672" s="7">
        <v>0.97622995682485025</v>
      </c>
      <c r="U1672" s="6" t="s">
        <v>4681</v>
      </c>
      <c r="V1672" s="5" t="s">
        <v>4681</v>
      </c>
      <c r="W1672" t="s">
        <v>1566</v>
      </c>
    </row>
    <row r="1673" spans="1:23" x14ac:dyDescent="0.35">
      <c r="A1673">
        <v>1672</v>
      </c>
      <c r="B1673">
        <v>10</v>
      </c>
      <c r="C1673">
        <v>119</v>
      </c>
      <c r="D1673">
        <v>83</v>
      </c>
      <c r="E1673" s="1">
        <v>45191</v>
      </c>
      <c r="F1673" s="1" t="s">
        <v>4679</v>
      </c>
      <c r="G1673" s="2" t="str">
        <f>INDEX(Products!B:B, MATCH(C1673,Clean_Processing!A:A, 0))</f>
        <v>Benefit</v>
      </c>
      <c r="H1673" s="2" t="str">
        <f>INDEX(Suppliers!B:B, MATCH(B1673, Clean_Processing!A:A, 0))</f>
        <v>Wilson, Jones and Gregory</v>
      </c>
      <c r="I1673" s="2" t="str">
        <f>INDEX(Products!C:C, MATCH(B1673,Clean_Processing!A:A, 0))</f>
        <v>Medical</v>
      </c>
      <c r="J1673" s="2">
        <f>INDEX(Shipments!C:C, MATCH(B1673,Clean_Processing!A:A, 0))</f>
        <v>4</v>
      </c>
      <c r="K1673" s="2" t="str">
        <f>INDEX(Shipments!D:D, MATCH(C1673,Clean_Processing!A:A, 0))</f>
        <v>Bike</v>
      </c>
      <c r="L1673" s="1">
        <v>45069</v>
      </c>
      <c r="M1673" s="1" t="s">
        <v>4682</v>
      </c>
      <c r="N1673" s="3">
        <f>IFERROR(INDEX(Shipments!G:G, MATCH(J1673, Clean_Processing!C:C, 0)), "")</f>
        <v>183.42838812864201</v>
      </c>
      <c r="O1673" s="4">
        <v>11420.801611871357</v>
      </c>
      <c r="P1673" s="8">
        <v>0.98419297203445266</v>
      </c>
      <c r="Q1673" s="3">
        <f>INDEX(Products!D:D, MATCH(C1673, Clean_Processing!A:A, 0))</f>
        <v>139.81</v>
      </c>
      <c r="R1673" s="4">
        <v>11604.23</v>
      </c>
      <c r="S1673" s="4">
        <v>11280.991611871357</v>
      </c>
      <c r="T1673" s="7">
        <v>0.9721447792633684</v>
      </c>
      <c r="U1673" s="6" t="s">
        <v>4681</v>
      </c>
      <c r="V1673" s="5" t="s">
        <v>4681</v>
      </c>
      <c r="W1673" t="s">
        <v>1567</v>
      </c>
    </row>
    <row r="1674" spans="1:23" x14ac:dyDescent="0.35">
      <c r="A1674">
        <v>1673</v>
      </c>
      <c r="B1674">
        <v>6</v>
      </c>
      <c r="C1674">
        <v>185</v>
      </c>
      <c r="D1674">
        <v>65</v>
      </c>
      <c r="E1674" s="1">
        <v>45158</v>
      </c>
      <c r="F1674" s="1" t="s">
        <v>4679</v>
      </c>
      <c r="G1674" s="2" t="str">
        <f>INDEX(Products!B:B, MATCH(C1674,Clean_Processing!A:A, 0))</f>
        <v>Body</v>
      </c>
      <c r="H1674" s="2" t="str">
        <f>INDEX(Suppliers!B:B, MATCH(B1674, Clean_Processing!A:A, 0))</f>
        <v>Dunn Ltd</v>
      </c>
      <c r="I1674" s="2" t="str">
        <f>INDEX(Products!C:C, MATCH(B1674,Clean_Processing!A:A, 0))</f>
        <v>Clothing</v>
      </c>
      <c r="J1674" s="2">
        <f>INDEX(Shipments!C:C, MATCH(B1674,Clean_Processing!A:A, 0))</f>
        <v>57</v>
      </c>
      <c r="K1674" s="2">
        <f>INDEX(Shipments!D:D, MATCH(C1674,Clean_Processing!A:A, 0))</f>
        <v>0</v>
      </c>
      <c r="L1674" s="1">
        <v>45023</v>
      </c>
      <c r="M1674" s="1" t="s">
        <v>4682</v>
      </c>
      <c r="N1674" s="3">
        <f>IFERROR(INDEX(Shipments!G:G, MATCH(J1674, Clean_Processing!C:C, 0)), "")</f>
        <v>68.653463353071999</v>
      </c>
      <c r="O1674" s="4">
        <v>10818.196536646929</v>
      </c>
      <c r="P1674" s="8">
        <v>0.99369390931692159</v>
      </c>
      <c r="Q1674" s="3">
        <f>INDEX(Products!D:D, MATCH(C1674, Clean_Processing!A:A, 0))</f>
        <v>167.49</v>
      </c>
      <c r="R1674" s="4">
        <v>10886.85</v>
      </c>
      <c r="S1674" s="4">
        <v>10650.706536646929</v>
      </c>
      <c r="T1674" s="7">
        <v>0.97830929393230626</v>
      </c>
      <c r="U1674" s="6" t="s">
        <v>4681</v>
      </c>
      <c r="V1674" s="5" t="s">
        <v>4681</v>
      </c>
      <c r="W1674" t="s">
        <v>1568</v>
      </c>
    </row>
    <row r="1675" spans="1:23" x14ac:dyDescent="0.35">
      <c r="A1675">
        <v>1674</v>
      </c>
      <c r="B1675">
        <v>12</v>
      </c>
      <c r="C1675">
        <v>200</v>
      </c>
      <c r="D1675">
        <v>75</v>
      </c>
      <c r="E1675" s="1">
        <v>44984</v>
      </c>
      <c r="F1675" s="1" t="s">
        <v>4679</v>
      </c>
      <c r="G1675" s="2" t="str">
        <f>INDEX(Products!B:B, MATCH(C1675,Clean_Processing!A:A, 0))</f>
        <v>Pressure</v>
      </c>
      <c r="H1675" s="2" t="str">
        <f>INDEX(Suppliers!B:B, MATCH(B1675, Clean_Processing!A:A, 0))</f>
        <v>Yoder-Thompson</v>
      </c>
      <c r="I1675" s="2" t="str">
        <f>INDEX(Products!C:C, MATCH(B1675,Clean_Processing!A:A, 0))</f>
        <v>Electronics</v>
      </c>
      <c r="J1675" s="2">
        <f>INDEX(Shipments!C:C, MATCH(B1675,Clean_Processing!A:A, 0))</f>
        <v>47</v>
      </c>
      <c r="K1675" s="2">
        <f>INDEX(Shipments!D:D, MATCH(C1675,Clean_Processing!A:A, 0))</f>
        <v>0</v>
      </c>
      <c r="L1675" s="1">
        <v>44977</v>
      </c>
      <c r="M1675" s="1" t="s">
        <v>4682</v>
      </c>
      <c r="N1675" s="3">
        <f>IFERROR(INDEX(Shipments!G:G, MATCH(J1675, Clean_Processing!C:C, 0)), "")</f>
        <v>119.576353757077</v>
      </c>
      <c r="O1675" s="4">
        <v>16388.673646242922</v>
      </c>
      <c r="P1675" s="8">
        <v>0.99275656997216066</v>
      </c>
      <c r="Q1675" s="3">
        <f>INDEX(Products!D:D, MATCH(C1675, Clean_Processing!A:A, 0))</f>
        <v>220.11</v>
      </c>
      <c r="R1675" s="4">
        <v>16508.25</v>
      </c>
      <c r="S1675" s="4">
        <v>16168.563646242923</v>
      </c>
      <c r="T1675" s="7">
        <v>0.97942323663882747</v>
      </c>
      <c r="U1675" s="6" t="s">
        <v>4681</v>
      </c>
      <c r="V1675" s="5" t="s">
        <v>4681</v>
      </c>
      <c r="W1675" t="s">
        <v>1569</v>
      </c>
    </row>
    <row r="1676" spans="1:23" x14ac:dyDescent="0.35">
      <c r="A1676">
        <v>1675</v>
      </c>
      <c r="B1676">
        <v>35</v>
      </c>
      <c r="C1676">
        <v>35</v>
      </c>
      <c r="D1676">
        <v>51</v>
      </c>
      <c r="E1676" s="1">
        <v>45283</v>
      </c>
      <c r="F1676" s="1" t="s">
        <v>4679</v>
      </c>
      <c r="G1676" s="2" t="str">
        <f>INDEX(Products!B:B, MATCH(C1676,Clean_Processing!A:A, 0))</f>
        <v>State</v>
      </c>
      <c r="H1676" s="2" t="str">
        <f>INDEX(Suppliers!B:B, MATCH(B1676, Clean_Processing!A:A, 0))</f>
        <v>Braun-Miller</v>
      </c>
      <c r="I1676" s="2" t="str">
        <f>INDEX(Products!C:C, MATCH(B1676,Clean_Processing!A:A, 0))</f>
        <v>Food</v>
      </c>
      <c r="J1676" s="2">
        <f>INDEX(Shipments!C:C, MATCH(B1676,Clean_Processing!A:A, 0))</f>
        <v>68</v>
      </c>
      <c r="K1676" s="2" t="str">
        <f>INDEX(Shipments!D:D, MATCH(C1676,Clean_Processing!A:A, 0))</f>
        <v>Drone</v>
      </c>
      <c r="L1676" s="1">
        <v>45244</v>
      </c>
      <c r="M1676" s="1" t="s">
        <v>4682</v>
      </c>
      <c r="N1676" s="3">
        <f>IFERROR(INDEX(Shipments!G:G, MATCH(J1676, Clean_Processing!C:C, 0)), "")</f>
        <v>74.899801376636404</v>
      </c>
      <c r="O1676" s="4">
        <v>11366.950198623364</v>
      </c>
      <c r="P1676" s="8">
        <v>0.9934538731606658</v>
      </c>
      <c r="Q1676" s="3">
        <f>INDEX(Products!D:D, MATCH(C1676, Clean_Processing!A:A, 0))</f>
        <v>224.35</v>
      </c>
      <c r="R1676" s="4">
        <v>11441.85</v>
      </c>
      <c r="S1676" s="4">
        <v>11142.600198623364</v>
      </c>
      <c r="T1676" s="7">
        <v>0.97384603002341086</v>
      </c>
      <c r="U1676" s="6" t="s">
        <v>4681</v>
      </c>
      <c r="V1676" s="5" t="s">
        <v>4681</v>
      </c>
      <c r="W1676" t="s">
        <v>1570</v>
      </c>
    </row>
    <row r="1677" spans="1:23" x14ac:dyDescent="0.35">
      <c r="A1677">
        <v>1676</v>
      </c>
      <c r="B1677">
        <v>21</v>
      </c>
      <c r="C1677">
        <v>116</v>
      </c>
      <c r="D1677">
        <v>4</v>
      </c>
      <c r="E1677" s="1">
        <v>45138</v>
      </c>
      <c r="F1677" s="1" t="s">
        <v>4679</v>
      </c>
      <c r="G1677" s="2" t="str">
        <f>INDEX(Products!B:B, MATCH(C1677,Clean_Processing!A:A, 0))</f>
        <v>Suffer</v>
      </c>
      <c r="H1677" s="2" t="str">
        <f>INDEX(Suppliers!B:B, MATCH(B1677, Clean_Processing!A:A, 0))</f>
        <v>Delgado Ltd</v>
      </c>
      <c r="I1677" s="2" t="str">
        <f>INDEX(Products!C:C, MATCH(B1677,Clean_Processing!A:A, 0))</f>
        <v>Clothing</v>
      </c>
      <c r="J1677" s="2">
        <f>INDEX(Shipments!C:C, MATCH(B1677,Clean_Processing!A:A, 0))</f>
        <v>67</v>
      </c>
      <c r="K1677" s="2" t="str">
        <f>INDEX(Shipments!D:D, MATCH(C1677,Clean_Processing!A:A, 0))</f>
        <v>Bike</v>
      </c>
      <c r="L1677" s="1">
        <v>45154</v>
      </c>
      <c r="M1677" s="1" t="s">
        <v>4682</v>
      </c>
      <c r="N1677" s="3">
        <f>IFERROR(INDEX(Shipments!G:G, MATCH(J1677, Clean_Processing!C:C, 0)), "")</f>
        <v>289.43523925286701</v>
      </c>
      <c r="O1677" s="4">
        <v>-40.875239252867004</v>
      </c>
      <c r="P1677" s="8">
        <v>-0.16444817851974172</v>
      </c>
      <c r="Q1677" s="3">
        <f>INDEX(Products!D:D, MATCH(C1677, Clean_Processing!A:A, 0))</f>
        <v>62.14</v>
      </c>
      <c r="R1677" s="4">
        <v>248.56</v>
      </c>
      <c r="S1677" s="4">
        <v>-103.01523925286699</v>
      </c>
      <c r="T1677" s="7">
        <v>-0.41444817851974169</v>
      </c>
      <c r="U1677" s="6">
        <v>16</v>
      </c>
      <c r="V1677" s="5" t="s">
        <v>4684</v>
      </c>
      <c r="W1677" t="s">
        <v>1571</v>
      </c>
    </row>
    <row r="1678" spans="1:23" x14ac:dyDescent="0.35">
      <c r="A1678">
        <v>1677</v>
      </c>
      <c r="B1678">
        <v>30</v>
      </c>
      <c r="C1678">
        <v>152</v>
      </c>
      <c r="D1678">
        <v>92</v>
      </c>
      <c r="E1678" s="1">
        <v>45018</v>
      </c>
      <c r="F1678" s="1" t="s">
        <v>4679</v>
      </c>
      <c r="G1678" s="2" t="str">
        <f>INDEX(Products!B:B, MATCH(C1678,Clean_Processing!A:A, 0))</f>
        <v>Happen</v>
      </c>
      <c r="H1678" s="2" t="str">
        <f>INDEX(Suppliers!B:B, MATCH(B1678, Clean_Processing!A:A, 0))</f>
        <v>Burton-Logan</v>
      </c>
      <c r="I1678" s="2" t="str">
        <f>INDEX(Products!C:C, MATCH(B1678,Clean_Processing!A:A, 0))</f>
        <v>Furniture</v>
      </c>
      <c r="J1678" s="2">
        <f>INDEX(Shipments!C:C, MATCH(B1678,Clean_Processing!A:A, 0))</f>
        <v>17</v>
      </c>
      <c r="K1678" s="2">
        <f>INDEX(Shipments!D:D, MATCH(C1678,Clean_Processing!A:A, 0))</f>
        <v>0</v>
      </c>
      <c r="L1678" s="1">
        <v>45117</v>
      </c>
      <c r="M1678" s="1" t="s">
        <v>4682</v>
      </c>
      <c r="N1678" s="3">
        <f>IFERROR(INDEX(Shipments!G:G, MATCH(J1678, Clean_Processing!C:C, 0)), "")</f>
        <v>480.10590825364397</v>
      </c>
      <c r="O1678" s="4">
        <v>9546.9740917463569</v>
      </c>
      <c r="P1678" s="8">
        <v>0.95211907073109592</v>
      </c>
      <c r="Q1678" s="3">
        <f>INDEX(Products!D:D, MATCH(C1678, Clean_Processing!A:A, 0))</f>
        <v>108.99</v>
      </c>
      <c r="R1678" s="4">
        <v>10027.08</v>
      </c>
      <c r="S1678" s="4">
        <v>9437.9840917463553</v>
      </c>
      <c r="T1678" s="7">
        <v>0.94124950551370445</v>
      </c>
      <c r="U1678" s="6">
        <v>99</v>
      </c>
      <c r="V1678" s="5" t="s">
        <v>4684</v>
      </c>
      <c r="W1678" t="s">
        <v>1296</v>
      </c>
    </row>
    <row r="1679" spans="1:23" x14ac:dyDescent="0.35">
      <c r="A1679">
        <v>1678</v>
      </c>
      <c r="B1679">
        <v>30</v>
      </c>
      <c r="C1679">
        <v>24</v>
      </c>
      <c r="D1679">
        <v>33</v>
      </c>
      <c r="E1679" s="1">
        <v>45030</v>
      </c>
      <c r="F1679" s="1" t="s">
        <v>4679</v>
      </c>
      <c r="G1679" s="2" t="str">
        <f>INDEX(Products!B:B, MATCH(C1679,Clean_Processing!A:A, 0))</f>
        <v>Message</v>
      </c>
      <c r="H1679" s="2" t="str">
        <f>INDEX(Suppliers!B:B, MATCH(B1679, Clean_Processing!A:A, 0))</f>
        <v>Burton-Logan</v>
      </c>
      <c r="I1679" s="2" t="str">
        <f>INDEX(Products!C:C, MATCH(B1679,Clean_Processing!A:A, 0))</f>
        <v>Furniture</v>
      </c>
      <c r="J1679" s="2">
        <f>INDEX(Shipments!C:C, MATCH(B1679,Clean_Processing!A:A, 0))</f>
        <v>17</v>
      </c>
      <c r="K1679" s="2" t="str">
        <f>INDEX(Shipments!D:D, MATCH(C1679,Clean_Processing!A:A, 0))</f>
        <v>Van</v>
      </c>
      <c r="L1679" s="1">
        <v>45069</v>
      </c>
      <c r="M1679" s="1" t="s">
        <v>4682</v>
      </c>
      <c r="N1679" s="3">
        <f>IFERROR(INDEX(Shipments!G:G, MATCH(J1679, Clean_Processing!C:C, 0)), "")</f>
        <v>480.10590825364397</v>
      </c>
      <c r="O1679" s="4">
        <v>1292.654091746356</v>
      </c>
      <c r="P1679" s="8">
        <v>0.72917602594054243</v>
      </c>
      <c r="Q1679" s="3">
        <f>INDEX(Products!D:D, MATCH(C1679, Clean_Processing!A:A, 0))</f>
        <v>53.72</v>
      </c>
      <c r="R1679" s="4">
        <v>1772.76</v>
      </c>
      <c r="S1679" s="4">
        <v>1238.934091746356</v>
      </c>
      <c r="T1679" s="7">
        <v>0.69887299563751215</v>
      </c>
      <c r="U1679" s="6">
        <v>39</v>
      </c>
      <c r="V1679" s="5" t="s">
        <v>4684</v>
      </c>
      <c r="W1679" t="s">
        <v>855</v>
      </c>
    </row>
    <row r="1680" spans="1:23" x14ac:dyDescent="0.35">
      <c r="A1680">
        <v>1679</v>
      </c>
      <c r="B1680">
        <v>45</v>
      </c>
      <c r="C1680">
        <v>167</v>
      </c>
      <c r="D1680">
        <v>92</v>
      </c>
      <c r="E1680" s="1">
        <v>45092</v>
      </c>
      <c r="F1680" s="1" t="s">
        <v>4679</v>
      </c>
      <c r="G1680" s="2" t="str">
        <f>INDEX(Products!B:B, MATCH(C1680,Clean_Processing!A:A, 0))</f>
        <v>Thousand</v>
      </c>
      <c r="H1680" s="2" t="str">
        <f>INDEX(Suppliers!B:B, MATCH(B1680, Clean_Processing!A:A, 0))</f>
        <v>Horton-Huffman</v>
      </c>
      <c r="I1680" s="2" t="str">
        <f>INDEX(Products!C:C, MATCH(B1680,Clean_Processing!A:A, 0))</f>
        <v>Furniture</v>
      </c>
      <c r="J1680" s="2">
        <f>INDEX(Shipments!C:C, MATCH(B1680,Clean_Processing!A:A, 0))</f>
        <v>60</v>
      </c>
      <c r="K1680" s="2">
        <f>INDEX(Shipments!D:D, MATCH(C1680,Clean_Processing!A:A, 0))</f>
        <v>0</v>
      </c>
      <c r="L1680" s="1">
        <v>45132</v>
      </c>
      <c r="M1680" s="1" t="s">
        <v>4682</v>
      </c>
      <c r="N1680" s="3">
        <f>IFERROR(INDEX(Shipments!G:G, MATCH(J1680, Clean_Processing!C:C, 0)), "")</f>
        <v>257.20977565996799</v>
      </c>
      <c r="O1680" s="4">
        <v>15330.350224340033</v>
      </c>
      <c r="P1680" s="8">
        <v>0.98349903540644146</v>
      </c>
      <c r="Q1680" s="3">
        <f>INDEX(Products!D:D, MATCH(C1680, Clean_Processing!A:A, 0))</f>
        <v>169.43</v>
      </c>
      <c r="R1680" s="4">
        <v>15587.560000000001</v>
      </c>
      <c r="S1680" s="4">
        <v>15160.920224340034</v>
      </c>
      <c r="T1680" s="7">
        <v>0.97262947018905033</v>
      </c>
      <c r="U1680" s="6">
        <v>40</v>
      </c>
      <c r="V1680" s="5" t="s">
        <v>4684</v>
      </c>
      <c r="W1680" t="s">
        <v>1572</v>
      </c>
    </row>
    <row r="1681" spans="1:23" x14ac:dyDescent="0.35">
      <c r="A1681">
        <v>1680</v>
      </c>
      <c r="B1681">
        <v>46</v>
      </c>
      <c r="C1681">
        <v>188</v>
      </c>
      <c r="D1681">
        <v>16</v>
      </c>
      <c r="E1681" s="1">
        <v>45010</v>
      </c>
      <c r="F1681" s="1" t="s">
        <v>4679</v>
      </c>
      <c r="G1681" s="2" t="str">
        <f>INDEX(Products!B:B, MATCH(C1681,Clean_Processing!A:A, 0))</f>
        <v>Hot</v>
      </c>
      <c r="H1681" s="2" t="str">
        <f>INDEX(Suppliers!B:B, MATCH(B1681, Clean_Processing!A:A, 0))</f>
        <v>Bailey PLC</v>
      </c>
      <c r="I1681" s="2" t="str">
        <f>INDEX(Products!C:C, MATCH(B1681,Clean_Processing!A:A, 0))</f>
        <v>Medical</v>
      </c>
      <c r="J1681" s="2">
        <f>INDEX(Shipments!C:C, MATCH(B1681,Clean_Processing!A:A, 0))</f>
        <v>19</v>
      </c>
      <c r="K1681" s="2">
        <f>INDEX(Shipments!D:D, MATCH(C1681,Clean_Processing!A:A, 0))</f>
        <v>0</v>
      </c>
      <c r="L1681" s="1">
        <v>44943</v>
      </c>
      <c r="M1681" s="1" t="s">
        <v>4682</v>
      </c>
      <c r="N1681" s="3">
        <f>IFERROR(INDEX(Shipments!G:G, MATCH(J1681, Clean_Processing!C:C, 0)), "")</f>
        <v>194.00780296738</v>
      </c>
      <c r="O1681" s="4">
        <v>2096.7121970326198</v>
      </c>
      <c r="P1681" s="8">
        <v>0.91530706373219772</v>
      </c>
      <c r="Q1681" s="3">
        <f>INDEX(Products!D:D, MATCH(C1681, Clean_Processing!A:A, 0))</f>
        <v>143.16999999999999</v>
      </c>
      <c r="R1681" s="4">
        <v>2290.7199999999998</v>
      </c>
      <c r="S1681" s="4">
        <v>1953.5421970326197</v>
      </c>
      <c r="T1681" s="7">
        <v>0.85280706373219772</v>
      </c>
      <c r="U1681" s="6" t="s">
        <v>4681</v>
      </c>
      <c r="V1681" s="5" t="s">
        <v>4681</v>
      </c>
      <c r="W1681" t="s">
        <v>1573</v>
      </c>
    </row>
    <row r="1682" spans="1:23" x14ac:dyDescent="0.35">
      <c r="A1682">
        <v>1681</v>
      </c>
      <c r="B1682">
        <v>8</v>
      </c>
      <c r="C1682">
        <v>181</v>
      </c>
      <c r="D1682">
        <v>58</v>
      </c>
      <c r="E1682" s="1">
        <v>44973</v>
      </c>
      <c r="F1682" s="1" t="s">
        <v>4679</v>
      </c>
      <c r="G1682" s="2" t="str">
        <f>INDEX(Products!B:B, MATCH(C1682,Clean_Processing!A:A, 0))</f>
        <v>Happy</v>
      </c>
      <c r="H1682" s="2" t="str">
        <f>INDEX(Suppliers!B:B, MATCH(B1682, Clean_Processing!A:A, 0))</f>
        <v>Andrews-Jordan</v>
      </c>
      <c r="I1682" s="2" t="str">
        <f>INDEX(Products!C:C, MATCH(B1682,Clean_Processing!A:A, 0))</f>
        <v>Medical</v>
      </c>
      <c r="J1682" s="2">
        <f>INDEX(Shipments!C:C, MATCH(B1682,Clean_Processing!A:A, 0))</f>
        <v>27</v>
      </c>
      <c r="K1682" s="2">
        <f>INDEX(Shipments!D:D, MATCH(C1682,Clean_Processing!A:A, 0))</f>
        <v>0</v>
      </c>
      <c r="L1682" s="1">
        <v>45043</v>
      </c>
      <c r="M1682" s="1" t="s">
        <v>4682</v>
      </c>
      <c r="N1682" s="3">
        <f>IFERROR(INDEX(Shipments!G:G, MATCH(J1682, Clean_Processing!C:C, 0)), "")</f>
        <v>49.753309256003398</v>
      </c>
      <c r="O1682" s="4">
        <v>23074.846690743994</v>
      </c>
      <c r="P1682" s="8">
        <v>0.9978484683300034</v>
      </c>
      <c r="Q1682" s="3">
        <f>INDEX(Products!D:D, MATCH(C1682, Clean_Processing!A:A, 0))</f>
        <v>398.7</v>
      </c>
      <c r="R1682" s="4">
        <v>23124.6</v>
      </c>
      <c r="S1682" s="4">
        <v>22676.146690743994</v>
      </c>
      <c r="T1682" s="7">
        <v>0.98060708901965854</v>
      </c>
      <c r="U1682" s="6">
        <v>70</v>
      </c>
      <c r="V1682" s="5" t="s">
        <v>4684</v>
      </c>
      <c r="W1682" t="s">
        <v>1574</v>
      </c>
    </row>
    <row r="1683" spans="1:23" x14ac:dyDescent="0.35">
      <c r="A1683">
        <v>1682</v>
      </c>
      <c r="B1683">
        <v>24</v>
      </c>
      <c r="C1683">
        <v>22</v>
      </c>
      <c r="D1683">
        <v>68</v>
      </c>
      <c r="E1683" s="1">
        <v>45251</v>
      </c>
      <c r="F1683" s="1" t="s">
        <v>4679</v>
      </c>
      <c r="G1683" s="2" t="str">
        <f>INDEX(Products!B:B, MATCH(C1683,Clean_Processing!A:A, 0))</f>
        <v>Record</v>
      </c>
      <c r="H1683" s="2" t="str">
        <f>INDEX(Suppliers!B:B, MATCH(B1683, Clean_Processing!A:A, 0))</f>
        <v>Maldonado, Johnson and Huffman</v>
      </c>
      <c r="I1683" s="2" t="str">
        <f>INDEX(Products!C:C, MATCH(B1683,Clean_Processing!A:A, 0))</f>
        <v>Clothing</v>
      </c>
      <c r="J1683" s="2">
        <f>INDEX(Shipments!C:C, MATCH(B1683,Clean_Processing!A:A, 0))</f>
        <v>78</v>
      </c>
      <c r="K1683" s="2" t="str">
        <f>INDEX(Shipments!D:D, MATCH(C1683,Clean_Processing!A:A, 0))</f>
        <v>Bike</v>
      </c>
      <c r="L1683" s="1">
        <v>45267</v>
      </c>
      <c r="M1683" s="1" t="s">
        <v>4682</v>
      </c>
      <c r="N1683" s="3">
        <f>IFERROR(INDEX(Shipments!G:G, MATCH(J1683, Clean_Processing!C:C, 0)), "")</f>
        <v>425.16828246547698</v>
      </c>
      <c r="O1683" s="4">
        <v>22580.59171753452</v>
      </c>
      <c r="P1683" s="8">
        <v>0.98151905077400281</v>
      </c>
      <c r="Q1683" s="3">
        <f>INDEX(Products!D:D, MATCH(C1683, Clean_Processing!A:A, 0))</f>
        <v>338.32</v>
      </c>
      <c r="R1683" s="4">
        <v>23005.759999999998</v>
      </c>
      <c r="S1683" s="4">
        <v>22242.271717534521</v>
      </c>
      <c r="T1683" s="7">
        <v>0.96681316842106158</v>
      </c>
      <c r="U1683" s="6">
        <v>16</v>
      </c>
      <c r="V1683" s="5" t="s">
        <v>4684</v>
      </c>
      <c r="W1683" t="s">
        <v>1575</v>
      </c>
    </row>
    <row r="1684" spans="1:23" x14ac:dyDescent="0.35">
      <c r="A1684">
        <v>1683</v>
      </c>
      <c r="B1684">
        <v>25</v>
      </c>
      <c r="C1684">
        <v>187</v>
      </c>
      <c r="D1684">
        <v>66</v>
      </c>
      <c r="E1684" s="1">
        <v>45289</v>
      </c>
      <c r="F1684" s="1" t="s">
        <v>4679</v>
      </c>
      <c r="G1684" s="2" t="str">
        <f>INDEX(Products!B:B, MATCH(C1684,Clean_Processing!A:A, 0))</f>
        <v>Former</v>
      </c>
      <c r="H1684" s="2" t="str">
        <f>INDEX(Suppliers!B:B, MATCH(B1684, Clean_Processing!A:A, 0))</f>
        <v>Kim-Cole</v>
      </c>
      <c r="I1684" s="2" t="str">
        <f>INDEX(Products!C:C, MATCH(B1684,Clean_Processing!A:A, 0))</f>
        <v>Furniture</v>
      </c>
      <c r="J1684" s="2">
        <f>INDEX(Shipments!C:C, MATCH(B1684,Clean_Processing!A:A, 0))</f>
        <v>35</v>
      </c>
      <c r="K1684" s="2" t="str">
        <f>INDEX(Shipments!D:D, MATCH(C1684,Clean_Processing!A:A, 0))</f>
        <v>Van</v>
      </c>
      <c r="L1684" s="1">
        <v>45064</v>
      </c>
      <c r="M1684" s="1" t="s">
        <v>4682</v>
      </c>
      <c r="N1684" s="3">
        <f>IFERROR(INDEX(Shipments!G:G, MATCH(J1684, Clean_Processing!C:C, 0)), "")</f>
        <v>330.20981390604402</v>
      </c>
      <c r="O1684" s="4">
        <v>31588.050186093958</v>
      </c>
      <c r="P1684" s="8">
        <v>0.9896545170724832</v>
      </c>
      <c r="Q1684" s="3">
        <f>INDEX(Products!D:D, MATCH(C1684, Clean_Processing!A:A, 0))</f>
        <v>483.61</v>
      </c>
      <c r="R1684" s="4">
        <v>31918.260000000002</v>
      </c>
      <c r="S1684" s="4">
        <v>31104.440186093958</v>
      </c>
      <c r="T1684" s="7">
        <v>0.97450300192096795</v>
      </c>
      <c r="U1684" s="6" t="s">
        <v>4681</v>
      </c>
      <c r="V1684" s="5" t="s">
        <v>4681</v>
      </c>
      <c r="W1684" t="s">
        <v>1576</v>
      </c>
    </row>
    <row r="1685" spans="1:23" x14ac:dyDescent="0.35">
      <c r="A1685">
        <v>1684</v>
      </c>
      <c r="B1685">
        <v>11</v>
      </c>
      <c r="C1685">
        <v>97</v>
      </c>
      <c r="D1685">
        <v>71</v>
      </c>
      <c r="E1685" s="1">
        <v>45240</v>
      </c>
      <c r="F1685" s="1" t="s">
        <v>4679</v>
      </c>
      <c r="G1685" s="2" t="str">
        <f>INDEX(Products!B:B, MATCH(C1685,Clean_Processing!A:A, 0))</f>
        <v>Fact</v>
      </c>
      <c r="H1685" s="2" t="str">
        <f>INDEX(Suppliers!B:B, MATCH(B1685, Clean_Processing!A:A, 0))</f>
        <v>Cross Inc</v>
      </c>
      <c r="I1685" s="2" t="str">
        <f>INDEX(Products!C:C, MATCH(B1685,Clean_Processing!A:A, 0))</f>
        <v>Furniture</v>
      </c>
      <c r="J1685" s="2">
        <f>INDEX(Shipments!C:C, MATCH(B1685,Clean_Processing!A:A, 0))</f>
        <v>58</v>
      </c>
      <c r="K1685" s="2" t="str">
        <f>INDEX(Shipments!D:D, MATCH(C1685,Clean_Processing!A:A, 0))</f>
        <v>Van</v>
      </c>
      <c r="L1685" s="1">
        <v>45108</v>
      </c>
      <c r="M1685" s="1" t="s">
        <v>4682</v>
      </c>
      <c r="N1685" s="3">
        <f>IFERROR(INDEX(Shipments!G:G, MATCH(J1685, Clean_Processing!C:C, 0)), "")</f>
        <v>444.65279884771701</v>
      </c>
      <c r="O1685" s="4">
        <v>2484.8072011522831</v>
      </c>
      <c r="P1685" s="8">
        <v>0.84821339125718842</v>
      </c>
      <c r="Q1685" s="3">
        <f>INDEX(Products!D:D, MATCH(C1685, Clean_Processing!A:A, 0))</f>
        <v>41.26</v>
      </c>
      <c r="R1685" s="4">
        <v>2929.46</v>
      </c>
      <c r="S1685" s="4">
        <v>2443.5472011522829</v>
      </c>
      <c r="T1685" s="7">
        <v>0.83412888421493481</v>
      </c>
      <c r="U1685" s="6" t="s">
        <v>4681</v>
      </c>
      <c r="V1685" s="5" t="s">
        <v>4681</v>
      </c>
      <c r="W1685" t="s">
        <v>1577</v>
      </c>
    </row>
    <row r="1686" spans="1:23" x14ac:dyDescent="0.35">
      <c r="A1686">
        <v>1685</v>
      </c>
      <c r="B1686">
        <v>3</v>
      </c>
      <c r="C1686">
        <v>197</v>
      </c>
      <c r="D1686">
        <v>22</v>
      </c>
      <c r="E1686" s="1">
        <v>45121</v>
      </c>
      <c r="F1686" s="1" t="s">
        <v>4679</v>
      </c>
      <c r="G1686" s="2" t="str">
        <f>INDEX(Products!B:B, MATCH(C1686,Clean_Processing!A:A, 0))</f>
        <v>Respond</v>
      </c>
      <c r="H1686" s="2" t="str">
        <f>INDEX(Suppliers!B:B, MATCH(B1686, Clean_Processing!A:A, 0))</f>
        <v>Mendez-Miller</v>
      </c>
      <c r="I1686" s="2" t="str">
        <f>INDEX(Products!C:C, MATCH(B1686,Clean_Processing!A:A, 0))</f>
        <v>Food</v>
      </c>
      <c r="J1686" s="2">
        <f>INDEX(Shipments!C:C, MATCH(B1686,Clean_Processing!A:A, 0))</f>
        <v>79</v>
      </c>
      <c r="K1686" s="2" t="str">
        <f>INDEX(Shipments!D:D, MATCH(C1686,Clean_Processing!A:A, 0))</f>
        <v>Van</v>
      </c>
      <c r="L1686" s="1">
        <v>45088</v>
      </c>
      <c r="M1686" s="1" t="s">
        <v>4682</v>
      </c>
      <c r="N1686" s="3">
        <f>IFERROR(INDEX(Shipments!G:G, MATCH(J1686, Clean_Processing!C:C, 0)), "")</f>
        <v>372.28665629227498</v>
      </c>
      <c r="O1686" s="4">
        <v>10219.613343707724</v>
      </c>
      <c r="P1686" s="8">
        <v>0.96485175876922225</v>
      </c>
      <c r="Q1686" s="3">
        <f>INDEX(Products!D:D, MATCH(C1686, Clean_Processing!A:A, 0))</f>
        <v>481.45</v>
      </c>
      <c r="R1686" s="4">
        <v>10591.9</v>
      </c>
      <c r="S1686" s="4">
        <v>9738.1633437077253</v>
      </c>
      <c r="T1686" s="7">
        <v>0.91939721331467683</v>
      </c>
      <c r="U1686" s="6" t="s">
        <v>4681</v>
      </c>
      <c r="V1686" s="5" t="s">
        <v>4681</v>
      </c>
      <c r="W1686" t="s">
        <v>1578</v>
      </c>
    </row>
    <row r="1687" spans="1:23" x14ac:dyDescent="0.35">
      <c r="A1687">
        <v>1686</v>
      </c>
      <c r="B1687">
        <v>37</v>
      </c>
      <c r="C1687">
        <v>169</v>
      </c>
      <c r="D1687">
        <v>20</v>
      </c>
      <c r="E1687" s="1">
        <v>45098</v>
      </c>
      <c r="F1687" s="1" t="s">
        <v>4679</v>
      </c>
      <c r="G1687" s="2" t="str">
        <f>INDEX(Products!B:B, MATCH(C1687,Clean_Processing!A:A, 0))</f>
        <v>Reduce</v>
      </c>
      <c r="H1687" s="2" t="str">
        <f>INDEX(Suppliers!B:B, MATCH(B1687, Clean_Processing!A:A, 0))</f>
        <v>Butler Ltd</v>
      </c>
      <c r="I1687" s="2" t="str">
        <f>INDEX(Products!C:C, MATCH(B1687,Clean_Processing!A:A, 0))</f>
        <v>Electronics</v>
      </c>
      <c r="J1687" s="2">
        <f>INDEX(Shipments!C:C, MATCH(B1687,Clean_Processing!A:A, 0))</f>
        <v>22</v>
      </c>
      <c r="K1687" s="2">
        <f>INDEX(Shipments!D:D, MATCH(C1687,Clean_Processing!A:A, 0))</f>
        <v>0</v>
      </c>
      <c r="L1687" s="1">
        <v>45223</v>
      </c>
      <c r="M1687" s="1" t="s">
        <v>4682</v>
      </c>
      <c r="N1687" s="3">
        <f>IFERROR(INDEX(Shipments!G:G, MATCH(J1687, Clean_Processing!C:C, 0)), "")</f>
        <v>461.69546596440699</v>
      </c>
      <c r="O1687" s="4">
        <v>7580.5045340355937</v>
      </c>
      <c r="P1687" s="8">
        <v>0.94259089975822452</v>
      </c>
      <c r="Q1687" s="3">
        <f>INDEX(Products!D:D, MATCH(C1687, Clean_Processing!A:A, 0))</f>
        <v>402.11</v>
      </c>
      <c r="R1687" s="4">
        <v>8042.2000000000007</v>
      </c>
      <c r="S1687" s="4">
        <v>7178.394534035594</v>
      </c>
      <c r="T1687" s="7">
        <v>0.89259089975822459</v>
      </c>
      <c r="U1687" s="6">
        <v>125</v>
      </c>
      <c r="V1687" s="5" t="s">
        <v>4684</v>
      </c>
      <c r="W1687" t="s">
        <v>1281</v>
      </c>
    </row>
    <row r="1688" spans="1:23" x14ac:dyDescent="0.35">
      <c r="A1688">
        <v>1687</v>
      </c>
      <c r="B1688">
        <v>10</v>
      </c>
      <c r="C1688">
        <v>46</v>
      </c>
      <c r="D1688">
        <v>99</v>
      </c>
      <c r="E1688" s="1">
        <v>45010</v>
      </c>
      <c r="F1688" s="1" t="s">
        <v>4679</v>
      </c>
      <c r="G1688" s="2" t="str">
        <f>INDEX(Products!B:B, MATCH(C1688,Clean_Processing!A:A, 0))</f>
        <v>Respond</v>
      </c>
      <c r="H1688" s="2" t="str">
        <f>INDEX(Suppliers!B:B, MATCH(B1688, Clean_Processing!A:A, 0))</f>
        <v>Wilson, Jones and Gregory</v>
      </c>
      <c r="I1688" s="2" t="str">
        <f>INDEX(Products!C:C, MATCH(B1688,Clean_Processing!A:A, 0))</f>
        <v>Medical</v>
      </c>
      <c r="J1688" s="2">
        <f>INDEX(Shipments!C:C, MATCH(B1688,Clean_Processing!A:A, 0))</f>
        <v>4</v>
      </c>
      <c r="K1688" s="2" t="str">
        <f>INDEX(Shipments!D:D, MATCH(C1688,Clean_Processing!A:A, 0))</f>
        <v>Van</v>
      </c>
      <c r="L1688" s="1">
        <v>45155</v>
      </c>
      <c r="M1688" s="1" t="s">
        <v>4682</v>
      </c>
      <c r="N1688" s="3">
        <f>IFERROR(INDEX(Shipments!G:G, MATCH(J1688, Clean_Processing!C:C, 0)), "")</f>
        <v>183.42838812864201</v>
      </c>
      <c r="O1688" s="4">
        <v>10785.771611871356</v>
      </c>
      <c r="P1688" s="8">
        <v>0.98327787002437339</v>
      </c>
      <c r="Q1688" s="3">
        <f>INDEX(Products!D:D, MATCH(C1688, Clean_Processing!A:A, 0))</f>
        <v>110.8</v>
      </c>
      <c r="R1688" s="4">
        <v>10969.199999999999</v>
      </c>
      <c r="S1688" s="4">
        <v>10674.971611871357</v>
      </c>
      <c r="T1688" s="7">
        <v>0.97317685992336345</v>
      </c>
      <c r="U1688" s="6">
        <v>145</v>
      </c>
      <c r="V1688" s="5" t="s">
        <v>4684</v>
      </c>
      <c r="W1688" t="s">
        <v>1579</v>
      </c>
    </row>
    <row r="1689" spans="1:23" x14ac:dyDescent="0.35">
      <c r="A1689">
        <v>1688</v>
      </c>
      <c r="B1689">
        <v>4</v>
      </c>
      <c r="C1689">
        <v>108</v>
      </c>
      <c r="D1689">
        <v>40</v>
      </c>
      <c r="E1689" s="1">
        <v>45291</v>
      </c>
      <c r="F1689" s="1" t="s">
        <v>4679</v>
      </c>
      <c r="G1689" s="2" t="str">
        <f>INDEX(Products!B:B, MATCH(C1689,Clean_Processing!A:A, 0))</f>
        <v>Interesting</v>
      </c>
      <c r="H1689" s="2" t="str">
        <f>INDEX(Suppliers!B:B, MATCH(B1689, Clean_Processing!A:A, 0))</f>
        <v>Martin, Dean and Glenn</v>
      </c>
      <c r="I1689" s="2" t="str">
        <f>INDEX(Products!C:C, MATCH(B1689,Clean_Processing!A:A, 0))</f>
        <v>Clothing</v>
      </c>
      <c r="J1689" s="2">
        <f>INDEX(Shipments!C:C, MATCH(B1689,Clean_Processing!A:A, 0))</f>
        <v>27</v>
      </c>
      <c r="K1689" s="2">
        <f>INDEX(Shipments!D:D, MATCH(C1689,Clean_Processing!A:A, 0))</f>
        <v>0</v>
      </c>
      <c r="L1689" s="1">
        <v>44999</v>
      </c>
      <c r="M1689" s="1" t="s">
        <v>4682</v>
      </c>
      <c r="N1689" s="3">
        <f>IFERROR(INDEX(Shipments!G:G, MATCH(J1689, Clean_Processing!C:C, 0)), "")</f>
        <v>49.753309256003398</v>
      </c>
      <c r="O1689" s="4">
        <v>19697.446690743996</v>
      </c>
      <c r="P1689" s="8">
        <v>0.99748048790431032</v>
      </c>
      <c r="Q1689" s="3">
        <f>INDEX(Products!D:D, MATCH(C1689, Clean_Processing!A:A, 0))</f>
        <v>493.68</v>
      </c>
      <c r="R1689" s="4">
        <v>19747.2</v>
      </c>
      <c r="S1689" s="4">
        <v>19203.766690743996</v>
      </c>
      <c r="T1689" s="7">
        <v>0.9724804879043103</v>
      </c>
      <c r="U1689" s="6" t="s">
        <v>4681</v>
      </c>
      <c r="V1689" s="5" t="s">
        <v>4681</v>
      </c>
      <c r="W1689" t="s">
        <v>1580</v>
      </c>
    </row>
    <row r="1690" spans="1:23" x14ac:dyDescent="0.35">
      <c r="A1690">
        <v>1689</v>
      </c>
      <c r="B1690">
        <v>47</v>
      </c>
      <c r="C1690">
        <v>197</v>
      </c>
      <c r="D1690">
        <v>58</v>
      </c>
      <c r="E1690" s="1">
        <v>45085</v>
      </c>
      <c r="F1690" s="1" t="s">
        <v>4679</v>
      </c>
      <c r="G1690" s="2" t="str">
        <f>INDEX(Products!B:B, MATCH(C1690,Clean_Processing!A:A, 0))</f>
        <v>Respond</v>
      </c>
      <c r="H1690" s="2" t="str">
        <f>INDEX(Suppliers!B:B, MATCH(B1690, Clean_Processing!A:A, 0))</f>
        <v>Gutierrez and Sons</v>
      </c>
      <c r="I1690" s="2" t="str">
        <f>INDEX(Products!C:C, MATCH(B1690,Clean_Processing!A:A, 0))</f>
        <v>Electronics</v>
      </c>
      <c r="J1690" s="2">
        <f>INDEX(Shipments!C:C, MATCH(B1690,Clean_Processing!A:A, 0))</f>
        <v>45</v>
      </c>
      <c r="K1690" s="2" t="str">
        <f>INDEX(Shipments!D:D, MATCH(C1690,Clean_Processing!A:A, 0))</f>
        <v>Van</v>
      </c>
      <c r="L1690" s="1">
        <v>45282</v>
      </c>
      <c r="M1690" s="1" t="s">
        <v>4682</v>
      </c>
      <c r="N1690" s="3">
        <f>IFERROR(INDEX(Shipments!G:G, MATCH(J1690, Clean_Processing!C:C, 0)), "")</f>
        <v>207.67190645396701</v>
      </c>
      <c r="O1690" s="4">
        <v>27716.42809354603</v>
      </c>
      <c r="P1690" s="8">
        <v>0.99256298657955067</v>
      </c>
      <c r="Q1690" s="3">
        <f>INDEX(Products!D:D, MATCH(C1690, Clean_Processing!A:A, 0))</f>
        <v>481.45</v>
      </c>
      <c r="R1690" s="4">
        <v>27924.1</v>
      </c>
      <c r="S1690" s="4">
        <v>27234.978093546033</v>
      </c>
      <c r="T1690" s="7">
        <v>0.97532160726920603</v>
      </c>
      <c r="U1690" s="6">
        <v>197</v>
      </c>
      <c r="V1690" s="5" t="s">
        <v>4684</v>
      </c>
      <c r="W1690" t="s">
        <v>1581</v>
      </c>
    </row>
    <row r="1691" spans="1:23" x14ac:dyDescent="0.35">
      <c r="A1691">
        <v>1690</v>
      </c>
      <c r="B1691">
        <v>41</v>
      </c>
      <c r="C1691">
        <v>47</v>
      </c>
      <c r="D1691">
        <v>16</v>
      </c>
      <c r="E1691" s="1">
        <v>45074</v>
      </c>
      <c r="F1691" s="1" t="s">
        <v>4679</v>
      </c>
      <c r="G1691" s="2" t="str">
        <f>INDEX(Products!B:B, MATCH(C1691,Clean_Processing!A:A, 0))</f>
        <v>Sister</v>
      </c>
      <c r="H1691" s="2" t="str">
        <f>INDEX(Suppliers!B:B, MATCH(B1691, Clean_Processing!A:A, 0))</f>
        <v>Gomez and Sons</v>
      </c>
      <c r="I1691" s="2" t="str">
        <f>INDEX(Products!C:C, MATCH(B1691,Clean_Processing!A:A, 0))</f>
        <v>Food</v>
      </c>
      <c r="J1691" s="2">
        <f>INDEX(Shipments!C:C, MATCH(B1691,Clean_Processing!A:A, 0))</f>
        <v>28</v>
      </c>
      <c r="K1691" s="2" t="str">
        <f>INDEX(Shipments!D:D, MATCH(C1691,Clean_Processing!A:A, 0))</f>
        <v>Bike</v>
      </c>
      <c r="L1691" s="1">
        <v>45186</v>
      </c>
      <c r="M1691" s="1" t="s">
        <v>4682</v>
      </c>
      <c r="N1691" s="3">
        <f>IFERROR(INDEX(Shipments!G:G, MATCH(J1691, Clean_Processing!C:C, 0)), "")</f>
        <v>362.48678382660501</v>
      </c>
      <c r="O1691" s="4">
        <v>2893.6732161733948</v>
      </c>
      <c r="P1691" s="8">
        <v>0.88867660562545914</v>
      </c>
      <c r="Q1691" s="3">
        <f>INDEX(Products!D:D, MATCH(C1691, Clean_Processing!A:A, 0))</f>
        <v>203.51</v>
      </c>
      <c r="R1691" s="4">
        <v>3256.16</v>
      </c>
      <c r="S1691" s="4">
        <v>2690.1632161733951</v>
      </c>
      <c r="T1691" s="7">
        <v>0.82617660562545925</v>
      </c>
      <c r="U1691" s="6">
        <v>112</v>
      </c>
      <c r="V1691" s="5" t="s">
        <v>4684</v>
      </c>
      <c r="W1691" t="s">
        <v>1582</v>
      </c>
    </row>
    <row r="1692" spans="1:23" x14ac:dyDescent="0.35">
      <c r="A1692">
        <v>1691</v>
      </c>
      <c r="B1692">
        <v>13</v>
      </c>
      <c r="C1692">
        <v>1</v>
      </c>
      <c r="D1692">
        <v>80</v>
      </c>
      <c r="E1692" s="1">
        <v>44994</v>
      </c>
      <c r="F1692" s="1" t="s">
        <v>4679</v>
      </c>
      <c r="G1692" s="2" t="str">
        <f>INDEX(Products!B:B, MATCH(C1692,Clean_Processing!A:A, 0))</f>
        <v>Local</v>
      </c>
      <c r="H1692" s="2" t="str">
        <f>INDEX(Suppliers!B:B, MATCH(B1692, Clean_Processing!A:A, 0))</f>
        <v>Smith, Munoz and Campbell</v>
      </c>
      <c r="I1692" s="2" t="str">
        <f>INDEX(Products!C:C, MATCH(B1692,Clean_Processing!A:A, 0))</f>
        <v>Electronics</v>
      </c>
      <c r="J1692" s="2">
        <f>INDEX(Shipments!C:C, MATCH(B1692,Clean_Processing!A:A, 0))</f>
        <v>55</v>
      </c>
      <c r="K1692" s="2" t="str">
        <f>INDEX(Shipments!D:D, MATCH(C1692,Clean_Processing!A:A, 0))</f>
        <v>Bike</v>
      </c>
      <c r="L1692" s="1">
        <v>45273</v>
      </c>
      <c r="M1692" s="1" t="s">
        <v>4682</v>
      </c>
      <c r="N1692" s="3">
        <f>IFERROR(INDEX(Shipments!G:G, MATCH(J1692, Clean_Processing!C:C, 0)), "")</f>
        <v>319.11104975641899</v>
      </c>
      <c r="O1692" s="4">
        <v>2892.0889502435807</v>
      </c>
      <c r="P1692" s="8">
        <v>0.9006256073254798</v>
      </c>
      <c r="Q1692" s="3">
        <f>INDEX(Products!D:D, MATCH(C1692, Clean_Processing!A:A, 0))</f>
        <v>40.14</v>
      </c>
      <c r="R1692" s="4">
        <v>3211.2</v>
      </c>
      <c r="S1692" s="4">
        <v>2851.9489502435808</v>
      </c>
      <c r="T1692" s="7">
        <v>0.88812560732547985</v>
      </c>
      <c r="U1692" s="6">
        <v>279</v>
      </c>
      <c r="V1692" s="5" t="s">
        <v>4684</v>
      </c>
      <c r="W1692" t="s">
        <v>1583</v>
      </c>
    </row>
    <row r="1693" spans="1:23" x14ac:dyDescent="0.35">
      <c r="A1693">
        <v>1692</v>
      </c>
      <c r="B1693">
        <v>1</v>
      </c>
      <c r="C1693">
        <v>118</v>
      </c>
      <c r="D1693">
        <v>64</v>
      </c>
      <c r="E1693" s="1">
        <v>45056</v>
      </c>
      <c r="F1693" s="1" t="s">
        <v>4679</v>
      </c>
      <c r="G1693" s="2" t="str">
        <f>INDEX(Products!B:B, MATCH(C1693,Clean_Processing!A:A, 0))</f>
        <v>Issue</v>
      </c>
      <c r="H1693" s="2" t="str">
        <f>INDEX(Suppliers!B:B, MATCH(B1693, Clean_Processing!A:A, 0))</f>
        <v>Robinson, Beasley and Hall</v>
      </c>
      <c r="I1693" s="2" t="str">
        <f>INDEX(Products!C:C, MATCH(B1693,Clean_Processing!A:A, 0))</f>
        <v>Electronics</v>
      </c>
      <c r="J1693" s="2">
        <f>INDEX(Shipments!C:C, MATCH(B1693,Clean_Processing!A:A, 0))</f>
        <v>28</v>
      </c>
      <c r="K1693" s="2">
        <f>INDEX(Shipments!D:D, MATCH(C1693,Clean_Processing!A:A, 0))</f>
        <v>0</v>
      </c>
      <c r="L1693" s="1">
        <v>45229</v>
      </c>
      <c r="M1693" s="1" t="s">
        <v>4682</v>
      </c>
      <c r="N1693" s="3">
        <f>IFERROR(INDEX(Shipments!G:G, MATCH(J1693, Clean_Processing!C:C, 0)), "")</f>
        <v>362.48678382660501</v>
      </c>
      <c r="O1693" s="4">
        <v>17483.913216173398</v>
      </c>
      <c r="P1693" s="8">
        <v>0.97968852071977519</v>
      </c>
      <c r="Q1693" s="3">
        <f>INDEX(Products!D:D, MATCH(C1693, Clean_Processing!A:A, 0))</f>
        <v>278.85000000000002</v>
      </c>
      <c r="R1693" s="4">
        <v>17846.400000000001</v>
      </c>
      <c r="S1693" s="4">
        <v>17205.063216173396</v>
      </c>
      <c r="T1693" s="7">
        <v>0.96406352071977508</v>
      </c>
      <c r="U1693" s="6">
        <v>173</v>
      </c>
      <c r="V1693" s="5" t="s">
        <v>4684</v>
      </c>
      <c r="W1693" t="s">
        <v>1584</v>
      </c>
    </row>
    <row r="1694" spans="1:23" x14ac:dyDescent="0.35">
      <c r="A1694">
        <v>1693</v>
      </c>
      <c r="B1694">
        <v>35</v>
      </c>
      <c r="C1694">
        <v>2</v>
      </c>
      <c r="D1694">
        <v>78</v>
      </c>
      <c r="E1694" s="1">
        <v>45182</v>
      </c>
      <c r="F1694" s="1" t="s">
        <v>4679</v>
      </c>
      <c r="G1694" s="2" t="str">
        <f>INDEX(Products!B:B, MATCH(C1694,Clean_Processing!A:A, 0))</f>
        <v>Receive</v>
      </c>
      <c r="H1694" s="2" t="str">
        <f>INDEX(Suppliers!B:B, MATCH(B1694, Clean_Processing!A:A, 0))</f>
        <v>Braun-Miller</v>
      </c>
      <c r="I1694" s="2" t="str">
        <f>INDEX(Products!C:C, MATCH(B1694,Clean_Processing!A:A, 0))</f>
        <v>Food</v>
      </c>
      <c r="J1694" s="2">
        <f>INDEX(Shipments!C:C, MATCH(B1694,Clean_Processing!A:A, 0))</f>
        <v>68</v>
      </c>
      <c r="K1694" s="2" t="str">
        <f>INDEX(Shipments!D:D, MATCH(C1694,Clean_Processing!A:A, 0))</f>
        <v>Drone</v>
      </c>
      <c r="L1694" s="1">
        <v>45206</v>
      </c>
      <c r="M1694" s="1" t="s">
        <v>4682</v>
      </c>
      <c r="N1694" s="3">
        <f>IFERROR(INDEX(Shipments!G:G, MATCH(J1694, Clean_Processing!C:C, 0)), "")</f>
        <v>74.899801376636404</v>
      </c>
      <c r="O1694" s="4">
        <v>24682.300198623361</v>
      </c>
      <c r="P1694" s="8">
        <v>0.99697462550786697</v>
      </c>
      <c r="Q1694" s="3">
        <f>INDEX(Products!D:D, MATCH(C1694, Clean_Processing!A:A, 0))</f>
        <v>317.39999999999998</v>
      </c>
      <c r="R1694" s="4">
        <v>24757.199999999997</v>
      </c>
      <c r="S1694" s="4">
        <v>24364.90019862336</v>
      </c>
      <c r="T1694" s="7">
        <v>0.98415411268735409</v>
      </c>
      <c r="U1694" s="6">
        <v>24</v>
      </c>
      <c r="V1694" s="5" t="s">
        <v>4684</v>
      </c>
      <c r="W1694" t="s">
        <v>1585</v>
      </c>
    </row>
    <row r="1695" spans="1:23" x14ac:dyDescent="0.35">
      <c r="A1695">
        <v>1694</v>
      </c>
      <c r="B1695">
        <v>16</v>
      </c>
      <c r="C1695">
        <v>56</v>
      </c>
      <c r="D1695">
        <v>76</v>
      </c>
      <c r="E1695" s="1">
        <v>45179</v>
      </c>
      <c r="F1695" s="1" t="s">
        <v>4679</v>
      </c>
      <c r="G1695" s="2" t="str">
        <f>INDEX(Products!B:B, MATCH(C1695,Clean_Processing!A:A, 0))</f>
        <v>Control</v>
      </c>
      <c r="H1695" s="2" t="str">
        <f>INDEX(Suppliers!B:B, MATCH(B1695, Clean_Processing!A:A, 0))</f>
        <v>Freeman-Rogers</v>
      </c>
      <c r="I1695" s="2" t="str">
        <f>INDEX(Products!C:C, MATCH(B1695,Clean_Processing!A:A, 0))</f>
        <v>Clothing</v>
      </c>
      <c r="J1695" s="2">
        <f>INDEX(Shipments!C:C, MATCH(B1695,Clean_Processing!A:A, 0))</f>
        <v>5</v>
      </c>
      <c r="K1695" s="2" t="str">
        <f>INDEX(Shipments!D:D, MATCH(C1695,Clean_Processing!A:A, 0))</f>
        <v>Drone</v>
      </c>
      <c r="L1695" s="1">
        <v>45253</v>
      </c>
      <c r="M1695" s="1" t="s">
        <v>4682</v>
      </c>
      <c r="N1695" s="3">
        <f>IFERROR(INDEX(Shipments!G:G, MATCH(J1695, Clean_Processing!C:C, 0)), "")</f>
        <v>66.520283820739905</v>
      </c>
      <c r="O1695" s="4">
        <v>37760.959716179263</v>
      </c>
      <c r="P1695" s="8">
        <v>0.99824148254600253</v>
      </c>
      <c r="Q1695" s="3">
        <f>INDEX(Products!D:D, MATCH(C1695, Clean_Processing!A:A, 0))</f>
        <v>497.73</v>
      </c>
      <c r="R1695" s="4">
        <v>37827.480000000003</v>
      </c>
      <c r="S1695" s="4">
        <v>37263.229716179267</v>
      </c>
      <c r="T1695" s="7">
        <v>0.9850835878091605</v>
      </c>
      <c r="U1695" s="6">
        <v>74</v>
      </c>
      <c r="V1695" s="5" t="s">
        <v>4684</v>
      </c>
      <c r="W1695" t="s">
        <v>1586</v>
      </c>
    </row>
    <row r="1696" spans="1:23" x14ac:dyDescent="0.35">
      <c r="A1696">
        <v>1695</v>
      </c>
      <c r="B1696">
        <v>31</v>
      </c>
      <c r="C1696">
        <v>117</v>
      </c>
      <c r="D1696">
        <v>53</v>
      </c>
      <c r="E1696" s="1">
        <v>45264</v>
      </c>
      <c r="F1696" s="1" t="s">
        <v>4679</v>
      </c>
      <c r="G1696" s="2" t="str">
        <f>INDEX(Products!B:B, MATCH(C1696,Clean_Processing!A:A, 0))</f>
        <v>Girl</v>
      </c>
      <c r="H1696" s="2" t="str">
        <f>INDEX(Suppliers!B:B, MATCH(B1696, Clean_Processing!A:A, 0))</f>
        <v>Turner LLC</v>
      </c>
      <c r="I1696" s="2" t="str">
        <f>INDEX(Products!C:C, MATCH(B1696,Clean_Processing!A:A, 0))</f>
        <v>Food</v>
      </c>
      <c r="J1696" s="2">
        <f>INDEX(Shipments!C:C, MATCH(B1696,Clean_Processing!A:A, 0))</f>
        <v>36</v>
      </c>
      <c r="K1696" s="2" t="str">
        <f>INDEX(Shipments!D:D, MATCH(C1696,Clean_Processing!A:A, 0))</f>
        <v>Truck</v>
      </c>
      <c r="L1696" s="1">
        <v>45047</v>
      </c>
      <c r="M1696" s="1" t="s">
        <v>4682</v>
      </c>
      <c r="N1696" s="3">
        <f>IFERROR(INDEX(Shipments!G:G, MATCH(J1696, Clean_Processing!C:C, 0)), "")</f>
        <v>177.629581977177</v>
      </c>
      <c r="O1696" s="4">
        <v>2895.3104180228229</v>
      </c>
      <c r="P1696" s="8">
        <v>0.94219555800725785</v>
      </c>
      <c r="Q1696" s="3">
        <f>INDEX(Products!D:D, MATCH(C1696, Clean_Processing!A:A, 0))</f>
        <v>57.98</v>
      </c>
      <c r="R1696" s="4">
        <v>3072.94</v>
      </c>
      <c r="S1696" s="4">
        <v>2837.3304180228229</v>
      </c>
      <c r="T1696" s="7">
        <v>0.92332763347895597</v>
      </c>
      <c r="U1696" s="6" t="s">
        <v>4681</v>
      </c>
      <c r="V1696" s="5" t="s">
        <v>4681</v>
      </c>
      <c r="W1696" t="s">
        <v>1587</v>
      </c>
    </row>
    <row r="1697" spans="1:23" x14ac:dyDescent="0.35">
      <c r="A1697">
        <v>1696</v>
      </c>
      <c r="B1697">
        <v>6</v>
      </c>
      <c r="C1697">
        <v>154</v>
      </c>
      <c r="D1697">
        <v>77</v>
      </c>
      <c r="E1697" s="1">
        <v>45153</v>
      </c>
      <c r="F1697" s="1" t="s">
        <v>4679</v>
      </c>
      <c r="G1697" s="2" t="str">
        <f>INDEX(Products!B:B, MATCH(C1697,Clean_Processing!A:A, 0))</f>
        <v>Speak</v>
      </c>
      <c r="H1697" s="2" t="str">
        <f>INDEX(Suppliers!B:B, MATCH(B1697, Clean_Processing!A:A, 0))</f>
        <v>Dunn Ltd</v>
      </c>
      <c r="I1697" s="2" t="str">
        <f>INDEX(Products!C:C, MATCH(B1697,Clean_Processing!A:A, 0))</f>
        <v>Clothing</v>
      </c>
      <c r="J1697" s="2">
        <f>INDEX(Shipments!C:C, MATCH(B1697,Clean_Processing!A:A, 0))</f>
        <v>57</v>
      </c>
      <c r="K1697" s="2">
        <f>INDEX(Shipments!D:D, MATCH(C1697,Clean_Processing!A:A, 0))</f>
        <v>0</v>
      </c>
      <c r="L1697" s="1">
        <v>45107</v>
      </c>
      <c r="M1697" s="1" t="s">
        <v>4682</v>
      </c>
      <c r="N1697" s="3">
        <f>IFERROR(INDEX(Shipments!G:G, MATCH(J1697, Clean_Processing!C:C, 0)), "")</f>
        <v>68.653463353071999</v>
      </c>
      <c r="O1697" s="4">
        <v>4234.1065366469284</v>
      </c>
      <c r="P1697" s="8">
        <v>0.98404431961041938</v>
      </c>
      <c r="Q1697" s="3">
        <f>INDEX(Products!D:D, MATCH(C1697, Clean_Processing!A:A, 0))</f>
        <v>55.88</v>
      </c>
      <c r="R1697" s="4">
        <v>4302.76</v>
      </c>
      <c r="S1697" s="4">
        <v>4178.2265366469283</v>
      </c>
      <c r="T1697" s="7">
        <v>0.97105730662340639</v>
      </c>
      <c r="U1697" s="6" t="s">
        <v>4681</v>
      </c>
      <c r="V1697" s="5" t="s">
        <v>4681</v>
      </c>
      <c r="W1697" t="s">
        <v>859</v>
      </c>
    </row>
    <row r="1698" spans="1:23" x14ac:dyDescent="0.35">
      <c r="A1698">
        <v>1697</v>
      </c>
      <c r="B1698">
        <v>16</v>
      </c>
      <c r="C1698">
        <v>141</v>
      </c>
      <c r="D1698">
        <v>36</v>
      </c>
      <c r="E1698" s="1">
        <v>44930</v>
      </c>
      <c r="F1698" s="1" t="s">
        <v>4679</v>
      </c>
      <c r="G1698" s="2" t="str">
        <f>INDEX(Products!B:B, MATCH(C1698,Clean_Processing!A:A, 0))</f>
        <v>Interesting</v>
      </c>
      <c r="H1698" s="2" t="str">
        <f>INDEX(Suppliers!B:B, MATCH(B1698, Clean_Processing!A:A, 0))</f>
        <v>Freeman-Rogers</v>
      </c>
      <c r="I1698" s="2" t="str">
        <f>INDEX(Products!C:C, MATCH(B1698,Clean_Processing!A:A, 0))</f>
        <v>Clothing</v>
      </c>
      <c r="J1698" s="2">
        <f>INDEX(Shipments!C:C, MATCH(B1698,Clean_Processing!A:A, 0))</f>
        <v>5</v>
      </c>
      <c r="K1698" s="2" t="str">
        <f>INDEX(Shipments!D:D, MATCH(C1698,Clean_Processing!A:A, 0))</f>
        <v>Bike</v>
      </c>
      <c r="L1698" s="1">
        <v>45103</v>
      </c>
      <c r="M1698" s="1" t="s">
        <v>4682</v>
      </c>
      <c r="N1698" s="3">
        <f>IFERROR(INDEX(Shipments!G:G, MATCH(J1698, Clean_Processing!C:C, 0)), "")</f>
        <v>66.520283820739905</v>
      </c>
      <c r="O1698" s="4">
        <v>16221.31971617926</v>
      </c>
      <c r="P1698" s="8">
        <v>0.99591595424434787</v>
      </c>
      <c r="Q1698" s="3">
        <f>INDEX(Products!D:D, MATCH(C1698, Clean_Processing!A:A, 0))</f>
        <v>452.44</v>
      </c>
      <c r="R1698" s="4">
        <v>16287.84</v>
      </c>
      <c r="S1698" s="4">
        <v>15768.879716179261</v>
      </c>
      <c r="T1698" s="7">
        <v>0.96813817646657019</v>
      </c>
      <c r="U1698" s="6">
        <v>173</v>
      </c>
      <c r="V1698" s="5" t="s">
        <v>4684</v>
      </c>
      <c r="W1698" t="s">
        <v>1588</v>
      </c>
    </row>
    <row r="1699" spans="1:23" x14ac:dyDescent="0.35">
      <c r="A1699">
        <v>1698</v>
      </c>
      <c r="B1699">
        <v>41</v>
      </c>
      <c r="C1699">
        <v>143</v>
      </c>
      <c r="D1699">
        <v>27</v>
      </c>
      <c r="E1699" s="1">
        <v>45244</v>
      </c>
      <c r="F1699" s="1" t="s">
        <v>4679</v>
      </c>
      <c r="G1699" s="2" t="str">
        <f>INDEX(Products!B:B, MATCH(C1699,Clean_Processing!A:A, 0))</f>
        <v>Fund</v>
      </c>
      <c r="H1699" s="2" t="str">
        <f>INDEX(Suppliers!B:B, MATCH(B1699, Clean_Processing!A:A, 0))</f>
        <v>Gomez and Sons</v>
      </c>
      <c r="I1699" s="2" t="str">
        <f>INDEX(Products!C:C, MATCH(B1699,Clean_Processing!A:A, 0))</f>
        <v>Food</v>
      </c>
      <c r="J1699" s="2">
        <f>INDEX(Shipments!C:C, MATCH(B1699,Clean_Processing!A:A, 0))</f>
        <v>28</v>
      </c>
      <c r="K1699" s="2" t="str">
        <f>INDEX(Shipments!D:D, MATCH(C1699,Clean_Processing!A:A, 0))</f>
        <v>Van</v>
      </c>
      <c r="L1699" s="1">
        <v>45066</v>
      </c>
      <c r="M1699" s="1" t="s">
        <v>4682</v>
      </c>
      <c r="N1699" s="3">
        <f>IFERROR(INDEX(Shipments!G:G, MATCH(J1699, Clean_Processing!C:C, 0)), "")</f>
        <v>362.48678382660501</v>
      </c>
      <c r="O1699" s="4">
        <v>10926.753216173394</v>
      </c>
      <c r="P1699" s="8">
        <v>0.96789094891891703</v>
      </c>
      <c r="Q1699" s="3">
        <f>INDEX(Products!D:D, MATCH(C1699, Clean_Processing!A:A, 0))</f>
        <v>418.12</v>
      </c>
      <c r="R1699" s="4">
        <v>11289.24</v>
      </c>
      <c r="S1699" s="4">
        <v>10508.633216173395</v>
      </c>
      <c r="T1699" s="7">
        <v>0.93085391188188005</v>
      </c>
      <c r="U1699" s="6" t="s">
        <v>4681</v>
      </c>
      <c r="V1699" s="5" t="s">
        <v>4681</v>
      </c>
      <c r="W1699" t="s">
        <v>649</v>
      </c>
    </row>
    <row r="1700" spans="1:23" x14ac:dyDescent="0.35">
      <c r="A1700">
        <v>1699</v>
      </c>
      <c r="B1700">
        <v>12</v>
      </c>
      <c r="C1700">
        <v>38</v>
      </c>
      <c r="D1700">
        <v>8</v>
      </c>
      <c r="E1700" s="1">
        <v>44952</v>
      </c>
      <c r="F1700" s="1" t="s">
        <v>4679</v>
      </c>
      <c r="G1700" s="2" t="str">
        <f>INDEX(Products!B:B, MATCH(C1700,Clean_Processing!A:A, 0))</f>
        <v>Capital</v>
      </c>
      <c r="H1700" s="2" t="str">
        <f>INDEX(Suppliers!B:B, MATCH(B1700, Clean_Processing!A:A, 0))</f>
        <v>Yoder-Thompson</v>
      </c>
      <c r="I1700" s="2" t="str">
        <f>INDEX(Products!C:C, MATCH(B1700,Clean_Processing!A:A, 0))</f>
        <v>Electronics</v>
      </c>
      <c r="J1700" s="2">
        <f>INDEX(Shipments!C:C, MATCH(B1700,Clean_Processing!A:A, 0))</f>
        <v>47</v>
      </c>
      <c r="K1700" s="2" t="str">
        <f>INDEX(Shipments!D:D, MATCH(C1700,Clean_Processing!A:A, 0))</f>
        <v>Drone</v>
      </c>
      <c r="L1700" s="1">
        <v>45185</v>
      </c>
      <c r="M1700" s="1" t="s">
        <v>4682</v>
      </c>
      <c r="N1700" s="3">
        <f>IFERROR(INDEX(Shipments!G:G, MATCH(J1700, Clean_Processing!C:C, 0)), "")</f>
        <v>119.576353757077</v>
      </c>
      <c r="O1700" s="4">
        <v>120.74364624292299</v>
      </c>
      <c r="P1700" s="8">
        <v>0.50242862118393394</v>
      </c>
      <c r="Q1700" s="3">
        <f>INDEX(Products!D:D, MATCH(C1700, Clean_Processing!A:A, 0))</f>
        <v>30.04</v>
      </c>
      <c r="R1700" s="4">
        <v>240.32</v>
      </c>
      <c r="S1700" s="4">
        <v>90.703646242922986</v>
      </c>
      <c r="T1700" s="7">
        <v>0.37742862118393389</v>
      </c>
      <c r="U1700" s="6">
        <v>233</v>
      </c>
      <c r="V1700" s="5" t="s">
        <v>4684</v>
      </c>
      <c r="W1700" t="s">
        <v>1589</v>
      </c>
    </row>
    <row r="1701" spans="1:23" x14ac:dyDescent="0.35">
      <c r="A1701">
        <v>1700</v>
      </c>
      <c r="B1701">
        <v>23</v>
      </c>
      <c r="C1701">
        <v>10</v>
      </c>
      <c r="D1701">
        <v>19</v>
      </c>
      <c r="E1701" s="1">
        <v>45261</v>
      </c>
      <c r="F1701" s="1" t="s">
        <v>4679</v>
      </c>
      <c r="G1701" s="2" t="str">
        <f>INDEX(Products!B:B, MATCH(C1701,Clean_Processing!A:A, 0))</f>
        <v>Sport</v>
      </c>
      <c r="H1701" s="2" t="str">
        <f>INDEX(Suppliers!B:B, MATCH(B1701, Clean_Processing!A:A, 0))</f>
        <v>Thompson, West and Weaver</v>
      </c>
      <c r="I1701" s="2" t="str">
        <f>INDEX(Products!C:C, MATCH(B1701,Clean_Processing!A:A, 0))</f>
        <v>Furniture</v>
      </c>
      <c r="J1701" s="2">
        <f>INDEX(Shipments!C:C, MATCH(B1701,Clean_Processing!A:A, 0))</f>
        <v>55</v>
      </c>
      <c r="K1701" s="2" t="str">
        <f>INDEX(Shipments!D:D, MATCH(C1701,Clean_Processing!A:A, 0))</f>
        <v>Van</v>
      </c>
      <c r="L1701" s="1">
        <v>45204</v>
      </c>
      <c r="M1701" s="1" t="s">
        <v>4682</v>
      </c>
      <c r="N1701" s="3">
        <f>IFERROR(INDEX(Shipments!G:G, MATCH(J1701, Clean_Processing!C:C, 0)), "")</f>
        <v>319.11104975641899</v>
      </c>
      <c r="O1701" s="4">
        <v>1020.198950243581</v>
      </c>
      <c r="P1701" s="8">
        <v>0.76173473672531455</v>
      </c>
      <c r="Q1701" s="3">
        <f>INDEX(Products!D:D, MATCH(C1701, Clean_Processing!A:A, 0))</f>
        <v>70.489999999999995</v>
      </c>
      <c r="R1701" s="4">
        <v>1339.31</v>
      </c>
      <c r="S1701" s="4">
        <v>949.70895024358094</v>
      </c>
      <c r="T1701" s="7">
        <v>0.70910315777794608</v>
      </c>
      <c r="U1701" s="6" t="s">
        <v>4681</v>
      </c>
      <c r="V1701" s="5" t="s">
        <v>4681</v>
      </c>
      <c r="W1701" t="s">
        <v>1590</v>
      </c>
    </row>
    <row r="1702" spans="1:23" x14ac:dyDescent="0.35">
      <c r="A1702">
        <v>1701</v>
      </c>
      <c r="B1702">
        <v>43</v>
      </c>
      <c r="C1702">
        <v>148</v>
      </c>
      <c r="D1702">
        <v>78</v>
      </c>
      <c r="E1702" s="1">
        <v>44943</v>
      </c>
      <c r="F1702" s="1" t="s">
        <v>4679</v>
      </c>
      <c r="G1702" s="2" t="str">
        <f>INDEX(Products!B:B, MATCH(C1702,Clean_Processing!A:A, 0))</f>
        <v>Set</v>
      </c>
      <c r="H1702" s="2" t="str">
        <f>INDEX(Suppliers!B:B, MATCH(B1702, Clean_Processing!A:A, 0))</f>
        <v>Johnson, Knight and Dawson</v>
      </c>
      <c r="I1702" s="2" t="str">
        <f>INDEX(Products!C:C, MATCH(B1702,Clean_Processing!A:A, 0))</f>
        <v>Food</v>
      </c>
      <c r="J1702" s="2">
        <f>INDEX(Shipments!C:C, MATCH(B1702,Clean_Processing!A:A, 0))</f>
        <v>3</v>
      </c>
      <c r="K1702" s="2">
        <f>INDEX(Shipments!D:D, MATCH(C1702,Clean_Processing!A:A, 0))</f>
        <v>0</v>
      </c>
      <c r="L1702" s="1">
        <v>45152</v>
      </c>
      <c r="M1702" s="1" t="s">
        <v>4682</v>
      </c>
      <c r="N1702" s="3">
        <f>IFERROR(INDEX(Shipments!G:G, MATCH(J1702, Clean_Processing!C:C, 0)), "")</f>
        <v>254.79638831255301</v>
      </c>
      <c r="O1702" s="4">
        <v>34845.203611687444</v>
      </c>
      <c r="P1702" s="8">
        <v>0.99274084363781889</v>
      </c>
      <c r="Q1702" s="3">
        <f>INDEX(Products!D:D, MATCH(C1702, Clean_Processing!A:A, 0))</f>
        <v>450</v>
      </c>
      <c r="R1702" s="4">
        <v>35100</v>
      </c>
      <c r="S1702" s="4">
        <v>34395.203611687444</v>
      </c>
      <c r="T1702" s="7">
        <v>0.97992033081730612</v>
      </c>
      <c r="U1702" s="6">
        <v>209</v>
      </c>
      <c r="V1702" s="5" t="s">
        <v>4684</v>
      </c>
      <c r="W1702" t="s">
        <v>1591</v>
      </c>
    </row>
    <row r="1703" spans="1:23" x14ac:dyDescent="0.35">
      <c r="A1703">
        <v>1702</v>
      </c>
      <c r="B1703">
        <v>22</v>
      </c>
      <c r="C1703">
        <v>23</v>
      </c>
      <c r="D1703">
        <v>7</v>
      </c>
      <c r="E1703" s="1">
        <v>45079</v>
      </c>
      <c r="F1703" s="1" t="s">
        <v>4679</v>
      </c>
      <c r="G1703" s="2" t="str">
        <f>INDEX(Products!B:B, MATCH(C1703,Clean_Processing!A:A, 0))</f>
        <v>President</v>
      </c>
      <c r="H1703" s="2" t="str">
        <f>INDEX(Suppliers!B:B, MATCH(B1703, Clean_Processing!A:A, 0))</f>
        <v>Martinez PLC</v>
      </c>
      <c r="I1703" s="2" t="str">
        <f>INDEX(Products!C:C, MATCH(B1703,Clean_Processing!A:A, 0))</f>
        <v>Medical</v>
      </c>
      <c r="J1703" s="2">
        <f>INDEX(Shipments!C:C, MATCH(B1703,Clean_Processing!A:A, 0))</f>
        <v>74</v>
      </c>
      <c r="K1703" s="2" t="str">
        <f>INDEX(Shipments!D:D, MATCH(C1703,Clean_Processing!A:A, 0))</f>
        <v>Truck</v>
      </c>
      <c r="L1703" s="1">
        <v>45188</v>
      </c>
      <c r="M1703" s="1" t="s">
        <v>4682</v>
      </c>
      <c r="N1703" s="3">
        <f>IFERROR(INDEX(Shipments!G:G, MATCH(J1703, Clean_Processing!C:C, 0)), "")</f>
        <v>131.61839814481499</v>
      </c>
      <c r="O1703" s="4">
        <v>3313.5016018551855</v>
      </c>
      <c r="P1703" s="8">
        <v>0.9617956999626095</v>
      </c>
      <c r="Q1703" s="3">
        <f>INDEX(Products!D:D, MATCH(C1703, Clean_Processing!A:A, 0))</f>
        <v>492.16</v>
      </c>
      <c r="R1703" s="4">
        <v>3445.1200000000003</v>
      </c>
      <c r="S1703" s="4">
        <v>2821.3416018551852</v>
      </c>
      <c r="T1703" s="7">
        <v>0.81893855710546659</v>
      </c>
      <c r="U1703" s="6">
        <v>109</v>
      </c>
      <c r="V1703" s="5" t="s">
        <v>4684</v>
      </c>
      <c r="W1703" t="s">
        <v>1592</v>
      </c>
    </row>
    <row r="1704" spans="1:23" x14ac:dyDescent="0.35">
      <c r="A1704">
        <v>1703</v>
      </c>
      <c r="B1704">
        <v>27</v>
      </c>
      <c r="C1704">
        <v>46</v>
      </c>
      <c r="D1704">
        <v>21</v>
      </c>
      <c r="E1704" s="1">
        <v>44982</v>
      </c>
      <c r="F1704" s="1" t="s">
        <v>4679</v>
      </c>
      <c r="G1704" s="2" t="str">
        <f>INDEX(Products!B:B, MATCH(C1704,Clean_Processing!A:A, 0))</f>
        <v>Respond</v>
      </c>
      <c r="H1704" s="2" t="str">
        <f>INDEX(Suppliers!B:B, MATCH(B1704, Clean_Processing!A:A, 0))</f>
        <v>Wheeler, Fleming and Sherman</v>
      </c>
      <c r="I1704" s="2" t="str">
        <f>INDEX(Products!C:C, MATCH(B1704,Clean_Processing!A:A, 0))</f>
        <v>Food</v>
      </c>
      <c r="J1704" s="2">
        <f>INDEX(Shipments!C:C, MATCH(B1704,Clean_Processing!A:A, 0))</f>
        <v>32</v>
      </c>
      <c r="K1704" s="2" t="str">
        <f>INDEX(Shipments!D:D, MATCH(C1704,Clean_Processing!A:A, 0))</f>
        <v>Van</v>
      </c>
      <c r="L1704" s="1">
        <v>45226</v>
      </c>
      <c r="M1704" s="1" t="s">
        <v>4682</v>
      </c>
      <c r="N1704" s="3">
        <f>IFERROR(INDEX(Shipments!G:G, MATCH(J1704, Clean_Processing!C:C, 0)), "")</f>
        <v>173.69078712542401</v>
      </c>
      <c r="O1704" s="4">
        <v>2153.1092128745759</v>
      </c>
      <c r="P1704" s="8">
        <v>0.92535207704769473</v>
      </c>
      <c r="Q1704" s="3">
        <f>INDEX(Products!D:D, MATCH(C1704, Clean_Processing!A:A, 0))</f>
        <v>110.8</v>
      </c>
      <c r="R1704" s="4">
        <v>2326.7999999999997</v>
      </c>
      <c r="S1704" s="4">
        <v>2042.3092128745757</v>
      </c>
      <c r="T1704" s="7">
        <v>0.87773302942864706</v>
      </c>
      <c r="U1704" s="6">
        <v>244</v>
      </c>
      <c r="V1704" s="5" t="s">
        <v>4684</v>
      </c>
      <c r="W1704" t="s">
        <v>1593</v>
      </c>
    </row>
    <row r="1705" spans="1:23" x14ac:dyDescent="0.35">
      <c r="A1705">
        <v>1704</v>
      </c>
      <c r="B1705">
        <v>19</v>
      </c>
      <c r="C1705">
        <v>157</v>
      </c>
      <c r="D1705">
        <v>85</v>
      </c>
      <c r="E1705" s="1">
        <v>45271</v>
      </c>
      <c r="F1705" s="1" t="s">
        <v>4679</v>
      </c>
      <c r="G1705" s="2" t="str">
        <f>INDEX(Products!B:B, MATCH(C1705,Clean_Processing!A:A, 0))</f>
        <v>On</v>
      </c>
      <c r="H1705" s="2" t="str">
        <f>INDEX(Suppliers!B:B, MATCH(B1705, Clean_Processing!A:A, 0))</f>
        <v>King LLC</v>
      </c>
      <c r="I1705" s="2" t="str">
        <f>INDEX(Products!C:C, MATCH(B1705,Clean_Processing!A:A, 0))</f>
        <v>Electronics</v>
      </c>
      <c r="J1705" s="2">
        <f>INDEX(Shipments!C:C, MATCH(B1705,Clean_Processing!A:A, 0))</f>
        <v>58</v>
      </c>
      <c r="K1705" s="2" t="str">
        <f>INDEX(Shipments!D:D, MATCH(C1705,Clean_Processing!A:A, 0))</f>
        <v>Bike</v>
      </c>
      <c r="L1705" s="1">
        <v>45254</v>
      </c>
      <c r="M1705" s="1" t="s">
        <v>4682</v>
      </c>
      <c r="N1705" s="3">
        <f>IFERROR(INDEX(Shipments!G:G, MATCH(J1705, Clean_Processing!C:C, 0)), "")</f>
        <v>444.65279884771701</v>
      </c>
      <c r="O1705" s="4">
        <v>17078.947201152281</v>
      </c>
      <c r="P1705" s="8">
        <v>0.97462548797919846</v>
      </c>
      <c r="Q1705" s="3">
        <f>INDEX(Products!D:D, MATCH(C1705, Clean_Processing!A:A, 0))</f>
        <v>206.16</v>
      </c>
      <c r="R1705" s="4">
        <v>17523.599999999999</v>
      </c>
      <c r="S1705" s="4">
        <v>16872.787201152281</v>
      </c>
      <c r="T1705" s="7">
        <v>0.96286078209684556</v>
      </c>
      <c r="U1705" s="6" t="s">
        <v>4681</v>
      </c>
      <c r="V1705" s="5" t="s">
        <v>4681</v>
      </c>
      <c r="W1705" t="s">
        <v>429</v>
      </c>
    </row>
    <row r="1706" spans="1:23" x14ac:dyDescent="0.35">
      <c r="A1706">
        <v>1705</v>
      </c>
      <c r="B1706">
        <v>45</v>
      </c>
      <c r="C1706">
        <v>153</v>
      </c>
      <c r="D1706">
        <v>74</v>
      </c>
      <c r="E1706" s="1">
        <v>45281</v>
      </c>
      <c r="F1706" s="1" t="s">
        <v>4679</v>
      </c>
      <c r="G1706" s="2" t="str">
        <f>INDEX(Products!B:B, MATCH(C1706,Clean_Processing!A:A, 0))</f>
        <v>Rich</v>
      </c>
      <c r="H1706" s="2" t="str">
        <f>INDEX(Suppliers!B:B, MATCH(B1706, Clean_Processing!A:A, 0))</f>
        <v>Horton-Huffman</v>
      </c>
      <c r="I1706" s="2" t="str">
        <f>INDEX(Products!C:C, MATCH(B1706,Clean_Processing!A:A, 0))</f>
        <v>Furniture</v>
      </c>
      <c r="J1706" s="2">
        <f>INDEX(Shipments!C:C, MATCH(B1706,Clean_Processing!A:A, 0))</f>
        <v>60</v>
      </c>
      <c r="K1706" s="2" t="str">
        <f>INDEX(Shipments!D:D, MATCH(C1706,Clean_Processing!A:A, 0))</f>
        <v>Van</v>
      </c>
      <c r="L1706" s="1">
        <v>45127</v>
      </c>
      <c r="M1706" s="1" t="s">
        <v>4682</v>
      </c>
      <c r="N1706" s="3">
        <f>IFERROR(INDEX(Shipments!G:G, MATCH(J1706, Clean_Processing!C:C, 0)), "")</f>
        <v>257.20977565996799</v>
      </c>
      <c r="O1706" s="4">
        <v>9253.2702243400327</v>
      </c>
      <c r="P1706" s="8">
        <v>0.97295512154381603</v>
      </c>
      <c r="Q1706" s="3">
        <f>INDEX(Products!D:D, MATCH(C1706, Clean_Processing!A:A, 0))</f>
        <v>128.52000000000001</v>
      </c>
      <c r="R1706" s="4">
        <v>9510.4800000000014</v>
      </c>
      <c r="S1706" s="4">
        <v>9124.750224340034</v>
      </c>
      <c r="T1706" s="7">
        <v>0.95944160803030265</v>
      </c>
      <c r="U1706" s="6" t="s">
        <v>4681</v>
      </c>
      <c r="V1706" s="5" t="s">
        <v>4681</v>
      </c>
      <c r="W1706" t="s">
        <v>1594</v>
      </c>
    </row>
    <row r="1707" spans="1:23" x14ac:dyDescent="0.35">
      <c r="A1707">
        <v>1706</v>
      </c>
      <c r="B1707">
        <v>12</v>
      </c>
      <c r="C1707">
        <v>117</v>
      </c>
      <c r="D1707">
        <v>96</v>
      </c>
      <c r="E1707" s="1">
        <v>45214</v>
      </c>
      <c r="F1707" s="1" t="s">
        <v>4679</v>
      </c>
      <c r="G1707" s="2" t="str">
        <f>INDEX(Products!B:B, MATCH(C1707,Clean_Processing!A:A, 0))</f>
        <v>Girl</v>
      </c>
      <c r="H1707" s="2" t="str">
        <f>INDEX(Suppliers!B:B, MATCH(B1707, Clean_Processing!A:A, 0))</f>
        <v>Yoder-Thompson</v>
      </c>
      <c r="I1707" s="2" t="str">
        <f>INDEX(Products!C:C, MATCH(B1707,Clean_Processing!A:A, 0))</f>
        <v>Electronics</v>
      </c>
      <c r="J1707" s="2">
        <f>INDEX(Shipments!C:C, MATCH(B1707,Clean_Processing!A:A, 0))</f>
        <v>47</v>
      </c>
      <c r="K1707" s="2" t="str">
        <f>INDEX(Shipments!D:D, MATCH(C1707,Clean_Processing!A:A, 0))</f>
        <v>Truck</v>
      </c>
      <c r="L1707" s="1">
        <v>45105</v>
      </c>
      <c r="M1707" s="1" t="s">
        <v>4682</v>
      </c>
      <c r="N1707" s="3">
        <f>IFERROR(INDEX(Shipments!G:G, MATCH(J1707, Clean_Processing!C:C, 0)), "")</f>
        <v>119.576353757077</v>
      </c>
      <c r="O1707" s="4">
        <v>5446.5036462429225</v>
      </c>
      <c r="P1707" s="8">
        <v>0.97851695380643511</v>
      </c>
      <c r="Q1707" s="3">
        <f>INDEX(Products!D:D, MATCH(C1707, Clean_Processing!A:A, 0))</f>
        <v>57.98</v>
      </c>
      <c r="R1707" s="4">
        <v>5566.08</v>
      </c>
      <c r="S1707" s="4">
        <v>5388.523646242923</v>
      </c>
      <c r="T1707" s="7">
        <v>0.96810028713976859</v>
      </c>
      <c r="U1707" s="6" t="s">
        <v>4681</v>
      </c>
      <c r="V1707" s="5" t="s">
        <v>4681</v>
      </c>
      <c r="W1707" t="s">
        <v>1595</v>
      </c>
    </row>
    <row r="1708" spans="1:23" x14ac:dyDescent="0.35">
      <c r="A1708">
        <v>1707</v>
      </c>
      <c r="B1708">
        <v>24</v>
      </c>
      <c r="C1708">
        <v>10</v>
      </c>
      <c r="D1708">
        <v>12</v>
      </c>
      <c r="E1708" s="1">
        <v>45223</v>
      </c>
      <c r="F1708" s="1" t="s">
        <v>4679</v>
      </c>
      <c r="G1708" s="2" t="str">
        <f>INDEX(Products!B:B, MATCH(C1708,Clean_Processing!A:A, 0))</f>
        <v>Sport</v>
      </c>
      <c r="H1708" s="2" t="str">
        <f>INDEX(Suppliers!B:B, MATCH(B1708, Clean_Processing!A:A, 0))</f>
        <v>Maldonado, Johnson and Huffman</v>
      </c>
      <c r="I1708" s="2" t="str">
        <f>INDEX(Products!C:C, MATCH(B1708,Clean_Processing!A:A, 0))</f>
        <v>Clothing</v>
      </c>
      <c r="J1708" s="2">
        <f>INDEX(Shipments!C:C, MATCH(B1708,Clean_Processing!A:A, 0))</f>
        <v>78</v>
      </c>
      <c r="K1708" s="2" t="str">
        <f>INDEX(Shipments!D:D, MATCH(C1708,Clean_Processing!A:A, 0))</f>
        <v>Van</v>
      </c>
      <c r="L1708" s="1">
        <v>45109</v>
      </c>
      <c r="M1708" s="1" t="s">
        <v>4682</v>
      </c>
      <c r="N1708" s="3">
        <f>IFERROR(INDEX(Shipments!G:G, MATCH(J1708, Clean_Processing!C:C, 0)), "")</f>
        <v>425.16828246547698</v>
      </c>
      <c r="O1708" s="4">
        <v>420.7117175345229</v>
      </c>
      <c r="P1708" s="8">
        <v>0.49736572272015295</v>
      </c>
      <c r="Q1708" s="3">
        <f>INDEX(Products!D:D, MATCH(C1708, Clean_Processing!A:A, 0))</f>
        <v>70.489999999999995</v>
      </c>
      <c r="R1708" s="4">
        <v>845.87999999999988</v>
      </c>
      <c r="S1708" s="4">
        <v>350.2217175345229</v>
      </c>
      <c r="T1708" s="7">
        <v>0.41403238938681958</v>
      </c>
      <c r="U1708" s="6" t="s">
        <v>4681</v>
      </c>
      <c r="V1708" s="5" t="s">
        <v>4681</v>
      </c>
      <c r="W1708" t="s">
        <v>1596</v>
      </c>
    </row>
    <row r="1709" spans="1:23" x14ac:dyDescent="0.35">
      <c r="A1709">
        <v>1708</v>
      </c>
      <c r="B1709">
        <v>21</v>
      </c>
      <c r="C1709">
        <v>95</v>
      </c>
      <c r="D1709">
        <v>49</v>
      </c>
      <c r="E1709" s="1">
        <v>45080</v>
      </c>
      <c r="F1709" s="1" t="s">
        <v>4679</v>
      </c>
      <c r="G1709" s="2" t="str">
        <f>INDEX(Products!B:B, MATCH(C1709,Clean_Processing!A:A, 0))</f>
        <v>Store</v>
      </c>
      <c r="H1709" s="2" t="str">
        <f>INDEX(Suppliers!B:B, MATCH(B1709, Clean_Processing!A:A, 0))</f>
        <v>Delgado Ltd</v>
      </c>
      <c r="I1709" s="2" t="str">
        <f>INDEX(Products!C:C, MATCH(B1709,Clean_Processing!A:A, 0))</f>
        <v>Clothing</v>
      </c>
      <c r="J1709" s="2">
        <f>INDEX(Shipments!C:C, MATCH(B1709,Clean_Processing!A:A, 0))</f>
        <v>67</v>
      </c>
      <c r="K1709" s="2" t="str">
        <f>INDEX(Shipments!D:D, MATCH(C1709,Clean_Processing!A:A, 0))</f>
        <v>Bike</v>
      </c>
      <c r="L1709" s="1">
        <v>45018</v>
      </c>
      <c r="M1709" s="1" t="s">
        <v>4682</v>
      </c>
      <c r="N1709" s="3">
        <f>IFERROR(INDEX(Shipments!G:G, MATCH(J1709, Clean_Processing!C:C, 0)), "")</f>
        <v>289.43523925286701</v>
      </c>
      <c r="O1709" s="4">
        <v>24172.834760747133</v>
      </c>
      <c r="P1709" s="8">
        <v>0.98816809563246311</v>
      </c>
      <c r="Q1709" s="3">
        <f>INDEX(Products!D:D, MATCH(C1709, Clean_Processing!A:A, 0))</f>
        <v>499.23</v>
      </c>
      <c r="R1709" s="4">
        <v>24462.27</v>
      </c>
      <c r="S1709" s="4">
        <v>23673.604760747134</v>
      </c>
      <c r="T1709" s="7">
        <v>0.96775993236715696</v>
      </c>
      <c r="U1709" s="6" t="s">
        <v>4681</v>
      </c>
      <c r="V1709" s="5" t="s">
        <v>4681</v>
      </c>
      <c r="W1709" t="s">
        <v>1597</v>
      </c>
    </row>
    <row r="1710" spans="1:23" x14ac:dyDescent="0.35">
      <c r="A1710">
        <v>1709</v>
      </c>
      <c r="B1710">
        <v>49</v>
      </c>
      <c r="C1710">
        <v>110</v>
      </c>
      <c r="D1710">
        <v>71</v>
      </c>
      <c r="E1710" s="1">
        <v>44961</v>
      </c>
      <c r="F1710" s="1" t="s">
        <v>4679</v>
      </c>
      <c r="G1710" s="2" t="str">
        <f>INDEX(Products!B:B, MATCH(C1710,Clean_Processing!A:A, 0))</f>
        <v>Thousand</v>
      </c>
      <c r="H1710" s="2" t="str">
        <f>INDEX(Suppliers!B:B, MATCH(B1710, Clean_Processing!A:A, 0))</f>
        <v>Hawkins Inc</v>
      </c>
      <c r="I1710" s="2" t="str">
        <f>INDEX(Products!C:C, MATCH(B1710,Clean_Processing!A:A, 0))</f>
        <v>Electronics</v>
      </c>
      <c r="J1710" s="2">
        <f>INDEX(Shipments!C:C, MATCH(B1710,Clean_Processing!A:A, 0))</f>
        <v>71</v>
      </c>
      <c r="K1710" s="2">
        <f>INDEX(Shipments!D:D, MATCH(C1710,Clean_Processing!A:A, 0))</f>
        <v>0</v>
      </c>
      <c r="L1710" s="1">
        <v>45055</v>
      </c>
      <c r="M1710" s="1" t="s">
        <v>4682</v>
      </c>
      <c r="N1710" s="3">
        <f>IFERROR(INDEX(Shipments!G:G, MATCH(J1710, Clean_Processing!C:C, 0)), "")</f>
        <v>55.264622506279302</v>
      </c>
      <c r="O1710" s="4">
        <v>574.50537749372063</v>
      </c>
      <c r="P1710" s="8">
        <v>0.91224633992365567</v>
      </c>
      <c r="Q1710" s="3">
        <f>INDEX(Products!D:D, MATCH(C1710, Clean_Processing!A:A, 0))</f>
        <v>8.8699999999999992</v>
      </c>
      <c r="R1710" s="4">
        <v>629.77</v>
      </c>
      <c r="S1710" s="4">
        <v>565.63537749372063</v>
      </c>
      <c r="T1710" s="7">
        <v>0.89816183288140217</v>
      </c>
      <c r="U1710" s="6">
        <v>94</v>
      </c>
      <c r="V1710" s="5" t="s">
        <v>4684</v>
      </c>
      <c r="W1710" t="s">
        <v>681</v>
      </c>
    </row>
    <row r="1711" spans="1:23" x14ac:dyDescent="0.35">
      <c r="A1711">
        <v>1710</v>
      </c>
      <c r="B1711">
        <v>19</v>
      </c>
      <c r="C1711">
        <v>121</v>
      </c>
      <c r="D1711">
        <v>18</v>
      </c>
      <c r="E1711" s="1">
        <v>44960</v>
      </c>
      <c r="F1711" s="1" t="s">
        <v>4679</v>
      </c>
      <c r="G1711" s="2" t="str">
        <f>INDEX(Products!B:B, MATCH(C1711,Clean_Processing!A:A, 0))</f>
        <v>Live</v>
      </c>
      <c r="H1711" s="2" t="str">
        <f>INDEX(Suppliers!B:B, MATCH(B1711, Clean_Processing!A:A, 0))</f>
        <v>King LLC</v>
      </c>
      <c r="I1711" s="2" t="str">
        <f>INDEX(Products!C:C, MATCH(B1711,Clean_Processing!A:A, 0))</f>
        <v>Electronics</v>
      </c>
      <c r="J1711" s="2">
        <f>INDEX(Shipments!C:C, MATCH(B1711,Clean_Processing!A:A, 0))</f>
        <v>58</v>
      </c>
      <c r="K1711" s="2" t="str">
        <f>INDEX(Shipments!D:D, MATCH(C1711,Clean_Processing!A:A, 0))</f>
        <v>Bike</v>
      </c>
      <c r="L1711" s="1">
        <v>45010</v>
      </c>
      <c r="M1711" s="1" t="s">
        <v>4682</v>
      </c>
      <c r="N1711" s="3">
        <f>IFERROR(INDEX(Shipments!G:G, MATCH(J1711, Clean_Processing!C:C, 0)), "")</f>
        <v>444.65279884771701</v>
      </c>
      <c r="O1711" s="4">
        <v>6039.3072011522836</v>
      </c>
      <c r="P1711" s="8">
        <v>0.93142264929954577</v>
      </c>
      <c r="Q1711" s="3">
        <f>INDEX(Products!D:D, MATCH(C1711, Clean_Processing!A:A, 0))</f>
        <v>360.22</v>
      </c>
      <c r="R1711" s="4">
        <v>6483.9600000000009</v>
      </c>
      <c r="S1711" s="4">
        <v>5679.0872011522843</v>
      </c>
      <c r="T1711" s="7">
        <v>0.8758670937439903</v>
      </c>
      <c r="U1711" s="6">
        <v>50</v>
      </c>
      <c r="V1711" s="5" t="s">
        <v>4684</v>
      </c>
      <c r="W1711" t="s">
        <v>1598</v>
      </c>
    </row>
    <row r="1712" spans="1:23" x14ac:dyDescent="0.35">
      <c r="A1712">
        <v>1711</v>
      </c>
      <c r="B1712">
        <v>45</v>
      </c>
      <c r="C1712">
        <v>71</v>
      </c>
      <c r="D1712">
        <v>43</v>
      </c>
      <c r="E1712" s="1">
        <v>44989</v>
      </c>
      <c r="F1712" s="1" t="s">
        <v>4679</v>
      </c>
      <c r="G1712" s="2" t="str">
        <f>INDEX(Products!B:B, MATCH(C1712,Clean_Processing!A:A, 0))</f>
        <v>Much</v>
      </c>
      <c r="H1712" s="2" t="str">
        <f>INDEX(Suppliers!B:B, MATCH(B1712, Clean_Processing!A:A, 0))</f>
        <v>Horton-Huffman</v>
      </c>
      <c r="I1712" s="2" t="str">
        <f>INDEX(Products!C:C, MATCH(B1712,Clean_Processing!A:A, 0))</f>
        <v>Furniture</v>
      </c>
      <c r="J1712" s="2">
        <f>INDEX(Shipments!C:C, MATCH(B1712,Clean_Processing!A:A, 0))</f>
        <v>60</v>
      </c>
      <c r="K1712" s="2" t="str">
        <f>INDEX(Shipments!D:D, MATCH(C1712,Clean_Processing!A:A, 0))</f>
        <v>Bike</v>
      </c>
      <c r="L1712" s="1">
        <v>45221</v>
      </c>
      <c r="M1712" s="1" t="s">
        <v>4682</v>
      </c>
      <c r="N1712" s="3">
        <f>IFERROR(INDEX(Shipments!G:G, MATCH(J1712, Clean_Processing!C:C, 0)), "")</f>
        <v>257.20977565996799</v>
      </c>
      <c r="O1712" s="4">
        <v>1663.1702243400318</v>
      </c>
      <c r="P1712" s="8">
        <v>0.86606308352515227</v>
      </c>
      <c r="Q1712" s="3">
        <f>INDEX(Products!D:D, MATCH(C1712, Clean_Processing!A:A, 0))</f>
        <v>44.66</v>
      </c>
      <c r="R1712" s="4">
        <v>1920.3799999999999</v>
      </c>
      <c r="S1712" s="4">
        <v>1618.510224340032</v>
      </c>
      <c r="T1712" s="7">
        <v>0.84280726957166396</v>
      </c>
      <c r="U1712" s="6">
        <v>232</v>
      </c>
      <c r="V1712" s="5" t="s">
        <v>4684</v>
      </c>
      <c r="W1712" t="s">
        <v>1599</v>
      </c>
    </row>
    <row r="1713" spans="1:23" x14ac:dyDescent="0.35">
      <c r="A1713">
        <v>1712</v>
      </c>
      <c r="B1713">
        <v>27</v>
      </c>
      <c r="C1713">
        <v>135</v>
      </c>
      <c r="D1713">
        <v>27</v>
      </c>
      <c r="E1713" s="1">
        <v>45196</v>
      </c>
      <c r="F1713" s="1" t="s">
        <v>4679</v>
      </c>
      <c r="G1713" s="2" t="str">
        <f>INDEX(Products!B:B, MATCH(C1713,Clean_Processing!A:A, 0))</f>
        <v>Up</v>
      </c>
      <c r="H1713" s="2" t="str">
        <f>INDEX(Suppliers!B:B, MATCH(B1713, Clean_Processing!A:A, 0))</f>
        <v>Wheeler, Fleming and Sherman</v>
      </c>
      <c r="I1713" s="2" t="str">
        <f>INDEX(Products!C:C, MATCH(B1713,Clean_Processing!A:A, 0))</f>
        <v>Food</v>
      </c>
      <c r="J1713" s="2">
        <f>INDEX(Shipments!C:C, MATCH(B1713,Clean_Processing!A:A, 0))</f>
        <v>32</v>
      </c>
      <c r="K1713" s="2">
        <f>INDEX(Shipments!D:D, MATCH(C1713,Clean_Processing!A:A, 0))</f>
        <v>0</v>
      </c>
      <c r="L1713" s="1">
        <v>45239</v>
      </c>
      <c r="M1713" s="1" t="s">
        <v>4682</v>
      </c>
      <c r="N1713" s="3">
        <f>IFERROR(INDEX(Shipments!G:G, MATCH(J1713, Clean_Processing!C:C, 0)), "")</f>
        <v>173.69078712542401</v>
      </c>
      <c r="O1713" s="4">
        <v>9867.8792128745772</v>
      </c>
      <c r="P1713" s="8">
        <v>0.98270282564126687</v>
      </c>
      <c r="Q1713" s="3">
        <f>INDEX(Products!D:D, MATCH(C1713, Clean_Processing!A:A, 0))</f>
        <v>371.91</v>
      </c>
      <c r="R1713" s="4">
        <v>10041.570000000002</v>
      </c>
      <c r="S1713" s="4">
        <v>9495.9692128745774</v>
      </c>
      <c r="T1713" s="7">
        <v>0.94566578860422978</v>
      </c>
      <c r="U1713" s="6">
        <v>43</v>
      </c>
      <c r="V1713" s="5" t="s">
        <v>4684</v>
      </c>
      <c r="W1713" t="s">
        <v>1600</v>
      </c>
    </row>
    <row r="1714" spans="1:23" x14ac:dyDescent="0.35">
      <c r="A1714">
        <v>1713</v>
      </c>
      <c r="B1714">
        <v>14</v>
      </c>
      <c r="C1714">
        <v>157</v>
      </c>
      <c r="D1714">
        <v>8</v>
      </c>
      <c r="E1714" s="1">
        <v>45283</v>
      </c>
      <c r="F1714" s="1" t="s">
        <v>4679</v>
      </c>
      <c r="G1714" s="2" t="str">
        <f>INDEX(Products!B:B, MATCH(C1714,Clean_Processing!A:A, 0))</f>
        <v>On</v>
      </c>
      <c r="H1714" s="2" t="str">
        <f>INDEX(Suppliers!B:B, MATCH(B1714, Clean_Processing!A:A, 0))</f>
        <v>Walsh-Perez</v>
      </c>
      <c r="I1714" s="2" t="str">
        <f>INDEX(Products!C:C, MATCH(B1714,Clean_Processing!A:A, 0))</f>
        <v>Electronics</v>
      </c>
      <c r="J1714" s="2">
        <f>INDEX(Shipments!C:C, MATCH(B1714,Clean_Processing!A:A, 0))</f>
        <v>35</v>
      </c>
      <c r="K1714" s="2" t="str">
        <f>INDEX(Shipments!D:D, MATCH(C1714,Clean_Processing!A:A, 0))</f>
        <v>Bike</v>
      </c>
      <c r="L1714" s="1">
        <v>44997</v>
      </c>
      <c r="M1714" s="1" t="s">
        <v>4682</v>
      </c>
      <c r="N1714" s="3">
        <f>IFERROR(INDEX(Shipments!G:G, MATCH(J1714, Clean_Processing!C:C, 0)), "")</f>
        <v>330.20981390604402</v>
      </c>
      <c r="O1714" s="4">
        <v>1319.070186093956</v>
      </c>
      <c r="P1714" s="8">
        <v>0.79978547371820186</v>
      </c>
      <c r="Q1714" s="3">
        <f>INDEX(Products!D:D, MATCH(C1714, Clean_Processing!A:A, 0))</f>
        <v>206.16</v>
      </c>
      <c r="R1714" s="4">
        <v>1649.28</v>
      </c>
      <c r="S1714" s="4">
        <v>1112.9101860939559</v>
      </c>
      <c r="T1714" s="7">
        <v>0.67478547371820186</v>
      </c>
      <c r="U1714" s="6" t="s">
        <v>4681</v>
      </c>
      <c r="V1714" s="5" t="s">
        <v>4681</v>
      </c>
      <c r="W1714" t="s">
        <v>1601</v>
      </c>
    </row>
    <row r="1715" spans="1:23" x14ac:dyDescent="0.35">
      <c r="A1715">
        <v>1714</v>
      </c>
      <c r="B1715">
        <v>37</v>
      </c>
      <c r="C1715">
        <v>187</v>
      </c>
      <c r="D1715">
        <v>81</v>
      </c>
      <c r="E1715" s="1">
        <v>44982</v>
      </c>
      <c r="F1715" s="1" t="s">
        <v>4679</v>
      </c>
      <c r="G1715" s="2" t="str">
        <f>INDEX(Products!B:B, MATCH(C1715,Clean_Processing!A:A, 0))</f>
        <v>Former</v>
      </c>
      <c r="H1715" s="2" t="str">
        <f>INDEX(Suppliers!B:B, MATCH(B1715, Clean_Processing!A:A, 0))</f>
        <v>Butler Ltd</v>
      </c>
      <c r="I1715" s="2" t="str">
        <f>INDEX(Products!C:C, MATCH(B1715,Clean_Processing!A:A, 0))</f>
        <v>Electronics</v>
      </c>
      <c r="J1715" s="2">
        <f>INDEX(Shipments!C:C, MATCH(B1715,Clean_Processing!A:A, 0))</f>
        <v>22</v>
      </c>
      <c r="K1715" s="2" t="str">
        <f>INDEX(Shipments!D:D, MATCH(C1715,Clean_Processing!A:A, 0))</f>
        <v>Van</v>
      </c>
      <c r="L1715" s="1">
        <v>44956</v>
      </c>
      <c r="M1715" s="1" t="s">
        <v>4682</v>
      </c>
      <c r="N1715" s="3">
        <f>IFERROR(INDEX(Shipments!G:G, MATCH(J1715, Clean_Processing!C:C, 0)), "")</f>
        <v>461.69546596440699</v>
      </c>
      <c r="O1715" s="4">
        <v>38710.7145340356</v>
      </c>
      <c r="P1715" s="8">
        <v>0.98821375897055086</v>
      </c>
      <c r="Q1715" s="3">
        <f>INDEX(Products!D:D, MATCH(C1715, Clean_Processing!A:A, 0))</f>
        <v>483.61</v>
      </c>
      <c r="R1715" s="4">
        <v>39172.410000000003</v>
      </c>
      <c r="S1715" s="4">
        <v>38227.104534035599</v>
      </c>
      <c r="T1715" s="7">
        <v>0.97586807995820513</v>
      </c>
      <c r="U1715" s="6" t="s">
        <v>4681</v>
      </c>
      <c r="V1715" s="5" t="s">
        <v>4681</v>
      </c>
      <c r="W1715" t="s">
        <v>1602</v>
      </c>
    </row>
    <row r="1716" spans="1:23" x14ac:dyDescent="0.35">
      <c r="A1716">
        <v>1715</v>
      </c>
      <c r="B1716">
        <v>6</v>
      </c>
      <c r="C1716">
        <v>124</v>
      </c>
      <c r="D1716">
        <v>93</v>
      </c>
      <c r="E1716" s="1">
        <v>45197</v>
      </c>
      <c r="F1716" s="1" t="s">
        <v>4679</v>
      </c>
      <c r="G1716" s="2" t="str">
        <f>INDEX(Products!B:B, MATCH(C1716,Clean_Processing!A:A, 0))</f>
        <v>None</v>
      </c>
      <c r="H1716" s="2" t="str">
        <f>INDEX(Suppliers!B:B, MATCH(B1716, Clean_Processing!A:A, 0))</f>
        <v>Dunn Ltd</v>
      </c>
      <c r="I1716" s="2" t="str">
        <f>INDEX(Products!C:C, MATCH(B1716,Clean_Processing!A:A, 0))</f>
        <v>Clothing</v>
      </c>
      <c r="J1716" s="2">
        <f>INDEX(Shipments!C:C, MATCH(B1716,Clean_Processing!A:A, 0))</f>
        <v>57</v>
      </c>
      <c r="K1716" s="2">
        <f>INDEX(Shipments!D:D, MATCH(C1716,Clean_Processing!A:A, 0))</f>
        <v>0</v>
      </c>
      <c r="L1716" s="1">
        <v>44963</v>
      </c>
      <c r="M1716" s="1" t="s">
        <v>4682</v>
      </c>
      <c r="N1716" s="3">
        <f>IFERROR(INDEX(Shipments!G:G, MATCH(J1716, Clean_Processing!C:C, 0)), "")</f>
        <v>68.653463353071999</v>
      </c>
      <c r="O1716" s="4">
        <v>12548.656536646928</v>
      </c>
      <c r="P1716" s="8">
        <v>0.99455878762168226</v>
      </c>
      <c r="Q1716" s="3">
        <f>INDEX(Products!D:D, MATCH(C1716, Clean_Processing!A:A, 0))</f>
        <v>135.66999999999999</v>
      </c>
      <c r="R1716" s="4">
        <v>12617.31</v>
      </c>
      <c r="S1716" s="4">
        <v>12412.986536646928</v>
      </c>
      <c r="T1716" s="7">
        <v>0.98380609944963926</v>
      </c>
      <c r="U1716" s="6" t="s">
        <v>4681</v>
      </c>
      <c r="V1716" s="5" t="s">
        <v>4681</v>
      </c>
      <c r="W1716" t="s">
        <v>1603</v>
      </c>
    </row>
    <row r="1717" spans="1:23" x14ac:dyDescent="0.35">
      <c r="A1717">
        <v>1716</v>
      </c>
      <c r="B1717">
        <v>39</v>
      </c>
      <c r="C1717">
        <v>181</v>
      </c>
      <c r="D1717">
        <v>37</v>
      </c>
      <c r="E1717" s="1">
        <v>45279</v>
      </c>
      <c r="F1717" s="1" t="s">
        <v>4679</v>
      </c>
      <c r="G1717" s="2" t="str">
        <f>INDEX(Products!B:B, MATCH(C1717,Clean_Processing!A:A, 0))</f>
        <v>Happy</v>
      </c>
      <c r="H1717" s="2" t="str">
        <f>INDEX(Suppliers!B:B, MATCH(B1717, Clean_Processing!A:A, 0))</f>
        <v>Garcia-Logan</v>
      </c>
      <c r="I1717" s="2" t="str">
        <f>INDEX(Products!C:C, MATCH(B1717,Clean_Processing!A:A, 0))</f>
        <v>Electronics</v>
      </c>
      <c r="J1717" s="2">
        <f>INDEX(Shipments!C:C, MATCH(B1717,Clean_Processing!A:A, 0))</f>
        <v>15</v>
      </c>
      <c r="K1717" s="2">
        <f>INDEX(Shipments!D:D, MATCH(C1717,Clean_Processing!A:A, 0))</f>
        <v>0</v>
      </c>
      <c r="L1717" s="1">
        <v>45048</v>
      </c>
      <c r="M1717" s="1" t="s">
        <v>4682</v>
      </c>
      <c r="N1717" s="3">
        <f>IFERROR(INDEX(Shipments!G:G, MATCH(J1717, Clean_Processing!C:C, 0)), "")</f>
        <v>99.677513266789504</v>
      </c>
      <c r="O1717" s="4">
        <v>14652.22248673321</v>
      </c>
      <c r="P1717" s="8">
        <v>0.99324307287422031</v>
      </c>
      <c r="Q1717" s="3">
        <f>INDEX(Products!D:D, MATCH(C1717, Clean_Processing!A:A, 0))</f>
        <v>398.7</v>
      </c>
      <c r="R1717" s="4">
        <v>14751.9</v>
      </c>
      <c r="S1717" s="4">
        <v>14253.522486733211</v>
      </c>
      <c r="T1717" s="7">
        <v>0.96621604584719334</v>
      </c>
      <c r="U1717" s="6" t="s">
        <v>4681</v>
      </c>
      <c r="V1717" s="5" t="s">
        <v>4681</v>
      </c>
      <c r="W1717" t="s">
        <v>1447</v>
      </c>
    </row>
    <row r="1718" spans="1:23" x14ac:dyDescent="0.35">
      <c r="A1718">
        <v>1717</v>
      </c>
      <c r="B1718">
        <v>39</v>
      </c>
      <c r="C1718">
        <v>82</v>
      </c>
      <c r="D1718">
        <v>34</v>
      </c>
      <c r="E1718" s="1">
        <v>45145</v>
      </c>
      <c r="F1718" s="1" t="s">
        <v>4679</v>
      </c>
      <c r="G1718" s="2" t="str">
        <f>INDEX(Products!B:B, MATCH(C1718,Clean_Processing!A:A, 0))</f>
        <v>Character</v>
      </c>
      <c r="H1718" s="2" t="str">
        <f>INDEX(Suppliers!B:B, MATCH(B1718, Clean_Processing!A:A, 0))</f>
        <v>Garcia-Logan</v>
      </c>
      <c r="I1718" s="2" t="str">
        <f>INDEX(Products!C:C, MATCH(B1718,Clean_Processing!A:A, 0))</f>
        <v>Electronics</v>
      </c>
      <c r="J1718" s="2">
        <f>INDEX(Shipments!C:C, MATCH(B1718,Clean_Processing!A:A, 0))</f>
        <v>15</v>
      </c>
      <c r="K1718" s="2" t="str">
        <f>INDEX(Shipments!D:D, MATCH(C1718,Clean_Processing!A:A, 0))</f>
        <v>Van</v>
      </c>
      <c r="L1718" s="1">
        <v>45039</v>
      </c>
      <c r="M1718" s="1" t="s">
        <v>4682</v>
      </c>
      <c r="N1718" s="3">
        <f>IFERROR(INDEX(Shipments!G:G, MATCH(J1718, Clean_Processing!C:C, 0)), "")</f>
        <v>99.677513266789504</v>
      </c>
      <c r="O1718" s="4">
        <v>9893.6024867332108</v>
      </c>
      <c r="P1718" s="8">
        <v>0.99002554584012559</v>
      </c>
      <c r="Q1718" s="3">
        <f>INDEX(Products!D:D, MATCH(C1718, Clean_Processing!A:A, 0))</f>
        <v>293.92</v>
      </c>
      <c r="R1718" s="4">
        <v>9993.2800000000007</v>
      </c>
      <c r="S1718" s="4">
        <v>9599.6824867332107</v>
      </c>
      <c r="T1718" s="7">
        <v>0.96061378113424323</v>
      </c>
      <c r="U1718" s="6" t="s">
        <v>4681</v>
      </c>
      <c r="V1718" s="5" t="s">
        <v>4681</v>
      </c>
      <c r="W1718" t="s">
        <v>1604</v>
      </c>
    </row>
    <row r="1719" spans="1:23" x14ac:dyDescent="0.35">
      <c r="A1719">
        <v>1718</v>
      </c>
      <c r="B1719">
        <v>37</v>
      </c>
      <c r="C1719">
        <v>160</v>
      </c>
      <c r="D1719">
        <v>46</v>
      </c>
      <c r="E1719" s="1">
        <v>45196</v>
      </c>
      <c r="F1719" s="1" t="s">
        <v>4679</v>
      </c>
      <c r="G1719" s="2" t="str">
        <f>INDEX(Products!B:B, MATCH(C1719,Clean_Processing!A:A, 0))</f>
        <v>Physical</v>
      </c>
      <c r="H1719" s="2" t="str">
        <f>INDEX(Suppliers!B:B, MATCH(B1719, Clean_Processing!A:A, 0))</f>
        <v>Butler Ltd</v>
      </c>
      <c r="I1719" s="2" t="str">
        <f>INDEX(Products!C:C, MATCH(B1719,Clean_Processing!A:A, 0))</f>
        <v>Electronics</v>
      </c>
      <c r="J1719" s="2">
        <f>INDEX(Shipments!C:C, MATCH(B1719,Clean_Processing!A:A, 0))</f>
        <v>22</v>
      </c>
      <c r="K1719" s="2" t="str">
        <f>INDEX(Shipments!D:D, MATCH(C1719,Clean_Processing!A:A, 0))</f>
        <v>Drone</v>
      </c>
      <c r="L1719" s="1">
        <v>45244</v>
      </c>
      <c r="M1719" s="1" t="s">
        <v>4682</v>
      </c>
      <c r="N1719" s="3">
        <f>IFERROR(INDEX(Shipments!G:G, MATCH(J1719, Clean_Processing!C:C, 0)), "")</f>
        <v>461.69546596440699</v>
      </c>
      <c r="O1719" s="4">
        <v>20941.644534035593</v>
      </c>
      <c r="P1719" s="8">
        <v>0.97842881223377254</v>
      </c>
      <c r="Q1719" s="3">
        <f>INDEX(Products!D:D, MATCH(C1719, Clean_Processing!A:A, 0))</f>
        <v>465.29</v>
      </c>
      <c r="R1719" s="4">
        <v>21403.34</v>
      </c>
      <c r="S1719" s="4">
        <v>20476.354534035592</v>
      </c>
      <c r="T1719" s="7">
        <v>0.95668968179898983</v>
      </c>
      <c r="U1719" s="6">
        <v>48</v>
      </c>
      <c r="V1719" s="5" t="s">
        <v>4684</v>
      </c>
      <c r="W1719" t="s">
        <v>1605</v>
      </c>
    </row>
    <row r="1720" spans="1:23" x14ac:dyDescent="0.35">
      <c r="A1720">
        <v>1719</v>
      </c>
      <c r="B1720">
        <v>40</v>
      </c>
      <c r="C1720">
        <v>145</v>
      </c>
      <c r="D1720">
        <v>64</v>
      </c>
      <c r="E1720" s="1">
        <v>44993</v>
      </c>
      <c r="F1720" s="1" t="s">
        <v>4679</v>
      </c>
      <c r="G1720" s="2" t="str">
        <f>INDEX(Products!B:B, MATCH(C1720,Clean_Processing!A:A, 0))</f>
        <v>Economic</v>
      </c>
      <c r="H1720" s="2" t="str">
        <f>INDEX(Suppliers!B:B, MATCH(B1720, Clean_Processing!A:A, 0))</f>
        <v>Ross Inc</v>
      </c>
      <c r="I1720" s="2" t="str">
        <f>INDEX(Products!C:C, MATCH(B1720,Clean_Processing!A:A, 0))</f>
        <v>Food</v>
      </c>
      <c r="J1720" s="2">
        <f>INDEX(Shipments!C:C, MATCH(B1720,Clean_Processing!A:A, 0))</f>
        <v>48</v>
      </c>
      <c r="K1720" s="2" t="str">
        <f>INDEX(Shipments!D:D, MATCH(C1720,Clean_Processing!A:A, 0))</f>
        <v>Van</v>
      </c>
      <c r="L1720" s="1">
        <v>44973</v>
      </c>
      <c r="M1720" s="1" t="s">
        <v>4682</v>
      </c>
      <c r="N1720" s="3">
        <f>IFERROR(INDEX(Shipments!G:G, MATCH(J1720, Clean_Processing!C:C, 0)), "")</f>
        <v>438.83985833581897</v>
      </c>
      <c r="O1720" s="4">
        <v>4573.0001416641808</v>
      </c>
      <c r="P1720" s="8">
        <v>0.91243937190017654</v>
      </c>
      <c r="Q1720" s="3">
        <f>INDEX(Products!D:D, MATCH(C1720, Clean_Processing!A:A, 0))</f>
        <v>78.31</v>
      </c>
      <c r="R1720" s="4">
        <v>5011.84</v>
      </c>
      <c r="S1720" s="4">
        <v>4494.6901416641813</v>
      </c>
      <c r="T1720" s="7">
        <v>0.89681437190017665</v>
      </c>
      <c r="U1720" s="6" t="s">
        <v>4681</v>
      </c>
      <c r="V1720" s="5" t="s">
        <v>4681</v>
      </c>
      <c r="W1720" t="s">
        <v>1606</v>
      </c>
    </row>
    <row r="1721" spans="1:23" x14ac:dyDescent="0.35">
      <c r="A1721">
        <v>1720</v>
      </c>
      <c r="B1721">
        <v>47</v>
      </c>
      <c r="C1721">
        <v>162</v>
      </c>
      <c r="D1721">
        <v>64</v>
      </c>
      <c r="E1721" s="1">
        <v>45193</v>
      </c>
      <c r="F1721" s="1" t="s">
        <v>4679</v>
      </c>
      <c r="G1721" s="2" t="str">
        <f>INDEX(Products!B:B, MATCH(C1721,Clean_Processing!A:A, 0))</f>
        <v>Step</v>
      </c>
      <c r="H1721" s="2" t="str">
        <f>INDEX(Suppliers!B:B, MATCH(B1721, Clean_Processing!A:A, 0))</f>
        <v>Gutierrez and Sons</v>
      </c>
      <c r="I1721" s="2" t="str">
        <f>INDEX(Products!C:C, MATCH(B1721,Clean_Processing!A:A, 0))</f>
        <v>Electronics</v>
      </c>
      <c r="J1721" s="2">
        <f>INDEX(Shipments!C:C, MATCH(B1721,Clean_Processing!A:A, 0))</f>
        <v>45</v>
      </c>
      <c r="K1721" s="2">
        <f>INDEX(Shipments!D:D, MATCH(C1721,Clean_Processing!A:A, 0))</f>
        <v>0</v>
      </c>
      <c r="L1721" s="1">
        <v>44928</v>
      </c>
      <c r="M1721" s="1" t="s">
        <v>4682</v>
      </c>
      <c r="N1721" s="3">
        <f>IFERROR(INDEX(Shipments!G:G, MATCH(J1721, Clean_Processing!C:C, 0)), "")</f>
        <v>207.67190645396701</v>
      </c>
      <c r="O1721" s="4">
        <v>31038.408093546033</v>
      </c>
      <c r="P1721" s="8">
        <v>0.99335366527724533</v>
      </c>
      <c r="Q1721" s="3">
        <f>INDEX(Products!D:D, MATCH(C1721, Clean_Processing!A:A, 0))</f>
        <v>488.22</v>
      </c>
      <c r="R1721" s="4">
        <v>31246.080000000002</v>
      </c>
      <c r="S1721" s="4">
        <v>30550.188093546036</v>
      </c>
      <c r="T1721" s="7">
        <v>0.97772866527724545</v>
      </c>
      <c r="U1721" s="6" t="s">
        <v>4681</v>
      </c>
      <c r="V1721" s="5" t="s">
        <v>4681</v>
      </c>
      <c r="W1721" t="s">
        <v>1607</v>
      </c>
    </row>
    <row r="1722" spans="1:23" x14ac:dyDescent="0.35">
      <c r="A1722">
        <v>1721</v>
      </c>
      <c r="B1722">
        <v>12</v>
      </c>
      <c r="C1722">
        <v>157</v>
      </c>
      <c r="D1722">
        <v>30</v>
      </c>
      <c r="E1722" s="1">
        <v>45179</v>
      </c>
      <c r="F1722" s="1" t="s">
        <v>4679</v>
      </c>
      <c r="G1722" s="2" t="str">
        <f>INDEX(Products!B:B, MATCH(C1722,Clean_Processing!A:A, 0))</f>
        <v>On</v>
      </c>
      <c r="H1722" s="2" t="str">
        <f>INDEX(Suppliers!B:B, MATCH(B1722, Clean_Processing!A:A, 0))</f>
        <v>Yoder-Thompson</v>
      </c>
      <c r="I1722" s="2" t="str">
        <f>INDEX(Products!C:C, MATCH(B1722,Clean_Processing!A:A, 0))</f>
        <v>Electronics</v>
      </c>
      <c r="J1722" s="2">
        <f>INDEX(Shipments!C:C, MATCH(B1722,Clean_Processing!A:A, 0))</f>
        <v>47</v>
      </c>
      <c r="K1722" s="2" t="str">
        <f>INDEX(Shipments!D:D, MATCH(C1722,Clean_Processing!A:A, 0))</f>
        <v>Bike</v>
      </c>
      <c r="L1722" s="1">
        <v>45002</v>
      </c>
      <c r="M1722" s="1" t="s">
        <v>4682</v>
      </c>
      <c r="N1722" s="3">
        <f>IFERROR(INDEX(Shipments!G:G, MATCH(J1722, Clean_Processing!C:C, 0)), "")</f>
        <v>119.576353757077</v>
      </c>
      <c r="O1722" s="4">
        <v>6065.2236462429228</v>
      </c>
      <c r="P1722" s="8">
        <v>0.98066609207135602</v>
      </c>
      <c r="Q1722" s="3">
        <f>INDEX(Products!D:D, MATCH(C1722, Clean_Processing!A:A, 0))</f>
        <v>206.16</v>
      </c>
      <c r="R1722" s="4">
        <v>6184.8</v>
      </c>
      <c r="S1722" s="4">
        <v>5859.0636462429229</v>
      </c>
      <c r="T1722" s="7">
        <v>0.9473327587380227</v>
      </c>
      <c r="U1722" s="6" t="s">
        <v>4681</v>
      </c>
      <c r="V1722" s="5" t="s">
        <v>4681</v>
      </c>
      <c r="W1722" t="s">
        <v>1608</v>
      </c>
    </row>
    <row r="1723" spans="1:23" x14ac:dyDescent="0.35">
      <c r="A1723">
        <v>1722</v>
      </c>
      <c r="B1723">
        <v>19</v>
      </c>
      <c r="C1723">
        <v>50</v>
      </c>
      <c r="D1723">
        <v>1</v>
      </c>
      <c r="E1723" s="1">
        <v>45289</v>
      </c>
      <c r="F1723" s="1" t="s">
        <v>4679</v>
      </c>
      <c r="G1723" s="2" t="str">
        <f>INDEX(Products!B:B, MATCH(C1723,Clean_Processing!A:A, 0))</f>
        <v>Thing</v>
      </c>
      <c r="H1723" s="2" t="str">
        <f>INDEX(Suppliers!B:B, MATCH(B1723, Clean_Processing!A:A, 0))</f>
        <v>King LLC</v>
      </c>
      <c r="I1723" s="2" t="str">
        <f>INDEX(Products!C:C, MATCH(B1723,Clean_Processing!A:A, 0))</f>
        <v>Electronics</v>
      </c>
      <c r="J1723" s="2">
        <f>INDEX(Shipments!C:C, MATCH(B1723,Clean_Processing!A:A, 0))</f>
        <v>58</v>
      </c>
      <c r="K1723" s="2" t="str">
        <f>INDEX(Shipments!D:D, MATCH(C1723,Clean_Processing!A:A, 0))</f>
        <v>Van</v>
      </c>
      <c r="L1723" s="1">
        <v>45132</v>
      </c>
      <c r="M1723" s="1" t="s">
        <v>4682</v>
      </c>
      <c r="N1723" s="3">
        <f>IFERROR(INDEX(Shipments!G:G, MATCH(J1723, Clean_Processing!C:C, 0)), "")</f>
        <v>444.65279884771701</v>
      </c>
      <c r="O1723" s="4">
        <v>48.07720115228301</v>
      </c>
      <c r="P1723" s="8">
        <v>9.7573115402518631E-2</v>
      </c>
      <c r="Q1723" s="3">
        <f>INDEX(Products!D:D, MATCH(C1723, Clean_Processing!A:A, 0))</f>
        <v>492.73</v>
      </c>
      <c r="R1723" s="4">
        <v>492.73</v>
      </c>
      <c r="S1723" s="4">
        <v>-444.65279884771701</v>
      </c>
      <c r="T1723" s="7">
        <v>-0.90242688459748133</v>
      </c>
      <c r="U1723" s="6" t="s">
        <v>4681</v>
      </c>
      <c r="V1723" s="5" t="s">
        <v>4681</v>
      </c>
      <c r="W1723" t="s">
        <v>1609</v>
      </c>
    </row>
    <row r="1724" spans="1:23" x14ac:dyDescent="0.35">
      <c r="A1724">
        <v>1723</v>
      </c>
      <c r="B1724">
        <v>2</v>
      </c>
      <c r="C1724">
        <v>120</v>
      </c>
      <c r="D1724">
        <v>81</v>
      </c>
      <c r="E1724" s="1">
        <v>44987</v>
      </c>
      <c r="F1724" s="1" t="s">
        <v>4679</v>
      </c>
      <c r="G1724" s="2" t="str">
        <f>INDEX(Products!B:B, MATCH(C1724,Clean_Processing!A:A, 0))</f>
        <v>Seek</v>
      </c>
      <c r="H1724" s="2" t="str">
        <f>INDEX(Suppliers!B:B, MATCH(B1724, Clean_Processing!A:A, 0))</f>
        <v>Holmes, Duncan and Reed</v>
      </c>
      <c r="I1724" s="2" t="str">
        <f>INDEX(Products!C:C, MATCH(B1724,Clean_Processing!A:A, 0))</f>
        <v>Electronics</v>
      </c>
      <c r="J1724" s="2">
        <f>INDEX(Shipments!C:C, MATCH(B1724,Clean_Processing!A:A, 0))</f>
        <v>92</v>
      </c>
      <c r="K1724" s="2" t="str">
        <f>INDEX(Shipments!D:D, MATCH(C1724,Clean_Processing!A:A, 0))</f>
        <v>Van</v>
      </c>
      <c r="L1724" s="1">
        <v>45171</v>
      </c>
      <c r="M1724" s="1" t="s">
        <v>4682</v>
      </c>
      <c r="N1724" s="3">
        <f>IFERROR(INDEX(Shipments!G:G, MATCH(J1724, Clean_Processing!C:C, 0)), "")</f>
        <v>455.91996814759199</v>
      </c>
      <c r="O1724" s="4">
        <v>24199.670031852409</v>
      </c>
      <c r="P1724" s="8">
        <v>0.98150845434452827</v>
      </c>
      <c r="Q1724" s="3">
        <f>INDEX(Products!D:D, MATCH(C1724, Clean_Processing!A:A, 0))</f>
        <v>304.39</v>
      </c>
      <c r="R1724" s="4">
        <v>24655.59</v>
      </c>
      <c r="S1724" s="4">
        <v>23895.28003185241</v>
      </c>
      <c r="T1724" s="7">
        <v>0.96916277533218265</v>
      </c>
      <c r="U1724" s="6">
        <v>184</v>
      </c>
      <c r="V1724" s="5" t="s">
        <v>4684</v>
      </c>
      <c r="W1724" t="s">
        <v>1610</v>
      </c>
    </row>
    <row r="1725" spans="1:23" x14ac:dyDescent="0.35">
      <c r="A1725">
        <v>1724</v>
      </c>
      <c r="B1725">
        <v>48</v>
      </c>
      <c r="C1725">
        <v>54</v>
      </c>
      <c r="D1725">
        <v>79</v>
      </c>
      <c r="E1725" s="1">
        <v>44987</v>
      </c>
      <c r="F1725" s="1" t="s">
        <v>4679</v>
      </c>
      <c r="G1725" s="2" t="str">
        <f>INDEX(Products!B:B, MATCH(C1725,Clean_Processing!A:A, 0))</f>
        <v>Shake</v>
      </c>
      <c r="H1725" s="2" t="str">
        <f>INDEX(Suppliers!B:B, MATCH(B1725, Clean_Processing!A:A, 0))</f>
        <v>Thompson, Shaw and Brown</v>
      </c>
      <c r="I1725" s="2" t="str">
        <f>INDEX(Products!C:C, MATCH(B1725,Clean_Processing!A:A, 0))</f>
        <v>Furniture</v>
      </c>
      <c r="J1725" s="2">
        <f>INDEX(Shipments!C:C, MATCH(B1725,Clean_Processing!A:A, 0))</f>
        <v>10</v>
      </c>
      <c r="K1725" s="2" t="str">
        <f>INDEX(Shipments!D:D, MATCH(C1725,Clean_Processing!A:A, 0))</f>
        <v>Bike</v>
      </c>
      <c r="L1725" s="1">
        <v>45041</v>
      </c>
      <c r="M1725" s="1" t="s">
        <v>4682</v>
      </c>
      <c r="N1725" s="3">
        <f>IFERROR(INDEX(Shipments!G:G, MATCH(J1725, Clean_Processing!C:C, 0)), "")</f>
        <v>445.89732161969101</v>
      </c>
      <c r="O1725" s="4">
        <v>16490.912678380308</v>
      </c>
      <c r="P1725" s="8">
        <v>0.97367288635701232</v>
      </c>
      <c r="Q1725" s="3">
        <f>INDEX(Products!D:D, MATCH(C1725, Clean_Processing!A:A, 0))</f>
        <v>214.39</v>
      </c>
      <c r="R1725" s="4">
        <v>16936.809999999998</v>
      </c>
      <c r="S1725" s="4">
        <v>16276.522678380306</v>
      </c>
      <c r="T1725" s="7">
        <v>0.96101465850891099</v>
      </c>
      <c r="U1725" s="6">
        <v>54</v>
      </c>
      <c r="V1725" s="5" t="s">
        <v>4684</v>
      </c>
      <c r="W1725" t="s">
        <v>1611</v>
      </c>
    </row>
    <row r="1726" spans="1:23" x14ac:dyDescent="0.35">
      <c r="A1726">
        <v>1725</v>
      </c>
      <c r="B1726">
        <v>27</v>
      </c>
      <c r="C1726">
        <v>12</v>
      </c>
      <c r="D1726">
        <v>43</v>
      </c>
      <c r="E1726" s="1">
        <v>45139</v>
      </c>
      <c r="F1726" s="1" t="s">
        <v>4679</v>
      </c>
      <c r="G1726" s="2" t="str">
        <f>INDEX(Products!B:B, MATCH(C1726,Clean_Processing!A:A, 0))</f>
        <v>Small</v>
      </c>
      <c r="H1726" s="2" t="str">
        <f>INDEX(Suppliers!B:B, MATCH(B1726, Clean_Processing!A:A, 0))</f>
        <v>Wheeler, Fleming and Sherman</v>
      </c>
      <c r="I1726" s="2" t="str">
        <f>INDEX(Products!C:C, MATCH(B1726,Clean_Processing!A:A, 0))</f>
        <v>Food</v>
      </c>
      <c r="J1726" s="2">
        <f>INDEX(Shipments!C:C, MATCH(B1726,Clean_Processing!A:A, 0))</f>
        <v>32</v>
      </c>
      <c r="K1726" s="2" t="str">
        <f>INDEX(Shipments!D:D, MATCH(C1726,Clean_Processing!A:A, 0))</f>
        <v>Drone</v>
      </c>
      <c r="L1726" s="1">
        <v>44937</v>
      </c>
      <c r="M1726" s="1" t="s">
        <v>4682</v>
      </c>
      <c r="N1726" s="3">
        <f>IFERROR(INDEX(Shipments!G:G, MATCH(J1726, Clean_Processing!C:C, 0)), "")</f>
        <v>173.69078712542401</v>
      </c>
      <c r="O1726" s="4">
        <v>12196.119212874577</v>
      </c>
      <c r="P1726" s="8">
        <v>0.98595849191495877</v>
      </c>
      <c r="Q1726" s="3">
        <f>INDEX(Products!D:D, MATCH(C1726, Clean_Processing!A:A, 0))</f>
        <v>287.67</v>
      </c>
      <c r="R1726" s="4">
        <v>12369.810000000001</v>
      </c>
      <c r="S1726" s="4">
        <v>11908.449212874577</v>
      </c>
      <c r="T1726" s="7">
        <v>0.96270267796147035</v>
      </c>
      <c r="U1726" s="6" t="s">
        <v>4681</v>
      </c>
      <c r="V1726" s="5" t="s">
        <v>4681</v>
      </c>
      <c r="W1726" t="s">
        <v>1612</v>
      </c>
    </row>
    <row r="1727" spans="1:23" x14ac:dyDescent="0.35">
      <c r="A1727">
        <v>1726</v>
      </c>
      <c r="B1727">
        <v>36</v>
      </c>
      <c r="C1727">
        <v>164</v>
      </c>
      <c r="D1727">
        <v>28</v>
      </c>
      <c r="E1727" s="1">
        <v>45106</v>
      </c>
      <c r="F1727" s="1" t="s">
        <v>4679</v>
      </c>
      <c r="G1727" s="2" t="str">
        <f>INDEX(Products!B:B, MATCH(C1727,Clean_Processing!A:A, 0))</f>
        <v>Step</v>
      </c>
      <c r="H1727" s="2" t="str">
        <f>INDEX(Suppliers!B:B, MATCH(B1727, Clean_Processing!A:A, 0))</f>
        <v>Petersen Inc</v>
      </c>
      <c r="I1727" s="2" t="str">
        <f>INDEX(Products!C:C, MATCH(B1727,Clean_Processing!A:A, 0))</f>
        <v>Electronics</v>
      </c>
      <c r="J1727" s="2">
        <f>INDEX(Shipments!C:C, MATCH(B1727,Clean_Processing!A:A, 0))</f>
        <v>74</v>
      </c>
      <c r="K1727" s="2" t="str">
        <f>INDEX(Shipments!D:D, MATCH(C1727,Clean_Processing!A:A, 0))</f>
        <v>Truck</v>
      </c>
      <c r="L1727" s="1">
        <v>45030</v>
      </c>
      <c r="M1727" s="1" t="s">
        <v>4682</v>
      </c>
      <c r="N1727" s="3">
        <f>IFERROR(INDEX(Shipments!G:G, MATCH(J1727, Clean_Processing!C:C, 0)), "")</f>
        <v>131.61839814481499</v>
      </c>
      <c r="O1727" s="4">
        <v>12224.781601855184</v>
      </c>
      <c r="P1727" s="8">
        <v>0.98934815980829238</v>
      </c>
      <c r="Q1727" s="3">
        <f>INDEX(Products!D:D, MATCH(C1727, Clean_Processing!A:A, 0))</f>
        <v>441.3</v>
      </c>
      <c r="R1727" s="4">
        <v>12356.4</v>
      </c>
      <c r="S1727" s="4">
        <v>11783.481601855185</v>
      </c>
      <c r="T1727" s="7">
        <v>0.95363387409400679</v>
      </c>
      <c r="U1727" s="6" t="s">
        <v>4681</v>
      </c>
      <c r="V1727" s="5" t="s">
        <v>4681</v>
      </c>
      <c r="W1727" t="s">
        <v>1613</v>
      </c>
    </row>
    <row r="1728" spans="1:23" x14ac:dyDescent="0.35">
      <c r="A1728">
        <v>1727</v>
      </c>
      <c r="B1728">
        <v>41</v>
      </c>
      <c r="C1728">
        <v>52</v>
      </c>
      <c r="D1728">
        <v>89</v>
      </c>
      <c r="E1728" s="1">
        <v>44932</v>
      </c>
      <c r="F1728" s="1" t="s">
        <v>4679</v>
      </c>
      <c r="G1728" s="2" t="str">
        <f>INDEX(Products!B:B, MATCH(C1728,Clean_Processing!A:A, 0))</f>
        <v>Relationship</v>
      </c>
      <c r="H1728" s="2" t="str">
        <f>INDEX(Suppliers!B:B, MATCH(B1728, Clean_Processing!A:A, 0))</f>
        <v>Gomez and Sons</v>
      </c>
      <c r="I1728" s="2" t="str">
        <f>INDEX(Products!C:C, MATCH(B1728,Clean_Processing!A:A, 0))</f>
        <v>Food</v>
      </c>
      <c r="J1728" s="2">
        <f>INDEX(Shipments!C:C, MATCH(B1728,Clean_Processing!A:A, 0))</f>
        <v>28</v>
      </c>
      <c r="K1728" s="2" t="str">
        <f>INDEX(Shipments!D:D, MATCH(C1728,Clean_Processing!A:A, 0))</f>
        <v>Bike</v>
      </c>
      <c r="L1728" s="1">
        <v>45264</v>
      </c>
      <c r="M1728" s="1" t="s">
        <v>4682</v>
      </c>
      <c r="N1728" s="3">
        <f>IFERROR(INDEX(Shipments!G:G, MATCH(J1728, Clean_Processing!C:C, 0)), "")</f>
        <v>362.48678382660501</v>
      </c>
      <c r="O1728" s="4">
        <v>34624.303216173394</v>
      </c>
      <c r="P1728" s="8">
        <v>0.98963932433279511</v>
      </c>
      <c r="Q1728" s="3">
        <f>INDEX(Products!D:D, MATCH(C1728, Clean_Processing!A:A, 0))</f>
        <v>393.11</v>
      </c>
      <c r="R1728" s="4">
        <v>34986.79</v>
      </c>
      <c r="S1728" s="4">
        <v>34231.193216173393</v>
      </c>
      <c r="T1728" s="7">
        <v>0.97840336927661531</v>
      </c>
      <c r="U1728" s="6">
        <v>332</v>
      </c>
      <c r="V1728" s="5" t="s">
        <v>4684</v>
      </c>
      <c r="W1728" t="s">
        <v>1614</v>
      </c>
    </row>
    <row r="1729" spans="1:23" x14ac:dyDescent="0.35">
      <c r="A1729">
        <v>1728</v>
      </c>
      <c r="B1729">
        <v>17</v>
      </c>
      <c r="C1729">
        <v>18</v>
      </c>
      <c r="D1729">
        <v>40</v>
      </c>
      <c r="E1729" s="1">
        <v>45071</v>
      </c>
      <c r="F1729" s="1" t="s">
        <v>4679</v>
      </c>
      <c r="G1729" s="2" t="str">
        <f>INDEX(Products!B:B, MATCH(C1729,Clean_Processing!A:A, 0))</f>
        <v>Huge</v>
      </c>
      <c r="H1729" s="2" t="str">
        <f>INDEX(Suppliers!B:B, MATCH(B1729, Clean_Processing!A:A, 0))</f>
        <v>Acevedo PLC</v>
      </c>
      <c r="I1729" s="2" t="str">
        <f>INDEX(Products!C:C, MATCH(B1729,Clean_Processing!A:A, 0))</f>
        <v>Medical</v>
      </c>
      <c r="J1729" s="2">
        <f>INDEX(Shipments!C:C, MATCH(B1729,Clean_Processing!A:A, 0))</f>
        <v>12</v>
      </c>
      <c r="K1729" s="2" t="str">
        <f>INDEX(Shipments!D:D, MATCH(C1729,Clean_Processing!A:A, 0))</f>
        <v>Bike</v>
      </c>
      <c r="L1729" s="1">
        <v>45030</v>
      </c>
      <c r="M1729" s="1" t="s">
        <v>4682</v>
      </c>
      <c r="N1729" s="3">
        <f>IFERROR(INDEX(Shipments!G:G, MATCH(J1729, Clean_Processing!C:C, 0)), "")</f>
        <v>435.71255960085102</v>
      </c>
      <c r="O1729" s="4">
        <v>8299.0874403991475</v>
      </c>
      <c r="P1729" s="8">
        <v>0.95011762609323036</v>
      </c>
      <c r="Q1729" s="3">
        <f>INDEX(Products!D:D, MATCH(C1729, Clean_Processing!A:A, 0))</f>
        <v>218.37</v>
      </c>
      <c r="R1729" s="4">
        <v>8734.7999999999993</v>
      </c>
      <c r="S1729" s="4">
        <v>8080.7174403991485</v>
      </c>
      <c r="T1729" s="7">
        <v>0.92511762609323045</v>
      </c>
      <c r="U1729" s="6" t="s">
        <v>4681</v>
      </c>
      <c r="V1729" s="5" t="s">
        <v>4681</v>
      </c>
      <c r="W1729" t="s">
        <v>1615</v>
      </c>
    </row>
    <row r="1730" spans="1:23" x14ac:dyDescent="0.35">
      <c r="A1730">
        <v>1729</v>
      </c>
      <c r="B1730">
        <v>33</v>
      </c>
      <c r="C1730">
        <v>141</v>
      </c>
      <c r="D1730">
        <v>42</v>
      </c>
      <c r="E1730" s="1">
        <v>45080</v>
      </c>
      <c r="F1730" s="1" t="s">
        <v>4679</v>
      </c>
      <c r="G1730" s="2" t="str">
        <f>INDEX(Products!B:B, MATCH(C1730,Clean_Processing!A:A, 0))</f>
        <v>Interesting</v>
      </c>
      <c r="H1730" s="2" t="str">
        <f>INDEX(Suppliers!B:B, MATCH(B1730, Clean_Processing!A:A, 0))</f>
        <v>Andrews-Hubbard</v>
      </c>
      <c r="I1730" s="2" t="str">
        <f>INDEX(Products!C:C, MATCH(B1730,Clean_Processing!A:A, 0))</f>
        <v>Clothing</v>
      </c>
      <c r="J1730" s="2">
        <f>INDEX(Shipments!C:C, MATCH(B1730,Clean_Processing!A:A, 0))</f>
        <v>9</v>
      </c>
      <c r="K1730" s="2" t="str">
        <f>INDEX(Shipments!D:D, MATCH(C1730,Clean_Processing!A:A, 0))</f>
        <v>Bike</v>
      </c>
      <c r="L1730" s="1">
        <v>45290</v>
      </c>
      <c r="M1730" s="1" t="s">
        <v>4682</v>
      </c>
      <c r="N1730" s="3">
        <f>IFERROR(INDEX(Shipments!G:G, MATCH(J1730, Clean_Processing!C:C, 0)), "")</f>
        <v>398.406004762728</v>
      </c>
      <c r="O1730" s="4">
        <v>18604.073995237271</v>
      </c>
      <c r="P1730" s="8">
        <v>0.97903399952202408</v>
      </c>
      <c r="Q1730" s="3">
        <f>INDEX(Products!D:D, MATCH(C1730, Clean_Processing!A:A, 0))</f>
        <v>452.44</v>
      </c>
      <c r="R1730" s="4">
        <v>19002.48</v>
      </c>
      <c r="S1730" s="4">
        <v>18151.633995237273</v>
      </c>
      <c r="T1730" s="7">
        <v>0.95522447571250035</v>
      </c>
      <c r="U1730" s="6">
        <v>210</v>
      </c>
      <c r="V1730" s="5" t="s">
        <v>4684</v>
      </c>
      <c r="W1730" t="s">
        <v>1616</v>
      </c>
    </row>
    <row r="1731" spans="1:23" x14ac:dyDescent="0.35">
      <c r="A1731">
        <v>1730</v>
      </c>
      <c r="B1731">
        <v>8</v>
      </c>
      <c r="C1731">
        <v>176</v>
      </c>
      <c r="D1731">
        <v>43</v>
      </c>
      <c r="E1731" s="1">
        <v>44930</v>
      </c>
      <c r="F1731" s="1" t="s">
        <v>4679</v>
      </c>
      <c r="G1731" s="2" t="str">
        <f>INDEX(Products!B:B, MATCH(C1731,Clean_Processing!A:A, 0))</f>
        <v>Address</v>
      </c>
      <c r="H1731" s="2" t="str">
        <f>INDEX(Suppliers!B:B, MATCH(B1731, Clean_Processing!A:A, 0))</f>
        <v>Andrews-Jordan</v>
      </c>
      <c r="I1731" s="2" t="str">
        <f>INDEX(Products!C:C, MATCH(B1731,Clean_Processing!A:A, 0))</f>
        <v>Medical</v>
      </c>
      <c r="J1731" s="2">
        <f>INDEX(Shipments!C:C, MATCH(B1731,Clean_Processing!A:A, 0))</f>
        <v>27</v>
      </c>
      <c r="K1731" s="2" t="str">
        <f>INDEX(Shipments!D:D, MATCH(C1731,Clean_Processing!A:A, 0))</f>
        <v>Drone</v>
      </c>
      <c r="L1731" s="1">
        <v>45028</v>
      </c>
      <c r="M1731" s="1" t="s">
        <v>4682</v>
      </c>
      <c r="N1731" s="3">
        <f>IFERROR(INDEX(Shipments!G:G, MATCH(J1731, Clean_Processing!C:C, 0)), "")</f>
        <v>49.753309256003398</v>
      </c>
      <c r="O1731" s="4">
        <v>18440.246690743996</v>
      </c>
      <c r="P1731" s="8">
        <v>0.99730917743342329</v>
      </c>
      <c r="Q1731" s="3">
        <f>INDEX(Products!D:D, MATCH(C1731, Clean_Processing!A:A, 0))</f>
        <v>430</v>
      </c>
      <c r="R1731" s="4">
        <v>18490</v>
      </c>
      <c r="S1731" s="4">
        <v>18010.246690743996</v>
      </c>
      <c r="T1731" s="7">
        <v>0.97405336347993488</v>
      </c>
      <c r="U1731" s="6">
        <v>98</v>
      </c>
      <c r="V1731" s="5" t="s">
        <v>4684</v>
      </c>
      <c r="W1731" t="s">
        <v>1617</v>
      </c>
    </row>
    <row r="1732" spans="1:23" x14ac:dyDescent="0.35">
      <c r="A1732">
        <v>1731</v>
      </c>
      <c r="B1732">
        <v>26</v>
      </c>
      <c r="C1732">
        <v>186</v>
      </c>
      <c r="D1732">
        <v>73</v>
      </c>
      <c r="E1732" s="1">
        <v>45101</v>
      </c>
      <c r="F1732" s="1" t="s">
        <v>4679</v>
      </c>
      <c r="G1732" s="2" t="str">
        <f>INDEX(Products!B:B, MATCH(C1732,Clean_Processing!A:A, 0))</f>
        <v>Mean</v>
      </c>
      <c r="H1732" s="2" t="str">
        <f>INDEX(Suppliers!B:B, MATCH(B1732, Clean_Processing!A:A, 0))</f>
        <v>Miller-Pennington</v>
      </c>
      <c r="I1732" s="2" t="str">
        <f>INDEX(Products!C:C, MATCH(B1732,Clean_Processing!A:A, 0))</f>
        <v>Medical</v>
      </c>
      <c r="J1732" s="2">
        <f>INDEX(Shipments!C:C, MATCH(B1732,Clean_Processing!A:A, 0))</f>
        <v>71</v>
      </c>
      <c r="K1732" s="2">
        <f>INDEX(Shipments!D:D, MATCH(C1732,Clean_Processing!A:A, 0))</f>
        <v>0</v>
      </c>
      <c r="L1732" s="1">
        <v>44986</v>
      </c>
      <c r="M1732" s="1" t="s">
        <v>4682</v>
      </c>
      <c r="N1732" s="3">
        <f>IFERROR(INDEX(Shipments!G:G, MATCH(J1732, Clean_Processing!C:C, 0)), "")</f>
        <v>55.264622506279302</v>
      </c>
      <c r="O1732" s="4">
        <v>31542.785377493725</v>
      </c>
      <c r="P1732" s="8">
        <v>0.99825101161285967</v>
      </c>
      <c r="Q1732" s="3">
        <f>INDEX(Products!D:D, MATCH(C1732, Clean_Processing!A:A, 0))</f>
        <v>432.85</v>
      </c>
      <c r="R1732" s="4">
        <v>31598.050000000003</v>
      </c>
      <c r="S1732" s="4">
        <v>31109.935377493723</v>
      </c>
      <c r="T1732" s="7">
        <v>0.98455238147587332</v>
      </c>
      <c r="U1732" s="6" t="s">
        <v>4681</v>
      </c>
      <c r="V1732" s="5" t="s">
        <v>4681</v>
      </c>
      <c r="W1732" t="s">
        <v>1618</v>
      </c>
    </row>
    <row r="1733" spans="1:23" x14ac:dyDescent="0.35">
      <c r="A1733">
        <v>1732</v>
      </c>
      <c r="B1733">
        <v>2</v>
      </c>
      <c r="C1733">
        <v>45</v>
      </c>
      <c r="D1733">
        <v>25</v>
      </c>
      <c r="E1733" s="1">
        <v>45242</v>
      </c>
      <c r="F1733" s="1" t="s">
        <v>4679</v>
      </c>
      <c r="G1733" s="2" t="str">
        <f>INDEX(Products!B:B, MATCH(C1733,Clean_Processing!A:A, 0))</f>
        <v>And</v>
      </c>
      <c r="H1733" s="2" t="str">
        <f>INDEX(Suppliers!B:B, MATCH(B1733, Clean_Processing!A:A, 0))</f>
        <v>Holmes, Duncan and Reed</v>
      </c>
      <c r="I1733" s="2" t="str">
        <f>INDEX(Products!C:C, MATCH(B1733,Clean_Processing!A:A, 0))</f>
        <v>Electronics</v>
      </c>
      <c r="J1733" s="2">
        <f>INDEX(Shipments!C:C, MATCH(B1733,Clean_Processing!A:A, 0))</f>
        <v>92</v>
      </c>
      <c r="K1733" s="2" t="str">
        <f>INDEX(Shipments!D:D, MATCH(C1733,Clean_Processing!A:A, 0))</f>
        <v>Bike</v>
      </c>
      <c r="L1733" s="1">
        <v>45266</v>
      </c>
      <c r="M1733" s="1" t="s">
        <v>4682</v>
      </c>
      <c r="N1733" s="3">
        <f>IFERROR(INDEX(Shipments!G:G, MATCH(J1733, Clean_Processing!C:C, 0)), "")</f>
        <v>455.91996814759199</v>
      </c>
      <c r="O1733" s="4">
        <v>5678.830031852408</v>
      </c>
      <c r="P1733" s="8">
        <v>0.92568238833732552</v>
      </c>
      <c r="Q1733" s="3">
        <f>INDEX(Products!D:D, MATCH(C1733, Clean_Processing!A:A, 0))</f>
        <v>245.39</v>
      </c>
      <c r="R1733" s="4">
        <v>6134.75</v>
      </c>
      <c r="S1733" s="4">
        <v>5433.4400318524076</v>
      </c>
      <c r="T1733" s="7">
        <v>0.88568238833732549</v>
      </c>
      <c r="U1733" s="6">
        <v>24</v>
      </c>
      <c r="V1733" s="5" t="s">
        <v>4684</v>
      </c>
      <c r="W1733" t="s">
        <v>1619</v>
      </c>
    </row>
    <row r="1734" spans="1:23" x14ac:dyDescent="0.35">
      <c r="A1734">
        <v>1733</v>
      </c>
      <c r="B1734">
        <v>22</v>
      </c>
      <c r="C1734">
        <v>173</v>
      </c>
      <c r="D1734">
        <v>62</v>
      </c>
      <c r="E1734" s="1">
        <v>45096</v>
      </c>
      <c r="F1734" s="1" t="s">
        <v>4679</v>
      </c>
      <c r="G1734" s="2" t="str">
        <f>INDEX(Products!B:B, MATCH(C1734,Clean_Processing!A:A, 0))</f>
        <v>Half</v>
      </c>
      <c r="H1734" s="2" t="str">
        <f>INDEX(Suppliers!B:B, MATCH(B1734, Clean_Processing!A:A, 0))</f>
        <v>Martinez PLC</v>
      </c>
      <c r="I1734" s="2" t="str">
        <f>INDEX(Products!C:C, MATCH(B1734,Clean_Processing!A:A, 0))</f>
        <v>Medical</v>
      </c>
      <c r="J1734" s="2">
        <f>INDEX(Shipments!C:C, MATCH(B1734,Clean_Processing!A:A, 0))</f>
        <v>74</v>
      </c>
      <c r="K1734" s="2">
        <f>INDEX(Shipments!D:D, MATCH(C1734,Clean_Processing!A:A, 0))</f>
        <v>0</v>
      </c>
      <c r="L1734" s="1">
        <v>44945</v>
      </c>
      <c r="M1734" s="1" t="s">
        <v>4682</v>
      </c>
      <c r="N1734" s="3">
        <f>IFERROR(INDEX(Shipments!G:G, MATCH(J1734, Clean_Processing!C:C, 0)), "")</f>
        <v>131.61839814481499</v>
      </c>
      <c r="O1734" s="4">
        <v>24342.881601855184</v>
      </c>
      <c r="P1734" s="8">
        <v>0.99462222320599747</v>
      </c>
      <c r="Q1734" s="3">
        <f>INDEX(Products!D:D, MATCH(C1734, Clean_Processing!A:A, 0))</f>
        <v>394.75</v>
      </c>
      <c r="R1734" s="4">
        <v>24474.5</v>
      </c>
      <c r="S1734" s="4">
        <v>23948.131601855184</v>
      </c>
      <c r="T1734" s="7">
        <v>0.97849319094793297</v>
      </c>
      <c r="U1734" s="6" t="s">
        <v>4681</v>
      </c>
      <c r="V1734" s="5" t="s">
        <v>4681</v>
      </c>
      <c r="W1734" t="s">
        <v>1620</v>
      </c>
    </row>
    <row r="1735" spans="1:23" x14ac:dyDescent="0.35">
      <c r="A1735">
        <v>1734</v>
      </c>
      <c r="B1735">
        <v>3</v>
      </c>
      <c r="C1735">
        <v>166</v>
      </c>
      <c r="D1735">
        <v>18</v>
      </c>
      <c r="E1735" s="1">
        <v>45169</v>
      </c>
      <c r="F1735" s="1" t="s">
        <v>4679</v>
      </c>
      <c r="G1735" s="2" t="str">
        <f>INDEX(Products!B:B, MATCH(C1735,Clean_Processing!A:A, 0))</f>
        <v>Good</v>
      </c>
      <c r="H1735" s="2" t="str">
        <f>INDEX(Suppliers!B:B, MATCH(B1735, Clean_Processing!A:A, 0))</f>
        <v>Mendez-Miller</v>
      </c>
      <c r="I1735" s="2" t="str">
        <f>INDEX(Products!C:C, MATCH(B1735,Clean_Processing!A:A, 0))</f>
        <v>Food</v>
      </c>
      <c r="J1735" s="2">
        <f>INDEX(Shipments!C:C, MATCH(B1735,Clean_Processing!A:A, 0))</f>
        <v>79</v>
      </c>
      <c r="K1735" s="2" t="str">
        <f>INDEX(Shipments!D:D, MATCH(C1735,Clean_Processing!A:A, 0))</f>
        <v>Bike</v>
      </c>
      <c r="L1735" s="1">
        <v>45237</v>
      </c>
      <c r="M1735" s="1" t="s">
        <v>4682</v>
      </c>
      <c r="N1735" s="3">
        <f>IFERROR(INDEX(Shipments!G:G, MATCH(J1735, Clean_Processing!C:C, 0)), "")</f>
        <v>372.28665629227498</v>
      </c>
      <c r="O1735" s="4">
        <v>6280.5133437077257</v>
      </c>
      <c r="P1735" s="8">
        <v>0.9440406060166735</v>
      </c>
      <c r="Q1735" s="3">
        <f>INDEX(Products!D:D, MATCH(C1735, Clean_Processing!A:A, 0))</f>
        <v>369.6</v>
      </c>
      <c r="R1735" s="4">
        <v>6652.8</v>
      </c>
      <c r="S1735" s="4">
        <v>5910.9133437077253</v>
      </c>
      <c r="T1735" s="7">
        <v>0.88848505046111792</v>
      </c>
      <c r="U1735" s="6">
        <v>68</v>
      </c>
      <c r="V1735" s="5" t="s">
        <v>4684</v>
      </c>
      <c r="W1735" t="s">
        <v>1621</v>
      </c>
    </row>
    <row r="1736" spans="1:23" x14ac:dyDescent="0.35">
      <c r="A1736">
        <v>1735</v>
      </c>
      <c r="B1736">
        <v>10</v>
      </c>
      <c r="C1736">
        <v>161</v>
      </c>
      <c r="D1736">
        <v>59</v>
      </c>
      <c r="E1736" s="1">
        <v>45173</v>
      </c>
      <c r="F1736" s="1" t="s">
        <v>4679</v>
      </c>
      <c r="G1736" s="2" t="str">
        <f>INDEX(Products!B:B, MATCH(C1736,Clean_Processing!A:A, 0))</f>
        <v>Small</v>
      </c>
      <c r="H1736" s="2" t="str">
        <f>INDEX(Suppliers!B:B, MATCH(B1736, Clean_Processing!A:A, 0))</f>
        <v>Wilson, Jones and Gregory</v>
      </c>
      <c r="I1736" s="2" t="str">
        <f>INDEX(Products!C:C, MATCH(B1736,Clean_Processing!A:A, 0))</f>
        <v>Medical</v>
      </c>
      <c r="J1736" s="2">
        <f>INDEX(Shipments!C:C, MATCH(B1736,Clean_Processing!A:A, 0))</f>
        <v>4</v>
      </c>
      <c r="K1736" s="2">
        <f>INDEX(Shipments!D:D, MATCH(C1736,Clean_Processing!A:A, 0))</f>
        <v>0</v>
      </c>
      <c r="L1736" s="1">
        <v>45145</v>
      </c>
      <c r="M1736" s="1" t="s">
        <v>4682</v>
      </c>
      <c r="N1736" s="3">
        <f>IFERROR(INDEX(Shipments!G:G, MATCH(J1736, Clean_Processing!C:C, 0)), "")</f>
        <v>183.42838812864201</v>
      </c>
      <c r="O1736" s="4">
        <v>25362.391611871357</v>
      </c>
      <c r="P1736" s="8">
        <v>0.99281963201304002</v>
      </c>
      <c r="Q1736" s="3">
        <f>INDEX(Products!D:D, MATCH(C1736, Clean_Processing!A:A, 0))</f>
        <v>432.98</v>
      </c>
      <c r="R1736" s="4">
        <v>25545.82</v>
      </c>
      <c r="S1736" s="4">
        <v>24929.411611871357</v>
      </c>
      <c r="T1736" s="7">
        <v>0.97587047947066707</v>
      </c>
      <c r="U1736" s="6" t="s">
        <v>4681</v>
      </c>
      <c r="V1736" s="5" t="s">
        <v>4681</v>
      </c>
      <c r="W1736" t="s">
        <v>1622</v>
      </c>
    </row>
    <row r="1737" spans="1:23" x14ac:dyDescent="0.35">
      <c r="A1737">
        <v>1736</v>
      </c>
      <c r="B1737">
        <v>22</v>
      </c>
      <c r="C1737">
        <v>119</v>
      </c>
      <c r="D1737">
        <v>53</v>
      </c>
      <c r="E1737" s="1">
        <v>45201</v>
      </c>
      <c r="F1737" s="1" t="s">
        <v>4679</v>
      </c>
      <c r="G1737" s="2" t="str">
        <f>INDEX(Products!B:B, MATCH(C1737,Clean_Processing!A:A, 0))</f>
        <v>Benefit</v>
      </c>
      <c r="H1737" s="2" t="str">
        <f>INDEX(Suppliers!B:B, MATCH(B1737, Clean_Processing!A:A, 0))</f>
        <v>Martinez PLC</v>
      </c>
      <c r="I1737" s="2" t="str">
        <f>INDEX(Products!C:C, MATCH(B1737,Clean_Processing!A:A, 0))</f>
        <v>Medical</v>
      </c>
      <c r="J1737" s="2">
        <f>INDEX(Shipments!C:C, MATCH(B1737,Clean_Processing!A:A, 0))</f>
        <v>74</v>
      </c>
      <c r="K1737" s="2" t="str">
        <f>INDEX(Shipments!D:D, MATCH(C1737,Clean_Processing!A:A, 0))</f>
        <v>Bike</v>
      </c>
      <c r="L1737" s="1">
        <v>45191</v>
      </c>
      <c r="M1737" s="1" t="s">
        <v>4682</v>
      </c>
      <c r="N1737" s="3">
        <f>IFERROR(INDEX(Shipments!G:G, MATCH(J1737, Clean_Processing!C:C, 0)), "")</f>
        <v>131.61839814481499</v>
      </c>
      <c r="O1737" s="4">
        <v>7278.3116018551855</v>
      </c>
      <c r="P1737" s="8">
        <v>0.98223756524760497</v>
      </c>
      <c r="Q1737" s="3">
        <f>INDEX(Products!D:D, MATCH(C1737, Clean_Processing!A:A, 0))</f>
        <v>139.81</v>
      </c>
      <c r="R1737" s="4">
        <v>7409.93</v>
      </c>
      <c r="S1737" s="4">
        <v>7138.5016018551851</v>
      </c>
      <c r="T1737" s="7">
        <v>0.96336964071930298</v>
      </c>
      <c r="U1737" s="6" t="s">
        <v>4681</v>
      </c>
      <c r="V1737" s="5" t="s">
        <v>4681</v>
      </c>
      <c r="W1737" t="s">
        <v>1623</v>
      </c>
    </row>
    <row r="1738" spans="1:23" x14ac:dyDescent="0.35">
      <c r="A1738">
        <v>1737</v>
      </c>
      <c r="B1738">
        <v>34</v>
      </c>
      <c r="C1738">
        <v>77</v>
      </c>
      <c r="D1738">
        <v>73</v>
      </c>
      <c r="E1738" s="1">
        <v>44955</v>
      </c>
      <c r="F1738" s="1" t="s">
        <v>4679</v>
      </c>
      <c r="G1738" s="2" t="str">
        <f>INDEX(Products!B:B, MATCH(C1738,Clean_Processing!A:A, 0))</f>
        <v>Training</v>
      </c>
      <c r="H1738" s="2" t="str">
        <f>INDEX(Suppliers!B:B, MATCH(B1738, Clean_Processing!A:A, 0))</f>
        <v>Singh Ltd</v>
      </c>
      <c r="I1738" s="2" t="str">
        <f>INDEX(Products!C:C, MATCH(B1738,Clean_Processing!A:A, 0))</f>
        <v>Clothing</v>
      </c>
      <c r="J1738" s="2">
        <f>INDEX(Shipments!C:C, MATCH(B1738,Clean_Processing!A:A, 0))</f>
        <v>68</v>
      </c>
      <c r="K1738" s="2" t="str">
        <f>INDEX(Shipments!D:D, MATCH(C1738,Clean_Processing!A:A, 0))</f>
        <v>Drone</v>
      </c>
      <c r="L1738" s="1">
        <v>45247</v>
      </c>
      <c r="M1738" s="1" t="s">
        <v>4682</v>
      </c>
      <c r="N1738" s="3">
        <f>IFERROR(INDEX(Shipments!G:G, MATCH(J1738, Clean_Processing!C:C, 0)), "")</f>
        <v>74.899801376636404</v>
      </c>
      <c r="O1738" s="4">
        <v>32460.470198623363</v>
      </c>
      <c r="P1738" s="8">
        <v>0.99769789612422921</v>
      </c>
      <c r="Q1738" s="3">
        <f>INDEX(Products!D:D, MATCH(C1738, Clean_Processing!A:A, 0))</f>
        <v>445.69</v>
      </c>
      <c r="R1738" s="4">
        <v>32535.37</v>
      </c>
      <c r="S1738" s="4">
        <v>32014.780198623361</v>
      </c>
      <c r="T1738" s="7">
        <v>0.98399926598724285</v>
      </c>
      <c r="U1738" s="6">
        <v>292</v>
      </c>
      <c r="V1738" s="5" t="s">
        <v>4684</v>
      </c>
      <c r="W1738" t="s">
        <v>1624</v>
      </c>
    </row>
    <row r="1739" spans="1:23" x14ac:dyDescent="0.35">
      <c r="A1739">
        <v>1738</v>
      </c>
      <c r="B1739">
        <v>21</v>
      </c>
      <c r="C1739">
        <v>143</v>
      </c>
      <c r="D1739">
        <v>69</v>
      </c>
      <c r="E1739" s="1">
        <v>45274</v>
      </c>
      <c r="F1739" s="1" t="s">
        <v>4679</v>
      </c>
      <c r="G1739" s="2" t="str">
        <f>INDEX(Products!B:B, MATCH(C1739,Clean_Processing!A:A, 0))</f>
        <v>Fund</v>
      </c>
      <c r="H1739" s="2" t="str">
        <f>INDEX(Suppliers!B:B, MATCH(B1739, Clean_Processing!A:A, 0))</f>
        <v>Delgado Ltd</v>
      </c>
      <c r="I1739" s="2" t="str">
        <f>INDEX(Products!C:C, MATCH(B1739,Clean_Processing!A:A, 0))</f>
        <v>Clothing</v>
      </c>
      <c r="J1739" s="2">
        <f>INDEX(Shipments!C:C, MATCH(B1739,Clean_Processing!A:A, 0))</f>
        <v>67</v>
      </c>
      <c r="K1739" s="2" t="str">
        <f>INDEX(Shipments!D:D, MATCH(C1739,Clean_Processing!A:A, 0))</f>
        <v>Van</v>
      </c>
      <c r="L1739" s="1">
        <v>45284</v>
      </c>
      <c r="M1739" s="1" t="s">
        <v>4682</v>
      </c>
      <c r="N1739" s="3">
        <f>IFERROR(INDEX(Shipments!G:G, MATCH(J1739, Clean_Processing!C:C, 0)), "")</f>
        <v>289.43523925286701</v>
      </c>
      <c r="O1739" s="4">
        <v>28560.844760747132</v>
      </c>
      <c r="P1739" s="8">
        <v>0.98996768006227787</v>
      </c>
      <c r="Q1739" s="3">
        <f>INDEX(Products!D:D, MATCH(C1739, Clean_Processing!A:A, 0))</f>
        <v>418.12</v>
      </c>
      <c r="R1739" s="4">
        <v>28850.28</v>
      </c>
      <c r="S1739" s="4">
        <v>28142.724760747133</v>
      </c>
      <c r="T1739" s="7">
        <v>0.97547492643908951</v>
      </c>
      <c r="U1739" s="6">
        <v>10</v>
      </c>
      <c r="V1739" s="5" t="s">
        <v>4685</v>
      </c>
      <c r="W1739" t="s">
        <v>1625</v>
      </c>
    </row>
    <row r="1740" spans="1:23" x14ac:dyDescent="0.35">
      <c r="A1740">
        <v>1739</v>
      </c>
      <c r="B1740">
        <v>14</v>
      </c>
      <c r="C1740">
        <v>148</v>
      </c>
      <c r="D1740">
        <v>88</v>
      </c>
      <c r="E1740" s="1">
        <v>44936</v>
      </c>
      <c r="F1740" s="1" t="s">
        <v>4679</v>
      </c>
      <c r="G1740" s="2" t="str">
        <f>INDEX(Products!B:B, MATCH(C1740,Clean_Processing!A:A, 0))</f>
        <v>Set</v>
      </c>
      <c r="H1740" s="2" t="str">
        <f>INDEX(Suppliers!B:B, MATCH(B1740, Clean_Processing!A:A, 0))</f>
        <v>Walsh-Perez</v>
      </c>
      <c r="I1740" s="2" t="str">
        <f>INDEX(Products!C:C, MATCH(B1740,Clean_Processing!A:A, 0))</f>
        <v>Electronics</v>
      </c>
      <c r="J1740" s="2">
        <f>INDEX(Shipments!C:C, MATCH(B1740,Clean_Processing!A:A, 0))</f>
        <v>35</v>
      </c>
      <c r="K1740" s="2">
        <f>INDEX(Shipments!D:D, MATCH(C1740,Clean_Processing!A:A, 0))</f>
        <v>0</v>
      </c>
      <c r="L1740" s="1">
        <v>45213</v>
      </c>
      <c r="M1740" s="1" t="s">
        <v>4682</v>
      </c>
      <c r="N1740" s="3">
        <f>IFERROR(INDEX(Shipments!G:G, MATCH(J1740, Clean_Processing!C:C, 0)), "")</f>
        <v>330.20981390604402</v>
      </c>
      <c r="O1740" s="4">
        <v>39269.790186093953</v>
      </c>
      <c r="P1740" s="8">
        <v>0.99166136833570584</v>
      </c>
      <c r="Q1740" s="3">
        <f>INDEX(Products!D:D, MATCH(C1740, Clean_Processing!A:A, 0))</f>
        <v>450</v>
      </c>
      <c r="R1740" s="4">
        <v>39600</v>
      </c>
      <c r="S1740" s="4">
        <v>38819.790186093953</v>
      </c>
      <c r="T1740" s="7">
        <v>0.98029773197206949</v>
      </c>
      <c r="U1740" s="6">
        <v>277</v>
      </c>
      <c r="V1740" s="5" t="s">
        <v>4684</v>
      </c>
      <c r="W1740" t="s">
        <v>1626</v>
      </c>
    </row>
    <row r="1741" spans="1:23" x14ac:dyDescent="0.35">
      <c r="A1741">
        <v>1740</v>
      </c>
      <c r="B1741">
        <v>23</v>
      </c>
      <c r="C1741">
        <v>17</v>
      </c>
      <c r="D1741">
        <v>20</v>
      </c>
      <c r="E1741" s="1">
        <v>45096</v>
      </c>
      <c r="F1741" s="1" t="s">
        <v>4679</v>
      </c>
      <c r="G1741" s="2" t="str">
        <f>INDEX(Products!B:B, MATCH(C1741,Clean_Processing!A:A, 0))</f>
        <v>Carry</v>
      </c>
      <c r="H1741" s="2" t="str">
        <f>INDEX(Suppliers!B:B, MATCH(B1741, Clean_Processing!A:A, 0))</f>
        <v>Thompson, West and Weaver</v>
      </c>
      <c r="I1741" s="2" t="str">
        <f>INDEX(Products!C:C, MATCH(B1741,Clean_Processing!A:A, 0))</f>
        <v>Furniture</v>
      </c>
      <c r="J1741" s="2">
        <f>INDEX(Shipments!C:C, MATCH(B1741,Clean_Processing!A:A, 0))</f>
        <v>55</v>
      </c>
      <c r="K1741" s="2" t="str">
        <f>INDEX(Shipments!D:D, MATCH(C1741,Clean_Processing!A:A, 0))</f>
        <v>Bike</v>
      </c>
      <c r="L1741" s="1">
        <v>45062</v>
      </c>
      <c r="M1741" s="1" t="s">
        <v>4682</v>
      </c>
      <c r="N1741" s="3">
        <f>IFERROR(INDEX(Shipments!G:G, MATCH(J1741, Clean_Processing!C:C, 0)), "")</f>
        <v>319.11104975641899</v>
      </c>
      <c r="O1741" s="4">
        <v>740.48895024358092</v>
      </c>
      <c r="P1741" s="8">
        <v>0.69883819388786428</v>
      </c>
      <c r="Q1741" s="3">
        <f>INDEX(Products!D:D, MATCH(C1741, Clean_Processing!A:A, 0))</f>
        <v>52.98</v>
      </c>
      <c r="R1741" s="4">
        <v>1059.5999999999999</v>
      </c>
      <c r="S1741" s="4">
        <v>687.5089502435809</v>
      </c>
      <c r="T1741" s="7">
        <v>0.64883819388786423</v>
      </c>
      <c r="U1741" s="6" t="s">
        <v>4681</v>
      </c>
      <c r="V1741" s="5" t="s">
        <v>4681</v>
      </c>
      <c r="W1741" t="s">
        <v>1627</v>
      </c>
    </row>
    <row r="1742" spans="1:23" x14ac:dyDescent="0.35">
      <c r="A1742">
        <v>1741</v>
      </c>
      <c r="B1742">
        <v>2</v>
      </c>
      <c r="C1742">
        <v>87</v>
      </c>
      <c r="D1742">
        <v>49</v>
      </c>
      <c r="E1742" s="1">
        <v>45070</v>
      </c>
      <c r="F1742" s="1" t="s">
        <v>4679</v>
      </c>
      <c r="G1742" s="2" t="str">
        <f>INDEX(Products!B:B, MATCH(C1742,Clean_Processing!A:A, 0))</f>
        <v>Record</v>
      </c>
      <c r="H1742" s="2" t="str">
        <f>INDEX(Suppliers!B:B, MATCH(B1742, Clean_Processing!A:A, 0))</f>
        <v>Holmes, Duncan and Reed</v>
      </c>
      <c r="I1742" s="2" t="str">
        <f>INDEX(Products!C:C, MATCH(B1742,Clean_Processing!A:A, 0))</f>
        <v>Electronics</v>
      </c>
      <c r="J1742" s="2">
        <f>INDEX(Shipments!C:C, MATCH(B1742,Clean_Processing!A:A, 0))</f>
        <v>92</v>
      </c>
      <c r="K1742" s="2" t="str">
        <f>INDEX(Shipments!D:D, MATCH(C1742,Clean_Processing!A:A, 0))</f>
        <v>Truck</v>
      </c>
      <c r="L1742" s="1">
        <v>45065</v>
      </c>
      <c r="M1742" s="1" t="s">
        <v>4682</v>
      </c>
      <c r="N1742" s="3">
        <f>IFERROR(INDEX(Shipments!G:G, MATCH(J1742, Clean_Processing!C:C, 0)), "")</f>
        <v>455.91996814759199</v>
      </c>
      <c r="O1742" s="4">
        <v>5578.4300318524083</v>
      </c>
      <c r="P1742" s="8">
        <v>0.92444588594503263</v>
      </c>
      <c r="Q1742" s="3">
        <f>INDEX(Products!D:D, MATCH(C1742, Clean_Processing!A:A, 0))</f>
        <v>123.15</v>
      </c>
      <c r="R1742" s="4">
        <v>6034.35</v>
      </c>
      <c r="S1742" s="4">
        <v>5455.2800318524087</v>
      </c>
      <c r="T1742" s="7">
        <v>0.9040377226797266</v>
      </c>
      <c r="U1742" s="6" t="s">
        <v>4681</v>
      </c>
      <c r="V1742" s="5" t="s">
        <v>4681</v>
      </c>
      <c r="W1742" t="s">
        <v>1628</v>
      </c>
    </row>
    <row r="1743" spans="1:23" x14ac:dyDescent="0.35">
      <c r="A1743">
        <v>1742</v>
      </c>
      <c r="B1743">
        <v>35</v>
      </c>
      <c r="C1743">
        <v>43</v>
      </c>
      <c r="D1743">
        <v>74</v>
      </c>
      <c r="E1743" s="1">
        <v>45247</v>
      </c>
      <c r="F1743" s="1" t="s">
        <v>4679</v>
      </c>
      <c r="G1743" s="2" t="str">
        <f>INDEX(Products!B:B, MATCH(C1743,Clean_Processing!A:A, 0))</f>
        <v>Hope</v>
      </c>
      <c r="H1743" s="2" t="str">
        <f>INDEX(Suppliers!B:B, MATCH(B1743, Clean_Processing!A:A, 0))</f>
        <v>Braun-Miller</v>
      </c>
      <c r="I1743" s="2" t="str">
        <f>INDEX(Products!C:C, MATCH(B1743,Clean_Processing!A:A, 0))</f>
        <v>Food</v>
      </c>
      <c r="J1743" s="2">
        <f>INDEX(Shipments!C:C, MATCH(B1743,Clean_Processing!A:A, 0))</f>
        <v>68</v>
      </c>
      <c r="K1743" s="2" t="str">
        <f>INDEX(Shipments!D:D, MATCH(C1743,Clean_Processing!A:A, 0))</f>
        <v>Bike</v>
      </c>
      <c r="L1743" s="1">
        <v>45185</v>
      </c>
      <c r="M1743" s="1" t="s">
        <v>4682</v>
      </c>
      <c r="N1743" s="3">
        <f>IFERROR(INDEX(Shipments!G:G, MATCH(J1743, Clean_Processing!C:C, 0)), "")</f>
        <v>74.899801376636404</v>
      </c>
      <c r="O1743" s="4">
        <v>31382.500198623366</v>
      </c>
      <c r="P1743" s="8">
        <v>0.9976190085202008</v>
      </c>
      <c r="Q1743" s="3">
        <f>INDEX(Products!D:D, MATCH(C1743, Clean_Processing!A:A, 0))</f>
        <v>425.1</v>
      </c>
      <c r="R1743" s="4">
        <v>31457.4</v>
      </c>
      <c r="S1743" s="4">
        <v>30957.400198623363</v>
      </c>
      <c r="T1743" s="7">
        <v>0.9841054950066872</v>
      </c>
      <c r="U1743" s="6" t="s">
        <v>4681</v>
      </c>
      <c r="V1743" s="5" t="s">
        <v>4681</v>
      </c>
      <c r="W1743" t="s">
        <v>1629</v>
      </c>
    </row>
    <row r="1744" spans="1:23" x14ac:dyDescent="0.35">
      <c r="A1744">
        <v>1743</v>
      </c>
      <c r="B1744">
        <v>25</v>
      </c>
      <c r="C1744">
        <v>48</v>
      </c>
      <c r="D1744">
        <v>77</v>
      </c>
      <c r="E1744" s="1">
        <v>45237</v>
      </c>
      <c r="F1744" s="1" t="s">
        <v>4679</v>
      </c>
      <c r="G1744" s="2" t="str">
        <f>INDEX(Products!B:B, MATCH(C1744,Clean_Processing!A:A, 0))</f>
        <v>Than</v>
      </c>
      <c r="H1744" s="2" t="str">
        <f>INDEX(Suppliers!B:B, MATCH(B1744, Clean_Processing!A:A, 0))</f>
        <v>Kim-Cole</v>
      </c>
      <c r="I1744" s="2" t="str">
        <f>INDEX(Products!C:C, MATCH(B1744,Clean_Processing!A:A, 0))</f>
        <v>Furniture</v>
      </c>
      <c r="J1744" s="2">
        <f>INDEX(Shipments!C:C, MATCH(B1744,Clean_Processing!A:A, 0))</f>
        <v>35</v>
      </c>
      <c r="K1744" s="2" t="str">
        <f>INDEX(Shipments!D:D, MATCH(C1744,Clean_Processing!A:A, 0))</f>
        <v>Van</v>
      </c>
      <c r="L1744" s="1">
        <v>44932</v>
      </c>
      <c r="M1744" s="1" t="s">
        <v>4682</v>
      </c>
      <c r="N1744" s="3">
        <f>IFERROR(INDEX(Shipments!G:G, MATCH(J1744, Clean_Processing!C:C, 0)), "")</f>
        <v>330.20981390604402</v>
      </c>
      <c r="O1744" s="4">
        <v>2289.3301860939564</v>
      </c>
      <c r="P1744" s="8">
        <v>0.87394358784135995</v>
      </c>
      <c r="Q1744" s="3">
        <f>INDEX(Products!D:D, MATCH(C1744, Clean_Processing!A:A, 0))</f>
        <v>34.020000000000003</v>
      </c>
      <c r="R1744" s="4">
        <v>2619.5400000000004</v>
      </c>
      <c r="S1744" s="4">
        <v>2255.3101860939564</v>
      </c>
      <c r="T1744" s="7">
        <v>0.86095657485434696</v>
      </c>
      <c r="U1744" s="6" t="s">
        <v>4681</v>
      </c>
      <c r="V1744" s="5" t="s">
        <v>4681</v>
      </c>
      <c r="W1744" t="s">
        <v>1322</v>
      </c>
    </row>
    <row r="1745" spans="1:23" x14ac:dyDescent="0.35">
      <c r="A1745">
        <v>1744</v>
      </c>
      <c r="B1745">
        <v>49</v>
      </c>
      <c r="C1745">
        <v>79</v>
      </c>
      <c r="D1745">
        <v>91</v>
      </c>
      <c r="E1745" s="1">
        <v>44986</v>
      </c>
      <c r="F1745" s="1" t="s">
        <v>4679</v>
      </c>
      <c r="G1745" s="2" t="str">
        <f>INDEX(Products!B:B, MATCH(C1745,Clean_Processing!A:A, 0))</f>
        <v>State</v>
      </c>
      <c r="H1745" s="2" t="str">
        <f>INDEX(Suppliers!B:B, MATCH(B1745, Clean_Processing!A:A, 0))</f>
        <v>Hawkins Inc</v>
      </c>
      <c r="I1745" s="2" t="str">
        <f>INDEX(Products!C:C, MATCH(B1745,Clean_Processing!A:A, 0))</f>
        <v>Electronics</v>
      </c>
      <c r="J1745" s="2">
        <f>INDEX(Shipments!C:C, MATCH(B1745,Clean_Processing!A:A, 0))</f>
        <v>71</v>
      </c>
      <c r="K1745" s="2" t="str">
        <f>INDEX(Shipments!D:D, MATCH(C1745,Clean_Processing!A:A, 0))</f>
        <v>Van</v>
      </c>
      <c r="L1745" s="1">
        <v>45202</v>
      </c>
      <c r="M1745" s="1" t="s">
        <v>4682</v>
      </c>
      <c r="N1745" s="3">
        <f>IFERROR(INDEX(Shipments!G:G, MATCH(J1745, Clean_Processing!C:C, 0)), "")</f>
        <v>55.264622506279302</v>
      </c>
      <c r="O1745" s="4">
        <v>27180.125377493725</v>
      </c>
      <c r="P1745" s="8">
        <v>0.99797085253758888</v>
      </c>
      <c r="Q1745" s="3">
        <f>INDEX(Products!D:D, MATCH(C1745, Clean_Processing!A:A, 0))</f>
        <v>299.29000000000002</v>
      </c>
      <c r="R1745" s="4">
        <v>27235.390000000003</v>
      </c>
      <c r="S1745" s="4">
        <v>26880.835377493724</v>
      </c>
      <c r="T1745" s="7">
        <v>0.98698184154857782</v>
      </c>
      <c r="U1745" s="6">
        <v>216</v>
      </c>
      <c r="V1745" s="5" t="s">
        <v>4684</v>
      </c>
      <c r="W1745" t="s">
        <v>1630</v>
      </c>
    </row>
    <row r="1746" spans="1:23" x14ac:dyDescent="0.35">
      <c r="A1746">
        <v>1745</v>
      </c>
      <c r="B1746">
        <v>46</v>
      </c>
      <c r="C1746">
        <v>9</v>
      </c>
      <c r="D1746">
        <v>35</v>
      </c>
      <c r="E1746" s="1">
        <v>45088</v>
      </c>
      <c r="F1746" s="1" t="s">
        <v>4679</v>
      </c>
      <c r="G1746" s="2" t="str">
        <f>INDEX(Products!B:B, MATCH(C1746,Clean_Processing!A:A, 0))</f>
        <v>Fill</v>
      </c>
      <c r="H1746" s="2" t="str">
        <f>INDEX(Suppliers!B:B, MATCH(B1746, Clean_Processing!A:A, 0))</f>
        <v>Bailey PLC</v>
      </c>
      <c r="I1746" s="2" t="str">
        <f>INDEX(Products!C:C, MATCH(B1746,Clean_Processing!A:A, 0))</f>
        <v>Medical</v>
      </c>
      <c r="J1746" s="2">
        <f>INDEX(Shipments!C:C, MATCH(B1746,Clean_Processing!A:A, 0))</f>
        <v>19</v>
      </c>
      <c r="K1746" s="2" t="str">
        <f>INDEX(Shipments!D:D, MATCH(C1746,Clean_Processing!A:A, 0))</f>
        <v>Truck</v>
      </c>
      <c r="L1746" s="1">
        <v>44999</v>
      </c>
      <c r="M1746" s="1" t="s">
        <v>4682</v>
      </c>
      <c r="N1746" s="3">
        <f>IFERROR(INDEX(Shipments!G:G, MATCH(J1746, Clean_Processing!C:C, 0)), "")</f>
        <v>194.00780296738</v>
      </c>
      <c r="O1746" s="4">
        <v>3692.74219703262</v>
      </c>
      <c r="P1746" s="8">
        <v>0.95008482589119958</v>
      </c>
      <c r="Q1746" s="3">
        <f>INDEX(Products!D:D, MATCH(C1746, Clean_Processing!A:A, 0))</f>
        <v>111.05</v>
      </c>
      <c r="R1746" s="4">
        <v>3886.75</v>
      </c>
      <c r="S1746" s="4">
        <v>3581.6921970326202</v>
      </c>
      <c r="T1746" s="7">
        <v>0.92151339731977111</v>
      </c>
      <c r="U1746" s="6" t="s">
        <v>4681</v>
      </c>
      <c r="V1746" s="5" t="s">
        <v>4681</v>
      </c>
      <c r="W1746" t="s">
        <v>1631</v>
      </c>
    </row>
    <row r="1747" spans="1:23" x14ac:dyDescent="0.35">
      <c r="A1747">
        <v>1746</v>
      </c>
      <c r="B1747">
        <v>6</v>
      </c>
      <c r="C1747">
        <v>128</v>
      </c>
      <c r="D1747">
        <v>31</v>
      </c>
      <c r="E1747" s="1">
        <v>45138</v>
      </c>
      <c r="F1747" s="1" t="s">
        <v>4679</v>
      </c>
      <c r="G1747" s="2" t="str">
        <f>INDEX(Products!B:B, MATCH(C1747,Clean_Processing!A:A, 0))</f>
        <v>Full</v>
      </c>
      <c r="H1747" s="2" t="str">
        <f>INDEX(Suppliers!B:B, MATCH(B1747, Clean_Processing!A:A, 0))</f>
        <v>Dunn Ltd</v>
      </c>
      <c r="I1747" s="2" t="str">
        <f>INDEX(Products!C:C, MATCH(B1747,Clean_Processing!A:A, 0))</f>
        <v>Clothing</v>
      </c>
      <c r="J1747" s="2">
        <f>INDEX(Shipments!C:C, MATCH(B1747,Clean_Processing!A:A, 0))</f>
        <v>57</v>
      </c>
      <c r="K1747" s="2">
        <f>INDEX(Shipments!D:D, MATCH(C1747,Clean_Processing!A:A, 0))</f>
        <v>0</v>
      </c>
      <c r="L1747" s="1">
        <v>45281</v>
      </c>
      <c r="M1747" s="1" t="s">
        <v>4682</v>
      </c>
      <c r="N1747" s="3">
        <f>IFERROR(INDEX(Shipments!G:G, MATCH(J1747, Clean_Processing!C:C, 0)), "")</f>
        <v>68.653463353071999</v>
      </c>
      <c r="O1747" s="4">
        <v>1502.7365366469278</v>
      </c>
      <c r="P1747" s="8">
        <v>0.95631036002960945</v>
      </c>
      <c r="Q1747" s="3">
        <f>INDEX(Products!D:D, MATCH(C1747, Clean_Processing!A:A, 0))</f>
        <v>50.69</v>
      </c>
      <c r="R1747" s="4">
        <v>1571.3899999999999</v>
      </c>
      <c r="S1747" s="4">
        <v>1452.046536646928</v>
      </c>
      <c r="T1747" s="7">
        <v>0.92405229551348045</v>
      </c>
      <c r="U1747" s="6">
        <v>143</v>
      </c>
      <c r="V1747" s="5" t="s">
        <v>4684</v>
      </c>
      <c r="W1747" t="s">
        <v>1632</v>
      </c>
    </row>
    <row r="1748" spans="1:23" x14ac:dyDescent="0.35">
      <c r="A1748">
        <v>1747</v>
      </c>
      <c r="B1748">
        <v>29</v>
      </c>
      <c r="C1748">
        <v>78</v>
      </c>
      <c r="D1748">
        <v>28</v>
      </c>
      <c r="E1748" s="1">
        <v>45117</v>
      </c>
      <c r="F1748" s="1" t="s">
        <v>4679</v>
      </c>
      <c r="G1748" s="2" t="str">
        <f>INDEX(Products!B:B, MATCH(C1748,Clean_Processing!A:A, 0))</f>
        <v>Enter</v>
      </c>
      <c r="H1748" s="2" t="str">
        <f>INDEX(Suppliers!B:B, MATCH(B1748, Clean_Processing!A:A, 0))</f>
        <v>James, Rivera and Reid</v>
      </c>
      <c r="I1748" s="2" t="str">
        <f>INDEX(Products!C:C, MATCH(B1748,Clean_Processing!A:A, 0))</f>
        <v>Clothing</v>
      </c>
      <c r="J1748" s="2">
        <f>INDEX(Shipments!C:C, MATCH(B1748,Clean_Processing!A:A, 0))</f>
        <v>51</v>
      </c>
      <c r="K1748" s="2" t="str">
        <f>INDEX(Shipments!D:D, MATCH(C1748,Clean_Processing!A:A, 0))</f>
        <v>Drone</v>
      </c>
      <c r="L1748" s="1">
        <v>45289</v>
      </c>
      <c r="M1748" s="1" t="s">
        <v>4682</v>
      </c>
      <c r="N1748" s="3">
        <f>IFERROR(INDEX(Shipments!G:G, MATCH(J1748, Clean_Processing!C:C, 0)), "")</f>
        <v>300.35196180716298</v>
      </c>
      <c r="O1748" s="4">
        <v>3252.2880381928371</v>
      </c>
      <c r="P1748" s="8">
        <v>0.91545668522361889</v>
      </c>
      <c r="Q1748" s="3">
        <f>INDEX(Products!D:D, MATCH(C1748, Clean_Processing!A:A, 0))</f>
        <v>126.88</v>
      </c>
      <c r="R1748" s="4">
        <v>3552.64</v>
      </c>
      <c r="S1748" s="4">
        <v>3125.408038192837</v>
      </c>
      <c r="T1748" s="7">
        <v>0.87974239950933308</v>
      </c>
      <c r="U1748" s="6">
        <v>172</v>
      </c>
      <c r="V1748" s="5" t="s">
        <v>4684</v>
      </c>
      <c r="W1748" t="s">
        <v>1633</v>
      </c>
    </row>
    <row r="1749" spans="1:23" x14ac:dyDescent="0.35">
      <c r="A1749">
        <v>1748</v>
      </c>
      <c r="B1749">
        <v>20</v>
      </c>
      <c r="C1749">
        <v>45</v>
      </c>
      <c r="D1749">
        <v>15</v>
      </c>
      <c r="E1749" s="1">
        <v>45195</v>
      </c>
      <c r="F1749" s="1" t="s">
        <v>4679</v>
      </c>
      <c r="G1749" s="2" t="str">
        <f>INDEX(Products!B:B, MATCH(C1749,Clean_Processing!A:A, 0))</f>
        <v>And</v>
      </c>
      <c r="H1749" s="2" t="str">
        <f>INDEX(Suppliers!B:B, MATCH(B1749, Clean_Processing!A:A, 0))</f>
        <v>Cooper-Jones</v>
      </c>
      <c r="I1749" s="2" t="str">
        <f>INDEX(Products!C:C, MATCH(B1749,Clean_Processing!A:A, 0))</f>
        <v>Medical</v>
      </c>
      <c r="J1749" s="2">
        <f>INDEX(Shipments!C:C, MATCH(B1749,Clean_Processing!A:A, 0))</f>
        <v>36</v>
      </c>
      <c r="K1749" s="2" t="str">
        <f>INDEX(Shipments!D:D, MATCH(C1749,Clean_Processing!A:A, 0))</f>
        <v>Bike</v>
      </c>
      <c r="L1749" s="1">
        <v>45232</v>
      </c>
      <c r="M1749" s="1" t="s">
        <v>4682</v>
      </c>
      <c r="N1749" s="3">
        <f>IFERROR(INDEX(Shipments!G:G, MATCH(J1749, Clean_Processing!C:C, 0)), "")</f>
        <v>177.629581977177</v>
      </c>
      <c r="O1749" s="4">
        <v>3503.2204180228227</v>
      </c>
      <c r="P1749" s="8">
        <v>0.95174223834788785</v>
      </c>
      <c r="Q1749" s="3">
        <f>INDEX(Products!D:D, MATCH(C1749, Clean_Processing!A:A, 0))</f>
        <v>245.39</v>
      </c>
      <c r="R1749" s="4">
        <v>3680.85</v>
      </c>
      <c r="S1749" s="4">
        <v>3257.8304180228229</v>
      </c>
      <c r="T1749" s="7">
        <v>0.8850755716812212</v>
      </c>
      <c r="U1749" s="6">
        <v>37</v>
      </c>
      <c r="V1749" s="5" t="s">
        <v>4684</v>
      </c>
      <c r="W1749" t="s">
        <v>1634</v>
      </c>
    </row>
    <row r="1750" spans="1:23" x14ac:dyDescent="0.35">
      <c r="A1750">
        <v>1749</v>
      </c>
      <c r="B1750">
        <v>3</v>
      </c>
      <c r="C1750">
        <v>200</v>
      </c>
      <c r="D1750">
        <v>26</v>
      </c>
      <c r="E1750" s="1">
        <v>45118</v>
      </c>
      <c r="F1750" s="1" t="s">
        <v>4679</v>
      </c>
      <c r="G1750" s="2" t="str">
        <f>INDEX(Products!B:B, MATCH(C1750,Clean_Processing!A:A, 0))</f>
        <v>Pressure</v>
      </c>
      <c r="H1750" s="2" t="str">
        <f>INDEX(Suppliers!B:B, MATCH(B1750, Clean_Processing!A:A, 0))</f>
        <v>Mendez-Miller</v>
      </c>
      <c r="I1750" s="2" t="str">
        <f>INDEX(Products!C:C, MATCH(B1750,Clean_Processing!A:A, 0))</f>
        <v>Food</v>
      </c>
      <c r="J1750" s="2">
        <f>INDEX(Shipments!C:C, MATCH(B1750,Clean_Processing!A:A, 0))</f>
        <v>79</v>
      </c>
      <c r="K1750" s="2">
        <f>INDEX(Shipments!D:D, MATCH(C1750,Clean_Processing!A:A, 0))</f>
        <v>0</v>
      </c>
      <c r="L1750" s="1">
        <v>45089</v>
      </c>
      <c r="M1750" s="1" t="s">
        <v>4682</v>
      </c>
      <c r="N1750" s="3">
        <f>IFERROR(INDEX(Shipments!G:G, MATCH(J1750, Clean_Processing!C:C, 0)), "")</f>
        <v>372.28665629227498</v>
      </c>
      <c r="O1750" s="4">
        <v>5350.5733437077251</v>
      </c>
      <c r="P1750" s="8">
        <v>0.93494744650537054</v>
      </c>
      <c r="Q1750" s="3">
        <f>INDEX(Products!D:D, MATCH(C1750, Clean_Processing!A:A, 0))</f>
        <v>220.11</v>
      </c>
      <c r="R1750" s="4">
        <v>5722.8600000000006</v>
      </c>
      <c r="S1750" s="4">
        <v>5130.4633437077255</v>
      </c>
      <c r="T1750" s="7">
        <v>0.8964859080438321</v>
      </c>
      <c r="U1750" s="6" t="s">
        <v>4681</v>
      </c>
      <c r="V1750" s="5" t="s">
        <v>4681</v>
      </c>
      <c r="W1750" t="s">
        <v>1635</v>
      </c>
    </row>
    <row r="1751" spans="1:23" x14ac:dyDescent="0.35">
      <c r="A1751">
        <v>1750</v>
      </c>
      <c r="B1751">
        <v>29</v>
      </c>
      <c r="C1751">
        <v>130</v>
      </c>
      <c r="D1751">
        <v>4</v>
      </c>
      <c r="E1751" s="1">
        <v>44974</v>
      </c>
      <c r="F1751" s="1" t="s">
        <v>4679</v>
      </c>
      <c r="G1751" s="2" t="str">
        <f>INDEX(Products!B:B, MATCH(C1751,Clean_Processing!A:A, 0))</f>
        <v>Three</v>
      </c>
      <c r="H1751" s="2" t="str">
        <f>INDEX(Suppliers!B:B, MATCH(B1751, Clean_Processing!A:A, 0))</f>
        <v>James, Rivera and Reid</v>
      </c>
      <c r="I1751" s="2" t="str">
        <f>INDEX(Products!C:C, MATCH(B1751,Clean_Processing!A:A, 0))</f>
        <v>Clothing</v>
      </c>
      <c r="J1751" s="2">
        <f>INDEX(Shipments!C:C, MATCH(B1751,Clean_Processing!A:A, 0))</f>
        <v>51</v>
      </c>
      <c r="K1751" s="2">
        <f>INDEX(Shipments!D:D, MATCH(C1751,Clean_Processing!A:A, 0))</f>
        <v>0</v>
      </c>
      <c r="L1751" s="1">
        <v>44975</v>
      </c>
      <c r="M1751" s="1" t="s">
        <v>4682</v>
      </c>
      <c r="N1751" s="3">
        <f>IFERROR(INDEX(Shipments!G:G, MATCH(J1751, Clean_Processing!C:C, 0)), "")</f>
        <v>300.35196180716298</v>
      </c>
      <c r="O1751" s="4">
        <v>267.48803819283705</v>
      </c>
      <c r="P1751" s="8">
        <v>0.47106233832212779</v>
      </c>
      <c r="Q1751" s="3">
        <f>INDEX(Products!D:D, MATCH(C1751, Clean_Processing!A:A, 0))</f>
        <v>141.96</v>
      </c>
      <c r="R1751" s="4">
        <v>567.84</v>
      </c>
      <c r="S1751" s="4">
        <v>125.52803819283702</v>
      </c>
      <c r="T1751" s="7">
        <v>0.22106233832212774</v>
      </c>
      <c r="U1751" s="6">
        <v>1</v>
      </c>
      <c r="V1751" s="5" t="s">
        <v>4420</v>
      </c>
      <c r="W1751" t="s">
        <v>1636</v>
      </c>
    </row>
    <row r="1752" spans="1:23" x14ac:dyDescent="0.35">
      <c r="A1752">
        <v>1751</v>
      </c>
      <c r="B1752">
        <v>33</v>
      </c>
      <c r="C1752">
        <v>40</v>
      </c>
      <c r="D1752">
        <v>25</v>
      </c>
      <c r="E1752" s="1">
        <v>45174</v>
      </c>
      <c r="F1752" s="1" t="s">
        <v>4679</v>
      </c>
      <c r="G1752" s="2" t="str">
        <f>INDEX(Products!B:B, MATCH(C1752,Clean_Processing!A:A, 0))</f>
        <v>Individual</v>
      </c>
      <c r="H1752" s="2" t="str">
        <f>INDEX(Suppliers!B:B, MATCH(B1752, Clean_Processing!A:A, 0))</f>
        <v>Andrews-Hubbard</v>
      </c>
      <c r="I1752" s="2" t="str">
        <f>INDEX(Products!C:C, MATCH(B1752,Clean_Processing!A:A, 0))</f>
        <v>Clothing</v>
      </c>
      <c r="J1752" s="2">
        <f>INDEX(Shipments!C:C, MATCH(B1752,Clean_Processing!A:A, 0))</f>
        <v>9</v>
      </c>
      <c r="K1752" s="2" t="str">
        <f>INDEX(Shipments!D:D, MATCH(C1752,Clean_Processing!A:A, 0))</f>
        <v>Drone</v>
      </c>
      <c r="L1752" s="1">
        <v>45232</v>
      </c>
      <c r="M1752" s="1" t="s">
        <v>4682</v>
      </c>
      <c r="N1752" s="3">
        <f>IFERROR(INDEX(Shipments!G:G, MATCH(J1752, Clean_Processing!C:C, 0)), "")</f>
        <v>398.406004762728</v>
      </c>
      <c r="O1752" s="4">
        <v>10072.343995237272</v>
      </c>
      <c r="P1752" s="8">
        <v>0.96195057615140001</v>
      </c>
      <c r="Q1752" s="3">
        <f>INDEX(Products!D:D, MATCH(C1752, Clean_Processing!A:A, 0))</f>
        <v>418.83</v>
      </c>
      <c r="R1752" s="4">
        <v>10470.75</v>
      </c>
      <c r="S1752" s="4">
        <v>9653.513995237272</v>
      </c>
      <c r="T1752" s="7">
        <v>0.92195057615140008</v>
      </c>
      <c r="U1752" s="6">
        <v>58</v>
      </c>
      <c r="V1752" s="5" t="s">
        <v>4684</v>
      </c>
      <c r="W1752" t="s">
        <v>1637</v>
      </c>
    </row>
    <row r="1753" spans="1:23" x14ac:dyDescent="0.35">
      <c r="A1753">
        <v>1752</v>
      </c>
      <c r="B1753">
        <v>31</v>
      </c>
      <c r="C1753">
        <v>188</v>
      </c>
      <c r="D1753">
        <v>68</v>
      </c>
      <c r="E1753" s="1">
        <v>45101</v>
      </c>
      <c r="F1753" s="1" t="s">
        <v>4679</v>
      </c>
      <c r="G1753" s="2" t="str">
        <f>INDEX(Products!B:B, MATCH(C1753,Clean_Processing!A:A, 0))</f>
        <v>Hot</v>
      </c>
      <c r="H1753" s="2" t="str">
        <f>INDEX(Suppliers!B:B, MATCH(B1753, Clean_Processing!A:A, 0))</f>
        <v>Turner LLC</v>
      </c>
      <c r="I1753" s="2" t="str">
        <f>INDEX(Products!C:C, MATCH(B1753,Clean_Processing!A:A, 0))</f>
        <v>Food</v>
      </c>
      <c r="J1753" s="2">
        <f>INDEX(Shipments!C:C, MATCH(B1753,Clean_Processing!A:A, 0))</f>
        <v>36</v>
      </c>
      <c r="K1753" s="2">
        <f>INDEX(Shipments!D:D, MATCH(C1753,Clean_Processing!A:A, 0))</f>
        <v>0</v>
      </c>
      <c r="L1753" s="1">
        <v>45041</v>
      </c>
      <c r="M1753" s="1" t="s">
        <v>4682</v>
      </c>
      <c r="N1753" s="3">
        <f>IFERROR(INDEX(Shipments!G:G, MATCH(J1753, Clean_Processing!C:C, 0)), "")</f>
        <v>177.629581977177</v>
      </c>
      <c r="O1753" s="4">
        <v>9557.9304180228228</v>
      </c>
      <c r="P1753" s="8">
        <v>0.98175455937026979</v>
      </c>
      <c r="Q1753" s="3">
        <f>INDEX(Products!D:D, MATCH(C1753, Clean_Processing!A:A, 0))</f>
        <v>143.16999999999999</v>
      </c>
      <c r="R1753" s="4">
        <v>9735.56</v>
      </c>
      <c r="S1753" s="4">
        <v>9414.7604180228227</v>
      </c>
      <c r="T1753" s="7">
        <v>0.96704867701732855</v>
      </c>
      <c r="U1753" s="6" t="s">
        <v>4681</v>
      </c>
      <c r="V1753" s="5" t="s">
        <v>4681</v>
      </c>
      <c r="W1753" t="s">
        <v>973</v>
      </c>
    </row>
    <row r="1754" spans="1:23" x14ac:dyDescent="0.35">
      <c r="A1754">
        <v>1753</v>
      </c>
      <c r="B1754">
        <v>50</v>
      </c>
      <c r="C1754">
        <v>84</v>
      </c>
      <c r="D1754">
        <v>19</v>
      </c>
      <c r="E1754" s="1">
        <v>45085</v>
      </c>
      <c r="F1754" s="1" t="s">
        <v>4679</v>
      </c>
      <c r="G1754" s="2" t="str">
        <f>INDEX(Products!B:B, MATCH(C1754,Clean_Processing!A:A, 0))</f>
        <v>Organization</v>
      </c>
      <c r="H1754" s="2" t="str">
        <f>INDEX(Suppliers!B:B, MATCH(B1754, Clean_Processing!A:A, 0))</f>
        <v>Waters-Robinson</v>
      </c>
      <c r="I1754" s="2" t="str">
        <f>INDEX(Products!C:C, MATCH(B1754,Clean_Processing!A:A, 0))</f>
        <v>Medical</v>
      </c>
      <c r="J1754" s="2">
        <f>INDEX(Shipments!C:C, MATCH(B1754,Clean_Processing!A:A, 0))</f>
        <v>9</v>
      </c>
      <c r="K1754" s="2" t="str">
        <f>INDEX(Shipments!D:D, MATCH(C1754,Clean_Processing!A:A, 0))</f>
        <v>Van</v>
      </c>
      <c r="L1754" s="1">
        <v>45144</v>
      </c>
      <c r="M1754" s="1" t="s">
        <v>4682</v>
      </c>
      <c r="N1754" s="3">
        <f>IFERROR(INDEX(Shipments!G:G, MATCH(J1754, Clean_Processing!C:C, 0)), "")</f>
        <v>398.406004762728</v>
      </c>
      <c r="O1754" s="4">
        <v>8487.513995237272</v>
      </c>
      <c r="P1754" s="8">
        <v>0.95516434935687833</v>
      </c>
      <c r="Q1754" s="3">
        <f>INDEX(Products!D:D, MATCH(C1754, Clean_Processing!A:A, 0))</f>
        <v>467.68</v>
      </c>
      <c r="R1754" s="4">
        <v>8885.92</v>
      </c>
      <c r="S1754" s="4">
        <v>8019.8339952372717</v>
      </c>
      <c r="T1754" s="7">
        <v>0.90253277040950985</v>
      </c>
      <c r="U1754" s="6">
        <v>59</v>
      </c>
      <c r="V1754" s="5" t="s">
        <v>4684</v>
      </c>
      <c r="W1754" t="s">
        <v>1638</v>
      </c>
    </row>
    <row r="1755" spans="1:23" x14ac:dyDescent="0.35">
      <c r="A1755">
        <v>1754</v>
      </c>
      <c r="B1755">
        <v>34</v>
      </c>
      <c r="C1755">
        <v>174</v>
      </c>
      <c r="D1755">
        <v>17</v>
      </c>
      <c r="E1755" s="1">
        <v>44977</v>
      </c>
      <c r="F1755" s="1" t="s">
        <v>4679</v>
      </c>
      <c r="G1755" s="2" t="str">
        <f>INDEX(Products!B:B, MATCH(C1755,Clean_Processing!A:A, 0))</f>
        <v>Meet</v>
      </c>
      <c r="H1755" s="2" t="str">
        <f>INDEX(Suppliers!B:B, MATCH(B1755, Clean_Processing!A:A, 0))</f>
        <v>Singh Ltd</v>
      </c>
      <c r="I1755" s="2" t="str">
        <f>INDEX(Products!C:C, MATCH(B1755,Clean_Processing!A:A, 0))</f>
        <v>Clothing</v>
      </c>
      <c r="J1755" s="2">
        <f>INDEX(Shipments!C:C, MATCH(B1755,Clean_Processing!A:A, 0))</f>
        <v>68</v>
      </c>
      <c r="K1755" s="2">
        <f>INDEX(Shipments!D:D, MATCH(C1755,Clean_Processing!A:A, 0))</f>
        <v>0</v>
      </c>
      <c r="L1755" s="1">
        <v>44976</v>
      </c>
      <c r="M1755" s="1" t="s">
        <v>4682</v>
      </c>
      <c r="N1755" s="3">
        <f>IFERROR(INDEX(Shipments!G:G, MATCH(J1755, Clean_Processing!C:C, 0)), "")</f>
        <v>74.899801376636404</v>
      </c>
      <c r="O1755" s="4">
        <v>919.77019862336351</v>
      </c>
      <c r="P1755" s="8">
        <v>0.924698843459</v>
      </c>
      <c r="Q1755" s="3">
        <f>INDEX(Products!D:D, MATCH(C1755, Clean_Processing!A:A, 0))</f>
        <v>58.51</v>
      </c>
      <c r="R1755" s="4">
        <v>994.67</v>
      </c>
      <c r="S1755" s="4">
        <v>861.26019862336352</v>
      </c>
      <c r="T1755" s="7">
        <v>0.86587531404723528</v>
      </c>
      <c r="U1755" s="6" t="s">
        <v>4681</v>
      </c>
      <c r="V1755" s="5" t="s">
        <v>4681</v>
      </c>
      <c r="W1755" t="s">
        <v>1639</v>
      </c>
    </row>
    <row r="1756" spans="1:23" x14ac:dyDescent="0.35">
      <c r="A1756">
        <v>1755</v>
      </c>
      <c r="B1756">
        <v>47</v>
      </c>
      <c r="C1756">
        <v>10</v>
      </c>
      <c r="D1756">
        <v>59</v>
      </c>
      <c r="E1756" s="1">
        <v>45032</v>
      </c>
      <c r="F1756" s="1" t="s">
        <v>4679</v>
      </c>
      <c r="G1756" s="2" t="str">
        <f>INDEX(Products!B:B, MATCH(C1756,Clean_Processing!A:A, 0))</f>
        <v>Sport</v>
      </c>
      <c r="H1756" s="2" t="str">
        <f>INDEX(Suppliers!B:B, MATCH(B1756, Clean_Processing!A:A, 0))</f>
        <v>Gutierrez and Sons</v>
      </c>
      <c r="I1756" s="2" t="str">
        <f>INDEX(Products!C:C, MATCH(B1756,Clean_Processing!A:A, 0))</f>
        <v>Electronics</v>
      </c>
      <c r="J1756" s="2">
        <f>INDEX(Shipments!C:C, MATCH(B1756,Clean_Processing!A:A, 0))</f>
        <v>45</v>
      </c>
      <c r="K1756" s="2" t="str">
        <f>INDEX(Shipments!D:D, MATCH(C1756,Clean_Processing!A:A, 0))</f>
        <v>Van</v>
      </c>
      <c r="L1756" s="1">
        <v>45062</v>
      </c>
      <c r="M1756" s="1" t="s">
        <v>4682</v>
      </c>
      <c r="N1756" s="3">
        <f>IFERROR(INDEX(Shipments!G:G, MATCH(J1756, Clean_Processing!C:C, 0)), "")</f>
        <v>207.67190645396701</v>
      </c>
      <c r="O1756" s="4">
        <v>3951.2380935460328</v>
      </c>
      <c r="P1756" s="8">
        <v>0.95006578491624805</v>
      </c>
      <c r="Q1756" s="3">
        <f>INDEX(Products!D:D, MATCH(C1756, Clean_Processing!A:A, 0))</f>
        <v>70.489999999999995</v>
      </c>
      <c r="R1756" s="4">
        <v>4158.91</v>
      </c>
      <c r="S1756" s="4">
        <v>3880.748093546033</v>
      </c>
      <c r="T1756" s="7">
        <v>0.93311663237387521</v>
      </c>
      <c r="U1756" s="6">
        <v>30</v>
      </c>
      <c r="V1756" s="5" t="s">
        <v>4684</v>
      </c>
      <c r="W1756" t="s">
        <v>1640</v>
      </c>
    </row>
    <row r="1757" spans="1:23" x14ac:dyDescent="0.35">
      <c r="A1757">
        <v>1756</v>
      </c>
      <c r="B1757">
        <v>46</v>
      </c>
      <c r="C1757">
        <v>134</v>
      </c>
      <c r="D1757">
        <v>15</v>
      </c>
      <c r="E1757" s="1">
        <v>45125</v>
      </c>
      <c r="F1757" s="1" t="s">
        <v>4679</v>
      </c>
      <c r="G1757" s="2" t="str">
        <f>INDEX(Products!B:B, MATCH(C1757,Clean_Processing!A:A, 0))</f>
        <v>Traditional</v>
      </c>
      <c r="H1757" s="2" t="str">
        <f>INDEX(Suppliers!B:B, MATCH(B1757, Clean_Processing!A:A, 0))</f>
        <v>Bailey PLC</v>
      </c>
      <c r="I1757" s="2" t="str">
        <f>INDEX(Products!C:C, MATCH(B1757,Clean_Processing!A:A, 0))</f>
        <v>Medical</v>
      </c>
      <c r="J1757" s="2">
        <f>INDEX(Shipments!C:C, MATCH(B1757,Clean_Processing!A:A, 0))</f>
        <v>19</v>
      </c>
      <c r="K1757" s="2" t="str">
        <f>INDEX(Shipments!D:D, MATCH(C1757,Clean_Processing!A:A, 0))</f>
        <v>Bike</v>
      </c>
      <c r="L1757" s="1">
        <v>45118</v>
      </c>
      <c r="M1757" s="1" t="s">
        <v>4682</v>
      </c>
      <c r="N1757" s="3">
        <f>IFERROR(INDEX(Shipments!G:G, MATCH(J1757, Clean_Processing!C:C, 0)), "")</f>
        <v>194.00780296738</v>
      </c>
      <c r="O1757" s="4">
        <v>1826.0421970326197</v>
      </c>
      <c r="P1757" s="8">
        <v>0.90395891043915744</v>
      </c>
      <c r="Q1757" s="3">
        <f>INDEX(Products!D:D, MATCH(C1757, Clean_Processing!A:A, 0))</f>
        <v>134.66999999999999</v>
      </c>
      <c r="R1757" s="4">
        <v>2020.0499999999997</v>
      </c>
      <c r="S1757" s="4">
        <v>1691.3721970326196</v>
      </c>
      <c r="T1757" s="7">
        <v>0.83729224377249067</v>
      </c>
      <c r="U1757" s="6" t="s">
        <v>4681</v>
      </c>
      <c r="V1757" s="5" t="s">
        <v>4681</v>
      </c>
      <c r="W1757" t="s">
        <v>1641</v>
      </c>
    </row>
    <row r="1758" spans="1:23" x14ac:dyDescent="0.35">
      <c r="A1758">
        <v>1757</v>
      </c>
      <c r="B1758">
        <v>20</v>
      </c>
      <c r="C1758">
        <v>12</v>
      </c>
      <c r="D1758">
        <v>88</v>
      </c>
      <c r="E1758" s="1">
        <v>44929</v>
      </c>
      <c r="F1758" s="1" t="s">
        <v>4679</v>
      </c>
      <c r="G1758" s="2" t="str">
        <f>INDEX(Products!B:B, MATCH(C1758,Clean_Processing!A:A, 0))</f>
        <v>Small</v>
      </c>
      <c r="H1758" s="2" t="str">
        <f>INDEX(Suppliers!B:B, MATCH(B1758, Clean_Processing!A:A, 0))</f>
        <v>Cooper-Jones</v>
      </c>
      <c r="I1758" s="2" t="str">
        <f>INDEX(Products!C:C, MATCH(B1758,Clean_Processing!A:A, 0))</f>
        <v>Medical</v>
      </c>
      <c r="J1758" s="2">
        <f>INDEX(Shipments!C:C, MATCH(B1758,Clean_Processing!A:A, 0))</f>
        <v>36</v>
      </c>
      <c r="K1758" s="2" t="str">
        <f>INDEX(Shipments!D:D, MATCH(C1758,Clean_Processing!A:A, 0))</f>
        <v>Drone</v>
      </c>
      <c r="L1758" s="1">
        <v>45108</v>
      </c>
      <c r="M1758" s="1" t="s">
        <v>4682</v>
      </c>
      <c r="N1758" s="3">
        <f>IFERROR(INDEX(Shipments!G:G, MATCH(J1758, Clean_Processing!C:C, 0)), "")</f>
        <v>177.629581977177</v>
      </c>
      <c r="O1758" s="4">
        <v>25137.330418022826</v>
      </c>
      <c r="P1758" s="8">
        <v>0.99298321696035952</v>
      </c>
      <c r="Q1758" s="3">
        <f>INDEX(Products!D:D, MATCH(C1758, Clean_Processing!A:A, 0))</f>
        <v>287.67</v>
      </c>
      <c r="R1758" s="4">
        <v>25314.960000000003</v>
      </c>
      <c r="S1758" s="4">
        <v>24849.660418022824</v>
      </c>
      <c r="T1758" s="7">
        <v>0.98161958059672305</v>
      </c>
      <c r="U1758" s="6">
        <v>179</v>
      </c>
      <c r="V1758" s="5" t="s">
        <v>4684</v>
      </c>
      <c r="W1758" t="s">
        <v>974</v>
      </c>
    </row>
    <row r="1759" spans="1:23" x14ac:dyDescent="0.35">
      <c r="A1759">
        <v>1758</v>
      </c>
      <c r="B1759">
        <v>6</v>
      </c>
      <c r="C1759">
        <v>86</v>
      </c>
      <c r="D1759">
        <v>60</v>
      </c>
      <c r="E1759" s="1">
        <v>45231</v>
      </c>
      <c r="F1759" s="1" t="s">
        <v>4679</v>
      </c>
      <c r="G1759" s="2" t="str">
        <f>INDEX(Products!B:B, MATCH(C1759,Clean_Processing!A:A, 0))</f>
        <v>Resource</v>
      </c>
      <c r="H1759" s="2" t="str">
        <f>INDEX(Suppliers!B:B, MATCH(B1759, Clean_Processing!A:A, 0))</f>
        <v>Dunn Ltd</v>
      </c>
      <c r="I1759" s="2" t="str">
        <f>INDEX(Products!C:C, MATCH(B1759,Clean_Processing!A:A, 0))</f>
        <v>Clothing</v>
      </c>
      <c r="J1759" s="2">
        <f>INDEX(Shipments!C:C, MATCH(B1759,Clean_Processing!A:A, 0))</f>
        <v>57</v>
      </c>
      <c r="K1759" s="2" t="str">
        <f>INDEX(Shipments!D:D, MATCH(C1759,Clean_Processing!A:A, 0))</f>
        <v>Drone</v>
      </c>
      <c r="L1759" s="1">
        <v>44996</v>
      </c>
      <c r="M1759" s="1" t="s">
        <v>4682</v>
      </c>
      <c r="N1759" s="3">
        <f>IFERROR(INDEX(Shipments!G:G, MATCH(J1759, Clean_Processing!C:C, 0)), "")</f>
        <v>68.653463353071999</v>
      </c>
      <c r="O1759" s="4">
        <v>21501.946536646927</v>
      </c>
      <c r="P1759" s="8">
        <v>0.99681726686540606</v>
      </c>
      <c r="Q1759" s="3">
        <f>INDEX(Products!D:D, MATCH(C1759, Clean_Processing!A:A, 0))</f>
        <v>359.51</v>
      </c>
      <c r="R1759" s="4">
        <v>21570.6</v>
      </c>
      <c r="S1759" s="4">
        <v>21142.436536646928</v>
      </c>
      <c r="T1759" s="7">
        <v>0.98015060019873945</v>
      </c>
      <c r="U1759" s="6" t="s">
        <v>4681</v>
      </c>
      <c r="V1759" s="5" t="s">
        <v>4681</v>
      </c>
      <c r="W1759" t="s">
        <v>1642</v>
      </c>
    </row>
    <row r="1760" spans="1:23" x14ac:dyDescent="0.35">
      <c r="A1760">
        <v>1759</v>
      </c>
      <c r="B1760">
        <v>7</v>
      </c>
      <c r="C1760">
        <v>134</v>
      </c>
      <c r="D1760">
        <v>99</v>
      </c>
      <c r="E1760" s="1">
        <v>44950</v>
      </c>
      <c r="F1760" s="1" t="s">
        <v>4679</v>
      </c>
      <c r="G1760" s="2" t="str">
        <f>INDEX(Products!B:B, MATCH(C1760,Clean_Processing!A:A, 0))</f>
        <v>Traditional</v>
      </c>
      <c r="H1760" s="2" t="str">
        <f>INDEX(Suppliers!B:B, MATCH(B1760, Clean_Processing!A:A, 0))</f>
        <v>Holloway-Mcconnell</v>
      </c>
      <c r="I1760" s="2" t="str">
        <f>INDEX(Products!C:C, MATCH(B1760,Clean_Processing!A:A, 0))</f>
        <v>Electronics</v>
      </c>
      <c r="J1760" s="2">
        <f>INDEX(Shipments!C:C, MATCH(B1760,Clean_Processing!A:A, 0))</f>
        <v>77</v>
      </c>
      <c r="K1760" s="2" t="str">
        <f>INDEX(Shipments!D:D, MATCH(C1760,Clean_Processing!A:A, 0))</f>
        <v>Bike</v>
      </c>
      <c r="L1760" s="1">
        <v>44962</v>
      </c>
      <c r="M1760" s="1" t="s">
        <v>4682</v>
      </c>
      <c r="N1760" s="3">
        <f>IFERROR(INDEX(Shipments!G:G, MATCH(J1760, Clean_Processing!C:C, 0)), "")</f>
        <v>410.594019782148</v>
      </c>
      <c r="O1760" s="4">
        <v>12921.735980217851</v>
      </c>
      <c r="P1760" s="8">
        <v>0.96920313105195055</v>
      </c>
      <c r="Q1760" s="3">
        <f>INDEX(Products!D:D, MATCH(C1760, Clean_Processing!A:A, 0))</f>
        <v>134.66999999999999</v>
      </c>
      <c r="R1760" s="4">
        <v>13332.329999999998</v>
      </c>
      <c r="S1760" s="4">
        <v>12787.065980217851</v>
      </c>
      <c r="T1760" s="7">
        <v>0.9591021209509405</v>
      </c>
      <c r="U1760" s="6">
        <v>12</v>
      </c>
      <c r="V1760" s="5" t="s">
        <v>4685</v>
      </c>
      <c r="W1760" t="s">
        <v>1643</v>
      </c>
    </row>
    <row r="1761" spans="1:23" x14ac:dyDescent="0.35">
      <c r="A1761">
        <v>1760</v>
      </c>
      <c r="B1761">
        <v>48</v>
      </c>
      <c r="C1761">
        <v>80</v>
      </c>
      <c r="D1761">
        <v>3</v>
      </c>
      <c r="E1761" s="1">
        <v>45264</v>
      </c>
      <c r="F1761" s="1" t="s">
        <v>4679</v>
      </c>
      <c r="G1761" s="2" t="str">
        <f>INDEX(Products!B:B, MATCH(C1761,Clean_Processing!A:A, 0))</f>
        <v>Question</v>
      </c>
      <c r="H1761" s="2" t="str">
        <f>INDEX(Suppliers!B:B, MATCH(B1761, Clean_Processing!A:A, 0))</f>
        <v>Thompson, Shaw and Brown</v>
      </c>
      <c r="I1761" s="2" t="str">
        <f>INDEX(Products!C:C, MATCH(B1761,Clean_Processing!A:A, 0))</f>
        <v>Furniture</v>
      </c>
      <c r="J1761" s="2">
        <f>INDEX(Shipments!C:C, MATCH(B1761,Clean_Processing!A:A, 0))</f>
        <v>10</v>
      </c>
      <c r="K1761" s="2" t="str">
        <f>INDEX(Shipments!D:D, MATCH(C1761,Clean_Processing!A:A, 0))</f>
        <v>Van</v>
      </c>
      <c r="L1761" s="1">
        <v>45120</v>
      </c>
      <c r="M1761" s="1" t="s">
        <v>4682</v>
      </c>
      <c r="N1761" s="3">
        <f>IFERROR(INDEX(Shipments!G:G, MATCH(J1761, Clean_Processing!C:C, 0)), "")</f>
        <v>445.89732161969101</v>
      </c>
      <c r="O1761" s="4">
        <v>488.87267838030897</v>
      </c>
      <c r="P1761" s="8">
        <v>0.52298712879136999</v>
      </c>
      <c r="Q1761" s="3">
        <f>INDEX(Products!D:D, MATCH(C1761, Clean_Processing!A:A, 0))</f>
        <v>311.58999999999997</v>
      </c>
      <c r="R1761" s="4">
        <v>934.77</v>
      </c>
      <c r="S1761" s="4">
        <v>177.28267838030899</v>
      </c>
      <c r="T1761" s="7">
        <v>0.18965379545803673</v>
      </c>
      <c r="U1761" s="6" t="s">
        <v>4681</v>
      </c>
      <c r="V1761" s="5" t="s">
        <v>4681</v>
      </c>
      <c r="W1761" t="s">
        <v>1644</v>
      </c>
    </row>
    <row r="1762" spans="1:23" x14ac:dyDescent="0.35">
      <c r="A1762">
        <v>1761</v>
      </c>
      <c r="B1762">
        <v>49</v>
      </c>
      <c r="C1762">
        <v>80</v>
      </c>
      <c r="D1762">
        <v>82</v>
      </c>
      <c r="E1762" s="1">
        <v>45222</v>
      </c>
      <c r="F1762" s="1" t="s">
        <v>4679</v>
      </c>
      <c r="G1762" s="2" t="str">
        <f>INDEX(Products!B:B, MATCH(C1762,Clean_Processing!A:A, 0))</f>
        <v>Question</v>
      </c>
      <c r="H1762" s="2" t="str">
        <f>INDEX(Suppliers!B:B, MATCH(B1762, Clean_Processing!A:A, 0))</f>
        <v>Hawkins Inc</v>
      </c>
      <c r="I1762" s="2" t="str">
        <f>INDEX(Products!C:C, MATCH(B1762,Clean_Processing!A:A, 0))</f>
        <v>Electronics</v>
      </c>
      <c r="J1762" s="2">
        <f>INDEX(Shipments!C:C, MATCH(B1762,Clean_Processing!A:A, 0))</f>
        <v>71</v>
      </c>
      <c r="K1762" s="2" t="str">
        <f>INDEX(Shipments!D:D, MATCH(C1762,Clean_Processing!A:A, 0))</f>
        <v>Van</v>
      </c>
      <c r="L1762" s="1">
        <v>44957</v>
      </c>
      <c r="M1762" s="1" t="s">
        <v>4682</v>
      </c>
      <c r="N1762" s="3">
        <f>IFERROR(INDEX(Shipments!G:G, MATCH(J1762, Clean_Processing!C:C, 0)), "")</f>
        <v>55.264622506279302</v>
      </c>
      <c r="O1762" s="4">
        <v>25495.115377493719</v>
      </c>
      <c r="P1762" s="8">
        <v>0.99783703324544382</v>
      </c>
      <c r="Q1762" s="3">
        <f>INDEX(Products!D:D, MATCH(C1762, Clean_Processing!A:A, 0))</f>
        <v>311.58999999999997</v>
      </c>
      <c r="R1762" s="4">
        <v>25550.379999999997</v>
      </c>
      <c r="S1762" s="4">
        <v>25183.525377493719</v>
      </c>
      <c r="T1762" s="7">
        <v>0.98564191129422429</v>
      </c>
      <c r="U1762" s="6" t="s">
        <v>4681</v>
      </c>
      <c r="V1762" s="5" t="s">
        <v>4681</v>
      </c>
      <c r="W1762" t="s">
        <v>1645</v>
      </c>
    </row>
    <row r="1763" spans="1:23" x14ac:dyDescent="0.35">
      <c r="A1763">
        <v>1762</v>
      </c>
      <c r="B1763">
        <v>21</v>
      </c>
      <c r="C1763">
        <v>52</v>
      </c>
      <c r="D1763">
        <v>25</v>
      </c>
      <c r="E1763" s="1">
        <v>45034</v>
      </c>
      <c r="F1763" s="1" t="s">
        <v>4679</v>
      </c>
      <c r="G1763" s="2" t="str">
        <f>INDEX(Products!B:B, MATCH(C1763,Clean_Processing!A:A, 0))</f>
        <v>Relationship</v>
      </c>
      <c r="H1763" s="2" t="str">
        <f>INDEX(Suppliers!B:B, MATCH(B1763, Clean_Processing!A:A, 0))</f>
        <v>Delgado Ltd</v>
      </c>
      <c r="I1763" s="2" t="str">
        <f>INDEX(Products!C:C, MATCH(B1763,Clean_Processing!A:A, 0))</f>
        <v>Clothing</v>
      </c>
      <c r="J1763" s="2">
        <f>INDEX(Shipments!C:C, MATCH(B1763,Clean_Processing!A:A, 0))</f>
        <v>67</v>
      </c>
      <c r="K1763" s="2" t="str">
        <f>INDEX(Shipments!D:D, MATCH(C1763,Clean_Processing!A:A, 0))</f>
        <v>Bike</v>
      </c>
      <c r="L1763" s="1">
        <v>44982</v>
      </c>
      <c r="M1763" s="1" t="s">
        <v>4682</v>
      </c>
      <c r="N1763" s="3">
        <f>IFERROR(INDEX(Shipments!G:G, MATCH(J1763, Clean_Processing!C:C, 0)), "")</f>
        <v>289.43523925286701</v>
      </c>
      <c r="O1763" s="4">
        <v>9538.3147607471328</v>
      </c>
      <c r="P1763" s="8">
        <v>0.9705491858001204</v>
      </c>
      <c r="Q1763" s="3">
        <f>INDEX(Products!D:D, MATCH(C1763, Clean_Processing!A:A, 0))</f>
        <v>393.11</v>
      </c>
      <c r="R1763" s="4">
        <v>9827.75</v>
      </c>
      <c r="S1763" s="4">
        <v>9145.2047607471322</v>
      </c>
      <c r="T1763" s="7">
        <v>0.93054918580012025</v>
      </c>
      <c r="U1763" s="6" t="s">
        <v>4681</v>
      </c>
      <c r="V1763" s="5" t="s">
        <v>4681</v>
      </c>
      <c r="W1763" t="s">
        <v>1646</v>
      </c>
    </row>
    <row r="1764" spans="1:23" x14ac:dyDescent="0.35">
      <c r="A1764">
        <v>1763</v>
      </c>
      <c r="B1764">
        <v>18</v>
      </c>
      <c r="C1764">
        <v>137</v>
      </c>
      <c r="D1764">
        <v>41</v>
      </c>
      <c r="E1764" s="1">
        <v>45073</v>
      </c>
      <c r="F1764" s="1" t="s">
        <v>4679</v>
      </c>
      <c r="G1764" s="2" t="str">
        <f>INDEX(Products!B:B, MATCH(C1764,Clean_Processing!A:A, 0))</f>
        <v>Prove</v>
      </c>
      <c r="H1764" s="2" t="str">
        <f>INDEX(Suppliers!B:B, MATCH(B1764, Clean_Processing!A:A, 0))</f>
        <v>Walsh and Sons</v>
      </c>
      <c r="I1764" s="2" t="str">
        <f>INDEX(Products!C:C, MATCH(B1764,Clean_Processing!A:A, 0))</f>
        <v>Medical</v>
      </c>
      <c r="J1764" s="2">
        <f>INDEX(Shipments!C:C, MATCH(B1764,Clean_Processing!A:A, 0))</f>
        <v>7</v>
      </c>
      <c r="K1764" s="2">
        <f>INDEX(Shipments!D:D, MATCH(C1764,Clean_Processing!A:A, 0))</f>
        <v>0</v>
      </c>
      <c r="L1764" s="1">
        <v>44949</v>
      </c>
      <c r="M1764" s="1" t="s">
        <v>4682</v>
      </c>
      <c r="N1764" s="3">
        <f>IFERROR(INDEX(Shipments!G:G, MATCH(J1764, Clean_Processing!C:C, 0)), "")</f>
        <v>277.62922324711502</v>
      </c>
      <c r="O1764" s="4">
        <v>8607.4807767528855</v>
      </c>
      <c r="P1764" s="8">
        <v>0.96875342868606973</v>
      </c>
      <c r="Q1764" s="3">
        <f>INDEX(Products!D:D, MATCH(C1764, Clean_Processing!A:A, 0))</f>
        <v>216.71</v>
      </c>
      <c r="R1764" s="4">
        <v>8885.11</v>
      </c>
      <c r="S1764" s="4">
        <v>8390.7707767528864</v>
      </c>
      <c r="T1764" s="7">
        <v>0.94436318478363079</v>
      </c>
      <c r="U1764" s="6" t="s">
        <v>4681</v>
      </c>
      <c r="V1764" s="5" t="s">
        <v>4681</v>
      </c>
      <c r="W1764" t="s">
        <v>1647</v>
      </c>
    </row>
    <row r="1765" spans="1:23" x14ac:dyDescent="0.35">
      <c r="A1765">
        <v>1764</v>
      </c>
      <c r="B1765">
        <v>43</v>
      </c>
      <c r="C1765">
        <v>31</v>
      </c>
      <c r="D1765">
        <v>35</v>
      </c>
      <c r="E1765" s="1">
        <v>45152</v>
      </c>
      <c r="F1765" s="1" t="s">
        <v>4679</v>
      </c>
      <c r="G1765" s="2" t="str">
        <f>INDEX(Products!B:B, MATCH(C1765,Clean_Processing!A:A, 0))</f>
        <v>Last</v>
      </c>
      <c r="H1765" s="2" t="str">
        <f>INDEX(Suppliers!B:B, MATCH(B1765, Clean_Processing!A:A, 0))</f>
        <v>Johnson, Knight and Dawson</v>
      </c>
      <c r="I1765" s="2" t="str">
        <f>INDEX(Products!C:C, MATCH(B1765,Clean_Processing!A:A, 0))</f>
        <v>Food</v>
      </c>
      <c r="J1765" s="2">
        <f>INDEX(Shipments!C:C, MATCH(B1765,Clean_Processing!A:A, 0))</f>
        <v>3</v>
      </c>
      <c r="K1765" s="2" t="str">
        <f>INDEX(Shipments!D:D, MATCH(C1765,Clean_Processing!A:A, 0))</f>
        <v>Bike</v>
      </c>
      <c r="L1765" s="1">
        <v>44938</v>
      </c>
      <c r="M1765" s="1" t="s">
        <v>4682</v>
      </c>
      <c r="N1765" s="3">
        <f>IFERROR(INDEX(Shipments!G:G, MATCH(J1765, Clean_Processing!C:C, 0)), "")</f>
        <v>254.79638831255301</v>
      </c>
      <c r="O1765" s="4">
        <v>7229.2536116874471</v>
      </c>
      <c r="P1765" s="8">
        <v>0.96595474531669978</v>
      </c>
      <c r="Q1765" s="3">
        <f>INDEX(Products!D:D, MATCH(C1765, Clean_Processing!A:A, 0))</f>
        <v>213.83</v>
      </c>
      <c r="R1765" s="4">
        <v>7484.05</v>
      </c>
      <c r="S1765" s="4">
        <v>7015.4236116874472</v>
      </c>
      <c r="T1765" s="7">
        <v>0.9373833167452712</v>
      </c>
      <c r="U1765" s="6" t="s">
        <v>4681</v>
      </c>
      <c r="V1765" s="5" t="s">
        <v>4681</v>
      </c>
      <c r="W1765" t="s">
        <v>1648</v>
      </c>
    </row>
    <row r="1766" spans="1:23" x14ac:dyDescent="0.35">
      <c r="A1766">
        <v>1765</v>
      </c>
      <c r="B1766">
        <v>11</v>
      </c>
      <c r="C1766">
        <v>71</v>
      </c>
      <c r="D1766">
        <v>15</v>
      </c>
      <c r="E1766" s="1">
        <v>45003</v>
      </c>
      <c r="F1766" s="1" t="s">
        <v>4679</v>
      </c>
      <c r="G1766" s="2" t="str">
        <f>INDEX(Products!B:B, MATCH(C1766,Clean_Processing!A:A, 0))</f>
        <v>Much</v>
      </c>
      <c r="H1766" s="2" t="str">
        <f>INDEX(Suppliers!B:B, MATCH(B1766, Clean_Processing!A:A, 0))</f>
        <v>Cross Inc</v>
      </c>
      <c r="I1766" s="2" t="str">
        <f>INDEX(Products!C:C, MATCH(B1766,Clean_Processing!A:A, 0))</f>
        <v>Furniture</v>
      </c>
      <c r="J1766" s="2">
        <f>INDEX(Shipments!C:C, MATCH(B1766,Clean_Processing!A:A, 0))</f>
        <v>58</v>
      </c>
      <c r="K1766" s="2" t="str">
        <f>INDEX(Shipments!D:D, MATCH(C1766,Clean_Processing!A:A, 0))</f>
        <v>Bike</v>
      </c>
      <c r="L1766" s="1">
        <v>45145</v>
      </c>
      <c r="M1766" s="1" t="s">
        <v>4682</v>
      </c>
      <c r="N1766" s="3">
        <f>IFERROR(INDEX(Shipments!G:G, MATCH(J1766, Clean_Processing!C:C, 0)), "")</f>
        <v>444.65279884771701</v>
      </c>
      <c r="O1766" s="4">
        <v>225.24720115228297</v>
      </c>
      <c r="P1766" s="8">
        <v>0.33624003754632481</v>
      </c>
      <c r="Q1766" s="3">
        <f>INDEX(Products!D:D, MATCH(C1766, Clean_Processing!A:A, 0))</f>
        <v>44.66</v>
      </c>
      <c r="R1766" s="4">
        <v>669.9</v>
      </c>
      <c r="S1766" s="4">
        <v>180.587201152283</v>
      </c>
      <c r="T1766" s="7">
        <v>0.26957337087965816</v>
      </c>
      <c r="U1766" s="6">
        <v>142</v>
      </c>
      <c r="V1766" s="5" t="s">
        <v>4684</v>
      </c>
      <c r="W1766" t="s">
        <v>1649</v>
      </c>
    </row>
    <row r="1767" spans="1:23" x14ac:dyDescent="0.35">
      <c r="A1767">
        <v>1766</v>
      </c>
      <c r="B1767">
        <v>40</v>
      </c>
      <c r="C1767">
        <v>144</v>
      </c>
      <c r="D1767">
        <v>66</v>
      </c>
      <c r="E1767" s="1">
        <v>44934</v>
      </c>
      <c r="F1767" s="1" t="s">
        <v>4679</v>
      </c>
      <c r="G1767" s="2" t="str">
        <f>INDEX(Products!B:B, MATCH(C1767,Clean_Processing!A:A, 0))</f>
        <v>Fill</v>
      </c>
      <c r="H1767" s="2" t="str">
        <f>INDEX(Suppliers!B:B, MATCH(B1767, Clean_Processing!A:A, 0))</f>
        <v>Ross Inc</v>
      </c>
      <c r="I1767" s="2" t="str">
        <f>INDEX(Products!C:C, MATCH(B1767,Clean_Processing!A:A, 0))</f>
        <v>Food</v>
      </c>
      <c r="J1767" s="2">
        <f>INDEX(Shipments!C:C, MATCH(B1767,Clean_Processing!A:A, 0))</f>
        <v>48</v>
      </c>
      <c r="K1767" s="2">
        <f>INDEX(Shipments!D:D, MATCH(C1767,Clean_Processing!A:A, 0))</f>
        <v>0</v>
      </c>
      <c r="L1767" s="1">
        <v>45288</v>
      </c>
      <c r="M1767" s="1" t="s">
        <v>4682</v>
      </c>
      <c r="N1767" s="3">
        <f>IFERROR(INDEX(Shipments!G:G, MATCH(J1767, Clean_Processing!C:C, 0)), "")</f>
        <v>438.83985833581897</v>
      </c>
      <c r="O1767" s="4">
        <v>18921.600141664181</v>
      </c>
      <c r="P1767" s="8">
        <v>0.97733316710075713</v>
      </c>
      <c r="Q1767" s="3">
        <f>INDEX(Products!D:D, MATCH(C1767, Clean_Processing!A:A, 0))</f>
        <v>293.33999999999997</v>
      </c>
      <c r="R1767" s="4">
        <v>19360.439999999999</v>
      </c>
      <c r="S1767" s="4">
        <v>18628.260141664181</v>
      </c>
      <c r="T1767" s="7">
        <v>0.96218165194924199</v>
      </c>
      <c r="U1767" s="6">
        <v>354</v>
      </c>
      <c r="V1767" s="5" t="s">
        <v>4684</v>
      </c>
      <c r="W1767" t="s">
        <v>1650</v>
      </c>
    </row>
    <row r="1768" spans="1:23" x14ac:dyDescent="0.35">
      <c r="A1768">
        <v>1767</v>
      </c>
      <c r="B1768">
        <v>14</v>
      </c>
      <c r="C1768">
        <v>139</v>
      </c>
      <c r="D1768">
        <v>45</v>
      </c>
      <c r="E1768" s="1">
        <v>44979</v>
      </c>
      <c r="F1768" s="1" t="s">
        <v>4679</v>
      </c>
      <c r="G1768" s="2" t="str">
        <f>INDEX(Products!B:B, MATCH(C1768,Clean_Processing!A:A, 0))</f>
        <v>By</v>
      </c>
      <c r="H1768" s="2" t="str">
        <f>INDEX(Suppliers!B:B, MATCH(B1768, Clean_Processing!A:A, 0))</f>
        <v>Walsh-Perez</v>
      </c>
      <c r="I1768" s="2" t="str">
        <f>INDEX(Products!C:C, MATCH(B1768,Clean_Processing!A:A, 0))</f>
        <v>Electronics</v>
      </c>
      <c r="J1768" s="2">
        <f>INDEX(Shipments!C:C, MATCH(B1768,Clean_Processing!A:A, 0))</f>
        <v>35</v>
      </c>
      <c r="K1768" s="2">
        <f>INDEX(Shipments!D:D, MATCH(C1768,Clean_Processing!A:A, 0))</f>
        <v>0</v>
      </c>
      <c r="L1768" s="1">
        <v>45187</v>
      </c>
      <c r="M1768" s="1" t="s">
        <v>4682</v>
      </c>
      <c r="N1768" s="3">
        <f>IFERROR(INDEX(Shipments!G:G, MATCH(J1768, Clean_Processing!C:C, 0)), "")</f>
        <v>330.20981390604402</v>
      </c>
      <c r="O1768" s="4">
        <v>1571.040186093956</v>
      </c>
      <c r="P1768" s="8">
        <v>0.82631962450701169</v>
      </c>
      <c r="Q1768" s="3">
        <f>INDEX(Products!D:D, MATCH(C1768, Clean_Processing!A:A, 0))</f>
        <v>42.25</v>
      </c>
      <c r="R1768" s="4">
        <v>1901.25</v>
      </c>
      <c r="S1768" s="4">
        <v>1528.790186093956</v>
      </c>
      <c r="T1768" s="7">
        <v>0.80409740228478943</v>
      </c>
      <c r="U1768" s="6">
        <v>208</v>
      </c>
      <c r="V1768" s="5" t="s">
        <v>4684</v>
      </c>
      <c r="W1768" t="s">
        <v>1651</v>
      </c>
    </row>
    <row r="1769" spans="1:23" x14ac:dyDescent="0.35">
      <c r="A1769">
        <v>1768</v>
      </c>
      <c r="B1769">
        <v>21</v>
      </c>
      <c r="C1769">
        <v>70</v>
      </c>
      <c r="D1769">
        <v>19</v>
      </c>
      <c r="E1769" s="1">
        <v>45208</v>
      </c>
      <c r="F1769" s="1" t="s">
        <v>4679</v>
      </c>
      <c r="G1769" s="2" t="str">
        <f>INDEX(Products!B:B, MATCH(C1769,Clean_Processing!A:A, 0))</f>
        <v>Western</v>
      </c>
      <c r="H1769" s="2" t="str">
        <f>INDEX(Suppliers!B:B, MATCH(B1769, Clean_Processing!A:A, 0))</f>
        <v>Delgado Ltd</v>
      </c>
      <c r="I1769" s="2" t="str">
        <f>INDEX(Products!C:C, MATCH(B1769,Clean_Processing!A:A, 0))</f>
        <v>Clothing</v>
      </c>
      <c r="J1769" s="2">
        <f>INDEX(Shipments!C:C, MATCH(B1769,Clean_Processing!A:A, 0))</f>
        <v>67</v>
      </c>
      <c r="K1769" s="2" t="str">
        <f>INDEX(Shipments!D:D, MATCH(C1769,Clean_Processing!A:A, 0))</f>
        <v>Bike</v>
      </c>
      <c r="L1769" s="1">
        <v>45259</v>
      </c>
      <c r="M1769" s="1" t="s">
        <v>4682</v>
      </c>
      <c r="N1769" s="3">
        <f>IFERROR(INDEX(Shipments!G:G, MATCH(J1769, Clean_Processing!C:C, 0)), "")</f>
        <v>289.43523925286701</v>
      </c>
      <c r="O1769" s="4">
        <v>8841.7747607471319</v>
      </c>
      <c r="P1769" s="8">
        <v>0.96830264124328902</v>
      </c>
      <c r="Q1769" s="3">
        <f>INDEX(Products!D:D, MATCH(C1769, Clean_Processing!A:A, 0))</f>
        <v>480.59</v>
      </c>
      <c r="R1769" s="4">
        <v>9131.2099999999991</v>
      </c>
      <c r="S1769" s="4">
        <v>8361.1847607471318</v>
      </c>
      <c r="T1769" s="7">
        <v>0.91567106229592055</v>
      </c>
      <c r="U1769" s="6">
        <v>51</v>
      </c>
      <c r="V1769" s="5" t="s">
        <v>4684</v>
      </c>
      <c r="W1769" t="s">
        <v>1652</v>
      </c>
    </row>
    <row r="1770" spans="1:23" x14ac:dyDescent="0.35">
      <c r="A1770">
        <v>1769</v>
      </c>
      <c r="B1770">
        <v>19</v>
      </c>
      <c r="C1770">
        <v>147</v>
      </c>
      <c r="D1770">
        <v>32</v>
      </c>
      <c r="E1770" s="1">
        <v>45287</v>
      </c>
      <c r="F1770" s="1" t="s">
        <v>4679</v>
      </c>
      <c r="G1770" s="2" t="str">
        <f>INDEX(Products!B:B, MATCH(C1770,Clean_Processing!A:A, 0))</f>
        <v>Congress</v>
      </c>
      <c r="H1770" s="2" t="str">
        <f>INDEX(Suppliers!B:B, MATCH(B1770, Clean_Processing!A:A, 0))</f>
        <v>King LLC</v>
      </c>
      <c r="I1770" s="2" t="str">
        <f>INDEX(Products!C:C, MATCH(B1770,Clean_Processing!A:A, 0))</f>
        <v>Electronics</v>
      </c>
      <c r="J1770" s="2">
        <f>INDEX(Shipments!C:C, MATCH(B1770,Clean_Processing!A:A, 0))</f>
        <v>58</v>
      </c>
      <c r="K1770" s="2" t="str">
        <f>INDEX(Shipments!D:D, MATCH(C1770,Clean_Processing!A:A, 0))</f>
        <v>Drone</v>
      </c>
      <c r="L1770" s="1">
        <v>45167</v>
      </c>
      <c r="M1770" s="1" t="s">
        <v>4682</v>
      </c>
      <c r="N1770" s="3">
        <f>IFERROR(INDEX(Shipments!G:G, MATCH(J1770, Clean_Processing!C:C, 0)), "")</f>
        <v>444.65279884771701</v>
      </c>
      <c r="O1770" s="4">
        <v>4598.2272011522828</v>
      </c>
      <c r="P1770" s="8">
        <v>0.91182562368176179</v>
      </c>
      <c r="Q1770" s="3">
        <f>INDEX(Products!D:D, MATCH(C1770, Clean_Processing!A:A, 0))</f>
        <v>157.59</v>
      </c>
      <c r="R1770" s="4">
        <v>5042.88</v>
      </c>
      <c r="S1770" s="4">
        <v>4440.6372011522835</v>
      </c>
      <c r="T1770" s="7">
        <v>0.8805756236817619</v>
      </c>
      <c r="U1770" s="6" t="s">
        <v>4681</v>
      </c>
      <c r="V1770" s="5" t="s">
        <v>4681</v>
      </c>
      <c r="W1770" t="s">
        <v>1653</v>
      </c>
    </row>
    <row r="1771" spans="1:23" x14ac:dyDescent="0.35">
      <c r="A1771">
        <v>1770</v>
      </c>
      <c r="B1771">
        <v>5</v>
      </c>
      <c r="C1771">
        <v>80</v>
      </c>
      <c r="D1771">
        <v>79</v>
      </c>
      <c r="E1771" s="1">
        <v>45014</v>
      </c>
      <c r="F1771" s="1" t="s">
        <v>4679</v>
      </c>
      <c r="G1771" s="2" t="str">
        <f>INDEX(Products!B:B, MATCH(C1771,Clean_Processing!A:A, 0))</f>
        <v>Question</v>
      </c>
      <c r="H1771" s="2" t="str">
        <f>INDEX(Suppliers!B:B, MATCH(B1771, Clean_Processing!A:A, 0))</f>
        <v>Logan-Fernandez</v>
      </c>
      <c r="I1771" s="2" t="str">
        <f>INDEX(Products!C:C, MATCH(B1771,Clean_Processing!A:A, 0))</f>
        <v>Clothing</v>
      </c>
      <c r="J1771" s="2">
        <f>INDEX(Shipments!C:C, MATCH(B1771,Clean_Processing!A:A, 0))</f>
        <v>44</v>
      </c>
      <c r="K1771" s="2" t="str">
        <f>INDEX(Shipments!D:D, MATCH(C1771,Clean_Processing!A:A, 0))</f>
        <v>Van</v>
      </c>
      <c r="L1771" s="1">
        <v>45022</v>
      </c>
      <c r="M1771" s="1" t="s">
        <v>4682</v>
      </c>
      <c r="N1771" s="3">
        <f>IFERROR(INDEX(Shipments!G:G, MATCH(J1771, Clean_Processing!C:C, 0)), "")</f>
        <v>454.92061708026699</v>
      </c>
      <c r="O1771" s="4">
        <v>24160.689382919729</v>
      </c>
      <c r="P1771" s="8">
        <v>0.98151901914759498</v>
      </c>
      <c r="Q1771" s="3">
        <f>INDEX(Products!D:D, MATCH(C1771, Clean_Processing!A:A, 0))</f>
        <v>311.58999999999997</v>
      </c>
      <c r="R1771" s="4">
        <v>24615.609999999997</v>
      </c>
      <c r="S1771" s="4">
        <v>23849.099382919729</v>
      </c>
      <c r="T1771" s="7">
        <v>0.96886079129949376</v>
      </c>
      <c r="U1771" s="6">
        <v>8</v>
      </c>
      <c r="V1771" s="5" t="s">
        <v>4685</v>
      </c>
      <c r="W1771" t="s">
        <v>1012</v>
      </c>
    </row>
    <row r="1772" spans="1:23" x14ac:dyDescent="0.35">
      <c r="A1772">
        <v>1771</v>
      </c>
      <c r="B1772">
        <v>35</v>
      </c>
      <c r="C1772">
        <v>114</v>
      </c>
      <c r="D1772">
        <v>7</v>
      </c>
      <c r="E1772" s="1">
        <v>45100</v>
      </c>
      <c r="F1772" s="1" t="s">
        <v>4679</v>
      </c>
      <c r="G1772" s="2" t="str">
        <f>INDEX(Products!B:B, MATCH(C1772,Clean_Processing!A:A, 0))</f>
        <v>Natural</v>
      </c>
      <c r="H1772" s="2" t="str">
        <f>INDEX(Suppliers!B:B, MATCH(B1772, Clean_Processing!A:A, 0))</f>
        <v>Braun-Miller</v>
      </c>
      <c r="I1772" s="2" t="str">
        <f>INDEX(Products!C:C, MATCH(B1772,Clean_Processing!A:A, 0))</f>
        <v>Food</v>
      </c>
      <c r="J1772" s="2">
        <f>INDEX(Shipments!C:C, MATCH(B1772,Clean_Processing!A:A, 0))</f>
        <v>68</v>
      </c>
      <c r="K1772" s="2" t="str">
        <f>INDEX(Shipments!D:D, MATCH(C1772,Clean_Processing!A:A, 0))</f>
        <v>Van</v>
      </c>
      <c r="L1772" s="1">
        <v>45256</v>
      </c>
      <c r="M1772" s="1" t="s">
        <v>4682</v>
      </c>
      <c r="N1772" s="3">
        <f>IFERROR(INDEX(Shipments!G:G, MATCH(J1772, Clean_Processing!C:C, 0)), "")</f>
        <v>74.899801376636404</v>
      </c>
      <c r="O1772" s="4">
        <v>3213.4901986233635</v>
      </c>
      <c r="P1772" s="8">
        <v>0.97722295671236192</v>
      </c>
      <c r="Q1772" s="3">
        <f>INDEX(Products!D:D, MATCH(C1772, Clean_Processing!A:A, 0))</f>
        <v>469.77</v>
      </c>
      <c r="R1772" s="4">
        <v>3288.39</v>
      </c>
      <c r="S1772" s="4">
        <v>2743.7201986233636</v>
      </c>
      <c r="T1772" s="7">
        <v>0.83436581385521902</v>
      </c>
      <c r="U1772" s="6">
        <v>156</v>
      </c>
      <c r="V1772" s="5" t="s">
        <v>4684</v>
      </c>
      <c r="W1772" t="s">
        <v>1654</v>
      </c>
    </row>
    <row r="1773" spans="1:23" x14ac:dyDescent="0.35">
      <c r="A1773">
        <v>1772</v>
      </c>
      <c r="B1773">
        <v>2</v>
      </c>
      <c r="C1773">
        <v>121</v>
      </c>
      <c r="D1773">
        <v>87</v>
      </c>
      <c r="E1773" s="1">
        <v>44993</v>
      </c>
      <c r="F1773" s="1" t="s">
        <v>4679</v>
      </c>
      <c r="G1773" s="2" t="str">
        <f>INDEX(Products!B:B, MATCH(C1773,Clean_Processing!A:A, 0))</f>
        <v>Live</v>
      </c>
      <c r="H1773" s="2" t="str">
        <f>INDEX(Suppliers!B:B, MATCH(B1773, Clean_Processing!A:A, 0))</f>
        <v>Holmes, Duncan and Reed</v>
      </c>
      <c r="I1773" s="2" t="str">
        <f>INDEX(Products!C:C, MATCH(B1773,Clean_Processing!A:A, 0))</f>
        <v>Electronics</v>
      </c>
      <c r="J1773" s="2">
        <f>INDEX(Shipments!C:C, MATCH(B1773,Clean_Processing!A:A, 0))</f>
        <v>92</v>
      </c>
      <c r="K1773" s="2" t="str">
        <f>INDEX(Shipments!D:D, MATCH(C1773,Clean_Processing!A:A, 0))</f>
        <v>Bike</v>
      </c>
      <c r="L1773" s="1">
        <v>45191</v>
      </c>
      <c r="M1773" s="1" t="s">
        <v>4682</v>
      </c>
      <c r="N1773" s="3">
        <f>IFERROR(INDEX(Shipments!G:G, MATCH(J1773, Clean_Processing!C:C, 0)), "")</f>
        <v>455.91996814759199</v>
      </c>
      <c r="O1773" s="4">
        <v>30883.220031852412</v>
      </c>
      <c r="P1773" s="8">
        <v>0.98545205873078867</v>
      </c>
      <c r="Q1773" s="3">
        <f>INDEX(Products!D:D, MATCH(C1773, Clean_Processing!A:A, 0))</f>
        <v>360.22</v>
      </c>
      <c r="R1773" s="4">
        <v>31339.140000000003</v>
      </c>
      <c r="S1773" s="4">
        <v>30523.000031852411</v>
      </c>
      <c r="T1773" s="7">
        <v>0.97395780585722547</v>
      </c>
      <c r="U1773" s="6">
        <v>198</v>
      </c>
      <c r="V1773" s="5" t="s">
        <v>4684</v>
      </c>
      <c r="W1773" t="s">
        <v>1655</v>
      </c>
    </row>
    <row r="1774" spans="1:23" x14ac:dyDescent="0.35">
      <c r="A1774">
        <v>1773</v>
      </c>
      <c r="B1774">
        <v>7</v>
      </c>
      <c r="C1774">
        <v>99</v>
      </c>
      <c r="D1774">
        <v>7</v>
      </c>
      <c r="E1774" s="1">
        <v>44952</v>
      </c>
      <c r="F1774" s="1" t="s">
        <v>4679</v>
      </c>
      <c r="G1774" s="2" t="str">
        <f>INDEX(Products!B:B, MATCH(C1774,Clean_Processing!A:A, 0))</f>
        <v>Million</v>
      </c>
      <c r="H1774" s="2" t="str">
        <f>INDEX(Suppliers!B:B, MATCH(B1774, Clean_Processing!A:A, 0))</f>
        <v>Holloway-Mcconnell</v>
      </c>
      <c r="I1774" s="2" t="str">
        <f>INDEX(Products!C:C, MATCH(B1774,Clean_Processing!A:A, 0))</f>
        <v>Electronics</v>
      </c>
      <c r="J1774" s="2">
        <f>INDEX(Shipments!C:C, MATCH(B1774,Clean_Processing!A:A, 0))</f>
        <v>77</v>
      </c>
      <c r="K1774" s="2" t="str">
        <f>INDEX(Shipments!D:D, MATCH(C1774,Clean_Processing!A:A, 0))</f>
        <v>Bike</v>
      </c>
      <c r="L1774" s="1">
        <v>45095</v>
      </c>
      <c r="M1774" s="1" t="s">
        <v>4682</v>
      </c>
      <c r="N1774" s="3">
        <f>IFERROR(INDEX(Shipments!G:G, MATCH(J1774, Clean_Processing!C:C, 0)), "")</f>
        <v>410.594019782148</v>
      </c>
      <c r="O1774" s="4">
        <v>543.29598021785205</v>
      </c>
      <c r="P1774" s="8">
        <v>0.56955831408008473</v>
      </c>
      <c r="Q1774" s="3">
        <f>INDEX(Products!D:D, MATCH(C1774, Clean_Processing!A:A, 0))</f>
        <v>136.27000000000001</v>
      </c>
      <c r="R1774" s="4">
        <v>953.8900000000001</v>
      </c>
      <c r="S1774" s="4">
        <v>407.02598021785207</v>
      </c>
      <c r="T1774" s="7">
        <v>0.42670117122294188</v>
      </c>
      <c r="U1774" s="6">
        <v>143</v>
      </c>
      <c r="V1774" s="5" t="s">
        <v>4684</v>
      </c>
      <c r="W1774" t="s">
        <v>1656</v>
      </c>
    </row>
    <row r="1775" spans="1:23" x14ac:dyDescent="0.35">
      <c r="A1775">
        <v>1774</v>
      </c>
      <c r="B1775">
        <v>28</v>
      </c>
      <c r="C1775">
        <v>101</v>
      </c>
      <c r="D1775">
        <v>23</v>
      </c>
      <c r="E1775" s="1">
        <v>44971</v>
      </c>
      <c r="F1775" s="1" t="s">
        <v>4679</v>
      </c>
      <c r="G1775" s="2" t="str">
        <f>INDEX(Products!B:B, MATCH(C1775,Clean_Processing!A:A, 0))</f>
        <v>Continue</v>
      </c>
      <c r="H1775" s="2" t="str">
        <f>INDEX(Suppliers!B:B, MATCH(B1775, Clean_Processing!A:A, 0))</f>
        <v>Brown, Maynard and Campbell</v>
      </c>
      <c r="I1775" s="2" t="str">
        <f>INDEX(Products!C:C, MATCH(B1775,Clean_Processing!A:A, 0))</f>
        <v>Electronics</v>
      </c>
      <c r="J1775" s="2">
        <f>INDEX(Shipments!C:C, MATCH(B1775,Clean_Processing!A:A, 0))</f>
        <v>66</v>
      </c>
      <c r="K1775" s="2">
        <f>INDEX(Shipments!D:D, MATCH(C1775,Clean_Processing!A:A, 0))</f>
        <v>0</v>
      </c>
      <c r="L1775" s="1">
        <v>45232</v>
      </c>
      <c r="M1775" s="1" t="s">
        <v>4682</v>
      </c>
      <c r="N1775" s="3">
        <f>IFERROR(INDEX(Shipments!G:G, MATCH(J1775, Clean_Processing!C:C, 0)), "")</f>
        <v>194.08343409234499</v>
      </c>
      <c r="O1775" s="4">
        <v>9949.6065659076539</v>
      </c>
      <c r="P1775" s="8">
        <v>0.98086658463612897</v>
      </c>
      <c r="Q1775" s="3">
        <f>INDEX(Products!D:D, MATCH(C1775, Clean_Processing!A:A, 0))</f>
        <v>441.03</v>
      </c>
      <c r="R1775" s="4">
        <v>10143.689999999999</v>
      </c>
      <c r="S1775" s="4">
        <v>9508.5765659076533</v>
      </c>
      <c r="T1775" s="7">
        <v>0.93738832376656367</v>
      </c>
      <c r="U1775" s="6">
        <v>261</v>
      </c>
      <c r="V1775" s="5" t="s">
        <v>4684</v>
      </c>
      <c r="W1775" t="s">
        <v>1657</v>
      </c>
    </row>
    <row r="1776" spans="1:23" x14ac:dyDescent="0.35">
      <c r="A1776">
        <v>1775</v>
      </c>
      <c r="B1776">
        <v>39</v>
      </c>
      <c r="C1776">
        <v>152</v>
      </c>
      <c r="D1776">
        <v>81</v>
      </c>
      <c r="E1776" s="1">
        <v>45287</v>
      </c>
      <c r="F1776" s="1" t="s">
        <v>4679</v>
      </c>
      <c r="G1776" s="2" t="str">
        <f>INDEX(Products!B:B, MATCH(C1776,Clean_Processing!A:A, 0))</f>
        <v>Happen</v>
      </c>
      <c r="H1776" s="2" t="str">
        <f>INDEX(Suppliers!B:B, MATCH(B1776, Clean_Processing!A:A, 0))</f>
        <v>Garcia-Logan</v>
      </c>
      <c r="I1776" s="2" t="str">
        <f>INDEX(Products!C:C, MATCH(B1776,Clean_Processing!A:A, 0))</f>
        <v>Electronics</v>
      </c>
      <c r="J1776" s="2">
        <f>INDEX(Shipments!C:C, MATCH(B1776,Clean_Processing!A:A, 0))</f>
        <v>15</v>
      </c>
      <c r="K1776" s="2">
        <f>INDEX(Shipments!D:D, MATCH(C1776,Clean_Processing!A:A, 0))</f>
        <v>0</v>
      </c>
      <c r="L1776" s="1">
        <v>45139</v>
      </c>
      <c r="M1776" s="1" t="s">
        <v>4682</v>
      </c>
      <c r="N1776" s="3">
        <f>IFERROR(INDEX(Shipments!G:G, MATCH(J1776, Clean_Processing!C:C, 0)), "")</f>
        <v>99.677513266789504</v>
      </c>
      <c r="O1776" s="4">
        <v>8728.5124867332088</v>
      </c>
      <c r="P1776" s="8">
        <v>0.98870917897476263</v>
      </c>
      <c r="Q1776" s="3">
        <f>INDEX(Products!D:D, MATCH(C1776, Clean_Processing!A:A, 0))</f>
        <v>108.99</v>
      </c>
      <c r="R1776" s="4">
        <v>8828.1899999999987</v>
      </c>
      <c r="S1776" s="4">
        <v>8619.522486733209</v>
      </c>
      <c r="T1776" s="7">
        <v>0.976363499962417</v>
      </c>
      <c r="U1776" s="6" t="s">
        <v>4681</v>
      </c>
      <c r="V1776" s="5" t="s">
        <v>4681</v>
      </c>
      <c r="W1776" t="s">
        <v>1658</v>
      </c>
    </row>
    <row r="1777" spans="1:23" x14ac:dyDescent="0.35">
      <c r="A1777">
        <v>1776</v>
      </c>
      <c r="B1777">
        <v>45</v>
      </c>
      <c r="C1777">
        <v>115</v>
      </c>
      <c r="D1777">
        <v>79</v>
      </c>
      <c r="E1777" s="1">
        <v>45280</v>
      </c>
      <c r="F1777" s="1" t="s">
        <v>4679</v>
      </c>
      <c r="G1777" s="2" t="str">
        <f>INDEX(Products!B:B, MATCH(C1777,Clean_Processing!A:A, 0))</f>
        <v>Enjoy</v>
      </c>
      <c r="H1777" s="2" t="str">
        <f>INDEX(Suppliers!B:B, MATCH(B1777, Clean_Processing!A:A, 0))</f>
        <v>Horton-Huffman</v>
      </c>
      <c r="I1777" s="2" t="str">
        <f>INDEX(Products!C:C, MATCH(B1777,Clean_Processing!A:A, 0))</f>
        <v>Furniture</v>
      </c>
      <c r="J1777" s="2">
        <f>INDEX(Shipments!C:C, MATCH(B1777,Clean_Processing!A:A, 0))</f>
        <v>60</v>
      </c>
      <c r="K1777" s="2">
        <f>INDEX(Shipments!D:D, MATCH(C1777,Clean_Processing!A:A, 0))</f>
        <v>0</v>
      </c>
      <c r="L1777" s="1">
        <v>45193</v>
      </c>
      <c r="M1777" s="1" t="s">
        <v>4682</v>
      </c>
      <c r="N1777" s="3">
        <f>IFERROR(INDEX(Shipments!G:G, MATCH(J1777, Clean_Processing!C:C, 0)), "")</f>
        <v>257.20977565996799</v>
      </c>
      <c r="O1777" s="4">
        <v>5388.9202243400323</v>
      </c>
      <c r="P1777" s="8">
        <v>0.95444494270235225</v>
      </c>
      <c r="Q1777" s="3">
        <f>INDEX(Products!D:D, MATCH(C1777, Clean_Processing!A:A, 0))</f>
        <v>71.47</v>
      </c>
      <c r="R1777" s="4">
        <v>5646.13</v>
      </c>
      <c r="S1777" s="4">
        <v>5317.450224340032</v>
      </c>
      <c r="T1777" s="7">
        <v>0.94178671485425092</v>
      </c>
      <c r="U1777" s="6" t="s">
        <v>4681</v>
      </c>
      <c r="V1777" s="5" t="s">
        <v>4681</v>
      </c>
      <c r="W1777" t="s">
        <v>1659</v>
      </c>
    </row>
    <row r="1778" spans="1:23" x14ac:dyDescent="0.35">
      <c r="A1778">
        <v>1777</v>
      </c>
      <c r="B1778">
        <v>20</v>
      </c>
      <c r="C1778">
        <v>86</v>
      </c>
      <c r="D1778">
        <v>26</v>
      </c>
      <c r="E1778" s="1">
        <v>45109</v>
      </c>
      <c r="F1778" s="1" t="s">
        <v>4679</v>
      </c>
      <c r="G1778" s="2" t="str">
        <f>INDEX(Products!B:B, MATCH(C1778,Clean_Processing!A:A, 0))</f>
        <v>Resource</v>
      </c>
      <c r="H1778" s="2" t="str">
        <f>INDEX(Suppliers!B:B, MATCH(B1778, Clean_Processing!A:A, 0))</f>
        <v>Cooper-Jones</v>
      </c>
      <c r="I1778" s="2" t="str">
        <f>INDEX(Products!C:C, MATCH(B1778,Clean_Processing!A:A, 0))</f>
        <v>Medical</v>
      </c>
      <c r="J1778" s="2">
        <f>INDEX(Shipments!C:C, MATCH(B1778,Clean_Processing!A:A, 0))</f>
        <v>36</v>
      </c>
      <c r="K1778" s="2" t="str">
        <f>INDEX(Shipments!D:D, MATCH(C1778,Clean_Processing!A:A, 0))</f>
        <v>Drone</v>
      </c>
      <c r="L1778" s="1">
        <v>45175</v>
      </c>
      <c r="M1778" s="1" t="s">
        <v>4682</v>
      </c>
      <c r="N1778" s="3">
        <f>IFERROR(INDEX(Shipments!G:G, MATCH(J1778, Clean_Processing!C:C, 0)), "")</f>
        <v>177.629581977177</v>
      </c>
      <c r="O1778" s="4">
        <v>9169.6304180228235</v>
      </c>
      <c r="P1778" s="8">
        <v>0.980996614839303</v>
      </c>
      <c r="Q1778" s="3">
        <f>INDEX(Products!D:D, MATCH(C1778, Clean_Processing!A:A, 0))</f>
        <v>359.51</v>
      </c>
      <c r="R1778" s="4">
        <v>9347.26</v>
      </c>
      <c r="S1778" s="4">
        <v>8810.1204180228233</v>
      </c>
      <c r="T1778" s="7">
        <v>0.94253507637776446</v>
      </c>
      <c r="U1778" s="6">
        <v>66</v>
      </c>
      <c r="V1778" s="5" t="s">
        <v>4684</v>
      </c>
      <c r="W1778" t="s">
        <v>1660</v>
      </c>
    </row>
    <row r="1779" spans="1:23" x14ac:dyDescent="0.35">
      <c r="A1779">
        <v>1778</v>
      </c>
      <c r="B1779">
        <v>49</v>
      </c>
      <c r="C1779">
        <v>172</v>
      </c>
      <c r="D1779">
        <v>69</v>
      </c>
      <c r="E1779" s="1">
        <v>45292</v>
      </c>
      <c r="F1779" s="1" t="s">
        <v>4680</v>
      </c>
      <c r="G1779" s="2" t="str">
        <f>INDEX(Products!B:B, MATCH(C1779,Clean_Processing!A:A, 0))</f>
        <v>Base</v>
      </c>
      <c r="H1779" s="2" t="str">
        <f>INDEX(Suppliers!B:B, MATCH(B1779, Clean_Processing!A:A, 0))</f>
        <v>Hawkins Inc</v>
      </c>
      <c r="I1779" s="2" t="str">
        <f>INDEX(Products!C:C, MATCH(B1779,Clean_Processing!A:A, 0))</f>
        <v>Electronics</v>
      </c>
      <c r="J1779" s="2">
        <f>INDEX(Shipments!C:C, MATCH(B1779,Clean_Processing!A:A, 0))</f>
        <v>71</v>
      </c>
      <c r="K1779" s="2">
        <f>INDEX(Shipments!D:D, MATCH(C1779,Clean_Processing!A:A, 0))</f>
        <v>0</v>
      </c>
      <c r="L1779" s="1">
        <v>45091</v>
      </c>
      <c r="M1779" s="1" t="s">
        <v>4682</v>
      </c>
      <c r="N1779" s="3">
        <f>IFERROR(INDEX(Shipments!G:G, MATCH(J1779, Clean_Processing!C:C, 0)), "")</f>
        <v>55.264622506279302</v>
      </c>
      <c r="O1779" s="4">
        <v>9402.56537749372</v>
      </c>
      <c r="P1779" s="8">
        <v>0.99415673336206301</v>
      </c>
      <c r="Q1779" s="3">
        <f>INDEX(Products!D:D, MATCH(C1779, Clean_Processing!A:A, 0))</f>
        <v>137.07</v>
      </c>
      <c r="R1779" s="4">
        <v>9457.83</v>
      </c>
      <c r="S1779" s="4">
        <v>9265.4953774937203</v>
      </c>
      <c r="T1779" s="7">
        <v>0.97966397973887465</v>
      </c>
      <c r="U1779" s="6" t="s">
        <v>4681</v>
      </c>
      <c r="V1779" s="5" t="s">
        <v>4681</v>
      </c>
      <c r="W1779" t="s">
        <v>1661</v>
      </c>
    </row>
    <row r="1780" spans="1:23" x14ac:dyDescent="0.35">
      <c r="A1780">
        <v>1779</v>
      </c>
      <c r="B1780">
        <v>49</v>
      </c>
      <c r="C1780">
        <v>196</v>
      </c>
      <c r="D1780">
        <v>60</v>
      </c>
      <c r="E1780" s="1">
        <v>44967</v>
      </c>
      <c r="F1780" s="1" t="s">
        <v>4679</v>
      </c>
      <c r="G1780" s="2" t="str">
        <f>INDEX(Products!B:B, MATCH(C1780,Clean_Processing!A:A, 0))</f>
        <v>Record</v>
      </c>
      <c r="H1780" s="2" t="str">
        <f>INDEX(Suppliers!B:B, MATCH(B1780, Clean_Processing!A:A, 0))</f>
        <v>Hawkins Inc</v>
      </c>
      <c r="I1780" s="2" t="str">
        <f>INDEX(Products!C:C, MATCH(B1780,Clean_Processing!A:A, 0))</f>
        <v>Electronics</v>
      </c>
      <c r="J1780" s="2">
        <f>INDEX(Shipments!C:C, MATCH(B1780,Clean_Processing!A:A, 0))</f>
        <v>71</v>
      </c>
      <c r="K1780" s="2" t="str">
        <f>INDEX(Shipments!D:D, MATCH(C1780,Clean_Processing!A:A, 0))</f>
        <v>Bike</v>
      </c>
      <c r="L1780" s="1">
        <v>44997</v>
      </c>
      <c r="M1780" s="1" t="s">
        <v>4682</v>
      </c>
      <c r="N1780" s="3">
        <f>IFERROR(INDEX(Shipments!G:G, MATCH(J1780, Clean_Processing!C:C, 0)), "")</f>
        <v>55.264622506279302</v>
      </c>
      <c r="O1780" s="4">
        <v>5548.1353774937206</v>
      </c>
      <c r="P1780" s="8">
        <v>0.99013730547412659</v>
      </c>
      <c r="Q1780" s="3">
        <f>INDEX(Products!D:D, MATCH(C1780, Clean_Processing!A:A, 0))</f>
        <v>93.39</v>
      </c>
      <c r="R1780" s="4">
        <v>5603.4</v>
      </c>
      <c r="S1780" s="4">
        <v>5454.7453774937203</v>
      </c>
      <c r="T1780" s="7">
        <v>0.97347063880745988</v>
      </c>
      <c r="U1780" s="6">
        <v>30</v>
      </c>
      <c r="V1780" s="5" t="s">
        <v>4684</v>
      </c>
      <c r="W1780" t="s">
        <v>1662</v>
      </c>
    </row>
    <row r="1781" spans="1:23" x14ac:dyDescent="0.35">
      <c r="A1781">
        <v>1780</v>
      </c>
      <c r="B1781">
        <v>9</v>
      </c>
      <c r="C1781">
        <v>24</v>
      </c>
      <c r="D1781">
        <v>90</v>
      </c>
      <c r="E1781" s="1">
        <v>45217</v>
      </c>
      <c r="F1781" s="1" t="s">
        <v>4679</v>
      </c>
      <c r="G1781" s="2" t="str">
        <f>INDEX(Products!B:B, MATCH(C1781,Clean_Processing!A:A, 0))</f>
        <v>Message</v>
      </c>
      <c r="H1781" s="2" t="str">
        <f>INDEX(Suppliers!B:B, MATCH(B1781, Clean_Processing!A:A, 0))</f>
        <v>Aguirre and Sons</v>
      </c>
      <c r="I1781" s="2" t="str">
        <f>INDEX(Products!C:C, MATCH(B1781,Clean_Processing!A:A, 0))</f>
        <v>Electronics</v>
      </c>
      <c r="J1781" s="2">
        <f>INDEX(Shipments!C:C, MATCH(B1781,Clean_Processing!A:A, 0))</f>
        <v>32</v>
      </c>
      <c r="K1781" s="2" t="str">
        <f>INDEX(Shipments!D:D, MATCH(C1781,Clean_Processing!A:A, 0))</f>
        <v>Van</v>
      </c>
      <c r="L1781" s="1">
        <v>45064</v>
      </c>
      <c r="M1781" s="1" t="s">
        <v>4682</v>
      </c>
      <c r="N1781" s="3">
        <f>IFERROR(INDEX(Shipments!G:G, MATCH(J1781, Clean_Processing!C:C, 0)), "")</f>
        <v>173.69078712542401</v>
      </c>
      <c r="O1781" s="4">
        <v>4661.1092128745759</v>
      </c>
      <c r="P1781" s="8">
        <v>0.96407487649428636</v>
      </c>
      <c r="Q1781" s="3">
        <f>INDEX(Products!D:D, MATCH(C1781, Clean_Processing!A:A, 0))</f>
        <v>53.72</v>
      </c>
      <c r="R1781" s="4">
        <v>4834.8</v>
      </c>
      <c r="S1781" s="4">
        <v>4607.3892128745765</v>
      </c>
      <c r="T1781" s="7">
        <v>0.9529637653831754</v>
      </c>
      <c r="U1781" s="6" t="s">
        <v>4681</v>
      </c>
      <c r="V1781" s="5" t="s">
        <v>4681</v>
      </c>
      <c r="W1781" t="s">
        <v>1663</v>
      </c>
    </row>
    <row r="1782" spans="1:23" x14ac:dyDescent="0.35">
      <c r="A1782">
        <v>1781</v>
      </c>
      <c r="B1782">
        <v>7</v>
      </c>
      <c r="C1782">
        <v>117</v>
      </c>
      <c r="D1782">
        <v>40</v>
      </c>
      <c r="E1782" s="1">
        <v>45166</v>
      </c>
      <c r="F1782" s="1" t="s">
        <v>4679</v>
      </c>
      <c r="G1782" s="2" t="str">
        <f>INDEX(Products!B:B, MATCH(C1782,Clean_Processing!A:A, 0))</f>
        <v>Girl</v>
      </c>
      <c r="H1782" s="2" t="str">
        <f>INDEX(Suppliers!B:B, MATCH(B1782, Clean_Processing!A:A, 0))</f>
        <v>Holloway-Mcconnell</v>
      </c>
      <c r="I1782" s="2" t="str">
        <f>INDEX(Products!C:C, MATCH(B1782,Clean_Processing!A:A, 0))</f>
        <v>Electronics</v>
      </c>
      <c r="J1782" s="2">
        <f>INDEX(Shipments!C:C, MATCH(B1782,Clean_Processing!A:A, 0))</f>
        <v>77</v>
      </c>
      <c r="K1782" s="2" t="str">
        <f>INDEX(Shipments!D:D, MATCH(C1782,Clean_Processing!A:A, 0))</f>
        <v>Truck</v>
      </c>
      <c r="L1782" s="1">
        <v>45134</v>
      </c>
      <c r="M1782" s="1" t="s">
        <v>4682</v>
      </c>
      <c r="N1782" s="3">
        <f>IFERROR(INDEX(Shipments!G:G, MATCH(J1782, Clean_Processing!C:C, 0)), "")</f>
        <v>410.594019782148</v>
      </c>
      <c r="O1782" s="4">
        <v>1908.6059802178518</v>
      </c>
      <c r="P1782" s="8">
        <v>0.8229587703595429</v>
      </c>
      <c r="Q1782" s="3">
        <f>INDEX(Products!D:D, MATCH(C1782, Clean_Processing!A:A, 0))</f>
        <v>57.98</v>
      </c>
      <c r="R1782" s="4">
        <v>2319.1999999999998</v>
      </c>
      <c r="S1782" s="4">
        <v>1850.6259802178517</v>
      </c>
      <c r="T1782" s="7">
        <v>0.79795877035954288</v>
      </c>
      <c r="U1782" s="6" t="s">
        <v>4681</v>
      </c>
      <c r="V1782" s="5" t="s">
        <v>4681</v>
      </c>
      <c r="W1782" t="s">
        <v>1664</v>
      </c>
    </row>
    <row r="1783" spans="1:23" x14ac:dyDescent="0.35">
      <c r="A1783">
        <v>1782</v>
      </c>
      <c r="B1783">
        <v>42</v>
      </c>
      <c r="C1783">
        <v>182</v>
      </c>
      <c r="D1783">
        <v>99</v>
      </c>
      <c r="E1783" s="1">
        <v>45277</v>
      </c>
      <c r="F1783" s="1" t="s">
        <v>4679</v>
      </c>
      <c r="G1783" s="2" t="str">
        <f>INDEX(Products!B:B, MATCH(C1783,Clean_Processing!A:A, 0))</f>
        <v>Language</v>
      </c>
      <c r="H1783" s="2" t="str">
        <f>INDEX(Suppliers!B:B, MATCH(B1783, Clean_Processing!A:A, 0))</f>
        <v>Sullivan-Smith</v>
      </c>
      <c r="I1783" s="2" t="str">
        <f>INDEX(Products!C:C, MATCH(B1783,Clean_Processing!A:A, 0))</f>
        <v>Medical</v>
      </c>
      <c r="J1783" s="2">
        <f>INDEX(Shipments!C:C, MATCH(B1783,Clean_Processing!A:A, 0))</f>
        <v>98</v>
      </c>
      <c r="K1783" s="2">
        <f>INDEX(Shipments!D:D, MATCH(C1783,Clean_Processing!A:A, 0))</f>
        <v>0</v>
      </c>
      <c r="L1783" s="1">
        <v>45021</v>
      </c>
      <c r="M1783" s="1" t="s">
        <v>4682</v>
      </c>
      <c r="N1783" s="3">
        <f>IFERROR(INDEX(Shipments!G:G, MATCH(J1783, Clean_Processing!C:C, 0)), "")</f>
        <v>419.97811443664898</v>
      </c>
      <c r="O1783" s="4">
        <v>11228.36188556335</v>
      </c>
      <c r="P1783" s="8">
        <v>0.96394523902662099</v>
      </c>
      <c r="Q1783" s="3">
        <f>INDEX(Products!D:D, MATCH(C1783, Clean_Processing!A:A, 0))</f>
        <v>117.66</v>
      </c>
      <c r="R1783" s="4">
        <v>11648.34</v>
      </c>
      <c r="S1783" s="4">
        <v>11110.701885563351</v>
      </c>
      <c r="T1783" s="7">
        <v>0.95384422892561094</v>
      </c>
      <c r="U1783" s="6" t="s">
        <v>4681</v>
      </c>
      <c r="V1783" s="5" t="s">
        <v>4681</v>
      </c>
      <c r="W1783" t="s">
        <v>1665</v>
      </c>
    </row>
    <row r="1784" spans="1:23" x14ac:dyDescent="0.35">
      <c r="A1784">
        <v>1783</v>
      </c>
      <c r="B1784">
        <v>31</v>
      </c>
      <c r="C1784">
        <v>60</v>
      </c>
      <c r="D1784">
        <v>29</v>
      </c>
      <c r="E1784" s="1">
        <v>45165</v>
      </c>
      <c r="F1784" s="1" t="s">
        <v>4679</v>
      </c>
      <c r="G1784" s="2" t="str">
        <f>INDEX(Products!B:B, MATCH(C1784,Clean_Processing!A:A, 0))</f>
        <v>Including</v>
      </c>
      <c r="H1784" s="2" t="str">
        <f>INDEX(Suppliers!B:B, MATCH(B1784, Clean_Processing!A:A, 0))</f>
        <v>Turner LLC</v>
      </c>
      <c r="I1784" s="2" t="str">
        <f>INDEX(Products!C:C, MATCH(B1784,Clean_Processing!A:A, 0))</f>
        <v>Food</v>
      </c>
      <c r="J1784" s="2">
        <f>INDEX(Shipments!C:C, MATCH(B1784,Clean_Processing!A:A, 0))</f>
        <v>36</v>
      </c>
      <c r="K1784" s="2" t="str">
        <f>INDEX(Shipments!D:D, MATCH(C1784,Clean_Processing!A:A, 0))</f>
        <v>Bike</v>
      </c>
      <c r="L1784" s="1">
        <v>45013</v>
      </c>
      <c r="M1784" s="1" t="s">
        <v>4682</v>
      </c>
      <c r="N1784" s="3">
        <f>IFERROR(INDEX(Shipments!G:G, MATCH(J1784, Clean_Processing!C:C, 0)), "")</f>
        <v>177.629581977177</v>
      </c>
      <c r="O1784" s="4">
        <v>4226.6004180228238</v>
      </c>
      <c r="P1784" s="8">
        <v>0.95966841378012124</v>
      </c>
      <c r="Q1784" s="3">
        <f>INDEX(Products!D:D, MATCH(C1784, Clean_Processing!A:A, 0))</f>
        <v>151.87</v>
      </c>
      <c r="R1784" s="4">
        <v>4404.2300000000005</v>
      </c>
      <c r="S1784" s="4">
        <v>4074.7304180228234</v>
      </c>
      <c r="T1784" s="7">
        <v>0.92518565515943152</v>
      </c>
      <c r="U1784" s="6" t="s">
        <v>4681</v>
      </c>
      <c r="V1784" s="5" t="s">
        <v>4681</v>
      </c>
      <c r="W1784" t="s">
        <v>1666</v>
      </c>
    </row>
    <row r="1785" spans="1:23" x14ac:dyDescent="0.35">
      <c r="A1785">
        <v>1784</v>
      </c>
      <c r="B1785">
        <v>40</v>
      </c>
      <c r="C1785">
        <v>67</v>
      </c>
      <c r="D1785">
        <v>47</v>
      </c>
      <c r="E1785" s="1">
        <v>45000</v>
      </c>
      <c r="F1785" s="1" t="s">
        <v>4679</v>
      </c>
      <c r="G1785" s="2" t="str">
        <f>INDEX(Products!B:B, MATCH(C1785,Clean_Processing!A:A, 0))</f>
        <v>Hold</v>
      </c>
      <c r="H1785" s="2" t="str">
        <f>INDEX(Suppliers!B:B, MATCH(B1785, Clean_Processing!A:A, 0))</f>
        <v>Ross Inc</v>
      </c>
      <c r="I1785" s="2" t="str">
        <f>INDEX(Products!C:C, MATCH(B1785,Clean_Processing!A:A, 0))</f>
        <v>Food</v>
      </c>
      <c r="J1785" s="2">
        <f>INDEX(Shipments!C:C, MATCH(B1785,Clean_Processing!A:A, 0))</f>
        <v>48</v>
      </c>
      <c r="K1785" s="2" t="str">
        <f>INDEX(Shipments!D:D, MATCH(C1785,Clean_Processing!A:A, 0))</f>
        <v>Bike</v>
      </c>
      <c r="L1785" s="1">
        <v>45028</v>
      </c>
      <c r="M1785" s="1" t="s">
        <v>4682</v>
      </c>
      <c r="N1785" s="3">
        <f>IFERROR(INDEX(Shipments!G:G, MATCH(J1785, Clean_Processing!C:C, 0)), "")</f>
        <v>438.83985833581897</v>
      </c>
      <c r="O1785" s="4">
        <v>11494.930141664181</v>
      </c>
      <c r="P1785" s="8">
        <v>0.96322705579747059</v>
      </c>
      <c r="Q1785" s="3">
        <f>INDEX(Products!D:D, MATCH(C1785, Clean_Processing!A:A, 0))</f>
        <v>253.91</v>
      </c>
      <c r="R1785" s="4">
        <v>11933.77</v>
      </c>
      <c r="S1785" s="4">
        <v>11241.020141664181</v>
      </c>
      <c r="T1785" s="7">
        <v>0.94195046005278971</v>
      </c>
      <c r="U1785" s="6">
        <v>28</v>
      </c>
      <c r="V1785" s="5" t="s">
        <v>4684</v>
      </c>
      <c r="W1785" t="s">
        <v>1667</v>
      </c>
    </row>
    <row r="1786" spans="1:23" x14ac:dyDescent="0.35">
      <c r="A1786">
        <v>1785</v>
      </c>
      <c r="B1786">
        <v>12</v>
      </c>
      <c r="C1786">
        <v>180</v>
      </c>
      <c r="D1786">
        <v>86</v>
      </c>
      <c r="E1786" s="1">
        <v>45127</v>
      </c>
      <c r="F1786" s="1" t="s">
        <v>4679</v>
      </c>
      <c r="G1786" s="2" t="str">
        <f>INDEX(Products!B:B, MATCH(C1786,Clean_Processing!A:A, 0))</f>
        <v>Eye</v>
      </c>
      <c r="H1786" s="2" t="str">
        <f>INDEX(Suppliers!B:B, MATCH(B1786, Clean_Processing!A:A, 0))</f>
        <v>Yoder-Thompson</v>
      </c>
      <c r="I1786" s="2" t="str">
        <f>INDEX(Products!C:C, MATCH(B1786,Clean_Processing!A:A, 0))</f>
        <v>Electronics</v>
      </c>
      <c r="J1786" s="2">
        <f>INDEX(Shipments!C:C, MATCH(B1786,Clean_Processing!A:A, 0))</f>
        <v>47</v>
      </c>
      <c r="K1786" s="2" t="str">
        <f>INDEX(Shipments!D:D, MATCH(C1786,Clean_Processing!A:A, 0))</f>
        <v>Drone</v>
      </c>
      <c r="L1786" s="1">
        <v>44971</v>
      </c>
      <c r="M1786" s="1" t="s">
        <v>4682</v>
      </c>
      <c r="N1786" s="3">
        <f>IFERROR(INDEX(Shipments!G:G, MATCH(J1786, Clean_Processing!C:C, 0)), "")</f>
        <v>119.576353757077</v>
      </c>
      <c r="O1786" s="4">
        <v>13302.443646242922</v>
      </c>
      <c r="P1786" s="8">
        <v>0.99109103147238076</v>
      </c>
      <c r="Q1786" s="3">
        <f>INDEX(Products!D:D, MATCH(C1786, Clean_Processing!A:A, 0))</f>
        <v>156.07</v>
      </c>
      <c r="R1786" s="4">
        <v>13422.019999999999</v>
      </c>
      <c r="S1786" s="4">
        <v>13146.373646242922</v>
      </c>
      <c r="T1786" s="7">
        <v>0.97946312449563655</v>
      </c>
      <c r="U1786" s="6" t="s">
        <v>4681</v>
      </c>
      <c r="V1786" s="5" t="s">
        <v>4681</v>
      </c>
      <c r="W1786" t="s">
        <v>1668</v>
      </c>
    </row>
    <row r="1787" spans="1:23" x14ac:dyDescent="0.35">
      <c r="A1787">
        <v>1786</v>
      </c>
      <c r="B1787">
        <v>21</v>
      </c>
      <c r="C1787">
        <v>117</v>
      </c>
      <c r="D1787">
        <v>63</v>
      </c>
      <c r="E1787" s="1">
        <v>45096</v>
      </c>
      <c r="F1787" s="1" t="s">
        <v>4679</v>
      </c>
      <c r="G1787" s="2" t="str">
        <f>INDEX(Products!B:B, MATCH(C1787,Clean_Processing!A:A, 0))</f>
        <v>Girl</v>
      </c>
      <c r="H1787" s="2" t="str">
        <f>INDEX(Suppliers!B:B, MATCH(B1787, Clean_Processing!A:A, 0))</f>
        <v>Delgado Ltd</v>
      </c>
      <c r="I1787" s="2" t="str">
        <f>INDEX(Products!C:C, MATCH(B1787,Clean_Processing!A:A, 0))</f>
        <v>Clothing</v>
      </c>
      <c r="J1787" s="2">
        <f>INDEX(Shipments!C:C, MATCH(B1787,Clean_Processing!A:A, 0))</f>
        <v>67</v>
      </c>
      <c r="K1787" s="2" t="str">
        <f>INDEX(Shipments!D:D, MATCH(C1787,Clean_Processing!A:A, 0))</f>
        <v>Truck</v>
      </c>
      <c r="L1787" s="1">
        <v>44991</v>
      </c>
      <c r="M1787" s="1" t="s">
        <v>4682</v>
      </c>
      <c r="N1787" s="3">
        <f>IFERROR(INDEX(Shipments!G:G, MATCH(J1787, Clean_Processing!C:C, 0)), "")</f>
        <v>289.43523925286701</v>
      </c>
      <c r="O1787" s="4">
        <v>3363.3047607471326</v>
      </c>
      <c r="P1787" s="8">
        <v>0.92076215683216789</v>
      </c>
      <c r="Q1787" s="3">
        <f>INDEX(Products!D:D, MATCH(C1787, Clean_Processing!A:A, 0))</f>
        <v>57.98</v>
      </c>
      <c r="R1787" s="4">
        <v>3652.74</v>
      </c>
      <c r="S1787" s="4">
        <v>3305.3247607471326</v>
      </c>
      <c r="T1787" s="7">
        <v>0.90488914095915196</v>
      </c>
      <c r="U1787" s="6" t="s">
        <v>4681</v>
      </c>
      <c r="V1787" s="5" t="s">
        <v>4681</v>
      </c>
      <c r="W1787" t="s">
        <v>1669</v>
      </c>
    </row>
    <row r="1788" spans="1:23" x14ac:dyDescent="0.35">
      <c r="A1788">
        <v>1787</v>
      </c>
      <c r="B1788">
        <v>5</v>
      </c>
      <c r="C1788">
        <v>122</v>
      </c>
      <c r="D1788">
        <v>15</v>
      </c>
      <c r="E1788" s="1">
        <v>44942</v>
      </c>
      <c r="F1788" s="1" t="s">
        <v>4679</v>
      </c>
      <c r="G1788" s="2" t="str">
        <f>INDEX(Products!B:B, MATCH(C1788,Clean_Processing!A:A, 0))</f>
        <v>Difference</v>
      </c>
      <c r="H1788" s="2" t="str">
        <f>INDEX(Suppliers!B:B, MATCH(B1788, Clean_Processing!A:A, 0))</f>
        <v>Logan-Fernandez</v>
      </c>
      <c r="I1788" s="2" t="str">
        <f>INDEX(Products!C:C, MATCH(B1788,Clean_Processing!A:A, 0))</f>
        <v>Clothing</v>
      </c>
      <c r="J1788" s="2">
        <f>INDEX(Shipments!C:C, MATCH(B1788,Clean_Processing!A:A, 0))</f>
        <v>44</v>
      </c>
      <c r="K1788" s="2">
        <f>INDEX(Shipments!D:D, MATCH(C1788,Clean_Processing!A:A, 0))</f>
        <v>0</v>
      </c>
      <c r="L1788" s="1">
        <v>45031</v>
      </c>
      <c r="M1788" s="1" t="s">
        <v>4682</v>
      </c>
      <c r="N1788" s="3">
        <f>IFERROR(INDEX(Shipments!G:G, MATCH(J1788, Clean_Processing!C:C, 0)), "")</f>
        <v>454.92061708026699</v>
      </c>
      <c r="O1788" s="4">
        <v>1131.7793829197331</v>
      </c>
      <c r="P1788" s="8">
        <v>0.7132913486605742</v>
      </c>
      <c r="Q1788" s="3">
        <f>INDEX(Products!D:D, MATCH(C1788, Clean_Processing!A:A, 0))</f>
        <v>105.78</v>
      </c>
      <c r="R1788" s="4">
        <v>1586.7</v>
      </c>
      <c r="S1788" s="4">
        <v>1025.9993829197331</v>
      </c>
      <c r="T1788" s="7">
        <v>0.64662468199390755</v>
      </c>
      <c r="U1788" s="6">
        <v>89</v>
      </c>
      <c r="V1788" s="5" t="s">
        <v>4684</v>
      </c>
      <c r="W1788" t="s">
        <v>1670</v>
      </c>
    </row>
    <row r="1789" spans="1:23" x14ac:dyDescent="0.35">
      <c r="A1789">
        <v>1788</v>
      </c>
      <c r="B1789">
        <v>31</v>
      </c>
      <c r="C1789">
        <v>119</v>
      </c>
      <c r="D1789">
        <v>22</v>
      </c>
      <c r="E1789" s="1">
        <v>45106</v>
      </c>
      <c r="F1789" s="1" t="s">
        <v>4679</v>
      </c>
      <c r="G1789" s="2" t="str">
        <f>INDEX(Products!B:B, MATCH(C1789,Clean_Processing!A:A, 0))</f>
        <v>Benefit</v>
      </c>
      <c r="H1789" s="2" t="str">
        <f>INDEX(Suppliers!B:B, MATCH(B1789, Clean_Processing!A:A, 0))</f>
        <v>Turner LLC</v>
      </c>
      <c r="I1789" s="2" t="str">
        <f>INDEX(Products!C:C, MATCH(B1789,Clean_Processing!A:A, 0))</f>
        <v>Food</v>
      </c>
      <c r="J1789" s="2">
        <f>INDEX(Shipments!C:C, MATCH(B1789,Clean_Processing!A:A, 0))</f>
        <v>36</v>
      </c>
      <c r="K1789" s="2" t="str">
        <f>INDEX(Shipments!D:D, MATCH(C1789,Clean_Processing!A:A, 0))</f>
        <v>Bike</v>
      </c>
      <c r="L1789" s="1">
        <v>44933</v>
      </c>
      <c r="M1789" s="1" t="s">
        <v>4682</v>
      </c>
      <c r="N1789" s="3">
        <f>IFERROR(INDEX(Shipments!G:G, MATCH(J1789, Clean_Processing!C:C, 0)), "")</f>
        <v>177.629581977177</v>
      </c>
      <c r="O1789" s="4">
        <v>2898.190418022823</v>
      </c>
      <c r="P1789" s="8">
        <v>0.94224968236854656</v>
      </c>
      <c r="Q1789" s="3">
        <f>INDEX(Products!D:D, MATCH(C1789, Clean_Processing!A:A, 0))</f>
        <v>139.81</v>
      </c>
      <c r="R1789" s="4">
        <v>3075.82</v>
      </c>
      <c r="S1789" s="4">
        <v>2758.3804180228231</v>
      </c>
      <c r="T1789" s="7">
        <v>0.89679513691400115</v>
      </c>
      <c r="U1789" s="6" t="s">
        <v>4681</v>
      </c>
      <c r="V1789" s="5" t="s">
        <v>4681</v>
      </c>
      <c r="W1789" t="s">
        <v>1671</v>
      </c>
    </row>
    <row r="1790" spans="1:23" x14ac:dyDescent="0.35">
      <c r="A1790">
        <v>1789</v>
      </c>
      <c r="B1790">
        <v>50</v>
      </c>
      <c r="C1790">
        <v>90</v>
      </c>
      <c r="D1790">
        <v>78</v>
      </c>
      <c r="E1790" s="1">
        <v>45071</v>
      </c>
      <c r="F1790" s="1" t="s">
        <v>4679</v>
      </c>
      <c r="G1790" s="2" t="str">
        <f>INDEX(Products!B:B, MATCH(C1790,Clean_Processing!A:A, 0))</f>
        <v>Without</v>
      </c>
      <c r="H1790" s="2" t="str">
        <f>INDEX(Suppliers!B:B, MATCH(B1790, Clean_Processing!A:A, 0))</f>
        <v>Waters-Robinson</v>
      </c>
      <c r="I1790" s="2" t="str">
        <f>INDEX(Products!C:C, MATCH(B1790,Clean_Processing!A:A, 0))</f>
        <v>Medical</v>
      </c>
      <c r="J1790" s="2">
        <f>INDEX(Shipments!C:C, MATCH(B1790,Clean_Processing!A:A, 0))</f>
        <v>9</v>
      </c>
      <c r="K1790" s="2" t="str">
        <f>INDEX(Shipments!D:D, MATCH(C1790,Clean_Processing!A:A, 0))</f>
        <v>Drone</v>
      </c>
      <c r="L1790" s="1">
        <v>45061</v>
      </c>
      <c r="M1790" s="1" t="s">
        <v>4682</v>
      </c>
      <c r="N1790" s="3">
        <f>IFERROR(INDEX(Shipments!G:G, MATCH(J1790, Clean_Processing!C:C, 0)), "")</f>
        <v>398.406004762728</v>
      </c>
      <c r="O1790" s="4">
        <v>11574.593995237272</v>
      </c>
      <c r="P1790" s="8">
        <v>0.96672463002065245</v>
      </c>
      <c r="Q1790" s="3">
        <f>INDEX(Products!D:D, MATCH(C1790, Clean_Processing!A:A, 0))</f>
        <v>153.5</v>
      </c>
      <c r="R1790" s="4">
        <v>11973</v>
      </c>
      <c r="S1790" s="4">
        <v>11421.093995237272</v>
      </c>
      <c r="T1790" s="7">
        <v>0.95390411720013968</v>
      </c>
      <c r="U1790" s="6" t="s">
        <v>4681</v>
      </c>
      <c r="V1790" s="5" t="s">
        <v>4681</v>
      </c>
      <c r="W1790" t="s">
        <v>1672</v>
      </c>
    </row>
    <row r="1791" spans="1:23" x14ac:dyDescent="0.35">
      <c r="A1791">
        <v>1790</v>
      </c>
      <c r="B1791">
        <v>9</v>
      </c>
      <c r="C1791">
        <v>131</v>
      </c>
      <c r="D1791">
        <v>14</v>
      </c>
      <c r="E1791" s="1">
        <v>45221</v>
      </c>
      <c r="F1791" s="1" t="s">
        <v>4679</v>
      </c>
      <c r="G1791" s="2" t="str">
        <f>INDEX(Products!B:B, MATCH(C1791,Clean_Processing!A:A, 0))</f>
        <v>Dream</v>
      </c>
      <c r="H1791" s="2" t="str">
        <f>INDEX(Suppliers!B:B, MATCH(B1791, Clean_Processing!A:A, 0))</f>
        <v>Aguirre and Sons</v>
      </c>
      <c r="I1791" s="2" t="str">
        <f>INDEX(Products!C:C, MATCH(B1791,Clean_Processing!A:A, 0))</f>
        <v>Electronics</v>
      </c>
      <c r="J1791" s="2">
        <f>INDEX(Shipments!C:C, MATCH(B1791,Clean_Processing!A:A, 0))</f>
        <v>32</v>
      </c>
      <c r="K1791" s="2" t="str">
        <f>INDEX(Shipments!D:D, MATCH(C1791,Clean_Processing!A:A, 0))</f>
        <v>Drone</v>
      </c>
      <c r="L1791" s="1">
        <v>44942</v>
      </c>
      <c r="M1791" s="1" t="s">
        <v>4682</v>
      </c>
      <c r="N1791" s="3">
        <f>IFERROR(INDEX(Shipments!G:G, MATCH(J1791, Clean_Processing!C:C, 0)), "")</f>
        <v>173.69078712542401</v>
      </c>
      <c r="O1791" s="4">
        <v>-79.050787125424009</v>
      </c>
      <c r="P1791" s="8">
        <v>-0.83527881578005081</v>
      </c>
      <c r="Q1791" s="3">
        <f>INDEX(Products!D:D, MATCH(C1791, Clean_Processing!A:A, 0))</f>
        <v>6.76</v>
      </c>
      <c r="R1791" s="4">
        <v>94.64</v>
      </c>
      <c r="S1791" s="4">
        <v>-85.810787125424</v>
      </c>
      <c r="T1791" s="7">
        <v>-0.9067073872086221</v>
      </c>
      <c r="U1791" s="6" t="s">
        <v>4681</v>
      </c>
      <c r="V1791" s="5" t="s">
        <v>4681</v>
      </c>
      <c r="W1791" t="s">
        <v>1200</v>
      </c>
    </row>
    <row r="1792" spans="1:23" x14ac:dyDescent="0.35">
      <c r="A1792">
        <v>1791</v>
      </c>
      <c r="B1792">
        <v>46</v>
      </c>
      <c r="C1792">
        <v>28</v>
      </c>
      <c r="D1792">
        <v>42</v>
      </c>
      <c r="E1792" s="1">
        <v>45134</v>
      </c>
      <c r="F1792" s="1" t="s">
        <v>4679</v>
      </c>
      <c r="G1792" s="2" t="str">
        <f>INDEX(Products!B:B, MATCH(C1792,Clean_Processing!A:A, 0))</f>
        <v>Happen</v>
      </c>
      <c r="H1792" s="2" t="str">
        <f>INDEX(Suppliers!B:B, MATCH(B1792, Clean_Processing!A:A, 0))</f>
        <v>Bailey PLC</v>
      </c>
      <c r="I1792" s="2" t="str">
        <f>INDEX(Products!C:C, MATCH(B1792,Clean_Processing!A:A, 0))</f>
        <v>Medical</v>
      </c>
      <c r="J1792" s="2">
        <f>INDEX(Shipments!C:C, MATCH(B1792,Clean_Processing!A:A, 0))</f>
        <v>19</v>
      </c>
      <c r="K1792" s="2" t="str">
        <f>INDEX(Shipments!D:D, MATCH(C1792,Clean_Processing!A:A, 0))</f>
        <v>Bike</v>
      </c>
      <c r="L1792" s="1">
        <v>45278</v>
      </c>
      <c r="M1792" s="1" t="s">
        <v>4682</v>
      </c>
      <c r="N1792" s="3">
        <f>IFERROR(INDEX(Shipments!G:G, MATCH(J1792, Clean_Processing!C:C, 0)), "")</f>
        <v>194.00780296738</v>
      </c>
      <c r="O1792" s="4">
        <v>5185.352197032621</v>
      </c>
      <c r="P1792" s="8">
        <v>0.96393477979399411</v>
      </c>
      <c r="Q1792" s="3">
        <f>INDEX(Products!D:D, MATCH(C1792, Clean_Processing!A:A, 0))</f>
        <v>128.08000000000001</v>
      </c>
      <c r="R1792" s="4">
        <v>5379.3600000000006</v>
      </c>
      <c r="S1792" s="4">
        <v>5057.2721970326202</v>
      </c>
      <c r="T1792" s="7">
        <v>0.94012525598447017</v>
      </c>
      <c r="U1792" s="6">
        <v>144</v>
      </c>
      <c r="V1792" s="5" t="s">
        <v>4684</v>
      </c>
      <c r="W1792" t="s">
        <v>1673</v>
      </c>
    </row>
    <row r="1793" spans="1:23" x14ac:dyDescent="0.35">
      <c r="A1793">
        <v>1792</v>
      </c>
      <c r="B1793">
        <v>42</v>
      </c>
      <c r="C1793">
        <v>19</v>
      </c>
      <c r="D1793">
        <v>39</v>
      </c>
      <c r="E1793" s="1">
        <v>45211</v>
      </c>
      <c r="F1793" s="1" t="s">
        <v>4679</v>
      </c>
      <c r="G1793" s="2" t="str">
        <f>INDEX(Products!B:B, MATCH(C1793,Clean_Processing!A:A, 0))</f>
        <v>Me</v>
      </c>
      <c r="H1793" s="2" t="str">
        <f>INDEX(Suppliers!B:B, MATCH(B1793, Clean_Processing!A:A, 0))</f>
        <v>Sullivan-Smith</v>
      </c>
      <c r="I1793" s="2" t="str">
        <f>INDEX(Products!C:C, MATCH(B1793,Clean_Processing!A:A, 0))</f>
        <v>Medical</v>
      </c>
      <c r="J1793" s="2">
        <f>INDEX(Shipments!C:C, MATCH(B1793,Clean_Processing!A:A, 0))</f>
        <v>98</v>
      </c>
      <c r="K1793" s="2" t="str">
        <f>INDEX(Shipments!D:D, MATCH(C1793,Clean_Processing!A:A, 0))</f>
        <v>Bike</v>
      </c>
      <c r="L1793" s="1">
        <v>45049</v>
      </c>
      <c r="M1793" s="1" t="s">
        <v>4682</v>
      </c>
      <c r="N1793" s="3">
        <f>IFERROR(INDEX(Shipments!G:G, MATCH(J1793, Clean_Processing!C:C, 0)), "")</f>
        <v>419.97811443664898</v>
      </c>
      <c r="O1793" s="4">
        <v>7952.1518855633503</v>
      </c>
      <c r="P1793" s="8">
        <v>0.94983616899920942</v>
      </c>
      <c r="Q1793" s="3">
        <f>INDEX(Products!D:D, MATCH(C1793, Clean_Processing!A:A, 0))</f>
        <v>214.67</v>
      </c>
      <c r="R1793" s="4">
        <v>8372.1299999999992</v>
      </c>
      <c r="S1793" s="4">
        <v>7737.4818855633503</v>
      </c>
      <c r="T1793" s="7">
        <v>0.92419514335818376</v>
      </c>
      <c r="U1793" s="6" t="s">
        <v>4681</v>
      </c>
      <c r="V1793" s="5" t="s">
        <v>4681</v>
      </c>
      <c r="W1793" t="s">
        <v>1674</v>
      </c>
    </row>
    <row r="1794" spans="1:23" x14ac:dyDescent="0.35">
      <c r="A1794">
        <v>1793</v>
      </c>
      <c r="B1794">
        <v>30</v>
      </c>
      <c r="C1794">
        <v>103</v>
      </c>
      <c r="D1794">
        <v>76</v>
      </c>
      <c r="E1794" s="1">
        <v>45199</v>
      </c>
      <c r="F1794" s="1" t="s">
        <v>4679</v>
      </c>
      <c r="G1794" s="2" t="str">
        <f>INDEX(Products!B:B, MATCH(C1794,Clean_Processing!A:A, 0))</f>
        <v>Scientist</v>
      </c>
      <c r="H1794" s="2" t="str">
        <f>INDEX(Suppliers!B:B, MATCH(B1794, Clean_Processing!A:A, 0))</f>
        <v>Burton-Logan</v>
      </c>
      <c r="I1794" s="2" t="str">
        <f>INDEX(Products!C:C, MATCH(B1794,Clean_Processing!A:A, 0))</f>
        <v>Furniture</v>
      </c>
      <c r="J1794" s="2">
        <f>INDEX(Shipments!C:C, MATCH(B1794,Clean_Processing!A:A, 0))</f>
        <v>17</v>
      </c>
      <c r="K1794" s="2" t="str">
        <f>INDEX(Shipments!D:D, MATCH(C1794,Clean_Processing!A:A, 0))</f>
        <v>Drone</v>
      </c>
      <c r="L1794" s="1">
        <v>44935</v>
      </c>
      <c r="M1794" s="1" t="s">
        <v>4682</v>
      </c>
      <c r="N1794" s="3">
        <f>IFERROR(INDEX(Shipments!G:G, MATCH(J1794, Clean_Processing!C:C, 0)), "")</f>
        <v>480.10590825364397</v>
      </c>
      <c r="O1794" s="4">
        <v>13801.814091746353</v>
      </c>
      <c r="P1794" s="8">
        <v>0.96638365792178893</v>
      </c>
      <c r="Q1794" s="3">
        <f>INDEX(Products!D:D, MATCH(C1794, Clean_Processing!A:A, 0))</f>
        <v>187.92</v>
      </c>
      <c r="R1794" s="4">
        <v>14281.919999999998</v>
      </c>
      <c r="S1794" s="4">
        <v>13613.894091746355</v>
      </c>
      <c r="T1794" s="7">
        <v>0.95322576318494689</v>
      </c>
      <c r="U1794" s="6" t="s">
        <v>4681</v>
      </c>
      <c r="V1794" s="5" t="s">
        <v>4681</v>
      </c>
      <c r="W1794" t="s">
        <v>1675</v>
      </c>
    </row>
    <row r="1795" spans="1:23" x14ac:dyDescent="0.35">
      <c r="A1795">
        <v>1794</v>
      </c>
      <c r="B1795">
        <v>16</v>
      </c>
      <c r="C1795">
        <v>159</v>
      </c>
      <c r="D1795">
        <v>32</v>
      </c>
      <c r="E1795" s="1">
        <v>45138</v>
      </c>
      <c r="F1795" s="1" t="s">
        <v>4679</v>
      </c>
      <c r="G1795" s="2" t="str">
        <f>INDEX(Products!B:B, MATCH(C1795,Clean_Processing!A:A, 0))</f>
        <v>Through</v>
      </c>
      <c r="H1795" s="2" t="str">
        <f>INDEX(Suppliers!B:B, MATCH(B1795, Clean_Processing!A:A, 0))</f>
        <v>Freeman-Rogers</v>
      </c>
      <c r="I1795" s="2" t="str">
        <f>INDEX(Products!C:C, MATCH(B1795,Clean_Processing!A:A, 0))</f>
        <v>Clothing</v>
      </c>
      <c r="J1795" s="2">
        <f>INDEX(Shipments!C:C, MATCH(B1795,Clean_Processing!A:A, 0))</f>
        <v>5</v>
      </c>
      <c r="K1795" s="2" t="str">
        <f>INDEX(Shipments!D:D, MATCH(C1795,Clean_Processing!A:A, 0))</f>
        <v>Bike</v>
      </c>
      <c r="L1795" s="1">
        <v>45143</v>
      </c>
      <c r="M1795" s="1" t="s">
        <v>4682</v>
      </c>
      <c r="N1795" s="3">
        <f>IFERROR(INDEX(Shipments!G:G, MATCH(J1795, Clean_Processing!C:C, 0)), "")</f>
        <v>66.520283820739905</v>
      </c>
      <c r="O1795" s="4">
        <v>2541.4797161792603</v>
      </c>
      <c r="P1795" s="8">
        <v>0.97449375620370415</v>
      </c>
      <c r="Q1795" s="3">
        <f>INDEX(Products!D:D, MATCH(C1795, Clean_Processing!A:A, 0))</f>
        <v>81.5</v>
      </c>
      <c r="R1795" s="4">
        <v>2608</v>
      </c>
      <c r="S1795" s="4">
        <v>2459.9797161792603</v>
      </c>
      <c r="T1795" s="7">
        <v>0.94324375620370415</v>
      </c>
      <c r="U1795" s="6">
        <v>5</v>
      </c>
      <c r="V1795" s="5" t="s">
        <v>4420</v>
      </c>
      <c r="W1795" t="s">
        <v>1676</v>
      </c>
    </row>
    <row r="1796" spans="1:23" x14ac:dyDescent="0.35">
      <c r="A1796">
        <v>1795</v>
      </c>
      <c r="B1796">
        <v>11</v>
      </c>
      <c r="C1796">
        <v>124</v>
      </c>
      <c r="D1796">
        <v>50</v>
      </c>
      <c r="E1796" s="1">
        <v>45207</v>
      </c>
      <c r="F1796" s="1" t="s">
        <v>4679</v>
      </c>
      <c r="G1796" s="2" t="str">
        <f>INDEX(Products!B:B, MATCH(C1796,Clean_Processing!A:A, 0))</f>
        <v>None</v>
      </c>
      <c r="H1796" s="2" t="str">
        <f>INDEX(Suppliers!B:B, MATCH(B1796, Clean_Processing!A:A, 0))</f>
        <v>Cross Inc</v>
      </c>
      <c r="I1796" s="2" t="str">
        <f>INDEX(Products!C:C, MATCH(B1796,Clean_Processing!A:A, 0))</f>
        <v>Furniture</v>
      </c>
      <c r="J1796" s="2">
        <f>INDEX(Shipments!C:C, MATCH(B1796,Clean_Processing!A:A, 0))</f>
        <v>58</v>
      </c>
      <c r="K1796" s="2">
        <f>INDEX(Shipments!D:D, MATCH(C1796,Clean_Processing!A:A, 0))</f>
        <v>0</v>
      </c>
      <c r="L1796" s="1">
        <v>45017</v>
      </c>
      <c r="M1796" s="1" t="s">
        <v>4682</v>
      </c>
      <c r="N1796" s="3">
        <f>IFERROR(INDEX(Shipments!G:G, MATCH(J1796, Clean_Processing!C:C, 0)), "")</f>
        <v>444.65279884771701</v>
      </c>
      <c r="O1796" s="4">
        <v>6338.8472011522817</v>
      </c>
      <c r="P1796" s="8">
        <v>0.93445082938782087</v>
      </c>
      <c r="Q1796" s="3">
        <f>INDEX(Products!D:D, MATCH(C1796, Clean_Processing!A:A, 0))</f>
        <v>135.66999999999999</v>
      </c>
      <c r="R1796" s="4">
        <v>6783.4999999999991</v>
      </c>
      <c r="S1796" s="4">
        <v>6203.1772011522826</v>
      </c>
      <c r="T1796" s="7">
        <v>0.91445082938782096</v>
      </c>
      <c r="U1796" s="6" t="s">
        <v>4681</v>
      </c>
      <c r="V1796" s="5" t="s">
        <v>4681</v>
      </c>
      <c r="W1796" t="s">
        <v>1677</v>
      </c>
    </row>
    <row r="1797" spans="1:23" x14ac:dyDescent="0.35">
      <c r="A1797">
        <v>1796</v>
      </c>
      <c r="B1797">
        <v>22</v>
      </c>
      <c r="C1797">
        <v>54</v>
      </c>
      <c r="D1797">
        <v>89</v>
      </c>
      <c r="E1797" s="1">
        <v>44960</v>
      </c>
      <c r="F1797" s="1" t="s">
        <v>4679</v>
      </c>
      <c r="G1797" s="2" t="str">
        <f>INDEX(Products!B:B, MATCH(C1797,Clean_Processing!A:A, 0))</f>
        <v>Shake</v>
      </c>
      <c r="H1797" s="2" t="str">
        <f>INDEX(Suppliers!B:B, MATCH(B1797, Clean_Processing!A:A, 0))</f>
        <v>Martinez PLC</v>
      </c>
      <c r="I1797" s="2" t="str">
        <f>INDEX(Products!C:C, MATCH(B1797,Clean_Processing!A:A, 0))</f>
        <v>Medical</v>
      </c>
      <c r="J1797" s="2">
        <f>INDEX(Shipments!C:C, MATCH(B1797,Clean_Processing!A:A, 0))</f>
        <v>74</v>
      </c>
      <c r="K1797" s="2" t="str">
        <f>INDEX(Shipments!D:D, MATCH(C1797,Clean_Processing!A:A, 0))</f>
        <v>Bike</v>
      </c>
      <c r="L1797" s="1">
        <v>45023</v>
      </c>
      <c r="M1797" s="1" t="s">
        <v>4682</v>
      </c>
      <c r="N1797" s="3">
        <f>IFERROR(INDEX(Shipments!G:G, MATCH(J1797, Clean_Processing!C:C, 0)), "")</f>
        <v>131.61839814481499</v>
      </c>
      <c r="O1797" s="4">
        <v>18949.091601855183</v>
      </c>
      <c r="P1797" s="8">
        <v>0.99310201778944207</v>
      </c>
      <c r="Q1797" s="3">
        <f>INDEX(Products!D:D, MATCH(C1797, Clean_Processing!A:A, 0))</f>
        <v>214.39</v>
      </c>
      <c r="R1797" s="4">
        <v>19080.71</v>
      </c>
      <c r="S1797" s="4">
        <v>18734.701601855184</v>
      </c>
      <c r="T1797" s="7">
        <v>0.98186606273326227</v>
      </c>
      <c r="U1797" s="6">
        <v>63</v>
      </c>
      <c r="V1797" s="5" t="s">
        <v>4684</v>
      </c>
      <c r="W1797" t="s">
        <v>1678</v>
      </c>
    </row>
    <row r="1798" spans="1:23" x14ac:dyDescent="0.35">
      <c r="A1798">
        <v>1797</v>
      </c>
      <c r="B1798">
        <v>28</v>
      </c>
      <c r="C1798">
        <v>112</v>
      </c>
      <c r="D1798">
        <v>73</v>
      </c>
      <c r="E1798" s="1">
        <v>45229</v>
      </c>
      <c r="F1798" s="1" t="s">
        <v>4679</v>
      </c>
      <c r="G1798" s="2" t="str">
        <f>INDEX(Products!B:B, MATCH(C1798,Clean_Processing!A:A, 0))</f>
        <v>Among</v>
      </c>
      <c r="H1798" s="2" t="str">
        <f>INDEX(Suppliers!B:B, MATCH(B1798, Clean_Processing!A:A, 0))</f>
        <v>Brown, Maynard and Campbell</v>
      </c>
      <c r="I1798" s="2" t="str">
        <f>INDEX(Products!C:C, MATCH(B1798,Clean_Processing!A:A, 0))</f>
        <v>Electronics</v>
      </c>
      <c r="J1798" s="2">
        <f>INDEX(Shipments!C:C, MATCH(B1798,Clean_Processing!A:A, 0))</f>
        <v>66</v>
      </c>
      <c r="K1798" s="2">
        <f>INDEX(Shipments!D:D, MATCH(C1798,Clean_Processing!A:A, 0))</f>
        <v>0</v>
      </c>
      <c r="L1798" s="1">
        <v>45011</v>
      </c>
      <c r="M1798" s="1" t="s">
        <v>4682</v>
      </c>
      <c r="N1798" s="3">
        <f>IFERROR(INDEX(Shipments!G:G, MATCH(J1798, Clean_Processing!C:C, 0)), "")</f>
        <v>194.08343409234499</v>
      </c>
      <c r="O1798" s="4">
        <v>10988.786565907654</v>
      </c>
      <c r="P1798" s="8">
        <v>0.98264457745709777</v>
      </c>
      <c r="Q1798" s="3">
        <f>INDEX(Products!D:D, MATCH(C1798, Clean_Processing!A:A, 0))</f>
        <v>153.19</v>
      </c>
      <c r="R1798" s="4">
        <v>11182.869999999999</v>
      </c>
      <c r="S1798" s="4">
        <v>10835.596565907654</v>
      </c>
      <c r="T1798" s="7">
        <v>0.96894594732011141</v>
      </c>
      <c r="U1798" s="6" t="s">
        <v>4681</v>
      </c>
      <c r="V1798" s="5" t="s">
        <v>4681</v>
      </c>
      <c r="W1798" t="s">
        <v>1679</v>
      </c>
    </row>
    <row r="1799" spans="1:23" x14ac:dyDescent="0.35">
      <c r="A1799">
        <v>1798</v>
      </c>
      <c r="B1799">
        <v>35</v>
      </c>
      <c r="C1799">
        <v>178</v>
      </c>
      <c r="D1799">
        <v>31</v>
      </c>
      <c r="E1799" s="1">
        <v>45102</v>
      </c>
      <c r="F1799" s="1" t="s">
        <v>4679</v>
      </c>
      <c r="G1799" s="2" t="str">
        <f>INDEX(Products!B:B, MATCH(C1799,Clean_Processing!A:A, 0))</f>
        <v>Magazine</v>
      </c>
      <c r="H1799" s="2" t="str">
        <f>INDEX(Suppliers!B:B, MATCH(B1799, Clean_Processing!A:A, 0))</f>
        <v>Braun-Miller</v>
      </c>
      <c r="I1799" s="2" t="str">
        <f>INDEX(Products!C:C, MATCH(B1799,Clean_Processing!A:A, 0))</f>
        <v>Food</v>
      </c>
      <c r="J1799" s="2">
        <f>INDEX(Shipments!C:C, MATCH(B1799,Clean_Processing!A:A, 0))</f>
        <v>68</v>
      </c>
      <c r="K1799" s="2" t="str">
        <f>INDEX(Shipments!D:D, MATCH(C1799,Clean_Processing!A:A, 0))</f>
        <v>Bike</v>
      </c>
      <c r="L1799" s="1">
        <v>45069</v>
      </c>
      <c r="M1799" s="1" t="s">
        <v>4682</v>
      </c>
      <c r="N1799" s="3">
        <f>IFERROR(INDEX(Shipments!G:G, MATCH(J1799, Clean_Processing!C:C, 0)), "")</f>
        <v>74.899801376636404</v>
      </c>
      <c r="O1799" s="4">
        <v>12610.610198623364</v>
      </c>
      <c r="P1799" s="8">
        <v>0.99409564129651584</v>
      </c>
      <c r="Q1799" s="3">
        <f>INDEX(Products!D:D, MATCH(C1799, Clean_Processing!A:A, 0))</f>
        <v>409.21</v>
      </c>
      <c r="R1799" s="4">
        <v>12685.51</v>
      </c>
      <c r="S1799" s="4">
        <v>12201.400198623363</v>
      </c>
      <c r="T1799" s="7">
        <v>0.96183757678038673</v>
      </c>
      <c r="U1799" s="6" t="s">
        <v>4681</v>
      </c>
      <c r="V1799" s="5" t="s">
        <v>4681</v>
      </c>
      <c r="W1799" t="s">
        <v>1680</v>
      </c>
    </row>
    <row r="1800" spans="1:23" x14ac:dyDescent="0.35">
      <c r="A1800">
        <v>1799</v>
      </c>
      <c r="B1800">
        <v>43</v>
      </c>
      <c r="C1800">
        <v>172</v>
      </c>
      <c r="D1800">
        <v>10</v>
      </c>
      <c r="E1800" s="1">
        <v>45015</v>
      </c>
      <c r="F1800" s="1" t="s">
        <v>4679</v>
      </c>
      <c r="G1800" s="2" t="str">
        <f>INDEX(Products!B:B, MATCH(C1800,Clean_Processing!A:A, 0))</f>
        <v>Base</v>
      </c>
      <c r="H1800" s="2" t="str">
        <f>INDEX(Suppliers!B:B, MATCH(B1800, Clean_Processing!A:A, 0))</f>
        <v>Johnson, Knight and Dawson</v>
      </c>
      <c r="I1800" s="2" t="str">
        <f>INDEX(Products!C:C, MATCH(B1800,Clean_Processing!A:A, 0))</f>
        <v>Food</v>
      </c>
      <c r="J1800" s="2">
        <f>INDEX(Shipments!C:C, MATCH(B1800,Clean_Processing!A:A, 0))</f>
        <v>3</v>
      </c>
      <c r="K1800" s="2">
        <f>INDEX(Shipments!D:D, MATCH(C1800,Clean_Processing!A:A, 0))</f>
        <v>0</v>
      </c>
      <c r="L1800" s="1">
        <v>45273</v>
      </c>
      <c r="M1800" s="1" t="s">
        <v>4682</v>
      </c>
      <c r="N1800" s="3">
        <f>IFERROR(INDEX(Shipments!G:G, MATCH(J1800, Clean_Processing!C:C, 0)), "")</f>
        <v>254.79638831255301</v>
      </c>
      <c r="O1800" s="4">
        <v>1115.9036116874468</v>
      </c>
      <c r="P1800" s="8">
        <v>0.81411221396910116</v>
      </c>
      <c r="Q1800" s="3">
        <f>INDEX(Products!D:D, MATCH(C1800, Clean_Processing!A:A, 0))</f>
        <v>137.07</v>
      </c>
      <c r="R1800" s="4">
        <v>1370.6999999999998</v>
      </c>
      <c r="S1800" s="4">
        <v>978.83361168744682</v>
      </c>
      <c r="T1800" s="7">
        <v>0.71411221396910118</v>
      </c>
      <c r="U1800" s="6">
        <v>258</v>
      </c>
      <c r="V1800" s="5" t="s">
        <v>4684</v>
      </c>
      <c r="W1800" t="s">
        <v>1681</v>
      </c>
    </row>
    <row r="1801" spans="1:23" x14ac:dyDescent="0.35">
      <c r="A1801">
        <v>1800</v>
      </c>
      <c r="B1801">
        <v>37</v>
      </c>
      <c r="C1801">
        <v>125</v>
      </c>
      <c r="D1801">
        <v>15</v>
      </c>
      <c r="E1801" s="1">
        <v>45291</v>
      </c>
      <c r="F1801" s="1" t="s">
        <v>4679</v>
      </c>
      <c r="G1801" s="2" t="str">
        <f>INDEX(Products!B:B, MATCH(C1801,Clean_Processing!A:A, 0))</f>
        <v>Hold</v>
      </c>
      <c r="H1801" s="2" t="str">
        <f>INDEX(Suppliers!B:B, MATCH(B1801, Clean_Processing!A:A, 0))</f>
        <v>Butler Ltd</v>
      </c>
      <c r="I1801" s="2" t="str">
        <f>INDEX(Products!C:C, MATCH(B1801,Clean_Processing!A:A, 0))</f>
        <v>Electronics</v>
      </c>
      <c r="J1801" s="2">
        <f>INDEX(Shipments!C:C, MATCH(B1801,Clean_Processing!A:A, 0))</f>
        <v>22</v>
      </c>
      <c r="K1801" s="2" t="str">
        <f>INDEX(Shipments!D:D, MATCH(C1801,Clean_Processing!A:A, 0))</f>
        <v>Van</v>
      </c>
      <c r="L1801" s="1">
        <v>45141</v>
      </c>
      <c r="M1801" s="1" t="s">
        <v>4682</v>
      </c>
      <c r="N1801" s="3">
        <f>IFERROR(INDEX(Shipments!G:G, MATCH(J1801, Clean_Processing!C:C, 0)), "")</f>
        <v>461.69546596440699</v>
      </c>
      <c r="O1801" s="4">
        <v>3240.6045340355927</v>
      </c>
      <c r="P1801" s="8">
        <v>0.8752949609798214</v>
      </c>
      <c r="Q1801" s="3">
        <f>INDEX(Products!D:D, MATCH(C1801, Clean_Processing!A:A, 0))</f>
        <v>246.82</v>
      </c>
      <c r="R1801" s="4">
        <v>3702.2999999999997</v>
      </c>
      <c r="S1801" s="4">
        <v>2993.7845340355925</v>
      </c>
      <c r="T1801" s="7">
        <v>0.80862829431315475</v>
      </c>
      <c r="U1801" s="6" t="s">
        <v>4681</v>
      </c>
      <c r="V1801" s="5" t="s">
        <v>4681</v>
      </c>
      <c r="W1801" t="s">
        <v>344</v>
      </c>
    </row>
    <row r="1802" spans="1:23" x14ac:dyDescent="0.35">
      <c r="A1802">
        <v>1801</v>
      </c>
      <c r="B1802">
        <v>39</v>
      </c>
      <c r="C1802">
        <v>119</v>
      </c>
      <c r="D1802">
        <v>42</v>
      </c>
      <c r="E1802" s="1">
        <v>45230</v>
      </c>
      <c r="F1802" s="1" t="s">
        <v>4679</v>
      </c>
      <c r="G1802" s="2" t="str">
        <f>INDEX(Products!B:B, MATCH(C1802,Clean_Processing!A:A, 0))</f>
        <v>Benefit</v>
      </c>
      <c r="H1802" s="2" t="str">
        <f>INDEX(Suppliers!B:B, MATCH(B1802, Clean_Processing!A:A, 0))</f>
        <v>Garcia-Logan</v>
      </c>
      <c r="I1802" s="2" t="str">
        <f>INDEX(Products!C:C, MATCH(B1802,Clean_Processing!A:A, 0))</f>
        <v>Electronics</v>
      </c>
      <c r="J1802" s="2">
        <f>INDEX(Shipments!C:C, MATCH(B1802,Clean_Processing!A:A, 0))</f>
        <v>15</v>
      </c>
      <c r="K1802" s="2" t="str">
        <f>INDEX(Shipments!D:D, MATCH(C1802,Clean_Processing!A:A, 0))</f>
        <v>Bike</v>
      </c>
      <c r="L1802" s="1">
        <v>45253</v>
      </c>
      <c r="M1802" s="1" t="s">
        <v>4682</v>
      </c>
      <c r="N1802" s="3">
        <f>IFERROR(INDEX(Shipments!G:G, MATCH(J1802, Clean_Processing!C:C, 0)), "")</f>
        <v>99.677513266789504</v>
      </c>
      <c r="O1802" s="4">
        <v>5772.3424867332105</v>
      </c>
      <c r="P1802" s="8">
        <v>0.9830250044674933</v>
      </c>
      <c r="Q1802" s="3">
        <f>INDEX(Products!D:D, MATCH(C1802, Clean_Processing!A:A, 0))</f>
        <v>139.81</v>
      </c>
      <c r="R1802" s="4">
        <v>5872.02</v>
      </c>
      <c r="S1802" s="4">
        <v>5632.532486733211</v>
      </c>
      <c r="T1802" s="7">
        <v>0.95921548065796958</v>
      </c>
      <c r="U1802" s="6">
        <v>23</v>
      </c>
      <c r="V1802" s="5" t="s">
        <v>4684</v>
      </c>
      <c r="W1802" t="s">
        <v>1682</v>
      </c>
    </row>
    <row r="1803" spans="1:23" x14ac:dyDescent="0.35">
      <c r="A1803">
        <v>1802</v>
      </c>
      <c r="B1803">
        <v>7</v>
      </c>
      <c r="C1803">
        <v>114</v>
      </c>
      <c r="D1803">
        <v>23</v>
      </c>
      <c r="E1803" s="1">
        <v>45211</v>
      </c>
      <c r="F1803" s="1" t="s">
        <v>4679</v>
      </c>
      <c r="G1803" s="2" t="str">
        <f>INDEX(Products!B:B, MATCH(C1803,Clean_Processing!A:A, 0))</f>
        <v>Natural</v>
      </c>
      <c r="H1803" s="2" t="str">
        <f>INDEX(Suppliers!B:B, MATCH(B1803, Clean_Processing!A:A, 0))</f>
        <v>Holloway-Mcconnell</v>
      </c>
      <c r="I1803" s="2" t="str">
        <f>INDEX(Products!C:C, MATCH(B1803,Clean_Processing!A:A, 0))</f>
        <v>Electronics</v>
      </c>
      <c r="J1803" s="2">
        <f>INDEX(Shipments!C:C, MATCH(B1803,Clean_Processing!A:A, 0))</f>
        <v>77</v>
      </c>
      <c r="K1803" s="2" t="str">
        <f>INDEX(Shipments!D:D, MATCH(C1803,Clean_Processing!A:A, 0))</f>
        <v>Van</v>
      </c>
      <c r="L1803" s="1">
        <v>45039</v>
      </c>
      <c r="M1803" s="1" t="s">
        <v>4682</v>
      </c>
      <c r="N1803" s="3">
        <f>IFERROR(INDEX(Shipments!G:G, MATCH(J1803, Clean_Processing!C:C, 0)), "")</f>
        <v>410.594019782148</v>
      </c>
      <c r="O1803" s="4">
        <v>10394.115980217852</v>
      </c>
      <c r="P1803" s="8">
        <v>0.96199860803463055</v>
      </c>
      <c r="Q1803" s="3">
        <f>INDEX(Products!D:D, MATCH(C1803, Clean_Processing!A:A, 0))</f>
        <v>469.77</v>
      </c>
      <c r="R1803" s="4">
        <v>10804.71</v>
      </c>
      <c r="S1803" s="4">
        <v>9924.3459802178513</v>
      </c>
      <c r="T1803" s="7">
        <v>0.91852034716506525</v>
      </c>
      <c r="U1803" s="6" t="s">
        <v>4681</v>
      </c>
      <c r="V1803" s="5" t="s">
        <v>4681</v>
      </c>
      <c r="W1803" t="s">
        <v>1683</v>
      </c>
    </row>
    <row r="1804" spans="1:23" x14ac:dyDescent="0.35">
      <c r="A1804">
        <v>1803</v>
      </c>
      <c r="B1804">
        <v>26</v>
      </c>
      <c r="C1804">
        <v>18</v>
      </c>
      <c r="D1804">
        <v>77</v>
      </c>
      <c r="E1804" s="1">
        <v>45084</v>
      </c>
      <c r="F1804" s="1" t="s">
        <v>4679</v>
      </c>
      <c r="G1804" s="2" t="str">
        <f>INDEX(Products!B:B, MATCH(C1804,Clean_Processing!A:A, 0))</f>
        <v>Huge</v>
      </c>
      <c r="H1804" s="2" t="str">
        <f>INDEX(Suppliers!B:B, MATCH(B1804, Clean_Processing!A:A, 0))</f>
        <v>Miller-Pennington</v>
      </c>
      <c r="I1804" s="2" t="str">
        <f>INDEX(Products!C:C, MATCH(B1804,Clean_Processing!A:A, 0))</f>
        <v>Medical</v>
      </c>
      <c r="J1804" s="2">
        <f>INDEX(Shipments!C:C, MATCH(B1804,Clean_Processing!A:A, 0))</f>
        <v>71</v>
      </c>
      <c r="K1804" s="2" t="str">
        <f>INDEX(Shipments!D:D, MATCH(C1804,Clean_Processing!A:A, 0))</f>
        <v>Bike</v>
      </c>
      <c r="L1804" s="1">
        <v>44952</v>
      </c>
      <c r="M1804" s="1" t="s">
        <v>4682</v>
      </c>
      <c r="N1804" s="3">
        <f>IFERROR(INDEX(Shipments!G:G, MATCH(J1804, Clean_Processing!C:C, 0)), "")</f>
        <v>55.264622506279302</v>
      </c>
      <c r="O1804" s="4">
        <v>16759.225377493723</v>
      </c>
      <c r="P1804" s="8">
        <v>0.99671327393775977</v>
      </c>
      <c r="Q1804" s="3">
        <f>INDEX(Products!D:D, MATCH(C1804, Clean_Processing!A:A, 0))</f>
        <v>218.37</v>
      </c>
      <c r="R1804" s="4">
        <v>16814.490000000002</v>
      </c>
      <c r="S1804" s="4">
        <v>16540.855377493721</v>
      </c>
      <c r="T1804" s="7">
        <v>0.98372626095074656</v>
      </c>
      <c r="U1804" s="6" t="s">
        <v>4681</v>
      </c>
      <c r="V1804" s="5" t="s">
        <v>4681</v>
      </c>
      <c r="W1804" t="s">
        <v>1684</v>
      </c>
    </row>
    <row r="1805" spans="1:23" x14ac:dyDescent="0.35">
      <c r="A1805">
        <v>1804</v>
      </c>
      <c r="B1805">
        <v>44</v>
      </c>
      <c r="C1805">
        <v>153</v>
      </c>
      <c r="D1805">
        <v>99</v>
      </c>
      <c r="E1805" s="1">
        <v>44982</v>
      </c>
      <c r="F1805" s="1" t="s">
        <v>4679</v>
      </c>
      <c r="G1805" s="2" t="str">
        <f>INDEX(Products!B:B, MATCH(C1805,Clean_Processing!A:A, 0))</f>
        <v>Rich</v>
      </c>
      <c r="H1805" s="2" t="str">
        <f>INDEX(Suppliers!B:B, MATCH(B1805, Clean_Processing!A:A, 0))</f>
        <v>Richardson Group</v>
      </c>
      <c r="I1805" s="2" t="str">
        <f>INDEX(Products!C:C, MATCH(B1805,Clean_Processing!A:A, 0))</f>
        <v>Electronics</v>
      </c>
      <c r="J1805" s="2">
        <f>INDEX(Shipments!C:C, MATCH(B1805,Clean_Processing!A:A, 0))</f>
        <v>60</v>
      </c>
      <c r="K1805" s="2" t="str">
        <f>INDEX(Shipments!D:D, MATCH(C1805,Clean_Processing!A:A, 0))</f>
        <v>Van</v>
      </c>
      <c r="L1805" s="1">
        <v>45224</v>
      </c>
      <c r="M1805" s="1" t="s">
        <v>4682</v>
      </c>
      <c r="N1805" s="3">
        <f>IFERROR(INDEX(Shipments!G:G, MATCH(J1805, Clean_Processing!C:C, 0)), "")</f>
        <v>257.20977565996799</v>
      </c>
      <c r="O1805" s="4">
        <v>12466.270224340033</v>
      </c>
      <c r="P1805" s="8">
        <v>0.97978463630547863</v>
      </c>
      <c r="Q1805" s="3">
        <f>INDEX(Products!D:D, MATCH(C1805, Clean_Processing!A:A, 0))</f>
        <v>128.52000000000001</v>
      </c>
      <c r="R1805" s="4">
        <v>12723.480000000001</v>
      </c>
      <c r="S1805" s="4">
        <v>12337.750224340034</v>
      </c>
      <c r="T1805" s="7">
        <v>0.96968362620446868</v>
      </c>
      <c r="U1805" s="6">
        <v>242</v>
      </c>
      <c r="V1805" s="5" t="s">
        <v>4684</v>
      </c>
      <c r="W1805" t="s">
        <v>1685</v>
      </c>
    </row>
    <row r="1806" spans="1:23" x14ac:dyDescent="0.35">
      <c r="A1806">
        <v>1805</v>
      </c>
      <c r="B1806">
        <v>21</v>
      </c>
      <c r="C1806">
        <v>127</v>
      </c>
      <c r="D1806">
        <v>83</v>
      </c>
      <c r="E1806" s="1">
        <v>45121</v>
      </c>
      <c r="F1806" s="1" t="s">
        <v>4679</v>
      </c>
      <c r="G1806" s="2" t="str">
        <f>INDEX(Products!B:B, MATCH(C1806,Clean_Processing!A:A, 0))</f>
        <v>Always</v>
      </c>
      <c r="H1806" s="2" t="str">
        <f>INDEX(Suppliers!B:B, MATCH(B1806, Clean_Processing!A:A, 0))</f>
        <v>Delgado Ltd</v>
      </c>
      <c r="I1806" s="2" t="str">
        <f>INDEX(Products!C:C, MATCH(B1806,Clean_Processing!A:A, 0))</f>
        <v>Clothing</v>
      </c>
      <c r="J1806" s="2">
        <f>INDEX(Shipments!C:C, MATCH(B1806,Clean_Processing!A:A, 0))</f>
        <v>67</v>
      </c>
      <c r="K1806" s="2" t="str">
        <f>INDEX(Shipments!D:D, MATCH(C1806,Clean_Processing!A:A, 0))</f>
        <v>Drone</v>
      </c>
      <c r="L1806" s="1">
        <v>45094</v>
      </c>
      <c r="M1806" s="1" t="s">
        <v>4682</v>
      </c>
      <c r="N1806" s="3">
        <f>IFERROR(INDEX(Shipments!G:G, MATCH(J1806, Clean_Processing!C:C, 0)), "")</f>
        <v>289.43523925286701</v>
      </c>
      <c r="O1806" s="4">
        <v>34887.62476074713</v>
      </c>
      <c r="P1806" s="8">
        <v>0.99177204578060629</v>
      </c>
      <c r="Q1806" s="3">
        <f>INDEX(Products!D:D, MATCH(C1806, Clean_Processing!A:A, 0))</f>
        <v>423.82</v>
      </c>
      <c r="R1806" s="4">
        <v>35177.06</v>
      </c>
      <c r="S1806" s="4">
        <v>34463.804760747131</v>
      </c>
      <c r="T1806" s="7">
        <v>0.97972385300952192</v>
      </c>
      <c r="U1806" s="6" t="s">
        <v>4681</v>
      </c>
      <c r="V1806" s="5" t="s">
        <v>4681</v>
      </c>
      <c r="W1806" t="s">
        <v>635</v>
      </c>
    </row>
    <row r="1807" spans="1:23" x14ac:dyDescent="0.35">
      <c r="A1807">
        <v>1806</v>
      </c>
      <c r="B1807">
        <v>4</v>
      </c>
      <c r="C1807">
        <v>24</v>
      </c>
      <c r="D1807">
        <v>28</v>
      </c>
      <c r="E1807" s="1">
        <v>45265</v>
      </c>
      <c r="F1807" s="1" t="s">
        <v>4679</v>
      </c>
      <c r="G1807" s="2" t="str">
        <f>INDEX(Products!B:B, MATCH(C1807,Clean_Processing!A:A, 0))</f>
        <v>Message</v>
      </c>
      <c r="H1807" s="2" t="str">
        <f>INDEX(Suppliers!B:B, MATCH(B1807, Clean_Processing!A:A, 0))</f>
        <v>Martin, Dean and Glenn</v>
      </c>
      <c r="I1807" s="2" t="str">
        <f>INDEX(Products!C:C, MATCH(B1807,Clean_Processing!A:A, 0))</f>
        <v>Clothing</v>
      </c>
      <c r="J1807" s="2">
        <f>INDEX(Shipments!C:C, MATCH(B1807,Clean_Processing!A:A, 0))</f>
        <v>27</v>
      </c>
      <c r="K1807" s="2" t="str">
        <f>INDEX(Shipments!D:D, MATCH(C1807,Clean_Processing!A:A, 0))</f>
        <v>Van</v>
      </c>
      <c r="L1807" s="1">
        <v>44949</v>
      </c>
      <c r="M1807" s="1" t="s">
        <v>4682</v>
      </c>
      <c r="N1807" s="3">
        <f>IFERROR(INDEX(Shipments!G:G, MATCH(J1807, Clean_Processing!C:C, 0)), "")</f>
        <v>49.753309256003398</v>
      </c>
      <c r="O1807" s="4">
        <v>1454.4066907439965</v>
      </c>
      <c r="P1807" s="8">
        <v>0.96692286109456216</v>
      </c>
      <c r="Q1807" s="3">
        <f>INDEX(Products!D:D, MATCH(C1807, Clean_Processing!A:A, 0))</f>
        <v>53.72</v>
      </c>
      <c r="R1807" s="4">
        <v>1504.1599999999999</v>
      </c>
      <c r="S1807" s="4">
        <v>1400.6866907439965</v>
      </c>
      <c r="T1807" s="7">
        <v>0.93120857538027646</v>
      </c>
      <c r="U1807" s="6" t="s">
        <v>4681</v>
      </c>
      <c r="V1807" s="5" t="s">
        <v>4681</v>
      </c>
      <c r="W1807" t="s">
        <v>1686</v>
      </c>
    </row>
    <row r="1808" spans="1:23" x14ac:dyDescent="0.35">
      <c r="A1808">
        <v>1807</v>
      </c>
      <c r="B1808">
        <v>38</v>
      </c>
      <c r="C1808">
        <v>194</v>
      </c>
      <c r="D1808">
        <v>82</v>
      </c>
      <c r="E1808" s="1">
        <v>44998</v>
      </c>
      <c r="F1808" s="1" t="s">
        <v>4679</v>
      </c>
      <c r="G1808" s="2" t="str">
        <f>INDEX(Products!B:B, MATCH(C1808,Clean_Processing!A:A, 0))</f>
        <v>Herself</v>
      </c>
      <c r="H1808" s="2" t="str">
        <f>INDEX(Suppliers!B:B, MATCH(B1808, Clean_Processing!A:A, 0))</f>
        <v>Gray Group</v>
      </c>
      <c r="I1808" s="2" t="str">
        <f>INDEX(Products!C:C, MATCH(B1808,Clean_Processing!A:A, 0))</f>
        <v>Furniture</v>
      </c>
      <c r="J1808" s="2">
        <f>INDEX(Shipments!C:C, MATCH(B1808,Clean_Processing!A:A, 0))</f>
        <v>27</v>
      </c>
      <c r="K1808" s="2" t="str">
        <f>INDEX(Shipments!D:D, MATCH(C1808,Clean_Processing!A:A, 0))</f>
        <v>Drone</v>
      </c>
      <c r="L1808" s="1">
        <v>45139</v>
      </c>
      <c r="M1808" s="1" t="s">
        <v>4682</v>
      </c>
      <c r="N1808" s="3">
        <f>IFERROR(INDEX(Shipments!G:G, MATCH(J1808, Clean_Processing!C:C, 0)), "")</f>
        <v>49.753309256003398</v>
      </c>
      <c r="O1808" s="4">
        <v>5041.6266907439967</v>
      </c>
      <c r="P1808" s="8">
        <v>0.99022793245524721</v>
      </c>
      <c r="Q1808" s="3">
        <f>INDEX(Products!D:D, MATCH(C1808, Clean_Processing!A:A, 0))</f>
        <v>62.09</v>
      </c>
      <c r="R1808" s="4">
        <v>5091.38</v>
      </c>
      <c r="S1808" s="4">
        <v>4979.5366907439966</v>
      </c>
      <c r="T1808" s="7">
        <v>0.97803281050402768</v>
      </c>
      <c r="U1808" s="6">
        <v>141</v>
      </c>
      <c r="V1808" s="5" t="s">
        <v>4684</v>
      </c>
      <c r="W1808" t="s">
        <v>1687</v>
      </c>
    </row>
    <row r="1809" spans="1:23" x14ac:dyDescent="0.35">
      <c r="A1809">
        <v>1808</v>
      </c>
      <c r="B1809">
        <v>49</v>
      </c>
      <c r="C1809">
        <v>38</v>
      </c>
      <c r="D1809">
        <v>85</v>
      </c>
      <c r="E1809" s="1">
        <v>44927</v>
      </c>
      <c r="F1809" s="1" t="s">
        <v>4679</v>
      </c>
      <c r="G1809" s="2" t="str">
        <f>INDEX(Products!B:B, MATCH(C1809,Clean_Processing!A:A, 0))</f>
        <v>Capital</v>
      </c>
      <c r="H1809" s="2" t="str">
        <f>INDEX(Suppliers!B:B, MATCH(B1809, Clean_Processing!A:A, 0))</f>
        <v>Hawkins Inc</v>
      </c>
      <c r="I1809" s="2" t="str">
        <f>INDEX(Products!C:C, MATCH(B1809,Clean_Processing!A:A, 0))</f>
        <v>Electronics</v>
      </c>
      <c r="J1809" s="2">
        <f>INDEX(Shipments!C:C, MATCH(B1809,Clean_Processing!A:A, 0))</f>
        <v>71</v>
      </c>
      <c r="K1809" s="2" t="str">
        <f>INDEX(Shipments!D:D, MATCH(C1809,Clean_Processing!A:A, 0))</f>
        <v>Drone</v>
      </c>
      <c r="L1809" s="1">
        <v>44945</v>
      </c>
      <c r="M1809" s="1" t="s">
        <v>4682</v>
      </c>
      <c r="N1809" s="3">
        <f>IFERROR(INDEX(Shipments!G:G, MATCH(J1809, Clean_Processing!C:C, 0)), "")</f>
        <v>55.264622506279302</v>
      </c>
      <c r="O1809" s="4">
        <v>2498.1353774937206</v>
      </c>
      <c r="P1809" s="8">
        <v>0.97835645707437946</v>
      </c>
      <c r="Q1809" s="3">
        <f>INDEX(Products!D:D, MATCH(C1809, Clean_Processing!A:A, 0))</f>
        <v>30.04</v>
      </c>
      <c r="R1809" s="4">
        <v>2553.4</v>
      </c>
      <c r="S1809" s="4">
        <v>2468.0953774937207</v>
      </c>
      <c r="T1809" s="7">
        <v>0.96659175119202656</v>
      </c>
      <c r="U1809" s="6">
        <v>18</v>
      </c>
      <c r="V1809" s="5" t="s">
        <v>4684</v>
      </c>
      <c r="W1809" t="s">
        <v>204</v>
      </c>
    </row>
    <row r="1810" spans="1:23" x14ac:dyDescent="0.35">
      <c r="A1810">
        <v>1809</v>
      </c>
      <c r="B1810">
        <v>29</v>
      </c>
      <c r="C1810">
        <v>137</v>
      </c>
      <c r="D1810">
        <v>38</v>
      </c>
      <c r="E1810" s="1">
        <v>45003</v>
      </c>
      <c r="F1810" s="1" t="s">
        <v>4679</v>
      </c>
      <c r="G1810" s="2" t="str">
        <f>INDEX(Products!B:B, MATCH(C1810,Clean_Processing!A:A, 0))</f>
        <v>Prove</v>
      </c>
      <c r="H1810" s="2" t="str">
        <f>INDEX(Suppliers!B:B, MATCH(B1810, Clean_Processing!A:A, 0))</f>
        <v>James, Rivera and Reid</v>
      </c>
      <c r="I1810" s="2" t="str">
        <f>INDEX(Products!C:C, MATCH(B1810,Clean_Processing!A:A, 0))</f>
        <v>Clothing</v>
      </c>
      <c r="J1810" s="2">
        <f>INDEX(Shipments!C:C, MATCH(B1810,Clean_Processing!A:A, 0))</f>
        <v>51</v>
      </c>
      <c r="K1810" s="2">
        <f>INDEX(Shipments!D:D, MATCH(C1810,Clean_Processing!A:A, 0))</f>
        <v>0</v>
      </c>
      <c r="L1810" s="1">
        <v>45253</v>
      </c>
      <c r="M1810" s="1" t="s">
        <v>4682</v>
      </c>
      <c r="N1810" s="3">
        <f>IFERROR(INDEX(Shipments!G:G, MATCH(J1810, Clean_Processing!C:C, 0)), "")</f>
        <v>300.35196180716298</v>
      </c>
      <c r="O1810" s="4">
        <v>7934.6280381928364</v>
      </c>
      <c r="P1810" s="8">
        <v>0.96352729917897029</v>
      </c>
      <c r="Q1810" s="3">
        <f>INDEX(Products!D:D, MATCH(C1810, Clean_Processing!A:A, 0))</f>
        <v>216.71</v>
      </c>
      <c r="R1810" s="4">
        <v>8234.98</v>
      </c>
      <c r="S1810" s="4">
        <v>7717.9180381928363</v>
      </c>
      <c r="T1810" s="7">
        <v>0.93721150970528611</v>
      </c>
      <c r="U1810" s="6">
        <v>250</v>
      </c>
      <c r="V1810" s="5" t="s">
        <v>4684</v>
      </c>
      <c r="W1810" t="s">
        <v>1688</v>
      </c>
    </row>
    <row r="1811" spans="1:23" x14ac:dyDescent="0.35">
      <c r="A1811">
        <v>1810</v>
      </c>
      <c r="B1811">
        <v>40</v>
      </c>
      <c r="C1811">
        <v>148</v>
      </c>
      <c r="D1811">
        <v>58</v>
      </c>
      <c r="E1811" s="1">
        <v>45126</v>
      </c>
      <c r="F1811" s="1" t="s">
        <v>4679</v>
      </c>
      <c r="G1811" s="2" t="str">
        <f>INDEX(Products!B:B, MATCH(C1811,Clean_Processing!A:A, 0))</f>
        <v>Set</v>
      </c>
      <c r="H1811" s="2" t="str">
        <f>INDEX(Suppliers!B:B, MATCH(B1811, Clean_Processing!A:A, 0))</f>
        <v>Ross Inc</v>
      </c>
      <c r="I1811" s="2" t="str">
        <f>INDEX(Products!C:C, MATCH(B1811,Clean_Processing!A:A, 0))</f>
        <v>Food</v>
      </c>
      <c r="J1811" s="2">
        <f>INDEX(Shipments!C:C, MATCH(B1811,Clean_Processing!A:A, 0))</f>
        <v>48</v>
      </c>
      <c r="K1811" s="2">
        <f>INDEX(Shipments!D:D, MATCH(C1811,Clean_Processing!A:A, 0))</f>
        <v>0</v>
      </c>
      <c r="L1811" s="1">
        <v>45197</v>
      </c>
      <c r="M1811" s="1" t="s">
        <v>4682</v>
      </c>
      <c r="N1811" s="3">
        <f>IFERROR(INDEX(Shipments!G:G, MATCH(J1811, Clean_Processing!C:C, 0)), "")</f>
        <v>438.83985833581897</v>
      </c>
      <c r="O1811" s="4">
        <v>25661.160141664182</v>
      </c>
      <c r="P1811" s="8">
        <v>0.98318621232429815</v>
      </c>
      <c r="Q1811" s="3">
        <f>INDEX(Products!D:D, MATCH(C1811, Clean_Processing!A:A, 0))</f>
        <v>450</v>
      </c>
      <c r="R1811" s="4">
        <v>26100</v>
      </c>
      <c r="S1811" s="4">
        <v>25211.160141664182</v>
      </c>
      <c r="T1811" s="7">
        <v>0.9659448330139534</v>
      </c>
      <c r="U1811" s="6">
        <v>71</v>
      </c>
      <c r="V1811" s="5" t="s">
        <v>4684</v>
      </c>
      <c r="W1811" t="s">
        <v>1689</v>
      </c>
    </row>
    <row r="1812" spans="1:23" x14ac:dyDescent="0.35">
      <c r="A1812">
        <v>1811</v>
      </c>
      <c r="B1812">
        <v>14</v>
      </c>
      <c r="C1812">
        <v>175</v>
      </c>
      <c r="D1812">
        <v>41</v>
      </c>
      <c r="E1812" s="1">
        <v>45027</v>
      </c>
      <c r="F1812" s="1" t="s">
        <v>4679</v>
      </c>
      <c r="G1812" s="2" t="str">
        <f>INDEX(Products!B:B, MATCH(C1812,Clean_Processing!A:A, 0))</f>
        <v>Suffer</v>
      </c>
      <c r="H1812" s="2" t="str">
        <f>INDEX(Suppliers!B:B, MATCH(B1812, Clean_Processing!A:A, 0))</f>
        <v>Walsh-Perez</v>
      </c>
      <c r="I1812" s="2" t="str">
        <f>INDEX(Products!C:C, MATCH(B1812,Clean_Processing!A:A, 0))</f>
        <v>Electronics</v>
      </c>
      <c r="J1812" s="2">
        <f>INDEX(Shipments!C:C, MATCH(B1812,Clean_Processing!A:A, 0))</f>
        <v>35</v>
      </c>
      <c r="K1812" s="2">
        <f>INDEX(Shipments!D:D, MATCH(C1812,Clean_Processing!A:A, 0))</f>
        <v>0</v>
      </c>
      <c r="L1812" s="1">
        <v>45017</v>
      </c>
      <c r="M1812" s="1" t="s">
        <v>4682</v>
      </c>
      <c r="N1812" s="3">
        <f>IFERROR(INDEX(Shipments!G:G, MATCH(J1812, Clean_Processing!C:C, 0)), "")</f>
        <v>330.20981390604402</v>
      </c>
      <c r="O1812" s="4">
        <v>17575.310186093957</v>
      </c>
      <c r="P1812" s="8">
        <v>0.98155821143948663</v>
      </c>
      <c r="Q1812" s="3">
        <f>INDEX(Products!D:D, MATCH(C1812, Clean_Processing!A:A, 0))</f>
        <v>436.72</v>
      </c>
      <c r="R1812" s="4">
        <v>17905.52</v>
      </c>
      <c r="S1812" s="4">
        <v>17138.590186093956</v>
      </c>
      <c r="T1812" s="7">
        <v>0.95716796753704758</v>
      </c>
      <c r="U1812" s="6" t="s">
        <v>4681</v>
      </c>
      <c r="V1812" s="5" t="s">
        <v>4681</v>
      </c>
      <c r="W1812" t="s">
        <v>1690</v>
      </c>
    </row>
    <row r="1813" spans="1:23" x14ac:dyDescent="0.35">
      <c r="A1813">
        <v>1812</v>
      </c>
      <c r="B1813">
        <v>37</v>
      </c>
      <c r="C1813">
        <v>174</v>
      </c>
      <c r="D1813">
        <v>39</v>
      </c>
      <c r="E1813" s="1">
        <v>45080</v>
      </c>
      <c r="F1813" s="1" t="s">
        <v>4679</v>
      </c>
      <c r="G1813" s="2" t="str">
        <f>INDEX(Products!B:B, MATCH(C1813,Clean_Processing!A:A, 0))</f>
        <v>Meet</v>
      </c>
      <c r="H1813" s="2" t="str">
        <f>INDEX(Suppliers!B:B, MATCH(B1813, Clean_Processing!A:A, 0))</f>
        <v>Butler Ltd</v>
      </c>
      <c r="I1813" s="2" t="str">
        <f>INDEX(Products!C:C, MATCH(B1813,Clean_Processing!A:A, 0))</f>
        <v>Electronics</v>
      </c>
      <c r="J1813" s="2">
        <f>INDEX(Shipments!C:C, MATCH(B1813,Clean_Processing!A:A, 0))</f>
        <v>22</v>
      </c>
      <c r="K1813" s="2">
        <f>INDEX(Shipments!D:D, MATCH(C1813,Clean_Processing!A:A, 0))</f>
        <v>0</v>
      </c>
      <c r="L1813" s="1">
        <v>44941</v>
      </c>
      <c r="M1813" s="1" t="s">
        <v>4682</v>
      </c>
      <c r="N1813" s="3">
        <f>IFERROR(INDEX(Shipments!G:G, MATCH(J1813, Clean_Processing!C:C, 0)), "")</f>
        <v>461.69546596440699</v>
      </c>
      <c r="O1813" s="4">
        <v>1820.1945340355928</v>
      </c>
      <c r="P1813" s="8">
        <v>0.79766970977373708</v>
      </c>
      <c r="Q1813" s="3">
        <f>INDEX(Products!D:D, MATCH(C1813, Clean_Processing!A:A, 0))</f>
        <v>58.51</v>
      </c>
      <c r="R1813" s="4">
        <v>2281.89</v>
      </c>
      <c r="S1813" s="4">
        <v>1761.6845340355928</v>
      </c>
      <c r="T1813" s="7">
        <v>0.77202868413271142</v>
      </c>
      <c r="U1813" s="6" t="s">
        <v>4681</v>
      </c>
      <c r="V1813" s="5" t="s">
        <v>4681</v>
      </c>
      <c r="W1813" t="s">
        <v>1691</v>
      </c>
    </row>
    <row r="1814" spans="1:23" x14ac:dyDescent="0.35">
      <c r="A1814">
        <v>1813</v>
      </c>
      <c r="B1814">
        <v>46</v>
      </c>
      <c r="C1814">
        <v>89</v>
      </c>
      <c r="D1814">
        <v>12</v>
      </c>
      <c r="E1814" s="1">
        <v>45149</v>
      </c>
      <c r="F1814" s="1" t="s">
        <v>4679</v>
      </c>
      <c r="G1814" s="2" t="str">
        <f>INDEX(Products!B:B, MATCH(C1814,Clean_Processing!A:A, 0))</f>
        <v>Case</v>
      </c>
      <c r="H1814" s="2" t="str">
        <f>INDEX(Suppliers!B:B, MATCH(B1814, Clean_Processing!A:A, 0))</f>
        <v>Bailey PLC</v>
      </c>
      <c r="I1814" s="2" t="str">
        <f>INDEX(Products!C:C, MATCH(B1814,Clean_Processing!A:A, 0))</f>
        <v>Medical</v>
      </c>
      <c r="J1814" s="2">
        <f>INDEX(Shipments!C:C, MATCH(B1814,Clean_Processing!A:A, 0))</f>
        <v>19</v>
      </c>
      <c r="K1814" s="2" t="str">
        <f>INDEX(Shipments!D:D, MATCH(C1814,Clean_Processing!A:A, 0))</f>
        <v>Drone</v>
      </c>
      <c r="L1814" s="1">
        <v>45267</v>
      </c>
      <c r="M1814" s="1" t="s">
        <v>4682</v>
      </c>
      <c r="N1814" s="3">
        <f>IFERROR(INDEX(Shipments!G:G, MATCH(J1814, Clean_Processing!C:C, 0)), "")</f>
        <v>194.00780296738</v>
      </c>
      <c r="O1814" s="4">
        <v>3855.8721970326201</v>
      </c>
      <c r="P1814" s="8">
        <v>0.95209541937850506</v>
      </c>
      <c r="Q1814" s="3">
        <f>INDEX(Products!D:D, MATCH(C1814, Clean_Processing!A:A, 0))</f>
        <v>337.49</v>
      </c>
      <c r="R1814" s="4">
        <v>4049.88</v>
      </c>
      <c r="S1814" s="4">
        <v>3518.3821970326198</v>
      </c>
      <c r="T1814" s="7">
        <v>0.86876208604517169</v>
      </c>
      <c r="U1814" s="6">
        <v>118</v>
      </c>
      <c r="V1814" s="5" t="s">
        <v>4684</v>
      </c>
      <c r="W1814" t="s">
        <v>1692</v>
      </c>
    </row>
    <row r="1815" spans="1:23" x14ac:dyDescent="0.35">
      <c r="A1815">
        <v>1814</v>
      </c>
      <c r="B1815">
        <v>1</v>
      </c>
      <c r="C1815">
        <v>157</v>
      </c>
      <c r="D1815">
        <v>66</v>
      </c>
      <c r="E1815" s="1">
        <v>45225</v>
      </c>
      <c r="F1815" s="1" t="s">
        <v>4679</v>
      </c>
      <c r="G1815" s="2" t="str">
        <f>INDEX(Products!B:B, MATCH(C1815,Clean_Processing!A:A, 0))</f>
        <v>On</v>
      </c>
      <c r="H1815" s="2" t="str">
        <f>INDEX(Suppliers!B:B, MATCH(B1815, Clean_Processing!A:A, 0))</f>
        <v>Robinson, Beasley and Hall</v>
      </c>
      <c r="I1815" s="2" t="str">
        <f>INDEX(Products!C:C, MATCH(B1815,Clean_Processing!A:A, 0))</f>
        <v>Electronics</v>
      </c>
      <c r="J1815" s="2">
        <f>INDEX(Shipments!C:C, MATCH(B1815,Clean_Processing!A:A, 0))</f>
        <v>28</v>
      </c>
      <c r="K1815" s="2" t="str">
        <f>INDEX(Shipments!D:D, MATCH(C1815,Clean_Processing!A:A, 0))</f>
        <v>Bike</v>
      </c>
      <c r="L1815" s="1">
        <v>45257</v>
      </c>
      <c r="M1815" s="1" t="s">
        <v>4682</v>
      </c>
      <c r="N1815" s="3">
        <f>IFERROR(INDEX(Shipments!G:G, MATCH(J1815, Clean_Processing!C:C, 0)), "")</f>
        <v>362.48678382660501</v>
      </c>
      <c r="O1815" s="4">
        <v>13244.073216173394</v>
      </c>
      <c r="P1815" s="8">
        <v>0.97335941017960415</v>
      </c>
      <c r="Q1815" s="3">
        <f>INDEX(Products!D:D, MATCH(C1815, Clean_Processing!A:A, 0))</f>
        <v>206.16</v>
      </c>
      <c r="R1815" s="4">
        <v>13606.56</v>
      </c>
      <c r="S1815" s="4">
        <v>13037.913216173394</v>
      </c>
      <c r="T1815" s="7">
        <v>0.95820789502808901</v>
      </c>
      <c r="U1815" s="6">
        <v>32</v>
      </c>
      <c r="V1815" s="5" t="s">
        <v>4684</v>
      </c>
      <c r="W1815" t="s">
        <v>1693</v>
      </c>
    </row>
    <row r="1816" spans="1:23" x14ac:dyDescent="0.35">
      <c r="A1816">
        <v>1815</v>
      </c>
      <c r="B1816">
        <v>9</v>
      </c>
      <c r="C1816">
        <v>76</v>
      </c>
      <c r="D1816">
        <v>8</v>
      </c>
      <c r="E1816" s="1">
        <v>45133</v>
      </c>
      <c r="F1816" s="1" t="s">
        <v>4679</v>
      </c>
      <c r="G1816" s="2" t="str">
        <f>INDEX(Products!B:B, MATCH(C1816,Clean_Processing!A:A, 0))</f>
        <v>Painting</v>
      </c>
      <c r="H1816" s="2" t="str">
        <f>INDEX(Suppliers!B:B, MATCH(B1816, Clean_Processing!A:A, 0))</f>
        <v>Aguirre and Sons</v>
      </c>
      <c r="I1816" s="2" t="str">
        <f>INDEX(Products!C:C, MATCH(B1816,Clean_Processing!A:A, 0))</f>
        <v>Electronics</v>
      </c>
      <c r="J1816" s="2">
        <f>INDEX(Shipments!C:C, MATCH(B1816,Clean_Processing!A:A, 0))</f>
        <v>32</v>
      </c>
      <c r="K1816" s="2" t="str">
        <f>INDEX(Shipments!D:D, MATCH(C1816,Clean_Processing!A:A, 0))</f>
        <v>Bike</v>
      </c>
      <c r="L1816" s="1">
        <v>45144</v>
      </c>
      <c r="M1816" s="1" t="s">
        <v>4682</v>
      </c>
      <c r="N1816" s="3">
        <f>IFERROR(INDEX(Shipments!G:G, MATCH(J1816, Clean_Processing!C:C, 0)), "")</f>
        <v>173.69078712542401</v>
      </c>
      <c r="O1816" s="4">
        <v>341.02921287457605</v>
      </c>
      <c r="P1816" s="8">
        <v>0.66255286927761892</v>
      </c>
      <c r="Q1816" s="3">
        <f>INDEX(Products!D:D, MATCH(C1816, Clean_Processing!A:A, 0))</f>
        <v>64.34</v>
      </c>
      <c r="R1816" s="4">
        <v>514.72</v>
      </c>
      <c r="S1816" s="4">
        <v>276.68921287457601</v>
      </c>
      <c r="T1816" s="7">
        <v>0.53755286927761892</v>
      </c>
      <c r="U1816" s="6">
        <v>11</v>
      </c>
      <c r="V1816" s="5" t="s">
        <v>4685</v>
      </c>
      <c r="W1816" t="s">
        <v>1694</v>
      </c>
    </row>
    <row r="1817" spans="1:23" x14ac:dyDescent="0.35">
      <c r="A1817">
        <v>1816</v>
      </c>
      <c r="B1817">
        <v>36</v>
      </c>
      <c r="C1817">
        <v>14</v>
      </c>
      <c r="D1817">
        <v>1</v>
      </c>
      <c r="E1817" s="1">
        <v>45116</v>
      </c>
      <c r="F1817" s="1" t="s">
        <v>4679</v>
      </c>
      <c r="G1817" s="2" t="str">
        <f>INDEX(Products!B:B, MATCH(C1817,Clean_Processing!A:A, 0))</f>
        <v>Us</v>
      </c>
      <c r="H1817" s="2" t="str">
        <f>INDEX(Suppliers!B:B, MATCH(B1817, Clean_Processing!A:A, 0))</f>
        <v>Petersen Inc</v>
      </c>
      <c r="I1817" s="2" t="str">
        <f>INDEX(Products!C:C, MATCH(B1817,Clean_Processing!A:A, 0))</f>
        <v>Electronics</v>
      </c>
      <c r="J1817" s="2">
        <f>INDEX(Shipments!C:C, MATCH(B1817,Clean_Processing!A:A, 0))</f>
        <v>74</v>
      </c>
      <c r="K1817" s="2" t="str">
        <f>INDEX(Shipments!D:D, MATCH(C1817,Clean_Processing!A:A, 0))</f>
        <v>Bike</v>
      </c>
      <c r="L1817" s="1">
        <v>44987</v>
      </c>
      <c r="M1817" s="1" t="s">
        <v>4682</v>
      </c>
      <c r="N1817" s="3">
        <f>IFERROR(INDEX(Shipments!G:G, MATCH(J1817, Clean_Processing!C:C, 0)), "")</f>
        <v>131.61839814481499</v>
      </c>
      <c r="O1817" s="4">
        <v>261.771601855185</v>
      </c>
      <c r="P1817" s="8">
        <v>0.6654251553297873</v>
      </c>
      <c r="Q1817" s="3">
        <f>INDEX(Products!D:D, MATCH(C1817, Clean_Processing!A:A, 0))</f>
        <v>393.39</v>
      </c>
      <c r="R1817" s="4">
        <v>393.39</v>
      </c>
      <c r="S1817" s="4">
        <v>-131.61839814481493</v>
      </c>
      <c r="T1817" s="7">
        <v>-0.33457484467021259</v>
      </c>
      <c r="U1817" s="6" t="s">
        <v>4681</v>
      </c>
      <c r="V1817" s="5" t="s">
        <v>4681</v>
      </c>
      <c r="W1817" t="s">
        <v>1695</v>
      </c>
    </row>
    <row r="1818" spans="1:23" x14ac:dyDescent="0.35">
      <c r="A1818">
        <v>1817</v>
      </c>
      <c r="B1818">
        <v>36</v>
      </c>
      <c r="C1818">
        <v>92</v>
      </c>
      <c r="D1818">
        <v>15</v>
      </c>
      <c r="E1818" s="1">
        <v>45287</v>
      </c>
      <c r="F1818" s="1" t="s">
        <v>4679</v>
      </c>
      <c r="G1818" s="2" t="str">
        <f>INDEX(Products!B:B, MATCH(C1818,Clean_Processing!A:A, 0))</f>
        <v>Campaign</v>
      </c>
      <c r="H1818" s="2" t="str">
        <f>INDEX(Suppliers!B:B, MATCH(B1818, Clean_Processing!A:A, 0))</f>
        <v>Petersen Inc</v>
      </c>
      <c r="I1818" s="2" t="str">
        <f>INDEX(Products!C:C, MATCH(B1818,Clean_Processing!A:A, 0))</f>
        <v>Electronics</v>
      </c>
      <c r="J1818" s="2">
        <f>INDEX(Shipments!C:C, MATCH(B1818,Clean_Processing!A:A, 0))</f>
        <v>74</v>
      </c>
      <c r="K1818" s="2" t="str">
        <f>INDEX(Shipments!D:D, MATCH(C1818,Clean_Processing!A:A, 0))</f>
        <v>Van</v>
      </c>
      <c r="L1818" s="1">
        <v>45016</v>
      </c>
      <c r="M1818" s="1" t="s">
        <v>4682</v>
      </c>
      <c r="N1818" s="3">
        <f>IFERROR(INDEX(Shipments!G:G, MATCH(J1818, Clean_Processing!C:C, 0)), "")</f>
        <v>131.61839814481499</v>
      </c>
      <c r="O1818" s="4">
        <v>5525.9316018551854</v>
      </c>
      <c r="P1818" s="8">
        <v>0.97673579585778036</v>
      </c>
      <c r="Q1818" s="3">
        <f>INDEX(Products!D:D, MATCH(C1818, Clean_Processing!A:A, 0))</f>
        <v>377.17</v>
      </c>
      <c r="R1818" s="4">
        <v>5657.55</v>
      </c>
      <c r="S1818" s="4">
        <v>5148.7616018551853</v>
      </c>
      <c r="T1818" s="7">
        <v>0.91006912919111371</v>
      </c>
      <c r="U1818" s="6" t="s">
        <v>4681</v>
      </c>
      <c r="V1818" s="5" t="s">
        <v>4681</v>
      </c>
      <c r="W1818" t="s">
        <v>1696</v>
      </c>
    </row>
    <row r="1819" spans="1:23" x14ac:dyDescent="0.35">
      <c r="A1819">
        <v>1818</v>
      </c>
      <c r="B1819">
        <v>2</v>
      </c>
      <c r="C1819">
        <v>61</v>
      </c>
      <c r="D1819">
        <v>56</v>
      </c>
      <c r="E1819" s="1">
        <v>45071</v>
      </c>
      <c r="F1819" s="1" t="s">
        <v>4679</v>
      </c>
      <c r="G1819" s="2" t="str">
        <f>INDEX(Products!B:B, MATCH(C1819,Clean_Processing!A:A, 0))</f>
        <v>Turn</v>
      </c>
      <c r="H1819" s="2" t="str">
        <f>INDEX(Suppliers!B:B, MATCH(B1819, Clean_Processing!A:A, 0))</f>
        <v>Holmes, Duncan and Reed</v>
      </c>
      <c r="I1819" s="2" t="str">
        <f>INDEX(Products!C:C, MATCH(B1819,Clean_Processing!A:A, 0))</f>
        <v>Electronics</v>
      </c>
      <c r="J1819" s="2">
        <f>INDEX(Shipments!C:C, MATCH(B1819,Clean_Processing!A:A, 0))</f>
        <v>92</v>
      </c>
      <c r="K1819" s="2" t="str">
        <f>INDEX(Shipments!D:D, MATCH(C1819,Clean_Processing!A:A, 0))</f>
        <v>Drone</v>
      </c>
      <c r="L1819" s="1">
        <v>45211</v>
      </c>
      <c r="M1819" s="1" t="s">
        <v>4682</v>
      </c>
      <c r="N1819" s="3">
        <f>IFERROR(INDEX(Shipments!G:G, MATCH(J1819, Clean_Processing!C:C, 0)), "")</f>
        <v>455.91996814759199</v>
      </c>
      <c r="O1819" s="4">
        <v>26676.640031852407</v>
      </c>
      <c r="P1819" s="8">
        <v>0.98319657385268511</v>
      </c>
      <c r="Q1819" s="3">
        <f>INDEX(Products!D:D, MATCH(C1819, Clean_Processing!A:A, 0))</f>
        <v>484.51</v>
      </c>
      <c r="R1819" s="4">
        <v>27132.559999999998</v>
      </c>
      <c r="S1819" s="4">
        <v>26192.130031852404</v>
      </c>
      <c r="T1819" s="7">
        <v>0.96533943099554209</v>
      </c>
      <c r="U1819" s="6">
        <v>140</v>
      </c>
      <c r="V1819" s="5" t="s">
        <v>4684</v>
      </c>
      <c r="W1819" t="s">
        <v>1697</v>
      </c>
    </row>
    <row r="1820" spans="1:23" x14ac:dyDescent="0.35">
      <c r="A1820">
        <v>1819</v>
      </c>
      <c r="B1820">
        <v>38</v>
      </c>
      <c r="C1820">
        <v>101</v>
      </c>
      <c r="D1820">
        <v>81</v>
      </c>
      <c r="E1820" s="1">
        <v>45286</v>
      </c>
      <c r="F1820" s="1" t="s">
        <v>4679</v>
      </c>
      <c r="G1820" s="2" t="str">
        <f>INDEX(Products!B:B, MATCH(C1820,Clean_Processing!A:A, 0))</f>
        <v>Continue</v>
      </c>
      <c r="H1820" s="2" t="str">
        <f>INDEX(Suppliers!B:B, MATCH(B1820, Clean_Processing!A:A, 0))</f>
        <v>Gray Group</v>
      </c>
      <c r="I1820" s="2" t="str">
        <f>INDEX(Products!C:C, MATCH(B1820,Clean_Processing!A:A, 0))</f>
        <v>Furniture</v>
      </c>
      <c r="J1820" s="2">
        <f>INDEX(Shipments!C:C, MATCH(B1820,Clean_Processing!A:A, 0))</f>
        <v>27</v>
      </c>
      <c r="K1820" s="2">
        <f>INDEX(Shipments!D:D, MATCH(C1820,Clean_Processing!A:A, 0))</f>
        <v>0</v>
      </c>
      <c r="L1820" s="1">
        <v>45245</v>
      </c>
      <c r="M1820" s="1" t="s">
        <v>4682</v>
      </c>
      <c r="N1820" s="3">
        <f>IFERROR(INDEX(Shipments!G:G, MATCH(J1820, Clean_Processing!C:C, 0)), "")</f>
        <v>49.753309256003398</v>
      </c>
      <c r="O1820" s="4">
        <v>35673.676690743996</v>
      </c>
      <c r="P1820" s="8">
        <v>0.99860726393697341</v>
      </c>
      <c r="Q1820" s="3">
        <f>INDEX(Products!D:D, MATCH(C1820, Clean_Processing!A:A, 0))</f>
        <v>441.03</v>
      </c>
      <c r="R1820" s="4">
        <v>35723.43</v>
      </c>
      <c r="S1820" s="4">
        <v>35232.646690743997</v>
      </c>
      <c r="T1820" s="7">
        <v>0.98626158492462779</v>
      </c>
      <c r="U1820" s="6" t="s">
        <v>4681</v>
      </c>
      <c r="V1820" s="5" t="s">
        <v>4681</v>
      </c>
      <c r="W1820" t="s">
        <v>722</v>
      </c>
    </row>
    <row r="1821" spans="1:23" x14ac:dyDescent="0.35">
      <c r="A1821">
        <v>1820</v>
      </c>
      <c r="B1821">
        <v>46</v>
      </c>
      <c r="C1821">
        <v>98</v>
      </c>
      <c r="D1821">
        <v>52</v>
      </c>
      <c r="E1821" s="1">
        <v>45089</v>
      </c>
      <c r="F1821" s="1" t="s">
        <v>4679</v>
      </c>
      <c r="G1821" s="2" t="str">
        <f>INDEX(Products!B:B, MATCH(C1821,Clean_Processing!A:A, 0))</f>
        <v>Director</v>
      </c>
      <c r="H1821" s="2" t="str">
        <f>INDEX(Suppliers!B:B, MATCH(B1821, Clean_Processing!A:A, 0))</f>
        <v>Bailey PLC</v>
      </c>
      <c r="I1821" s="2" t="str">
        <f>INDEX(Products!C:C, MATCH(B1821,Clean_Processing!A:A, 0))</f>
        <v>Medical</v>
      </c>
      <c r="J1821" s="2">
        <f>INDEX(Shipments!C:C, MATCH(B1821,Clean_Processing!A:A, 0))</f>
        <v>19</v>
      </c>
      <c r="K1821" s="2" t="str">
        <f>INDEX(Shipments!D:D, MATCH(C1821,Clean_Processing!A:A, 0))</f>
        <v>Van</v>
      </c>
      <c r="L1821" s="1">
        <v>45027</v>
      </c>
      <c r="M1821" s="1" t="s">
        <v>4682</v>
      </c>
      <c r="N1821" s="3">
        <f>IFERROR(INDEX(Shipments!G:G, MATCH(J1821, Clean_Processing!C:C, 0)), "")</f>
        <v>194.00780296738</v>
      </c>
      <c r="O1821" s="4">
        <v>5552.5121970326209</v>
      </c>
      <c r="P1821" s="8">
        <v>0.9662390798313798</v>
      </c>
      <c r="Q1821" s="3">
        <f>INDEX(Products!D:D, MATCH(C1821, Clean_Processing!A:A, 0))</f>
        <v>110.51</v>
      </c>
      <c r="R1821" s="4">
        <v>5746.52</v>
      </c>
      <c r="S1821" s="4">
        <v>5442.0021970326206</v>
      </c>
      <c r="T1821" s="7">
        <v>0.94700831060061053</v>
      </c>
      <c r="U1821" s="6" t="s">
        <v>4681</v>
      </c>
      <c r="V1821" s="5" t="s">
        <v>4681</v>
      </c>
      <c r="W1821" t="s">
        <v>1698</v>
      </c>
    </row>
    <row r="1822" spans="1:23" x14ac:dyDescent="0.35">
      <c r="A1822">
        <v>1821</v>
      </c>
      <c r="B1822">
        <v>28</v>
      </c>
      <c r="C1822">
        <v>140</v>
      </c>
      <c r="D1822">
        <v>28</v>
      </c>
      <c r="E1822" s="1">
        <v>45122</v>
      </c>
      <c r="F1822" s="1" t="s">
        <v>4679</v>
      </c>
      <c r="G1822" s="2" t="str">
        <f>INDEX(Products!B:B, MATCH(C1822,Clean_Processing!A:A, 0))</f>
        <v>Information</v>
      </c>
      <c r="H1822" s="2" t="str">
        <f>INDEX(Suppliers!B:B, MATCH(B1822, Clean_Processing!A:A, 0))</f>
        <v>Brown, Maynard and Campbell</v>
      </c>
      <c r="I1822" s="2" t="str">
        <f>INDEX(Products!C:C, MATCH(B1822,Clean_Processing!A:A, 0))</f>
        <v>Electronics</v>
      </c>
      <c r="J1822" s="2">
        <f>INDEX(Shipments!C:C, MATCH(B1822,Clean_Processing!A:A, 0))</f>
        <v>66</v>
      </c>
      <c r="K1822" s="2" t="str">
        <f>INDEX(Shipments!D:D, MATCH(C1822,Clean_Processing!A:A, 0))</f>
        <v>Bike</v>
      </c>
      <c r="L1822" s="1">
        <v>45233</v>
      </c>
      <c r="M1822" s="1" t="s">
        <v>4682</v>
      </c>
      <c r="N1822" s="3">
        <f>IFERROR(INDEX(Shipments!G:G, MATCH(J1822, Clean_Processing!C:C, 0)), "")</f>
        <v>194.08343409234499</v>
      </c>
      <c r="O1822" s="4">
        <v>12185.836565907655</v>
      </c>
      <c r="P1822" s="8">
        <v>0.98432272307960433</v>
      </c>
      <c r="Q1822" s="3">
        <f>INDEX(Products!D:D, MATCH(C1822, Clean_Processing!A:A, 0))</f>
        <v>442.14</v>
      </c>
      <c r="R1822" s="4">
        <v>12379.92</v>
      </c>
      <c r="S1822" s="4">
        <v>11743.696565907656</v>
      </c>
      <c r="T1822" s="7">
        <v>0.94860843736531864</v>
      </c>
      <c r="U1822" s="6">
        <v>111</v>
      </c>
      <c r="V1822" s="5" t="s">
        <v>4684</v>
      </c>
      <c r="W1822" t="s">
        <v>1699</v>
      </c>
    </row>
    <row r="1823" spans="1:23" x14ac:dyDescent="0.35">
      <c r="A1823">
        <v>1822</v>
      </c>
      <c r="B1823">
        <v>12</v>
      </c>
      <c r="C1823">
        <v>122</v>
      </c>
      <c r="D1823">
        <v>18</v>
      </c>
      <c r="E1823" s="1">
        <v>45266</v>
      </c>
      <c r="F1823" s="1" t="s">
        <v>4679</v>
      </c>
      <c r="G1823" s="2" t="str">
        <f>INDEX(Products!B:B, MATCH(C1823,Clean_Processing!A:A, 0))</f>
        <v>Difference</v>
      </c>
      <c r="H1823" s="2" t="str">
        <f>INDEX(Suppliers!B:B, MATCH(B1823, Clean_Processing!A:A, 0))</f>
        <v>Yoder-Thompson</v>
      </c>
      <c r="I1823" s="2" t="str">
        <f>INDEX(Products!C:C, MATCH(B1823,Clean_Processing!A:A, 0))</f>
        <v>Electronics</v>
      </c>
      <c r="J1823" s="2">
        <f>INDEX(Shipments!C:C, MATCH(B1823,Clean_Processing!A:A, 0))</f>
        <v>47</v>
      </c>
      <c r="K1823" s="2">
        <f>INDEX(Shipments!D:D, MATCH(C1823,Clean_Processing!A:A, 0))</f>
        <v>0</v>
      </c>
      <c r="L1823" s="1">
        <v>45057</v>
      </c>
      <c r="M1823" s="1" t="s">
        <v>4682</v>
      </c>
      <c r="N1823" s="3">
        <f>IFERROR(INDEX(Shipments!G:G, MATCH(J1823, Clean_Processing!C:C, 0)), "")</f>
        <v>119.576353757077</v>
      </c>
      <c r="O1823" s="4">
        <v>1784.463646242923</v>
      </c>
      <c r="P1823" s="8">
        <v>0.93719861255169168</v>
      </c>
      <c r="Q1823" s="3">
        <f>INDEX(Products!D:D, MATCH(C1823, Clean_Processing!A:A, 0))</f>
        <v>105.78</v>
      </c>
      <c r="R1823" s="4">
        <v>1904.04</v>
      </c>
      <c r="S1823" s="4">
        <v>1678.683646242923</v>
      </c>
      <c r="T1823" s="7">
        <v>0.8816430569961361</v>
      </c>
      <c r="U1823" s="6" t="s">
        <v>4681</v>
      </c>
      <c r="V1823" s="5" t="s">
        <v>4681</v>
      </c>
      <c r="W1823" t="s">
        <v>1700</v>
      </c>
    </row>
    <row r="1824" spans="1:23" x14ac:dyDescent="0.35">
      <c r="A1824">
        <v>1823</v>
      </c>
      <c r="B1824">
        <v>36</v>
      </c>
      <c r="C1824">
        <v>99</v>
      </c>
      <c r="D1824">
        <v>47</v>
      </c>
      <c r="E1824" s="1">
        <v>45023</v>
      </c>
      <c r="F1824" s="1" t="s">
        <v>4679</v>
      </c>
      <c r="G1824" s="2" t="str">
        <f>INDEX(Products!B:B, MATCH(C1824,Clean_Processing!A:A, 0))</f>
        <v>Million</v>
      </c>
      <c r="H1824" s="2" t="str">
        <f>INDEX(Suppliers!B:B, MATCH(B1824, Clean_Processing!A:A, 0))</f>
        <v>Petersen Inc</v>
      </c>
      <c r="I1824" s="2" t="str">
        <f>INDEX(Products!C:C, MATCH(B1824,Clean_Processing!A:A, 0))</f>
        <v>Electronics</v>
      </c>
      <c r="J1824" s="2">
        <f>INDEX(Shipments!C:C, MATCH(B1824,Clean_Processing!A:A, 0))</f>
        <v>74</v>
      </c>
      <c r="K1824" s="2" t="str">
        <f>INDEX(Shipments!D:D, MATCH(C1824,Clean_Processing!A:A, 0))</f>
        <v>Bike</v>
      </c>
      <c r="L1824" s="1">
        <v>44968</v>
      </c>
      <c r="M1824" s="1" t="s">
        <v>4682</v>
      </c>
      <c r="N1824" s="3">
        <f>IFERROR(INDEX(Shipments!G:G, MATCH(J1824, Clean_Processing!C:C, 0)), "")</f>
        <v>131.61839814481499</v>
      </c>
      <c r="O1824" s="4">
        <v>6273.0716018551857</v>
      </c>
      <c r="P1824" s="8">
        <v>0.97944968481771721</v>
      </c>
      <c r="Q1824" s="3">
        <f>INDEX(Products!D:D, MATCH(C1824, Clean_Processing!A:A, 0))</f>
        <v>136.27000000000001</v>
      </c>
      <c r="R1824" s="4">
        <v>6404.6900000000005</v>
      </c>
      <c r="S1824" s="4">
        <v>6136.8016018551853</v>
      </c>
      <c r="T1824" s="7">
        <v>0.95817308907303633</v>
      </c>
      <c r="U1824" s="6" t="s">
        <v>4681</v>
      </c>
      <c r="V1824" s="5" t="s">
        <v>4681</v>
      </c>
      <c r="W1824" t="s">
        <v>1701</v>
      </c>
    </row>
    <row r="1825" spans="1:23" x14ac:dyDescent="0.35">
      <c r="A1825">
        <v>1824</v>
      </c>
      <c r="B1825">
        <v>10</v>
      </c>
      <c r="C1825">
        <v>74</v>
      </c>
      <c r="D1825">
        <v>86</v>
      </c>
      <c r="E1825" s="1">
        <v>45140</v>
      </c>
      <c r="F1825" s="1" t="s">
        <v>4679</v>
      </c>
      <c r="G1825" s="2" t="str">
        <f>INDEX(Products!B:B, MATCH(C1825,Clean_Processing!A:A, 0))</f>
        <v>Give</v>
      </c>
      <c r="H1825" s="2" t="str">
        <f>INDEX(Suppliers!B:B, MATCH(B1825, Clean_Processing!A:A, 0))</f>
        <v>Wilson, Jones and Gregory</v>
      </c>
      <c r="I1825" s="2" t="str">
        <f>INDEX(Products!C:C, MATCH(B1825,Clean_Processing!A:A, 0))</f>
        <v>Medical</v>
      </c>
      <c r="J1825" s="2">
        <f>INDEX(Shipments!C:C, MATCH(B1825,Clean_Processing!A:A, 0))</f>
        <v>4</v>
      </c>
      <c r="K1825" s="2" t="str">
        <f>INDEX(Shipments!D:D, MATCH(C1825,Clean_Processing!A:A, 0))</f>
        <v>Truck</v>
      </c>
      <c r="L1825" s="1">
        <v>45263</v>
      </c>
      <c r="M1825" s="1" t="s">
        <v>4682</v>
      </c>
      <c r="N1825" s="3">
        <f>IFERROR(INDEX(Shipments!G:G, MATCH(J1825, Clean_Processing!C:C, 0)), "")</f>
        <v>183.42838812864201</v>
      </c>
      <c r="O1825" s="4">
        <v>28990.35161187136</v>
      </c>
      <c r="P1825" s="8">
        <v>0.99371256010950093</v>
      </c>
      <c r="Q1825" s="3">
        <f>INDEX(Products!D:D, MATCH(C1825, Clean_Processing!A:A, 0))</f>
        <v>339.23</v>
      </c>
      <c r="R1825" s="4">
        <v>29173.780000000002</v>
      </c>
      <c r="S1825" s="4">
        <v>28651.12161187136</v>
      </c>
      <c r="T1825" s="7">
        <v>0.98208465313275684</v>
      </c>
      <c r="U1825" s="6">
        <v>123</v>
      </c>
      <c r="V1825" s="5" t="s">
        <v>4684</v>
      </c>
      <c r="W1825" t="s">
        <v>1702</v>
      </c>
    </row>
    <row r="1826" spans="1:23" x14ac:dyDescent="0.35">
      <c r="A1826">
        <v>1825</v>
      </c>
      <c r="B1826">
        <v>9</v>
      </c>
      <c r="C1826">
        <v>3</v>
      </c>
      <c r="D1826">
        <v>10</v>
      </c>
      <c r="E1826" s="1">
        <v>44991</v>
      </c>
      <c r="F1826" s="1" t="s">
        <v>4679</v>
      </c>
      <c r="G1826" s="2" t="str">
        <f>INDEX(Products!B:B, MATCH(C1826,Clean_Processing!A:A, 0))</f>
        <v>Near</v>
      </c>
      <c r="H1826" s="2" t="str">
        <f>INDEX(Suppliers!B:B, MATCH(B1826, Clean_Processing!A:A, 0))</f>
        <v>Aguirre and Sons</v>
      </c>
      <c r="I1826" s="2" t="str">
        <f>INDEX(Products!C:C, MATCH(B1826,Clean_Processing!A:A, 0))</f>
        <v>Electronics</v>
      </c>
      <c r="J1826" s="2">
        <f>INDEX(Shipments!C:C, MATCH(B1826,Clean_Processing!A:A, 0))</f>
        <v>32</v>
      </c>
      <c r="K1826" s="2" t="str">
        <f>INDEX(Shipments!D:D, MATCH(C1826,Clean_Processing!A:A, 0))</f>
        <v>Truck</v>
      </c>
      <c r="L1826" s="1">
        <v>45138</v>
      </c>
      <c r="M1826" s="1" t="s">
        <v>4682</v>
      </c>
      <c r="N1826" s="3">
        <f>IFERROR(INDEX(Shipments!G:G, MATCH(J1826, Clean_Processing!C:C, 0)), "")</f>
        <v>173.69078712542401</v>
      </c>
      <c r="O1826" s="4">
        <v>1009.609212874576</v>
      </c>
      <c r="P1826" s="8">
        <v>0.85321491834241192</v>
      </c>
      <c r="Q1826" s="3">
        <f>INDEX(Products!D:D, MATCH(C1826, Clean_Processing!A:A, 0))</f>
        <v>118.33</v>
      </c>
      <c r="R1826" s="4">
        <v>1183.3</v>
      </c>
      <c r="S1826" s="4">
        <v>891.27921287457593</v>
      </c>
      <c r="T1826" s="7">
        <v>0.75321491834241183</v>
      </c>
      <c r="U1826" s="6">
        <v>147</v>
      </c>
      <c r="V1826" s="5" t="s">
        <v>4684</v>
      </c>
      <c r="W1826" t="s">
        <v>1703</v>
      </c>
    </row>
    <row r="1827" spans="1:23" x14ac:dyDescent="0.35">
      <c r="A1827">
        <v>1826</v>
      </c>
      <c r="B1827">
        <v>2</v>
      </c>
      <c r="C1827">
        <v>37</v>
      </c>
      <c r="D1827">
        <v>93</v>
      </c>
      <c r="E1827" s="1">
        <v>45258</v>
      </c>
      <c r="F1827" s="1" t="s">
        <v>4679</v>
      </c>
      <c r="G1827" s="2" t="str">
        <f>INDEX(Products!B:B, MATCH(C1827,Clean_Processing!A:A, 0))</f>
        <v>Under</v>
      </c>
      <c r="H1827" s="2" t="str">
        <f>INDEX(Suppliers!B:B, MATCH(B1827, Clean_Processing!A:A, 0))</f>
        <v>Holmes, Duncan and Reed</v>
      </c>
      <c r="I1827" s="2" t="str">
        <f>INDEX(Products!C:C, MATCH(B1827,Clean_Processing!A:A, 0))</f>
        <v>Electronics</v>
      </c>
      <c r="J1827" s="2">
        <f>INDEX(Shipments!C:C, MATCH(B1827,Clean_Processing!A:A, 0))</f>
        <v>92</v>
      </c>
      <c r="K1827" s="2" t="str">
        <f>INDEX(Shipments!D:D, MATCH(C1827,Clean_Processing!A:A, 0))</f>
        <v>Drone</v>
      </c>
      <c r="L1827" s="1">
        <v>45043</v>
      </c>
      <c r="M1827" s="1" t="s">
        <v>4682</v>
      </c>
      <c r="N1827" s="3">
        <f>IFERROR(INDEX(Shipments!G:G, MATCH(J1827, Clean_Processing!C:C, 0)), "")</f>
        <v>455.91996814759199</v>
      </c>
      <c r="O1827" s="4">
        <v>25343.21003185241</v>
      </c>
      <c r="P1827" s="8">
        <v>0.98232808749180334</v>
      </c>
      <c r="Q1827" s="3">
        <f>INDEX(Products!D:D, MATCH(C1827, Clean_Processing!A:A, 0))</f>
        <v>277.41000000000003</v>
      </c>
      <c r="R1827" s="4">
        <v>25799.13</v>
      </c>
      <c r="S1827" s="4">
        <v>25065.80003185241</v>
      </c>
      <c r="T1827" s="7">
        <v>0.97157539931976034</v>
      </c>
      <c r="U1827" s="6" t="s">
        <v>4681</v>
      </c>
      <c r="V1827" s="5" t="s">
        <v>4681</v>
      </c>
      <c r="W1827" t="s">
        <v>1704</v>
      </c>
    </row>
    <row r="1828" spans="1:23" x14ac:dyDescent="0.35">
      <c r="A1828">
        <v>1827</v>
      </c>
      <c r="B1828">
        <v>43</v>
      </c>
      <c r="C1828">
        <v>112</v>
      </c>
      <c r="D1828">
        <v>18</v>
      </c>
      <c r="E1828" s="1">
        <v>45176</v>
      </c>
      <c r="F1828" s="1" t="s">
        <v>4679</v>
      </c>
      <c r="G1828" s="2" t="str">
        <f>INDEX(Products!B:B, MATCH(C1828,Clean_Processing!A:A, 0))</f>
        <v>Among</v>
      </c>
      <c r="H1828" s="2" t="str">
        <f>INDEX(Suppliers!B:B, MATCH(B1828, Clean_Processing!A:A, 0))</f>
        <v>Johnson, Knight and Dawson</v>
      </c>
      <c r="I1828" s="2" t="str">
        <f>INDEX(Products!C:C, MATCH(B1828,Clean_Processing!A:A, 0))</f>
        <v>Food</v>
      </c>
      <c r="J1828" s="2">
        <f>INDEX(Shipments!C:C, MATCH(B1828,Clean_Processing!A:A, 0))</f>
        <v>3</v>
      </c>
      <c r="K1828" s="2">
        <f>INDEX(Shipments!D:D, MATCH(C1828,Clean_Processing!A:A, 0))</f>
        <v>0</v>
      </c>
      <c r="L1828" s="1">
        <v>45210</v>
      </c>
      <c r="M1828" s="1" t="s">
        <v>4682</v>
      </c>
      <c r="N1828" s="3">
        <f>IFERROR(INDEX(Shipments!G:G, MATCH(J1828, Clean_Processing!C:C, 0)), "")</f>
        <v>254.79638831255301</v>
      </c>
      <c r="O1828" s="4">
        <v>2502.623611687447</v>
      </c>
      <c r="P1828" s="8">
        <v>0.9075960904350614</v>
      </c>
      <c r="Q1828" s="3">
        <f>INDEX(Products!D:D, MATCH(C1828, Clean_Processing!A:A, 0))</f>
        <v>153.19</v>
      </c>
      <c r="R1828" s="4">
        <v>2757.42</v>
      </c>
      <c r="S1828" s="4">
        <v>2349.433611687447</v>
      </c>
      <c r="T1828" s="7">
        <v>0.85204053487950582</v>
      </c>
      <c r="U1828" s="6">
        <v>34</v>
      </c>
      <c r="V1828" s="5" t="s">
        <v>4684</v>
      </c>
      <c r="W1828" t="s">
        <v>1705</v>
      </c>
    </row>
    <row r="1829" spans="1:23" x14ac:dyDescent="0.35">
      <c r="A1829">
        <v>1828</v>
      </c>
      <c r="B1829">
        <v>9</v>
      </c>
      <c r="C1829">
        <v>165</v>
      </c>
      <c r="D1829">
        <v>54</v>
      </c>
      <c r="E1829" s="1">
        <v>44970</v>
      </c>
      <c r="F1829" s="1" t="s">
        <v>4679</v>
      </c>
      <c r="G1829" s="2" t="str">
        <f>INDEX(Products!B:B, MATCH(C1829,Clean_Processing!A:A, 0))</f>
        <v>Guy</v>
      </c>
      <c r="H1829" s="2" t="str">
        <f>INDEX(Suppliers!B:B, MATCH(B1829, Clean_Processing!A:A, 0))</f>
        <v>Aguirre and Sons</v>
      </c>
      <c r="I1829" s="2" t="str">
        <f>INDEX(Products!C:C, MATCH(B1829,Clean_Processing!A:A, 0))</f>
        <v>Electronics</v>
      </c>
      <c r="J1829" s="2">
        <f>INDEX(Shipments!C:C, MATCH(B1829,Clean_Processing!A:A, 0))</f>
        <v>32</v>
      </c>
      <c r="K1829" s="2" t="str">
        <f>INDEX(Shipments!D:D, MATCH(C1829,Clean_Processing!A:A, 0))</f>
        <v>Bike</v>
      </c>
      <c r="L1829" s="1">
        <v>44957</v>
      </c>
      <c r="M1829" s="1" t="s">
        <v>4682</v>
      </c>
      <c r="N1829" s="3">
        <f>IFERROR(INDEX(Shipments!G:G, MATCH(J1829, Clean_Processing!C:C, 0)), "")</f>
        <v>173.69078712542401</v>
      </c>
      <c r="O1829" s="4">
        <v>758.88921287457595</v>
      </c>
      <c r="P1829" s="8">
        <v>0.81375239965962809</v>
      </c>
      <c r="Q1829" s="3">
        <f>INDEX(Products!D:D, MATCH(C1829, Clean_Processing!A:A, 0))</f>
        <v>17.27</v>
      </c>
      <c r="R1829" s="4">
        <v>932.57999999999993</v>
      </c>
      <c r="S1829" s="4">
        <v>741.61921287457585</v>
      </c>
      <c r="T1829" s="7">
        <v>0.79523388114110949</v>
      </c>
      <c r="U1829" s="6" t="s">
        <v>4681</v>
      </c>
      <c r="V1829" s="5" t="s">
        <v>4681</v>
      </c>
      <c r="W1829" t="s">
        <v>1706</v>
      </c>
    </row>
    <row r="1830" spans="1:23" x14ac:dyDescent="0.35">
      <c r="A1830">
        <v>1829</v>
      </c>
      <c r="B1830">
        <v>45</v>
      </c>
      <c r="C1830">
        <v>155</v>
      </c>
      <c r="D1830">
        <v>55</v>
      </c>
      <c r="E1830" s="1">
        <v>45160</v>
      </c>
      <c r="F1830" s="1" t="s">
        <v>4679</v>
      </c>
      <c r="G1830" s="2" t="str">
        <f>INDEX(Products!B:B, MATCH(C1830,Clean_Processing!A:A, 0))</f>
        <v>Many</v>
      </c>
      <c r="H1830" s="2" t="str">
        <f>INDEX(Suppliers!B:B, MATCH(B1830, Clean_Processing!A:A, 0))</f>
        <v>Horton-Huffman</v>
      </c>
      <c r="I1830" s="2" t="str">
        <f>INDEX(Products!C:C, MATCH(B1830,Clean_Processing!A:A, 0))</f>
        <v>Furniture</v>
      </c>
      <c r="J1830" s="2">
        <f>INDEX(Shipments!C:C, MATCH(B1830,Clean_Processing!A:A, 0))</f>
        <v>60</v>
      </c>
      <c r="K1830" s="2">
        <f>INDEX(Shipments!D:D, MATCH(C1830,Clean_Processing!A:A, 0))</f>
        <v>0</v>
      </c>
      <c r="L1830" s="1">
        <v>44995</v>
      </c>
      <c r="M1830" s="1" t="s">
        <v>4682</v>
      </c>
      <c r="N1830" s="3">
        <f>IFERROR(INDEX(Shipments!G:G, MATCH(J1830, Clean_Processing!C:C, 0)), "")</f>
        <v>257.20977565996799</v>
      </c>
      <c r="O1830" s="4">
        <v>21256.590224340034</v>
      </c>
      <c r="P1830" s="8">
        <v>0.98804442842919571</v>
      </c>
      <c r="Q1830" s="3">
        <f>INDEX(Products!D:D, MATCH(C1830, Clean_Processing!A:A, 0))</f>
        <v>391.16</v>
      </c>
      <c r="R1830" s="4">
        <v>21513.800000000003</v>
      </c>
      <c r="S1830" s="4">
        <v>20865.430224340034</v>
      </c>
      <c r="T1830" s="7">
        <v>0.96986261024737752</v>
      </c>
      <c r="U1830" s="6" t="s">
        <v>4681</v>
      </c>
      <c r="V1830" s="5" t="s">
        <v>4681</v>
      </c>
      <c r="W1830" t="s">
        <v>1707</v>
      </c>
    </row>
    <row r="1831" spans="1:23" x14ac:dyDescent="0.35">
      <c r="A1831">
        <v>1830</v>
      </c>
      <c r="B1831">
        <v>12</v>
      </c>
      <c r="C1831">
        <v>117</v>
      </c>
      <c r="D1831">
        <v>66</v>
      </c>
      <c r="E1831" s="1">
        <v>45246</v>
      </c>
      <c r="F1831" s="1" t="s">
        <v>4679</v>
      </c>
      <c r="G1831" s="2" t="str">
        <f>INDEX(Products!B:B, MATCH(C1831,Clean_Processing!A:A, 0))</f>
        <v>Girl</v>
      </c>
      <c r="H1831" s="2" t="str">
        <f>INDEX(Suppliers!B:B, MATCH(B1831, Clean_Processing!A:A, 0))</f>
        <v>Yoder-Thompson</v>
      </c>
      <c r="I1831" s="2" t="str">
        <f>INDEX(Products!C:C, MATCH(B1831,Clean_Processing!A:A, 0))</f>
        <v>Electronics</v>
      </c>
      <c r="J1831" s="2">
        <f>INDEX(Shipments!C:C, MATCH(B1831,Clean_Processing!A:A, 0))</f>
        <v>47</v>
      </c>
      <c r="K1831" s="2" t="str">
        <f>INDEX(Shipments!D:D, MATCH(C1831,Clean_Processing!A:A, 0))</f>
        <v>Truck</v>
      </c>
      <c r="L1831" s="1">
        <v>45281</v>
      </c>
      <c r="M1831" s="1" t="s">
        <v>4682</v>
      </c>
      <c r="N1831" s="3">
        <f>IFERROR(INDEX(Shipments!G:G, MATCH(J1831, Clean_Processing!C:C, 0)), "")</f>
        <v>119.576353757077</v>
      </c>
      <c r="O1831" s="4">
        <v>3707.1036462429229</v>
      </c>
      <c r="P1831" s="8">
        <v>0.96875193280936034</v>
      </c>
      <c r="Q1831" s="3">
        <f>INDEX(Products!D:D, MATCH(C1831, Clean_Processing!A:A, 0))</f>
        <v>57.98</v>
      </c>
      <c r="R1831" s="4">
        <v>3826.68</v>
      </c>
      <c r="S1831" s="4">
        <v>3649.1236462429229</v>
      </c>
      <c r="T1831" s="7">
        <v>0.9536004176578452</v>
      </c>
      <c r="U1831" s="6">
        <v>35</v>
      </c>
      <c r="V1831" s="5" t="s">
        <v>4684</v>
      </c>
      <c r="W1831" t="s">
        <v>1708</v>
      </c>
    </row>
    <row r="1832" spans="1:23" x14ac:dyDescent="0.35">
      <c r="A1832">
        <v>1831</v>
      </c>
      <c r="B1832">
        <v>36</v>
      </c>
      <c r="C1832">
        <v>116</v>
      </c>
      <c r="D1832">
        <v>50</v>
      </c>
      <c r="E1832" s="1">
        <v>45144</v>
      </c>
      <c r="F1832" s="1" t="s">
        <v>4679</v>
      </c>
      <c r="G1832" s="2" t="str">
        <f>INDEX(Products!B:B, MATCH(C1832,Clean_Processing!A:A, 0))</f>
        <v>Suffer</v>
      </c>
      <c r="H1832" s="2" t="str">
        <f>INDEX(Suppliers!B:B, MATCH(B1832, Clean_Processing!A:A, 0))</f>
        <v>Petersen Inc</v>
      </c>
      <c r="I1832" s="2" t="str">
        <f>INDEX(Products!C:C, MATCH(B1832,Clean_Processing!A:A, 0))</f>
        <v>Electronics</v>
      </c>
      <c r="J1832" s="2">
        <f>INDEX(Shipments!C:C, MATCH(B1832,Clean_Processing!A:A, 0))</f>
        <v>74</v>
      </c>
      <c r="K1832" s="2" t="str">
        <f>INDEX(Shipments!D:D, MATCH(C1832,Clean_Processing!A:A, 0))</f>
        <v>Bike</v>
      </c>
      <c r="L1832" s="1">
        <v>45286</v>
      </c>
      <c r="M1832" s="1" t="s">
        <v>4682</v>
      </c>
      <c r="N1832" s="3">
        <f>IFERROR(INDEX(Shipments!G:G, MATCH(J1832, Clean_Processing!C:C, 0)), "")</f>
        <v>131.61839814481499</v>
      </c>
      <c r="O1832" s="4">
        <v>2975.3816018551852</v>
      </c>
      <c r="P1832" s="8">
        <v>0.95763810809629391</v>
      </c>
      <c r="Q1832" s="3">
        <f>INDEX(Products!D:D, MATCH(C1832, Clean_Processing!A:A, 0))</f>
        <v>62.14</v>
      </c>
      <c r="R1832" s="4">
        <v>3107</v>
      </c>
      <c r="S1832" s="4">
        <v>2913.2416018551849</v>
      </c>
      <c r="T1832" s="7">
        <v>0.93763810809629378</v>
      </c>
      <c r="U1832" s="6">
        <v>142</v>
      </c>
      <c r="V1832" s="5" t="s">
        <v>4684</v>
      </c>
      <c r="W1832" t="s">
        <v>1709</v>
      </c>
    </row>
    <row r="1833" spans="1:23" x14ac:dyDescent="0.35">
      <c r="A1833">
        <v>1832</v>
      </c>
      <c r="B1833">
        <v>15</v>
      </c>
      <c r="C1833">
        <v>48</v>
      </c>
      <c r="D1833">
        <v>55</v>
      </c>
      <c r="E1833" s="1">
        <v>45108</v>
      </c>
      <c r="F1833" s="1" t="s">
        <v>4679</v>
      </c>
      <c r="G1833" s="2" t="str">
        <f>INDEX(Products!B:B, MATCH(C1833,Clean_Processing!A:A, 0))</f>
        <v>Than</v>
      </c>
      <c r="H1833" s="2" t="str">
        <f>INDEX(Suppliers!B:B, MATCH(B1833, Clean_Processing!A:A, 0))</f>
        <v>Lee, Johnston and Williams</v>
      </c>
      <c r="I1833" s="2" t="str">
        <f>INDEX(Products!C:C, MATCH(B1833,Clean_Processing!A:A, 0))</f>
        <v>Clothing</v>
      </c>
      <c r="J1833" s="2">
        <f>INDEX(Shipments!C:C, MATCH(B1833,Clean_Processing!A:A, 0))</f>
        <v>29</v>
      </c>
      <c r="K1833" s="2" t="str">
        <f>INDEX(Shipments!D:D, MATCH(C1833,Clean_Processing!A:A, 0))</f>
        <v>Van</v>
      </c>
      <c r="L1833" s="1">
        <v>45201</v>
      </c>
      <c r="M1833" s="1" t="s">
        <v>4682</v>
      </c>
      <c r="N1833" s="3">
        <f>IFERROR(INDEX(Shipments!G:G, MATCH(J1833, Clean_Processing!C:C, 0)), "")</f>
        <v>472.485498298256</v>
      </c>
      <c r="O1833" s="4">
        <v>1398.6145017017441</v>
      </c>
      <c r="P1833" s="8">
        <v>0.74748249783642984</v>
      </c>
      <c r="Q1833" s="3">
        <f>INDEX(Products!D:D, MATCH(C1833, Clean_Processing!A:A, 0))</f>
        <v>34.020000000000003</v>
      </c>
      <c r="R1833" s="4">
        <v>1871.1000000000001</v>
      </c>
      <c r="S1833" s="4">
        <v>1364.5945017017441</v>
      </c>
      <c r="T1833" s="7">
        <v>0.72930067965461176</v>
      </c>
      <c r="U1833" s="6">
        <v>93</v>
      </c>
      <c r="V1833" s="5" t="s">
        <v>4684</v>
      </c>
      <c r="W1833" t="s">
        <v>1710</v>
      </c>
    </row>
    <row r="1834" spans="1:23" x14ac:dyDescent="0.35">
      <c r="A1834">
        <v>1833</v>
      </c>
      <c r="B1834">
        <v>1</v>
      </c>
      <c r="C1834">
        <v>148</v>
      </c>
      <c r="D1834">
        <v>64</v>
      </c>
      <c r="E1834" s="1">
        <v>45236</v>
      </c>
      <c r="F1834" s="1" t="s">
        <v>4679</v>
      </c>
      <c r="G1834" s="2" t="str">
        <f>INDEX(Products!B:B, MATCH(C1834,Clean_Processing!A:A, 0))</f>
        <v>Set</v>
      </c>
      <c r="H1834" s="2" t="str">
        <f>INDEX(Suppliers!B:B, MATCH(B1834, Clean_Processing!A:A, 0))</f>
        <v>Robinson, Beasley and Hall</v>
      </c>
      <c r="I1834" s="2" t="str">
        <f>INDEX(Products!C:C, MATCH(B1834,Clean_Processing!A:A, 0))</f>
        <v>Electronics</v>
      </c>
      <c r="J1834" s="2">
        <f>INDEX(Shipments!C:C, MATCH(B1834,Clean_Processing!A:A, 0))</f>
        <v>28</v>
      </c>
      <c r="K1834" s="2">
        <f>INDEX(Shipments!D:D, MATCH(C1834,Clean_Processing!A:A, 0))</f>
        <v>0</v>
      </c>
      <c r="L1834" s="1">
        <v>44935</v>
      </c>
      <c r="M1834" s="1" t="s">
        <v>4682</v>
      </c>
      <c r="N1834" s="3">
        <f>IFERROR(INDEX(Shipments!G:G, MATCH(J1834, Clean_Processing!C:C, 0)), "")</f>
        <v>362.48678382660501</v>
      </c>
      <c r="O1834" s="4">
        <v>28437.513216173396</v>
      </c>
      <c r="P1834" s="8">
        <v>0.98741365333935405</v>
      </c>
      <c r="Q1834" s="3">
        <f>INDEX(Products!D:D, MATCH(C1834, Clean_Processing!A:A, 0))</f>
        <v>450</v>
      </c>
      <c r="R1834" s="4">
        <v>28800</v>
      </c>
      <c r="S1834" s="4">
        <v>27987.513216173396</v>
      </c>
      <c r="T1834" s="7">
        <v>0.97178865333935405</v>
      </c>
      <c r="U1834" s="6" t="s">
        <v>4681</v>
      </c>
      <c r="V1834" s="5" t="s">
        <v>4681</v>
      </c>
      <c r="W1834" t="s">
        <v>1711</v>
      </c>
    </row>
    <row r="1835" spans="1:23" x14ac:dyDescent="0.35">
      <c r="A1835">
        <v>1834</v>
      </c>
      <c r="B1835">
        <v>46</v>
      </c>
      <c r="C1835">
        <v>129</v>
      </c>
      <c r="D1835">
        <v>35</v>
      </c>
      <c r="E1835" s="1">
        <v>45048</v>
      </c>
      <c r="F1835" s="1" t="s">
        <v>4679</v>
      </c>
      <c r="G1835" s="2" t="str">
        <f>INDEX(Products!B:B, MATCH(C1835,Clean_Processing!A:A, 0))</f>
        <v>Training</v>
      </c>
      <c r="H1835" s="2" t="str">
        <f>INDEX(Suppliers!B:B, MATCH(B1835, Clean_Processing!A:A, 0))</f>
        <v>Bailey PLC</v>
      </c>
      <c r="I1835" s="2" t="str">
        <f>INDEX(Products!C:C, MATCH(B1835,Clean_Processing!A:A, 0))</f>
        <v>Medical</v>
      </c>
      <c r="J1835" s="2">
        <f>INDEX(Shipments!C:C, MATCH(B1835,Clean_Processing!A:A, 0))</f>
        <v>19</v>
      </c>
      <c r="K1835" s="2">
        <f>INDEX(Shipments!D:D, MATCH(C1835,Clean_Processing!A:A, 0))</f>
        <v>0</v>
      </c>
      <c r="L1835" s="1">
        <v>45206</v>
      </c>
      <c r="M1835" s="1" t="s">
        <v>4682</v>
      </c>
      <c r="N1835" s="3">
        <f>IFERROR(INDEX(Shipments!G:G, MATCH(J1835, Clean_Processing!C:C, 0)), "")</f>
        <v>194.00780296738</v>
      </c>
      <c r="O1835" s="4">
        <v>7319.4421970326202</v>
      </c>
      <c r="P1835" s="8">
        <v>0.97417859931624229</v>
      </c>
      <c r="Q1835" s="3">
        <f>INDEX(Products!D:D, MATCH(C1835, Clean_Processing!A:A, 0))</f>
        <v>214.67</v>
      </c>
      <c r="R1835" s="4">
        <v>7513.45</v>
      </c>
      <c r="S1835" s="4">
        <v>7104.7721970326202</v>
      </c>
      <c r="T1835" s="7">
        <v>0.94560717074481371</v>
      </c>
      <c r="U1835" s="6">
        <v>158</v>
      </c>
      <c r="V1835" s="5" t="s">
        <v>4684</v>
      </c>
      <c r="W1835" t="s">
        <v>1712</v>
      </c>
    </row>
    <row r="1836" spans="1:23" x14ac:dyDescent="0.35">
      <c r="A1836">
        <v>1835</v>
      </c>
      <c r="B1836">
        <v>35</v>
      </c>
      <c r="C1836">
        <v>148</v>
      </c>
      <c r="D1836">
        <v>47</v>
      </c>
      <c r="E1836" s="1">
        <v>45137</v>
      </c>
      <c r="F1836" s="1" t="s">
        <v>4679</v>
      </c>
      <c r="G1836" s="2" t="str">
        <f>INDEX(Products!B:B, MATCH(C1836,Clean_Processing!A:A, 0))</f>
        <v>Set</v>
      </c>
      <c r="H1836" s="2" t="str">
        <f>INDEX(Suppliers!B:B, MATCH(B1836, Clean_Processing!A:A, 0))</f>
        <v>Braun-Miller</v>
      </c>
      <c r="I1836" s="2" t="str">
        <f>INDEX(Products!C:C, MATCH(B1836,Clean_Processing!A:A, 0))</f>
        <v>Food</v>
      </c>
      <c r="J1836" s="2">
        <f>INDEX(Shipments!C:C, MATCH(B1836,Clean_Processing!A:A, 0))</f>
        <v>68</v>
      </c>
      <c r="K1836" s="2">
        <f>INDEX(Shipments!D:D, MATCH(C1836,Clean_Processing!A:A, 0))</f>
        <v>0</v>
      </c>
      <c r="L1836" s="1">
        <v>45182</v>
      </c>
      <c r="M1836" s="1" t="s">
        <v>4682</v>
      </c>
      <c r="N1836" s="3">
        <f>IFERROR(INDEX(Shipments!G:G, MATCH(J1836, Clean_Processing!C:C, 0)), "")</f>
        <v>74.899801376636404</v>
      </c>
      <c r="O1836" s="4">
        <v>21075.100198623364</v>
      </c>
      <c r="P1836" s="8">
        <v>0.99645863823278313</v>
      </c>
      <c r="Q1836" s="3">
        <f>INDEX(Products!D:D, MATCH(C1836, Clean_Processing!A:A, 0))</f>
        <v>450</v>
      </c>
      <c r="R1836" s="4">
        <v>21150</v>
      </c>
      <c r="S1836" s="4">
        <v>20625.100198623364</v>
      </c>
      <c r="T1836" s="7">
        <v>0.97518204248810236</v>
      </c>
      <c r="U1836" s="6">
        <v>45</v>
      </c>
      <c r="V1836" s="5" t="s">
        <v>4684</v>
      </c>
      <c r="W1836" t="s">
        <v>1713</v>
      </c>
    </row>
    <row r="1837" spans="1:23" x14ac:dyDescent="0.35">
      <c r="A1837">
        <v>1836</v>
      </c>
      <c r="B1837">
        <v>3</v>
      </c>
      <c r="C1837">
        <v>146</v>
      </c>
      <c r="D1837">
        <v>62</v>
      </c>
      <c r="E1837" s="1">
        <v>44944</v>
      </c>
      <c r="F1837" s="1" t="s">
        <v>4679</v>
      </c>
      <c r="G1837" s="2" t="str">
        <f>INDEX(Products!B:B, MATCH(C1837,Clean_Processing!A:A, 0))</f>
        <v>Off</v>
      </c>
      <c r="H1837" s="2" t="str">
        <f>INDEX(Suppliers!B:B, MATCH(B1837, Clean_Processing!A:A, 0))</f>
        <v>Mendez-Miller</v>
      </c>
      <c r="I1837" s="2" t="str">
        <f>INDEX(Products!C:C, MATCH(B1837,Clean_Processing!A:A, 0))</f>
        <v>Food</v>
      </c>
      <c r="J1837" s="2">
        <f>INDEX(Shipments!C:C, MATCH(B1837,Clean_Processing!A:A, 0))</f>
        <v>79</v>
      </c>
      <c r="K1837" s="2" t="str">
        <f>INDEX(Shipments!D:D, MATCH(C1837,Clean_Processing!A:A, 0))</f>
        <v>Drone</v>
      </c>
      <c r="L1837" s="1">
        <v>45133</v>
      </c>
      <c r="M1837" s="1" t="s">
        <v>4682</v>
      </c>
      <c r="N1837" s="3">
        <f>IFERROR(INDEX(Shipments!G:G, MATCH(J1837, Clean_Processing!C:C, 0)), "")</f>
        <v>372.28665629227498</v>
      </c>
      <c r="O1837" s="4">
        <v>3849.2933437077249</v>
      </c>
      <c r="P1837" s="8">
        <v>0.91181343092105915</v>
      </c>
      <c r="Q1837" s="3">
        <f>INDEX(Products!D:D, MATCH(C1837, Clean_Processing!A:A, 0))</f>
        <v>68.09</v>
      </c>
      <c r="R1837" s="4">
        <v>4221.58</v>
      </c>
      <c r="S1837" s="4">
        <v>3781.2033437077248</v>
      </c>
      <c r="T1837" s="7">
        <v>0.89568439866299465</v>
      </c>
      <c r="U1837" s="6">
        <v>189</v>
      </c>
      <c r="V1837" s="5" t="s">
        <v>4684</v>
      </c>
      <c r="W1837" t="s">
        <v>1714</v>
      </c>
    </row>
    <row r="1838" spans="1:23" x14ac:dyDescent="0.35">
      <c r="A1838">
        <v>1837</v>
      </c>
      <c r="B1838">
        <v>24</v>
      </c>
      <c r="C1838">
        <v>29</v>
      </c>
      <c r="D1838">
        <v>75</v>
      </c>
      <c r="E1838" s="1">
        <v>45287</v>
      </c>
      <c r="F1838" s="1" t="s">
        <v>4679</v>
      </c>
      <c r="G1838" s="2" t="str">
        <f>INDEX(Products!B:B, MATCH(C1838,Clean_Processing!A:A, 0))</f>
        <v>Trip</v>
      </c>
      <c r="H1838" s="2" t="str">
        <f>INDEX(Suppliers!B:B, MATCH(B1838, Clean_Processing!A:A, 0))</f>
        <v>Maldonado, Johnson and Huffman</v>
      </c>
      <c r="I1838" s="2" t="str">
        <f>INDEX(Products!C:C, MATCH(B1838,Clean_Processing!A:A, 0))</f>
        <v>Clothing</v>
      </c>
      <c r="J1838" s="2">
        <f>INDEX(Shipments!C:C, MATCH(B1838,Clean_Processing!A:A, 0))</f>
        <v>78</v>
      </c>
      <c r="K1838" s="2" t="str">
        <f>INDEX(Shipments!D:D, MATCH(C1838,Clean_Processing!A:A, 0))</f>
        <v>Drone</v>
      </c>
      <c r="L1838" s="1">
        <v>45047</v>
      </c>
      <c r="M1838" s="1" t="s">
        <v>4682</v>
      </c>
      <c r="N1838" s="3">
        <f>IFERROR(INDEX(Shipments!G:G, MATCH(J1838, Clean_Processing!C:C, 0)), "")</f>
        <v>425.16828246547698</v>
      </c>
      <c r="O1838" s="4">
        <v>7011.0817175345228</v>
      </c>
      <c r="P1838" s="8">
        <v>0.94282490738403402</v>
      </c>
      <c r="Q1838" s="3">
        <f>INDEX(Products!D:D, MATCH(C1838, Clean_Processing!A:A, 0))</f>
        <v>99.15</v>
      </c>
      <c r="R1838" s="4">
        <v>7436.25</v>
      </c>
      <c r="S1838" s="4">
        <v>6911.9317175345232</v>
      </c>
      <c r="T1838" s="7">
        <v>0.92949157405070071</v>
      </c>
      <c r="U1838" s="6" t="s">
        <v>4681</v>
      </c>
      <c r="V1838" s="5" t="s">
        <v>4681</v>
      </c>
      <c r="W1838" t="s">
        <v>1715</v>
      </c>
    </row>
    <row r="1839" spans="1:23" x14ac:dyDescent="0.35">
      <c r="A1839">
        <v>1838</v>
      </c>
      <c r="B1839">
        <v>45</v>
      </c>
      <c r="C1839">
        <v>21</v>
      </c>
      <c r="D1839">
        <v>19</v>
      </c>
      <c r="E1839" s="1">
        <v>45173</v>
      </c>
      <c r="F1839" s="1" t="s">
        <v>4679</v>
      </c>
      <c r="G1839" s="2" t="str">
        <f>INDEX(Products!B:B, MATCH(C1839,Clean_Processing!A:A, 0))</f>
        <v>Force</v>
      </c>
      <c r="H1839" s="2" t="str">
        <f>INDEX(Suppliers!B:B, MATCH(B1839, Clean_Processing!A:A, 0))</f>
        <v>Horton-Huffman</v>
      </c>
      <c r="I1839" s="2" t="str">
        <f>INDEX(Products!C:C, MATCH(B1839,Clean_Processing!A:A, 0))</f>
        <v>Furniture</v>
      </c>
      <c r="J1839" s="2">
        <f>INDEX(Shipments!C:C, MATCH(B1839,Clean_Processing!A:A, 0))</f>
        <v>60</v>
      </c>
      <c r="K1839" s="2" t="str">
        <f>INDEX(Shipments!D:D, MATCH(C1839,Clean_Processing!A:A, 0))</f>
        <v>Drone</v>
      </c>
      <c r="L1839" s="1">
        <v>45239</v>
      </c>
      <c r="M1839" s="1" t="s">
        <v>4682</v>
      </c>
      <c r="N1839" s="3">
        <f>IFERROR(INDEX(Shipments!G:G, MATCH(J1839, Clean_Processing!C:C, 0)), "")</f>
        <v>257.20977565996799</v>
      </c>
      <c r="O1839" s="4">
        <v>6694.700224340032</v>
      </c>
      <c r="P1839" s="8">
        <v>0.96300156710026918</v>
      </c>
      <c r="Q1839" s="3">
        <f>INDEX(Products!D:D, MATCH(C1839, Clean_Processing!A:A, 0))</f>
        <v>365.89</v>
      </c>
      <c r="R1839" s="4">
        <v>6951.91</v>
      </c>
      <c r="S1839" s="4">
        <v>6328.8102243400317</v>
      </c>
      <c r="T1839" s="7">
        <v>0.91036998815290071</v>
      </c>
      <c r="U1839" s="6">
        <v>66</v>
      </c>
      <c r="V1839" s="5" t="s">
        <v>4684</v>
      </c>
      <c r="W1839" t="s">
        <v>1716</v>
      </c>
    </row>
    <row r="1840" spans="1:23" x14ac:dyDescent="0.35">
      <c r="A1840">
        <v>1839</v>
      </c>
      <c r="B1840">
        <v>49</v>
      </c>
      <c r="C1840">
        <v>200</v>
      </c>
      <c r="D1840">
        <v>36</v>
      </c>
      <c r="E1840" s="1">
        <v>45196</v>
      </c>
      <c r="F1840" s="1" t="s">
        <v>4679</v>
      </c>
      <c r="G1840" s="2" t="str">
        <f>INDEX(Products!B:B, MATCH(C1840,Clean_Processing!A:A, 0))</f>
        <v>Pressure</v>
      </c>
      <c r="H1840" s="2" t="str">
        <f>INDEX(Suppliers!B:B, MATCH(B1840, Clean_Processing!A:A, 0))</f>
        <v>Hawkins Inc</v>
      </c>
      <c r="I1840" s="2" t="str">
        <f>INDEX(Products!C:C, MATCH(B1840,Clean_Processing!A:A, 0))</f>
        <v>Electronics</v>
      </c>
      <c r="J1840" s="2">
        <f>INDEX(Shipments!C:C, MATCH(B1840,Clean_Processing!A:A, 0))</f>
        <v>71</v>
      </c>
      <c r="K1840" s="2">
        <f>INDEX(Shipments!D:D, MATCH(C1840,Clean_Processing!A:A, 0))</f>
        <v>0</v>
      </c>
      <c r="L1840" s="1">
        <v>45225</v>
      </c>
      <c r="M1840" s="1" t="s">
        <v>4682</v>
      </c>
      <c r="N1840" s="3">
        <f>IFERROR(INDEX(Shipments!G:G, MATCH(J1840, Clean_Processing!C:C, 0)), "")</f>
        <v>55.264622506279302</v>
      </c>
      <c r="O1840" s="4">
        <v>7868.6953774937219</v>
      </c>
      <c r="P1840" s="8">
        <v>0.9930256308075408</v>
      </c>
      <c r="Q1840" s="3">
        <f>INDEX(Products!D:D, MATCH(C1840, Clean_Processing!A:A, 0))</f>
        <v>220.11</v>
      </c>
      <c r="R1840" s="4">
        <v>7923.9600000000009</v>
      </c>
      <c r="S1840" s="4">
        <v>7648.5853774937214</v>
      </c>
      <c r="T1840" s="7">
        <v>0.9652478530297629</v>
      </c>
      <c r="U1840" s="6">
        <v>29</v>
      </c>
      <c r="V1840" s="5" t="s">
        <v>4684</v>
      </c>
      <c r="W1840" t="s">
        <v>1717</v>
      </c>
    </row>
    <row r="1841" spans="1:23" x14ac:dyDescent="0.35">
      <c r="A1841">
        <v>1840</v>
      </c>
      <c r="B1841">
        <v>34</v>
      </c>
      <c r="C1841">
        <v>21</v>
      </c>
      <c r="D1841">
        <v>67</v>
      </c>
      <c r="E1841" s="1">
        <v>45165</v>
      </c>
      <c r="F1841" s="1" t="s">
        <v>4679</v>
      </c>
      <c r="G1841" s="2" t="str">
        <f>INDEX(Products!B:B, MATCH(C1841,Clean_Processing!A:A, 0))</f>
        <v>Force</v>
      </c>
      <c r="H1841" s="2" t="str">
        <f>INDEX(Suppliers!B:B, MATCH(B1841, Clean_Processing!A:A, 0))</f>
        <v>Singh Ltd</v>
      </c>
      <c r="I1841" s="2" t="str">
        <f>INDEX(Products!C:C, MATCH(B1841,Clean_Processing!A:A, 0))</f>
        <v>Clothing</v>
      </c>
      <c r="J1841" s="2">
        <f>INDEX(Shipments!C:C, MATCH(B1841,Clean_Processing!A:A, 0))</f>
        <v>68</v>
      </c>
      <c r="K1841" s="2" t="str">
        <f>INDEX(Shipments!D:D, MATCH(C1841,Clean_Processing!A:A, 0))</f>
        <v>Drone</v>
      </c>
      <c r="L1841" s="1">
        <v>45219</v>
      </c>
      <c r="M1841" s="1" t="s">
        <v>4682</v>
      </c>
      <c r="N1841" s="3">
        <f>IFERROR(INDEX(Shipments!G:G, MATCH(J1841, Clean_Processing!C:C, 0)), "")</f>
        <v>74.899801376636404</v>
      </c>
      <c r="O1841" s="4">
        <v>24439.730198623362</v>
      </c>
      <c r="P1841" s="8">
        <v>0.99694468970665129</v>
      </c>
      <c r="Q1841" s="3">
        <f>INDEX(Products!D:D, MATCH(C1841, Clean_Processing!A:A, 0))</f>
        <v>365.89</v>
      </c>
      <c r="R1841" s="4">
        <v>24514.629999999997</v>
      </c>
      <c r="S1841" s="4">
        <v>24073.840198623362</v>
      </c>
      <c r="T1841" s="7">
        <v>0.98201931657232289</v>
      </c>
      <c r="U1841" s="6">
        <v>54</v>
      </c>
      <c r="V1841" s="5" t="s">
        <v>4684</v>
      </c>
      <c r="W1841" t="s">
        <v>1718</v>
      </c>
    </row>
    <row r="1842" spans="1:23" x14ac:dyDescent="0.35">
      <c r="A1842">
        <v>1841</v>
      </c>
      <c r="B1842">
        <v>6</v>
      </c>
      <c r="C1842">
        <v>63</v>
      </c>
      <c r="D1842">
        <v>61</v>
      </c>
      <c r="E1842" s="1">
        <v>45239</v>
      </c>
      <c r="F1842" s="1" t="s">
        <v>4679</v>
      </c>
      <c r="G1842" s="2" t="str">
        <f>INDEX(Products!B:B, MATCH(C1842,Clean_Processing!A:A, 0))</f>
        <v>Any</v>
      </c>
      <c r="H1842" s="2" t="str">
        <f>INDEX(Suppliers!B:B, MATCH(B1842, Clean_Processing!A:A, 0))</f>
        <v>Dunn Ltd</v>
      </c>
      <c r="I1842" s="2" t="str">
        <f>INDEX(Products!C:C, MATCH(B1842,Clean_Processing!A:A, 0))</f>
        <v>Clothing</v>
      </c>
      <c r="J1842" s="2">
        <f>INDEX(Shipments!C:C, MATCH(B1842,Clean_Processing!A:A, 0))</f>
        <v>57</v>
      </c>
      <c r="K1842" s="2" t="str">
        <f>INDEX(Shipments!D:D, MATCH(C1842,Clean_Processing!A:A, 0))</f>
        <v>Drone</v>
      </c>
      <c r="L1842" s="1">
        <v>44953</v>
      </c>
      <c r="M1842" s="1" t="s">
        <v>4682</v>
      </c>
      <c r="N1842" s="3">
        <f>IFERROR(INDEX(Shipments!G:G, MATCH(J1842, Clean_Processing!C:C, 0)), "")</f>
        <v>68.653463353071999</v>
      </c>
      <c r="O1842" s="4">
        <v>16608.136536646929</v>
      </c>
      <c r="P1842" s="8">
        <v>0.99588329268683773</v>
      </c>
      <c r="Q1842" s="3">
        <f>INDEX(Products!D:D, MATCH(C1842, Clean_Processing!A:A, 0))</f>
        <v>273.39</v>
      </c>
      <c r="R1842" s="4">
        <v>16676.79</v>
      </c>
      <c r="S1842" s="4">
        <v>16334.74653664693</v>
      </c>
      <c r="T1842" s="7">
        <v>0.97948985006388689</v>
      </c>
      <c r="U1842" s="6" t="s">
        <v>4681</v>
      </c>
      <c r="V1842" s="5" t="s">
        <v>4681</v>
      </c>
      <c r="W1842" t="s">
        <v>1719</v>
      </c>
    </row>
    <row r="1843" spans="1:23" x14ac:dyDescent="0.35">
      <c r="A1843">
        <v>1842</v>
      </c>
      <c r="B1843">
        <v>48</v>
      </c>
      <c r="C1843">
        <v>170</v>
      </c>
      <c r="D1843">
        <v>86</v>
      </c>
      <c r="E1843" s="1">
        <v>45249</v>
      </c>
      <c r="F1843" s="1" t="s">
        <v>4679</v>
      </c>
      <c r="G1843" s="2" t="str">
        <f>INDEX(Products!B:B, MATCH(C1843,Clean_Processing!A:A, 0))</f>
        <v>Arm</v>
      </c>
      <c r="H1843" s="2" t="str">
        <f>INDEX(Suppliers!B:B, MATCH(B1843, Clean_Processing!A:A, 0))</f>
        <v>Thompson, Shaw and Brown</v>
      </c>
      <c r="I1843" s="2" t="str">
        <f>INDEX(Products!C:C, MATCH(B1843,Clean_Processing!A:A, 0))</f>
        <v>Furniture</v>
      </c>
      <c r="J1843" s="2">
        <f>INDEX(Shipments!C:C, MATCH(B1843,Clean_Processing!A:A, 0))</f>
        <v>10</v>
      </c>
      <c r="K1843" s="2">
        <f>INDEX(Shipments!D:D, MATCH(C1843,Clean_Processing!A:A, 0))</f>
        <v>0</v>
      </c>
      <c r="L1843" s="1">
        <v>45021</v>
      </c>
      <c r="M1843" s="1" t="s">
        <v>4682</v>
      </c>
      <c r="N1843" s="3">
        <f>IFERROR(INDEX(Shipments!G:G, MATCH(J1843, Clean_Processing!C:C, 0)), "")</f>
        <v>445.89732161969101</v>
      </c>
      <c r="O1843" s="4">
        <v>36767.162678380308</v>
      </c>
      <c r="P1843" s="8">
        <v>0.98801771954201856</v>
      </c>
      <c r="Q1843" s="3">
        <f>INDEX(Products!D:D, MATCH(C1843, Clean_Processing!A:A, 0))</f>
        <v>432.71</v>
      </c>
      <c r="R1843" s="4">
        <v>37213.06</v>
      </c>
      <c r="S1843" s="4">
        <v>36334.452678380308</v>
      </c>
      <c r="T1843" s="7">
        <v>0.97638981256527446</v>
      </c>
      <c r="U1843" s="6" t="s">
        <v>4681</v>
      </c>
      <c r="V1843" s="5" t="s">
        <v>4681</v>
      </c>
      <c r="W1843" t="s">
        <v>1720</v>
      </c>
    </row>
    <row r="1844" spans="1:23" x14ac:dyDescent="0.35">
      <c r="A1844">
        <v>1843</v>
      </c>
      <c r="B1844">
        <v>44</v>
      </c>
      <c r="C1844">
        <v>163</v>
      </c>
      <c r="D1844">
        <v>70</v>
      </c>
      <c r="E1844" s="1">
        <v>44966</v>
      </c>
      <c r="F1844" s="1" t="s">
        <v>4679</v>
      </c>
      <c r="G1844" s="2" t="str">
        <f>INDEX(Products!B:B, MATCH(C1844,Clean_Processing!A:A, 0))</f>
        <v>Myself</v>
      </c>
      <c r="H1844" s="2" t="str">
        <f>INDEX(Suppliers!B:B, MATCH(B1844, Clean_Processing!A:A, 0))</f>
        <v>Richardson Group</v>
      </c>
      <c r="I1844" s="2" t="str">
        <f>INDEX(Products!C:C, MATCH(B1844,Clean_Processing!A:A, 0))</f>
        <v>Electronics</v>
      </c>
      <c r="J1844" s="2">
        <f>INDEX(Shipments!C:C, MATCH(B1844,Clean_Processing!A:A, 0))</f>
        <v>60</v>
      </c>
      <c r="K1844" s="2" t="str">
        <f>INDEX(Shipments!D:D, MATCH(C1844,Clean_Processing!A:A, 0))</f>
        <v>Van</v>
      </c>
      <c r="L1844" s="1">
        <v>44991</v>
      </c>
      <c r="M1844" s="1" t="s">
        <v>4682</v>
      </c>
      <c r="N1844" s="3">
        <f>IFERROR(INDEX(Shipments!G:G, MATCH(J1844, Clean_Processing!C:C, 0)), "")</f>
        <v>257.20977565996799</v>
      </c>
      <c r="O1844" s="4">
        <v>28185.89022434003</v>
      </c>
      <c r="P1844" s="8">
        <v>0.99095704140336427</v>
      </c>
      <c r="Q1844" s="3">
        <f>INDEX(Products!D:D, MATCH(C1844, Clean_Processing!A:A, 0))</f>
        <v>406.33</v>
      </c>
      <c r="R1844" s="4">
        <v>28443.1</v>
      </c>
      <c r="S1844" s="4">
        <v>27779.560224340032</v>
      </c>
      <c r="T1844" s="7">
        <v>0.97667132711765003</v>
      </c>
      <c r="U1844" s="6">
        <v>25</v>
      </c>
      <c r="V1844" s="5" t="s">
        <v>4684</v>
      </c>
      <c r="W1844" t="s">
        <v>1721</v>
      </c>
    </row>
    <row r="1845" spans="1:23" x14ac:dyDescent="0.35">
      <c r="A1845">
        <v>1844</v>
      </c>
      <c r="B1845">
        <v>20</v>
      </c>
      <c r="C1845">
        <v>157</v>
      </c>
      <c r="D1845">
        <v>7</v>
      </c>
      <c r="E1845" s="1">
        <v>45223</v>
      </c>
      <c r="F1845" s="1" t="s">
        <v>4679</v>
      </c>
      <c r="G1845" s="2" t="str">
        <f>INDEX(Products!B:B, MATCH(C1845,Clean_Processing!A:A, 0))</f>
        <v>On</v>
      </c>
      <c r="H1845" s="2" t="str">
        <f>INDEX(Suppliers!B:B, MATCH(B1845, Clean_Processing!A:A, 0))</f>
        <v>Cooper-Jones</v>
      </c>
      <c r="I1845" s="2" t="str">
        <f>INDEX(Products!C:C, MATCH(B1845,Clean_Processing!A:A, 0))</f>
        <v>Medical</v>
      </c>
      <c r="J1845" s="2">
        <f>INDEX(Shipments!C:C, MATCH(B1845,Clean_Processing!A:A, 0))</f>
        <v>36</v>
      </c>
      <c r="K1845" s="2" t="str">
        <f>INDEX(Shipments!D:D, MATCH(C1845,Clean_Processing!A:A, 0))</f>
        <v>Bike</v>
      </c>
      <c r="L1845" s="1">
        <v>45162</v>
      </c>
      <c r="M1845" s="1" t="s">
        <v>4682</v>
      </c>
      <c r="N1845" s="3">
        <f>IFERROR(INDEX(Shipments!G:G, MATCH(J1845, Clean_Processing!C:C, 0)), "")</f>
        <v>177.629581977177</v>
      </c>
      <c r="O1845" s="4">
        <v>1265.490418022823</v>
      </c>
      <c r="P1845" s="8">
        <v>0.87691281253313869</v>
      </c>
      <c r="Q1845" s="3">
        <f>INDEX(Products!D:D, MATCH(C1845, Clean_Processing!A:A, 0))</f>
        <v>206.16</v>
      </c>
      <c r="R1845" s="4">
        <v>1443.12</v>
      </c>
      <c r="S1845" s="4">
        <v>1059.3304180228229</v>
      </c>
      <c r="T1845" s="7">
        <v>0.73405566967599567</v>
      </c>
      <c r="U1845" s="6" t="s">
        <v>4681</v>
      </c>
      <c r="V1845" s="5" t="s">
        <v>4681</v>
      </c>
      <c r="W1845" t="s">
        <v>1722</v>
      </c>
    </row>
    <row r="1846" spans="1:23" x14ac:dyDescent="0.35">
      <c r="A1846">
        <v>1845</v>
      </c>
      <c r="B1846">
        <v>35</v>
      </c>
      <c r="C1846">
        <v>200</v>
      </c>
      <c r="D1846">
        <v>2</v>
      </c>
      <c r="E1846" s="1">
        <v>45102</v>
      </c>
      <c r="F1846" s="1" t="s">
        <v>4679</v>
      </c>
      <c r="G1846" s="2" t="str">
        <f>INDEX(Products!B:B, MATCH(C1846,Clean_Processing!A:A, 0))</f>
        <v>Pressure</v>
      </c>
      <c r="H1846" s="2" t="str">
        <f>INDEX(Suppliers!B:B, MATCH(B1846, Clean_Processing!A:A, 0))</f>
        <v>Braun-Miller</v>
      </c>
      <c r="I1846" s="2" t="str">
        <f>INDEX(Products!C:C, MATCH(B1846,Clean_Processing!A:A, 0))</f>
        <v>Food</v>
      </c>
      <c r="J1846" s="2">
        <f>INDEX(Shipments!C:C, MATCH(B1846,Clean_Processing!A:A, 0))</f>
        <v>68</v>
      </c>
      <c r="K1846" s="2">
        <f>INDEX(Shipments!D:D, MATCH(C1846,Clean_Processing!A:A, 0))</f>
        <v>0</v>
      </c>
      <c r="L1846" s="1">
        <v>45105</v>
      </c>
      <c r="M1846" s="1" t="s">
        <v>4682</v>
      </c>
      <c r="N1846" s="3">
        <f>IFERROR(INDEX(Shipments!G:G, MATCH(J1846, Clean_Processing!C:C, 0)), "")</f>
        <v>74.899801376636404</v>
      </c>
      <c r="O1846" s="4">
        <v>365.32019862336364</v>
      </c>
      <c r="P1846" s="8">
        <v>0.82985824956468046</v>
      </c>
      <c r="Q1846" s="3">
        <f>INDEX(Products!D:D, MATCH(C1846, Clean_Processing!A:A, 0))</f>
        <v>220.11</v>
      </c>
      <c r="R1846" s="4">
        <v>440.22</v>
      </c>
      <c r="S1846" s="4">
        <v>145.21019862336362</v>
      </c>
      <c r="T1846" s="7">
        <v>0.32985824956468041</v>
      </c>
      <c r="U1846" s="6">
        <v>3</v>
      </c>
      <c r="V1846" s="5" t="s">
        <v>4420</v>
      </c>
      <c r="W1846" t="s">
        <v>1723</v>
      </c>
    </row>
    <row r="1847" spans="1:23" x14ac:dyDescent="0.35">
      <c r="A1847">
        <v>1846</v>
      </c>
      <c r="B1847">
        <v>30</v>
      </c>
      <c r="C1847">
        <v>132</v>
      </c>
      <c r="D1847">
        <v>61</v>
      </c>
      <c r="E1847" s="1">
        <v>45167</v>
      </c>
      <c r="F1847" s="1" t="s">
        <v>4679</v>
      </c>
      <c r="G1847" s="2" t="str">
        <f>INDEX(Products!B:B, MATCH(C1847,Clean_Processing!A:A, 0))</f>
        <v>Rest</v>
      </c>
      <c r="H1847" s="2" t="str">
        <f>INDEX(Suppliers!B:B, MATCH(B1847, Clean_Processing!A:A, 0))</f>
        <v>Burton-Logan</v>
      </c>
      <c r="I1847" s="2" t="str">
        <f>INDEX(Products!C:C, MATCH(B1847,Clean_Processing!A:A, 0))</f>
        <v>Furniture</v>
      </c>
      <c r="J1847" s="2">
        <f>INDEX(Shipments!C:C, MATCH(B1847,Clean_Processing!A:A, 0))</f>
        <v>17</v>
      </c>
      <c r="K1847" s="2">
        <f>INDEX(Shipments!D:D, MATCH(C1847,Clean_Processing!A:A, 0))</f>
        <v>0</v>
      </c>
      <c r="L1847" s="1">
        <v>45263</v>
      </c>
      <c r="M1847" s="1" t="s">
        <v>4682</v>
      </c>
      <c r="N1847" s="3">
        <f>IFERROR(INDEX(Shipments!G:G, MATCH(J1847, Clean_Processing!C:C, 0)), "")</f>
        <v>480.10590825364397</v>
      </c>
      <c r="O1847" s="4">
        <v>23108.594091746356</v>
      </c>
      <c r="P1847" s="8">
        <v>0.97964678391544913</v>
      </c>
      <c r="Q1847" s="3">
        <f>INDEX(Products!D:D, MATCH(C1847, Clean_Processing!A:A, 0))</f>
        <v>386.7</v>
      </c>
      <c r="R1847" s="4">
        <v>23588.7</v>
      </c>
      <c r="S1847" s="4">
        <v>22721.894091746355</v>
      </c>
      <c r="T1847" s="7">
        <v>0.96325334129249829</v>
      </c>
      <c r="U1847" s="6">
        <v>96</v>
      </c>
      <c r="V1847" s="5" t="s">
        <v>4684</v>
      </c>
      <c r="W1847" t="s">
        <v>1724</v>
      </c>
    </row>
    <row r="1848" spans="1:23" x14ac:dyDescent="0.35">
      <c r="A1848">
        <v>1847</v>
      </c>
      <c r="B1848">
        <v>47</v>
      </c>
      <c r="C1848">
        <v>85</v>
      </c>
      <c r="D1848">
        <v>54</v>
      </c>
      <c r="E1848" s="1">
        <v>45220</v>
      </c>
      <c r="F1848" s="1" t="s">
        <v>4679</v>
      </c>
      <c r="G1848" s="2" t="str">
        <f>INDEX(Products!B:B, MATCH(C1848,Clean_Processing!A:A, 0))</f>
        <v>Social</v>
      </c>
      <c r="H1848" s="2" t="str">
        <f>INDEX(Suppliers!B:B, MATCH(B1848, Clean_Processing!A:A, 0))</f>
        <v>Gutierrez and Sons</v>
      </c>
      <c r="I1848" s="2" t="str">
        <f>INDEX(Products!C:C, MATCH(B1848,Clean_Processing!A:A, 0))</f>
        <v>Electronics</v>
      </c>
      <c r="J1848" s="2">
        <f>INDEX(Shipments!C:C, MATCH(B1848,Clean_Processing!A:A, 0))</f>
        <v>45</v>
      </c>
      <c r="K1848" s="2" t="str">
        <f>INDEX(Shipments!D:D, MATCH(C1848,Clean_Processing!A:A, 0))</f>
        <v>Bike</v>
      </c>
      <c r="L1848" s="1">
        <v>45207</v>
      </c>
      <c r="M1848" s="1" t="s">
        <v>4682</v>
      </c>
      <c r="N1848" s="3">
        <f>IFERROR(INDEX(Shipments!G:G, MATCH(J1848, Clean_Processing!C:C, 0)), "")</f>
        <v>207.67190645396701</v>
      </c>
      <c r="O1848" s="4">
        <v>5522.268093546033</v>
      </c>
      <c r="P1848" s="8">
        <v>0.96375670487754383</v>
      </c>
      <c r="Q1848" s="3">
        <f>INDEX(Products!D:D, MATCH(C1848, Clean_Processing!A:A, 0))</f>
        <v>106.11</v>
      </c>
      <c r="R1848" s="4">
        <v>5729.94</v>
      </c>
      <c r="S1848" s="4">
        <v>5416.1580935460324</v>
      </c>
      <c r="T1848" s="7">
        <v>0.94523818635902523</v>
      </c>
      <c r="U1848" s="6" t="s">
        <v>4681</v>
      </c>
      <c r="V1848" s="5" t="s">
        <v>4681</v>
      </c>
      <c r="W1848" t="s">
        <v>758</v>
      </c>
    </row>
    <row r="1849" spans="1:23" x14ac:dyDescent="0.35">
      <c r="A1849">
        <v>1848</v>
      </c>
      <c r="B1849">
        <v>19</v>
      </c>
      <c r="C1849">
        <v>75</v>
      </c>
      <c r="D1849">
        <v>22</v>
      </c>
      <c r="E1849" s="1">
        <v>45107</v>
      </c>
      <c r="F1849" s="1" t="s">
        <v>4679</v>
      </c>
      <c r="G1849" s="2" t="str">
        <f>INDEX(Products!B:B, MATCH(C1849,Clean_Processing!A:A, 0))</f>
        <v>People</v>
      </c>
      <c r="H1849" s="2" t="str">
        <f>INDEX(Suppliers!B:B, MATCH(B1849, Clean_Processing!A:A, 0))</f>
        <v>King LLC</v>
      </c>
      <c r="I1849" s="2" t="str">
        <f>INDEX(Products!C:C, MATCH(B1849,Clean_Processing!A:A, 0))</f>
        <v>Electronics</v>
      </c>
      <c r="J1849" s="2">
        <f>INDEX(Shipments!C:C, MATCH(B1849,Clean_Processing!A:A, 0))</f>
        <v>58</v>
      </c>
      <c r="K1849" s="2" t="str">
        <f>INDEX(Shipments!D:D, MATCH(C1849,Clean_Processing!A:A, 0))</f>
        <v>Drone</v>
      </c>
      <c r="L1849" s="1">
        <v>45173</v>
      </c>
      <c r="M1849" s="1" t="s">
        <v>4682</v>
      </c>
      <c r="N1849" s="3">
        <f>IFERROR(INDEX(Shipments!G:G, MATCH(J1849, Clean_Processing!C:C, 0)), "")</f>
        <v>444.65279884771701</v>
      </c>
      <c r="O1849" s="4">
        <v>2226.8072011522831</v>
      </c>
      <c r="P1849" s="8">
        <v>0.83355438642251167</v>
      </c>
      <c r="Q1849" s="3">
        <f>INDEX(Products!D:D, MATCH(C1849, Clean_Processing!A:A, 0))</f>
        <v>121.43</v>
      </c>
      <c r="R1849" s="4">
        <v>2671.46</v>
      </c>
      <c r="S1849" s="4">
        <v>2105.3772011522833</v>
      </c>
      <c r="T1849" s="7">
        <v>0.78809984096796626</v>
      </c>
      <c r="U1849" s="6">
        <v>66</v>
      </c>
      <c r="V1849" s="5" t="s">
        <v>4684</v>
      </c>
      <c r="W1849" t="s">
        <v>1725</v>
      </c>
    </row>
    <row r="1850" spans="1:23" x14ac:dyDescent="0.35">
      <c r="A1850">
        <v>1849</v>
      </c>
      <c r="B1850">
        <v>45</v>
      </c>
      <c r="C1850">
        <v>153</v>
      </c>
      <c r="D1850">
        <v>96</v>
      </c>
      <c r="E1850" s="1">
        <v>44945</v>
      </c>
      <c r="F1850" s="1" t="s">
        <v>4679</v>
      </c>
      <c r="G1850" s="2" t="str">
        <f>INDEX(Products!B:B, MATCH(C1850,Clean_Processing!A:A, 0))</f>
        <v>Rich</v>
      </c>
      <c r="H1850" s="2" t="str">
        <f>INDEX(Suppliers!B:B, MATCH(B1850, Clean_Processing!A:A, 0))</f>
        <v>Horton-Huffman</v>
      </c>
      <c r="I1850" s="2" t="str">
        <f>INDEX(Products!C:C, MATCH(B1850,Clean_Processing!A:A, 0))</f>
        <v>Furniture</v>
      </c>
      <c r="J1850" s="2">
        <f>INDEX(Shipments!C:C, MATCH(B1850,Clean_Processing!A:A, 0))</f>
        <v>60</v>
      </c>
      <c r="K1850" s="2" t="str">
        <f>INDEX(Shipments!D:D, MATCH(C1850,Clean_Processing!A:A, 0))</f>
        <v>Van</v>
      </c>
      <c r="L1850" s="1">
        <v>45182</v>
      </c>
      <c r="M1850" s="1" t="s">
        <v>4682</v>
      </c>
      <c r="N1850" s="3">
        <f>IFERROR(INDEX(Shipments!G:G, MATCH(J1850, Clean_Processing!C:C, 0)), "")</f>
        <v>257.20977565996799</v>
      </c>
      <c r="O1850" s="4">
        <v>12080.710224340033</v>
      </c>
      <c r="P1850" s="8">
        <v>0.97915290619002482</v>
      </c>
      <c r="Q1850" s="3">
        <f>INDEX(Products!D:D, MATCH(C1850, Clean_Processing!A:A, 0))</f>
        <v>128.52000000000001</v>
      </c>
      <c r="R1850" s="4">
        <v>12337.920000000002</v>
      </c>
      <c r="S1850" s="4">
        <v>11952.190224340035</v>
      </c>
      <c r="T1850" s="7">
        <v>0.9687362395233583</v>
      </c>
      <c r="U1850" s="6">
        <v>237</v>
      </c>
      <c r="V1850" s="5" t="s">
        <v>4684</v>
      </c>
      <c r="W1850" t="s">
        <v>160</v>
      </c>
    </row>
    <row r="1851" spans="1:23" x14ac:dyDescent="0.35">
      <c r="A1851">
        <v>1850</v>
      </c>
      <c r="B1851">
        <v>47</v>
      </c>
      <c r="C1851">
        <v>145</v>
      </c>
      <c r="D1851">
        <v>34</v>
      </c>
      <c r="E1851" s="1">
        <v>45082</v>
      </c>
      <c r="F1851" s="1" t="s">
        <v>4679</v>
      </c>
      <c r="G1851" s="2" t="str">
        <f>INDEX(Products!B:B, MATCH(C1851,Clean_Processing!A:A, 0))</f>
        <v>Economic</v>
      </c>
      <c r="H1851" s="2" t="str">
        <f>INDEX(Suppliers!B:B, MATCH(B1851, Clean_Processing!A:A, 0))</f>
        <v>Gutierrez and Sons</v>
      </c>
      <c r="I1851" s="2" t="str">
        <f>INDEX(Products!C:C, MATCH(B1851,Clean_Processing!A:A, 0))</f>
        <v>Electronics</v>
      </c>
      <c r="J1851" s="2">
        <f>INDEX(Shipments!C:C, MATCH(B1851,Clean_Processing!A:A, 0))</f>
        <v>45</v>
      </c>
      <c r="K1851" s="2" t="str">
        <f>INDEX(Shipments!D:D, MATCH(C1851,Clean_Processing!A:A, 0))</f>
        <v>Van</v>
      </c>
      <c r="L1851" s="1">
        <v>45148</v>
      </c>
      <c r="M1851" s="1" t="s">
        <v>4682</v>
      </c>
      <c r="N1851" s="3">
        <f>IFERROR(INDEX(Shipments!G:G, MATCH(J1851, Clean_Processing!C:C, 0)), "")</f>
        <v>207.67190645396701</v>
      </c>
      <c r="O1851" s="4">
        <v>2454.8680935460329</v>
      </c>
      <c r="P1851" s="8">
        <v>0.92200233369114937</v>
      </c>
      <c r="Q1851" s="3">
        <f>INDEX(Products!D:D, MATCH(C1851, Clean_Processing!A:A, 0))</f>
        <v>78.31</v>
      </c>
      <c r="R1851" s="4">
        <v>2662.54</v>
      </c>
      <c r="S1851" s="4">
        <v>2376.558093546033</v>
      </c>
      <c r="T1851" s="7">
        <v>0.89259056898526712</v>
      </c>
      <c r="U1851" s="6">
        <v>66</v>
      </c>
      <c r="V1851" s="5" t="s">
        <v>4684</v>
      </c>
      <c r="W1851" t="s">
        <v>1726</v>
      </c>
    </row>
    <row r="1852" spans="1:23" x14ac:dyDescent="0.35">
      <c r="A1852">
        <v>1851</v>
      </c>
      <c r="B1852">
        <v>41</v>
      </c>
      <c r="C1852">
        <v>122</v>
      </c>
      <c r="D1852">
        <v>75</v>
      </c>
      <c r="E1852" s="1">
        <v>44958</v>
      </c>
      <c r="F1852" s="1" t="s">
        <v>4679</v>
      </c>
      <c r="G1852" s="2" t="str">
        <f>INDEX(Products!B:B, MATCH(C1852,Clean_Processing!A:A, 0))</f>
        <v>Difference</v>
      </c>
      <c r="H1852" s="2" t="str">
        <f>INDEX(Suppliers!B:B, MATCH(B1852, Clean_Processing!A:A, 0))</f>
        <v>Gomez and Sons</v>
      </c>
      <c r="I1852" s="2" t="str">
        <f>INDEX(Products!C:C, MATCH(B1852,Clean_Processing!A:A, 0))</f>
        <v>Food</v>
      </c>
      <c r="J1852" s="2">
        <f>INDEX(Shipments!C:C, MATCH(B1852,Clean_Processing!A:A, 0))</f>
        <v>28</v>
      </c>
      <c r="K1852" s="2">
        <f>INDEX(Shipments!D:D, MATCH(C1852,Clean_Processing!A:A, 0))</f>
        <v>0</v>
      </c>
      <c r="L1852" s="1">
        <v>45195</v>
      </c>
      <c r="M1852" s="1" t="s">
        <v>4682</v>
      </c>
      <c r="N1852" s="3">
        <f>IFERROR(INDEX(Shipments!G:G, MATCH(J1852, Clean_Processing!C:C, 0)), "")</f>
        <v>362.48678382660501</v>
      </c>
      <c r="O1852" s="4">
        <v>7571.0132161733945</v>
      </c>
      <c r="P1852" s="8">
        <v>0.95430934848092197</v>
      </c>
      <c r="Q1852" s="3">
        <f>INDEX(Products!D:D, MATCH(C1852, Clean_Processing!A:A, 0))</f>
        <v>105.78</v>
      </c>
      <c r="R1852" s="4">
        <v>7933.5</v>
      </c>
      <c r="S1852" s="4">
        <v>7465.2332161733948</v>
      </c>
      <c r="T1852" s="7">
        <v>0.94097601514758866</v>
      </c>
      <c r="U1852" s="6">
        <v>237</v>
      </c>
      <c r="V1852" s="5" t="s">
        <v>4684</v>
      </c>
      <c r="W1852" t="s">
        <v>1727</v>
      </c>
    </row>
    <row r="1853" spans="1:23" x14ac:dyDescent="0.35">
      <c r="A1853">
        <v>1852</v>
      </c>
      <c r="B1853">
        <v>37</v>
      </c>
      <c r="C1853">
        <v>14</v>
      </c>
      <c r="D1853">
        <v>85</v>
      </c>
      <c r="E1853" s="1">
        <v>45013</v>
      </c>
      <c r="F1853" s="1" t="s">
        <v>4679</v>
      </c>
      <c r="G1853" s="2" t="str">
        <f>INDEX(Products!B:B, MATCH(C1853,Clean_Processing!A:A, 0))</f>
        <v>Us</v>
      </c>
      <c r="H1853" s="2" t="str">
        <f>INDEX(Suppliers!B:B, MATCH(B1853, Clean_Processing!A:A, 0))</f>
        <v>Butler Ltd</v>
      </c>
      <c r="I1853" s="2" t="str">
        <f>INDEX(Products!C:C, MATCH(B1853,Clean_Processing!A:A, 0))</f>
        <v>Electronics</v>
      </c>
      <c r="J1853" s="2">
        <f>INDEX(Shipments!C:C, MATCH(B1853,Clean_Processing!A:A, 0))</f>
        <v>22</v>
      </c>
      <c r="K1853" s="2" t="str">
        <f>INDEX(Shipments!D:D, MATCH(C1853,Clean_Processing!A:A, 0))</f>
        <v>Bike</v>
      </c>
      <c r="L1853" s="1">
        <v>45052</v>
      </c>
      <c r="M1853" s="1" t="s">
        <v>4682</v>
      </c>
      <c r="N1853" s="3">
        <f>IFERROR(INDEX(Shipments!G:G, MATCH(J1853, Clean_Processing!C:C, 0)), "")</f>
        <v>461.69546596440699</v>
      </c>
      <c r="O1853" s="4">
        <v>32976.454534035598</v>
      </c>
      <c r="P1853" s="8">
        <v>0.9861925535364725</v>
      </c>
      <c r="Q1853" s="3">
        <f>INDEX(Products!D:D, MATCH(C1853, Clean_Processing!A:A, 0))</f>
        <v>393.39</v>
      </c>
      <c r="R1853" s="4">
        <v>33438.15</v>
      </c>
      <c r="S1853" s="4">
        <v>32583.064534035595</v>
      </c>
      <c r="T1853" s="7">
        <v>0.97442784765411938</v>
      </c>
      <c r="U1853" s="6">
        <v>39</v>
      </c>
      <c r="V1853" s="5" t="s">
        <v>4684</v>
      </c>
      <c r="W1853" t="s">
        <v>1728</v>
      </c>
    </row>
    <row r="1854" spans="1:23" x14ac:dyDescent="0.35">
      <c r="A1854">
        <v>1853</v>
      </c>
      <c r="B1854">
        <v>48</v>
      </c>
      <c r="C1854">
        <v>160</v>
      </c>
      <c r="D1854">
        <v>4</v>
      </c>
      <c r="E1854" s="1">
        <v>45076</v>
      </c>
      <c r="F1854" s="1" t="s">
        <v>4679</v>
      </c>
      <c r="G1854" s="2" t="str">
        <f>INDEX(Products!B:B, MATCH(C1854,Clean_Processing!A:A, 0))</f>
        <v>Physical</v>
      </c>
      <c r="H1854" s="2" t="str">
        <f>INDEX(Suppliers!B:B, MATCH(B1854, Clean_Processing!A:A, 0))</f>
        <v>Thompson, Shaw and Brown</v>
      </c>
      <c r="I1854" s="2" t="str">
        <f>INDEX(Products!C:C, MATCH(B1854,Clean_Processing!A:A, 0))</f>
        <v>Furniture</v>
      </c>
      <c r="J1854" s="2">
        <f>INDEX(Shipments!C:C, MATCH(B1854,Clean_Processing!A:A, 0))</f>
        <v>10</v>
      </c>
      <c r="K1854" s="2" t="str">
        <f>INDEX(Shipments!D:D, MATCH(C1854,Clean_Processing!A:A, 0))</f>
        <v>Drone</v>
      </c>
      <c r="L1854" s="1">
        <v>45027</v>
      </c>
      <c r="M1854" s="1" t="s">
        <v>4682</v>
      </c>
      <c r="N1854" s="3">
        <f>IFERROR(INDEX(Shipments!G:G, MATCH(J1854, Clean_Processing!C:C, 0)), "")</f>
        <v>445.89732161969101</v>
      </c>
      <c r="O1854" s="4">
        <v>1415.2626783803091</v>
      </c>
      <c r="P1854" s="8">
        <v>0.76041967288159484</v>
      </c>
      <c r="Q1854" s="3">
        <f>INDEX(Products!D:D, MATCH(C1854, Clean_Processing!A:A, 0))</f>
        <v>465.29</v>
      </c>
      <c r="R1854" s="4">
        <v>1861.16</v>
      </c>
      <c r="S1854" s="4">
        <v>949.97267838030905</v>
      </c>
      <c r="T1854" s="7">
        <v>0.51041967288159484</v>
      </c>
      <c r="U1854" s="6" t="s">
        <v>4681</v>
      </c>
      <c r="V1854" s="5" t="s">
        <v>4681</v>
      </c>
      <c r="W1854" t="s">
        <v>1729</v>
      </c>
    </row>
    <row r="1855" spans="1:23" x14ac:dyDescent="0.35">
      <c r="A1855">
        <v>1854</v>
      </c>
      <c r="B1855">
        <v>32</v>
      </c>
      <c r="C1855">
        <v>22</v>
      </c>
      <c r="D1855">
        <v>17</v>
      </c>
      <c r="E1855" s="1">
        <v>45073</v>
      </c>
      <c r="F1855" s="1" t="s">
        <v>4679</v>
      </c>
      <c r="G1855" s="2" t="str">
        <f>INDEX(Products!B:B, MATCH(C1855,Clean_Processing!A:A, 0))</f>
        <v>Record</v>
      </c>
      <c r="H1855" s="2" t="str">
        <f>INDEX(Suppliers!B:B, MATCH(B1855, Clean_Processing!A:A, 0))</f>
        <v>Santana Ltd</v>
      </c>
      <c r="I1855" s="2" t="str">
        <f>INDEX(Products!C:C, MATCH(B1855,Clean_Processing!A:A, 0))</f>
        <v>Food</v>
      </c>
      <c r="J1855" s="2">
        <f>INDEX(Shipments!C:C, MATCH(B1855,Clean_Processing!A:A, 0))</f>
        <v>92</v>
      </c>
      <c r="K1855" s="2" t="str">
        <f>INDEX(Shipments!D:D, MATCH(C1855,Clean_Processing!A:A, 0))</f>
        <v>Bike</v>
      </c>
      <c r="L1855" s="1">
        <v>44931</v>
      </c>
      <c r="M1855" s="1" t="s">
        <v>4682</v>
      </c>
      <c r="N1855" s="3">
        <f>IFERROR(INDEX(Shipments!G:G, MATCH(J1855, Clean_Processing!C:C, 0)), "")</f>
        <v>455.91996814759199</v>
      </c>
      <c r="O1855" s="4">
        <v>5295.5200318524076</v>
      </c>
      <c r="P1855" s="8">
        <v>0.92072942286669213</v>
      </c>
      <c r="Q1855" s="3">
        <f>INDEX(Products!D:D, MATCH(C1855, Clean_Processing!A:A, 0))</f>
        <v>338.32</v>
      </c>
      <c r="R1855" s="4">
        <v>5751.44</v>
      </c>
      <c r="S1855" s="4">
        <v>4957.2000318524078</v>
      </c>
      <c r="T1855" s="7">
        <v>0.86190589345492752</v>
      </c>
      <c r="U1855" s="6" t="s">
        <v>4681</v>
      </c>
      <c r="V1855" s="5" t="s">
        <v>4681</v>
      </c>
      <c r="W1855" t="s">
        <v>1730</v>
      </c>
    </row>
    <row r="1856" spans="1:23" x14ac:dyDescent="0.35">
      <c r="A1856">
        <v>1855</v>
      </c>
      <c r="B1856">
        <v>5</v>
      </c>
      <c r="C1856">
        <v>72</v>
      </c>
      <c r="D1856">
        <v>33</v>
      </c>
      <c r="E1856" s="1">
        <v>45185</v>
      </c>
      <c r="F1856" s="1" t="s">
        <v>4679</v>
      </c>
      <c r="G1856" s="2" t="str">
        <f>INDEX(Products!B:B, MATCH(C1856,Clean_Processing!A:A, 0))</f>
        <v>Room</v>
      </c>
      <c r="H1856" s="2" t="str">
        <f>INDEX(Suppliers!B:B, MATCH(B1856, Clean_Processing!A:A, 0))</f>
        <v>Logan-Fernandez</v>
      </c>
      <c r="I1856" s="2" t="str">
        <f>INDEX(Products!C:C, MATCH(B1856,Clean_Processing!A:A, 0))</f>
        <v>Clothing</v>
      </c>
      <c r="J1856" s="2">
        <f>INDEX(Shipments!C:C, MATCH(B1856,Clean_Processing!A:A, 0))</f>
        <v>44</v>
      </c>
      <c r="K1856" s="2" t="str">
        <f>INDEX(Shipments!D:D, MATCH(C1856,Clean_Processing!A:A, 0))</f>
        <v>Bike</v>
      </c>
      <c r="L1856" s="1">
        <v>45078</v>
      </c>
      <c r="M1856" s="1" t="s">
        <v>4682</v>
      </c>
      <c r="N1856" s="3">
        <f>IFERROR(INDEX(Shipments!G:G, MATCH(J1856, Clean_Processing!C:C, 0)), "")</f>
        <v>454.92061708026699</v>
      </c>
      <c r="O1856" s="4">
        <v>2745.4193829197329</v>
      </c>
      <c r="P1856" s="8">
        <v>0.85785241034381743</v>
      </c>
      <c r="Q1856" s="3">
        <f>INDEX(Products!D:D, MATCH(C1856, Clean_Processing!A:A, 0))</f>
        <v>96.98</v>
      </c>
      <c r="R1856" s="4">
        <v>3200.34</v>
      </c>
      <c r="S1856" s="4">
        <v>2648.4393829197334</v>
      </c>
      <c r="T1856" s="7">
        <v>0.82754938004078726</v>
      </c>
      <c r="U1856" s="6" t="s">
        <v>4681</v>
      </c>
      <c r="V1856" s="5" t="s">
        <v>4681</v>
      </c>
      <c r="W1856" t="s">
        <v>1731</v>
      </c>
    </row>
    <row r="1857" spans="1:23" x14ac:dyDescent="0.35">
      <c r="A1857">
        <v>1856</v>
      </c>
      <c r="B1857">
        <v>40</v>
      </c>
      <c r="C1857">
        <v>72</v>
      </c>
      <c r="D1857">
        <v>36</v>
      </c>
      <c r="E1857" s="1">
        <v>44994</v>
      </c>
      <c r="F1857" s="1" t="s">
        <v>4679</v>
      </c>
      <c r="G1857" s="2" t="str">
        <f>INDEX(Products!B:B, MATCH(C1857,Clean_Processing!A:A, 0))</f>
        <v>Room</v>
      </c>
      <c r="H1857" s="2" t="str">
        <f>INDEX(Suppliers!B:B, MATCH(B1857, Clean_Processing!A:A, 0))</f>
        <v>Ross Inc</v>
      </c>
      <c r="I1857" s="2" t="str">
        <f>INDEX(Products!C:C, MATCH(B1857,Clean_Processing!A:A, 0))</f>
        <v>Food</v>
      </c>
      <c r="J1857" s="2">
        <f>INDEX(Shipments!C:C, MATCH(B1857,Clean_Processing!A:A, 0))</f>
        <v>48</v>
      </c>
      <c r="K1857" s="2" t="str">
        <f>INDEX(Shipments!D:D, MATCH(C1857,Clean_Processing!A:A, 0))</f>
        <v>Bike</v>
      </c>
      <c r="L1857" s="1">
        <v>45005</v>
      </c>
      <c r="M1857" s="1" t="s">
        <v>4682</v>
      </c>
      <c r="N1857" s="3">
        <f>IFERROR(INDEX(Shipments!G:G, MATCH(J1857, Clean_Processing!C:C, 0)), "")</f>
        <v>438.83985833581897</v>
      </c>
      <c r="O1857" s="4">
        <v>3052.4401416641813</v>
      </c>
      <c r="P1857" s="8">
        <v>0.87430402077867753</v>
      </c>
      <c r="Q1857" s="3">
        <f>INDEX(Products!D:D, MATCH(C1857, Clean_Processing!A:A, 0))</f>
        <v>96.98</v>
      </c>
      <c r="R1857" s="4">
        <v>3491.28</v>
      </c>
      <c r="S1857" s="4">
        <v>2955.4601416641813</v>
      </c>
      <c r="T1857" s="7">
        <v>0.84652624300089974</v>
      </c>
      <c r="U1857" s="6">
        <v>11</v>
      </c>
      <c r="V1857" s="5" t="s">
        <v>4685</v>
      </c>
      <c r="W1857" t="s">
        <v>1732</v>
      </c>
    </row>
    <row r="1858" spans="1:23" x14ac:dyDescent="0.35">
      <c r="A1858">
        <v>1857</v>
      </c>
      <c r="B1858">
        <v>1</v>
      </c>
      <c r="C1858">
        <v>190</v>
      </c>
      <c r="D1858">
        <v>15</v>
      </c>
      <c r="E1858" s="1">
        <v>45058</v>
      </c>
      <c r="F1858" s="1" t="s">
        <v>4679</v>
      </c>
      <c r="G1858" s="2" t="str">
        <f>INDEX(Products!B:B, MATCH(C1858,Clean_Processing!A:A, 0))</f>
        <v>Listen</v>
      </c>
      <c r="H1858" s="2" t="str">
        <f>INDEX(Suppliers!B:B, MATCH(B1858, Clean_Processing!A:A, 0))</f>
        <v>Robinson, Beasley and Hall</v>
      </c>
      <c r="I1858" s="2" t="str">
        <f>INDEX(Products!C:C, MATCH(B1858,Clean_Processing!A:A, 0))</f>
        <v>Electronics</v>
      </c>
      <c r="J1858" s="2">
        <f>INDEX(Shipments!C:C, MATCH(B1858,Clean_Processing!A:A, 0))</f>
        <v>28</v>
      </c>
      <c r="K1858" s="2" t="str">
        <f>INDEX(Shipments!D:D, MATCH(C1858,Clean_Processing!A:A, 0))</f>
        <v>Van</v>
      </c>
      <c r="L1858" s="1">
        <v>45260</v>
      </c>
      <c r="M1858" s="1" t="s">
        <v>4682</v>
      </c>
      <c r="N1858" s="3">
        <f>IFERROR(INDEX(Shipments!G:G, MATCH(J1858, Clean_Processing!C:C, 0)), "")</f>
        <v>362.48678382660501</v>
      </c>
      <c r="O1858" s="4">
        <v>2680.1132161733949</v>
      </c>
      <c r="P1858" s="8">
        <v>0.88086282001360516</v>
      </c>
      <c r="Q1858" s="3">
        <f>INDEX(Products!D:D, MATCH(C1858, Clean_Processing!A:A, 0))</f>
        <v>202.84</v>
      </c>
      <c r="R1858" s="4">
        <v>3042.6</v>
      </c>
      <c r="S1858" s="4">
        <v>2477.2732161733948</v>
      </c>
      <c r="T1858" s="7">
        <v>0.8141961533469384</v>
      </c>
      <c r="U1858" s="6">
        <v>202</v>
      </c>
      <c r="V1858" s="5" t="s">
        <v>4684</v>
      </c>
      <c r="W1858" t="s">
        <v>1733</v>
      </c>
    </row>
    <row r="1859" spans="1:23" x14ac:dyDescent="0.35">
      <c r="A1859">
        <v>1858</v>
      </c>
      <c r="B1859">
        <v>12</v>
      </c>
      <c r="C1859">
        <v>152</v>
      </c>
      <c r="D1859">
        <v>95</v>
      </c>
      <c r="E1859" s="1">
        <v>45236</v>
      </c>
      <c r="F1859" s="1" t="s">
        <v>4679</v>
      </c>
      <c r="G1859" s="2" t="str">
        <f>INDEX(Products!B:B, MATCH(C1859,Clean_Processing!A:A, 0))</f>
        <v>Happen</v>
      </c>
      <c r="H1859" s="2" t="str">
        <f>INDEX(Suppliers!B:B, MATCH(B1859, Clean_Processing!A:A, 0))</f>
        <v>Yoder-Thompson</v>
      </c>
      <c r="I1859" s="2" t="str">
        <f>INDEX(Products!C:C, MATCH(B1859,Clean_Processing!A:A, 0))</f>
        <v>Electronics</v>
      </c>
      <c r="J1859" s="2">
        <f>INDEX(Shipments!C:C, MATCH(B1859,Clean_Processing!A:A, 0))</f>
        <v>47</v>
      </c>
      <c r="K1859" s="2">
        <f>INDEX(Shipments!D:D, MATCH(C1859,Clean_Processing!A:A, 0))</f>
        <v>0</v>
      </c>
      <c r="L1859" s="1">
        <v>45214</v>
      </c>
      <c r="M1859" s="1" t="s">
        <v>4682</v>
      </c>
      <c r="N1859" s="3">
        <f>IFERROR(INDEX(Shipments!G:G, MATCH(J1859, Clean_Processing!C:C, 0)), "")</f>
        <v>119.576353757077</v>
      </c>
      <c r="O1859" s="4">
        <v>10234.473646242923</v>
      </c>
      <c r="P1859" s="8">
        <v>0.98845124818239471</v>
      </c>
      <c r="Q1859" s="3">
        <f>INDEX(Products!D:D, MATCH(C1859, Clean_Processing!A:A, 0))</f>
        <v>108.99</v>
      </c>
      <c r="R1859" s="4">
        <v>10354.049999999999</v>
      </c>
      <c r="S1859" s="4">
        <v>10125.483646242923</v>
      </c>
      <c r="T1859" s="7">
        <v>0.977924932392921</v>
      </c>
      <c r="U1859" s="6" t="s">
        <v>4681</v>
      </c>
      <c r="V1859" s="5" t="s">
        <v>4681</v>
      </c>
      <c r="W1859" t="s">
        <v>706</v>
      </c>
    </row>
    <row r="1860" spans="1:23" x14ac:dyDescent="0.35">
      <c r="A1860">
        <v>1859</v>
      </c>
      <c r="B1860">
        <v>43</v>
      </c>
      <c r="C1860">
        <v>115</v>
      </c>
      <c r="D1860">
        <v>48</v>
      </c>
      <c r="E1860" s="1">
        <v>45004</v>
      </c>
      <c r="F1860" s="1" t="s">
        <v>4679</v>
      </c>
      <c r="G1860" s="2" t="str">
        <f>INDEX(Products!B:B, MATCH(C1860,Clean_Processing!A:A, 0))</f>
        <v>Enjoy</v>
      </c>
      <c r="H1860" s="2" t="str">
        <f>INDEX(Suppliers!B:B, MATCH(B1860, Clean_Processing!A:A, 0))</f>
        <v>Johnson, Knight and Dawson</v>
      </c>
      <c r="I1860" s="2" t="str">
        <f>INDEX(Products!C:C, MATCH(B1860,Clean_Processing!A:A, 0))</f>
        <v>Food</v>
      </c>
      <c r="J1860" s="2">
        <f>INDEX(Shipments!C:C, MATCH(B1860,Clean_Processing!A:A, 0))</f>
        <v>3</v>
      </c>
      <c r="K1860" s="2">
        <f>INDEX(Shipments!D:D, MATCH(C1860,Clean_Processing!A:A, 0))</f>
        <v>0</v>
      </c>
      <c r="L1860" s="1">
        <v>45034</v>
      </c>
      <c r="M1860" s="1" t="s">
        <v>4682</v>
      </c>
      <c r="N1860" s="3">
        <f>IFERROR(INDEX(Shipments!G:G, MATCH(J1860, Clean_Processing!C:C, 0)), "")</f>
        <v>254.79638831255301</v>
      </c>
      <c r="O1860" s="4">
        <v>3175.7636116874469</v>
      </c>
      <c r="P1860" s="8">
        <v>0.92572746481258072</v>
      </c>
      <c r="Q1860" s="3">
        <f>INDEX(Products!D:D, MATCH(C1860, Clean_Processing!A:A, 0))</f>
        <v>71.47</v>
      </c>
      <c r="R1860" s="4">
        <v>3430.56</v>
      </c>
      <c r="S1860" s="4">
        <v>3104.2936116874471</v>
      </c>
      <c r="T1860" s="7">
        <v>0.90489413147924747</v>
      </c>
      <c r="U1860" s="6">
        <v>30</v>
      </c>
      <c r="V1860" s="5" t="s">
        <v>4684</v>
      </c>
      <c r="W1860" t="s">
        <v>1734</v>
      </c>
    </row>
    <row r="1861" spans="1:23" x14ac:dyDescent="0.35">
      <c r="A1861">
        <v>1860</v>
      </c>
      <c r="B1861">
        <v>17</v>
      </c>
      <c r="C1861">
        <v>180</v>
      </c>
      <c r="D1861">
        <v>31</v>
      </c>
      <c r="E1861" s="1">
        <v>45016</v>
      </c>
      <c r="F1861" s="1" t="s">
        <v>4679</v>
      </c>
      <c r="G1861" s="2" t="str">
        <f>INDEX(Products!B:B, MATCH(C1861,Clean_Processing!A:A, 0))</f>
        <v>Eye</v>
      </c>
      <c r="H1861" s="2" t="str">
        <f>INDEX(Suppliers!B:B, MATCH(B1861, Clean_Processing!A:A, 0))</f>
        <v>Acevedo PLC</v>
      </c>
      <c r="I1861" s="2" t="str">
        <f>INDEX(Products!C:C, MATCH(B1861,Clean_Processing!A:A, 0))</f>
        <v>Medical</v>
      </c>
      <c r="J1861" s="2">
        <f>INDEX(Shipments!C:C, MATCH(B1861,Clean_Processing!A:A, 0))</f>
        <v>12</v>
      </c>
      <c r="K1861" s="2" t="str">
        <f>INDEX(Shipments!D:D, MATCH(C1861,Clean_Processing!A:A, 0))</f>
        <v>Drone</v>
      </c>
      <c r="L1861" s="1">
        <v>45007</v>
      </c>
      <c r="M1861" s="1" t="s">
        <v>4682</v>
      </c>
      <c r="N1861" s="3">
        <f>IFERROR(INDEX(Shipments!G:G, MATCH(J1861, Clean_Processing!C:C, 0)), "")</f>
        <v>435.71255960085102</v>
      </c>
      <c r="O1861" s="4">
        <v>4402.4574403991492</v>
      </c>
      <c r="P1861" s="8">
        <v>0.90994269329088251</v>
      </c>
      <c r="Q1861" s="3">
        <f>INDEX(Products!D:D, MATCH(C1861, Clean_Processing!A:A, 0))</f>
        <v>156.07</v>
      </c>
      <c r="R1861" s="4">
        <v>4838.17</v>
      </c>
      <c r="S1861" s="4">
        <v>4246.3874403991485</v>
      </c>
      <c r="T1861" s="7">
        <v>0.87768462877475339</v>
      </c>
      <c r="U1861" s="6" t="s">
        <v>4681</v>
      </c>
      <c r="V1861" s="5" t="s">
        <v>4681</v>
      </c>
      <c r="W1861" t="s">
        <v>1735</v>
      </c>
    </row>
    <row r="1862" spans="1:23" x14ac:dyDescent="0.35">
      <c r="A1862">
        <v>1861</v>
      </c>
      <c r="B1862">
        <v>12</v>
      </c>
      <c r="C1862">
        <v>136</v>
      </c>
      <c r="D1862">
        <v>5</v>
      </c>
      <c r="E1862" s="1">
        <v>45175</v>
      </c>
      <c r="F1862" s="1" t="s">
        <v>4679</v>
      </c>
      <c r="G1862" s="2" t="str">
        <f>INDEX(Products!B:B, MATCH(C1862,Clean_Processing!A:A, 0))</f>
        <v>Product</v>
      </c>
      <c r="H1862" s="2" t="str">
        <f>INDEX(Suppliers!B:B, MATCH(B1862, Clean_Processing!A:A, 0))</f>
        <v>Yoder-Thompson</v>
      </c>
      <c r="I1862" s="2" t="str">
        <f>INDEX(Products!C:C, MATCH(B1862,Clean_Processing!A:A, 0))</f>
        <v>Electronics</v>
      </c>
      <c r="J1862" s="2">
        <f>INDEX(Shipments!C:C, MATCH(B1862,Clean_Processing!A:A, 0))</f>
        <v>47</v>
      </c>
      <c r="K1862" s="2">
        <f>INDEX(Shipments!D:D, MATCH(C1862,Clean_Processing!A:A, 0))</f>
        <v>0</v>
      </c>
      <c r="L1862" s="1">
        <v>45243</v>
      </c>
      <c r="M1862" s="1" t="s">
        <v>4682</v>
      </c>
      <c r="N1862" s="3">
        <f>IFERROR(INDEX(Shipments!G:G, MATCH(J1862, Clean_Processing!C:C, 0)), "")</f>
        <v>119.576353757077</v>
      </c>
      <c r="O1862" s="4">
        <v>1270.8236462429229</v>
      </c>
      <c r="P1862" s="8">
        <v>0.91399859482373635</v>
      </c>
      <c r="Q1862" s="3">
        <f>INDEX(Products!D:D, MATCH(C1862, Clean_Processing!A:A, 0))</f>
        <v>278.08</v>
      </c>
      <c r="R1862" s="4">
        <v>1390.3999999999999</v>
      </c>
      <c r="S1862" s="4">
        <v>992.74364624292286</v>
      </c>
      <c r="T1862" s="7">
        <v>0.71399859482373629</v>
      </c>
      <c r="U1862" s="6">
        <v>68</v>
      </c>
      <c r="V1862" s="5" t="s">
        <v>4684</v>
      </c>
      <c r="W1862" t="s">
        <v>1736</v>
      </c>
    </row>
    <row r="1863" spans="1:23" x14ac:dyDescent="0.35">
      <c r="A1863">
        <v>1862</v>
      </c>
      <c r="B1863">
        <v>6</v>
      </c>
      <c r="C1863">
        <v>38</v>
      </c>
      <c r="D1863">
        <v>77</v>
      </c>
      <c r="E1863" s="1">
        <v>45102</v>
      </c>
      <c r="F1863" s="1" t="s">
        <v>4679</v>
      </c>
      <c r="G1863" s="2" t="str">
        <f>INDEX(Products!B:B, MATCH(C1863,Clean_Processing!A:A, 0))</f>
        <v>Capital</v>
      </c>
      <c r="H1863" s="2" t="str">
        <f>INDEX(Suppliers!B:B, MATCH(B1863, Clean_Processing!A:A, 0))</f>
        <v>Dunn Ltd</v>
      </c>
      <c r="I1863" s="2" t="str">
        <f>INDEX(Products!C:C, MATCH(B1863,Clean_Processing!A:A, 0))</f>
        <v>Clothing</v>
      </c>
      <c r="J1863" s="2">
        <f>INDEX(Shipments!C:C, MATCH(B1863,Clean_Processing!A:A, 0))</f>
        <v>57</v>
      </c>
      <c r="K1863" s="2" t="str">
        <f>INDEX(Shipments!D:D, MATCH(C1863,Clean_Processing!A:A, 0))</f>
        <v>Drone</v>
      </c>
      <c r="L1863" s="1">
        <v>45124</v>
      </c>
      <c r="M1863" s="1" t="s">
        <v>4682</v>
      </c>
      <c r="N1863" s="3">
        <f>IFERROR(INDEX(Shipments!G:G, MATCH(J1863, Clean_Processing!C:C, 0)), "")</f>
        <v>68.653463353071999</v>
      </c>
      <c r="O1863" s="4">
        <v>2244.4265366469281</v>
      </c>
      <c r="P1863" s="8">
        <v>0.97031946004761105</v>
      </c>
      <c r="Q1863" s="3">
        <f>INDEX(Products!D:D, MATCH(C1863, Clean_Processing!A:A, 0))</f>
        <v>30.04</v>
      </c>
      <c r="R1863" s="4">
        <v>2313.08</v>
      </c>
      <c r="S1863" s="4">
        <v>2214.3865366469281</v>
      </c>
      <c r="T1863" s="7">
        <v>0.95733244706059806</v>
      </c>
      <c r="U1863" s="6">
        <v>22</v>
      </c>
      <c r="V1863" s="5" t="s">
        <v>4684</v>
      </c>
      <c r="W1863" t="s">
        <v>1737</v>
      </c>
    </row>
    <row r="1864" spans="1:23" x14ac:dyDescent="0.35">
      <c r="A1864">
        <v>1863</v>
      </c>
      <c r="B1864">
        <v>32</v>
      </c>
      <c r="C1864">
        <v>193</v>
      </c>
      <c r="D1864">
        <v>53</v>
      </c>
      <c r="E1864" s="1">
        <v>45005</v>
      </c>
      <c r="F1864" s="1" t="s">
        <v>4679</v>
      </c>
      <c r="G1864" s="2" t="str">
        <f>INDEX(Products!B:B, MATCH(C1864,Clean_Processing!A:A, 0))</f>
        <v>Hold</v>
      </c>
      <c r="H1864" s="2" t="str">
        <f>INDEX(Suppliers!B:B, MATCH(B1864, Clean_Processing!A:A, 0))</f>
        <v>Santana Ltd</v>
      </c>
      <c r="I1864" s="2" t="str">
        <f>INDEX(Products!C:C, MATCH(B1864,Clean_Processing!A:A, 0))</f>
        <v>Food</v>
      </c>
      <c r="J1864" s="2">
        <f>INDEX(Shipments!C:C, MATCH(B1864,Clean_Processing!A:A, 0))</f>
        <v>92</v>
      </c>
      <c r="K1864" s="2">
        <f>INDEX(Shipments!D:D, MATCH(C1864,Clean_Processing!A:A, 0))</f>
        <v>0</v>
      </c>
      <c r="L1864" s="1">
        <v>44933</v>
      </c>
      <c r="M1864" s="1" t="s">
        <v>4682</v>
      </c>
      <c r="N1864" s="3">
        <f>IFERROR(INDEX(Shipments!G:G, MATCH(J1864, Clean_Processing!C:C, 0)), "")</f>
        <v>455.91996814759199</v>
      </c>
      <c r="O1864" s="4">
        <v>24449.840031852411</v>
      </c>
      <c r="P1864" s="8">
        <v>0.98169419571426086</v>
      </c>
      <c r="Q1864" s="3">
        <f>INDEX(Products!D:D, MATCH(C1864, Clean_Processing!A:A, 0))</f>
        <v>469.92</v>
      </c>
      <c r="R1864" s="4">
        <v>24905.760000000002</v>
      </c>
      <c r="S1864" s="4">
        <v>23979.920031852409</v>
      </c>
      <c r="T1864" s="7">
        <v>0.96282627118595887</v>
      </c>
      <c r="U1864" s="6" t="s">
        <v>4681</v>
      </c>
      <c r="V1864" s="5" t="s">
        <v>4681</v>
      </c>
      <c r="W1864" t="s">
        <v>1738</v>
      </c>
    </row>
    <row r="1865" spans="1:23" x14ac:dyDescent="0.35">
      <c r="A1865">
        <v>1864</v>
      </c>
      <c r="B1865">
        <v>16</v>
      </c>
      <c r="C1865">
        <v>170</v>
      </c>
      <c r="D1865">
        <v>57</v>
      </c>
      <c r="E1865" s="1">
        <v>45123</v>
      </c>
      <c r="F1865" s="1" t="s">
        <v>4679</v>
      </c>
      <c r="G1865" s="2" t="str">
        <f>INDEX(Products!B:B, MATCH(C1865,Clean_Processing!A:A, 0))</f>
        <v>Arm</v>
      </c>
      <c r="H1865" s="2" t="str">
        <f>INDEX(Suppliers!B:B, MATCH(B1865, Clean_Processing!A:A, 0))</f>
        <v>Freeman-Rogers</v>
      </c>
      <c r="I1865" s="2" t="str">
        <f>INDEX(Products!C:C, MATCH(B1865,Clean_Processing!A:A, 0))</f>
        <v>Clothing</v>
      </c>
      <c r="J1865" s="2">
        <f>INDEX(Shipments!C:C, MATCH(B1865,Clean_Processing!A:A, 0))</f>
        <v>5</v>
      </c>
      <c r="K1865" s="2">
        <f>INDEX(Shipments!D:D, MATCH(C1865,Clean_Processing!A:A, 0))</f>
        <v>0</v>
      </c>
      <c r="L1865" s="1">
        <v>45192</v>
      </c>
      <c r="M1865" s="1" t="s">
        <v>4682</v>
      </c>
      <c r="N1865" s="3">
        <f>IFERROR(INDEX(Shipments!G:G, MATCH(J1865, Clean_Processing!C:C, 0)), "")</f>
        <v>66.520283820739905</v>
      </c>
      <c r="O1865" s="4">
        <v>24597.949716179257</v>
      </c>
      <c r="P1865" s="8">
        <v>0.99730299155746138</v>
      </c>
      <c r="Q1865" s="3">
        <f>INDEX(Products!D:D, MATCH(C1865, Clean_Processing!A:A, 0))</f>
        <v>432.71</v>
      </c>
      <c r="R1865" s="4">
        <v>24664.469999999998</v>
      </c>
      <c r="S1865" s="4">
        <v>24165.239716179258</v>
      </c>
      <c r="T1865" s="7">
        <v>0.97975913190833863</v>
      </c>
      <c r="U1865" s="6">
        <v>69</v>
      </c>
      <c r="V1865" s="5" t="s">
        <v>4684</v>
      </c>
      <c r="W1865" t="s">
        <v>1739</v>
      </c>
    </row>
    <row r="1866" spans="1:23" x14ac:dyDescent="0.35">
      <c r="A1866">
        <v>1865</v>
      </c>
      <c r="B1866">
        <v>11</v>
      </c>
      <c r="C1866">
        <v>54</v>
      </c>
      <c r="D1866">
        <v>74</v>
      </c>
      <c r="E1866" s="1">
        <v>45253</v>
      </c>
      <c r="F1866" s="1" t="s">
        <v>4679</v>
      </c>
      <c r="G1866" s="2" t="str">
        <f>INDEX(Products!B:B, MATCH(C1866,Clean_Processing!A:A, 0))</f>
        <v>Shake</v>
      </c>
      <c r="H1866" s="2" t="str">
        <f>INDEX(Suppliers!B:B, MATCH(B1866, Clean_Processing!A:A, 0))</f>
        <v>Cross Inc</v>
      </c>
      <c r="I1866" s="2" t="str">
        <f>INDEX(Products!C:C, MATCH(B1866,Clean_Processing!A:A, 0))</f>
        <v>Furniture</v>
      </c>
      <c r="J1866" s="2">
        <f>INDEX(Shipments!C:C, MATCH(B1866,Clean_Processing!A:A, 0))</f>
        <v>58</v>
      </c>
      <c r="K1866" s="2" t="str">
        <f>INDEX(Shipments!D:D, MATCH(C1866,Clean_Processing!A:A, 0))</f>
        <v>Bike</v>
      </c>
      <c r="L1866" s="1">
        <v>45220</v>
      </c>
      <c r="M1866" s="1" t="s">
        <v>4682</v>
      </c>
      <c r="N1866" s="3">
        <f>IFERROR(INDEX(Shipments!G:G, MATCH(J1866, Clean_Processing!C:C, 0)), "")</f>
        <v>444.65279884771701</v>
      </c>
      <c r="O1866" s="4">
        <v>15420.207201152281</v>
      </c>
      <c r="P1866" s="8">
        <v>0.97197247256844888</v>
      </c>
      <c r="Q1866" s="3">
        <f>INDEX(Products!D:D, MATCH(C1866, Clean_Processing!A:A, 0))</f>
        <v>214.39</v>
      </c>
      <c r="R1866" s="4">
        <v>15864.859999999999</v>
      </c>
      <c r="S1866" s="4">
        <v>15205.817201152282</v>
      </c>
      <c r="T1866" s="7">
        <v>0.9584589590549355</v>
      </c>
      <c r="U1866" s="6" t="s">
        <v>4681</v>
      </c>
      <c r="V1866" s="5" t="s">
        <v>4681</v>
      </c>
      <c r="W1866" t="s">
        <v>1740</v>
      </c>
    </row>
    <row r="1867" spans="1:23" x14ac:dyDescent="0.35">
      <c r="A1867">
        <v>1866</v>
      </c>
      <c r="B1867">
        <v>4</v>
      </c>
      <c r="C1867">
        <v>165</v>
      </c>
      <c r="D1867">
        <v>34</v>
      </c>
      <c r="E1867" s="1">
        <v>45103</v>
      </c>
      <c r="F1867" s="1" t="s">
        <v>4679</v>
      </c>
      <c r="G1867" s="2" t="str">
        <f>INDEX(Products!B:B, MATCH(C1867,Clean_Processing!A:A, 0))</f>
        <v>Guy</v>
      </c>
      <c r="H1867" s="2" t="str">
        <f>INDEX(Suppliers!B:B, MATCH(B1867, Clean_Processing!A:A, 0))</f>
        <v>Martin, Dean and Glenn</v>
      </c>
      <c r="I1867" s="2" t="str">
        <f>INDEX(Products!C:C, MATCH(B1867,Clean_Processing!A:A, 0))</f>
        <v>Clothing</v>
      </c>
      <c r="J1867" s="2">
        <f>INDEX(Shipments!C:C, MATCH(B1867,Clean_Processing!A:A, 0))</f>
        <v>27</v>
      </c>
      <c r="K1867" s="2" t="str">
        <f>INDEX(Shipments!D:D, MATCH(C1867,Clean_Processing!A:A, 0))</f>
        <v>Bike</v>
      </c>
      <c r="L1867" s="1">
        <v>44982</v>
      </c>
      <c r="M1867" s="1" t="s">
        <v>4682</v>
      </c>
      <c r="N1867" s="3">
        <f>IFERROR(INDEX(Shipments!G:G, MATCH(J1867, Clean_Processing!C:C, 0)), "")</f>
        <v>49.753309256003398</v>
      </c>
      <c r="O1867" s="4">
        <v>537.42669074399657</v>
      </c>
      <c r="P1867" s="8">
        <v>0.91526736391565899</v>
      </c>
      <c r="Q1867" s="3">
        <f>INDEX(Products!D:D, MATCH(C1867, Clean_Processing!A:A, 0))</f>
        <v>17.27</v>
      </c>
      <c r="R1867" s="4">
        <v>587.17999999999995</v>
      </c>
      <c r="S1867" s="4">
        <v>520.15669074399659</v>
      </c>
      <c r="T1867" s="7">
        <v>0.88585559920977663</v>
      </c>
      <c r="U1867" s="6" t="s">
        <v>4681</v>
      </c>
      <c r="V1867" s="5" t="s">
        <v>4681</v>
      </c>
      <c r="W1867" t="s">
        <v>1741</v>
      </c>
    </row>
    <row r="1868" spans="1:23" x14ac:dyDescent="0.35">
      <c r="A1868">
        <v>1867</v>
      </c>
      <c r="B1868">
        <v>4</v>
      </c>
      <c r="C1868">
        <v>43</v>
      </c>
      <c r="D1868">
        <v>60</v>
      </c>
      <c r="E1868" s="1">
        <v>44986</v>
      </c>
      <c r="F1868" s="1" t="s">
        <v>4679</v>
      </c>
      <c r="G1868" s="2" t="str">
        <f>INDEX(Products!B:B, MATCH(C1868,Clean_Processing!A:A, 0))</f>
        <v>Hope</v>
      </c>
      <c r="H1868" s="2" t="str">
        <f>INDEX(Suppliers!B:B, MATCH(B1868, Clean_Processing!A:A, 0))</f>
        <v>Martin, Dean and Glenn</v>
      </c>
      <c r="I1868" s="2" t="str">
        <f>INDEX(Products!C:C, MATCH(B1868,Clean_Processing!A:A, 0))</f>
        <v>Clothing</v>
      </c>
      <c r="J1868" s="2">
        <f>INDEX(Shipments!C:C, MATCH(B1868,Clean_Processing!A:A, 0))</f>
        <v>27</v>
      </c>
      <c r="K1868" s="2" t="str">
        <f>INDEX(Shipments!D:D, MATCH(C1868,Clean_Processing!A:A, 0))</f>
        <v>Bike</v>
      </c>
      <c r="L1868" s="1">
        <v>45132</v>
      </c>
      <c r="M1868" s="1" t="s">
        <v>4682</v>
      </c>
      <c r="N1868" s="3">
        <f>IFERROR(INDEX(Shipments!G:G, MATCH(J1868, Clean_Processing!C:C, 0)), "")</f>
        <v>49.753309256003398</v>
      </c>
      <c r="O1868" s="4">
        <v>25456.246690743996</v>
      </c>
      <c r="P1868" s="8">
        <v>0.99804934880984852</v>
      </c>
      <c r="Q1868" s="3">
        <f>INDEX(Products!D:D, MATCH(C1868, Clean_Processing!A:A, 0))</f>
        <v>425.1</v>
      </c>
      <c r="R1868" s="4">
        <v>25506</v>
      </c>
      <c r="S1868" s="4">
        <v>25031.146690743997</v>
      </c>
      <c r="T1868" s="7">
        <v>0.98138268214318192</v>
      </c>
      <c r="U1868" s="6">
        <v>146</v>
      </c>
      <c r="V1868" s="5" t="s">
        <v>4684</v>
      </c>
      <c r="W1868" t="s">
        <v>499</v>
      </c>
    </row>
    <row r="1869" spans="1:23" x14ac:dyDescent="0.35">
      <c r="A1869">
        <v>1868</v>
      </c>
      <c r="B1869">
        <v>31</v>
      </c>
      <c r="C1869">
        <v>78</v>
      </c>
      <c r="D1869">
        <v>61</v>
      </c>
      <c r="E1869" s="1">
        <v>45131</v>
      </c>
      <c r="F1869" s="1" t="s">
        <v>4679</v>
      </c>
      <c r="G1869" s="2" t="str">
        <f>INDEX(Products!B:B, MATCH(C1869,Clean_Processing!A:A, 0))</f>
        <v>Enter</v>
      </c>
      <c r="H1869" s="2" t="str">
        <f>INDEX(Suppliers!B:B, MATCH(B1869, Clean_Processing!A:A, 0))</f>
        <v>Turner LLC</v>
      </c>
      <c r="I1869" s="2" t="str">
        <f>INDEX(Products!C:C, MATCH(B1869,Clean_Processing!A:A, 0))</f>
        <v>Food</v>
      </c>
      <c r="J1869" s="2">
        <f>INDEX(Shipments!C:C, MATCH(B1869,Clean_Processing!A:A, 0))</f>
        <v>36</v>
      </c>
      <c r="K1869" s="2" t="str">
        <f>INDEX(Shipments!D:D, MATCH(C1869,Clean_Processing!A:A, 0))</f>
        <v>Drone</v>
      </c>
      <c r="L1869" s="1">
        <v>45205</v>
      </c>
      <c r="M1869" s="1" t="s">
        <v>4682</v>
      </c>
      <c r="N1869" s="3">
        <f>IFERROR(INDEX(Shipments!G:G, MATCH(J1869, Clean_Processing!C:C, 0)), "")</f>
        <v>177.629581977177</v>
      </c>
      <c r="O1869" s="4">
        <v>7562.0504180228227</v>
      </c>
      <c r="P1869" s="8">
        <v>0.97704949274683495</v>
      </c>
      <c r="Q1869" s="3">
        <f>INDEX(Products!D:D, MATCH(C1869, Clean_Processing!A:A, 0))</f>
        <v>126.88</v>
      </c>
      <c r="R1869" s="4">
        <v>7739.6799999999994</v>
      </c>
      <c r="S1869" s="4">
        <v>7435.1704180228226</v>
      </c>
      <c r="T1869" s="7">
        <v>0.96065605012388411</v>
      </c>
      <c r="U1869" s="6">
        <v>74</v>
      </c>
      <c r="V1869" s="5" t="s">
        <v>4684</v>
      </c>
      <c r="W1869" t="s">
        <v>1742</v>
      </c>
    </row>
    <row r="1870" spans="1:23" x14ac:dyDescent="0.35">
      <c r="A1870">
        <v>1869</v>
      </c>
      <c r="B1870">
        <v>15</v>
      </c>
      <c r="C1870">
        <v>98</v>
      </c>
      <c r="D1870">
        <v>88</v>
      </c>
      <c r="E1870" s="1">
        <v>45199</v>
      </c>
      <c r="F1870" s="1" t="s">
        <v>4679</v>
      </c>
      <c r="G1870" s="2" t="str">
        <f>INDEX(Products!B:B, MATCH(C1870,Clean_Processing!A:A, 0))</f>
        <v>Director</v>
      </c>
      <c r="H1870" s="2" t="str">
        <f>INDEX(Suppliers!B:B, MATCH(B1870, Clean_Processing!A:A, 0))</f>
        <v>Lee, Johnston and Williams</v>
      </c>
      <c r="I1870" s="2" t="str">
        <f>INDEX(Products!C:C, MATCH(B1870,Clean_Processing!A:A, 0))</f>
        <v>Clothing</v>
      </c>
      <c r="J1870" s="2">
        <f>INDEX(Shipments!C:C, MATCH(B1870,Clean_Processing!A:A, 0))</f>
        <v>29</v>
      </c>
      <c r="K1870" s="2" t="str">
        <f>INDEX(Shipments!D:D, MATCH(C1870,Clean_Processing!A:A, 0))</f>
        <v>Van</v>
      </c>
      <c r="L1870" s="1">
        <v>45200</v>
      </c>
      <c r="M1870" s="1" t="s">
        <v>4682</v>
      </c>
      <c r="N1870" s="3">
        <f>IFERROR(INDEX(Shipments!G:G, MATCH(J1870, Clean_Processing!C:C, 0)), "")</f>
        <v>472.485498298256</v>
      </c>
      <c r="O1870" s="4">
        <v>9252.394501701745</v>
      </c>
      <c r="P1870" s="8">
        <v>0.95141477341640657</v>
      </c>
      <c r="Q1870" s="3">
        <f>INDEX(Products!D:D, MATCH(C1870, Clean_Processing!A:A, 0))</f>
        <v>110.51</v>
      </c>
      <c r="R1870" s="4">
        <v>9724.880000000001</v>
      </c>
      <c r="S1870" s="4">
        <v>9141.8845017017447</v>
      </c>
      <c r="T1870" s="7">
        <v>0.94005113705277021</v>
      </c>
      <c r="U1870" s="6">
        <v>1</v>
      </c>
      <c r="V1870" s="5" t="s">
        <v>4420</v>
      </c>
      <c r="W1870" t="s">
        <v>1743</v>
      </c>
    </row>
    <row r="1871" spans="1:23" x14ac:dyDescent="0.35">
      <c r="A1871">
        <v>1870</v>
      </c>
      <c r="B1871">
        <v>25</v>
      </c>
      <c r="C1871">
        <v>122</v>
      </c>
      <c r="D1871">
        <v>34</v>
      </c>
      <c r="E1871" s="1">
        <v>45288</v>
      </c>
      <c r="F1871" s="1" t="s">
        <v>4679</v>
      </c>
      <c r="G1871" s="2" t="str">
        <f>INDEX(Products!B:B, MATCH(C1871,Clean_Processing!A:A, 0))</f>
        <v>Difference</v>
      </c>
      <c r="H1871" s="2" t="str">
        <f>INDEX(Suppliers!B:B, MATCH(B1871, Clean_Processing!A:A, 0))</f>
        <v>Kim-Cole</v>
      </c>
      <c r="I1871" s="2" t="str">
        <f>INDEX(Products!C:C, MATCH(B1871,Clean_Processing!A:A, 0))</f>
        <v>Furniture</v>
      </c>
      <c r="J1871" s="2">
        <f>INDEX(Shipments!C:C, MATCH(B1871,Clean_Processing!A:A, 0))</f>
        <v>35</v>
      </c>
      <c r="K1871" s="2">
        <f>INDEX(Shipments!D:D, MATCH(C1871,Clean_Processing!A:A, 0))</f>
        <v>0</v>
      </c>
      <c r="L1871" s="1">
        <v>45265</v>
      </c>
      <c r="M1871" s="1" t="s">
        <v>4682</v>
      </c>
      <c r="N1871" s="3">
        <f>IFERROR(INDEX(Shipments!G:G, MATCH(J1871, Clean_Processing!C:C, 0)), "")</f>
        <v>330.20981390604402</v>
      </c>
      <c r="O1871" s="4">
        <v>3266.310186093956</v>
      </c>
      <c r="P1871" s="8">
        <v>0.90818629844793186</v>
      </c>
      <c r="Q1871" s="3">
        <f>INDEX(Products!D:D, MATCH(C1871, Clean_Processing!A:A, 0))</f>
        <v>105.78</v>
      </c>
      <c r="R1871" s="4">
        <v>3596.52</v>
      </c>
      <c r="S1871" s="4">
        <v>3160.5301860939562</v>
      </c>
      <c r="T1871" s="7">
        <v>0.87877453374204961</v>
      </c>
      <c r="U1871" s="6" t="s">
        <v>4681</v>
      </c>
      <c r="V1871" s="5" t="s">
        <v>4681</v>
      </c>
      <c r="W1871" t="s">
        <v>1744</v>
      </c>
    </row>
    <row r="1872" spans="1:23" x14ac:dyDescent="0.35">
      <c r="A1872">
        <v>1871</v>
      </c>
      <c r="B1872">
        <v>34</v>
      </c>
      <c r="C1872">
        <v>112</v>
      </c>
      <c r="D1872">
        <v>2</v>
      </c>
      <c r="E1872" s="1">
        <v>45001</v>
      </c>
      <c r="F1872" s="1" t="s">
        <v>4679</v>
      </c>
      <c r="G1872" s="2" t="str">
        <f>INDEX(Products!B:B, MATCH(C1872,Clean_Processing!A:A, 0))</f>
        <v>Among</v>
      </c>
      <c r="H1872" s="2" t="str">
        <f>INDEX(Suppliers!B:B, MATCH(B1872, Clean_Processing!A:A, 0))</f>
        <v>Singh Ltd</v>
      </c>
      <c r="I1872" s="2" t="str">
        <f>INDEX(Products!C:C, MATCH(B1872,Clean_Processing!A:A, 0))</f>
        <v>Clothing</v>
      </c>
      <c r="J1872" s="2">
        <f>INDEX(Shipments!C:C, MATCH(B1872,Clean_Processing!A:A, 0))</f>
        <v>68</v>
      </c>
      <c r="K1872" s="2">
        <f>INDEX(Shipments!D:D, MATCH(C1872,Clean_Processing!A:A, 0))</f>
        <v>0</v>
      </c>
      <c r="L1872" s="1">
        <v>45244</v>
      </c>
      <c r="M1872" s="1" t="s">
        <v>4682</v>
      </c>
      <c r="N1872" s="3">
        <f>IFERROR(INDEX(Shipments!G:G, MATCH(J1872, Clean_Processing!C:C, 0)), "")</f>
        <v>74.899801376636404</v>
      </c>
      <c r="O1872" s="4">
        <v>231.48019862336361</v>
      </c>
      <c r="P1872" s="8">
        <v>0.75553299374425098</v>
      </c>
      <c r="Q1872" s="3">
        <f>INDEX(Products!D:D, MATCH(C1872, Clean_Processing!A:A, 0))</f>
        <v>153.19</v>
      </c>
      <c r="R1872" s="4">
        <v>306.38</v>
      </c>
      <c r="S1872" s="4">
        <v>78.290198623363608</v>
      </c>
      <c r="T1872" s="7">
        <v>0.25553299374425098</v>
      </c>
      <c r="U1872" s="6">
        <v>243</v>
      </c>
      <c r="V1872" s="5" t="s">
        <v>4684</v>
      </c>
      <c r="W1872" t="s">
        <v>1745</v>
      </c>
    </row>
    <row r="1873" spans="1:23" x14ac:dyDescent="0.35">
      <c r="A1873">
        <v>1872</v>
      </c>
      <c r="B1873">
        <v>29</v>
      </c>
      <c r="C1873">
        <v>98</v>
      </c>
      <c r="D1873">
        <v>87</v>
      </c>
      <c r="E1873" s="1">
        <v>45074</v>
      </c>
      <c r="F1873" s="1" t="s">
        <v>4679</v>
      </c>
      <c r="G1873" s="2" t="str">
        <f>INDEX(Products!B:B, MATCH(C1873,Clean_Processing!A:A, 0))</f>
        <v>Director</v>
      </c>
      <c r="H1873" s="2" t="str">
        <f>INDEX(Suppliers!B:B, MATCH(B1873, Clean_Processing!A:A, 0))</f>
        <v>James, Rivera and Reid</v>
      </c>
      <c r="I1873" s="2" t="str">
        <f>INDEX(Products!C:C, MATCH(B1873,Clean_Processing!A:A, 0))</f>
        <v>Clothing</v>
      </c>
      <c r="J1873" s="2">
        <f>INDEX(Shipments!C:C, MATCH(B1873,Clean_Processing!A:A, 0))</f>
        <v>51</v>
      </c>
      <c r="K1873" s="2" t="str">
        <f>INDEX(Shipments!D:D, MATCH(C1873,Clean_Processing!A:A, 0))</f>
        <v>Van</v>
      </c>
      <c r="L1873" s="1">
        <v>45220</v>
      </c>
      <c r="M1873" s="1" t="s">
        <v>4682</v>
      </c>
      <c r="N1873" s="3">
        <f>IFERROR(INDEX(Shipments!G:G, MATCH(J1873, Clean_Processing!C:C, 0)), "")</f>
        <v>300.35196180716298</v>
      </c>
      <c r="O1873" s="4">
        <v>9314.0180381928385</v>
      </c>
      <c r="P1873" s="8">
        <v>0.96876009953775832</v>
      </c>
      <c r="Q1873" s="3">
        <f>INDEX(Products!D:D, MATCH(C1873, Clean_Processing!A:A, 0))</f>
        <v>110.51</v>
      </c>
      <c r="R1873" s="4">
        <v>9614.3700000000008</v>
      </c>
      <c r="S1873" s="4">
        <v>9203.5080381928383</v>
      </c>
      <c r="T1873" s="7">
        <v>0.95726584666419512</v>
      </c>
      <c r="U1873" s="6">
        <v>146</v>
      </c>
      <c r="V1873" s="5" t="s">
        <v>4684</v>
      </c>
      <c r="W1873" t="s">
        <v>1746</v>
      </c>
    </row>
    <row r="1874" spans="1:23" x14ac:dyDescent="0.35">
      <c r="A1874">
        <v>1873</v>
      </c>
      <c r="B1874">
        <v>34</v>
      </c>
      <c r="C1874">
        <v>175</v>
      </c>
      <c r="D1874">
        <v>6</v>
      </c>
      <c r="E1874" s="1">
        <v>45088</v>
      </c>
      <c r="F1874" s="1" t="s">
        <v>4679</v>
      </c>
      <c r="G1874" s="2" t="str">
        <f>INDEX(Products!B:B, MATCH(C1874,Clean_Processing!A:A, 0))</f>
        <v>Suffer</v>
      </c>
      <c r="H1874" s="2" t="str">
        <f>INDEX(Suppliers!B:B, MATCH(B1874, Clean_Processing!A:A, 0))</f>
        <v>Singh Ltd</v>
      </c>
      <c r="I1874" s="2" t="str">
        <f>INDEX(Products!C:C, MATCH(B1874,Clean_Processing!A:A, 0))</f>
        <v>Clothing</v>
      </c>
      <c r="J1874" s="2">
        <f>INDEX(Shipments!C:C, MATCH(B1874,Clean_Processing!A:A, 0))</f>
        <v>68</v>
      </c>
      <c r="K1874" s="2">
        <f>INDEX(Shipments!D:D, MATCH(C1874,Clean_Processing!A:A, 0))</f>
        <v>0</v>
      </c>
      <c r="L1874" s="1">
        <v>45261</v>
      </c>
      <c r="M1874" s="1" t="s">
        <v>4682</v>
      </c>
      <c r="N1874" s="3">
        <f>IFERROR(INDEX(Shipments!G:G, MATCH(J1874, Clean_Processing!C:C, 0)), "")</f>
        <v>74.899801376636404</v>
      </c>
      <c r="O1874" s="4">
        <v>2545.4201986233638</v>
      </c>
      <c r="P1874" s="8">
        <v>0.97141578075325297</v>
      </c>
      <c r="Q1874" s="3">
        <f>INDEX(Products!D:D, MATCH(C1874, Clean_Processing!A:A, 0))</f>
        <v>436.72</v>
      </c>
      <c r="R1874" s="4">
        <v>2620.3200000000002</v>
      </c>
      <c r="S1874" s="4">
        <v>2108.7001986233636</v>
      </c>
      <c r="T1874" s="7">
        <v>0.80474911408658611</v>
      </c>
      <c r="U1874" s="6">
        <v>173</v>
      </c>
      <c r="V1874" s="5" t="s">
        <v>4684</v>
      </c>
      <c r="W1874" t="s">
        <v>1747</v>
      </c>
    </row>
    <row r="1875" spans="1:23" x14ac:dyDescent="0.35">
      <c r="A1875">
        <v>1874</v>
      </c>
      <c r="B1875">
        <v>35</v>
      </c>
      <c r="C1875">
        <v>164</v>
      </c>
      <c r="D1875">
        <v>46</v>
      </c>
      <c r="E1875" s="1">
        <v>44976</v>
      </c>
      <c r="F1875" s="1" t="s">
        <v>4679</v>
      </c>
      <c r="G1875" s="2" t="str">
        <f>INDEX(Products!B:B, MATCH(C1875,Clean_Processing!A:A, 0))</f>
        <v>Step</v>
      </c>
      <c r="H1875" s="2" t="str">
        <f>INDEX(Suppliers!B:B, MATCH(B1875, Clean_Processing!A:A, 0))</f>
        <v>Braun-Miller</v>
      </c>
      <c r="I1875" s="2" t="str">
        <f>INDEX(Products!C:C, MATCH(B1875,Clean_Processing!A:A, 0))</f>
        <v>Food</v>
      </c>
      <c r="J1875" s="2">
        <f>INDEX(Shipments!C:C, MATCH(B1875,Clean_Processing!A:A, 0))</f>
        <v>68</v>
      </c>
      <c r="K1875" s="2" t="str">
        <f>INDEX(Shipments!D:D, MATCH(C1875,Clean_Processing!A:A, 0))</f>
        <v>Truck</v>
      </c>
      <c r="L1875" s="1">
        <v>45054</v>
      </c>
      <c r="M1875" s="1" t="s">
        <v>4682</v>
      </c>
      <c r="N1875" s="3">
        <f>IFERROR(INDEX(Shipments!G:G, MATCH(J1875, Clean_Processing!C:C, 0)), "")</f>
        <v>74.899801376636404</v>
      </c>
      <c r="O1875" s="4">
        <v>20224.900198623363</v>
      </c>
      <c r="P1875" s="8">
        <v>0.99631031826044414</v>
      </c>
      <c r="Q1875" s="3">
        <f>INDEX(Products!D:D, MATCH(C1875, Clean_Processing!A:A, 0))</f>
        <v>441.3</v>
      </c>
      <c r="R1875" s="4">
        <v>20299.8</v>
      </c>
      <c r="S1875" s="4">
        <v>19783.600198623364</v>
      </c>
      <c r="T1875" s="7">
        <v>0.97457118782566154</v>
      </c>
      <c r="U1875" s="6">
        <v>78</v>
      </c>
      <c r="V1875" s="5" t="s">
        <v>4684</v>
      </c>
      <c r="W1875" t="s">
        <v>1748</v>
      </c>
    </row>
    <row r="1876" spans="1:23" x14ac:dyDescent="0.35">
      <c r="A1876">
        <v>1875</v>
      </c>
      <c r="B1876">
        <v>40</v>
      </c>
      <c r="C1876">
        <v>167</v>
      </c>
      <c r="D1876">
        <v>35</v>
      </c>
      <c r="E1876" s="1">
        <v>45148</v>
      </c>
      <c r="F1876" s="1" t="s">
        <v>4679</v>
      </c>
      <c r="G1876" s="2" t="str">
        <f>INDEX(Products!B:B, MATCH(C1876,Clean_Processing!A:A, 0))</f>
        <v>Thousand</v>
      </c>
      <c r="H1876" s="2" t="str">
        <f>INDEX(Suppliers!B:B, MATCH(B1876, Clean_Processing!A:A, 0))</f>
        <v>Ross Inc</v>
      </c>
      <c r="I1876" s="2" t="str">
        <f>INDEX(Products!C:C, MATCH(B1876,Clean_Processing!A:A, 0))</f>
        <v>Food</v>
      </c>
      <c r="J1876" s="2">
        <f>INDEX(Shipments!C:C, MATCH(B1876,Clean_Processing!A:A, 0))</f>
        <v>48</v>
      </c>
      <c r="K1876" s="2">
        <f>INDEX(Shipments!D:D, MATCH(C1876,Clean_Processing!A:A, 0))</f>
        <v>0</v>
      </c>
      <c r="L1876" s="1">
        <v>45011</v>
      </c>
      <c r="M1876" s="1" t="s">
        <v>4682</v>
      </c>
      <c r="N1876" s="3">
        <f>IFERROR(INDEX(Shipments!G:G, MATCH(J1876, Clean_Processing!C:C, 0)), "")</f>
        <v>438.83985833581897</v>
      </c>
      <c r="O1876" s="4">
        <v>5491.2101416641808</v>
      </c>
      <c r="P1876" s="8">
        <v>0.92599727517713692</v>
      </c>
      <c r="Q1876" s="3">
        <f>INDEX(Products!D:D, MATCH(C1876, Clean_Processing!A:A, 0))</f>
        <v>169.43</v>
      </c>
      <c r="R1876" s="4">
        <v>5930.05</v>
      </c>
      <c r="S1876" s="4">
        <v>5321.7801416641814</v>
      </c>
      <c r="T1876" s="7">
        <v>0.89742584660570845</v>
      </c>
      <c r="U1876" s="6" t="s">
        <v>4681</v>
      </c>
      <c r="V1876" s="5" t="s">
        <v>4681</v>
      </c>
      <c r="W1876" t="s">
        <v>1749</v>
      </c>
    </row>
    <row r="1877" spans="1:23" x14ac:dyDescent="0.35">
      <c r="A1877">
        <v>1876</v>
      </c>
      <c r="B1877">
        <v>18</v>
      </c>
      <c r="C1877">
        <v>69</v>
      </c>
      <c r="D1877">
        <v>13</v>
      </c>
      <c r="E1877" s="1">
        <v>45098</v>
      </c>
      <c r="F1877" s="1" t="s">
        <v>4679</v>
      </c>
      <c r="G1877" s="2" t="str">
        <f>INDEX(Products!B:B, MATCH(C1877,Clean_Processing!A:A, 0))</f>
        <v>Without</v>
      </c>
      <c r="H1877" s="2" t="str">
        <f>INDEX(Suppliers!B:B, MATCH(B1877, Clean_Processing!A:A, 0))</f>
        <v>Walsh and Sons</v>
      </c>
      <c r="I1877" s="2" t="str">
        <f>INDEX(Products!C:C, MATCH(B1877,Clean_Processing!A:A, 0))</f>
        <v>Medical</v>
      </c>
      <c r="J1877" s="2">
        <f>INDEX(Shipments!C:C, MATCH(B1877,Clean_Processing!A:A, 0))</f>
        <v>7</v>
      </c>
      <c r="K1877" s="2" t="str">
        <f>INDEX(Shipments!D:D, MATCH(C1877,Clean_Processing!A:A, 0))</f>
        <v>Drone</v>
      </c>
      <c r="L1877" s="1">
        <v>45028</v>
      </c>
      <c r="M1877" s="1" t="s">
        <v>4682</v>
      </c>
      <c r="N1877" s="3">
        <f>IFERROR(INDEX(Shipments!G:G, MATCH(J1877, Clean_Processing!C:C, 0)), "")</f>
        <v>277.62922324711502</v>
      </c>
      <c r="O1877" s="4">
        <v>800.46077675288507</v>
      </c>
      <c r="P1877" s="8">
        <v>0.74248047635437209</v>
      </c>
      <c r="Q1877" s="3">
        <f>INDEX(Products!D:D, MATCH(C1877, Clean_Processing!A:A, 0))</f>
        <v>82.93</v>
      </c>
      <c r="R1877" s="4">
        <v>1078.0900000000001</v>
      </c>
      <c r="S1877" s="4">
        <v>717.53077675288512</v>
      </c>
      <c r="T1877" s="7">
        <v>0.66555739943129522</v>
      </c>
      <c r="U1877" s="6" t="s">
        <v>4681</v>
      </c>
      <c r="V1877" s="5" t="s">
        <v>4681</v>
      </c>
      <c r="W1877" t="s">
        <v>1750</v>
      </c>
    </row>
    <row r="1878" spans="1:23" x14ac:dyDescent="0.35">
      <c r="A1878">
        <v>1877</v>
      </c>
      <c r="B1878">
        <v>42</v>
      </c>
      <c r="C1878">
        <v>150</v>
      </c>
      <c r="D1878">
        <v>51</v>
      </c>
      <c r="E1878" s="1">
        <v>45057</v>
      </c>
      <c r="F1878" s="1" t="s">
        <v>4679</v>
      </c>
      <c r="G1878" s="2" t="str">
        <f>INDEX(Products!B:B, MATCH(C1878,Clean_Processing!A:A, 0))</f>
        <v>Citizen</v>
      </c>
      <c r="H1878" s="2" t="str">
        <f>INDEX(Suppliers!B:B, MATCH(B1878, Clean_Processing!A:A, 0))</f>
        <v>Sullivan-Smith</v>
      </c>
      <c r="I1878" s="2" t="str">
        <f>INDEX(Products!C:C, MATCH(B1878,Clean_Processing!A:A, 0))</f>
        <v>Medical</v>
      </c>
      <c r="J1878" s="2">
        <f>INDEX(Shipments!C:C, MATCH(B1878,Clean_Processing!A:A, 0))</f>
        <v>98</v>
      </c>
      <c r="K1878" s="2" t="str">
        <f>INDEX(Shipments!D:D, MATCH(C1878,Clean_Processing!A:A, 0))</f>
        <v>Truck</v>
      </c>
      <c r="L1878" s="1">
        <v>44975</v>
      </c>
      <c r="M1878" s="1" t="s">
        <v>4682</v>
      </c>
      <c r="N1878" s="3">
        <f>IFERROR(INDEX(Shipments!G:G, MATCH(J1878, Clean_Processing!C:C, 0)), "")</f>
        <v>419.97811443664898</v>
      </c>
      <c r="O1878" s="4">
        <v>21563.571885563349</v>
      </c>
      <c r="P1878" s="8">
        <v>0.98089580097679174</v>
      </c>
      <c r="Q1878" s="3">
        <f>INDEX(Products!D:D, MATCH(C1878, Clean_Processing!A:A, 0))</f>
        <v>431.05</v>
      </c>
      <c r="R1878" s="4">
        <v>21983.55</v>
      </c>
      <c r="S1878" s="4">
        <v>21132.52188556335</v>
      </c>
      <c r="T1878" s="7">
        <v>0.96128795783953691</v>
      </c>
      <c r="U1878" s="6" t="s">
        <v>4681</v>
      </c>
      <c r="V1878" s="5" t="s">
        <v>4681</v>
      </c>
      <c r="W1878" t="s">
        <v>1751</v>
      </c>
    </row>
    <row r="1879" spans="1:23" x14ac:dyDescent="0.35">
      <c r="A1879">
        <v>1878</v>
      </c>
      <c r="B1879">
        <v>50</v>
      </c>
      <c r="C1879">
        <v>173</v>
      </c>
      <c r="D1879">
        <v>96</v>
      </c>
      <c r="E1879" s="1">
        <v>45163</v>
      </c>
      <c r="F1879" s="1" t="s">
        <v>4679</v>
      </c>
      <c r="G1879" s="2" t="str">
        <f>INDEX(Products!B:B, MATCH(C1879,Clean_Processing!A:A, 0))</f>
        <v>Half</v>
      </c>
      <c r="H1879" s="2" t="str">
        <f>INDEX(Suppliers!B:B, MATCH(B1879, Clean_Processing!A:A, 0))</f>
        <v>Waters-Robinson</v>
      </c>
      <c r="I1879" s="2" t="str">
        <f>INDEX(Products!C:C, MATCH(B1879,Clean_Processing!A:A, 0))</f>
        <v>Medical</v>
      </c>
      <c r="J1879" s="2">
        <f>INDEX(Shipments!C:C, MATCH(B1879,Clean_Processing!A:A, 0))</f>
        <v>9</v>
      </c>
      <c r="K1879" s="2">
        <f>INDEX(Shipments!D:D, MATCH(C1879,Clean_Processing!A:A, 0))</f>
        <v>0</v>
      </c>
      <c r="L1879" s="1">
        <v>45027</v>
      </c>
      <c r="M1879" s="1" t="s">
        <v>4682</v>
      </c>
      <c r="N1879" s="3">
        <f>IFERROR(INDEX(Shipments!G:G, MATCH(J1879, Clean_Processing!C:C, 0)), "")</f>
        <v>398.406004762728</v>
      </c>
      <c r="O1879" s="4">
        <v>37497.593995237272</v>
      </c>
      <c r="P1879" s="8">
        <v>0.98948685864569541</v>
      </c>
      <c r="Q1879" s="3">
        <f>INDEX(Products!D:D, MATCH(C1879, Clean_Processing!A:A, 0))</f>
        <v>394.75</v>
      </c>
      <c r="R1879" s="4">
        <v>37896</v>
      </c>
      <c r="S1879" s="4">
        <v>37102.843995237272</v>
      </c>
      <c r="T1879" s="7">
        <v>0.97907019197902867</v>
      </c>
      <c r="U1879" s="6" t="s">
        <v>4681</v>
      </c>
      <c r="V1879" s="5" t="s">
        <v>4681</v>
      </c>
      <c r="W1879" t="s">
        <v>1752</v>
      </c>
    </row>
    <row r="1880" spans="1:23" x14ac:dyDescent="0.35">
      <c r="A1880">
        <v>1879</v>
      </c>
      <c r="B1880">
        <v>47</v>
      </c>
      <c r="C1880">
        <v>173</v>
      </c>
      <c r="D1880">
        <v>76</v>
      </c>
      <c r="E1880" s="1">
        <v>45050</v>
      </c>
      <c r="F1880" s="1" t="s">
        <v>4679</v>
      </c>
      <c r="G1880" s="2" t="str">
        <f>INDEX(Products!B:B, MATCH(C1880,Clean_Processing!A:A, 0))</f>
        <v>Half</v>
      </c>
      <c r="H1880" s="2" t="str">
        <f>INDEX(Suppliers!B:B, MATCH(B1880, Clean_Processing!A:A, 0))</f>
        <v>Gutierrez and Sons</v>
      </c>
      <c r="I1880" s="2" t="str">
        <f>INDEX(Products!C:C, MATCH(B1880,Clean_Processing!A:A, 0))</f>
        <v>Electronics</v>
      </c>
      <c r="J1880" s="2">
        <f>INDEX(Shipments!C:C, MATCH(B1880,Clean_Processing!A:A, 0))</f>
        <v>45</v>
      </c>
      <c r="K1880" s="2">
        <f>INDEX(Shipments!D:D, MATCH(C1880,Clean_Processing!A:A, 0))</f>
        <v>0</v>
      </c>
      <c r="L1880" s="1">
        <v>45044</v>
      </c>
      <c r="M1880" s="1" t="s">
        <v>4682</v>
      </c>
      <c r="N1880" s="3">
        <f>IFERROR(INDEX(Shipments!G:G, MATCH(J1880, Clean_Processing!C:C, 0)), "")</f>
        <v>207.67190645396701</v>
      </c>
      <c r="O1880" s="4">
        <v>29793.328093546032</v>
      </c>
      <c r="P1880" s="8">
        <v>0.99307783385707249</v>
      </c>
      <c r="Q1880" s="3">
        <f>INDEX(Products!D:D, MATCH(C1880, Clean_Processing!A:A, 0))</f>
        <v>394.75</v>
      </c>
      <c r="R1880" s="4">
        <v>30001</v>
      </c>
      <c r="S1880" s="4">
        <v>29398.578093546032</v>
      </c>
      <c r="T1880" s="7">
        <v>0.97991993912023034</v>
      </c>
      <c r="U1880" s="6" t="s">
        <v>4681</v>
      </c>
      <c r="V1880" s="5" t="s">
        <v>4681</v>
      </c>
      <c r="W1880" t="s">
        <v>1595</v>
      </c>
    </row>
    <row r="1881" spans="1:23" x14ac:dyDescent="0.35">
      <c r="A1881">
        <v>1880</v>
      </c>
      <c r="B1881">
        <v>34</v>
      </c>
      <c r="C1881">
        <v>87</v>
      </c>
      <c r="D1881">
        <v>87</v>
      </c>
      <c r="E1881" s="1">
        <v>45026</v>
      </c>
      <c r="F1881" s="1" t="s">
        <v>4679</v>
      </c>
      <c r="G1881" s="2" t="str">
        <f>INDEX(Products!B:B, MATCH(C1881,Clean_Processing!A:A, 0))</f>
        <v>Record</v>
      </c>
      <c r="H1881" s="2" t="str">
        <f>INDEX(Suppliers!B:B, MATCH(B1881, Clean_Processing!A:A, 0))</f>
        <v>Singh Ltd</v>
      </c>
      <c r="I1881" s="2" t="str">
        <f>INDEX(Products!C:C, MATCH(B1881,Clean_Processing!A:A, 0))</f>
        <v>Clothing</v>
      </c>
      <c r="J1881" s="2">
        <f>INDEX(Shipments!C:C, MATCH(B1881,Clean_Processing!A:A, 0))</f>
        <v>68</v>
      </c>
      <c r="K1881" s="2" t="str">
        <f>INDEX(Shipments!D:D, MATCH(C1881,Clean_Processing!A:A, 0))</f>
        <v>Truck</v>
      </c>
      <c r="L1881" s="1">
        <v>45266</v>
      </c>
      <c r="M1881" s="1" t="s">
        <v>4682</v>
      </c>
      <c r="N1881" s="3">
        <f>IFERROR(INDEX(Shipments!G:G, MATCH(J1881, Clean_Processing!C:C, 0)), "")</f>
        <v>74.899801376636404</v>
      </c>
      <c r="O1881" s="4">
        <v>10639.150198623365</v>
      </c>
      <c r="P1881" s="8">
        <v>0.99300919807387156</v>
      </c>
      <c r="Q1881" s="3">
        <f>INDEX(Products!D:D, MATCH(C1881, Clean_Processing!A:A, 0))</f>
        <v>123.15</v>
      </c>
      <c r="R1881" s="4">
        <v>10714.050000000001</v>
      </c>
      <c r="S1881" s="4">
        <v>10516.000198623366</v>
      </c>
      <c r="T1881" s="7">
        <v>0.98151494520030846</v>
      </c>
      <c r="U1881" s="6">
        <v>240</v>
      </c>
      <c r="V1881" s="5" t="s">
        <v>4684</v>
      </c>
      <c r="W1881" t="s">
        <v>1753</v>
      </c>
    </row>
    <row r="1882" spans="1:23" x14ac:dyDescent="0.35">
      <c r="A1882">
        <v>1881</v>
      </c>
      <c r="B1882">
        <v>12</v>
      </c>
      <c r="C1882">
        <v>81</v>
      </c>
      <c r="D1882">
        <v>71</v>
      </c>
      <c r="E1882" s="1">
        <v>45280</v>
      </c>
      <c r="F1882" s="1" t="s">
        <v>4679</v>
      </c>
      <c r="G1882" s="2" t="str">
        <f>INDEX(Products!B:B, MATCH(C1882,Clean_Processing!A:A, 0))</f>
        <v>Thing</v>
      </c>
      <c r="H1882" s="2" t="str">
        <f>INDEX(Suppliers!B:B, MATCH(B1882, Clean_Processing!A:A, 0))</f>
        <v>Yoder-Thompson</v>
      </c>
      <c r="I1882" s="2" t="str">
        <f>INDEX(Products!C:C, MATCH(B1882,Clean_Processing!A:A, 0))</f>
        <v>Electronics</v>
      </c>
      <c r="J1882" s="2">
        <f>INDEX(Shipments!C:C, MATCH(B1882,Clean_Processing!A:A, 0))</f>
        <v>47</v>
      </c>
      <c r="K1882" s="2" t="str">
        <f>INDEX(Shipments!D:D, MATCH(C1882,Clean_Processing!A:A, 0))</f>
        <v>Drone</v>
      </c>
      <c r="L1882" s="1">
        <v>45100</v>
      </c>
      <c r="M1882" s="1" t="s">
        <v>4682</v>
      </c>
      <c r="N1882" s="3">
        <f>IFERROR(INDEX(Shipments!G:G, MATCH(J1882, Clean_Processing!C:C, 0)), "")</f>
        <v>119.576353757077</v>
      </c>
      <c r="O1882" s="4">
        <v>14969.343646242924</v>
      </c>
      <c r="P1882" s="8">
        <v>0.99207522117175539</v>
      </c>
      <c r="Q1882" s="3">
        <f>INDEX(Products!D:D, MATCH(C1882, Clean_Processing!A:A, 0))</f>
        <v>212.52</v>
      </c>
      <c r="R1882" s="4">
        <v>15088.92</v>
      </c>
      <c r="S1882" s="4">
        <v>14756.823646242923</v>
      </c>
      <c r="T1882" s="7">
        <v>0.97799071412950189</v>
      </c>
      <c r="U1882" s="6" t="s">
        <v>4681</v>
      </c>
      <c r="V1882" s="5" t="s">
        <v>4681</v>
      </c>
      <c r="W1882" t="s">
        <v>1754</v>
      </c>
    </row>
    <row r="1883" spans="1:23" x14ac:dyDescent="0.35">
      <c r="A1883">
        <v>1882</v>
      </c>
      <c r="B1883">
        <v>44</v>
      </c>
      <c r="C1883">
        <v>3</v>
      </c>
      <c r="D1883">
        <v>9</v>
      </c>
      <c r="E1883" s="1">
        <v>44932</v>
      </c>
      <c r="F1883" s="1" t="s">
        <v>4679</v>
      </c>
      <c r="G1883" s="2" t="str">
        <f>INDEX(Products!B:B, MATCH(C1883,Clean_Processing!A:A, 0))</f>
        <v>Near</v>
      </c>
      <c r="H1883" s="2" t="str">
        <f>INDEX(Suppliers!B:B, MATCH(B1883, Clean_Processing!A:A, 0))</f>
        <v>Richardson Group</v>
      </c>
      <c r="I1883" s="2" t="str">
        <f>INDEX(Products!C:C, MATCH(B1883,Clean_Processing!A:A, 0))</f>
        <v>Electronics</v>
      </c>
      <c r="J1883" s="2">
        <f>INDEX(Shipments!C:C, MATCH(B1883,Clean_Processing!A:A, 0))</f>
        <v>60</v>
      </c>
      <c r="K1883" s="2" t="str">
        <f>INDEX(Shipments!D:D, MATCH(C1883,Clean_Processing!A:A, 0))</f>
        <v>Truck</v>
      </c>
      <c r="L1883" s="1">
        <v>44966</v>
      </c>
      <c r="M1883" s="1" t="s">
        <v>4682</v>
      </c>
      <c r="N1883" s="3">
        <f>IFERROR(INDEX(Shipments!G:G, MATCH(J1883, Clean_Processing!C:C, 0)), "")</f>
        <v>257.20977565996799</v>
      </c>
      <c r="O1883" s="4">
        <v>807.76022434003198</v>
      </c>
      <c r="P1883" s="8">
        <v>0.75848167022548241</v>
      </c>
      <c r="Q1883" s="3">
        <f>INDEX(Products!D:D, MATCH(C1883, Clean_Processing!A:A, 0))</f>
        <v>118.33</v>
      </c>
      <c r="R1883" s="4">
        <v>1064.97</v>
      </c>
      <c r="S1883" s="4">
        <v>689.43022434003205</v>
      </c>
      <c r="T1883" s="7">
        <v>0.64737055911437136</v>
      </c>
      <c r="U1883" s="6">
        <v>34</v>
      </c>
      <c r="V1883" s="5" t="s">
        <v>4684</v>
      </c>
      <c r="W1883" t="s">
        <v>1755</v>
      </c>
    </row>
    <row r="1884" spans="1:23" x14ac:dyDescent="0.35">
      <c r="A1884">
        <v>1883</v>
      </c>
      <c r="B1884">
        <v>27</v>
      </c>
      <c r="C1884">
        <v>26</v>
      </c>
      <c r="D1884">
        <v>68</v>
      </c>
      <c r="E1884" s="1">
        <v>44933</v>
      </c>
      <c r="F1884" s="1" t="s">
        <v>4679</v>
      </c>
      <c r="G1884" s="2" t="str">
        <f>INDEX(Products!B:B, MATCH(C1884,Clean_Processing!A:A, 0))</f>
        <v>Remember</v>
      </c>
      <c r="H1884" s="2" t="str">
        <f>INDEX(Suppliers!B:B, MATCH(B1884, Clean_Processing!A:A, 0))</f>
        <v>Wheeler, Fleming and Sherman</v>
      </c>
      <c r="I1884" s="2" t="str">
        <f>INDEX(Products!C:C, MATCH(B1884,Clean_Processing!A:A, 0))</f>
        <v>Food</v>
      </c>
      <c r="J1884" s="2">
        <f>INDEX(Shipments!C:C, MATCH(B1884,Clean_Processing!A:A, 0))</f>
        <v>32</v>
      </c>
      <c r="K1884" s="2" t="str">
        <f>INDEX(Shipments!D:D, MATCH(C1884,Clean_Processing!A:A, 0))</f>
        <v>Drone</v>
      </c>
      <c r="L1884" s="1">
        <v>45036</v>
      </c>
      <c r="M1884" s="1" t="s">
        <v>4682</v>
      </c>
      <c r="N1884" s="3">
        <f>IFERROR(INDEX(Shipments!G:G, MATCH(J1884, Clean_Processing!C:C, 0)), "")</f>
        <v>173.69078712542401</v>
      </c>
      <c r="O1884" s="4">
        <v>11586.909212874574</v>
      </c>
      <c r="P1884" s="8">
        <v>0.98523112875827557</v>
      </c>
      <c r="Q1884" s="3">
        <f>INDEX(Products!D:D, MATCH(C1884, Clean_Processing!A:A, 0))</f>
        <v>172.95</v>
      </c>
      <c r="R1884" s="4">
        <v>11760.599999999999</v>
      </c>
      <c r="S1884" s="4">
        <v>11413.959212874575</v>
      </c>
      <c r="T1884" s="7">
        <v>0.97052524640533444</v>
      </c>
      <c r="U1884" s="6">
        <v>103</v>
      </c>
      <c r="V1884" s="5" t="s">
        <v>4684</v>
      </c>
      <c r="W1884" t="s">
        <v>1756</v>
      </c>
    </row>
    <row r="1885" spans="1:23" x14ac:dyDescent="0.35">
      <c r="A1885">
        <v>1884</v>
      </c>
      <c r="B1885">
        <v>44</v>
      </c>
      <c r="C1885">
        <v>115</v>
      </c>
      <c r="D1885">
        <v>45</v>
      </c>
      <c r="E1885" s="1">
        <v>44980</v>
      </c>
      <c r="F1885" s="1" t="s">
        <v>4679</v>
      </c>
      <c r="G1885" s="2" t="str">
        <f>INDEX(Products!B:B, MATCH(C1885,Clean_Processing!A:A, 0))</f>
        <v>Enjoy</v>
      </c>
      <c r="H1885" s="2" t="str">
        <f>INDEX(Suppliers!B:B, MATCH(B1885, Clean_Processing!A:A, 0))</f>
        <v>Richardson Group</v>
      </c>
      <c r="I1885" s="2" t="str">
        <f>INDEX(Products!C:C, MATCH(B1885,Clean_Processing!A:A, 0))</f>
        <v>Electronics</v>
      </c>
      <c r="J1885" s="2">
        <f>INDEX(Shipments!C:C, MATCH(B1885,Clean_Processing!A:A, 0))</f>
        <v>60</v>
      </c>
      <c r="K1885" s="2">
        <f>INDEX(Shipments!D:D, MATCH(C1885,Clean_Processing!A:A, 0))</f>
        <v>0</v>
      </c>
      <c r="L1885" s="1">
        <v>45022</v>
      </c>
      <c r="M1885" s="1" t="s">
        <v>4682</v>
      </c>
      <c r="N1885" s="3">
        <f>IFERROR(INDEX(Shipments!G:G, MATCH(J1885, Clean_Processing!C:C, 0)), "")</f>
        <v>257.20977565996799</v>
      </c>
      <c r="O1885" s="4">
        <v>2958.9402243400323</v>
      </c>
      <c r="P1885" s="8">
        <v>0.92002556607746289</v>
      </c>
      <c r="Q1885" s="3">
        <f>INDEX(Products!D:D, MATCH(C1885, Clean_Processing!A:A, 0))</f>
        <v>71.47</v>
      </c>
      <c r="R1885" s="4">
        <v>3216.15</v>
      </c>
      <c r="S1885" s="4">
        <v>2887.470224340032</v>
      </c>
      <c r="T1885" s="7">
        <v>0.89780334385524052</v>
      </c>
      <c r="U1885" s="6">
        <v>42</v>
      </c>
      <c r="V1885" s="5" t="s">
        <v>4684</v>
      </c>
      <c r="W1885" t="s">
        <v>1757</v>
      </c>
    </row>
    <row r="1886" spans="1:23" x14ac:dyDescent="0.35">
      <c r="A1886">
        <v>1885</v>
      </c>
      <c r="B1886">
        <v>47</v>
      </c>
      <c r="C1886">
        <v>73</v>
      </c>
      <c r="D1886">
        <v>33</v>
      </c>
      <c r="E1886" s="1">
        <v>45039</v>
      </c>
      <c r="F1886" s="1" t="s">
        <v>4679</v>
      </c>
      <c r="G1886" s="2" t="str">
        <f>INDEX(Products!B:B, MATCH(C1886,Clean_Processing!A:A, 0))</f>
        <v>Attorney</v>
      </c>
      <c r="H1886" s="2" t="str">
        <f>INDEX(Suppliers!B:B, MATCH(B1886, Clean_Processing!A:A, 0))</f>
        <v>Gutierrez and Sons</v>
      </c>
      <c r="I1886" s="2" t="str">
        <f>INDEX(Products!C:C, MATCH(B1886,Clean_Processing!A:A, 0))</f>
        <v>Electronics</v>
      </c>
      <c r="J1886" s="2">
        <f>INDEX(Shipments!C:C, MATCH(B1886,Clean_Processing!A:A, 0))</f>
        <v>45</v>
      </c>
      <c r="K1886" s="2" t="str">
        <f>INDEX(Shipments!D:D, MATCH(C1886,Clean_Processing!A:A, 0))</f>
        <v>Drone</v>
      </c>
      <c r="L1886" s="1">
        <v>45157</v>
      </c>
      <c r="M1886" s="1" t="s">
        <v>4682</v>
      </c>
      <c r="N1886" s="3">
        <f>IFERROR(INDEX(Shipments!G:G, MATCH(J1886, Clean_Processing!C:C, 0)), "")</f>
        <v>207.67190645396701</v>
      </c>
      <c r="O1886" s="4">
        <v>9677.1480935460349</v>
      </c>
      <c r="P1886" s="8">
        <v>0.9789908256848413</v>
      </c>
      <c r="Q1886" s="3">
        <f>INDEX(Products!D:D, MATCH(C1886, Clean_Processing!A:A, 0))</f>
        <v>299.54000000000002</v>
      </c>
      <c r="R1886" s="4">
        <v>9884.8200000000015</v>
      </c>
      <c r="S1886" s="4">
        <v>9377.6080935460341</v>
      </c>
      <c r="T1886" s="7">
        <v>0.94868779538181092</v>
      </c>
      <c r="U1886" s="6">
        <v>118</v>
      </c>
      <c r="V1886" s="5" t="s">
        <v>4684</v>
      </c>
      <c r="W1886" t="s">
        <v>1155</v>
      </c>
    </row>
    <row r="1887" spans="1:23" x14ac:dyDescent="0.35">
      <c r="A1887">
        <v>1886</v>
      </c>
      <c r="B1887">
        <v>3</v>
      </c>
      <c r="C1887">
        <v>7</v>
      </c>
      <c r="D1887">
        <v>80</v>
      </c>
      <c r="E1887" s="1">
        <v>45025</v>
      </c>
      <c r="F1887" s="1" t="s">
        <v>4679</v>
      </c>
      <c r="G1887" s="2" t="str">
        <f>INDEX(Products!B:B, MATCH(C1887,Clean_Processing!A:A, 0))</f>
        <v>Last</v>
      </c>
      <c r="H1887" s="2" t="str">
        <f>INDEX(Suppliers!B:B, MATCH(B1887, Clean_Processing!A:A, 0))</f>
        <v>Mendez-Miller</v>
      </c>
      <c r="I1887" s="2" t="str">
        <f>INDEX(Products!C:C, MATCH(B1887,Clean_Processing!A:A, 0))</f>
        <v>Food</v>
      </c>
      <c r="J1887" s="2">
        <f>INDEX(Shipments!C:C, MATCH(B1887,Clean_Processing!A:A, 0))</f>
        <v>79</v>
      </c>
      <c r="K1887" s="2" t="str">
        <f>INDEX(Shipments!D:D, MATCH(C1887,Clean_Processing!A:A, 0))</f>
        <v>Truck</v>
      </c>
      <c r="L1887" s="1">
        <v>45067</v>
      </c>
      <c r="M1887" s="1" t="s">
        <v>4682</v>
      </c>
      <c r="N1887" s="3">
        <f>IFERROR(INDEX(Shipments!G:G, MATCH(J1887, Clean_Processing!C:C, 0)), "")</f>
        <v>372.28665629227498</v>
      </c>
      <c r="O1887" s="4">
        <v>9452.5133437077238</v>
      </c>
      <c r="P1887" s="8">
        <v>0.96210745701772293</v>
      </c>
      <c r="Q1887" s="3">
        <f>INDEX(Products!D:D, MATCH(C1887, Clean_Processing!A:A, 0))</f>
        <v>122.81</v>
      </c>
      <c r="R1887" s="4">
        <v>9824.7999999999993</v>
      </c>
      <c r="S1887" s="4">
        <v>9329.7033437077243</v>
      </c>
      <c r="T1887" s="7">
        <v>0.94960745701772298</v>
      </c>
      <c r="U1887" s="6">
        <v>42</v>
      </c>
      <c r="V1887" s="5" t="s">
        <v>4684</v>
      </c>
      <c r="W1887" t="s">
        <v>1758</v>
      </c>
    </row>
    <row r="1888" spans="1:23" x14ac:dyDescent="0.35">
      <c r="A1888">
        <v>1887</v>
      </c>
      <c r="B1888">
        <v>4</v>
      </c>
      <c r="C1888">
        <v>153</v>
      </c>
      <c r="D1888">
        <v>85</v>
      </c>
      <c r="E1888" s="1">
        <v>44974</v>
      </c>
      <c r="F1888" s="1" t="s">
        <v>4679</v>
      </c>
      <c r="G1888" s="2" t="str">
        <f>INDEX(Products!B:B, MATCH(C1888,Clean_Processing!A:A, 0))</f>
        <v>Rich</v>
      </c>
      <c r="H1888" s="2" t="str">
        <f>INDEX(Suppliers!B:B, MATCH(B1888, Clean_Processing!A:A, 0))</f>
        <v>Martin, Dean and Glenn</v>
      </c>
      <c r="I1888" s="2" t="str">
        <f>INDEX(Products!C:C, MATCH(B1888,Clean_Processing!A:A, 0))</f>
        <v>Clothing</v>
      </c>
      <c r="J1888" s="2">
        <f>INDEX(Shipments!C:C, MATCH(B1888,Clean_Processing!A:A, 0))</f>
        <v>27</v>
      </c>
      <c r="K1888" s="2" t="str">
        <f>INDEX(Shipments!D:D, MATCH(C1888,Clean_Processing!A:A, 0))</f>
        <v>Van</v>
      </c>
      <c r="L1888" s="1">
        <v>45202</v>
      </c>
      <c r="M1888" s="1" t="s">
        <v>4682</v>
      </c>
      <c r="N1888" s="3">
        <f>IFERROR(INDEX(Shipments!G:G, MATCH(J1888, Clean_Processing!C:C, 0)), "")</f>
        <v>49.753309256003398</v>
      </c>
      <c r="O1888" s="4">
        <v>10874.446690743996</v>
      </c>
      <c r="P1888" s="8">
        <v>0.99544558784570003</v>
      </c>
      <c r="Q1888" s="3">
        <f>INDEX(Products!D:D, MATCH(C1888, Clean_Processing!A:A, 0))</f>
        <v>128.52000000000001</v>
      </c>
      <c r="R1888" s="4">
        <v>10924.2</v>
      </c>
      <c r="S1888" s="4">
        <v>10745.926690743998</v>
      </c>
      <c r="T1888" s="7">
        <v>0.98368088196334713</v>
      </c>
      <c r="U1888" s="6">
        <v>228</v>
      </c>
      <c r="V1888" s="5" t="s">
        <v>4684</v>
      </c>
      <c r="W1888" t="s">
        <v>1759</v>
      </c>
    </row>
    <row r="1889" spans="1:23" x14ac:dyDescent="0.35">
      <c r="A1889">
        <v>1888</v>
      </c>
      <c r="B1889">
        <v>39</v>
      </c>
      <c r="C1889">
        <v>164</v>
      </c>
      <c r="D1889">
        <v>16</v>
      </c>
      <c r="E1889" s="1">
        <v>45038</v>
      </c>
      <c r="F1889" s="1" t="s">
        <v>4679</v>
      </c>
      <c r="G1889" s="2" t="str">
        <f>INDEX(Products!B:B, MATCH(C1889,Clean_Processing!A:A, 0))</f>
        <v>Step</v>
      </c>
      <c r="H1889" s="2" t="str">
        <f>INDEX(Suppliers!B:B, MATCH(B1889, Clean_Processing!A:A, 0))</f>
        <v>Garcia-Logan</v>
      </c>
      <c r="I1889" s="2" t="str">
        <f>INDEX(Products!C:C, MATCH(B1889,Clean_Processing!A:A, 0))</f>
        <v>Electronics</v>
      </c>
      <c r="J1889" s="2">
        <f>INDEX(Shipments!C:C, MATCH(B1889,Clean_Processing!A:A, 0))</f>
        <v>15</v>
      </c>
      <c r="K1889" s="2" t="str">
        <f>INDEX(Shipments!D:D, MATCH(C1889,Clean_Processing!A:A, 0))</f>
        <v>Truck</v>
      </c>
      <c r="L1889" s="1">
        <v>44959</v>
      </c>
      <c r="M1889" s="1" t="s">
        <v>4682</v>
      </c>
      <c r="N1889" s="3">
        <f>IFERROR(INDEX(Shipments!G:G, MATCH(J1889, Clean_Processing!C:C, 0)), "")</f>
        <v>99.677513266789504</v>
      </c>
      <c r="O1889" s="4">
        <v>6961.1224867332103</v>
      </c>
      <c r="P1889" s="8">
        <v>0.98588297172178929</v>
      </c>
      <c r="Q1889" s="3">
        <f>INDEX(Products!D:D, MATCH(C1889, Clean_Processing!A:A, 0))</f>
        <v>441.3</v>
      </c>
      <c r="R1889" s="4">
        <v>7060.8</v>
      </c>
      <c r="S1889" s="4">
        <v>6519.822486733211</v>
      </c>
      <c r="T1889" s="7">
        <v>0.9233829717217894</v>
      </c>
      <c r="U1889" s="6" t="s">
        <v>4681</v>
      </c>
      <c r="V1889" s="5" t="s">
        <v>4681</v>
      </c>
      <c r="W1889" t="s">
        <v>1760</v>
      </c>
    </row>
    <row r="1890" spans="1:23" x14ac:dyDescent="0.35">
      <c r="A1890">
        <v>1889</v>
      </c>
      <c r="B1890">
        <v>8</v>
      </c>
      <c r="C1890">
        <v>23</v>
      </c>
      <c r="D1890">
        <v>78</v>
      </c>
      <c r="E1890" s="1">
        <v>45289</v>
      </c>
      <c r="F1890" s="1" t="s">
        <v>4679</v>
      </c>
      <c r="G1890" s="2" t="str">
        <f>INDEX(Products!B:B, MATCH(C1890,Clean_Processing!A:A, 0))</f>
        <v>President</v>
      </c>
      <c r="H1890" s="2" t="str">
        <f>INDEX(Suppliers!B:B, MATCH(B1890, Clean_Processing!A:A, 0))</f>
        <v>Andrews-Jordan</v>
      </c>
      <c r="I1890" s="2" t="str">
        <f>INDEX(Products!C:C, MATCH(B1890,Clean_Processing!A:A, 0))</f>
        <v>Medical</v>
      </c>
      <c r="J1890" s="2">
        <f>INDEX(Shipments!C:C, MATCH(B1890,Clean_Processing!A:A, 0))</f>
        <v>27</v>
      </c>
      <c r="K1890" s="2" t="str">
        <f>INDEX(Shipments!D:D, MATCH(C1890,Clean_Processing!A:A, 0))</f>
        <v>Truck</v>
      </c>
      <c r="L1890" s="1">
        <v>45090</v>
      </c>
      <c r="M1890" s="1" t="s">
        <v>4682</v>
      </c>
      <c r="N1890" s="3">
        <f>IFERROR(INDEX(Shipments!G:G, MATCH(J1890, Clean_Processing!C:C, 0)), "")</f>
        <v>49.753309256003398</v>
      </c>
      <c r="O1890" s="4">
        <v>38338.726690743999</v>
      </c>
      <c r="P1890" s="8">
        <v>0.99870395209041873</v>
      </c>
      <c r="Q1890" s="3">
        <f>INDEX(Products!D:D, MATCH(C1890, Clean_Processing!A:A, 0))</f>
        <v>492.16</v>
      </c>
      <c r="R1890" s="4">
        <v>38388.480000000003</v>
      </c>
      <c r="S1890" s="4">
        <v>37846.566690744003</v>
      </c>
      <c r="T1890" s="7">
        <v>0.98588343926990596</v>
      </c>
      <c r="U1890" s="6" t="s">
        <v>4681</v>
      </c>
      <c r="V1890" s="5" t="s">
        <v>4681</v>
      </c>
      <c r="W1890" t="s">
        <v>1761</v>
      </c>
    </row>
    <row r="1891" spans="1:23" x14ac:dyDescent="0.35">
      <c r="A1891">
        <v>1890</v>
      </c>
      <c r="B1891">
        <v>25</v>
      </c>
      <c r="C1891">
        <v>169</v>
      </c>
      <c r="D1891">
        <v>98</v>
      </c>
      <c r="E1891" s="1">
        <v>44993</v>
      </c>
      <c r="F1891" s="1" t="s">
        <v>4679</v>
      </c>
      <c r="G1891" s="2" t="str">
        <f>INDEX(Products!B:B, MATCH(C1891,Clean_Processing!A:A, 0))</f>
        <v>Reduce</v>
      </c>
      <c r="H1891" s="2" t="str">
        <f>INDEX(Suppliers!B:B, MATCH(B1891, Clean_Processing!A:A, 0))</f>
        <v>Kim-Cole</v>
      </c>
      <c r="I1891" s="2" t="str">
        <f>INDEX(Products!C:C, MATCH(B1891,Clean_Processing!A:A, 0))</f>
        <v>Furniture</v>
      </c>
      <c r="J1891" s="2">
        <f>INDEX(Shipments!C:C, MATCH(B1891,Clean_Processing!A:A, 0))</f>
        <v>35</v>
      </c>
      <c r="K1891" s="2">
        <f>INDEX(Shipments!D:D, MATCH(C1891,Clean_Processing!A:A, 0))</f>
        <v>0</v>
      </c>
      <c r="L1891" s="1">
        <v>45167</v>
      </c>
      <c r="M1891" s="1" t="s">
        <v>4682</v>
      </c>
      <c r="N1891" s="3">
        <f>IFERROR(INDEX(Shipments!G:G, MATCH(J1891, Clean_Processing!C:C, 0)), "")</f>
        <v>330.20981390604402</v>
      </c>
      <c r="O1891" s="4">
        <v>39076.570186093952</v>
      </c>
      <c r="P1891" s="8">
        <v>0.99162048221382093</v>
      </c>
      <c r="Q1891" s="3">
        <f>INDEX(Products!D:D, MATCH(C1891, Clean_Processing!A:A, 0))</f>
        <v>402.11</v>
      </c>
      <c r="R1891" s="4">
        <v>39406.78</v>
      </c>
      <c r="S1891" s="4">
        <v>38674.460186093958</v>
      </c>
      <c r="T1891" s="7">
        <v>0.98141640058116797</v>
      </c>
      <c r="U1891" s="6">
        <v>174</v>
      </c>
      <c r="V1891" s="5" t="s">
        <v>4684</v>
      </c>
      <c r="W1891" t="s">
        <v>719</v>
      </c>
    </row>
    <row r="1892" spans="1:23" x14ac:dyDescent="0.35">
      <c r="A1892">
        <v>1891</v>
      </c>
      <c r="B1892">
        <v>37</v>
      </c>
      <c r="C1892">
        <v>48</v>
      </c>
      <c r="D1892">
        <v>15</v>
      </c>
      <c r="E1892" s="1">
        <v>45258</v>
      </c>
      <c r="F1892" s="1" t="s">
        <v>4679</v>
      </c>
      <c r="G1892" s="2" t="str">
        <f>INDEX(Products!B:B, MATCH(C1892,Clean_Processing!A:A, 0))</f>
        <v>Than</v>
      </c>
      <c r="H1892" s="2" t="str">
        <f>INDEX(Suppliers!B:B, MATCH(B1892, Clean_Processing!A:A, 0))</f>
        <v>Butler Ltd</v>
      </c>
      <c r="I1892" s="2" t="str">
        <f>INDEX(Products!C:C, MATCH(B1892,Clean_Processing!A:A, 0))</f>
        <v>Electronics</v>
      </c>
      <c r="J1892" s="2">
        <f>INDEX(Shipments!C:C, MATCH(B1892,Clean_Processing!A:A, 0))</f>
        <v>22</v>
      </c>
      <c r="K1892" s="2" t="str">
        <f>INDEX(Shipments!D:D, MATCH(C1892,Clean_Processing!A:A, 0))</f>
        <v>Van</v>
      </c>
      <c r="L1892" s="1">
        <v>45108</v>
      </c>
      <c r="M1892" s="1" t="s">
        <v>4682</v>
      </c>
      <c r="N1892" s="3">
        <f>IFERROR(INDEX(Shipments!G:G, MATCH(J1892, Clean_Processing!C:C, 0)), "")</f>
        <v>461.69546596440699</v>
      </c>
      <c r="O1892" s="4">
        <v>48.604534035593076</v>
      </c>
      <c r="P1892" s="8">
        <v>9.524698027747025E-2</v>
      </c>
      <c r="Q1892" s="3">
        <f>INDEX(Products!D:D, MATCH(C1892, Clean_Processing!A:A, 0))</f>
        <v>34.020000000000003</v>
      </c>
      <c r="R1892" s="4">
        <v>510.30000000000007</v>
      </c>
      <c r="S1892" s="4">
        <v>14.584534035593094</v>
      </c>
      <c r="T1892" s="7">
        <v>2.8580313610803629E-2</v>
      </c>
      <c r="U1892" s="6" t="s">
        <v>4681</v>
      </c>
      <c r="V1892" s="5" t="s">
        <v>4681</v>
      </c>
      <c r="W1892" t="s">
        <v>1762</v>
      </c>
    </row>
    <row r="1893" spans="1:23" x14ac:dyDescent="0.35">
      <c r="A1893">
        <v>1892</v>
      </c>
      <c r="B1893">
        <v>12</v>
      </c>
      <c r="C1893">
        <v>65</v>
      </c>
      <c r="D1893">
        <v>38</v>
      </c>
      <c r="E1893" s="1">
        <v>45283</v>
      </c>
      <c r="F1893" s="1" t="s">
        <v>4679</v>
      </c>
      <c r="G1893" s="2" t="str">
        <f>INDEX(Products!B:B, MATCH(C1893,Clean_Processing!A:A, 0))</f>
        <v>Probably</v>
      </c>
      <c r="H1893" s="2" t="str">
        <f>INDEX(Suppliers!B:B, MATCH(B1893, Clean_Processing!A:A, 0))</f>
        <v>Yoder-Thompson</v>
      </c>
      <c r="I1893" s="2" t="str">
        <f>INDEX(Products!C:C, MATCH(B1893,Clean_Processing!A:A, 0))</f>
        <v>Electronics</v>
      </c>
      <c r="J1893" s="2">
        <f>INDEX(Shipments!C:C, MATCH(B1893,Clean_Processing!A:A, 0))</f>
        <v>47</v>
      </c>
      <c r="K1893" s="2" t="str">
        <f>INDEX(Shipments!D:D, MATCH(C1893,Clean_Processing!A:A, 0))</f>
        <v>Truck</v>
      </c>
      <c r="L1893" s="1">
        <v>45015</v>
      </c>
      <c r="M1893" s="1" t="s">
        <v>4682</v>
      </c>
      <c r="N1893" s="3">
        <f>IFERROR(INDEX(Shipments!G:G, MATCH(J1893, Clean_Processing!C:C, 0)), "")</f>
        <v>119.576353757077</v>
      </c>
      <c r="O1893" s="4">
        <v>1145.8236462429229</v>
      </c>
      <c r="P1893" s="8">
        <v>0.90550311857351273</v>
      </c>
      <c r="Q1893" s="3">
        <f>INDEX(Products!D:D, MATCH(C1893, Clean_Processing!A:A, 0))</f>
        <v>33.299999999999997</v>
      </c>
      <c r="R1893" s="4">
        <v>1265.3999999999999</v>
      </c>
      <c r="S1893" s="4">
        <v>1112.523646242923</v>
      </c>
      <c r="T1893" s="7">
        <v>0.87918732909982855</v>
      </c>
      <c r="U1893" s="6" t="s">
        <v>4681</v>
      </c>
      <c r="V1893" s="5" t="s">
        <v>4681</v>
      </c>
      <c r="W1893" t="s">
        <v>1763</v>
      </c>
    </row>
    <row r="1894" spans="1:23" x14ac:dyDescent="0.35">
      <c r="A1894">
        <v>1893</v>
      </c>
      <c r="B1894">
        <v>43</v>
      </c>
      <c r="C1894">
        <v>20</v>
      </c>
      <c r="D1894">
        <v>82</v>
      </c>
      <c r="E1894" s="1">
        <v>45166</v>
      </c>
      <c r="F1894" s="1" t="s">
        <v>4679</v>
      </c>
      <c r="G1894" s="2" t="str">
        <f>INDEX(Products!B:B, MATCH(C1894,Clean_Processing!A:A, 0))</f>
        <v>Book</v>
      </c>
      <c r="H1894" s="2" t="str">
        <f>INDEX(Suppliers!B:B, MATCH(B1894, Clean_Processing!A:A, 0))</f>
        <v>Johnson, Knight and Dawson</v>
      </c>
      <c r="I1894" s="2" t="str">
        <f>INDEX(Products!C:C, MATCH(B1894,Clean_Processing!A:A, 0))</f>
        <v>Food</v>
      </c>
      <c r="J1894" s="2">
        <f>INDEX(Shipments!C:C, MATCH(B1894,Clean_Processing!A:A, 0))</f>
        <v>3</v>
      </c>
      <c r="K1894" s="2" t="str">
        <f>INDEX(Shipments!D:D, MATCH(C1894,Clean_Processing!A:A, 0))</f>
        <v>Bike</v>
      </c>
      <c r="L1894" s="1">
        <v>45109</v>
      </c>
      <c r="M1894" s="1" t="s">
        <v>4682</v>
      </c>
      <c r="N1894" s="3">
        <f>IFERROR(INDEX(Shipments!G:G, MATCH(J1894, Clean_Processing!C:C, 0)), "")</f>
        <v>254.79638831255301</v>
      </c>
      <c r="O1894" s="4">
        <v>19111.96361168745</v>
      </c>
      <c r="P1894" s="8">
        <v>0.98684362338808596</v>
      </c>
      <c r="Q1894" s="3">
        <f>INDEX(Products!D:D, MATCH(C1894, Clean_Processing!A:A, 0))</f>
        <v>236.18</v>
      </c>
      <c r="R1894" s="4">
        <v>19366.760000000002</v>
      </c>
      <c r="S1894" s="4">
        <v>18875.78361168745</v>
      </c>
      <c r="T1894" s="7">
        <v>0.97464850143686643</v>
      </c>
      <c r="U1894" s="6" t="s">
        <v>4681</v>
      </c>
      <c r="V1894" s="5" t="s">
        <v>4681</v>
      </c>
      <c r="W1894" t="s">
        <v>1764</v>
      </c>
    </row>
    <row r="1895" spans="1:23" x14ac:dyDescent="0.35">
      <c r="A1895">
        <v>1894</v>
      </c>
      <c r="B1895">
        <v>18</v>
      </c>
      <c r="C1895">
        <v>197</v>
      </c>
      <c r="D1895">
        <v>55</v>
      </c>
      <c r="E1895" s="1">
        <v>45159</v>
      </c>
      <c r="F1895" s="1" t="s">
        <v>4679</v>
      </c>
      <c r="G1895" s="2" t="str">
        <f>INDEX(Products!B:B, MATCH(C1895,Clean_Processing!A:A, 0))</f>
        <v>Respond</v>
      </c>
      <c r="H1895" s="2" t="str">
        <f>INDEX(Suppliers!B:B, MATCH(B1895, Clean_Processing!A:A, 0))</f>
        <v>Walsh and Sons</v>
      </c>
      <c r="I1895" s="2" t="str">
        <f>INDEX(Products!C:C, MATCH(B1895,Clean_Processing!A:A, 0))</f>
        <v>Medical</v>
      </c>
      <c r="J1895" s="2">
        <f>INDEX(Shipments!C:C, MATCH(B1895,Clean_Processing!A:A, 0))</f>
        <v>7</v>
      </c>
      <c r="K1895" s="2" t="str">
        <f>INDEX(Shipments!D:D, MATCH(C1895,Clean_Processing!A:A, 0))</f>
        <v>Van</v>
      </c>
      <c r="L1895" s="1">
        <v>45235</v>
      </c>
      <c r="M1895" s="1" t="s">
        <v>4682</v>
      </c>
      <c r="N1895" s="3">
        <f>IFERROR(INDEX(Shipments!G:G, MATCH(J1895, Clean_Processing!C:C, 0)), "")</f>
        <v>277.62922324711502</v>
      </c>
      <c r="O1895" s="4">
        <v>26202.120776752887</v>
      </c>
      <c r="P1895" s="8">
        <v>0.98951541373135643</v>
      </c>
      <c r="Q1895" s="3">
        <f>INDEX(Products!D:D, MATCH(C1895, Clean_Processing!A:A, 0))</f>
        <v>481.45</v>
      </c>
      <c r="R1895" s="4">
        <v>26479.75</v>
      </c>
      <c r="S1895" s="4">
        <v>25720.670776752886</v>
      </c>
      <c r="T1895" s="7">
        <v>0.97133359554953824</v>
      </c>
      <c r="U1895" s="6">
        <v>76</v>
      </c>
      <c r="V1895" s="5" t="s">
        <v>4684</v>
      </c>
      <c r="W1895" t="s">
        <v>1765</v>
      </c>
    </row>
    <row r="1896" spans="1:23" x14ac:dyDescent="0.35">
      <c r="A1896">
        <v>1895</v>
      </c>
      <c r="B1896">
        <v>43</v>
      </c>
      <c r="C1896">
        <v>198</v>
      </c>
      <c r="D1896">
        <v>99</v>
      </c>
      <c r="E1896" s="1">
        <v>45281</v>
      </c>
      <c r="F1896" s="1" t="s">
        <v>4679</v>
      </c>
      <c r="G1896" s="2" t="str">
        <f>INDEX(Products!B:B, MATCH(C1896,Clean_Processing!A:A, 0))</f>
        <v>Develop</v>
      </c>
      <c r="H1896" s="2" t="str">
        <f>INDEX(Suppliers!B:B, MATCH(B1896, Clean_Processing!A:A, 0))</f>
        <v>Johnson, Knight and Dawson</v>
      </c>
      <c r="I1896" s="2" t="str">
        <f>INDEX(Products!C:C, MATCH(B1896,Clean_Processing!A:A, 0))</f>
        <v>Food</v>
      </c>
      <c r="J1896" s="2">
        <f>INDEX(Shipments!C:C, MATCH(B1896,Clean_Processing!A:A, 0))</f>
        <v>3</v>
      </c>
      <c r="K1896" s="2" t="str">
        <f>INDEX(Shipments!D:D, MATCH(C1896,Clean_Processing!A:A, 0))</f>
        <v>Drone</v>
      </c>
      <c r="L1896" s="1">
        <v>44928</v>
      </c>
      <c r="M1896" s="1" t="s">
        <v>4682</v>
      </c>
      <c r="N1896" s="3">
        <f>IFERROR(INDEX(Shipments!G:G, MATCH(J1896, Clean_Processing!C:C, 0)), "")</f>
        <v>254.79638831255301</v>
      </c>
      <c r="O1896" s="4">
        <v>13249.793611687448</v>
      </c>
      <c r="P1896" s="8">
        <v>0.98113260837148319</v>
      </c>
      <c r="Q1896" s="3">
        <f>INDEX(Products!D:D, MATCH(C1896, Clean_Processing!A:A, 0))</f>
        <v>136.41</v>
      </c>
      <c r="R1896" s="4">
        <v>13504.59</v>
      </c>
      <c r="S1896" s="4">
        <v>13113.383611687446</v>
      </c>
      <c r="T1896" s="7">
        <v>0.97103159827047292</v>
      </c>
      <c r="U1896" s="6" t="s">
        <v>4681</v>
      </c>
      <c r="V1896" s="5" t="s">
        <v>4681</v>
      </c>
      <c r="W1896" t="s">
        <v>1766</v>
      </c>
    </row>
    <row r="1897" spans="1:23" x14ac:dyDescent="0.35">
      <c r="A1897">
        <v>1896</v>
      </c>
      <c r="B1897">
        <v>17</v>
      </c>
      <c r="C1897">
        <v>42</v>
      </c>
      <c r="D1897">
        <v>100</v>
      </c>
      <c r="E1897" s="1">
        <v>45092</v>
      </c>
      <c r="F1897" s="1" t="s">
        <v>4679</v>
      </c>
      <c r="G1897" s="2" t="str">
        <f>INDEX(Products!B:B, MATCH(C1897,Clean_Processing!A:A, 0))</f>
        <v>Recognize</v>
      </c>
      <c r="H1897" s="2" t="str">
        <f>INDEX(Suppliers!B:B, MATCH(B1897, Clean_Processing!A:A, 0))</f>
        <v>Acevedo PLC</v>
      </c>
      <c r="I1897" s="2" t="str">
        <f>INDEX(Products!C:C, MATCH(B1897,Clean_Processing!A:A, 0))</f>
        <v>Medical</v>
      </c>
      <c r="J1897" s="2">
        <f>INDEX(Shipments!C:C, MATCH(B1897,Clean_Processing!A:A, 0))</f>
        <v>12</v>
      </c>
      <c r="K1897" s="2" t="str">
        <f>INDEX(Shipments!D:D, MATCH(C1897,Clean_Processing!A:A, 0))</f>
        <v>Truck</v>
      </c>
      <c r="L1897" s="1">
        <v>44976</v>
      </c>
      <c r="M1897" s="1" t="s">
        <v>4682</v>
      </c>
      <c r="N1897" s="3">
        <f>IFERROR(INDEX(Shipments!G:G, MATCH(J1897, Clean_Processing!C:C, 0)), "")</f>
        <v>435.71255960085102</v>
      </c>
      <c r="O1897" s="4">
        <v>45919.287440399152</v>
      </c>
      <c r="P1897" s="8">
        <v>0.99060052724407621</v>
      </c>
      <c r="Q1897" s="3">
        <f>INDEX(Products!D:D, MATCH(C1897, Clean_Processing!A:A, 0))</f>
        <v>463.55</v>
      </c>
      <c r="R1897" s="4">
        <v>46355</v>
      </c>
      <c r="S1897" s="4">
        <v>45455.737440399149</v>
      </c>
      <c r="T1897" s="7">
        <v>0.98060052724407609</v>
      </c>
      <c r="U1897" s="6" t="s">
        <v>4681</v>
      </c>
      <c r="V1897" s="5" t="s">
        <v>4681</v>
      </c>
      <c r="W1897" t="s">
        <v>1464</v>
      </c>
    </row>
    <row r="1898" spans="1:23" x14ac:dyDescent="0.35">
      <c r="A1898">
        <v>1897</v>
      </c>
      <c r="B1898">
        <v>18</v>
      </c>
      <c r="C1898">
        <v>199</v>
      </c>
      <c r="D1898">
        <v>8</v>
      </c>
      <c r="E1898" s="1">
        <v>44964</v>
      </c>
      <c r="F1898" s="1" t="s">
        <v>4679</v>
      </c>
      <c r="G1898" s="2" t="str">
        <f>INDEX(Products!B:B, MATCH(C1898,Clean_Processing!A:A, 0))</f>
        <v>Land</v>
      </c>
      <c r="H1898" s="2" t="str">
        <f>INDEX(Suppliers!B:B, MATCH(B1898, Clean_Processing!A:A, 0))</f>
        <v>Walsh and Sons</v>
      </c>
      <c r="I1898" s="2" t="str">
        <f>INDEX(Products!C:C, MATCH(B1898,Clean_Processing!A:A, 0))</f>
        <v>Medical</v>
      </c>
      <c r="J1898" s="2">
        <f>INDEX(Shipments!C:C, MATCH(B1898,Clean_Processing!A:A, 0))</f>
        <v>7</v>
      </c>
      <c r="K1898" s="2">
        <f>INDEX(Shipments!D:D, MATCH(C1898,Clean_Processing!A:A, 0))</f>
        <v>0</v>
      </c>
      <c r="L1898" s="1">
        <v>45068</v>
      </c>
      <c r="M1898" s="1" t="s">
        <v>4682</v>
      </c>
      <c r="N1898" s="3">
        <f>IFERROR(INDEX(Shipments!G:G, MATCH(J1898, Clean_Processing!C:C, 0)), "")</f>
        <v>277.62922324711502</v>
      </c>
      <c r="O1898" s="4">
        <v>191.65077675288495</v>
      </c>
      <c r="P1898" s="8">
        <v>0.40839323378981623</v>
      </c>
      <c r="Q1898" s="3">
        <f>INDEX(Products!D:D, MATCH(C1898, Clean_Processing!A:A, 0))</f>
        <v>58.66</v>
      </c>
      <c r="R1898" s="4">
        <v>469.28</v>
      </c>
      <c r="S1898" s="4">
        <v>132.99077675288493</v>
      </c>
      <c r="T1898" s="7">
        <v>0.28339323378981618</v>
      </c>
      <c r="U1898" s="6">
        <v>104</v>
      </c>
      <c r="V1898" s="5" t="s">
        <v>4684</v>
      </c>
      <c r="W1898" t="s">
        <v>1767</v>
      </c>
    </row>
    <row r="1899" spans="1:23" x14ac:dyDescent="0.35">
      <c r="A1899">
        <v>1898</v>
      </c>
      <c r="B1899">
        <v>25</v>
      </c>
      <c r="C1899">
        <v>86</v>
      </c>
      <c r="D1899">
        <v>8</v>
      </c>
      <c r="E1899" s="1">
        <v>45122</v>
      </c>
      <c r="F1899" s="1" t="s">
        <v>4679</v>
      </c>
      <c r="G1899" s="2" t="str">
        <f>INDEX(Products!B:B, MATCH(C1899,Clean_Processing!A:A, 0))</f>
        <v>Resource</v>
      </c>
      <c r="H1899" s="2" t="str">
        <f>INDEX(Suppliers!B:B, MATCH(B1899, Clean_Processing!A:A, 0))</f>
        <v>Kim-Cole</v>
      </c>
      <c r="I1899" s="2" t="str">
        <f>INDEX(Products!C:C, MATCH(B1899,Clean_Processing!A:A, 0))</f>
        <v>Furniture</v>
      </c>
      <c r="J1899" s="2">
        <f>INDEX(Shipments!C:C, MATCH(B1899,Clean_Processing!A:A, 0))</f>
        <v>35</v>
      </c>
      <c r="K1899" s="2" t="str">
        <f>INDEX(Shipments!D:D, MATCH(C1899,Clean_Processing!A:A, 0))</f>
        <v>Drone</v>
      </c>
      <c r="L1899" s="1">
        <v>45234</v>
      </c>
      <c r="M1899" s="1" t="s">
        <v>4682</v>
      </c>
      <c r="N1899" s="3">
        <f>IFERROR(INDEX(Shipments!G:G, MATCH(J1899, Clean_Processing!C:C, 0)), "")</f>
        <v>330.20981390604402</v>
      </c>
      <c r="O1899" s="4">
        <v>2545.8701860939559</v>
      </c>
      <c r="P1899" s="8">
        <v>0.88518754210382045</v>
      </c>
      <c r="Q1899" s="3">
        <f>INDEX(Products!D:D, MATCH(C1899, Clean_Processing!A:A, 0))</f>
        <v>359.51</v>
      </c>
      <c r="R1899" s="4">
        <v>2876.08</v>
      </c>
      <c r="S1899" s="4">
        <v>2186.3601860939561</v>
      </c>
      <c r="T1899" s="7">
        <v>0.76018754210382056</v>
      </c>
      <c r="U1899" s="6">
        <v>112</v>
      </c>
      <c r="V1899" s="5" t="s">
        <v>4684</v>
      </c>
      <c r="W1899" t="s">
        <v>1768</v>
      </c>
    </row>
    <row r="1900" spans="1:23" x14ac:dyDescent="0.35">
      <c r="A1900">
        <v>1899</v>
      </c>
      <c r="B1900">
        <v>17</v>
      </c>
      <c r="C1900">
        <v>46</v>
      </c>
      <c r="D1900">
        <v>57</v>
      </c>
      <c r="E1900" s="1">
        <v>45059</v>
      </c>
      <c r="F1900" s="1" t="s">
        <v>4679</v>
      </c>
      <c r="G1900" s="2" t="str">
        <f>INDEX(Products!B:B, MATCH(C1900,Clean_Processing!A:A, 0))</f>
        <v>Respond</v>
      </c>
      <c r="H1900" s="2" t="str">
        <f>INDEX(Suppliers!B:B, MATCH(B1900, Clean_Processing!A:A, 0))</f>
        <v>Acevedo PLC</v>
      </c>
      <c r="I1900" s="2" t="str">
        <f>INDEX(Products!C:C, MATCH(B1900,Clean_Processing!A:A, 0))</f>
        <v>Medical</v>
      </c>
      <c r="J1900" s="2">
        <f>INDEX(Shipments!C:C, MATCH(B1900,Clean_Processing!A:A, 0))</f>
        <v>12</v>
      </c>
      <c r="K1900" s="2" t="str">
        <f>INDEX(Shipments!D:D, MATCH(C1900,Clean_Processing!A:A, 0))</f>
        <v>Van</v>
      </c>
      <c r="L1900" s="1">
        <v>45180</v>
      </c>
      <c r="M1900" s="1" t="s">
        <v>4682</v>
      </c>
      <c r="N1900" s="3">
        <f>IFERROR(INDEX(Shipments!G:G, MATCH(J1900, Clean_Processing!C:C, 0)), "")</f>
        <v>435.71255960085102</v>
      </c>
      <c r="O1900" s="4">
        <v>5879.8874403991485</v>
      </c>
      <c r="P1900" s="8">
        <v>0.9310101083664496</v>
      </c>
      <c r="Q1900" s="3">
        <f>INDEX(Products!D:D, MATCH(C1900, Clean_Processing!A:A, 0))</f>
        <v>110.8</v>
      </c>
      <c r="R1900" s="4">
        <v>6315.5999999999995</v>
      </c>
      <c r="S1900" s="4">
        <v>5769.0874403991484</v>
      </c>
      <c r="T1900" s="7">
        <v>0.91346624871732673</v>
      </c>
      <c r="U1900" s="6">
        <v>121</v>
      </c>
      <c r="V1900" s="5" t="s">
        <v>4684</v>
      </c>
      <c r="W1900" t="s">
        <v>1769</v>
      </c>
    </row>
    <row r="1901" spans="1:23" x14ac:dyDescent="0.35">
      <c r="A1901">
        <v>1900</v>
      </c>
      <c r="B1901">
        <v>32</v>
      </c>
      <c r="C1901">
        <v>52</v>
      </c>
      <c r="D1901">
        <v>79</v>
      </c>
      <c r="E1901" s="1">
        <v>44962</v>
      </c>
      <c r="F1901" s="1" t="s">
        <v>4679</v>
      </c>
      <c r="G1901" s="2" t="str">
        <f>INDEX(Products!B:B, MATCH(C1901,Clean_Processing!A:A, 0))</f>
        <v>Relationship</v>
      </c>
      <c r="H1901" s="2" t="str">
        <f>INDEX(Suppliers!B:B, MATCH(B1901, Clean_Processing!A:A, 0))</f>
        <v>Santana Ltd</v>
      </c>
      <c r="I1901" s="2" t="str">
        <f>INDEX(Products!C:C, MATCH(B1901,Clean_Processing!A:A, 0))</f>
        <v>Food</v>
      </c>
      <c r="J1901" s="2">
        <f>INDEX(Shipments!C:C, MATCH(B1901,Clean_Processing!A:A, 0))</f>
        <v>92</v>
      </c>
      <c r="K1901" s="2" t="str">
        <f>INDEX(Shipments!D:D, MATCH(C1901,Clean_Processing!A:A, 0))</f>
        <v>Bike</v>
      </c>
      <c r="L1901" s="1">
        <v>45227</v>
      </c>
      <c r="M1901" s="1" t="s">
        <v>4682</v>
      </c>
      <c r="N1901" s="3">
        <f>IFERROR(INDEX(Shipments!G:G, MATCH(J1901, Clean_Processing!C:C, 0)), "")</f>
        <v>455.91996814759199</v>
      </c>
      <c r="O1901" s="4">
        <v>30599.770031852411</v>
      </c>
      <c r="P1901" s="8">
        <v>0.98531927746098735</v>
      </c>
      <c r="Q1901" s="3">
        <f>INDEX(Products!D:D, MATCH(C1901, Clean_Processing!A:A, 0))</f>
        <v>393.11</v>
      </c>
      <c r="R1901" s="4">
        <v>31055.690000000002</v>
      </c>
      <c r="S1901" s="4">
        <v>30206.660031852411</v>
      </c>
      <c r="T1901" s="7">
        <v>0.97266104961288602</v>
      </c>
      <c r="U1901" s="6">
        <v>265</v>
      </c>
      <c r="V1901" s="5" t="s">
        <v>4684</v>
      </c>
      <c r="W1901" t="s">
        <v>1770</v>
      </c>
    </row>
    <row r="1902" spans="1:23" x14ac:dyDescent="0.35">
      <c r="A1902">
        <v>1901</v>
      </c>
      <c r="B1902">
        <v>12</v>
      </c>
      <c r="C1902">
        <v>166</v>
      </c>
      <c r="D1902">
        <v>63</v>
      </c>
      <c r="E1902" s="1">
        <v>45128</v>
      </c>
      <c r="F1902" s="1" t="s">
        <v>4679</v>
      </c>
      <c r="G1902" s="2" t="str">
        <f>INDEX(Products!B:B, MATCH(C1902,Clean_Processing!A:A, 0))</f>
        <v>Good</v>
      </c>
      <c r="H1902" s="2" t="str">
        <f>INDEX(Suppliers!B:B, MATCH(B1902, Clean_Processing!A:A, 0))</f>
        <v>Yoder-Thompson</v>
      </c>
      <c r="I1902" s="2" t="str">
        <f>INDEX(Products!C:C, MATCH(B1902,Clean_Processing!A:A, 0))</f>
        <v>Electronics</v>
      </c>
      <c r="J1902" s="2">
        <f>INDEX(Shipments!C:C, MATCH(B1902,Clean_Processing!A:A, 0))</f>
        <v>47</v>
      </c>
      <c r="K1902" s="2" t="str">
        <f>INDEX(Shipments!D:D, MATCH(C1902,Clean_Processing!A:A, 0))</f>
        <v>Bike</v>
      </c>
      <c r="L1902" s="1">
        <v>45087</v>
      </c>
      <c r="M1902" s="1" t="s">
        <v>4682</v>
      </c>
      <c r="N1902" s="3">
        <f>IFERROR(INDEX(Shipments!G:G, MATCH(J1902, Clean_Processing!C:C, 0)), "")</f>
        <v>119.576353757077</v>
      </c>
      <c r="O1902" s="4">
        <v>23165.223646242925</v>
      </c>
      <c r="P1902" s="8">
        <v>0.99486461752915734</v>
      </c>
      <c r="Q1902" s="3">
        <f>INDEX(Products!D:D, MATCH(C1902, Clean_Processing!A:A, 0))</f>
        <v>369.6</v>
      </c>
      <c r="R1902" s="4">
        <v>23284.800000000003</v>
      </c>
      <c r="S1902" s="4">
        <v>22795.623646242926</v>
      </c>
      <c r="T1902" s="7">
        <v>0.97899160165614152</v>
      </c>
      <c r="U1902" s="6" t="s">
        <v>4681</v>
      </c>
      <c r="V1902" s="5" t="s">
        <v>4681</v>
      </c>
      <c r="W1902" t="s">
        <v>1771</v>
      </c>
    </row>
    <row r="1903" spans="1:23" x14ac:dyDescent="0.35">
      <c r="A1903">
        <v>1902</v>
      </c>
      <c r="B1903">
        <v>10</v>
      </c>
      <c r="C1903">
        <v>139</v>
      </c>
      <c r="D1903">
        <v>99</v>
      </c>
      <c r="E1903" s="1">
        <v>44982</v>
      </c>
      <c r="F1903" s="1" t="s">
        <v>4679</v>
      </c>
      <c r="G1903" s="2" t="str">
        <f>INDEX(Products!B:B, MATCH(C1903,Clean_Processing!A:A, 0))</f>
        <v>By</v>
      </c>
      <c r="H1903" s="2" t="str">
        <f>INDEX(Suppliers!B:B, MATCH(B1903, Clean_Processing!A:A, 0))</f>
        <v>Wilson, Jones and Gregory</v>
      </c>
      <c r="I1903" s="2" t="str">
        <f>INDEX(Products!C:C, MATCH(B1903,Clean_Processing!A:A, 0))</f>
        <v>Medical</v>
      </c>
      <c r="J1903" s="2">
        <f>INDEX(Shipments!C:C, MATCH(B1903,Clean_Processing!A:A, 0))</f>
        <v>4</v>
      </c>
      <c r="K1903" s="2">
        <f>INDEX(Shipments!D:D, MATCH(C1903,Clean_Processing!A:A, 0))</f>
        <v>0</v>
      </c>
      <c r="L1903" s="1">
        <v>45067</v>
      </c>
      <c r="M1903" s="1" t="s">
        <v>4682</v>
      </c>
      <c r="N1903" s="3">
        <f>IFERROR(INDEX(Shipments!G:G, MATCH(J1903, Clean_Processing!C:C, 0)), "")</f>
        <v>183.42838812864201</v>
      </c>
      <c r="O1903" s="4">
        <v>3999.3216118713581</v>
      </c>
      <c r="P1903" s="8">
        <v>0.95614646150770621</v>
      </c>
      <c r="Q1903" s="3">
        <f>INDEX(Products!D:D, MATCH(C1903, Clean_Processing!A:A, 0))</f>
        <v>42.25</v>
      </c>
      <c r="R1903" s="4">
        <v>4182.75</v>
      </c>
      <c r="S1903" s="4">
        <v>3957.0716118713581</v>
      </c>
      <c r="T1903" s="7">
        <v>0.94604545140669605</v>
      </c>
      <c r="U1903" s="6">
        <v>85</v>
      </c>
      <c r="V1903" s="5" t="s">
        <v>4684</v>
      </c>
      <c r="W1903" t="s">
        <v>1772</v>
      </c>
    </row>
    <row r="1904" spans="1:23" x14ac:dyDescent="0.35">
      <c r="A1904">
        <v>1903</v>
      </c>
      <c r="B1904">
        <v>14</v>
      </c>
      <c r="C1904">
        <v>158</v>
      </c>
      <c r="D1904">
        <v>83</v>
      </c>
      <c r="E1904" s="1">
        <v>45147</v>
      </c>
      <c r="F1904" s="1" t="s">
        <v>4679</v>
      </c>
      <c r="G1904" s="2" t="str">
        <f>INDEX(Products!B:B, MATCH(C1904,Clean_Processing!A:A, 0))</f>
        <v>Consider</v>
      </c>
      <c r="H1904" s="2" t="str">
        <f>INDEX(Suppliers!B:B, MATCH(B1904, Clean_Processing!A:A, 0))</f>
        <v>Walsh-Perez</v>
      </c>
      <c r="I1904" s="2" t="str">
        <f>INDEX(Products!C:C, MATCH(B1904,Clean_Processing!A:A, 0))</f>
        <v>Electronics</v>
      </c>
      <c r="J1904" s="2">
        <f>INDEX(Shipments!C:C, MATCH(B1904,Clean_Processing!A:A, 0))</f>
        <v>35</v>
      </c>
      <c r="K1904" s="2" t="str">
        <f>INDEX(Shipments!D:D, MATCH(C1904,Clean_Processing!A:A, 0))</f>
        <v>Bike</v>
      </c>
      <c r="L1904" s="1">
        <v>45294</v>
      </c>
      <c r="M1904" s="1" t="s">
        <v>4682</v>
      </c>
      <c r="N1904" s="3">
        <f>IFERROR(INDEX(Shipments!G:G, MATCH(J1904, Clean_Processing!C:C, 0)), "")</f>
        <v>330.20981390604402</v>
      </c>
      <c r="O1904" s="4">
        <v>25584.880186093957</v>
      </c>
      <c r="P1904" s="8">
        <v>0.98725801014366366</v>
      </c>
      <c r="Q1904" s="3">
        <f>INDEX(Products!D:D, MATCH(C1904, Clean_Processing!A:A, 0))</f>
        <v>312.23</v>
      </c>
      <c r="R1904" s="4">
        <v>25915.09</v>
      </c>
      <c r="S1904" s="4">
        <v>25272.650186093957</v>
      </c>
      <c r="T1904" s="7">
        <v>0.97520981737257928</v>
      </c>
      <c r="U1904" s="6">
        <v>147</v>
      </c>
      <c r="V1904" s="5" t="s">
        <v>4684</v>
      </c>
      <c r="W1904" t="s">
        <v>1773</v>
      </c>
    </row>
    <row r="1905" spans="1:23" x14ac:dyDescent="0.35">
      <c r="A1905">
        <v>1904</v>
      </c>
      <c r="B1905">
        <v>29</v>
      </c>
      <c r="C1905">
        <v>184</v>
      </c>
      <c r="D1905">
        <v>34</v>
      </c>
      <c r="E1905" s="1">
        <v>44981</v>
      </c>
      <c r="F1905" s="1" t="s">
        <v>4679</v>
      </c>
      <c r="G1905" s="2" t="str">
        <f>INDEX(Products!B:B, MATCH(C1905,Clean_Processing!A:A, 0))</f>
        <v>Citizen</v>
      </c>
      <c r="H1905" s="2" t="str">
        <f>INDEX(Suppliers!B:B, MATCH(B1905, Clean_Processing!A:A, 0))</f>
        <v>James, Rivera and Reid</v>
      </c>
      <c r="I1905" s="2" t="str">
        <f>INDEX(Products!C:C, MATCH(B1905,Clean_Processing!A:A, 0))</f>
        <v>Clothing</v>
      </c>
      <c r="J1905" s="2">
        <f>INDEX(Shipments!C:C, MATCH(B1905,Clean_Processing!A:A, 0))</f>
        <v>51</v>
      </c>
      <c r="K1905" s="2">
        <f>INDEX(Shipments!D:D, MATCH(C1905,Clean_Processing!A:A, 0))</f>
        <v>0</v>
      </c>
      <c r="L1905" s="1">
        <v>44939</v>
      </c>
      <c r="M1905" s="1" t="s">
        <v>4682</v>
      </c>
      <c r="N1905" s="3">
        <f>IFERROR(INDEX(Shipments!G:G, MATCH(J1905, Clean_Processing!C:C, 0)), "")</f>
        <v>300.35196180716298</v>
      </c>
      <c r="O1905" s="4">
        <v>3120.0480381928364</v>
      </c>
      <c r="P1905" s="8">
        <v>0.91218805934768943</v>
      </c>
      <c r="Q1905" s="3">
        <f>INDEX(Products!D:D, MATCH(C1905, Clean_Processing!A:A, 0))</f>
        <v>100.6</v>
      </c>
      <c r="R1905" s="4">
        <v>3420.3999999999996</v>
      </c>
      <c r="S1905" s="4">
        <v>3019.4480381928365</v>
      </c>
      <c r="T1905" s="7">
        <v>0.88277629464180707</v>
      </c>
      <c r="U1905" s="6" t="s">
        <v>4681</v>
      </c>
      <c r="V1905" s="5" t="s">
        <v>4681</v>
      </c>
      <c r="W1905" t="s">
        <v>1774</v>
      </c>
    </row>
    <row r="1906" spans="1:23" x14ac:dyDescent="0.35">
      <c r="A1906">
        <v>1905</v>
      </c>
      <c r="B1906">
        <v>3</v>
      </c>
      <c r="C1906">
        <v>19</v>
      </c>
      <c r="D1906">
        <v>10</v>
      </c>
      <c r="E1906" s="1">
        <v>44979</v>
      </c>
      <c r="F1906" s="1" t="s">
        <v>4679</v>
      </c>
      <c r="G1906" s="2" t="str">
        <f>INDEX(Products!B:B, MATCH(C1906,Clean_Processing!A:A, 0))</f>
        <v>Me</v>
      </c>
      <c r="H1906" s="2" t="str">
        <f>INDEX(Suppliers!B:B, MATCH(B1906, Clean_Processing!A:A, 0))</f>
        <v>Mendez-Miller</v>
      </c>
      <c r="I1906" s="2" t="str">
        <f>INDEX(Products!C:C, MATCH(B1906,Clean_Processing!A:A, 0))</f>
        <v>Food</v>
      </c>
      <c r="J1906" s="2">
        <f>INDEX(Shipments!C:C, MATCH(B1906,Clean_Processing!A:A, 0))</f>
        <v>79</v>
      </c>
      <c r="K1906" s="2" t="str">
        <f>INDEX(Shipments!D:D, MATCH(C1906,Clean_Processing!A:A, 0))</f>
        <v>Bike</v>
      </c>
      <c r="L1906" s="1">
        <v>45008</v>
      </c>
      <c r="M1906" s="1" t="s">
        <v>4682</v>
      </c>
      <c r="N1906" s="3">
        <f>IFERROR(INDEX(Shipments!G:G, MATCH(J1906, Clean_Processing!C:C, 0)), "")</f>
        <v>372.28665629227498</v>
      </c>
      <c r="O1906" s="4">
        <v>1774.4133437077248</v>
      </c>
      <c r="P1906" s="8">
        <v>0.82657723189440768</v>
      </c>
      <c r="Q1906" s="3">
        <f>INDEX(Products!D:D, MATCH(C1906, Clean_Processing!A:A, 0))</f>
        <v>214.67</v>
      </c>
      <c r="R1906" s="4">
        <v>2146.6999999999998</v>
      </c>
      <c r="S1906" s="4">
        <v>1559.7433437077248</v>
      </c>
      <c r="T1906" s="7">
        <v>0.72657723189440759</v>
      </c>
      <c r="U1906" s="6">
        <v>29</v>
      </c>
      <c r="V1906" s="5" t="s">
        <v>4684</v>
      </c>
      <c r="W1906" t="s">
        <v>1775</v>
      </c>
    </row>
    <row r="1907" spans="1:23" x14ac:dyDescent="0.35">
      <c r="A1907">
        <v>1906</v>
      </c>
      <c r="B1907">
        <v>47</v>
      </c>
      <c r="C1907">
        <v>65</v>
      </c>
      <c r="D1907">
        <v>100</v>
      </c>
      <c r="E1907" s="1">
        <v>45219</v>
      </c>
      <c r="F1907" s="1" t="s">
        <v>4679</v>
      </c>
      <c r="G1907" s="2" t="str">
        <f>INDEX(Products!B:B, MATCH(C1907,Clean_Processing!A:A, 0))</f>
        <v>Probably</v>
      </c>
      <c r="H1907" s="2" t="str">
        <f>INDEX(Suppliers!B:B, MATCH(B1907, Clean_Processing!A:A, 0))</f>
        <v>Gutierrez and Sons</v>
      </c>
      <c r="I1907" s="2" t="str">
        <f>INDEX(Products!C:C, MATCH(B1907,Clean_Processing!A:A, 0))</f>
        <v>Electronics</v>
      </c>
      <c r="J1907" s="2">
        <f>INDEX(Shipments!C:C, MATCH(B1907,Clean_Processing!A:A, 0))</f>
        <v>45</v>
      </c>
      <c r="K1907" s="2" t="str">
        <f>INDEX(Shipments!D:D, MATCH(C1907,Clean_Processing!A:A, 0))</f>
        <v>Truck</v>
      </c>
      <c r="L1907" s="1">
        <v>45212</v>
      </c>
      <c r="M1907" s="1" t="s">
        <v>4682</v>
      </c>
      <c r="N1907" s="3">
        <f>IFERROR(INDEX(Shipments!G:G, MATCH(J1907, Clean_Processing!C:C, 0)), "")</f>
        <v>207.67190645396701</v>
      </c>
      <c r="O1907" s="4">
        <v>3122.3280935460325</v>
      </c>
      <c r="P1907" s="8">
        <v>0.93763606412793776</v>
      </c>
      <c r="Q1907" s="3">
        <f>INDEX(Products!D:D, MATCH(C1907, Clean_Processing!A:A, 0))</f>
        <v>33.299999999999997</v>
      </c>
      <c r="R1907" s="4">
        <v>3329.9999999999995</v>
      </c>
      <c r="S1907" s="4">
        <v>3089.0280935460323</v>
      </c>
      <c r="T1907" s="7">
        <v>0.92763606412793775</v>
      </c>
      <c r="U1907" s="6" t="s">
        <v>4681</v>
      </c>
      <c r="V1907" s="5" t="s">
        <v>4681</v>
      </c>
      <c r="W1907" t="s">
        <v>1776</v>
      </c>
    </row>
    <row r="1908" spans="1:23" x14ac:dyDescent="0.35">
      <c r="A1908">
        <v>1907</v>
      </c>
      <c r="B1908">
        <v>2</v>
      </c>
      <c r="C1908">
        <v>128</v>
      </c>
      <c r="D1908">
        <v>20</v>
      </c>
      <c r="E1908" s="1">
        <v>45155</v>
      </c>
      <c r="F1908" s="1" t="s">
        <v>4679</v>
      </c>
      <c r="G1908" s="2" t="str">
        <f>INDEX(Products!B:B, MATCH(C1908,Clean_Processing!A:A, 0))</f>
        <v>Full</v>
      </c>
      <c r="H1908" s="2" t="str">
        <f>INDEX(Suppliers!B:B, MATCH(B1908, Clean_Processing!A:A, 0))</f>
        <v>Holmes, Duncan and Reed</v>
      </c>
      <c r="I1908" s="2" t="str">
        <f>INDEX(Products!C:C, MATCH(B1908,Clean_Processing!A:A, 0))</f>
        <v>Electronics</v>
      </c>
      <c r="J1908" s="2">
        <f>INDEX(Shipments!C:C, MATCH(B1908,Clean_Processing!A:A, 0))</f>
        <v>92</v>
      </c>
      <c r="K1908" s="2">
        <f>INDEX(Shipments!D:D, MATCH(C1908,Clean_Processing!A:A, 0))</f>
        <v>0</v>
      </c>
      <c r="L1908" s="1">
        <v>45281</v>
      </c>
      <c r="M1908" s="1" t="s">
        <v>4682</v>
      </c>
      <c r="N1908" s="3">
        <f>IFERROR(INDEX(Shipments!G:G, MATCH(J1908, Clean_Processing!C:C, 0)), "")</f>
        <v>455.91996814759199</v>
      </c>
      <c r="O1908" s="4">
        <v>557.88003185240791</v>
      </c>
      <c r="P1908" s="8">
        <v>0.5502860838946616</v>
      </c>
      <c r="Q1908" s="3">
        <f>INDEX(Products!D:D, MATCH(C1908, Clean_Processing!A:A, 0))</f>
        <v>50.69</v>
      </c>
      <c r="R1908" s="4">
        <v>1013.8</v>
      </c>
      <c r="S1908" s="4">
        <v>507.19003185240797</v>
      </c>
      <c r="T1908" s="7">
        <v>0.50028608389466167</v>
      </c>
      <c r="U1908" s="6">
        <v>126</v>
      </c>
      <c r="V1908" s="5" t="s">
        <v>4684</v>
      </c>
      <c r="W1908" t="s">
        <v>651</v>
      </c>
    </row>
    <row r="1909" spans="1:23" x14ac:dyDescent="0.35">
      <c r="A1909">
        <v>1908</v>
      </c>
      <c r="B1909">
        <v>41</v>
      </c>
      <c r="C1909">
        <v>1</v>
      </c>
      <c r="D1909">
        <v>5</v>
      </c>
      <c r="E1909" s="1">
        <v>45261</v>
      </c>
      <c r="F1909" s="1" t="s">
        <v>4679</v>
      </c>
      <c r="G1909" s="2" t="str">
        <f>INDEX(Products!B:B, MATCH(C1909,Clean_Processing!A:A, 0))</f>
        <v>Local</v>
      </c>
      <c r="H1909" s="2" t="str">
        <f>INDEX(Suppliers!B:B, MATCH(B1909, Clean_Processing!A:A, 0))</f>
        <v>Gomez and Sons</v>
      </c>
      <c r="I1909" s="2" t="str">
        <f>INDEX(Products!C:C, MATCH(B1909,Clean_Processing!A:A, 0))</f>
        <v>Food</v>
      </c>
      <c r="J1909" s="2">
        <f>INDEX(Shipments!C:C, MATCH(B1909,Clean_Processing!A:A, 0))</f>
        <v>28</v>
      </c>
      <c r="K1909" s="2" t="str">
        <f>INDEX(Shipments!D:D, MATCH(C1909,Clean_Processing!A:A, 0))</f>
        <v>Bike</v>
      </c>
      <c r="L1909" s="1">
        <v>44933</v>
      </c>
      <c r="M1909" s="1" t="s">
        <v>4682</v>
      </c>
      <c r="N1909" s="3">
        <f>IFERROR(INDEX(Shipments!G:G, MATCH(J1909, Clean_Processing!C:C, 0)), "")</f>
        <v>362.48678382660501</v>
      </c>
      <c r="O1909" s="4">
        <v>-161.78678382660502</v>
      </c>
      <c r="P1909" s="8">
        <v>-0.8061125252944944</v>
      </c>
      <c r="Q1909" s="3">
        <f>INDEX(Products!D:D, MATCH(C1909, Clean_Processing!A:A, 0))</f>
        <v>40.14</v>
      </c>
      <c r="R1909" s="4">
        <v>200.7</v>
      </c>
      <c r="S1909" s="4">
        <v>-201.926783826605</v>
      </c>
      <c r="T1909" s="7">
        <v>-1.0061125252944942</v>
      </c>
      <c r="U1909" s="6" t="s">
        <v>4681</v>
      </c>
      <c r="V1909" s="5" t="s">
        <v>4681</v>
      </c>
      <c r="W1909" t="s">
        <v>1777</v>
      </c>
    </row>
    <row r="1910" spans="1:23" x14ac:dyDescent="0.35">
      <c r="A1910">
        <v>1909</v>
      </c>
      <c r="B1910">
        <v>25</v>
      </c>
      <c r="C1910">
        <v>69</v>
      </c>
      <c r="D1910">
        <v>20</v>
      </c>
      <c r="E1910" s="1">
        <v>45267</v>
      </c>
      <c r="F1910" s="1" t="s">
        <v>4679</v>
      </c>
      <c r="G1910" s="2" t="str">
        <f>INDEX(Products!B:B, MATCH(C1910,Clean_Processing!A:A, 0))</f>
        <v>Without</v>
      </c>
      <c r="H1910" s="2" t="str">
        <f>INDEX(Suppliers!B:B, MATCH(B1910, Clean_Processing!A:A, 0))</f>
        <v>Kim-Cole</v>
      </c>
      <c r="I1910" s="2" t="str">
        <f>INDEX(Products!C:C, MATCH(B1910,Clean_Processing!A:A, 0))</f>
        <v>Furniture</v>
      </c>
      <c r="J1910" s="2">
        <f>INDEX(Shipments!C:C, MATCH(B1910,Clean_Processing!A:A, 0))</f>
        <v>35</v>
      </c>
      <c r="K1910" s="2" t="str">
        <f>INDEX(Shipments!D:D, MATCH(C1910,Clean_Processing!A:A, 0))</f>
        <v>Drone</v>
      </c>
      <c r="L1910" s="1">
        <v>45285</v>
      </c>
      <c r="M1910" s="1" t="s">
        <v>4682</v>
      </c>
      <c r="N1910" s="3">
        <f>IFERROR(INDEX(Shipments!G:G, MATCH(J1910, Clean_Processing!C:C, 0)), "")</f>
        <v>330.20981390604402</v>
      </c>
      <c r="O1910" s="4">
        <v>1328.3901860939561</v>
      </c>
      <c r="P1910" s="8">
        <v>0.80091051856623419</v>
      </c>
      <c r="Q1910" s="3">
        <f>INDEX(Products!D:D, MATCH(C1910, Clean_Processing!A:A, 0))</f>
        <v>82.93</v>
      </c>
      <c r="R1910" s="4">
        <v>1658.6000000000001</v>
      </c>
      <c r="S1910" s="4">
        <v>1245.4601860939561</v>
      </c>
      <c r="T1910" s="7">
        <v>0.75091051856623414</v>
      </c>
      <c r="U1910" s="6">
        <v>18</v>
      </c>
      <c r="V1910" s="5" t="s">
        <v>4684</v>
      </c>
      <c r="W1910" t="s">
        <v>1778</v>
      </c>
    </row>
    <row r="1911" spans="1:23" x14ac:dyDescent="0.35">
      <c r="A1911">
        <v>1910</v>
      </c>
      <c r="B1911">
        <v>22</v>
      </c>
      <c r="C1911">
        <v>101</v>
      </c>
      <c r="D1911">
        <v>74</v>
      </c>
      <c r="E1911" s="1">
        <v>45285</v>
      </c>
      <c r="F1911" s="1" t="s">
        <v>4679</v>
      </c>
      <c r="G1911" s="2" t="str">
        <f>INDEX(Products!B:B, MATCH(C1911,Clean_Processing!A:A, 0))</f>
        <v>Continue</v>
      </c>
      <c r="H1911" s="2" t="str">
        <f>INDEX(Suppliers!B:B, MATCH(B1911, Clean_Processing!A:A, 0))</f>
        <v>Martinez PLC</v>
      </c>
      <c r="I1911" s="2" t="str">
        <f>INDEX(Products!C:C, MATCH(B1911,Clean_Processing!A:A, 0))</f>
        <v>Medical</v>
      </c>
      <c r="J1911" s="2">
        <f>INDEX(Shipments!C:C, MATCH(B1911,Clean_Processing!A:A, 0))</f>
        <v>74</v>
      </c>
      <c r="K1911" s="2">
        <f>INDEX(Shipments!D:D, MATCH(C1911,Clean_Processing!A:A, 0))</f>
        <v>0</v>
      </c>
      <c r="L1911" s="1">
        <v>45283</v>
      </c>
      <c r="M1911" s="1" t="s">
        <v>4682</v>
      </c>
      <c r="N1911" s="3">
        <f>IFERROR(INDEX(Shipments!G:G, MATCH(J1911, Clean_Processing!C:C, 0)), "")</f>
        <v>131.61839814481499</v>
      </c>
      <c r="O1911" s="4">
        <v>32504.601601855182</v>
      </c>
      <c r="P1911" s="8">
        <v>0.9959671065416027</v>
      </c>
      <c r="Q1911" s="3">
        <f>INDEX(Products!D:D, MATCH(C1911, Clean_Processing!A:A, 0))</f>
        <v>441.03</v>
      </c>
      <c r="R1911" s="4">
        <v>32636.219999999998</v>
      </c>
      <c r="S1911" s="4">
        <v>32063.571601855183</v>
      </c>
      <c r="T1911" s="7">
        <v>0.98245359302808921</v>
      </c>
      <c r="U1911" s="6" t="s">
        <v>4681</v>
      </c>
      <c r="V1911" s="5" t="s">
        <v>4681</v>
      </c>
      <c r="W1911" t="s">
        <v>1779</v>
      </c>
    </row>
    <row r="1912" spans="1:23" x14ac:dyDescent="0.35">
      <c r="A1912">
        <v>1911</v>
      </c>
      <c r="B1912">
        <v>33</v>
      </c>
      <c r="C1912">
        <v>182</v>
      </c>
      <c r="D1912">
        <v>99</v>
      </c>
      <c r="E1912" s="1">
        <v>44928</v>
      </c>
      <c r="F1912" s="1" t="s">
        <v>4679</v>
      </c>
      <c r="G1912" s="2" t="str">
        <f>INDEX(Products!B:B, MATCH(C1912,Clean_Processing!A:A, 0))</f>
        <v>Language</v>
      </c>
      <c r="H1912" s="2" t="str">
        <f>INDEX(Suppliers!B:B, MATCH(B1912, Clean_Processing!A:A, 0))</f>
        <v>Andrews-Hubbard</v>
      </c>
      <c r="I1912" s="2" t="str">
        <f>INDEX(Products!C:C, MATCH(B1912,Clean_Processing!A:A, 0))</f>
        <v>Clothing</v>
      </c>
      <c r="J1912" s="2">
        <f>INDEX(Shipments!C:C, MATCH(B1912,Clean_Processing!A:A, 0))</f>
        <v>9</v>
      </c>
      <c r="K1912" s="2">
        <f>INDEX(Shipments!D:D, MATCH(C1912,Clean_Processing!A:A, 0))</f>
        <v>0</v>
      </c>
      <c r="L1912" s="1">
        <v>45049</v>
      </c>
      <c r="M1912" s="1" t="s">
        <v>4682</v>
      </c>
      <c r="N1912" s="3">
        <f>IFERROR(INDEX(Shipments!G:G, MATCH(J1912, Clean_Processing!C:C, 0)), "")</f>
        <v>398.406004762728</v>
      </c>
      <c r="O1912" s="4">
        <v>11249.933995237272</v>
      </c>
      <c r="P1912" s="8">
        <v>0.96579718614302745</v>
      </c>
      <c r="Q1912" s="3">
        <f>INDEX(Products!D:D, MATCH(C1912, Clean_Processing!A:A, 0))</f>
        <v>117.66</v>
      </c>
      <c r="R1912" s="4">
        <v>11648.34</v>
      </c>
      <c r="S1912" s="4">
        <v>11132.273995237272</v>
      </c>
      <c r="T1912" s="7">
        <v>0.95569617604201729</v>
      </c>
      <c r="U1912" s="6">
        <v>121</v>
      </c>
      <c r="V1912" s="5" t="s">
        <v>4684</v>
      </c>
      <c r="W1912" t="s">
        <v>1780</v>
      </c>
    </row>
    <row r="1913" spans="1:23" x14ac:dyDescent="0.35">
      <c r="A1913">
        <v>1912</v>
      </c>
      <c r="B1913">
        <v>31</v>
      </c>
      <c r="C1913">
        <v>112</v>
      </c>
      <c r="D1913">
        <v>52</v>
      </c>
      <c r="E1913" s="1">
        <v>45178</v>
      </c>
      <c r="F1913" s="1" t="s">
        <v>4679</v>
      </c>
      <c r="G1913" s="2" t="str">
        <f>INDEX(Products!B:B, MATCH(C1913,Clean_Processing!A:A, 0))</f>
        <v>Among</v>
      </c>
      <c r="H1913" s="2" t="str">
        <f>INDEX(Suppliers!B:B, MATCH(B1913, Clean_Processing!A:A, 0))</f>
        <v>Turner LLC</v>
      </c>
      <c r="I1913" s="2" t="str">
        <f>INDEX(Products!C:C, MATCH(B1913,Clean_Processing!A:A, 0))</f>
        <v>Food</v>
      </c>
      <c r="J1913" s="2">
        <f>INDEX(Shipments!C:C, MATCH(B1913,Clean_Processing!A:A, 0))</f>
        <v>36</v>
      </c>
      <c r="K1913" s="2">
        <f>INDEX(Shipments!D:D, MATCH(C1913,Clean_Processing!A:A, 0))</f>
        <v>0</v>
      </c>
      <c r="L1913" s="1">
        <v>44955</v>
      </c>
      <c r="M1913" s="1" t="s">
        <v>4682</v>
      </c>
      <c r="N1913" s="3">
        <f>IFERROR(INDEX(Shipments!G:G, MATCH(J1913, Clean_Processing!C:C, 0)), "")</f>
        <v>177.629581977177</v>
      </c>
      <c r="O1913" s="4">
        <v>7788.2504180228234</v>
      </c>
      <c r="P1913" s="8">
        <v>0.97770119786173315</v>
      </c>
      <c r="Q1913" s="3">
        <f>INDEX(Products!D:D, MATCH(C1913, Clean_Processing!A:A, 0))</f>
        <v>153.19</v>
      </c>
      <c r="R1913" s="4">
        <v>7965.88</v>
      </c>
      <c r="S1913" s="4">
        <v>7635.0604180228229</v>
      </c>
      <c r="T1913" s="7">
        <v>0.95847042863096388</v>
      </c>
      <c r="U1913" s="6" t="s">
        <v>4681</v>
      </c>
      <c r="V1913" s="5" t="s">
        <v>4681</v>
      </c>
      <c r="W1913" t="s">
        <v>981</v>
      </c>
    </row>
    <row r="1914" spans="1:23" x14ac:dyDescent="0.35">
      <c r="A1914">
        <v>1913</v>
      </c>
      <c r="B1914">
        <v>35</v>
      </c>
      <c r="C1914">
        <v>58</v>
      </c>
      <c r="D1914">
        <v>1</v>
      </c>
      <c r="E1914" s="1">
        <v>44962</v>
      </c>
      <c r="F1914" s="1" t="s">
        <v>4679</v>
      </c>
      <c r="G1914" s="2" t="str">
        <f>INDEX(Products!B:B, MATCH(C1914,Clean_Processing!A:A, 0))</f>
        <v>Even</v>
      </c>
      <c r="H1914" s="2" t="str">
        <f>INDEX(Suppliers!B:B, MATCH(B1914, Clean_Processing!A:A, 0))</f>
        <v>Braun-Miller</v>
      </c>
      <c r="I1914" s="2" t="str">
        <f>INDEX(Products!C:C, MATCH(B1914,Clean_Processing!A:A, 0))</f>
        <v>Food</v>
      </c>
      <c r="J1914" s="2">
        <f>INDEX(Shipments!C:C, MATCH(B1914,Clean_Processing!A:A, 0))</f>
        <v>68</v>
      </c>
      <c r="K1914" s="2" t="str">
        <f>INDEX(Shipments!D:D, MATCH(C1914,Clean_Processing!A:A, 0))</f>
        <v>Van</v>
      </c>
      <c r="L1914" s="1">
        <v>45060</v>
      </c>
      <c r="M1914" s="1" t="s">
        <v>4682</v>
      </c>
      <c r="N1914" s="3">
        <f>IFERROR(INDEX(Shipments!G:G, MATCH(J1914, Clean_Processing!C:C, 0)), "")</f>
        <v>74.899801376636404</v>
      </c>
      <c r="O1914" s="4">
        <v>285.71019862336362</v>
      </c>
      <c r="P1914" s="8">
        <v>0.79229693747639729</v>
      </c>
      <c r="Q1914" s="3">
        <f>INDEX(Products!D:D, MATCH(C1914, Clean_Processing!A:A, 0))</f>
        <v>360.61</v>
      </c>
      <c r="R1914" s="4">
        <v>360.61</v>
      </c>
      <c r="S1914" s="4">
        <v>-74.89980137663639</v>
      </c>
      <c r="T1914" s="7">
        <v>-0.20770306252360274</v>
      </c>
      <c r="U1914" s="6">
        <v>98</v>
      </c>
      <c r="V1914" s="5" t="s">
        <v>4684</v>
      </c>
      <c r="W1914" t="s">
        <v>1781</v>
      </c>
    </row>
    <row r="1915" spans="1:23" x14ac:dyDescent="0.35">
      <c r="A1915">
        <v>1914</v>
      </c>
      <c r="B1915">
        <v>45</v>
      </c>
      <c r="C1915">
        <v>200</v>
      </c>
      <c r="D1915">
        <v>62</v>
      </c>
      <c r="E1915" s="1">
        <v>45123</v>
      </c>
      <c r="F1915" s="1" t="s">
        <v>4679</v>
      </c>
      <c r="G1915" s="2" t="str">
        <f>INDEX(Products!B:B, MATCH(C1915,Clean_Processing!A:A, 0))</f>
        <v>Pressure</v>
      </c>
      <c r="H1915" s="2" t="str">
        <f>INDEX(Suppliers!B:B, MATCH(B1915, Clean_Processing!A:A, 0))</f>
        <v>Horton-Huffman</v>
      </c>
      <c r="I1915" s="2" t="str">
        <f>INDEX(Products!C:C, MATCH(B1915,Clean_Processing!A:A, 0))</f>
        <v>Furniture</v>
      </c>
      <c r="J1915" s="2">
        <f>INDEX(Shipments!C:C, MATCH(B1915,Clean_Processing!A:A, 0))</f>
        <v>60</v>
      </c>
      <c r="K1915" s="2">
        <f>INDEX(Shipments!D:D, MATCH(C1915,Clean_Processing!A:A, 0))</f>
        <v>0</v>
      </c>
      <c r="L1915" s="1">
        <v>45150</v>
      </c>
      <c r="M1915" s="1" t="s">
        <v>4682</v>
      </c>
      <c r="N1915" s="3">
        <f>IFERROR(INDEX(Shipments!G:G, MATCH(J1915, Clean_Processing!C:C, 0)), "")</f>
        <v>257.20977565996799</v>
      </c>
      <c r="O1915" s="4">
        <v>13389.610224340033</v>
      </c>
      <c r="P1915" s="8">
        <v>0.98115240212298771</v>
      </c>
      <c r="Q1915" s="3">
        <f>INDEX(Products!D:D, MATCH(C1915, Clean_Processing!A:A, 0))</f>
        <v>220.11</v>
      </c>
      <c r="R1915" s="4">
        <v>13646.820000000002</v>
      </c>
      <c r="S1915" s="4">
        <v>13169.500224340034</v>
      </c>
      <c r="T1915" s="7">
        <v>0.96502336986492332</v>
      </c>
      <c r="U1915" s="6">
        <v>27</v>
      </c>
      <c r="V1915" s="5" t="s">
        <v>4684</v>
      </c>
      <c r="W1915" t="s">
        <v>1782</v>
      </c>
    </row>
    <row r="1916" spans="1:23" x14ac:dyDescent="0.35">
      <c r="A1916">
        <v>1915</v>
      </c>
      <c r="B1916">
        <v>37</v>
      </c>
      <c r="C1916">
        <v>138</v>
      </c>
      <c r="D1916">
        <v>46</v>
      </c>
      <c r="E1916" s="1">
        <v>44989</v>
      </c>
      <c r="F1916" s="1" t="s">
        <v>4679</v>
      </c>
      <c r="G1916" s="2" t="str">
        <f>INDEX(Products!B:B, MATCH(C1916,Clean_Processing!A:A, 0))</f>
        <v>Choose</v>
      </c>
      <c r="H1916" s="2" t="str">
        <f>INDEX(Suppliers!B:B, MATCH(B1916, Clean_Processing!A:A, 0))</f>
        <v>Butler Ltd</v>
      </c>
      <c r="I1916" s="2" t="str">
        <f>INDEX(Products!C:C, MATCH(B1916,Clean_Processing!A:A, 0))</f>
        <v>Electronics</v>
      </c>
      <c r="J1916" s="2">
        <f>INDEX(Shipments!C:C, MATCH(B1916,Clean_Processing!A:A, 0))</f>
        <v>22</v>
      </c>
      <c r="K1916" s="2">
        <f>INDEX(Shipments!D:D, MATCH(C1916,Clean_Processing!A:A, 0))</f>
        <v>0</v>
      </c>
      <c r="L1916" s="1">
        <v>45173</v>
      </c>
      <c r="M1916" s="1" t="s">
        <v>4682</v>
      </c>
      <c r="N1916" s="3">
        <f>IFERROR(INDEX(Shipments!G:G, MATCH(J1916, Clean_Processing!C:C, 0)), "")</f>
        <v>461.69546596440699</v>
      </c>
      <c r="O1916" s="4">
        <v>-11.355465964407017</v>
      </c>
      <c r="P1916" s="8">
        <v>-2.5215317236770035E-2</v>
      </c>
      <c r="Q1916" s="3">
        <f>INDEX(Products!D:D, MATCH(C1916, Clean_Processing!A:A, 0))</f>
        <v>9.7899999999999991</v>
      </c>
      <c r="R1916" s="4">
        <v>450.34</v>
      </c>
      <c r="S1916" s="4">
        <v>-21.145465964407038</v>
      </c>
      <c r="T1916" s="7">
        <v>-4.6954447671552692E-2</v>
      </c>
      <c r="U1916" s="6">
        <v>184</v>
      </c>
      <c r="V1916" s="5" t="s">
        <v>4684</v>
      </c>
      <c r="W1916" t="s">
        <v>1670</v>
      </c>
    </row>
    <row r="1917" spans="1:23" x14ac:dyDescent="0.35">
      <c r="A1917">
        <v>1916</v>
      </c>
      <c r="B1917">
        <v>44</v>
      </c>
      <c r="C1917">
        <v>78</v>
      </c>
      <c r="D1917">
        <v>52</v>
      </c>
      <c r="E1917" s="1">
        <v>45097</v>
      </c>
      <c r="F1917" s="1" t="s">
        <v>4679</v>
      </c>
      <c r="G1917" s="2" t="str">
        <f>INDEX(Products!B:B, MATCH(C1917,Clean_Processing!A:A, 0))</f>
        <v>Enter</v>
      </c>
      <c r="H1917" s="2" t="str">
        <f>INDEX(Suppliers!B:B, MATCH(B1917, Clean_Processing!A:A, 0))</f>
        <v>Richardson Group</v>
      </c>
      <c r="I1917" s="2" t="str">
        <f>INDEX(Products!C:C, MATCH(B1917,Clean_Processing!A:A, 0))</f>
        <v>Electronics</v>
      </c>
      <c r="J1917" s="2">
        <f>INDEX(Shipments!C:C, MATCH(B1917,Clean_Processing!A:A, 0))</f>
        <v>60</v>
      </c>
      <c r="K1917" s="2" t="str">
        <f>INDEX(Shipments!D:D, MATCH(C1917,Clean_Processing!A:A, 0))</f>
        <v>Drone</v>
      </c>
      <c r="L1917" s="1">
        <v>44990</v>
      </c>
      <c r="M1917" s="1" t="s">
        <v>4682</v>
      </c>
      <c r="N1917" s="3">
        <f>IFERROR(INDEX(Shipments!G:G, MATCH(J1917, Clean_Processing!C:C, 0)), "")</f>
        <v>257.20977565996799</v>
      </c>
      <c r="O1917" s="4">
        <v>6340.5502243400324</v>
      </c>
      <c r="P1917" s="8">
        <v>0.96101559079748766</v>
      </c>
      <c r="Q1917" s="3">
        <f>INDEX(Products!D:D, MATCH(C1917, Clean_Processing!A:A, 0))</f>
        <v>126.88</v>
      </c>
      <c r="R1917" s="4">
        <v>6597.76</v>
      </c>
      <c r="S1917" s="4">
        <v>6213.6702243400323</v>
      </c>
      <c r="T1917" s="7">
        <v>0.94178482156671839</v>
      </c>
      <c r="U1917" s="6" t="s">
        <v>4681</v>
      </c>
      <c r="V1917" s="5" t="s">
        <v>4681</v>
      </c>
      <c r="W1917" t="s">
        <v>1783</v>
      </c>
    </row>
    <row r="1918" spans="1:23" x14ac:dyDescent="0.35">
      <c r="A1918">
        <v>1917</v>
      </c>
      <c r="B1918">
        <v>41</v>
      </c>
      <c r="C1918">
        <v>166</v>
      </c>
      <c r="D1918">
        <v>12</v>
      </c>
      <c r="E1918" s="1">
        <v>44955</v>
      </c>
      <c r="F1918" s="1" t="s">
        <v>4679</v>
      </c>
      <c r="G1918" s="2" t="str">
        <f>INDEX(Products!B:B, MATCH(C1918,Clean_Processing!A:A, 0))</f>
        <v>Good</v>
      </c>
      <c r="H1918" s="2" t="str">
        <f>INDEX(Suppliers!B:B, MATCH(B1918, Clean_Processing!A:A, 0))</f>
        <v>Gomez and Sons</v>
      </c>
      <c r="I1918" s="2" t="str">
        <f>INDEX(Products!C:C, MATCH(B1918,Clean_Processing!A:A, 0))</f>
        <v>Food</v>
      </c>
      <c r="J1918" s="2">
        <f>INDEX(Shipments!C:C, MATCH(B1918,Clean_Processing!A:A, 0))</f>
        <v>28</v>
      </c>
      <c r="K1918" s="2" t="str">
        <f>INDEX(Shipments!D:D, MATCH(C1918,Clean_Processing!A:A, 0))</f>
        <v>Bike</v>
      </c>
      <c r="L1918" s="1">
        <v>45282</v>
      </c>
      <c r="M1918" s="1" t="s">
        <v>4682</v>
      </c>
      <c r="N1918" s="3">
        <f>IFERROR(INDEX(Shipments!G:G, MATCH(J1918, Clean_Processing!C:C, 0)), "")</f>
        <v>362.48678382660501</v>
      </c>
      <c r="O1918" s="4">
        <v>4072.7132161733957</v>
      </c>
      <c r="P1918" s="8">
        <v>0.91827047622957136</v>
      </c>
      <c r="Q1918" s="3">
        <f>INDEX(Products!D:D, MATCH(C1918, Clean_Processing!A:A, 0))</f>
        <v>369.6</v>
      </c>
      <c r="R1918" s="4">
        <v>4435.2000000000007</v>
      </c>
      <c r="S1918" s="4">
        <v>3703.1132161733958</v>
      </c>
      <c r="T1918" s="7">
        <v>0.8349371428962381</v>
      </c>
      <c r="U1918" s="6">
        <v>327</v>
      </c>
      <c r="V1918" s="5" t="s">
        <v>4684</v>
      </c>
      <c r="W1918" t="s">
        <v>1784</v>
      </c>
    </row>
    <row r="1919" spans="1:23" x14ac:dyDescent="0.35">
      <c r="A1919">
        <v>1918</v>
      </c>
      <c r="B1919">
        <v>35</v>
      </c>
      <c r="C1919">
        <v>88</v>
      </c>
      <c r="D1919">
        <v>11</v>
      </c>
      <c r="E1919" s="1">
        <v>45114</v>
      </c>
      <c r="F1919" s="1" t="s">
        <v>4679</v>
      </c>
      <c r="G1919" s="2" t="str">
        <f>INDEX(Products!B:B, MATCH(C1919,Clean_Processing!A:A, 0))</f>
        <v>City</v>
      </c>
      <c r="H1919" s="2" t="str">
        <f>INDEX(Suppliers!B:B, MATCH(B1919, Clean_Processing!A:A, 0))</f>
        <v>Braun-Miller</v>
      </c>
      <c r="I1919" s="2" t="str">
        <f>INDEX(Products!C:C, MATCH(B1919,Clean_Processing!A:A, 0))</f>
        <v>Food</v>
      </c>
      <c r="J1919" s="2">
        <f>INDEX(Shipments!C:C, MATCH(B1919,Clean_Processing!A:A, 0))</f>
        <v>68</v>
      </c>
      <c r="K1919" s="2" t="str">
        <f>INDEX(Shipments!D:D, MATCH(C1919,Clean_Processing!A:A, 0))</f>
        <v>Bike</v>
      </c>
      <c r="L1919" s="1">
        <v>45029</v>
      </c>
      <c r="M1919" s="1" t="s">
        <v>4682</v>
      </c>
      <c r="N1919" s="3">
        <f>IFERROR(INDEX(Shipments!G:G, MATCH(J1919, Clean_Processing!C:C, 0)), "")</f>
        <v>74.899801376636404</v>
      </c>
      <c r="O1919" s="4">
        <v>2135.1101986233634</v>
      </c>
      <c r="P1919" s="8">
        <v>0.96610884051355594</v>
      </c>
      <c r="Q1919" s="3">
        <f>INDEX(Products!D:D, MATCH(C1919, Clean_Processing!A:A, 0))</f>
        <v>200.91</v>
      </c>
      <c r="R1919" s="4">
        <v>2210.0099999999998</v>
      </c>
      <c r="S1919" s="4">
        <v>1934.2001986233633</v>
      </c>
      <c r="T1919" s="7">
        <v>0.87519974960446489</v>
      </c>
      <c r="U1919" s="6" t="s">
        <v>4681</v>
      </c>
      <c r="V1919" s="5" t="s">
        <v>4681</v>
      </c>
      <c r="W1919" t="s">
        <v>1785</v>
      </c>
    </row>
    <row r="1920" spans="1:23" x14ac:dyDescent="0.35">
      <c r="A1920">
        <v>1919</v>
      </c>
      <c r="B1920">
        <v>49</v>
      </c>
      <c r="C1920">
        <v>197</v>
      </c>
      <c r="D1920">
        <v>38</v>
      </c>
      <c r="E1920" s="1">
        <v>45162</v>
      </c>
      <c r="F1920" s="1" t="s">
        <v>4679</v>
      </c>
      <c r="G1920" s="2" t="str">
        <f>INDEX(Products!B:B, MATCH(C1920,Clean_Processing!A:A, 0))</f>
        <v>Respond</v>
      </c>
      <c r="H1920" s="2" t="str">
        <f>INDEX(Suppliers!B:B, MATCH(B1920, Clean_Processing!A:A, 0))</f>
        <v>Hawkins Inc</v>
      </c>
      <c r="I1920" s="2" t="str">
        <f>INDEX(Products!C:C, MATCH(B1920,Clean_Processing!A:A, 0))</f>
        <v>Electronics</v>
      </c>
      <c r="J1920" s="2">
        <f>INDEX(Shipments!C:C, MATCH(B1920,Clean_Processing!A:A, 0))</f>
        <v>71</v>
      </c>
      <c r="K1920" s="2" t="str">
        <f>INDEX(Shipments!D:D, MATCH(C1920,Clean_Processing!A:A, 0))</f>
        <v>Van</v>
      </c>
      <c r="L1920" s="1">
        <v>44977</v>
      </c>
      <c r="M1920" s="1" t="s">
        <v>4682</v>
      </c>
      <c r="N1920" s="3">
        <f>IFERROR(INDEX(Shipments!G:G, MATCH(J1920, Clean_Processing!C:C, 0)), "")</f>
        <v>55.264622506279302</v>
      </c>
      <c r="O1920" s="4">
        <v>18239.83537749372</v>
      </c>
      <c r="P1920" s="8">
        <v>0.99697926644258417</v>
      </c>
      <c r="Q1920" s="3">
        <f>INDEX(Products!D:D, MATCH(C1920, Clean_Processing!A:A, 0))</f>
        <v>481.45</v>
      </c>
      <c r="R1920" s="4">
        <v>18295.099999999999</v>
      </c>
      <c r="S1920" s="4">
        <v>17758.38537749372</v>
      </c>
      <c r="T1920" s="7">
        <v>0.97066347696889999</v>
      </c>
      <c r="U1920" s="6" t="s">
        <v>4681</v>
      </c>
      <c r="V1920" s="5" t="s">
        <v>4681</v>
      </c>
      <c r="W1920" t="s">
        <v>1786</v>
      </c>
    </row>
    <row r="1921" spans="1:23" x14ac:dyDescent="0.35">
      <c r="A1921">
        <v>1920</v>
      </c>
      <c r="B1921">
        <v>13</v>
      </c>
      <c r="C1921">
        <v>46</v>
      </c>
      <c r="D1921">
        <v>71</v>
      </c>
      <c r="E1921" s="1">
        <v>45258</v>
      </c>
      <c r="F1921" s="1" t="s">
        <v>4679</v>
      </c>
      <c r="G1921" s="2" t="str">
        <f>INDEX(Products!B:B, MATCH(C1921,Clean_Processing!A:A, 0))</f>
        <v>Respond</v>
      </c>
      <c r="H1921" s="2" t="str">
        <f>INDEX(Suppliers!B:B, MATCH(B1921, Clean_Processing!A:A, 0))</f>
        <v>Smith, Munoz and Campbell</v>
      </c>
      <c r="I1921" s="2" t="str">
        <f>INDEX(Products!C:C, MATCH(B1921,Clean_Processing!A:A, 0))</f>
        <v>Electronics</v>
      </c>
      <c r="J1921" s="2">
        <f>INDEX(Shipments!C:C, MATCH(B1921,Clean_Processing!A:A, 0))</f>
        <v>55</v>
      </c>
      <c r="K1921" s="2" t="str">
        <f>INDEX(Shipments!D:D, MATCH(C1921,Clean_Processing!A:A, 0))</f>
        <v>Van</v>
      </c>
      <c r="L1921" s="1">
        <v>45213</v>
      </c>
      <c r="M1921" s="1" t="s">
        <v>4682</v>
      </c>
      <c r="N1921" s="3">
        <f>IFERROR(INDEX(Shipments!G:G, MATCH(J1921, Clean_Processing!C:C, 0)), "")</f>
        <v>319.11104975641899</v>
      </c>
      <c r="O1921" s="4">
        <v>7547.6889502435815</v>
      </c>
      <c r="P1921" s="8">
        <v>0.95943572357802176</v>
      </c>
      <c r="Q1921" s="3">
        <f>INDEX(Products!D:D, MATCH(C1921, Clean_Processing!A:A, 0))</f>
        <v>110.8</v>
      </c>
      <c r="R1921" s="4">
        <v>7866.8</v>
      </c>
      <c r="S1921" s="4">
        <v>7436.8889502435813</v>
      </c>
      <c r="T1921" s="7">
        <v>0.94535121653576815</v>
      </c>
      <c r="U1921" s="6" t="s">
        <v>4681</v>
      </c>
      <c r="V1921" s="5" t="s">
        <v>4681</v>
      </c>
      <c r="W1921" t="s">
        <v>471</v>
      </c>
    </row>
    <row r="1922" spans="1:23" x14ac:dyDescent="0.35">
      <c r="A1922">
        <v>1921</v>
      </c>
      <c r="B1922">
        <v>25</v>
      </c>
      <c r="C1922">
        <v>170</v>
      </c>
      <c r="D1922">
        <v>25</v>
      </c>
      <c r="E1922" s="1">
        <v>44947</v>
      </c>
      <c r="F1922" s="1" t="s">
        <v>4679</v>
      </c>
      <c r="G1922" s="2" t="str">
        <f>INDEX(Products!B:B, MATCH(C1922,Clean_Processing!A:A, 0))</f>
        <v>Arm</v>
      </c>
      <c r="H1922" s="2" t="str">
        <f>INDEX(Suppliers!B:B, MATCH(B1922, Clean_Processing!A:A, 0))</f>
        <v>Kim-Cole</v>
      </c>
      <c r="I1922" s="2" t="str">
        <f>INDEX(Products!C:C, MATCH(B1922,Clean_Processing!A:A, 0))</f>
        <v>Furniture</v>
      </c>
      <c r="J1922" s="2">
        <f>INDEX(Shipments!C:C, MATCH(B1922,Clean_Processing!A:A, 0))</f>
        <v>35</v>
      </c>
      <c r="K1922" s="2">
        <f>INDEX(Shipments!D:D, MATCH(C1922,Clean_Processing!A:A, 0))</f>
        <v>0</v>
      </c>
      <c r="L1922" s="1">
        <v>45021</v>
      </c>
      <c r="M1922" s="1" t="s">
        <v>4682</v>
      </c>
      <c r="N1922" s="3">
        <f>IFERROR(INDEX(Shipments!G:G, MATCH(J1922, Clean_Processing!C:C, 0)), "")</f>
        <v>330.20981390604402</v>
      </c>
      <c r="O1922" s="4">
        <v>10487.540186093956</v>
      </c>
      <c r="P1922" s="8">
        <v>0.96947518532910781</v>
      </c>
      <c r="Q1922" s="3">
        <f>INDEX(Products!D:D, MATCH(C1922, Clean_Processing!A:A, 0))</f>
        <v>432.71</v>
      </c>
      <c r="R1922" s="4">
        <v>10817.75</v>
      </c>
      <c r="S1922" s="4">
        <v>10054.830186093955</v>
      </c>
      <c r="T1922" s="7">
        <v>0.92947518532910778</v>
      </c>
      <c r="U1922" s="6">
        <v>74</v>
      </c>
      <c r="V1922" s="5" t="s">
        <v>4684</v>
      </c>
      <c r="W1922" t="s">
        <v>1787</v>
      </c>
    </row>
    <row r="1923" spans="1:23" x14ac:dyDescent="0.35">
      <c r="A1923">
        <v>1922</v>
      </c>
      <c r="B1923">
        <v>45</v>
      </c>
      <c r="C1923">
        <v>100</v>
      </c>
      <c r="D1923">
        <v>14</v>
      </c>
      <c r="E1923" s="1">
        <v>45080</v>
      </c>
      <c r="F1923" s="1" t="s">
        <v>4679</v>
      </c>
      <c r="G1923" s="2" t="str">
        <f>INDEX(Products!B:B, MATCH(C1923,Clean_Processing!A:A, 0))</f>
        <v>Physical</v>
      </c>
      <c r="H1923" s="2" t="str">
        <f>INDEX(Suppliers!B:B, MATCH(B1923, Clean_Processing!A:A, 0))</f>
        <v>Horton-Huffman</v>
      </c>
      <c r="I1923" s="2" t="str">
        <f>INDEX(Products!C:C, MATCH(B1923,Clean_Processing!A:A, 0))</f>
        <v>Furniture</v>
      </c>
      <c r="J1923" s="2">
        <f>INDEX(Shipments!C:C, MATCH(B1923,Clean_Processing!A:A, 0))</f>
        <v>60</v>
      </c>
      <c r="K1923" s="2" t="str">
        <f>INDEX(Shipments!D:D, MATCH(C1923,Clean_Processing!A:A, 0))</f>
        <v>Drone</v>
      </c>
      <c r="L1923" s="1">
        <v>45080</v>
      </c>
      <c r="M1923" s="1" t="s">
        <v>4682</v>
      </c>
      <c r="N1923" s="3">
        <f>IFERROR(INDEX(Shipments!G:G, MATCH(J1923, Clean_Processing!C:C, 0)), "")</f>
        <v>257.20977565996799</v>
      </c>
      <c r="O1923" s="4">
        <v>6280.2302243400318</v>
      </c>
      <c r="P1923" s="8">
        <v>0.96065588737182017</v>
      </c>
      <c r="Q1923" s="3">
        <f>INDEX(Products!D:D, MATCH(C1923, Clean_Processing!A:A, 0))</f>
        <v>466.96</v>
      </c>
      <c r="R1923" s="4">
        <v>6537.44</v>
      </c>
      <c r="S1923" s="4">
        <v>5813.2702243400317</v>
      </c>
      <c r="T1923" s="7">
        <v>0.88922731594324878</v>
      </c>
      <c r="U1923" s="6">
        <v>0</v>
      </c>
      <c r="V1923" s="5" t="s">
        <v>4420</v>
      </c>
      <c r="W1923" t="s">
        <v>1788</v>
      </c>
    </row>
    <row r="1924" spans="1:23" x14ac:dyDescent="0.35">
      <c r="A1924">
        <v>1923</v>
      </c>
      <c r="B1924">
        <v>45</v>
      </c>
      <c r="C1924">
        <v>92</v>
      </c>
      <c r="D1924">
        <v>63</v>
      </c>
      <c r="E1924" s="1">
        <v>45249</v>
      </c>
      <c r="F1924" s="1" t="s">
        <v>4679</v>
      </c>
      <c r="G1924" s="2" t="str">
        <f>INDEX(Products!B:B, MATCH(C1924,Clean_Processing!A:A, 0))</f>
        <v>Campaign</v>
      </c>
      <c r="H1924" s="2" t="str">
        <f>INDEX(Suppliers!B:B, MATCH(B1924, Clean_Processing!A:A, 0))</f>
        <v>Horton-Huffman</v>
      </c>
      <c r="I1924" s="2" t="str">
        <f>INDEX(Products!C:C, MATCH(B1924,Clean_Processing!A:A, 0))</f>
        <v>Furniture</v>
      </c>
      <c r="J1924" s="2">
        <f>INDEX(Shipments!C:C, MATCH(B1924,Clean_Processing!A:A, 0))</f>
        <v>60</v>
      </c>
      <c r="K1924" s="2" t="str">
        <f>INDEX(Shipments!D:D, MATCH(C1924,Clean_Processing!A:A, 0))</f>
        <v>Van</v>
      </c>
      <c r="L1924" s="1">
        <v>44937</v>
      </c>
      <c r="M1924" s="1" t="s">
        <v>4682</v>
      </c>
      <c r="N1924" s="3">
        <f>IFERROR(INDEX(Shipments!G:G, MATCH(J1924, Clean_Processing!C:C, 0)), "")</f>
        <v>257.20977565996799</v>
      </c>
      <c r="O1924" s="4">
        <v>23504.500224340034</v>
      </c>
      <c r="P1924" s="8">
        <v>0.98917545178103894</v>
      </c>
      <c r="Q1924" s="3">
        <f>INDEX(Products!D:D, MATCH(C1924, Clean_Processing!A:A, 0))</f>
        <v>377.17</v>
      </c>
      <c r="R1924" s="4">
        <v>23761.710000000003</v>
      </c>
      <c r="S1924" s="4">
        <v>23127.330224340036</v>
      </c>
      <c r="T1924" s="7">
        <v>0.97330243590802312</v>
      </c>
      <c r="U1924" s="6" t="s">
        <v>4681</v>
      </c>
      <c r="V1924" s="5" t="s">
        <v>4681</v>
      </c>
      <c r="W1924" t="s">
        <v>1789</v>
      </c>
    </row>
    <row r="1925" spans="1:23" x14ac:dyDescent="0.35">
      <c r="A1925">
        <v>1924</v>
      </c>
      <c r="B1925">
        <v>41</v>
      </c>
      <c r="C1925">
        <v>113</v>
      </c>
      <c r="D1925">
        <v>95</v>
      </c>
      <c r="E1925" s="1">
        <v>44970</v>
      </c>
      <c r="F1925" s="1" t="s">
        <v>4679</v>
      </c>
      <c r="G1925" s="2" t="str">
        <f>INDEX(Products!B:B, MATCH(C1925,Clean_Processing!A:A, 0))</f>
        <v>Right</v>
      </c>
      <c r="H1925" s="2" t="str">
        <f>INDEX(Suppliers!B:B, MATCH(B1925, Clean_Processing!A:A, 0))</f>
        <v>Gomez and Sons</v>
      </c>
      <c r="I1925" s="2" t="str">
        <f>INDEX(Products!C:C, MATCH(B1925,Clean_Processing!A:A, 0))</f>
        <v>Food</v>
      </c>
      <c r="J1925" s="2">
        <f>INDEX(Shipments!C:C, MATCH(B1925,Clean_Processing!A:A, 0))</f>
        <v>28</v>
      </c>
      <c r="K1925" s="2" t="str">
        <f>INDEX(Shipments!D:D, MATCH(C1925,Clean_Processing!A:A, 0))</f>
        <v>Truck</v>
      </c>
      <c r="L1925" s="1">
        <v>44932</v>
      </c>
      <c r="M1925" s="1" t="s">
        <v>4682</v>
      </c>
      <c r="N1925" s="3">
        <f>IFERROR(INDEX(Shipments!G:G, MATCH(J1925, Clean_Processing!C:C, 0)), "")</f>
        <v>362.48678382660501</v>
      </c>
      <c r="O1925" s="4">
        <v>31308.613216173395</v>
      </c>
      <c r="P1925" s="8">
        <v>0.98855465128061215</v>
      </c>
      <c r="Q1925" s="3">
        <f>INDEX(Products!D:D, MATCH(C1925, Clean_Processing!A:A, 0))</f>
        <v>333.38</v>
      </c>
      <c r="R1925" s="4">
        <v>31671.1</v>
      </c>
      <c r="S1925" s="4">
        <v>30975.233216173394</v>
      </c>
      <c r="T1925" s="7">
        <v>0.97802833549113843</v>
      </c>
      <c r="U1925" s="6" t="s">
        <v>4681</v>
      </c>
      <c r="V1925" s="5" t="s">
        <v>4681</v>
      </c>
      <c r="W1925" t="s">
        <v>35</v>
      </c>
    </row>
    <row r="1926" spans="1:23" x14ac:dyDescent="0.35">
      <c r="A1926">
        <v>1925</v>
      </c>
      <c r="B1926">
        <v>9</v>
      </c>
      <c r="C1926">
        <v>10</v>
      </c>
      <c r="D1926">
        <v>25</v>
      </c>
      <c r="E1926" s="1">
        <v>45024</v>
      </c>
      <c r="F1926" s="1" t="s">
        <v>4679</v>
      </c>
      <c r="G1926" s="2" t="str">
        <f>INDEX(Products!B:B, MATCH(C1926,Clean_Processing!A:A, 0))</f>
        <v>Sport</v>
      </c>
      <c r="H1926" s="2" t="str">
        <f>INDEX(Suppliers!B:B, MATCH(B1926, Clean_Processing!A:A, 0))</f>
        <v>Aguirre and Sons</v>
      </c>
      <c r="I1926" s="2" t="str">
        <f>INDEX(Products!C:C, MATCH(B1926,Clean_Processing!A:A, 0))</f>
        <v>Electronics</v>
      </c>
      <c r="J1926" s="2">
        <f>INDEX(Shipments!C:C, MATCH(B1926,Clean_Processing!A:A, 0))</f>
        <v>32</v>
      </c>
      <c r="K1926" s="2" t="str">
        <f>INDEX(Shipments!D:D, MATCH(C1926,Clean_Processing!A:A, 0))</f>
        <v>Van</v>
      </c>
      <c r="L1926" s="1">
        <v>45292</v>
      </c>
      <c r="M1926" s="1" t="s">
        <v>4682</v>
      </c>
      <c r="N1926" s="3">
        <f>IFERROR(INDEX(Shipments!G:G, MATCH(J1926, Clean_Processing!C:C, 0)), "")</f>
        <v>173.69078712542401</v>
      </c>
      <c r="O1926" s="4">
        <v>1588.5592128745757</v>
      </c>
      <c r="P1926" s="8">
        <v>0.90143805525582399</v>
      </c>
      <c r="Q1926" s="3">
        <f>INDEX(Products!D:D, MATCH(C1926, Clean_Processing!A:A, 0))</f>
        <v>70.489999999999995</v>
      </c>
      <c r="R1926" s="4">
        <v>1762.2499999999998</v>
      </c>
      <c r="S1926" s="4">
        <v>1518.0692128745759</v>
      </c>
      <c r="T1926" s="7">
        <v>0.86143805525582418</v>
      </c>
      <c r="U1926" s="6">
        <v>268</v>
      </c>
      <c r="V1926" s="5" t="s">
        <v>4684</v>
      </c>
      <c r="W1926" t="s">
        <v>1790</v>
      </c>
    </row>
    <row r="1927" spans="1:23" x14ac:dyDescent="0.35">
      <c r="A1927">
        <v>1926</v>
      </c>
      <c r="B1927">
        <v>47</v>
      </c>
      <c r="C1927">
        <v>152</v>
      </c>
      <c r="D1927">
        <v>31</v>
      </c>
      <c r="E1927" s="1">
        <v>44939</v>
      </c>
      <c r="F1927" s="1" t="s">
        <v>4679</v>
      </c>
      <c r="G1927" s="2" t="str">
        <f>INDEX(Products!B:B, MATCH(C1927,Clean_Processing!A:A, 0))</f>
        <v>Happen</v>
      </c>
      <c r="H1927" s="2" t="str">
        <f>INDEX(Suppliers!B:B, MATCH(B1927, Clean_Processing!A:A, 0))</f>
        <v>Gutierrez and Sons</v>
      </c>
      <c r="I1927" s="2" t="str">
        <f>INDEX(Products!C:C, MATCH(B1927,Clean_Processing!A:A, 0))</f>
        <v>Electronics</v>
      </c>
      <c r="J1927" s="2">
        <f>INDEX(Shipments!C:C, MATCH(B1927,Clean_Processing!A:A, 0))</f>
        <v>45</v>
      </c>
      <c r="K1927" s="2">
        <f>INDEX(Shipments!D:D, MATCH(C1927,Clean_Processing!A:A, 0))</f>
        <v>0</v>
      </c>
      <c r="L1927" s="1">
        <v>45274</v>
      </c>
      <c r="M1927" s="1" t="s">
        <v>4682</v>
      </c>
      <c r="N1927" s="3">
        <f>IFERROR(INDEX(Shipments!G:G, MATCH(J1927, Clean_Processing!C:C, 0)), "")</f>
        <v>207.67190645396701</v>
      </c>
      <c r="O1927" s="4">
        <v>3171.018093546033</v>
      </c>
      <c r="P1927" s="8">
        <v>0.93853478524103517</v>
      </c>
      <c r="Q1927" s="3">
        <f>INDEX(Products!D:D, MATCH(C1927, Clean_Processing!A:A, 0))</f>
        <v>108.99</v>
      </c>
      <c r="R1927" s="4">
        <v>3378.69</v>
      </c>
      <c r="S1927" s="4">
        <v>3062.0280935460332</v>
      </c>
      <c r="T1927" s="7">
        <v>0.90627672072490617</v>
      </c>
      <c r="U1927" s="6">
        <v>335</v>
      </c>
      <c r="V1927" s="5" t="s">
        <v>4684</v>
      </c>
      <c r="W1927" t="s">
        <v>1791</v>
      </c>
    </row>
    <row r="1928" spans="1:23" x14ac:dyDescent="0.35">
      <c r="A1928">
        <v>1927</v>
      </c>
      <c r="B1928">
        <v>25</v>
      </c>
      <c r="C1928">
        <v>17</v>
      </c>
      <c r="D1928">
        <v>70</v>
      </c>
      <c r="E1928" s="1">
        <v>45177</v>
      </c>
      <c r="F1928" s="1" t="s">
        <v>4679</v>
      </c>
      <c r="G1928" s="2" t="str">
        <f>INDEX(Products!B:B, MATCH(C1928,Clean_Processing!A:A, 0))</f>
        <v>Carry</v>
      </c>
      <c r="H1928" s="2" t="str">
        <f>INDEX(Suppliers!B:B, MATCH(B1928, Clean_Processing!A:A, 0))</f>
        <v>Kim-Cole</v>
      </c>
      <c r="I1928" s="2" t="str">
        <f>INDEX(Products!C:C, MATCH(B1928,Clean_Processing!A:A, 0))</f>
        <v>Furniture</v>
      </c>
      <c r="J1928" s="2">
        <f>INDEX(Shipments!C:C, MATCH(B1928,Clean_Processing!A:A, 0))</f>
        <v>35</v>
      </c>
      <c r="K1928" s="2" t="str">
        <f>INDEX(Shipments!D:D, MATCH(C1928,Clean_Processing!A:A, 0))</f>
        <v>Bike</v>
      </c>
      <c r="L1928" s="1">
        <v>45153</v>
      </c>
      <c r="M1928" s="1" t="s">
        <v>4682</v>
      </c>
      <c r="N1928" s="3">
        <f>IFERROR(INDEX(Shipments!G:G, MATCH(J1928, Clean_Processing!C:C, 0)), "")</f>
        <v>330.20981390604402</v>
      </c>
      <c r="O1928" s="4">
        <v>3378.3901860939559</v>
      </c>
      <c r="P1928" s="8">
        <v>0.91096105972441244</v>
      </c>
      <c r="Q1928" s="3">
        <f>INDEX(Products!D:D, MATCH(C1928, Clean_Processing!A:A, 0))</f>
        <v>52.98</v>
      </c>
      <c r="R1928" s="4">
        <v>3708.6</v>
      </c>
      <c r="S1928" s="4">
        <v>3325.4101860939559</v>
      </c>
      <c r="T1928" s="7">
        <v>0.8966753454386982</v>
      </c>
      <c r="U1928" s="6" t="s">
        <v>4681</v>
      </c>
      <c r="V1928" s="5" t="s">
        <v>4681</v>
      </c>
      <c r="W1928" t="s">
        <v>1792</v>
      </c>
    </row>
    <row r="1929" spans="1:23" x14ac:dyDescent="0.35">
      <c r="A1929">
        <v>1928</v>
      </c>
      <c r="B1929">
        <v>20</v>
      </c>
      <c r="C1929">
        <v>128</v>
      </c>
      <c r="D1929">
        <v>69</v>
      </c>
      <c r="E1929" s="1">
        <v>45256</v>
      </c>
      <c r="F1929" s="1" t="s">
        <v>4679</v>
      </c>
      <c r="G1929" s="2" t="str">
        <f>INDEX(Products!B:B, MATCH(C1929,Clean_Processing!A:A, 0))</f>
        <v>Full</v>
      </c>
      <c r="H1929" s="2" t="str">
        <f>INDEX(Suppliers!B:B, MATCH(B1929, Clean_Processing!A:A, 0))</f>
        <v>Cooper-Jones</v>
      </c>
      <c r="I1929" s="2" t="str">
        <f>INDEX(Products!C:C, MATCH(B1929,Clean_Processing!A:A, 0))</f>
        <v>Medical</v>
      </c>
      <c r="J1929" s="2">
        <f>INDEX(Shipments!C:C, MATCH(B1929,Clean_Processing!A:A, 0))</f>
        <v>36</v>
      </c>
      <c r="K1929" s="2">
        <f>INDEX(Shipments!D:D, MATCH(C1929,Clean_Processing!A:A, 0))</f>
        <v>0</v>
      </c>
      <c r="L1929" s="1">
        <v>45221</v>
      </c>
      <c r="M1929" s="1" t="s">
        <v>4682</v>
      </c>
      <c r="N1929" s="3">
        <f>IFERROR(INDEX(Shipments!G:G, MATCH(J1929, Clean_Processing!C:C, 0)), "")</f>
        <v>177.629581977177</v>
      </c>
      <c r="O1929" s="4">
        <v>3319.9804180228225</v>
      </c>
      <c r="P1929" s="8">
        <v>0.94921401128851501</v>
      </c>
      <c r="Q1929" s="3">
        <f>INDEX(Products!D:D, MATCH(C1929, Clean_Processing!A:A, 0))</f>
        <v>50.69</v>
      </c>
      <c r="R1929" s="4">
        <v>3497.6099999999997</v>
      </c>
      <c r="S1929" s="4">
        <v>3269.2904180228225</v>
      </c>
      <c r="T1929" s="7">
        <v>0.93472125766532654</v>
      </c>
      <c r="U1929" s="6" t="s">
        <v>4681</v>
      </c>
      <c r="V1929" s="5" t="s">
        <v>4681</v>
      </c>
      <c r="W1929" t="s">
        <v>1793</v>
      </c>
    </row>
    <row r="1930" spans="1:23" x14ac:dyDescent="0.35">
      <c r="A1930">
        <v>1929</v>
      </c>
      <c r="B1930">
        <v>2</v>
      </c>
      <c r="C1930">
        <v>10</v>
      </c>
      <c r="D1930">
        <v>44</v>
      </c>
      <c r="E1930" s="1">
        <v>45157</v>
      </c>
      <c r="F1930" s="1" t="s">
        <v>4679</v>
      </c>
      <c r="G1930" s="2" t="str">
        <f>INDEX(Products!B:B, MATCH(C1930,Clean_Processing!A:A, 0))</f>
        <v>Sport</v>
      </c>
      <c r="H1930" s="2" t="str">
        <f>INDEX(Suppliers!B:B, MATCH(B1930, Clean_Processing!A:A, 0))</f>
        <v>Holmes, Duncan and Reed</v>
      </c>
      <c r="I1930" s="2" t="str">
        <f>INDEX(Products!C:C, MATCH(B1930,Clean_Processing!A:A, 0))</f>
        <v>Electronics</v>
      </c>
      <c r="J1930" s="2">
        <f>INDEX(Shipments!C:C, MATCH(B1930,Clean_Processing!A:A, 0))</f>
        <v>92</v>
      </c>
      <c r="K1930" s="2" t="str">
        <f>INDEX(Shipments!D:D, MATCH(C1930,Clean_Processing!A:A, 0))</f>
        <v>Van</v>
      </c>
      <c r="L1930" s="1">
        <v>45144</v>
      </c>
      <c r="M1930" s="1" t="s">
        <v>4682</v>
      </c>
      <c r="N1930" s="3">
        <f>IFERROR(INDEX(Shipments!G:G, MATCH(J1930, Clean_Processing!C:C, 0)), "")</f>
        <v>455.91996814759199</v>
      </c>
      <c r="O1930" s="4">
        <v>2645.6400318524079</v>
      </c>
      <c r="P1930" s="8">
        <v>0.85300301520925215</v>
      </c>
      <c r="Q1930" s="3">
        <f>INDEX(Products!D:D, MATCH(C1930, Clean_Processing!A:A, 0))</f>
        <v>70.489999999999995</v>
      </c>
      <c r="R1930" s="4">
        <v>3101.56</v>
      </c>
      <c r="S1930" s="4">
        <v>2575.1500318524081</v>
      </c>
      <c r="T1930" s="7">
        <v>0.83027574248197944</v>
      </c>
      <c r="U1930" s="6" t="s">
        <v>4681</v>
      </c>
      <c r="V1930" s="5" t="s">
        <v>4681</v>
      </c>
      <c r="W1930" t="s">
        <v>1794</v>
      </c>
    </row>
    <row r="1931" spans="1:23" x14ac:dyDescent="0.35">
      <c r="A1931">
        <v>1930</v>
      </c>
      <c r="B1931">
        <v>22</v>
      </c>
      <c r="C1931">
        <v>185</v>
      </c>
      <c r="D1931">
        <v>6</v>
      </c>
      <c r="E1931" s="1">
        <v>44955</v>
      </c>
      <c r="F1931" s="1" t="s">
        <v>4679</v>
      </c>
      <c r="G1931" s="2" t="str">
        <f>INDEX(Products!B:B, MATCH(C1931,Clean_Processing!A:A, 0))</f>
        <v>Body</v>
      </c>
      <c r="H1931" s="2" t="str">
        <f>INDEX(Suppliers!B:B, MATCH(B1931, Clean_Processing!A:A, 0))</f>
        <v>Martinez PLC</v>
      </c>
      <c r="I1931" s="2" t="str">
        <f>INDEX(Products!C:C, MATCH(B1931,Clean_Processing!A:A, 0))</f>
        <v>Medical</v>
      </c>
      <c r="J1931" s="2">
        <f>INDEX(Shipments!C:C, MATCH(B1931,Clean_Processing!A:A, 0))</f>
        <v>74</v>
      </c>
      <c r="K1931" s="2">
        <f>INDEX(Shipments!D:D, MATCH(C1931,Clean_Processing!A:A, 0))</f>
        <v>0</v>
      </c>
      <c r="L1931" s="1">
        <v>45135</v>
      </c>
      <c r="M1931" s="1" t="s">
        <v>4682</v>
      </c>
      <c r="N1931" s="3">
        <f>IFERROR(INDEX(Shipments!G:G, MATCH(J1931, Clean_Processing!C:C, 0)), "")</f>
        <v>131.61839814481499</v>
      </c>
      <c r="O1931" s="4">
        <v>873.32160185518501</v>
      </c>
      <c r="P1931" s="8">
        <v>0.86902860056837716</v>
      </c>
      <c r="Q1931" s="3">
        <f>INDEX(Products!D:D, MATCH(C1931, Clean_Processing!A:A, 0))</f>
        <v>167.49</v>
      </c>
      <c r="R1931" s="4">
        <v>1004.94</v>
      </c>
      <c r="S1931" s="4">
        <v>705.831601855185</v>
      </c>
      <c r="T1931" s="7">
        <v>0.70236193390171053</v>
      </c>
      <c r="U1931" s="6">
        <v>180</v>
      </c>
      <c r="V1931" s="5" t="s">
        <v>4684</v>
      </c>
      <c r="W1931" t="s">
        <v>1795</v>
      </c>
    </row>
    <row r="1932" spans="1:23" x14ac:dyDescent="0.35">
      <c r="A1932">
        <v>1931</v>
      </c>
      <c r="B1932">
        <v>8</v>
      </c>
      <c r="C1932">
        <v>55</v>
      </c>
      <c r="D1932">
        <v>84</v>
      </c>
      <c r="E1932" s="1">
        <v>45134</v>
      </c>
      <c r="F1932" s="1" t="s">
        <v>4679</v>
      </c>
      <c r="G1932" s="2" t="str">
        <f>INDEX(Products!B:B, MATCH(C1932,Clean_Processing!A:A, 0))</f>
        <v>Want</v>
      </c>
      <c r="H1932" s="2" t="str">
        <f>INDEX(Suppliers!B:B, MATCH(B1932, Clean_Processing!A:A, 0))</f>
        <v>Andrews-Jordan</v>
      </c>
      <c r="I1932" s="2" t="str">
        <f>INDEX(Products!C:C, MATCH(B1932,Clean_Processing!A:A, 0))</f>
        <v>Medical</v>
      </c>
      <c r="J1932" s="2">
        <f>INDEX(Shipments!C:C, MATCH(B1932,Clean_Processing!A:A, 0))</f>
        <v>27</v>
      </c>
      <c r="K1932" s="2" t="str">
        <f>INDEX(Shipments!D:D, MATCH(C1932,Clean_Processing!A:A, 0))</f>
        <v>Drone</v>
      </c>
      <c r="L1932" s="1">
        <v>44929</v>
      </c>
      <c r="M1932" s="1" t="s">
        <v>4682</v>
      </c>
      <c r="N1932" s="3">
        <f>IFERROR(INDEX(Shipments!G:G, MATCH(J1932, Clean_Processing!C:C, 0)), "")</f>
        <v>49.753309256003398</v>
      </c>
      <c r="O1932" s="4">
        <v>40175.326690743997</v>
      </c>
      <c r="P1932" s="8">
        <v>0.9987631271521149</v>
      </c>
      <c r="Q1932" s="3">
        <f>INDEX(Products!D:D, MATCH(C1932, Clean_Processing!A:A, 0))</f>
        <v>478.87</v>
      </c>
      <c r="R1932" s="4">
        <v>40225.08</v>
      </c>
      <c r="S1932" s="4">
        <v>39696.456690743995</v>
      </c>
      <c r="T1932" s="7">
        <v>0.98685836524735293</v>
      </c>
      <c r="U1932" s="6" t="s">
        <v>4681</v>
      </c>
      <c r="V1932" s="5" t="s">
        <v>4681</v>
      </c>
      <c r="W1932" t="s">
        <v>1085</v>
      </c>
    </row>
    <row r="1933" spans="1:23" x14ac:dyDescent="0.35">
      <c r="A1933">
        <v>1932</v>
      </c>
      <c r="B1933">
        <v>34</v>
      </c>
      <c r="C1933">
        <v>118</v>
      </c>
      <c r="D1933">
        <v>87</v>
      </c>
      <c r="E1933" s="1">
        <v>45268</v>
      </c>
      <c r="F1933" s="1" t="s">
        <v>4679</v>
      </c>
      <c r="G1933" s="2" t="str">
        <f>INDEX(Products!B:B, MATCH(C1933,Clean_Processing!A:A, 0))</f>
        <v>Issue</v>
      </c>
      <c r="H1933" s="2" t="str">
        <f>INDEX(Suppliers!B:B, MATCH(B1933, Clean_Processing!A:A, 0))</f>
        <v>Singh Ltd</v>
      </c>
      <c r="I1933" s="2" t="str">
        <f>INDEX(Products!C:C, MATCH(B1933,Clean_Processing!A:A, 0))</f>
        <v>Clothing</v>
      </c>
      <c r="J1933" s="2">
        <f>INDEX(Shipments!C:C, MATCH(B1933,Clean_Processing!A:A, 0))</f>
        <v>68</v>
      </c>
      <c r="K1933" s="2">
        <f>INDEX(Shipments!D:D, MATCH(C1933,Clean_Processing!A:A, 0))</f>
        <v>0</v>
      </c>
      <c r="L1933" s="1">
        <v>45122</v>
      </c>
      <c r="M1933" s="1" t="s">
        <v>4682</v>
      </c>
      <c r="N1933" s="3">
        <f>IFERROR(INDEX(Shipments!G:G, MATCH(J1933, Clean_Processing!C:C, 0)), "")</f>
        <v>74.899801376636404</v>
      </c>
      <c r="O1933" s="4">
        <v>24185.050198623365</v>
      </c>
      <c r="P1933" s="8">
        <v>0.99691261517947749</v>
      </c>
      <c r="Q1933" s="3">
        <f>INDEX(Products!D:D, MATCH(C1933, Clean_Processing!A:A, 0))</f>
        <v>278.85000000000002</v>
      </c>
      <c r="R1933" s="4">
        <v>24259.95</v>
      </c>
      <c r="S1933" s="4">
        <v>23906.200198623363</v>
      </c>
      <c r="T1933" s="7">
        <v>0.98541836230591418</v>
      </c>
      <c r="U1933" s="6" t="s">
        <v>4681</v>
      </c>
      <c r="V1933" s="5" t="s">
        <v>4681</v>
      </c>
      <c r="W1933" t="s">
        <v>1796</v>
      </c>
    </row>
    <row r="1934" spans="1:23" x14ac:dyDescent="0.35">
      <c r="A1934">
        <v>1933</v>
      </c>
      <c r="B1934">
        <v>10</v>
      </c>
      <c r="C1934">
        <v>190</v>
      </c>
      <c r="D1934">
        <v>75</v>
      </c>
      <c r="E1934" s="1">
        <v>45201</v>
      </c>
      <c r="F1934" s="1" t="s">
        <v>4679</v>
      </c>
      <c r="G1934" s="2" t="str">
        <f>INDEX(Products!B:B, MATCH(C1934,Clean_Processing!A:A, 0))</f>
        <v>Listen</v>
      </c>
      <c r="H1934" s="2" t="str">
        <f>INDEX(Suppliers!B:B, MATCH(B1934, Clean_Processing!A:A, 0))</f>
        <v>Wilson, Jones and Gregory</v>
      </c>
      <c r="I1934" s="2" t="str">
        <f>INDEX(Products!C:C, MATCH(B1934,Clean_Processing!A:A, 0))</f>
        <v>Medical</v>
      </c>
      <c r="J1934" s="2">
        <f>INDEX(Shipments!C:C, MATCH(B1934,Clean_Processing!A:A, 0))</f>
        <v>4</v>
      </c>
      <c r="K1934" s="2" t="str">
        <f>INDEX(Shipments!D:D, MATCH(C1934,Clean_Processing!A:A, 0))</f>
        <v>Van</v>
      </c>
      <c r="L1934" s="1">
        <v>44994</v>
      </c>
      <c r="M1934" s="1" t="s">
        <v>4682</v>
      </c>
      <c r="N1934" s="3">
        <f>IFERROR(INDEX(Shipments!G:G, MATCH(J1934, Clean_Processing!C:C, 0)), "")</f>
        <v>183.42838812864201</v>
      </c>
      <c r="O1934" s="4">
        <v>15029.571611871357</v>
      </c>
      <c r="P1934" s="8">
        <v>0.9879426550891578</v>
      </c>
      <c r="Q1934" s="3">
        <f>INDEX(Products!D:D, MATCH(C1934, Clean_Processing!A:A, 0))</f>
        <v>202.84</v>
      </c>
      <c r="R1934" s="4">
        <v>15213</v>
      </c>
      <c r="S1934" s="4">
        <v>14826.731611871359</v>
      </c>
      <c r="T1934" s="7">
        <v>0.9746093217558246</v>
      </c>
      <c r="U1934" s="6" t="s">
        <v>4681</v>
      </c>
      <c r="V1934" s="5" t="s">
        <v>4681</v>
      </c>
      <c r="W1934" t="s">
        <v>610</v>
      </c>
    </row>
    <row r="1935" spans="1:23" x14ac:dyDescent="0.35">
      <c r="A1935">
        <v>1934</v>
      </c>
      <c r="B1935">
        <v>5</v>
      </c>
      <c r="C1935">
        <v>10</v>
      </c>
      <c r="D1935">
        <v>95</v>
      </c>
      <c r="E1935" s="1">
        <v>45046</v>
      </c>
      <c r="F1935" s="1" t="s">
        <v>4679</v>
      </c>
      <c r="G1935" s="2" t="str">
        <f>INDEX(Products!B:B, MATCH(C1935,Clean_Processing!A:A, 0))</f>
        <v>Sport</v>
      </c>
      <c r="H1935" s="2" t="str">
        <f>INDEX(Suppliers!B:B, MATCH(B1935, Clean_Processing!A:A, 0))</f>
        <v>Logan-Fernandez</v>
      </c>
      <c r="I1935" s="2" t="str">
        <f>INDEX(Products!C:C, MATCH(B1935,Clean_Processing!A:A, 0))</f>
        <v>Clothing</v>
      </c>
      <c r="J1935" s="2">
        <f>INDEX(Shipments!C:C, MATCH(B1935,Clean_Processing!A:A, 0))</f>
        <v>44</v>
      </c>
      <c r="K1935" s="2" t="str">
        <f>INDEX(Shipments!D:D, MATCH(C1935,Clean_Processing!A:A, 0))</f>
        <v>Van</v>
      </c>
      <c r="L1935" s="1">
        <v>44930</v>
      </c>
      <c r="M1935" s="1" t="s">
        <v>4682</v>
      </c>
      <c r="N1935" s="3">
        <f>IFERROR(INDEX(Shipments!G:G, MATCH(J1935, Clean_Processing!C:C, 0)), "")</f>
        <v>454.92061708026699</v>
      </c>
      <c r="O1935" s="4">
        <v>6241.6293829197321</v>
      </c>
      <c r="P1935" s="8">
        <v>0.93206641971160265</v>
      </c>
      <c r="Q1935" s="3">
        <f>INDEX(Products!D:D, MATCH(C1935, Clean_Processing!A:A, 0))</f>
        <v>70.489999999999995</v>
      </c>
      <c r="R1935" s="4">
        <v>6696.5499999999993</v>
      </c>
      <c r="S1935" s="4">
        <v>6171.1393829197323</v>
      </c>
      <c r="T1935" s="7">
        <v>0.92154010392212904</v>
      </c>
      <c r="U1935" s="6" t="s">
        <v>4681</v>
      </c>
      <c r="V1935" s="5" t="s">
        <v>4681</v>
      </c>
      <c r="W1935" t="s">
        <v>1797</v>
      </c>
    </row>
    <row r="1936" spans="1:23" x14ac:dyDescent="0.35">
      <c r="A1936">
        <v>1935</v>
      </c>
      <c r="B1936">
        <v>32</v>
      </c>
      <c r="C1936">
        <v>168</v>
      </c>
      <c r="D1936">
        <v>3</v>
      </c>
      <c r="E1936" s="1">
        <v>44999</v>
      </c>
      <c r="F1936" s="1" t="s">
        <v>4679</v>
      </c>
      <c r="G1936" s="2" t="str">
        <f>INDEX(Products!B:B, MATCH(C1936,Clean_Processing!A:A, 0))</f>
        <v>Sort</v>
      </c>
      <c r="H1936" s="2" t="str">
        <f>INDEX(Suppliers!B:B, MATCH(B1936, Clean_Processing!A:A, 0))</f>
        <v>Santana Ltd</v>
      </c>
      <c r="I1936" s="2" t="str">
        <f>INDEX(Products!C:C, MATCH(B1936,Clean_Processing!A:A, 0))</f>
        <v>Food</v>
      </c>
      <c r="J1936" s="2">
        <f>INDEX(Shipments!C:C, MATCH(B1936,Clean_Processing!A:A, 0))</f>
        <v>92</v>
      </c>
      <c r="K1936" s="2" t="str">
        <f>INDEX(Shipments!D:D, MATCH(C1936,Clean_Processing!A:A, 0))</f>
        <v>Bike</v>
      </c>
      <c r="L1936" s="1">
        <v>44952</v>
      </c>
      <c r="M1936" s="1" t="s">
        <v>4682</v>
      </c>
      <c r="N1936" s="3">
        <f>IFERROR(INDEX(Shipments!G:G, MATCH(J1936, Clean_Processing!C:C, 0)), "")</f>
        <v>455.91996814759199</v>
      </c>
      <c r="O1936" s="4">
        <v>941.33003185240796</v>
      </c>
      <c r="P1936" s="8">
        <v>0.67370193727136019</v>
      </c>
      <c r="Q1936" s="3">
        <f>INDEX(Products!D:D, MATCH(C1936, Clean_Processing!A:A, 0))</f>
        <v>465.75</v>
      </c>
      <c r="R1936" s="4">
        <v>1397.25</v>
      </c>
      <c r="S1936" s="4">
        <v>475.58003185240796</v>
      </c>
      <c r="T1936" s="7">
        <v>0.34036860393802681</v>
      </c>
      <c r="U1936" s="6" t="s">
        <v>4681</v>
      </c>
      <c r="V1936" s="5" t="s">
        <v>4681</v>
      </c>
      <c r="W1936" t="s">
        <v>1798</v>
      </c>
    </row>
    <row r="1937" spans="1:23" x14ac:dyDescent="0.35">
      <c r="A1937">
        <v>1936</v>
      </c>
      <c r="B1937">
        <v>40</v>
      </c>
      <c r="C1937">
        <v>12</v>
      </c>
      <c r="D1937">
        <v>32</v>
      </c>
      <c r="E1937" s="1">
        <v>45168</v>
      </c>
      <c r="F1937" s="1" t="s">
        <v>4679</v>
      </c>
      <c r="G1937" s="2" t="str">
        <f>INDEX(Products!B:B, MATCH(C1937,Clean_Processing!A:A, 0))</f>
        <v>Small</v>
      </c>
      <c r="H1937" s="2" t="str">
        <f>INDEX(Suppliers!B:B, MATCH(B1937, Clean_Processing!A:A, 0))</f>
        <v>Ross Inc</v>
      </c>
      <c r="I1937" s="2" t="str">
        <f>INDEX(Products!C:C, MATCH(B1937,Clean_Processing!A:A, 0))</f>
        <v>Food</v>
      </c>
      <c r="J1937" s="2">
        <f>INDEX(Shipments!C:C, MATCH(B1937,Clean_Processing!A:A, 0))</f>
        <v>48</v>
      </c>
      <c r="K1937" s="2" t="str">
        <f>INDEX(Shipments!D:D, MATCH(C1937,Clean_Processing!A:A, 0))</f>
        <v>Drone</v>
      </c>
      <c r="L1937" s="1">
        <v>45047</v>
      </c>
      <c r="M1937" s="1" t="s">
        <v>4682</v>
      </c>
      <c r="N1937" s="3">
        <f>IFERROR(INDEX(Shipments!G:G, MATCH(J1937, Clean_Processing!C:C, 0)), "")</f>
        <v>438.83985833581897</v>
      </c>
      <c r="O1937" s="4">
        <v>8766.6001416641811</v>
      </c>
      <c r="P1937" s="8">
        <v>0.95232820393856032</v>
      </c>
      <c r="Q1937" s="3">
        <f>INDEX(Products!D:D, MATCH(C1937, Clean_Processing!A:A, 0))</f>
        <v>287.67</v>
      </c>
      <c r="R1937" s="4">
        <v>9205.44</v>
      </c>
      <c r="S1937" s="4">
        <v>8478.9301416641811</v>
      </c>
      <c r="T1937" s="7">
        <v>0.92107820393856032</v>
      </c>
      <c r="U1937" s="6" t="s">
        <v>4681</v>
      </c>
      <c r="V1937" s="5" t="s">
        <v>4681</v>
      </c>
      <c r="W1937" t="s">
        <v>1799</v>
      </c>
    </row>
    <row r="1938" spans="1:23" x14ac:dyDescent="0.35">
      <c r="A1938">
        <v>1937</v>
      </c>
      <c r="B1938">
        <v>42</v>
      </c>
      <c r="C1938">
        <v>34</v>
      </c>
      <c r="D1938">
        <v>2</v>
      </c>
      <c r="E1938" s="1">
        <v>45286</v>
      </c>
      <c r="F1938" s="1" t="s">
        <v>4679</v>
      </c>
      <c r="G1938" s="2" t="str">
        <f>INDEX(Products!B:B, MATCH(C1938,Clean_Processing!A:A, 0))</f>
        <v>Pay</v>
      </c>
      <c r="H1938" s="2" t="str">
        <f>INDEX(Suppliers!B:B, MATCH(B1938, Clean_Processing!A:A, 0))</f>
        <v>Sullivan-Smith</v>
      </c>
      <c r="I1938" s="2" t="str">
        <f>INDEX(Products!C:C, MATCH(B1938,Clean_Processing!A:A, 0))</f>
        <v>Medical</v>
      </c>
      <c r="J1938" s="2">
        <f>INDEX(Shipments!C:C, MATCH(B1938,Clean_Processing!A:A, 0))</f>
        <v>98</v>
      </c>
      <c r="K1938" s="2" t="str">
        <f>INDEX(Shipments!D:D, MATCH(C1938,Clean_Processing!A:A, 0))</f>
        <v>Drone</v>
      </c>
      <c r="L1938" s="1">
        <v>44932</v>
      </c>
      <c r="M1938" s="1" t="s">
        <v>4682</v>
      </c>
      <c r="N1938" s="3">
        <f>IFERROR(INDEX(Shipments!G:G, MATCH(J1938, Clean_Processing!C:C, 0)), "")</f>
        <v>419.97811443664898</v>
      </c>
      <c r="O1938" s="4">
        <v>504.06188556335098</v>
      </c>
      <c r="P1938" s="8">
        <v>0.54549790654446884</v>
      </c>
      <c r="Q1938" s="3">
        <f>INDEX(Products!D:D, MATCH(C1938, Clean_Processing!A:A, 0))</f>
        <v>462.02</v>
      </c>
      <c r="R1938" s="4">
        <v>924.04</v>
      </c>
      <c r="S1938" s="4">
        <v>42.041885563351002</v>
      </c>
      <c r="T1938" s="7">
        <v>4.5497906544468857E-2</v>
      </c>
      <c r="U1938" s="6" t="s">
        <v>4681</v>
      </c>
      <c r="V1938" s="5" t="s">
        <v>4681</v>
      </c>
      <c r="W1938" t="s">
        <v>1800</v>
      </c>
    </row>
    <row r="1939" spans="1:23" x14ac:dyDescent="0.35">
      <c r="A1939">
        <v>1938</v>
      </c>
      <c r="B1939">
        <v>41</v>
      </c>
      <c r="C1939">
        <v>13</v>
      </c>
      <c r="D1939">
        <v>40</v>
      </c>
      <c r="E1939" s="1">
        <v>45015</v>
      </c>
      <c r="F1939" s="1" t="s">
        <v>4679</v>
      </c>
      <c r="G1939" s="2" t="str">
        <f>INDEX(Products!B:B, MATCH(C1939,Clean_Processing!A:A, 0))</f>
        <v>Dark</v>
      </c>
      <c r="H1939" s="2" t="str">
        <f>INDEX(Suppliers!B:B, MATCH(B1939, Clean_Processing!A:A, 0))</f>
        <v>Gomez and Sons</v>
      </c>
      <c r="I1939" s="2" t="str">
        <f>INDEX(Products!C:C, MATCH(B1939,Clean_Processing!A:A, 0))</f>
        <v>Food</v>
      </c>
      <c r="J1939" s="2">
        <f>INDEX(Shipments!C:C, MATCH(B1939,Clean_Processing!A:A, 0))</f>
        <v>28</v>
      </c>
      <c r="K1939" s="2" t="str">
        <f>INDEX(Shipments!D:D, MATCH(C1939,Clean_Processing!A:A, 0))</f>
        <v>Truck</v>
      </c>
      <c r="L1939" s="1">
        <v>44973</v>
      </c>
      <c r="M1939" s="1" t="s">
        <v>4682</v>
      </c>
      <c r="N1939" s="3">
        <f>IFERROR(INDEX(Shipments!G:G, MATCH(J1939, Clean_Processing!C:C, 0)), "")</f>
        <v>362.48678382660501</v>
      </c>
      <c r="O1939" s="4">
        <v>9196.3132161733938</v>
      </c>
      <c r="P1939" s="8">
        <v>0.96207821234604707</v>
      </c>
      <c r="Q1939" s="3">
        <f>INDEX(Products!D:D, MATCH(C1939, Clean_Processing!A:A, 0))</f>
        <v>238.97</v>
      </c>
      <c r="R1939" s="4">
        <v>9558.7999999999993</v>
      </c>
      <c r="S1939" s="4">
        <v>8957.3432161733945</v>
      </c>
      <c r="T1939" s="7">
        <v>0.93707821234604716</v>
      </c>
      <c r="U1939" s="6" t="s">
        <v>4681</v>
      </c>
      <c r="V1939" s="5" t="s">
        <v>4681</v>
      </c>
      <c r="W1939" t="s">
        <v>1801</v>
      </c>
    </row>
    <row r="1940" spans="1:23" x14ac:dyDescent="0.35">
      <c r="A1940">
        <v>1939</v>
      </c>
      <c r="B1940">
        <v>30</v>
      </c>
      <c r="C1940">
        <v>157</v>
      </c>
      <c r="D1940">
        <v>22</v>
      </c>
      <c r="E1940" s="1">
        <v>44976</v>
      </c>
      <c r="F1940" s="1" t="s">
        <v>4679</v>
      </c>
      <c r="G1940" s="2" t="str">
        <f>INDEX(Products!B:B, MATCH(C1940,Clean_Processing!A:A, 0))</f>
        <v>On</v>
      </c>
      <c r="H1940" s="2" t="str">
        <f>INDEX(Suppliers!B:B, MATCH(B1940, Clean_Processing!A:A, 0))</f>
        <v>Burton-Logan</v>
      </c>
      <c r="I1940" s="2" t="str">
        <f>INDEX(Products!C:C, MATCH(B1940,Clean_Processing!A:A, 0))</f>
        <v>Furniture</v>
      </c>
      <c r="J1940" s="2">
        <f>INDEX(Shipments!C:C, MATCH(B1940,Clean_Processing!A:A, 0))</f>
        <v>17</v>
      </c>
      <c r="K1940" s="2" t="str">
        <f>INDEX(Shipments!D:D, MATCH(C1940,Clean_Processing!A:A, 0))</f>
        <v>Bike</v>
      </c>
      <c r="L1940" s="1">
        <v>45209</v>
      </c>
      <c r="M1940" s="1" t="s">
        <v>4682</v>
      </c>
      <c r="N1940" s="3">
        <f>IFERROR(INDEX(Shipments!G:G, MATCH(J1940, Clean_Processing!C:C, 0)), "")</f>
        <v>480.10590825364397</v>
      </c>
      <c r="O1940" s="4">
        <v>4055.4140917463556</v>
      </c>
      <c r="P1940" s="8">
        <v>0.89414534424858805</v>
      </c>
      <c r="Q1940" s="3">
        <f>INDEX(Products!D:D, MATCH(C1940, Clean_Processing!A:A, 0))</f>
        <v>206.16</v>
      </c>
      <c r="R1940" s="4">
        <v>4535.5199999999995</v>
      </c>
      <c r="S1940" s="4">
        <v>3849.2540917463557</v>
      </c>
      <c r="T1940" s="7">
        <v>0.84869079879404263</v>
      </c>
      <c r="U1940" s="6">
        <v>233</v>
      </c>
      <c r="V1940" s="5" t="s">
        <v>4684</v>
      </c>
      <c r="W1940" t="s">
        <v>1802</v>
      </c>
    </row>
    <row r="1941" spans="1:23" x14ac:dyDescent="0.35">
      <c r="A1941">
        <v>1940</v>
      </c>
      <c r="B1941">
        <v>5</v>
      </c>
      <c r="C1941">
        <v>28</v>
      </c>
      <c r="D1941">
        <v>15</v>
      </c>
      <c r="E1941" s="1">
        <v>45229</v>
      </c>
      <c r="F1941" s="1" t="s">
        <v>4679</v>
      </c>
      <c r="G1941" s="2" t="str">
        <f>INDEX(Products!B:B, MATCH(C1941,Clean_Processing!A:A, 0))</f>
        <v>Happen</v>
      </c>
      <c r="H1941" s="2" t="str">
        <f>INDEX(Suppliers!B:B, MATCH(B1941, Clean_Processing!A:A, 0))</f>
        <v>Logan-Fernandez</v>
      </c>
      <c r="I1941" s="2" t="str">
        <f>INDEX(Products!C:C, MATCH(B1941,Clean_Processing!A:A, 0))</f>
        <v>Clothing</v>
      </c>
      <c r="J1941" s="2">
        <f>INDEX(Shipments!C:C, MATCH(B1941,Clean_Processing!A:A, 0))</f>
        <v>44</v>
      </c>
      <c r="K1941" s="2" t="str">
        <f>INDEX(Shipments!D:D, MATCH(C1941,Clean_Processing!A:A, 0))</f>
        <v>Bike</v>
      </c>
      <c r="L1941" s="1">
        <v>44952</v>
      </c>
      <c r="M1941" s="1" t="s">
        <v>4682</v>
      </c>
      <c r="N1941" s="3">
        <f>IFERROR(INDEX(Shipments!G:G, MATCH(J1941, Clean_Processing!C:C, 0)), "")</f>
        <v>454.92061708026699</v>
      </c>
      <c r="O1941" s="4">
        <v>1466.2793829197333</v>
      </c>
      <c r="P1941" s="8">
        <v>0.76321017224637366</v>
      </c>
      <c r="Q1941" s="3">
        <f>INDEX(Products!D:D, MATCH(C1941, Clean_Processing!A:A, 0))</f>
        <v>128.08000000000001</v>
      </c>
      <c r="R1941" s="4">
        <v>1921.2000000000003</v>
      </c>
      <c r="S1941" s="4">
        <v>1338.1993829197331</v>
      </c>
      <c r="T1941" s="7">
        <v>0.6965435055797069</v>
      </c>
      <c r="U1941" s="6" t="s">
        <v>4681</v>
      </c>
      <c r="V1941" s="5" t="s">
        <v>4681</v>
      </c>
      <c r="W1941" t="s">
        <v>738</v>
      </c>
    </row>
    <row r="1942" spans="1:23" x14ac:dyDescent="0.35">
      <c r="A1942">
        <v>1941</v>
      </c>
      <c r="B1942">
        <v>39</v>
      </c>
      <c r="C1942">
        <v>158</v>
      </c>
      <c r="D1942">
        <v>29</v>
      </c>
      <c r="E1942" s="1">
        <v>45181</v>
      </c>
      <c r="F1942" s="1" t="s">
        <v>4679</v>
      </c>
      <c r="G1942" s="2" t="str">
        <f>INDEX(Products!B:B, MATCH(C1942,Clean_Processing!A:A, 0))</f>
        <v>Consider</v>
      </c>
      <c r="H1942" s="2" t="str">
        <f>INDEX(Suppliers!B:B, MATCH(B1942, Clean_Processing!A:A, 0))</f>
        <v>Garcia-Logan</v>
      </c>
      <c r="I1942" s="2" t="str">
        <f>INDEX(Products!C:C, MATCH(B1942,Clean_Processing!A:A, 0))</f>
        <v>Electronics</v>
      </c>
      <c r="J1942" s="2">
        <f>INDEX(Shipments!C:C, MATCH(B1942,Clean_Processing!A:A, 0))</f>
        <v>15</v>
      </c>
      <c r="K1942" s="2" t="str">
        <f>INDEX(Shipments!D:D, MATCH(C1942,Clean_Processing!A:A, 0))</f>
        <v>Bike</v>
      </c>
      <c r="L1942" s="1">
        <v>45047</v>
      </c>
      <c r="M1942" s="1" t="s">
        <v>4682</v>
      </c>
      <c r="N1942" s="3">
        <f>IFERROR(INDEX(Shipments!G:G, MATCH(J1942, Clean_Processing!C:C, 0)), "")</f>
        <v>99.677513266789504</v>
      </c>
      <c r="O1942" s="4">
        <v>8954.9924867332102</v>
      </c>
      <c r="P1942" s="8">
        <v>0.98899159071873521</v>
      </c>
      <c r="Q1942" s="3">
        <f>INDEX(Products!D:D, MATCH(C1942, Clean_Processing!A:A, 0))</f>
        <v>312.23</v>
      </c>
      <c r="R1942" s="4">
        <v>9054.67</v>
      </c>
      <c r="S1942" s="4">
        <v>8642.7624867332106</v>
      </c>
      <c r="T1942" s="7">
        <v>0.9545088320980456</v>
      </c>
      <c r="U1942" s="6" t="s">
        <v>4681</v>
      </c>
      <c r="V1942" s="5" t="s">
        <v>4681</v>
      </c>
      <c r="W1942" t="s">
        <v>1803</v>
      </c>
    </row>
    <row r="1943" spans="1:23" x14ac:dyDescent="0.35">
      <c r="A1943">
        <v>1942</v>
      </c>
      <c r="B1943">
        <v>13</v>
      </c>
      <c r="C1943">
        <v>110</v>
      </c>
      <c r="D1943">
        <v>44</v>
      </c>
      <c r="E1943" s="1">
        <v>44959</v>
      </c>
      <c r="F1943" s="1" t="s">
        <v>4679</v>
      </c>
      <c r="G1943" s="2" t="str">
        <f>INDEX(Products!B:B, MATCH(C1943,Clean_Processing!A:A, 0))</f>
        <v>Thousand</v>
      </c>
      <c r="H1943" s="2" t="str">
        <f>INDEX(Suppliers!B:B, MATCH(B1943, Clean_Processing!A:A, 0))</f>
        <v>Smith, Munoz and Campbell</v>
      </c>
      <c r="I1943" s="2" t="str">
        <f>INDEX(Products!C:C, MATCH(B1943,Clean_Processing!A:A, 0))</f>
        <v>Electronics</v>
      </c>
      <c r="J1943" s="2">
        <f>INDEX(Shipments!C:C, MATCH(B1943,Clean_Processing!A:A, 0))</f>
        <v>55</v>
      </c>
      <c r="K1943" s="2">
        <f>INDEX(Shipments!D:D, MATCH(C1943,Clean_Processing!A:A, 0))</f>
        <v>0</v>
      </c>
      <c r="L1943" s="1">
        <v>45239</v>
      </c>
      <c r="M1943" s="1" t="s">
        <v>4682</v>
      </c>
      <c r="N1943" s="3">
        <f>IFERROR(INDEX(Shipments!G:G, MATCH(J1943, Clean_Processing!C:C, 0)), "")</f>
        <v>319.11104975641899</v>
      </c>
      <c r="O1943" s="4">
        <v>71.16895024358098</v>
      </c>
      <c r="P1943" s="8">
        <v>0.18235356729420157</v>
      </c>
      <c r="Q1943" s="3">
        <f>INDEX(Products!D:D, MATCH(C1943, Clean_Processing!A:A, 0))</f>
        <v>8.8699999999999992</v>
      </c>
      <c r="R1943" s="4">
        <v>390.28</v>
      </c>
      <c r="S1943" s="4">
        <v>62.298950243580975</v>
      </c>
      <c r="T1943" s="7">
        <v>0.15962629456692881</v>
      </c>
      <c r="U1943" s="6">
        <v>280</v>
      </c>
      <c r="V1943" s="5" t="s">
        <v>4684</v>
      </c>
      <c r="W1943" t="s">
        <v>1804</v>
      </c>
    </row>
    <row r="1944" spans="1:23" x14ac:dyDescent="0.35">
      <c r="A1944">
        <v>1943</v>
      </c>
      <c r="B1944">
        <v>26</v>
      </c>
      <c r="C1944">
        <v>84</v>
      </c>
      <c r="D1944">
        <v>16</v>
      </c>
      <c r="E1944" s="1">
        <v>45274</v>
      </c>
      <c r="F1944" s="1" t="s">
        <v>4679</v>
      </c>
      <c r="G1944" s="2" t="str">
        <f>INDEX(Products!B:B, MATCH(C1944,Clean_Processing!A:A, 0))</f>
        <v>Organization</v>
      </c>
      <c r="H1944" s="2" t="str">
        <f>INDEX(Suppliers!B:B, MATCH(B1944, Clean_Processing!A:A, 0))</f>
        <v>Miller-Pennington</v>
      </c>
      <c r="I1944" s="2" t="str">
        <f>INDEX(Products!C:C, MATCH(B1944,Clean_Processing!A:A, 0))</f>
        <v>Medical</v>
      </c>
      <c r="J1944" s="2">
        <f>INDEX(Shipments!C:C, MATCH(B1944,Clean_Processing!A:A, 0))</f>
        <v>71</v>
      </c>
      <c r="K1944" s="2" t="str">
        <f>INDEX(Shipments!D:D, MATCH(C1944,Clean_Processing!A:A, 0))</f>
        <v>Van</v>
      </c>
      <c r="L1944" s="1">
        <v>45163</v>
      </c>
      <c r="M1944" s="1" t="s">
        <v>4682</v>
      </c>
      <c r="N1944" s="3">
        <f>IFERROR(INDEX(Shipments!G:G, MATCH(J1944, Clean_Processing!C:C, 0)), "")</f>
        <v>55.264622506279302</v>
      </c>
      <c r="O1944" s="4">
        <v>7427.6153774937211</v>
      </c>
      <c r="P1944" s="8">
        <v>0.99261452508843129</v>
      </c>
      <c r="Q1944" s="3">
        <f>INDEX(Products!D:D, MATCH(C1944, Clean_Processing!A:A, 0))</f>
        <v>467.68</v>
      </c>
      <c r="R1944" s="4">
        <v>7482.88</v>
      </c>
      <c r="S1944" s="4">
        <v>6959.9353774937208</v>
      </c>
      <c r="T1944" s="7">
        <v>0.93011452508843129</v>
      </c>
      <c r="U1944" s="6" t="s">
        <v>4681</v>
      </c>
      <c r="V1944" s="5" t="s">
        <v>4681</v>
      </c>
      <c r="W1944" t="s">
        <v>1805</v>
      </c>
    </row>
    <row r="1945" spans="1:23" x14ac:dyDescent="0.35">
      <c r="A1945">
        <v>1944</v>
      </c>
      <c r="B1945">
        <v>37</v>
      </c>
      <c r="C1945">
        <v>140</v>
      </c>
      <c r="D1945">
        <v>18</v>
      </c>
      <c r="E1945" s="1">
        <v>45277</v>
      </c>
      <c r="F1945" s="1" t="s">
        <v>4679</v>
      </c>
      <c r="G1945" s="2" t="str">
        <f>INDEX(Products!B:B, MATCH(C1945,Clean_Processing!A:A, 0))</f>
        <v>Information</v>
      </c>
      <c r="H1945" s="2" t="str">
        <f>INDEX(Suppliers!B:B, MATCH(B1945, Clean_Processing!A:A, 0))</f>
        <v>Butler Ltd</v>
      </c>
      <c r="I1945" s="2" t="str">
        <f>INDEX(Products!C:C, MATCH(B1945,Clean_Processing!A:A, 0))</f>
        <v>Electronics</v>
      </c>
      <c r="J1945" s="2">
        <f>INDEX(Shipments!C:C, MATCH(B1945,Clean_Processing!A:A, 0))</f>
        <v>22</v>
      </c>
      <c r="K1945" s="2" t="str">
        <f>INDEX(Shipments!D:D, MATCH(C1945,Clean_Processing!A:A, 0))</f>
        <v>Bike</v>
      </c>
      <c r="L1945" s="1">
        <v>45044</v>
      </c>
      <c r="M1945" s="1" t="s">
        <v>4682</v>
      </c>
      <c r="N1945" s="3">
        <f>IFERROR(INDEX(Shipments!G:G, MATCH(J1945, Clean_Processing!C:C, 0)), "")</f>
        <v>461.69546596440699</v>
      </c>
      <c r="O1945" s="4">
        <v>7496.8245340355925</v>
      </c>
      <c r="P1945" s="8">
        <v>0.94198727075330502</v>
      </c>
      <c r="Q1945" s="3">
        <f>INDEX(Products!D:D, MATCH(C1945, Clean_Processing!A:A, 0))</f>
        <v>442.14</v>
      </c>
      <c r="R1945" s="4">
        <v>7958.5199999999995</v>
      </c>
      <c r="S1945" s="4">
        <v>7054.6845340355922</v>
      </c>
      <c r="T1945" s="7">
        <v>0.88643171519774944</v>
      </c>
      <c r="U1945" s="6" t="s">
        <v>4681</v>
      </c>
      <c r="V1945" s="5" t="s">
        <v>4681</v>
      </c>
      <c r="W1945" t="s">
        <v>1806</v>
      </c>
    </row>
    <row r="1946" spans="1:23" x14ac:dyDescent="0.35">
      <c r="A1946">
        <v>1945</v>
      </c>
      <c r="B1946">
        <v>14</v>
      </c>
      <c r="C1946">
        <v>196</v>
      </c>
      <c r="D1946">
        <v>6</v>
      </c>
      <c r="E1946" s="1">
        <v>45091</v>
      </c>
      <c r="F1946" s="1" t="s">
        <v>4679</v>
      </c>
      <c r="G1946" s="2" t="str">
        <f>INDEX(Products!B:B, MATCH(C1946,Clean_Processing!A:A, 0))</f>
        <v>Record</v>
      </c>
      <c r="H1946" s="2" t="str">
        <f>INDEX(Suppliers!B:B, MATCH(B1946, Clean_Processing!A:A, 0))</f>
        <v>Walsh-Perez</v>
      </c>
      <c r="I1946" s="2" t="str">
        <f>INDEX(Products!C:C, MATCH(B1946,Clean_Processing!A:A, 0))</f>
        <v>Electronics</v>
      </c>
      <c r="J1946" s="2">
        <f>INDEX(Shipments!C:C, MATCH(B1946,Clean_Processing!A:A, 0))</f>
        <v>35</v>
      </c>
      <c r="K1946" s="2" t="str">
        <f>INDEX(Shipments!D:D, MATCH(C1946,Clean_Processing!A:A, 0))</f>
        <v>Bike</v>
      </c>
      <c r="L1946" s="1">
        <v>44947</v>
      </c>
      <c r="M1946" s="1" t="s">
        <v>4682</v>
      </c>
      <c r="N1946" s="3">
        <f>IFERROR(INDEX(Shipments!G:G, MATCH(J1946, Clean_Processing!C:C, 0)), "")</f>
        <v>330.20981390604402</v>
      </c>
      <c r="O1946" s="4">
        <v>230.13018609395601</v>
      </c>
      <c r="P1946" s="8">
        <v>0.4106974088838134</v>
      </c>
      <c r="Q1946" s="3">
        <f>INDEX(Products!D:D, MATCH(C1946, Clean_Processing!A:A, 0))</f>
        <v>93.39</v>
      </c>
      <c r="R1946" s="4">
        <v>560.34</v>
      </c>
      <c r="S1946" s="4">
        <v>136.74018609395603</v>
      </c>
      <c r="T1946" s="7">
        <v>0.24403074221714677</v>
      </c>
      <c r="U1946" s="6" t="s">
        <v>4681</v>
      </c>
      <c r="V1946" s="5" t="s">
        <v>4681</v>
      </c>
      <c r="W1946" t="s">
        <v>1759</v>
      </c>
    </row>
    <row r="1947" spans="1:23" x14ac:dyDescent="0.35">
      <c r="A1947">
        <v>1946</v>
      </c>
      <c r="B1947">
        <v>12</v>
      </c>
      <c r="C1947">
        <v>86</v>
      </c>
      <c r="D1947">
        <v>9</v>
      </c>
      <c r="E1947" s="1">
        <v>45230</v>
      </c>
      <c r="F1947" s="1" t="s">
        <v>4679</v>
      </c>
      <c r="G1947" s="2" t="str">
        <f>INDEX(Products!B:B, MATCH(C1947,Clean_Processing!A:A, 0))</f>
        <v>Resource</v>
      </c>
      <c r="H1947" s="2" t="str">
        <f>INDEX(Suppliers!B:B, MATCH(B1947, Clean_Processing!A:A, 0))</f>
        <v>Yoder-Thompson</v>
      </c>
      <c r="I1947" s="2" t="str">
        <f>INDEX(Products!C:C, MATCH(B1947,Clean_Processing!A:A, 0))</f>
        <v>Electronics</v>
      </c>
      <c r="J1947" s="2">
        <f>INDEX(Shipments!C:C, MATCH(B1947,Clean_Processing!A:A, 0))</f>
        <v>47</v>
      </c>
      <c r="K1947" s="2" t="str">
        <f>INDEX(Shipments!D:D, MATCH(C1947,Clean_Processing!A:A, 0))</f>
        <v>Drone</v>
      </c>
      <c r="L1947" s="1">
        <v>44949</v>
      </c>
      <c r="M1947" s="1" t="s">
        <v>4682</v>
      </c>
      <c r="N1947" s="3">
        <f>IFERROR(INDEX(Shipments!G:G, MATCH(J1947, Clean_Processing!C:C, 0)), "")</f>
        <v>119.576353757077</v>
      </c>
      <c r="O1947" s="4">
        <v>3116.0136462429232</v>
      </c>
      <c r="P1947" s="8">
        <v>0.96304341595904397</v>
      </c>
      <c r="Q1947" s="3">
        <f>INDEX(Products!D:D, MATCH(C1947, Clean_Processing!A:A, 0))</f>
        <v>359.51</v>
      </c>
      <c r="R1947" s="4">
        <v>3235.59</v>
      </c>
      <c r="S1947" s="4">
        <v>2756.503646242923</v>
      </c>
      <c r="T1947" s="7">
        <v>0.85193230484793281</v>
      </c>
      <c r="U1947" s="6" t="s">
        <v>4681</v>
      </c>
      <c r="V1947" s="5" t="s">
        <v>4681</v>
      </c>
      <c r="W1947" t="s">
        <v>1807</v>
      </c>
    </row>
    <row r="1948" spans="1:23" x14ac:dyDescent="0.35">
      <c r="A1948">
        <v>1947</v>
      </c>
      <c r="B1948">
        <v>18</v>
      </c>
      <c r="C1948">
        <v>37</v>
      </c>
      <c r="D1948">
        <v>97</v>
      </c>
      <c r="E1948" s="1">
        <v>44988</v>
      </c>
      <c r="F1948" s="1" t="s">
        <v>4679</v>
      </c>
      <c r="G1948" s="2" t="str">
        <f>INDEX(Products!B:B, MATCH(C1948,Clean_Processing!A:A, 0))</f>
        <v>Under</v>
      </c>
      <c r="H1948" s="2" t="str">
        <f>INDEX(Suppliers!B:B, MATCH(B1948, Clean_Processing!A:A, 0))</f>
        <v>Walsh and Sons</v>
      </c>
      <c r="I1948" s="2" t="str">
        <f>INDEX(Products!C:C, MATCH(B1948,Clean_Processing!A:A, 0))</f>
        <v>Medical</v>
      </c>
      <c r="J1948" s="2">
        <f>INDEX(Shipments!C:C, MATCH(B1948,Clean_Processing!A:A, 0))</f>
        <v>7</v>
      </c>
      <c r="K1948" s="2" t="str">
        <f>INDEX(Shipments!D:D, MATCH(C1948,Clean_Processing!A:A, 0))</f>
        <v>Drone</v>
      </c>
      <c r="L1948" s="1">
        <v>45180</v>
      </c>
      <c r="M1948" s="1" t="s">
        <v>4682</v>
      </c>
      <c r="N1948" s="3">
        <f>IFERROR(INDEX(Shipments!G:G, MATCH(J1948, Clean_Processing!C:C, 0)), "")</f>
        <v>277.62922324711502</v>
      </c>
      <c r="O1948" s="4">
        <v>26631.140776752891</v>
      </c>
      <c r="P1948" s="8">
        <v>0.98968257474246824</v>
      </c>
      <c r="Q1948" s="3">
        <f>INDEX(Products!D:D, MATCH(C1948, Clean_Processing!A:A, 0))</f>
        <v>277.41000000000003</v>
      </c>
      <c r="R1948" s="4">
        <v>26908.770000000004</v>
      </c>
      <c r="S1948" s="4">
        <v>26353.730776752887</v>
      </c>
      <c r="T1948" s="7">
        <v>0.97937329639195259</v>
      </c>
      <c r="U1948" s="6">
        <v>192</v>
      </c>
      <c r="V1948" s="5" t="s">
        <v>4684</v>
      </c>
      <c r="W1948" t="s">
        <v>1808</v>
      </c>
    </row>
    <row r="1949" spans="1:23" x14ac:dyDescent="0.35">
      <c r="A1949">
        <v>1948</v>
      </c>
      <c r="B1949">
        <v>11</v>
      </c>
      <c r="C1949">
        <v>179</v>
      </c>
      <c r="D1949">
        <v>48</v>
      </c>
      <c r="E1949" s="1">
        <v>45139</v>
      </c>
      <c r="F1949" s="1" t="s">
        <v>4679</v>
      </c>
      <c r="G1949" s="2" t="str">
        <f>INDEX(Products!B:B, MATCH(C1949,Clean_Processing!A:A, 0))</f>
        <v>Job</v>
      </c>
      <c r="H1949" s="2" t="str">
        <f>INDEX(Suppliers!B:B, MATCH(B1949, Clean_Processing!A:A, 0))</f>
        <v>Cross Inc</v>
      </c>
      <c r="I1949" s="2" t="str">
        <f>INDEX(Products!C:C, MATCH(B1949,Clean_Processing!A:A, 0))</f>
        <v>Furniture</v>
      </c>
      <c r="J1949" s="2">
        <f>INDEX(Shipments!C:C, MATCH(B1949,Clean_Processing!A:A, 0))</f>
        <v>58</v>
      </c>
      <c r="K1949" s="2" t="str">
        <f>INDEX(Shipments!D:D, MATCH(C1949,Clean_Processing!A:A, 0))</f>
        <v>Drone</v>
      </c>
      <c r="L1949" s="1">
        <v>45252</v>
      </c>
      <c r="M1949" s="1" t="s">
        <v>4682</v>
      </c>
      <c r="N1949" s="3">
        <f>IFERROR(INDEX(Shipments!G:G, MATCH(J1949, Clean_Processing!C:C, 0)), "")</f>
        <v>444.65279884771701</v>
      </c>
      <c r="O1949" s="4">
        <v>10732.147201152282</v>
      </c>
      <c r="P1949" s="8">
        <v>0.96021644846040755</v>
      </c>
      <c r="Q1949" s="3">
        <f>INDEX(Products!D:D, MATCH(C1949, Clean_Processing!A:A, 0))</f>
        <v>232.85</v>
      </c>
      <c r="R1949" s="4">
        <v>11176.8</v>
      </c>
      <c r="S1949" s="4">
        <v>10499.297201152282</v>
      </c>
      <c r="T1949" s="7">
        <v>0.93938311512707418</v>
      </c>
      <c r="U1949" s="6">
        <v>113</v>
      </c>
      <c r="V1949" s="5" t="s">
        <v>4684</v>
      </c>
      <c r="W1949" t="s">
        <v>1809</v>
      </c>
    </row>
    <row r="1950" spans="1:23" x14ac:dyDescent="0.35">
      <c r="A1950">
        <v>1949</v>
      </c>
      <c r="B1950">
        <v>11</v>
      </c>
      <c r="C1950">
        <v>113</v>
      </c>
      <c r="D1950">
        <v>32</v>
      </c>
      <c r="E1950" s="1">
        <v>45210</v>
      </c>
      <c r="F1950" s="1" t="s">
        <v>4679</v>
      </c>
      <c r="G1950" s="2" t="str">
        <f>INDEX(Products!B:B, MATCH(C1950,Clean_Processing!A:A, 0))</f>
        <v>Right</v>
      </c>
      <c r="H1950" s="2" t="str">
        <f>INDEX(Suppliers!B:B, MATCH(B1950, Clean_Processing!A:A, 0))</f>
        <v>Cross Inc</v>
      </c>
      <c r="I1950" s="2" t="str">
        <f>INDEX(Products!C:C, MATCH(B1950,Clean_Processing!A:A, 0))</f>
        <v>Furniture</v>
      </c>
      <c r="J1950" s="2">
        <f>INDEX(Shipments!C:C, MATCH(B1950,Clean_Processing!A:A, 0))</f>
        <v>58</v>
      </c>
      <c r="K1950" s="2" t="str">
        <f>INDEX(Shipments!D:D, MATCH(C1950,Clean_Processing!A:A, 0))</f>
        <v>Truck</v>
      </c>
      <c r="L1950" s="1">
        <v>45076</v>
      </c>
      <c r="M1950" s="1" t="s">
        <v>4682</v>
      </c>
      <c r="N1950" s="3">
        <f>IFERROR(INDEX(Shipments!G:G, MATCH(J1950, Clean_Processing!C:C, 0)), "")</f>
        <v>444.65279884771701</v>
      </c>
      <c r="O1950" s="4">
        <v>10223.507201152283</v>
      </c>
      <c r="P1950" s="8">
        <v>0.95831963535907627</v>
      </c>
      <c r="Q1950" s="3">
        <f>INDEX(Products!D:D, MATCH(C1950, Clean_Processing!A:A, 0))</f>
        <v>333.38</v>
      </c>
      <c r="R1950" s="4">
        <v>10668.16</v>
      </c>
      <c r="S1950" s="4">
        <v>9890.1272011522833</v>
      </c>
      <c r="T1950" s="7">
        <v>0.92706963535907627</v>
      </c>
      <c r="U1950" s="6" t="s">
        <v>4681</v>
      </c>
      <c r="V1950" s="5" t="s">
        <v>4681</v>
      </c>
      <c r="W1950" t="s">
        <v>1810</v>
      </c>
    </row>
    <row r="1951" spans="1:23" x14ac:dyDescent="0.35">
      <c r="A1951">
        <v>1950</v>
      </c>
      <c r="B1951">
        <v>3</v>
      </c>
      <c r="C1951">
        <v>35</v>
      </c>
      <c r="D1951">
        <v>13</v>
      </c>
      <c r="E1951" s="1">
        <v>45224</v>
      </c>
      <c r="F1951" s="1" t="s">
        <v>4679</v>
      </c>
      <c r="G1951" s="2" t="str">
        <f>INDEX(Products!B:B, MATCH(C1951,Clean_Processing!A:A, 0))</f>
        <v>State</v>
      </c>
      <c r="H1951" s="2" t="str">
        <f>INDEX(Suppliers!B:B, MATCH(B1951, Clean_Processing!A:A, 0))</f>
        <v>Mendez-Miller</v>
      </c>
      <c r="I1951" s="2" t="str">
        <f>INDEX(Products!C:C, MATCH(B1951,Clean_Processing!A:A, 0))</f>
        <v>Food</v>
      </c>
      <c r="J1951" s="2">
        <f>INDEX(Shipments!C:C, MATCH(B1951,Clean_Processing!A:A, 0))</f>
        <v>79</v>
      </c>
      <c r="K1951" s="2" t="str">
        <f>INDEX(Shipments!D:D, MATCH(C1951,Clean_Processing!A:A, 0))</f>
        <v>Drone</v>
      </c>
      <c r="L1951" s="1">
        <v>45074</v>
      </c>
      <c r="M1951" s="1" t="s">
        <v>4682</v>
      </c>
      <c r="N1951" s="3">
        <f>IFERROR(INDEX(Shipments!G:G, MATCH(J1951, Clean_Processing!C:C, 0)), "")</f>
        <v>372.28665629227498</v>
      </c>
      <c r="O1951" s="4">
        <v>2544.2633437077247</v>
      </c>
      <c r="P1951" s="8">
        <v>0.87235375484998545</v>
      </c>
      <c r="Q1951" s="3">
        <f>INDEX(Products!D:D, MATCH(C1951, Clean_Processing!A:A, 0))</f>
        <v>224.35</v>
      </c>
      <c r="R1951" s="4">
        <v>2916.5499999999997</v>
      </c>
      <c r="S1951" s="4">
        <v>2319.9133437077248</v>
      </c>
      <c r="T1951" s="7">
        <v>0.79543067792690847</v>
      </c>
      <c r="U1951" s="6" t="s">
        <v>4681</v>
      </c>
      <c r="V1951" s="5" t="s">
        <v>4681</v>
      </c>
      <c r="W1951" t="s">
        <v>1811</v>
      </c>
    </row>
    <row r="1952" spans="1:23" x14ac:dyDescent="0.35">
      <c r="A1952">
        <v>1951</v>
      </c>
      <c r="B1952">
        <v>40</v>
      </c>
      <c r="C1952">
        <v>97</v>
      </c>
      <c r="D1952">
        <v>100</v>
      </c>
      <c r="E1952" s="1">
        <v>45250</v>
      </c>
      <c r="F1952" s="1" t="s">
        <v>4679</v>
      </c>
      <c r="G1952" s="2" t="str">
        <f>INDEX(Products!B:B, MATCH(C1952,Clean_Processing!A:A, 0))</f>
        <v>Fact</v>
      </c>
      <c r="H1952" s="2" t="str">
        <f>INDEX(Suppliers!B:B, MATCH(B1952, Clean_Processing!A:A, 0))</f>
        <v>Ross Inc</v>
      </c>
      <c r="I1952" s="2" t="str">
        <f>INDEX(Products!C:C, MATCH(B1952,Clean_Processing!A:A, 0))</f>
        <v>Food</v>
      </c>
      <c r="J1952" s="2">
        <f>INDEX(Shipments!C:C, MATCH(B1952,Clean_Processing!A:A, 0))</f>
        <v>48</v>
      </c>
      <c r="K1952" s="2" t="str">
        <f>INDEX(Shipments!D:D, MATCH(C1952,Clean_Processing!A:A, 0))</f>
        <v>Van</v>
      </c>
      <c r="L1952" s="1">
        <v>45211</v>
      </c>
      <c r="M1952" s="1" t="s">
        <v>4682</v>
      </c>
      <c r="N1952" s="3">
        <f>IFERROR(INDEX(Shipments!G:G, MATCH(J1952, Clean_Processing!C:C, 0)), "")</f>
        <v>438.83985833581897</v>
      </c>
      <c r="O1952" s="4">
        <v>3687.1601416641811</v>
      </c>
      <c r="P1952" s="8">
        <v>0.89364036395157076</v>
      </c>
      <c r="Q1952" s="3">
        <f>INDEX(Products!D:D, MATCH(C1952, Clean_Processing!A:A, 0))</f>
        <v>41.26</v>
      </c>
      <c r="R1952" s="4">
        <v>4126</v>
      </c>
      <c r="S1952" s="4">
        <v>3645.9001416641809</v>
      </c>
      <c r="T1952" s="7">
        <v>0.88364036395157075</v>
      </c>
      <c r="U1952" s="6" t="s">
        <v>4681</v>
      </c>
      <c r="V1952" s="5" t="s">
        <v>4681</v>
      </c>
      <c r="W1952" t="s">
        <v>1812</v>
      </c>
    </row>
    <row r="1953" spans="1:23" x14ac:dyDescent="0.35">
      <c r="A1953">
        <v>1952</v>
      </c>
      <c r="B1953">
        <v>2</v>
      </c>
      <c r="C1953">
        <v>125</v>
      </c>
      <c r="D1953">
        <v>11</v>
      </c>
      <c r="E1953" s="1">
        <v>45007</v>
      </c>
      <c r="F1953" s="1" t="s">
        <v>4679</v>
      </c>
      <c r="G1953" s="2" t="str">
        <f>INDEX(Products!B:B, MATCH(C1953,Clean_Processing!A:A, 0))</f>
        <v>Hold</v>
      </c>
      <c r="H1953" s="2" t="str">
        <f>INDEX(Suppliers!B:B, MATCH(B1953, Clean_Processing!A:A, 0))</f>
        <v>Holmes, Duncan and Reed</v>
      </c>
      <c r="I1953" s="2" t="str">
        <f>INDEX(Products!C:C, MATCH(B1953,Clean_Processing!A:A, 0))</f>
        <v>Electronics</v>
      </c>
      <c r="J1953" s="2">
        <f>INDEX(Shipments!C:C, MATCH(B1953,Clean_Processing!A:A, 0))</f>
        <v>92</v>
      </c>
      <c r="K1953" s="2" t="str">
        <f>INDEX(Shipments!D:D, MATCH(C1953,Clean_Processing!A:A, 0))</f>
        <v>Van</v>
      </c>
      <c r="L1953" s="1">
        <v>45210</v>
      </c>
      <c r="M1953" s="1" t="s">
        <v>4682</v>
      </c>
      <c r="N1953" s="3">
        <f>IFERROR(INDEX(Shipments!G:G, MATCH(J1953, Clean_Processing!C:C, 0)), "")</f>
        <v>455.91996814759199</v>
      </c>
      <c r="O1953" s="4">
        <v>2259.1000318524079</v>
      </c>
      <c r="P1953" s="8">
        <v>0.83207491357426755</v>
      </c>
      <c r="Q1953" s="3">
        <f>INDEX(Products!D:D, MATCH(C1953, Clean_Processing!A:A, 0))</f>
        <v>246.82</v>
      </c>
      <c r="R1953" s="4">
        <v>2715.02</v>
      </c>
      <c r="S1953" s="4">
        <v>2012.280031852408</v>
      </c>
      <c r="T1953" s="7">
        <v>0.74116582266517672</v>
      </c>
      <c r="U1953" s="6">
        <v>203</v>
      </c>
      <c r="V1953" s="5" t="s">
        <v>4684</v>
      </c>
      <c r="W1953" t="s">
        <v>1813</v>
      </c>
    </row>
    <row r="1954" spans="1:23" x14ac:dyDescent="0.35">
      <c r="A1954">
        <v>1953</v>
      </c>
      <c r="B1954">
        <v>1</v>
      </c>
      <c r="C1954">
        <v>46</v>
      </c>
      <c r="D1954">
        <v>12</v>
      </c>
      <c r="E1954" s="1">
        <v>44930</v>
      </c>
      <c r="F1954" s="1" t="s">
        <v>4679</v>
      </c>
      <c r="G1954" s="2" t="str">
        <f>INDEX(Products!B:B, MATCH(C1954,Clean_Processing!A:A, 0))</f>
        <v>Respond</v>
      </c>
      <c r="H1954" s="2" t="str">
        <f>INDEX(Suppliers!B:B, MATCH(B1954, Clean_Processing!A:A, 0))</f>
        <v>Robinson, Beasley and Hall</v>
      </c>
      <c r="I1954" s="2" t="str">
        <f>INDEX(Products!C:C, MATCH(B1954,Clean_Processing!A:A, 0))</f>
        <v>Electronics</v>
      </c>
      <c r="J1954" s="2">
        <f>INDEX(Shipments!C:C, MATCH(B1954,Clean_Processing!A:A, 0))</f>
        <v>28</v>
      </c>
      <c r="K1954" s="2" t="str">
        <f>INDEX(Shipments!D:D, MATCH(C1954,Clean_Processing!A:A, 0))</f>
        <v>Van</v>
      </c>
      <c r="L1954" s="1">
        <v>45036</v>
      </c>
      <c r="M1954" s="1" t="s">
        <v>4682</v>
      </c>
      <c r="N1954" s="3">
        <f>IFERROR(INDEX(Shipments!G:G, MATCH(J1954, Clean_Processing!C:C, 0)), "")</f>
        <v>362.48678382660501</v>
      </c>
      <c r="O1954" s="4">
        <v>967.1132161733949</v>
      </c>
      <c r="P1954" s="8">
        <v>0.72737155247698182</v>
      </c>
      <c r="Q1954" s="3">
        <f>INDEX(Products!D:D, MATCH(C1954, Clean_Processing!A:A, 0))</f>
        <v>110.8</v>
      </c>
      <c r="R1954" s="4">
        <v>1329.6</v>
      </c>
      <c r="S1954" s="4">
        <v>856.31321617339495</v>
      </c>
      <c r="T1954" s="7">
        <v>0.64403821914364845</v>
      </c>
      <c r="U1954" s="6">
        <v>106</v>
      </c>
      <c r="V1954" s="5" t="s">
        <v>4684</v>
      </c>
      <c r="W1954" t="s">
        <v>1814</v>
      </c>
    </row>
    <row r="1955" spans="1:23" x14ac:dyDescent="0.35">
      <c r="A1955">
        <v>1954</v>
      </c>
      <c r="B1955">
        <v>42</v>
      </c>
      <c r="C1955">
        <v>152</v>
      </c>
      <c r="D1955">
        <v>37</v>
      </c>
      <c r="E1955" s="1">
        <v>45288</v>
      </c>
      <c r="F1955" s="1" t="s">
        <v>4679</v>
      </c>
      <c r="G1955" s="2" t="str">
        <f>INDEX(Products!B:B, MATCH(C1955,Clean_Processing!A:A, 0))</f>
        <v>Happen</v>
      </c>
      <c r="H1955" s="2" t="str">
        <f>INDEX(Suppliers!B:B, MATCH(B1955, Clean_Processing!A:A, 0))</f>
        <v>Sullivan-Smith</v>
      </c>
      <c r="I1955" s="2" t="str">
        <f>INDEX(Products!C:C, MATCH(B1955,Clean_Processing!A:A, 0))</f>
        <v>Medical</v>
      </c>
      <c r="J1955" s="2">
        <f>INDEX(Shipments!C:C, MATCH(B1955,Clean_Processing!A:A, 0))</f>
        <v>98</v>
      </c>
      <c r="K1955" s="2">
        <f>INDEX(Shipments!D:D, MATCH(C1955,Clean_Processing!A:A, 0))</f>
        <v>0</v>
      </c>
      <c r="L1955" s="1">
        <v>45098</v>
      </c>
      <c r="M1955" s="1" t="s">
        <v>4682</v>
      </c>
      <c r="N1955" s="3">
        <f>IFERROR(INDEX(Shipments!G:G, MATCH(J1955, Clean_Processing!C:C, 0)), "")</f>
        <v>419.97811443664898</v>
      </c>
      <c r="O1955" s="4">
        <v>3612.6518855633508</v>
      </c>
      <c r="P1955" s="8">
        <v>0.89585503395137944</v>
      </c>
      <c r="Q1955" s="3">
        <f>INDEX(Products!D:D, MATCH(C1955, Clean_Processing!A:A, 0))</f>
        <v>108.99</v>
      </c>
      <c r="R1955" s="4">
        <v>4032.6299999999997</v>
      </c>
      <c r="S1955" s="4">
        <v>3503.6618855633506</v>
      </c>
      <c r="T1955" s="7">
        <v>0.86882800692435236</v>
      </c>
      <c r="U1955" s="6" t="s">
        <v>4681</v>
      </c>
      <c r="V1955" s="5" t="s">
        <v>4681</v>
      </c>
      <c r="W1955" t="s">
        <v>1815</v>
      </c>
    </row>
    <row r="1956" spans="1:23" x14ac:dyDescent="0.35">
      <c r="A1956">
        <v>1955</v>
      </c>
      <c r="B1956">
        <v>45</v>
      </c>
      <c r="C1956">
        <v>198</v>
      </c>
      <c r="D1956">
        <v>61</v>
      </c>
      <c r="E1956" s="1">
        <v>45140</v>
      </c>
      <c r="F1956" s="1" t="s">
        <v>4679</v>
      </c>
      <c r="G1956" s="2" t="str">
        <f>INDEX(Products!B:B, MATCH(C1956,Clean_Processing!A:A, 0))</f>
        <v>Develop</v>
      </c>
      <c r="H1956" s="2" t="str">
        <f>INDEX(Suppliers!B:B, MATCH(B1956, Clean_Processing!A:A, 0))</f>
        <v>Horton-Huffman</v>
      </c>
      <c r="I1956" s="2" t="str">
        <f>INDEX(Products!C:C, MATCH(B1956,Clean_Processing!A:A, 0))</f>
        <v>Furniture</v>
      </c>
      <c r="J1956" s="2">
        <f>INDEX(Shipments!C:C, MATCH(B1956,Clean_Processing!A:A, 0))</f>
        <v>60</v>
      </c>
      <c r="K1956" s="2" t="str">
        <f>INDEX(Shipments!D:D, MATCH(C1956,Clean_Processing!A:A, 0))</f>
        <v>Drone</v>
      </c>
      <c r="L1956" s="1">
        <v>45233</v>
      </c>
      <c r="M1956" s="1" t="s">
        <v>4682</v>
      </c>
      <c r="N1956" s="3">
        <f>IFERROR(INDEX(Shipments!G:G, MATCH(J1956, Clean_Processing!C:C, 0)), "")</f>
        <v>257.20977565996799</v>
      </c>
      <c r="O1956" s="4">
        <v>8063.8002243400324</v>
      </c>
      <c r="P1956" s="8">
        <v>0.96908911590540481</v>
      </c>
      <c r="Q1956" s="3">
        <f>INDEX(Products!D:D, MATCH(C1956, Clean_Processing!A:A, 0))</f>
        <v>136.41</v>
      </c>
      <c r="R1956" s="4">
        <v>8321.01</v>
      </c>
      <c r="S1956" s="4">
        <v>7927.3902243400325</v>
      </c>
      <c r="T1956" s="7">
        <v>0.95269567328245397</v>
      </c>
      <c r="U1956" s="6">
        <v>93</v>
      </c>
      <c r="V1956" s="5" t="s">
        <v>4684</v>
      </c>
      <c r="W1956" t="s">
        <v>1816</v>
      </c>
    </row>
    <row r="1957" spans="1:23" x14ac:dyDescent="0.35">
      <c r="A1957">
        <v>1956</v>
      </c>
      <c r="B1957">
        <v>9</v>
      </c>
      <c r="C1957">
        <v>53</v>
      </c>
      <c r="D1957">
        <v>19</v>
      </c>
      <c r="E1957" s="1">
        <v>45281</v>
      </c>
      <c r="F1957" s="1" t="s">
        <v>4679</v>
      </c>
      <c r="G1957" s="2" t="str">
        <f>INDEX(Products!B:B, MATCH(C1957,Clean_Processing!A:A, 0))</f>
        <v>Major</v>
      </c>
      <c r="H1957" s="2" t="str">
        <f>INDEX(Suppliers!B:B, MATCH(B1957, Clean_Processing!A:A, 0))</f>
        <v>Aguirre and Sons</v>
      </c>
      <c r="I1957" s="2" t="str">
        <f>INDEX(Products!C:C, MATCH(B1957,Clean_Processing!A:A, 0))</f>
        <v>Electronics</v>
      </c>
      <c r="J1957" s="2">
        <f>INDEX(Shipments!C:C, MATCH(B1957,Clean_Processing!A:A, 0))</f>
        <v>32</v>
      </c>
      <c r="K1957" s="2" t="str">
        <f>INDEX(Shipments!D:D, MATCH(C1957,Clean_Processing!A:A, 0))</f>
        <v>Drone</v>
      </c>
      <c r="L1957" s="1">
        <v>45179</v>
      </c>
      <c r="M1957" s="1" t="s">
        <v>4682</v>
      </c>
      <c r="N1957" s="3">
        <f>IFERROR(INDEX(Shipments!G:G, MATCH(J1957, Clean_Processing!C:C, 0)), "")</f>
        <v>173.69078712542401</v>
      </c>
      <c r="O1957" s="4">
        <v>4200.6792128745756</v>
      </c>
      <c r="P1957" s="8">
        <v>0.96029353092549918</v>
      </c>
      <c r="Q1957" s="3">
        <f>INDEX(Products!D:D, MATCH(C1957, Clean_Processing!A:A, 0))</f>
        <v>230.23</v>
      </c>
      <c r="R1957" s="4">
        <v>4374.37</v>
      </c>
      <c r="S1957" s="4">
        <v>3970.449212874576</v>
      </c>
      <c r="T1957" s="7">
        <v>0.90766195197813082</v>
      </c>
      <c r="U1957" s="6" t="s">
        <v>4681</v>
      </c>
      <c r="V1957" s="5" t="s">
        <v>4681</v>
      </c>
      <c r="W1957" t="s">
        <v>1817</v>
      </c>
    </row>
    <row r="1958" spans="1:23" x14ac:dyDescent="0.35">
      <c r="A1958">
        <v>1957</v>
      </c>
      <c r="B1958">
        <v>18</v>
      </c>
      <c r="C1958">
        <v>134</v>
      </c>
      <c r="D1958">
        <v>58</v>
      </c>
      <c r="E1958" s="1">
        <v>45254</v>
      </c>
      <c r="F1958" s="1" t="s">
        <v>4679</v>
      </c>
      <c r="G1958" s="2" t="str">
        <f>INDEX(Products!B:B, MATCH(C1958,Clean_Processing!A:A, 0))</f>
        <v>Traditional</v>
      </c>
      <c r="H1958" s="2" t="str">
        <f>INDEX(Suppliers!B:B, MATCH(B1958, Clean_Processing!A:A, 0))</f>
        <v>Walsh and Sons</v>
      </c>
      <c r="I1958" s="2" t="str">
        <f>INDEX(Products!C:C, MATCH(B1958,Clean_Processing!A:A, 0))</f>
        <v>Medical</v>
      </c>
      <c r="J1958" s="2">
        <f>INDEX(Shipments!C:C, MATCH(B1958,Clean_Processing!A:A, 0))</f>
        <v>7</v>
      </c>
      <c r="K1958" s="2" t="str">
        <f>INDEX(Shipments!D:D, MATCH(C1958,Clean_Processing!A:A, 0))</f>
        <v>Bike</v>
      </c>
      <c r="L1958" s="1">
        <v>44933</v>
      </c>
      <c r="M1958" s="1" t="s">
        <v>4682</v>
      </c>
      <c r="N1958" s="3">
        <f>IFERROR(INDEX(Shipments!G:G, MATCH(J1958, Clean_Processing!C:C, 0)), "")</f>
        <v>277.62922324711502</v>
      </c>
      <c r="O1958" s="4">
        <v>7533.2307767528846</v>
      </c>
      <c r="P1958" s="8">
        <v>0.96445599802747517</v>
      </c>
      <c r="Q1958" s="3">
        <f>INDEX(Products!D:D, MATCH(C1958, Clean_Processing!A:A, 0))</f>
        <v>134.66999999999999</v>
      </c>
      <c r="R1958" s="4">
        <v>7810.86</v>
      </c>
      <c r="S1958" s="4">
        <v>7398.5607767528845</v>
      </c>
      <c r="T1958" s="7">
        <v>0.94721461871713031</v>
      </c>
      <c r="U1958" s="6" t="s">
        <v>4681</v>
      </c>
      <c r="V1958" s="5" t="s">
        <v>4681</v>
      </c>
      <c r="W1958" t="s">
        <v>1818</v>
      </c>
    </row>
    <row r="1959" spans="1:23" x14ac:dyDescent="0.35">
      <c r="A1959">
        <v>1958</v>
      </c>
      <c r="B1959">
        <v>16</v>
      </c>
      <c r="C1959">
        <v>45</v>
      </c>
      <c r="D1959">
        <v>79</v>
      </c>
      <c r="E1959" s="1">
        <v>45137</v>
      </c>
      <c r="F1959" s="1" t="s">
        <v>4679</v>
      </c>
      <c r="G1959" s="2" t="str">
        <f>INDEX(Products!B:B, MATCH(C1959,Clean_Processing!A:A, 0))</f>
        <v>And</v>
      </c>
      <c r="H1959" s="2" t="str">
        <f>INDEX(Suppliers!B:B, MATCH(B1959, Clean_Processing!A:A, 0))</f>
        <v>Freeman-Rogers</v>
      </c>
      <c r="I1959" s="2" t="str">
        <f>INDEX(Products!C:C, MATCH(B1959,Clean_Processing!A:A, 0))</f>
        <v>Clothing</v>
      </c>
      <c r="J1959" s="2">
        <f>INDEX(Shipments!C:C, MATCH(B1959,Clean_Processing!A:A, 0))</f>
        <v>5</v>
      </c>
      <c r="K1959" s="2" t="str">
        <f>INDEX(Shipments!D:D, MATCH(C1959,Clean_Processing!A:A, 0))</f>
        <v>Bike</v>
      </c>
      <c r="L1959" s="1">
        <v>45142</v>
      </c>
      <c r="M1959" s="1" t="s">
        <v>4682</v>
      </c>
      <c r="N1959" s="3">
        <f>IFERROR(INDEX(Shipments!G:G, MATCH(J1959, Clean_Processing!C:C, 0)), "")</f>
        <v>66.520283820739905</v>
      </c>
      <c r="O1959" s="4">
        <v>19319.289716179257</v>
      </c>
      <c r="P1959" s="8">
        <v>0.99656860952311299</v>
      </c>
      <c r="Q1959" s="3">
        <f>INDEX(Products!D:D, MATCH(C1959, Clean_Processing!A:A, 0))</f>
        <v>245.39</v>
      </c>
      <c r="R1959" s="4">
        <v>19385.809999999998</v>
      </c>
      <c r="S1959" s="4">
        <v>19073.899716179258</v>
      </c>
      <c r="T1959" s="7">
        <v>0.98391038167501177</v>
      </c>
      <c r="U1959" s="6">
        <v>5</v>
      </c>
      <c r="V1959" s="5" t="s">
        <v>4420</v>
      </c>
      <c r="W1959" t="s">
        <v>1819</v>
      </c>
    </row>
    <row r="1960" spans="1:23" x14ac:dyDescent="0.35">
      <c r="A1960">
        <v>1959</v>
      </c>
      <c r="B1960">
        <v>3</v>
      </c>
      <c r="C1960">
        <v>153</v>
      </c>
      <c r="D1960">
        <v>24</v>
      </c>
      <c r="E1960" s="1">
        <v>45281</v>
      </c>
      <c r="F1960" s="1" t="s">
        <v>4679</v>
      </c>
      <c r="G1960" s="2" t="str">
        <f>INDEX(Products!B:B, MATCH(C1960,Clean_Processing!A:A, 0))</f>
        <v>Rich</v>
      </c>
      <c r="H1960" s="2" t="str">
        <f>INDEX(Suppliers!B:B, MATCH(B1960, Clean_Processing!A:A, 0))</f>
        <v>Mendez-Miller</v>
      </c>
      <c r="I1960" s="2" t="str">
        <f>INDEX(Products!C:C, MATCH(B1960,Clean_Processing!A:A, 0))</f>
        <v>Food</v>
      </c>
      <c r="J1960" s="2">
        <f>INDEX(Shipments!C:C, MATCH(B1960,Clean_Processing!A:A, 0))</f>
        <v>79</v>
      </c>
      <c r="K1960" s="2" t="str">
        <f>INDEX(Shipments!D:D, MATCH(C1960,Clean_Processing!A:A, 0))</f>
        <v>Van</v>
      </c>
      <c r="L1960" s="1">
        <v>45155</v>
      </c>
      <c r="M1960" s="1" t="s">
        <v>4682</v>
      </c>
      <c r="N1960" s="3">
        <f>IFERROR(INDEX(Shipments!G:G, MATCH(J1960, Clean_Processing!C:C, 0)), "")</f>
        <v>372.28665629227498</v>
      </c>
      <c r="O1960" s="4">
        <v>2712.1933437077255</v>
      </c>
      <c r="P1960" s="8">
        <v>0.87930326787909963</v>
      </c>
      <c r="Q1960" s="3">
        <f>INDEX(Products!D:D, MATCH(C1960, Clean_Processing!A:A, 0))</f>
        <v>128.52000000000001</v>
      </c>
      <c r="R1960" s="4">
        <v>3084.4800000000005</v>
      </c>
      <c r="S1960" s="4">
        <v>2583.6733437077255</v>
      </c>
      <c r="T1960" s="7">
        <v>0.83763660121243289</v>
      </c>
      <c r="U1960" s="6" t="s">
        <v>4681</v>
      </c>
      <c r="V1960" s="5" t="s">
        <v>4681</v>
      </c>
      <c r="W1960" t="s">
        <v>1820</v>
      </c>
    </row>
    <row r="1961" spans="1:23" x14ac:dyDescent="0.35">
      <c r="A1961">
        <v>1960</v>
      </c>
      <c r="B1961">
        <v>40</v>
      </c>
      <c r="C1961">
        <v>23</v>
      </c>
      <c r="D1961">
        <v>81</v>
      </c>
      <c r="E1961" s="1">
        <v>45182</v>
      </c>
      <c r="F1961" s="1" t="s">
        <v>4679</v>
      </c>
      <c r="G1961" s="2" t="str">
        <f>INDEX(Products!B:B, MATCH(C1961,Clean_Processing!A:A, 0))</f>
        <v>President</v>
      </c>
      <c r="H1961" s="2" t="str">
        <f>INDEX(Suppliers!B:B, MATCH(B1961, Clean_Processing!A:A, 0))</f>
        <v>Ross Inc</v>
      </c>
      <c r="I1961" s="2" t="str">
        <f>INDEX(Products!C:C, MATCH(B1961,Clean_Processing!A:A, 0))</f>
        <v>Food</v>
      </c>
      <c r="J1961" s="2">
        <f>INDEX(Shipments!C:C, MATCH(B1961,Clean_Processing!A:A, 0))</f>
        <v>48</v>
      </c>
      <c r="K1961" s="2" t="str">
        <f>INDEX(Shipments!D:D, MATCH(C1961,Clean_Processing!A:A, 0))</f>
        <v>Truck</v>
      </c>
      <c r="L1961" s="1">
        <v>45144</v>
      </c>
      <c r="M1961" s="1" t="s">
        <v>4682</v>
      </c>
      <c r="N1961" s="3">
        <f>IFERROR(INDEX(Shipments!G:G, MATCH(J1961, Clean_Processing!C:C, 0)), "")</f>
        <v>438.83985833581897</v>
      </c>
      <c r="O1961" s="4">
        <v>39426.120141664178</v>
      </c>
      <c r="P1961" s="8">
        <v>0.98899183999342222</v>
      </c>
      <c r="Q1961" s="3">
        <f>INDEX(Products!D:D, MATCH(C1961, Clean_Processing!A:A, 0))</f>
        <v>492.16</v>
      </c>
      <c r="R1961" s="4">
        <v>39864.959999999999</v>
      </c>
      <c r="S1961" s="4">
        <v>38933.960141664182</v>
      </c>
      <c r="T1961" s="7">
        <v>0.97664616098107671</v>
      </c>
      <c r="U1961" s="6" t="s">
        <v>4681</v>
      </c>
      <c r="V1961" s="5" t="s">
        <v>4681</v>
      </c>
      <c r="W1961" t="s">
        <v>1821</v>
      </c>
    </row>
    <row r="1962" spans="1:23" x14ac:dyDescent="0.35">
      <c r="A1962">
        <v>1961</v>
      </c>
      <c r="B1962">
        <v>23</v>
      </c>
      <c r="C1962">
        <v>108</v>
      </c>
      <c r="D1962">
        <v>1</v>
      </c>
      <c r="E1962" s="1">
        <v>45081</v>
      </c>
      <c r="F1962" s="1" t="s">
        <v>4679</v>
      </c>
      <c r="G1962" s="2" t="str">
        <f>INDEX(Products!B:B, MATCH(C1962,Clean_Processing!A:A, 0))</f>
        <v>Interesting</v>
      </c>
      <c r="H1962" s="2" t="str">
        <f>INDEX(Suppliers!B:B, MATCH(B1962, Clean_Processing!A:A, 0))</f>
        <v>Thompson, West and Weaver</v>
      </c>
      <c r="I1962" s="2" t="str">
        <f>INDEX(Products!C:C, MATCH(B1962,Clean_Processing!A:A, 0))</f>
        <v>Furniture</v>
      </c>
      <c r="J1962" s="2">
        <f>INDEX(Shipments!C:C, MATCH(B1962,Clean_Processing!A:A, 0))</f>
        <v>55</v>
      </c>
      <c r="K1962" s="2">
        <f>INDEX(Shipments!D:D, MATCH(C1962,Clean_Processing!A:A, 0))</f>
        <v>0</v>
      </c>
      <c r="L1962" s="1">
        <v>44960</v>
      </c>
      <c r="M1962" s="1" t="s">
        <v>4682</v>
      </c>
      <c r="N1962" s="3">
        <f>IFERROR(INDEX(Shipments!G:G, MATCH(J1962, Clean_Processing!C:C, 0)), "")</f>
        <v>319.11104975641899</v>
      </c>
      <c r="O1962" s="4">
        <v>174.56895024358101</v>
      </c>
      <c r="P1962" s="8">
        <v>0.35360749927803642</v>
      </c>
      <c r="Q1962" s="3">
        <f>INDEX(Products!D:D, MATCH(C1962, Clean_Processing!A:A, 0))</f>
        <v>493.68</v>
      </c>
      <c r="R1962" s="4">
        <v>493.68</v>
      </c>
      <c r="S1962" s="4">
        <v>-319.11104975641894</v>
      </c>
      <c r="T1962" s="7">
        <v>-0.64639250072196353</v>
      </c>
      <c r="U1962" s="6" t="s">
        <v>4681</v>
      </c>
      <c r="V1962" s="5" t="s">
        <v>4681</v>
      </c>
      <c r="W1962" t="s">
        <v>1822</v>
      </c>
    </row>
    <row r="1963" spans="1:23" x14ac:dyDescent="0.35">
      <c r="A1963">
        <v>1962</v>
      </c>
      <c r="B1963">
        <v>16</v>
      </c>
      <c r="C1963">
        <v>50</v>
      </c>
      <c r="D1963">
        <v>16</v>
      </c>
      <c r="E1963" s="1">
        <v>45212</v>
      </c>
      <c r="F1963" s="1" t="s">
        <v>4679</v>
      </c>
      <c r="G1963" s="2" t="str">
        <f>INDEX(Products!B:B, MATCH(C1963,Clean_Processing!A:A, 0))</f>
        <v>Thing</v>
      </c>
      <c r="H1963" s="2" t="str">
        <f>INDEX(Suppliers!B:B, MATCH(B1963, Clean_Processing!A:A, 0))</f>
        <v>Freeman-Rogers</v>
      </c>
      <c r="I1963" s="2" t="str">
        <f>INDEX(Products!C:C, MATCH(B1963,Clean_Processing!A:A, 0))</f>
        <v>Clothing</v>
      </c>
      <c r="J1963" s="2">
        <f>INDEX(Shipments!C:C, MATCH(B1963,Clean_Processing!A:A, 0))</f>
        <v>5</v>
      </c>
      <c r="K1963" s="2" t="str">
        <f>INDEX(Shipments!D:D, MATCH(C1963,Clean_Processing!A:A, 0))</f>
        <v>Van</v>
      </c>
      <c r="L1963" s="1">
        <v>45118</v>
      </c>
      <c r="M1963" s="1" t="s">
        <v>4682</v>
      </c>
      <c r="N1963" s="3">
        <f>IFERROR(INDEX(Shipments!G:G, MATCH(J1963, Clean_Processing!C:C, 0)), "")</f>
        <v>66.520283820739905</v>
      </c>
      <c r="O1963" s="4">
        <v>7817.1597161792606</v>
      </c>
      <c r="P1963" s="8">
        <v>0.9915622800746936</v>
      </c>
      <c r="Q1963" s="3">
        <f>INDEX(Products!D:D, MATCH(C1963, Clean_Processing!A:A, 0))</f>
        <v>492.73</v>
      </c>
      <c r="R1963" s="4">
        <v>7883.68</v>
      </c>
      <c r="S1963" s="4">
        <v>7324.4297161792601</v>
      </c>
      <c r="T1963" s="7">
        <v>0.92906228007469349</v>
      </c>
      <c r="U1963" s="6" t="s">
        <v>4681</v>
      </c>
      <c r="V1963" s="5" t="s">
        <v>4681</v>
      </c>
      <c r="W1963" t="s">
        <v>1823</v>
      </c>
    </row>
    <row r="1964" spans="1:23" x14ac:dyDescent="0.35">
      <c r="A1964">
        <v>1963</v>
      </c>
      <c r="B1964">
        <v>7</v>
      </c>
      <c r="C1964">
        <v>159</v>
      </c>
      <c r="D1964">
        <v>47</v>
      </c>
      <c r="E1964" s="1">
        <v>45198</v>
      </c>
      <c r="F1964" s="1" t="s">
        <v>4679</v>
      </c>
      <c r="G1964" s="2" t="str">
        <f>INDEX(Products!B:B, MATCH(C1964,Clean_Processing!A:A, 0))</f>
        <v>Through</v>
      </c>
      <c r="H1964" s="2" t="str">
        <f>INDEX(Suppliers!B:B, MATCH(B1964, Clean_Processing!A:A, 0))</f>
        <v>Holloway-Mcconnell</v>
      </c>
      <c r="I1964" s="2" t="str">
        <f>INDEX(Products!C:C, MATCH(B1964,Clean_Processing!A:A, 0))</f>
        <v>Electronics</v>
      </c>
      <c r="J1964" s="2">
        <f>INDEX(Shipments!C:C, MATCH(B1964,Clean_Processing!A:A, 0))</f>
        <v>77</v>
      </c>
      <c r="K1964" s="2" t="str">
        <f>INDEX(Shipments!D:D, MATCH(C1964,Clean_Processing!A:A, 0))</f>
        <v>Bike</v>
      </c>
      <c r="L1964" s="1">
        <v>45043</v>
      </c>
      <c r="M1964" s="1" t="s">
        <v>4682</v>
      </c>
      <c r="N1964" s="3">
        <f>IFERROR(INDEX(Shipments!G:G, MATCH(J1964, Clean_Processing!C:C, 0)), "")</f>
        <v>410.594019782148</v>
      </c>
      <c r="O1964" s="4">
        <v>3419.9059802178522</v>
      </c>
      <c r="P1964" s="8">
        <v>0.89280928866149389</v>
      </c>
      <c r="Q1964" s="3">
        <f>INDEX(Products!D:D, MATCH(C1964, Clean_Processing!A:A, 0))</f>
        <v>81.5</v>
      </c>
      <c r="R1964" s="4">
        <v>3830.5</v>
      </c>
      <c r="S1964" s="4">
        <v>3338.4059802178522</v>
      </c>
      <c r="T1964" s="7">
        <v>0.87153269291681301</v>
      </c>
      <c r="U1964" s="6" t="s">
        <v>4681</v>
      </c>
      <c r="V1964" s="5" t="s">
        <v>4681</v>
      </c>
      <c r="W1964" t="s">
        <v>1824</v>
      </c>
    </row>
    <row r="1965" spans="1:23" x14ac:dyDescent="0.35">
      <c r="A1965">
        <v>1964</v>
      </c>
      <c r="B1965">
        <v>33</v>
      </c>
      <c r="C1965">
        <v>57</v>
      </c>
      <c r="D1965">
        <v>60</v>
      </c>
      <c r="E1965" s="1">
        <v>45203</v>
      </c>
      <c r="F1965" s="1" t="s">
        <v>4679</v>
      </c>
      <c r="G1965" s="2" t="str">
        <f>INDEX(Products!B:B, MATCH(C1965,Clean_Processing!A:A, 0))</f>
        <v>Company</v>
      </c>
      <c r="H1965" s="2" t="str">
        <f>INDEX(Suppliers!B:B, MATCH(B1965, Clean_Processing!A:A, 0))</f>
        <v>Andrews-Hubbard</v>
      </c>
      <c r="I1965" s="2" t="str">
        <f>INDEX(Products!C:C, MATCH(B1965,Clean_Processing!A:A, 0))</f>
        <v>Clothing</v>
      </c>
      <c r="J1965" s="2">
        <f>INDEX(Shipments!C:C, MATCH(B1965,Clean_Processing!A:A, 0))</f>
        <v>9</v>
      </c>
      <c r="K1965" s="2" t="str">
        <f>INDEX(Shipments!D:D, MATCH(C1965,Clean_Processing!A:A, 0))</f>
        <v>Drone</v>
      </c>
      <c r="L1965" s="1">
        <v>45142</v>
      </c>
      <c r="M1965" s="1" t="s">
        <v>4682</v>
      </c>
      <c r="N1965" s="3">
        <f>IFERROR(INDEX(Shipments!G:G, MATCH(J1965, Clean_Processing!C:C, 0)), "")</f>
        <v>398.406004762728</v>
      </c>
      <c r="O1965" s="4">
        <v>16408.193995237274</v>
      </c>
      <c r="P1965" s="8">
        <v>0.97629466966770628</v>
      </c>
      <c r="Q1965" s="3">
        <f>INDEX(Products!D:D, MATCH(C1965, Clean_Processing!A:A, 0))</f>
        <v>280.11</v>
      </c>
      <c r="R1965" s="4">
        <v>16806.600000000002</v>
      </c>
      <c r="S1965" s="4">
        <v>16128.083995237273</v>
      </c>
      <c r="T1965" s="7">
        <v>0.95962800300103956</v>
      </c>
      <c r="U1965" s="6" t="s">
        <v>4681</v>
      </c>
      <c r="V1965" s="5" t="s">
        <v>4681</v>
      </c>
      <c r="W1965" t="s">
        <v>1825</v>
      </c>
    </row>
    <row r="1966" spans="1:23" x14ac:dyDescent="0.35">
      <c r="A1966">
        <v>1965</v>
      </c>
      <c r="B1966">
        <v>43</v>
      </c>
      <c r="C1966">
        <v>54</v>
      </c>
      <c r="D1966">
        <v>36</v>
      </c>
      <c r="E1966" s="1">
        <v>45247</v>
      </c>
      <c r="F1966" s="1" t="s">
        <v>4679</v>
      </c>
      <c r="G1966" s="2" t="str">
        <f>INDEX(Products!B:B, MATCH(C1966,Clean_Processing!A:A, 0))</f>
        <v>Shake</v>
      </c>
      <c r="H1966" s="2" t="str">
        <f>INDEX(Suppliers!B:B, MATCH(B1966, Clean_Processing!A:A, 0))</f>
        <v>Johnson, Knight and Dawson</v>
      </c>
      <c r="I1966" s="2" t="str">
        <f>INDEX(Products!C:C, MATCH(B1966,Clean_Processing!A:A, 0))</f>
        <v>Food</v>
      </c>
      <c r="J1966" s="2">
        <f>INDEX(Shipments!C:C, MATCH(B1966,Clean_Processing!A:A, 0))</f>
        <v>3</v>
      </c>
      <c r="K1966" s="2" t="str">
        <f>INDEX(Shipments!D:D, MATCH(C1966,Clean_Processing!A:A, 0))</f>
        <v>Bike</v>
      </c>
      <c r="L1966" s="1">
        <v>44959</v>
      </c>
      <c r="M1966" s="1" t="s">
        <v>4682</v>
      </c>
      <c r="N1966" s="3">
        <f>IFERROR(INDEX(Shipments!G:G, MATCH(J1966, Clean_Processing!C:C, 0)), "")</f>
        <v>254.79638831255301</v>
      </c>
      <c r="O1966" s="4">
        <v>7463.243611687446</v>
      </c>
      <c r="P1966" s="8">
        <v>0.96698690492501294</v>
      </c>
      <c r="Q1966" s="3">
        <f>INDEX(Products!D:D, MATCH(C1966, Clean_Processing!A:A, 0))</f>
        <v>214.39</v>
      </c>
      <c r="R1966" s="4">
        <v>7718.0399999999991</v>
      </c>
      <c r="S1966" s="4">
        <v>7248.8536116874457</v>
      </c>
      <c r="T1966" s="7">
        <v>0.93920912714723515</v>
      </c>
      <c r="U1966" s="6" t="s">
        <v>4681</v>
      </c>
      <c r="V1966" s="5" t="s">
        <v>4681</v>
      </c>
      <c r="W1966" t="s">
        <v>1826</v>
      </c>
    </row>
    <row r="1967" spans="1:23" x14ac:dyDescent="0.35">
      <c r="A1967">
        <v>1966</v>
      </c>
      <c r="B1967">
        <v>13</v>
      </c>
      <c r="C1967">
        <v>29</v>
      </c>
      <c r="D1967">
        <v>20</v>
      </c>
      <c r="E1967" s="1">
        <v>44954</v>
      </c>
      <c r="F1967" s="1" t="s">
        <v>4679</v>
      </c>
      <c r="G1967" s="2" t="str">
        <f>INDEX(Products!B:B, MATCH(C1967,Clean_Processing!A:A, 0))</f>
        <v>Trip</v>
      </c>
      <c r="H1967" s="2" t="str">
        <f>INDEX(Suppliers!B:B, MATCH(B1967, Clean_Processing!A:A, 0))</f>
        <v>Smith, Munoz and Campbell</v>
      </c>
      <c r="I1967" s="2" t="str">
        <f>INDEX(Products!C:C, MATCH(B1967,Clean_Processing!A:A, 0))</f>
        <v>Electronics</v>
      </c>
      <c r="J1967" s="2">
        <f>INDEX(Shipments!C:C, MATCH(B1967,Clean_Processing!A:A, 0))</f>
        <v>55</v>
      </c>
      <c r="K1967" s="2" t="str">
        <f>INDEX(Shipments!D:D, MATCH(C1967,Clean_Processing!A:A, 0))</f>
        <v>Drone</v>
      </c>
      <c r="L1967" s="1">
        <v>44965</v>
      </c>
      <c r="M1967" s="1" t="s">
        <v>4682</v>
      </c>
      <c r="N1967" s="3">
        <f>IFERROR(INDEX(Shipments!G:G, MATCH(J1967, Clean_Processing!C:C, 0)), "")</f>
        <v>319.11104975641899</v>
      </c>
      <c r="O1967" s="4">
        <v>1663.8889502435809</v>
      </c>
      <c r="P1967" s="8">
        <v>0.83907662644658643</v>
      </c>
      <c r="Q1967" s="3">
        <f>INDEX(Products!D:D, MATCH(C1967, Clean_Processing!A:A, 0))</f>
        <v>99.15</v>
      </c>
      <c r="R1967" s="4">
        <v>1983</v>
      </c>
      <c r="S1967" s="4">
        <v>1564.738950243581</v>
      </c>
      <c r="T1967" s="7">
        <v>0.78907662644658649</v>
      </c>
      <c r="U1967" s="6">
        <v>11</v>
      </c>
      <c r="V1967" s="5" t="s">
        <v>4685</v>
      </c>
      <c r="W1967" t="s">
        <v>1827</v>
      </c>
    </row>
    <row r="1968" spans="1:23" x14ac:dyDescent="0.35">
      <c r="A1968">
        <v>1967</v>
      </c>
      <c r="B1968">
        <v>31</v>
      </c>
      <c r="C1968">
        <v>128</v>
      </c>
      <c r="D1968">
        <v>23</v>
      </c>
      <c r="E1968" s="1">
        <v>45277</v>
      </c>
      <c r="F1968" s="1" t="s">
        <v>4679</v>
      </c>
      <c r="G1968" s="2" t="str">
        <f>INDEX(Products!B:B, MATCH(C1968,Clean_Processing!A:A, 0))</f>
        <v>Full</v>
      </c>
      <c r="H1968" s="2" t="str">
        <f>INDEX(Suppliers!B:B, MATCH(B1968, Clean_Processing!A:A, 0))</f>
        <v>Turner LLC</v>
      </c>
      <c r="I1968" s="2" t="str">
        <f>INDEX(Products!C:C, MATCH(B1968,Clean_Processing!A:A, 0))</f>
        <v>Food</v>
      </c>
      <c r="J1968" s="2">
        <f>INDEX(Shipments!C:C, MATCH(B1968,Clean_Processing!A:A, 0))</f>
        <v>36</v>
      </c>
      <c r="K1968" s="2">
        <f>INDEX(Shipments!D:D, MATCH(C1968,Clean_Processing!A:A, 0))</f>
        <v>0</v>
      </c>
      <c r="L1968" s="1">
        <v>45156</v>
      </c>
      <c r="M1968" s="1" t="s">
        <v>4682</v>
      </c>
      <c r="N1968" s="3">
        <f>IFERROR(INDEX(Shipments!G:G, MATCH(J1968, Clean_Processing!C:C, 0)), "")</f>
        <v>177.629581977177</v>
      </c>
      <c r="O1968" s="4">
        <v>988.24041802282295</v>
      </c>
      <c r="P1968" s="8">
        <v>0.84764203386554504</v>
      </c>
      <c r="Q1968" s="3">
        <f>INDEX(Products!D:D, MATCH(C1968, Clean_Processing!A:A, 0))</f>
        <v>50.69</v>
      </c>
      <c r="R1968" s="4">
        <v>1165.8699999999999</v>
      </c>
      <c r="S1968" s="4">
        <v>937.5504180228229</v>
      </c>
      <c r="T1968" s="7">
        <v>0.80416377299597985</v>
      </c>
      <c r="U1968" s="6" t="s">
        <v>4681</v>
      </c>
      <c r="V1968" s="5" t="s">
        <v>4681</v>
      </c>
      <c r="W1968" t="s">
        <v>710</v>
      </c>
    </row>
    <row r="1969" spans="1:23" x14ac:dyDescent="0.35">
      <c r="A1969">
        <v>1968</v>
      </c>
      <c r="B1969">
        <v>43</v>
      </c>
      <c r="C1969">
        <v>12</v>
      </c>
      <c r="D1969">
        <v>7</v>
      </c>
      <c r="E1969" s="1">
        <v>45008</v>
      </c>
      <c r="F1969" s="1" t="s">
        <v>4679</v>
      </c>
      <c r="G1969" s="2" t="str">
        <f>INDEX(Products!B:B, MATCH(C1969,Clean_Processing!A:A, 0))</f>
        <v>Small</v>
      </c>
      <c r="H1969" s="2" t="str">
        <f>INDEX(Suppliers!B:B, MATCH(B1969, Clean_Processing!A:A, 0))</f>
        <v>Johnson, Knight and Dawson</v>
      </c>
      <c r="I1969" s="2" t="str">
        <f>INDEX(Products!C:C, MATCH(B1969,Clean_Processing!A:A, 0))</f>
        <v>Food</v>
      </c>
      <c r="J1969" s="2">
        <f>INDEX(Shipments!C:C, MATCH(B1969,Clean_Processing!A:A, 0))</f>
        <v>3</v>
      </c>
      <c r="K1969" s="2" t="str">
        <f>INDEX(Shipments!D:D, MATCH(C1969,Clean_Processing!A:A, 0))</f>
        <v>Drone</v>
      </c>
      <c r="L1969" s="1">
        <v>45114</v>
      </c>
      <c r="M1969" s="1" t="s">
        <v>4682</v>
      </c>
      <c r="N1969" s="3">
        <f>IFERROR(INDEX(Shipments!G:G, MATCH(J1969, Clean_Processing!C:C, 0)), "")</f>
        <v>254.79638831255301</v>
      </c>
      <c r="O1969" s="4">
        <v>1758.893611687447</v>
      </c>
      <c r="P1969" s="8">
        <v>0.87346791794538725</v>
      </c>
      <c r="Q1969" s="3">
        <f>INDEX(Products!D:D, MATCH(C1969, Clean_Processing!A:A, 0))</f>
        <v>287.67</v>
      </c>
      <c r="R1969" s="4">
        <v>2013.69</v>
      </c>
      <c r="S1969" s="4">
        <v>1471.2236116874469</v>
      </c>
      <c r="T1969" s="7">
        <v>0.73061077508824446</v>
      </c>
      <c r="U1969" s="6">
        <v>106</v>
      </c>
      <c r="V1969" s="5" t="s">
        <v>4684</v>
      </c>
      <c r="W1969" t="s">
        <v>1828</v>
      </c>
    </row>
    <row r="1970" spans="1:23" x14ac:dyDescent="0.35">
      <c r="A1970">
        <v>1969</v>
      </c>
      <c r="B1970">
        <v>24</v>
      </c>
      <c r="C1970">
        <v>73</v>
      </c>
      <c r="D1970">
        <v>27</v>
      </c>
      <c r="E1970" s="1">
        <v>45257</v>
      </c>
      <c r="F1970" s="1" t="s">
        <v>4679</v>
      </c>
      <c r="G1970" s="2" t="str">
        <f>INDEX(Products!B:B, MATCH(C1970,Clean_Processing!A:A, 0))</f>
        <v>Attorney</v>
      </c>
      <c r="H1970" s="2" t="str">
        <f>INDEX(Suppliers!B:B, MATCH(B1970, Clean_Processing!A:A, 0))</f>
        <v>Maldonado, Johnson and Huffman</v>
      </c>
      <c r="I1970" s="2" t="str">
        <f>INDEX(Products!C:C, MATCH(B1970,Clean_Processing!A:A, 0))</f>
        <v>Clothing</v>
      </c>
      <c r="J1970" s="2">
        <f>INDEX(Shipments!C:C, MATCH(B1970,Clean_Processing!A:A, 0))</f>
        <v>78</v>
      </c>
      <c r="K1970" s="2" t="str">
        <f>INDEX(Shipments!D:D, MATCH(C1970,Clean_Processing!A:A, 0))</f>
        <v>Drone</v>
      </c>
      <c r="L1970" s="1">
        <v>45169</v>
      </c>
      <c r="M1970" s="1" t="s">
        <v>4682</v>
      </c>
      <c r="N1970" s="3">
        <f>IFERROR(INDEX(Shipments!G:G, MATCH(J1970, Clean_Processing!C:C, 0)), "")</f>
        <v>425.16828246547698</v>
      </c>
      <c r="O1970" s="4">
        <v>7662.4117175345236</v>
      </c>
      <c r="P1970" s="8">
        <v>0.94742948045453934</v>
      </c>
      <c r="Q1970" s="3">
        <f>INDEX(Products!D:D, MATCH(C1970, Clean_Processing!A:A, 0))</f>
        <v>299.54000000000002</v>
      </c>
      <c r="R1970" s="4">
        <v>8087.5800000000008</v>
      </c>
      <c r="S1970" s="4">
        <v>7362.8717175345237</v>
      </c>
      <c r="T1970" s="7">
        <v>0.91039244341750225</v>
      </c>
      <c r="U1970" s="6" t="s">
        <v>4681</v>
      </c>
      <c r="V1970" s="5" t="s">
        <v>4681</v>
      </c>
      <c r="W1970" t="s">
        <v>1829</v>
      </c>
    </row>
    <row r="1971" spans="1:23" x14ac:dyDescent="0.35">
      <c r="A1971">
        <v>1970</v>
      </c>
      <c r="B1971">
        <v>17</v>
      </c>
      <c r="C1971">
        <v>86</v>
      </c>
      <c r="D1971">
        <v>79</v>
      </c>
      <c r="E1971" s="1">
        <v>45149</v>
      </c>
      <c r="F1971" s="1" t="s">
        <v>4679</v>
      </c>
      <c r="G1971" s="2" t="str">
        <f>INDEX(Products!B:B, MATCH(C1971,Clean_Processing!A:A, 0))</f>
        <v>Resource</v>
      </c>
      <c r="H1971" s="2" t="str">
        <f>INDEX(Suppliers!B:B, MATCH(B1971, Clean_Processing!A:A, 0))</f>
        <v>Acevedo PLC</v>
      </c>
      <c r="I1971" s="2" t="str">
        <f>INDEX(Products!C:C, MATCH(B1971,Clean_Processing!A:A, 0))</f>
        <v>Medical</v>
      </c>
      <c r="J1971" s="2">
        <f>INDEX(Shipments!C:C, MATCH(B1971,Clean_Processing!A:A, 0))</f>
        <v>12</v>
      </c>
      <c r="K1971" s="2" t="str">
        <f>INDEX(Shipments!D:D, MATCH(C1971,Clean_Processing!A:A, 0))</f>
        <v>Drone</v>
      </c>
      <c r="L1971" s="1">
        <v>45219</v>
      </c>
      <c r="M1971" s="1" t="s">
        <v>4682</v>
      </c>
      <c r="N1971" s="3">
        <f>IFERROR(INDEX(Shipments!G:G, MATCH(J1971, Clean_Processing!C:C, 0)), "")</f>
        <v>435.71255960085102</v>
      </c>
      <c r="O1971" s="4">
        <v>27965.577440399149</v>
      </c>
      <c r="P1971" s="8">
        <v>0.98465870530525723</v>
      </c>
      <c r="Q1971" s="3">
        <f>INDEX(Products!D:D, MATCH(C1971, Clean_Processing!A:A, 0))</f>
        <v>359.51</v>
      </c>
      <c r="R1971" s="4">
        <v>28401.29</v>
      </c>
      <c r="S1971" s="4">
        <v>27606.067440399151</v>
      </c>
      <c r="T1971" s="7">
        <v>0.97200047745715601</v>
      </c>
      <c r="U1971" s="6">
        <v>70</v>
      </c>
      <c r="V1971" s="5" t="s">
        <v>4684</v>
      </c>
      <c r="W1971" t="s">
        <v>1830</v>
      </c>
    </row>
    <row r="1972" spans="1:23" x14ac:dyDescent="0.35">
      <c r="A1972">
        <v>1971</v>
      </c>
      <c r="B1972">
        <v>3</v>
      </c>
      <c r="C1972">
        <v>27</v>
      </c>
      <c r="D1972">
        <v>95</v>
      </c>
      <c r="E1972" s="1">
        <v>45159</v>
      </c>
      <c r="F1972" s="1" t="s">
        <v>4679</v>
      </c>
      <c r="G1972" s="2" t="str">
        <f>INDEX(Products!B:B, MATCH(C1972,Clean_Processing!A:A, 0))</f>
        <v>Child</v>
      </c>
      <c r="H1972" s="2" t="str">
        <f>INDEX(Suppliers!B:B, MATCH(B1972, Clean_Processing!A:A, 0))</f>
        <v>Mendez-Miller</v>
      </c>
      <c r="I1972" s="2" t="str">
        <f>INDEX(Products!C:C, MATCH(B1972,Clean_Processing!A:A, 0))</f>
        <v>Food</v>
      </c>
      <c r="J1972" s="2">
        <f>INDEX(Shipments!C:C, MATCH(B1972,Clean_Processing!A:A, 0))</f>
        <v>79</v>
      </c>
      <c r="K1972" s="2" t="str">
        <f>INDEX(Shipments!D:D, MATCH(C1972,Clean_Processing!A:A, 0))</f>
        <v>Truck</v>
      </c>
      <c r="L1972" s="1">
        <v>45224</v>
      </c>
      <c r="M1972" s="1" t="s">
        <v>4682</v>
      </c>
      <c r="N1972" s="3">
        <f>IFERROR(INDEX(Shipments!G:G, MATCH(J1972, Clean_Processing!C:C, 0)), "")</f>
        <v>372.28665629227498</v>
      </c>
      <c r="O1972" s="4">
        <v>40623.063343707727</v>
      </c>
      <c r="P1972" s="8">
        <v>0.99091880771130691</v>
      </c>
      <c r="Q1972" s="3">
        <f>INDEX(Products!D:D, MATCH(C1972, Clean_Processing!A:A, 0))</f>
        <v>431.53</v>
      </c>
      <c r="R1972" s="4">
        <v>40995.35</v>
      </c>
      <c r="S1972" s="4">
        <v>40191.533343707721</v>
      </c>
      <c r="T1972" s="7">
        <v>0.98039249192183309</v>
      </c>
      <c r="U1972" s="6">
        <v>65</v>
      </c>
      <c r="V1972" s="5" t="s">
        <v>4684</v>
      </c>
      <c r="W1972" t="s">
        <v>1831</v>
      </c>
    </row>
    <row r="1973" spans="1:23" x14ac:dyDescent="0.35">
      <c r="A1973">
        <v>1972</v>
      </c>
      <c r="B1973">
        <v>35</v>
      </c>
      <c r="C1973">
        <v>46</v>
      </c>
      <c r="D1973">
        <v>21</v>
      </c>
      <c r="E1973" s="1">
        <v>44953</v>
      </c>
      <c r="F1973" s="1" t="s">
        <v>4679</v>
      </c>
      <c r="G1973" s="2" t="str">
        <f>INDEX(Products!B:B, MATCH(C1973,Clean_Processing!A:A, 0))</f>
        <v>Respond</v>
      </c>
      <c r="H1973" s="2" t="str">
        <f>INDEX(Suppliers!B:B, MATCH(B1973, Clean_Processing!A:A, 0))</f>
        <v>Braun-Miller</v>
      </c>
      <c r="I1973" s="2" t="str">
        <f>INDEX(Products!C:C, MATCH(B1973,Clean_Processing!A:A, 0))</f>
        <v>Food</v>
      </c>
      <c r="J1973" s="2">
        <f>INDEX(Shipments!C:C, MATCH(B1973,Clean_Processing!A:A, 0))</f>
        <v>68</v>
      </c>
      <c r="K1973" s="2" t="str">
        <f>INDEX(Shipments!D:D, MATCH(C1973,Clean_Processing!A:A, 0))</f>
        <v>Van</v>
      </c>
      <c r="L1973" s="1">
        <v>45137</v>
      </c>
      <c r="M1973" s="1" t="s">
        <v>4682</v>
      </c>
      <c r="N1973" s="3">
        <f>IFERROR(INDEX(Shipments!G:G, MATCH(J1973, Clean_Processing!C:C, 0)), "")</f>
        <v>74.899801376636404</v>
      </c>
      <c r="O1973" s="4">
        <v>2251.9001986233634</v>
      </c>
      <c r="P1973" s="8">
        <v>0.96780995299267825</v>
      </c>
      <c r="Q1973" s="3">
        <f>INDEX(Products!D:D, MATCH(C1973, Clean_Processing!A:A, 0))</f>
        <v>110.8</v>
      </c>
      <c r="R1973" s="4">
        <v>2326.7999999999997</v>
      </c>
      <c r="S1973" s="4">
        <v>2141.1001986233632</v>
      </c>
      <c r="T1973" s="7">
        <v>0.92019090537363046</v>
      </c>
      <c r="U1973" s="6">
        <v>184</v>
      </c>
      <c r="V1973" s="5" t="s">
        <v>4684</v>
      </c>
      <c r="W1973" t="s">
        <v>452</v>
      </c>
    </row>
    <row r="1974" spans="1:23" x14ac:dyDescent="0.35">
      <c r="A1974">
        <v>1973</v>
      </c>
      <c r="B1974">
        <v>32</v>
      </c>
      <c r="C1974">
        <v>132</v>
      </c>
      <c r="D1974">
        <v>15</v>
      </c>
      <c r="E1974" s="1">
        <v>44941</v>
      </c>
      <c r="F1974" s="1" t="s">
        <v>4679</v>
      </c>
      <c r="G1974" s="2" t="str">
        <f>INDEX(Products!B:B, MATCH(C1974,Clean_Processing!A:A, 0))</f>
        <v>Rest</v>
      </c>
      <c r="H1974" s="2" t="str">
        <f>INDEX(Suppliers!B:B, MATCH(B1974, Clean_Processing!A:A, 0))</f>
        <v>Santana Ltd</v>
      </c>
      <c r="I1974" s="2" t="str">
        <f>INDEX(Products!C:C, MATCH(B1974,Clean_Processing!A:A, 0))</f>
        <v>Food</v>
      </c>
      <c r="J1974" s="2">
        <f>INDEX(Shipments!C:C, MATCH(B1974,Clean_Processing!A:A, 0))</f>
        <v>92</v>
      </c>
      <c r="K1974" s="2">
        <f>INDEX(Shipments!D:D, MATCH(C1974,Clean_Processing!A:A, 0))</f>
        <v>0</v>
      </c>
      <c r="L1974" s="1">
        <v>44993</v>
      </c>
      <c r="M1974" s="1" t="s">
        <v>4682</v>
      </c>
      <c r="N1974" s="3">
        <f>IFERROR(INDEX(Shipments!G:G, MATCH(J1974, Clean_Processing!C:C, 0)), "")</f>
        <v>455.91996814759199</v>
      </c>
      <c r="O1974" s="4">
        <v>5344.580031852408</v>
      </c>
      <c r="P1974" s="8">
        <v>0.92139988481206925</v>
      </c>
      <c r="Q1974" s="3">
        <f>INDEX(Products!D:D, MATCH(C1974, Clean_Processing!A:A, 0))</f>
        <v>386.7</v>
      </c>
      <c r="R1974" s="4">
        <v>5800.5</v>
      </c>
      <c r="S1974" s="4">
        <v>4957.8800318524081</v>
      </c>
      <c r="T1974" s="7">
        <v>0.85473321814540271</v>
      </c>
      <c r="U1974" s="6">
        <v>52</v>
      </c>
      <c r="V1974" s="5" t="s">
        <v>4684</v>
      </c>
      <c r="W1974" t="s">
        <v>1259</v>
      </c>
    </row>
    <row r="1975" spans="1:23" x14ac:dyDescent="0.35">
      <c r="A1975">
        <v>1974</v>
      </c>
      <c r="B1975">
        <v>16</v>
      </c>
      <c r="C1975">
        <v>185</v>
      </c>
      <c r="D1975">
        <v>57</v>
      </c>
      <c r="E1975" s="1">
        <v>44963</v>
      </c>
      <c r="F1975" s="1" t="s">
        <v>4679</v>
      </c>
      <c r="G1975" s="2" t="str">
        <f>INDEX(Products!B:B, MATCH(C1975,Clean_Processing!A:A, 0))</f>
        <v>Body</v>
      </c>
      <c r="H1975" s="2" t="str">
        <f>INDEX(Suppliers!B:B, MATCH(B1975, Clean_Processing!A:A, 0))</f>
        <v>Freeman-Rogers</v>
      </c>
      <c r="I1975" s="2" t="str">
        <f>INDEX(Products!C:C, MATCH(B1975,Clean_Processing!A:A, 0))</f>
        <v>Clothing</v>
      </c>
      <c r="J1975" s="2">
        <f>INDEX(Shipments!C:C, MATCH(B1975,Clean_Processing!A:A, 0))</f>
        <v>5</v>
      </c>
      <c r="K1975" s="2">
        <f>INDEX(Shipments!D:D, MATCH(C1975,Clean_Processing!A:A, 0))</f>
        <v>0</v>
      </c>
      <c r="L1975" s="1">
        <v>45239</v>
      </c>
      <c r="M1975" s="1" t="s">
        <v>4682</v>
      </c>
      <c r="N1975" s="3">
        <f>IFERROR(INDEX(Shipments!G:G, MATCH(J1975, Clean_Processing!C:C, 0)), "")</f>
        <v>66.520283820739905</v>
      </c>
      <c r="O1975" s="4">
        <v>9480.4097161792597</v>
      </c>
      <c r="P1975" s="8">
        <v>0.99303228537124077</v>
      </c>
      <c r="Q1975" s="3">
        <f>INDEX(Products!D:D, MATCH(C1975, Clean_Processing!A:A, 0))</f>
        <v>167.49</v>
      </c>
      <c r="R1975" s="4">
        <v>9546.93</v>
      </c>
      <c r="S1975" s="4">
        <v>9312.9197161792599</v>
      </c>
      <c r="T1975" s="7">
        <v>0.97548842572211791</v>
      </c>
      <c r="U1975" s="6">
        <v>276</v>
      </c>
      <c r="V1975" s="5" t="s">
        <v>4684</v>
      </c>
      <c r="W1975" t="s">
        <v>1832</v>
      </c>
    </row>
    <row r="1976" spans="1:23" x14ac:dyDescent="0.35">
      <c r="A1976">
        <v>1975</v>
      </c>
      <c r="B1976">
        <v>38</v>
      </c>
      <c r="C1976">
        <v>84</v>
      </c>
      <c r="D1976">
        <v>54</v>
      </c>
      <c r="E1976" s="1">
        <v>45230</v>
      </c>
      <c r="F1976" s="1" t="s">
        <v>4679</v>
      </c>
      <c r="G1976" s="2" t="str">
        <f>INDEX(Products!B:B, MATCH(C1976,Clean_Processing!A:A, 0))</f>
        <v>Organization</v>
      </c>
      <c r="H1976" s="2" t="str">
        <f>INDEX(Suppliers!B:B, MATCH(B1976, Clean_Processing!A:A, 0))</f>
        <v>Gray Group</v>
      </c>
      <c r="I1976" s="2" t="str">
        <f>INDEX(Products!C:C, MATCH(B1976,Clean_Processing!A:A, 0))</f>
        <v>Furniture</v>
      </c>
      <c r="J1976" s="2">
        <f>INDEX(Shipments!C:C, MATCH(B1976,Clean_Processing!A:A, 0))</f>
        <v>27</v>
      </c>
      <c r="K1976" s="2" t="str">
        <f>INDEX(Shipments!D:D, MATCH(C1976,Clean_Processing!A:A, 0))</f>
        <v>Van</v>
      </c>
      <c r="L1976" s="1">
        <v>45132</v>
      </c>
      <c r="M1976" s="1" t="s">
        <v>4682</v>
      </c>
      <c r="N1976" s="3">
        <f>IFERROR(INDEX(Shipments!G:G, MATCH(J1976, Clean_Processing!C:C, 0)), "")</f>
        <v>49.753309256003398</v>
      </c>
      <c r="O1976" s="4">
        <v>25204.966690743997</v>
      </c>
      <c r="P1976" s="8">
        <v>0.99802994017530167</v>
      </c>
      <c r="Q1976" s="3">
        <f>INDEX(Products!D:D, MATCH(C1976, Clean_Processing!A:A, 0))</f>
        <v>467.68</v>
      </c>
      <c r="R1976" s="4">
        <v>25254.720000000001</v>
      </c>
      <c r="S1976" s="4">
        <v>24737.286690743997</v>
      </c>
      <c r="T1976" s="7">
        <v>0.97951142165678318</v>
      </c>
      <c r="U1976" s="6" t="s">
        <v>4681</v>
      </c>
      <c r="V1976" s="5" t="s">
        <v>4681</v>
      </c>
      <c r="W1976" t="s">
        <v>1833</v>
      </c>
    </row>
    <row r="1977" spans="1:23" x14ac:dyDescent="0.35">
      <c r="A1977">
        <v>1976</v>
      </c>
      <c r="B1977">
        <v>48</v>
      </c>
      <c r="C1977">
        <v>174</v>
      </c>
      <c r="D1977">
        <v>42</v>
      </c>
      <c r="E1977" s="1">
        <v>45028</v>
      </c>
      <c r="F1977" s="1" t="s">
        <v>4679</v>
      </c>
      <c r="G1977" s="2" t="str">
        <f>INDEX(Products!B:B, MATCH(C1977,Clean_Processing!A:A, 0))</f>
        <v>Meet</v>
      </c>
      <c r="H1977" s="2" t="str">
        <f>INDEX(Suppliers!B:B, MATCH(B1977, Clean_Processing!A:A, 0))</f>
        <v>Thompson, Shaw and Brown</v>
      </c>
      <c r="I1977" s="2" t="str">
        <f>INDEX(Products!C:C, MATCH(B1977,Clean_Processing!A:A, 0))</f>
        <v>Furniture</v>
      </c>
      <c r="J1977" s="2">
        <f>INDEX(Shipments!C:C, MATCH(B1977,Clean_Processing!A:A, 0))</f>
        <v>10</v>
      </c>
      <c r="K1977" s="2">
        <f>INDEX(Shipments!D:D, MATCH(C1977,Clean_Processing!A:A, 0))</f>
        <v>0</v>
      </c>
      <c r="L1977" s="1">
        <v>45165</v>
      </c>
      <c r="M1977" s="1" t="s">
        <v>4682</v>
      </c>
      <c r="N1977" s="3">
        <f>IFERROR(INDEX(Shipments!G:G, MATCH(J1977, Clean_Processing!C:C, 0)), "")</f>
        <v>445.89732161969101</v>
      </c>
      <c r="O1977" s="4">
        <v>2011.5226783803091</v>
      </c>
      <c r="P1977" s="8">
        <v>0.81855062560747005</v>
      </c>
      <c r="Q1977" s="3">
        <f>INDEX(Products!D:D, MATCH(C1977, Clean_Processing!A:A, 0))</f>
        <v>58.51</v>
      </c>
      <c r="R1977" s="4">
        <v>2457.42</v>
      </c>
      <c r="S1977" s="4">
        <v>1953.0126783803091</v>
      </c>
      <c r="T1977" s="7">
        <v>0.79474110179794621</v>
      </c>
      <c r="U1977" s="6">
        <v>137</v>
      </c>
      <c r="V1977" s="5" t="s">
        <v>4684</v>
      </c>
      <c r="W1977" t="s">
        <v>1834</v>
      </c>
    </row>
    <row r="1978" spans="1:23" x14ac:dyDescent="0.35">
      <c r="A1978">
        <v>1977</v>
      </c>
      <c r="B1978">
        <v>50</v>
      </c>
      <c r="C1978">
        <v>29</v>
      </c>
      <c r="D1978">
        <v>42</v>
      </c>
      <c r="E1978" s="1">
        <v>45044</v>
      </c>
      <c r="F1978" s="1" t="s">
        <v>4679</v>
      </c>
      <c r="G1978" s="2" t="str">
        <f>INDEX(Products!B:B, MATCH(C1978,Clean_Processing!A:A, 0))</f>
        <v>Trip</v>
      </c>
      <c r="H1978" s="2" t="str">
        <f>INDEX(Suppliers!B:B, MATCH(B1978, Clean_Processing!A:A, 0))</f>
        <v>Waters-Robinson</v>
      </c>
      <c r="I1978" s="2" t="str">
        <f>INDEX(Products!C:C, MATCH(B1978,Clean_Processing!A:A, 0))</f>
        <v>Medical</v>
      </c>
      <c r="J1978" s="2">
        <f>INDEX(Shipments!C:C, MATCH(B1978,Clean_Processing!A:A, 0))</f>
        <v>9</v>
      </c>
      <c r="K1978" s="2" t="str">
        <f>INDEX(Shipments!D:D, MATCH(C1978,Clean_Processing!A:A, 0))</f>
        <v>Drone</v>
      </c>
      <c r="L1978" s="1">
        <v>45284</v>
      </c>
      <c r="M1978" s="1" t="s">
        <v>4682</v>
      </c>
      <c r="N1978" s="3">
        <f>IFERROR(INDEX(Shipments!G:G, MATCH(J1978, Clean_Processing!C:C, 0)), "")</f>
        <v>398.406004762728</v>
      </c>
      <c r="O1978" s="4">
        <v>3765.8939952372721</v>
      </c>
      <c r="P1978" s="8">
        <v>0.90432821728436275</v>
      </c>
      <c r="Q1978" s="3">
        <f>INDEX(Products!D:D, MATCH(C1978, Clean_Processing!A:A, 0))</f>
        <v>99.15</v>
      </c>
      <c r="R1978" s="4">
        <v>4164.3</v>
      </c>
      <c r="S1978" s="4">
        <v>3666.7439952372724</v>
      </c>
      <c r="T1978" s="7">
        <v>0.88051869347483902</v>
      </c>
      <c r="U1978" s="6">
        <v>240</v>
      </c>
      <c r="V1978" s="5" t="s">
        <v>4684</v>
      </c>
      <c r="W1978" t="s">
        <v>1835</v>
      </c>
    </row>
    <row r="1979" spans="1:23" x14ac:dyDescent="0.35">
      <c r="A1979">
        <v>1978</v>
      </c>
      <c r="B1979">
        <v>7</v>
      </c>
      <c r="C1979">
        <v>61</v>
      </c>
      <c r="D1979">
        <v>95</v>
      </c>
      <c r="E1979" s="1">
        <v>45043</v>
      </c>
      <c r="F1979" s="1" t="s">
        <v>4679</v>
      </c>
      <c r="G1979" s="2" t="str">
        <f>INDEX(Products!B:B, MATCH(C1979,Clean_Processing!A:A, 0))</f>
        <v>Turn</v>
      </c>
      <c r="H1979" s="2" t="str">
        <f>INDEX(Suppliers!B:B, MATCH(B1979, Clean_Processing!A:A, 0))</f>
        <v>Holloway-Mcconnell</v>
      </c>
      <c r="I1979" s="2" t="str">
        <f>INDEX(Products!C:C, MATCH(B1979,Clean_Processing!A:A, 0))</f>
        <v>Electronics</v>
      </c>
      <c r="J1979" s="2">
        <f>INDEX(Shipments!C:C, MATCH(B1979,Clean_Processing!A:A, 0))</f>
        <v>77</v>
      </c>
      <c r="K1979" s="2" t="str">
        <f>INDEX(Shipments!D:D, MATCH(C1979,Clean_Processing!A:A, 0))</f>
        <v>Drone</v>
      </c>
      <c r="L1979" s="1">
        <v>45062</v>
      </c>
      <c r="M1979" s="1" t="s">
        <v>4682</v>
      </c>
      <c r="N1979" s="3">
        <f>IFERROR(INDEX(Shipments!G:G, MATCH(J1979, Clean_Processing!C:C, 0)), "")</f>
        <v>410.594019782148</v>
      </c>
      <c r="O1979" s="4">
        <v>45617.85598021785</v>
      </c>
      <c r="P1979" s="8">
        <v>0.99107956014634102</v>
      </c>
      <c r="Q1979" s="3">
        <f>INDEX(Products!D:D, MATCH(C1979, Clean_Processing!A:A, 0))</f>
        <v>484.51</v>
      </c>
      <c r="R1979" s="4">
        <v>46028.45</v>
      </c>
      <c r="S1979" s="4">
        <v>45133.345980217848</v>
      </c>
      <c r="T1979" s="7">
        <v>0.9805532443568673</v>
      </c>
      <c r="U1979" s="6">
        <v>19</v>
      </c>
      <c r="V1979" s="5" t="s">
        <v>4684</v>
      </c>
      <c r="W1979" t="s">
        <v>1836</v>
      </c>
    </row>
    <row r="1980" spans="1:23" x14ac:dyDescent="0.35">
      <c r="A1980">
        <v>1979</v>
      </c>
      <c r="B1980">
        <v>13</v>
      </c>
      <c r="C1980">
        <v>97</v>
      </c>
      <c r="D1980">
        <v>29</v>
      </c>
      <c r="E1980" s="1">
        <v>45138</v>
      </c>
      <c r="F1980" s="1" t="s">
        <v>4679</v>
      </c>
      <c r="G1980" s="2" t="str">
        <f>INDEX(Products!B:B, MATCH(C1980,Clean_Processing!A:A, 0))</f>
        <v>Fact</v>
      </c>
      <c r="H1980" s="2" t="str">
        <f>INDEX(Suppliers!B:B, MATCH(B1980, Clean_Processing!A:A, 0))</f>
        <v>Smith, Munoz and Campbell</v>
      </c>
      <c r="I1980" s="2" t="str">
        <f>INDEX(Products!C:C, MATCH(B1980,Clean_Processing!A:A, 0))</f>
        <v>Electronics</v>
      </c>
      <c r="J1980" s="2">
        <f>INDEX(Shipments!C:C, MATCH(B1980,Clean_Processing!A:A, 0))</f>
        <v>55</v>
      </c>
      <c r="K1980" s="2" t="str">
        <f>INDEX(Shipments!D:D, MATCH(C1980,Clean_Processing!A:A, 0))</f>
        <v>Van</v>
      </c>
      <c r="L1980" s="1">
        <v>45022</v>
      </c>
      <c r="M1980" s="1" t="s">
        <v>4682</v>
      </c>
      <c r="N1980" s="3">
        <f>IFERROR(INDEX(Shipments!G:G, MATCH(J1980, Clean_Processing!C:C, 0)), "")</f>
        <v>319.11104975641899</v>
      </c>
      <c r="O1980" s="4">
        <v>877.42895024358097</v>
      </c>
      <c r="P1980" s="8">
        <v>0.73330515506675997</v>
      </c>
      <c r="Q1980" s="3">
        <f>INDEX(Products!D:D, MATCH(C1980, Clean_Processing!A:A, 0))</f>
        <v>41.26</v>
      </c>
      <c r="R1980" s="4">
        <v>1196.54</v>
      </c>
      <c r="S1980" s="4">
        <v>836.16895024358098</v>
      </c>
      <c r="T1980" s="7">
        <v>0.69882239644607036</v>
      </c>
      <c r="U1980" s="6" t="s">
        <v>4681</v>
      </c>
      <c r="V1980" s="5" t="s">
        <v>4681</v>
      </c>
      <c r="W1980" t="s">
        <v>477</v>
      </c>
    </row>
    <row r="1981" spans="1:23" x14ac:dyDescent="0.35">
      <c r="A1981">
        <v>1980</v>
      </c>
      <c r="B1981">
        <v>31</v>
      </c>
      <c r="C1981">
        <v>150</v>
      </c>
      <c r="D1981">
        <v>63</v>
      </c>
      <c r="E1981" s="1">
        <v>44964</v>
      </c>
      <c r="F1981" s="1" t="s">
        <v>4679</v>
      </c>
      <c r="G1981" s="2" t="str">
        <f>INDEX(Products!B:B, MATCH(C1981,Clean_Processing!A:A, 0))</f>
        <v>Citizen</v>
      </c>
      <c r="H1981" s="2" t="str">
        <f>INDEX(Suppliers!B:B, MATCH(B1981, Clean_Processing!A:A, 0))</f>
        <v>Turner LLC</v>
      </c>
      <c r="I1981" s="2" t="str">
        <f>INDEX(Products!C:C, MATCH(B1981,Clean_Processing!A:A, 0))</f>
        <v>Food</v>
      </c>
      <c r="J1981" s="2">
        <f>INDEX(Shipments!C:C, MATCH(B1981,Clean_Processing!A:A, 0))</f>
        <v>36</v>
      </c>
      <c r="K1981" s="2" t="str">
        <f>INDEX(Shipments!D:D, MATCH(C1981,Clean_Processing!A:A, 0))</f>
        <v>Truck</v>
      </c>
      <c r="L1981" s="1">
        <v>45177</v>
      </c>
      <c r="M1981" s="1" t="s">
        <v>4682</v>
      </c>
      <c r="N1981" s="3">
        <f>IFERROR(INDEX(Shipments!G:G, MATCH(J1981, Clean_Processing!C:C, 0)), "")</f>
        <v>177.629581977177</v>
      </c>
      <c r="O1981" s="4">
        <v>26978.520418022825</v>
      </c>
      <c r="P1981" s="8">
        <v>0.99345895563335829</v>
      </c>
      <c r="Q1981" s="3">
        <f>INDEX(Products!D:D, MATCH(C1981, Clean_Processing!A:A, 0))</f>
        <v>431.05</v>
      </c>
      <c r="R1981" s="4">
        <v>27156.15</v>
      </c>
      <c r="S1981" s="4">
        <v>26547.470418022825</v>
      </c>
      <c r="T1981" s="7">
        <v>0.97758593976034247</v>
      </c>
      <c r="U1981" s="6">
        <v>213</v>
      </c>
      <c r="V1981" s="5" t="s">
        <v>4684</v>
      </c>
      <c r="W1981" t="s">
        <v>237</v>
      </c>
    </row>
    <row r="1982" spans="1:23" x14ac:dyDescent="0.35">
      <c r="A1982">
        <v>1981</v>
      </c>
      <c r="B1982">
        <v>28</v>
      </c>
      <c r="C1982">
        <v>38</v>
      </c>
      <c r="D1982">
        <v>28</v>
      </c>
      <c r="E1982" s="1">
        <v>44954</v>
      </c>
      <c r="F1982" s="1" t="s">
        <v>4679</v>
      </c>
      <c r="G1982" s="2" t="str">
        <f>INDEX(Products!B:B, MATCH(C1982,Clean_Processing!A:A, 0))</f>
        <v>Capital</v>
      </c>
      <c r="H1982" s="2" t="str">
        <f>INDEX(Suppliers!B:B, MATCH(B1982, Clean_Processing!A:A, 0))</f>
        <v>Brown, Maynard and Campbell</v>
      </c>
      <c r="I1982" s="2" t="str">
        <f>INDEX(Products!C:C, MATCH(B1982,Clean_Processing!A:A, 0))</f>
        <v>Electronics</v>
      </c>
      <c r="J1982" s="2">
        <f>INDEX(Shipments!C:C, MATCH(B1982,Clean_Processing!A:A, 0))</f>
        <v>66</v>
      </c>
      <c r="K1982" s="2" t="str">
        <f>INDEX(Shipments!D:D, MATCH(C1982,Clean_Processing!A:A, 0))</f>
        <v>Drone</v>
      </c>
      <c r="L1982" s="1">
        <v>45291</v>
      </c>
      <c r="M1982" s="1" t="s">
        <v>4682</v>
      </c>
      <c r="N1982" s="3">
        <f>IFERROR(INDEX(Shipments!G:G, MATCH(J1982, Clean_Processing!C:C, 0)), "")</f>
        <v>194.08343409234499</v>
      </c>
      <c r="O1982" s="4">
        <v>647.03656590765502</v>
      </c>
      <c r="P1982" s="8">
        <v>0.76925595147857029</v>
      </c>
      <c r="Q1982" s="3">
        <f>INDEX(Products!D:D, MATCH(C1982, Clean_Processing!A:A, 0))</f>
        <v>30.04</v>
      </c>
      <c r="R1982" s="4">
        <v>841.12</v>
      </c>
      <c r="S1982" s="4">
        <v>616.99656590765505</v>
      </c>
      <c r="T1982" s="7">
        <v>0.73354166576428459</v>
      </c>
      <c r="U1982" s="6">
        <v>337</v>
      </c>
      <c r="V1982" s="5" t="s">
        <v>4684</v>
      </c>
      <c r="W1982" t="s">
        <v>1837</v>
      </c>
    </row>
    <row r="1983" spans="1:23" x14ac:dyDescent="0.35">
      <c r="A1983">
        <v>1982</v>
      </c>
      <c r="B1983">
        <v>30</v>
      </c>
      <c r="C1983">
        <v>46</v>
      </c>
      <c r="D1983">
        <v>50</v>
      </c>
      <c r="E1983" s="1">
        <v>45239</v>
      </c>
      <c r="F1983" s="1" t="s">
        <v>4679</v>
      </c>
      <c r="G1983" s="2" t="str">
        <f>INDEX(Products!B:B, MATCH(C1983,Clean_Processing!A:A, 0))</f>
        <v>Respond</v>
      </c>
      <c r="H1983" s="2" t="str">
        <f>INDEX(Suppliers!B:B, MATCH(B1983, Clean_Processing!A:A, 0))</f>
        <v>Burton-Logan</v>
      </c>
      <c r="I1983" s="2" t="str">
        <f>INDEX(Products!C:C, MATCH(B1983,Clean_Processing!A:A, 0))</f>
        <v>Furniture</v>
      </c>
      <c r="J1983" s="2">
        <f>INDEX(Shipments!C:C, MATCH(B1983,Clean_Processing!A:A, 0))</f>
        <v>17</v>
      </c>
      <c r="K1983" s="2" t="str">
        <f>INDEX(Shipments!D:D, MATCH(C1983,Clean_Processing!A:A, 0))</f>
        <v>Van</v>
      </c>
      <c r="L1983" s="1">
        <v>44995</v>
      </c>
      <c r="M1983" s="1" t="s">
        <v>4682</v>
      </c>
      <c r="N1983" s="3">
        <f>IFERROR(INDEX(Shipments!G:G, MATCH(J1983, Clean_Processing!C:C, 0)), "")</f>
        <v>480.10590825364397</v>
      </c>
      <c r="O1983" s="4">
        <v>5059.894091746356</v>
      </c>
      <c r="P1983" s="8">
        <v>0.91333828370872849</v>
      </c>
      <c r="Q1983" s="3">
        <f>INDEX(Products!D:D, MATCH(C1983, Clean_Processing!A:A, 0))</f>
        <v>110.8</v>
      </c>
      <c r="R1983" s="4">
        <v>5540</v>
      </c>
      <c r="S1983" s="4">
        <v>4949.0940917463558</v>
      </c>
      <c r="T1983" s="7">
        <v>0.89333828370872848</v>
      </c>
      <c r="U1983" s="6" t="s">
        <v>4681</v>
      </c>
      <c r="V1983" s="5" t="s">
        <v>4681</v>
      </c>
      <c r="W1983" t="s">
        <v>1838</v>
      </c>
    </row>
    <row r="1984" spans="1:23" x14ac:dyDescent="0.35">
      <c r="A1984">
        <v>1983</v>
      </c>
      <c r="B1984">
        <v>9</v>
      </c>
      <c r="C1984">
        <v>118</v>
      </c>
      <c r="D1984">
        <v>93</v>
      </c>
      <c r="E1984" s="1">
        <v>45118</v>
      </c>
      <c r="F1984" s="1" t="s">
        <v>4679</v>
      </c>
      <c r="G1984" s="2" t="str">
        <f>INDEX(Products!B:B, MATCH(C1984,Clean_Processing!A:A, 0))</f>
        <v>Issue</v>
      </c>
      <c r="H1984" s="2" t="str">
        <f>INDEX(Suppliers!B:B, MATCH(B1984, Clean_Processing!A:A, 0))</f>
        <v>Aguirre and Sons</v>
      </c>
      <c r="I1984" s="2" t="str">
        <f>INDEX(Products!C:C, MATCH(B1984,Clean_Processing!A:A, 0))</f>
        <v>Electronics</v>
      </c>
      <c r="J1984" s="2">
        <f>INDEX(Shipments!C:C, MATCH(B1984,Clean_Processing!A:A, 0))</f>
        <v>32</v>
      </c>
      <c r="K1984" s="2">
        <f>INDEX(Shipments!D:D, MATCH(C1984,Clean_Processing!A:A, 0))</f>
        <v>0</v>
      </c>
      <c r="L1984" s="1">
        <v>45058</v>
      </c>
      <c r="M1984" s="1" t="s">
        <v>4682</v>
      </c>
      <c r="N1984" s="3">
        <f>IFERROR(INDEX(Shipments!G:G, MATCH(J1984, Clean_Processing!C:C, 0)), "")</f>
        <v>173.69078712542401</v>
      </c>
      <c r="O1984" s="4">
        <v>25759.35921287458</v>
      </c>
      <c r="P1984" s="8">
        <v>0.99330233863253947</v>
      </c>
      <c r="Q1984" s="3">
        <f>INDEX(Products!D:D, MATCH(C1984, Clean_Processing!A:A, 0))</f>
        <v>278.85000000000002</v>
      </c>
      <c r="R1984" s="4">
        <v>25933.050000000003</v>
      </c>
      <c r="S1984" s="4">
        <v>25480.509212874578</v>
      </c>
      <c r="T1984" s="7">
        <v>0.98254965046049636</v>
      </c>
      <c r="U1984" s="6" t="s">
        <v>4681</v>
      </c>
      <c r="V1984" s="5" t="s">
        <v>4681</v>
      </c>
      <c r="W1984" t="s">
        <v>1839</v>
      </c>
    </row>
    <row r="1985" spans="1:23" x14ac:dyDescent="0.35">
      <c r="A1985">
        <v>1984</v>
      </c>
      <c r="B1985">
        <v>41</v>
      </c>
      <c r="C1985">
        <v>92</v>
      </c>
      <c r="D1985">
        <v>35</v>
      </c>
      <c r="E1985" s="1">
        <v>45026</v>
      </c>
      <c r="F1985" s="1" t="s">
        <v>4679</v>
      </c>
      <c r="G1985" s="2" t="str">
        <f>INDEX(Products!B:B, MATCH(C1985,Clean_Processing!A:A, 0))</f>
        <v>Campaign</v>
      </c>
      <c r="H1985" s="2" t="str">
        <f>INDEX(Suppliers!B:B, MATCH(B1985, Clean_Processing!A:A, 0))</f>
        <v>Gomez and Sons</v>
      </c>
      <c r="I1985" s="2" t="str">
        <f>INDEX(Products!C:C, MATCH(B1985,Clean_Processing!A:A, 0))</f>
        <v>Food</v>
      </c>
      <c r="J1985" s="2">
        <f>INDEX(Shipments!C:C, MATCH(B1985,Clean_Processing!A:A, 0))</f>
        <v>28</v>
      </c>
      <c r="K1985" s="2" t="str">
        <f>INDEX(Shipments!D:D, MATCH(C1985,Clean_Processing!A:A, 0))</f>
        <v>Van</v>
      </c>
      <c r="L1985" s="1">
        <v>45091</v>
      </c>
      <c r="M1985" s="1" t="s">
        <v>4682</v>
      </c>
      <c r="N1985" s="3">
        <f>IFERROR(INDEX(Shipments!G:G, MATCH(J1985, Clean_Processing!C:C, 0)), "")</f>
        <v>362.48678382660501</v>
      </c>
      <c r="O1985" s="4">
        <v>12838.463216173395</v>
      </c>
      <c r="P1985" s="8">
        <v>0.97254085623939146</v>
      </c>
      <c r="Q1985" s="3">
        <f>INDEX(Products!D:D, MATCH(C1985, Clean_Processing!A:A, 0))</f>
        <v>377.17</v>
      </c>
      <c r="R1985" s="4">
        <v>13200.95</v>
      </c>
      <c r="S1985" s="4">
        <v>12461.293216173395</v>
      </c>
      <c r="T1985" s="7">
        <v>0.94396942766796288</v>
      </c>
      <c r="U1985" s="6">
        <v>65</v>
      </c>
      <c r="V1985" s="5" t="s">
        <v>4684</v>
      </c>
      <c r="W1985" t="s">
        <v>1840</v>
      </c>
    </row>
    <row r="1986" spans="1:23" x14ac:dyDescent="0.35">
      <c r="A1986">
        <v>1985</v>
      </c>
      <c r="B1986">
        <v>22</v>
      </c>
      <c r="C1986">
        <v>33</v>
      </c>
      <c r="D1986">
        <v>5</v>
      </c>
      <c r="E1986" s="1">
        <v>45030</v>
      </c>
      <c r="F1986" s="1" t="s">
        <v>4679</v>
      </c>
      <c r="G1986" s="2" t="str">
        <f>INDEX(Products!B:B, MATCH(C1986,Clean_Processing!A:A, 0))</f>
        <v>Argue</v>
      </c>
      <c r="H1986" s="2" t="str">
        <f>INDEX(Suppliers!B:B, MATCH(B1986, Clean_Processing!A:A, 0))</f>
        <v>Martinez PLC</v>
      </c>
      <c r="I1986" s="2" t="str">
        <f>INDEX(Products!C:C, MATCH(B1986,Clean_Processing!A:A, 0))</f>
        <v>Medical</v>
      </c>
      <c r="J1986" s="2">
        <f>INDEX(Shipments!C:C, MATCH(B1986,Clean_Processing!A:A, 0))</f>
        <v>74</v>
      </c>
      <c r="K1986" s="2" t="str">
        <f>INDEX(Shipments!D:D, MATCH(C1986,Clean_Processing!A:A, 0))</f>
        <v>Van</v>
      </c>
      <c r="L1986" s="1">
        <v>45122</v>
      </c>
      <c r="M1986" s="1" t="s">
        <v>4682</v>
      </c>
      <c r="N1986" s="3">
        <f>IFERROR(INDEX(Shipments!G:G, MATCH(J1986, Clean_Processing!C:C, 0)), "")</f>
        <v>131.61839814481499</v>
      </c>
      <c r="O1986" s="4">
        <v>511.63160185518501</v>
      </c>
      <c r="P1986" s="8">
        <v>0.79538531186192774</v>
      </c>
      <c r="Q1986" s="3">
        <f>INDEX(Products!D:D, MATCH(C1986, Clean_Processing!A:A, 0))</f>
        <v>128.65</v>
      </c>
      <c r="R1986" s="4">
        <v>643.25</v>
      </c>
      <c r="S1986" s="4">
        <v>382.98160185518498</v>
      </c>
      <c r="T1986" s="7">
        <v>0.59538531186192767</v>
      </c>
      <c r="U1986" s="6">
        <v>92</v>
      </c>
      <c r="V1986" s="5" t="s">
        <v>4684</v>
      </c>
      <c r="W1986" t="s">
        <v>1841</v>
      </c>
    </row>
    <row r="1987" spans="1:23" x14ac:dyDescent="0.35">
      <c r="A1987">
        <v>1986</v>
      </c>
      <c r="B1987">
        <v>37</v>
      </c>
      <c r="C1987">
        <v>16</v>
      </c>
      <c r="D1987">
        <v>36</v>
      </c>
      <c r="E1987" s="1">
        <v>45281</v>
      </c>
      <c r="F1987" s="1" t="s">
        <v>4679</v>
      </c>
      <c r="G1987" s="2" t="str">
        <f>INDEX(Products!B:B, MATCH(C1987,Clean_Processing!A:A, 0))</f>
        <v>Back</v>
      </c>
      <c r="H1987" s="2" t="str">
        <f>INDEX(Suppliers!B:B, MATCH(B1987, Clean_Processing!A:A, 0))</f>
        <v>Butler Ltd</v>
      </c>
      <c r="I1987" s="2" t="str">
        <f>INDEX(Products!C:C, MATCH(B1987,Clean_Processing!A:A, 0))</f>
        <v>Electronics</v>
      </c>
      <c r="J1987" s="2">
        <f>INDEX(Shipments!C:C, MATCH(B1987,Clean_Processing!A:A, 0))</f>
        <v>22</v>
      </c>
      <c r="K1987" s="2" t="str">
        <f>INDEX(Shipments!D:D, MATCH(C1987,Clean_Processing!A:A, 0))</f>
        <v>Truck</v>
      </c>
      <c r="L1987" s="1">
        <v>45013</v>
      </c>
      <c r="M1987" s="1" t="s">
        <v>4682</v>
      </c>
      <c r="N1987" s="3">
        <f>IFERROR(INDEX(Shipments!G:G, MATCH(J1987, Clean_Processing!C:C, 0)), "")</f>
        <v>461.69546596440699</v>
      </c>
      <c r="O1987" s="4">
        <v>3111.304534035593</v>
      </c>
      <c r="P1987" s="8">
        <v>0.87078212539479227</v>
      </c>
      <c r="Q1987" s="3">
        <f>INDEX(Products!D:D, MATCH(C1987, Clean_Processing!A:A, 0))</f>
        <v>99.25</v>
      </c>
      <c r="R1987" s="4">
        <v>3573</v>
      </c>
      <c r="S1987" s="4">
        <v>3012.054534035593</v>
      </c>
      <c r="T1987" s="7">
        <v>0.84300434761701459</v>
      </c>
      <c r="U1987" s="6" t="s">
        <v>4681</v>
      </c>
      <c r="V1987" s="5" t="s">
        <v>4681</v>
      </c>
      <c r="W1987" t="s">
        <v>1842</v>
      </c>
    </row>
    <row r="1988" spans="1:23" x14ac:dyDescent="0.35">
      <c r="A1988">
        <v>1987</v>
      </c>
      <c r="B1988">
        <v>8</v>
      </c>
      <c r="C1988">
        <v>120</v>
      </c>
      <c r="D1988">
        <v>59</v>
      </c>
      <c r="E1988" s="1">
        <v>44996</v>
      </c>
      <c r="F1988" s="1" t="s">
        <v>4679</v>
      </c>
      <c r="G1988" s="2" t="str">
        <f>INDEX(Products!B:B, MATCH(C1988,Clean_Processing!A:A, 0))</f>
        <v>Seek</v>
      </c>
      <c r="H1988" s="2" t="str">
        <f>INDEX(Suppliers!B:B, MATCH(B1988, Clean_Processing!A:A, 0))</f>
        <v>Andrews-Jordan</v>
      </c>
      <c r="I1988" s="2" t="str">
        <f>INDEX(Products!C:C, MATCH(B1988,Clean_Processing!A:A, 0))</f>
        <v>Medical</v>
      </c>
      <c r="J1988" s="2">
        <f>INDEX(Shipments!C:C, MATCH(B1988,Clean_Processing!A:A, 0))</f>
        <v>27</v>
      </c>
      <c r="K1988" s="2" t="str">
        <f>INDEX(Shipments!D:D, MATCH(C1988,Clean_Processing!A:A, 0))</f>
        <v>Van</v>
      </c>
      <c r="L1988" s="1">
        <v>45290</v>
      </c>
      <c r="M1988" s="1" t="s">
        <v>4682</v>
      </c>
      <c r="N1988" s="3">
        <f>IFERROR(INDEX(Shipments!G:G, MATCH(J1988, Clean_Processing!C:C, 0)), "")</f>
        <v>49.753309256003398</v>
      </c>
      <c r="O1988" s="4">
        <v>17909.256690743994</v>
      </c>
      <c r="P1988" s="8">
        <v>0.99722961848921488</v>
      </c>
      <c r="Q1988" s="3">
        <f>INDEX(Products!D:D, MATCH(C1988, Clean_Processing!A:A, 0))</f>
        <v>304.39</v>
      </c>
      <c r="R1988" s="4">
        <v>17959.009999999998</v>
      </c>
      <c r="S1988" s="4">
        <v>17604.866690743995</v>
      </c>
      <c r="T1988" s="7">
        <v>0.98028046594684204</v>
      </c>
      <c r="U1988" s="6">
        <v>294</v>
      </c>
      <c r="V1988" s="5" t="s">
        <v>4684</v>
      </c>
      <c r="W1988" t="s">
        <v>1219</v>
      </c>
    </row>
    <row r="1989" spans="1:23" x14ac:dyDescent="0.35">
      <c r="A1989">
        <v>1988</v>
      </c>
      <c r="B1989">
        <v>11</v>
      </c>
      <c r="C1989">
        <v>195</v>
      </c>
      <c r="D1989">
        <v>44</v>
      </c>
      <c r="E1989" s="1">
        <v>45141</v>
      </c>
      <c r="F1989" s="1" t="s">
        <v>4679</v>
      </c>
      <c r="G1989" s="2" t="str">
        <f>INDEX(Products!B:B, MATCH(C1989,Clean_Processing!A:A, 0))</f>
        <v>Standard</v>
      </c>
      <c r="H1989" s="2" t="str">
        <f>INDEX(Suppliers!B:B, MATCH(B1989, Clean_Processing!A:A, 0))</f>
        <v>Cross Inc</v>
      </c>
      <c r="I1989" s="2" t="str">
        <f>INDEX(Products!C:C, MATCH(B1989,Clean_Processing!A:A, 0))</f>
        <v>Furniture</v>
      </c>
      <c r="J1989" s="2">
        <f>INDEX(Shipments!C:C, MATCH(B1989,Clean_Processing!A:A, 0))</f>
        <v>58</v>
      </c>
      <c r="K1989" s="2" t="str">
        <f>INDEX(Shipments!D:D, MATCH(C1989,Clean_Processing!A:A, 0))</f>
        <v>Bike</v>
      </c>
      <c r="L1989" s="1">
        <v>45260</v>
      </c>
      <c r="M1989" s="1" t="s">
        <v>4682</v>
      </c>
      <c r="N1989" s="3">
        <f>IFERROR(INDEX(Shipments!G:G, MATCH(J1989, Clean_Processing!C:C, 0)), "")</f>
        <v>444.65279884771701</v>
      </c>
      <c r="O1989" s="4">
        <v>20910.747201152284</v>
      </c>
      <c r="P1989" s="8">
        <v>0.97917843735787125</v>
      </c>
      <c r="Q1989" s="3">
        <f>INDEX(Products!D:D, MATCH(C1989, Clean_Processing!A:A, 0))</f>
        <v>485.35</v>
      </c>
      <c r="R1989" s="4">
        <v>21355.4</v>
      </c>
      <c r="S1989" s="4">
        <v>20425.397201152286</v>
      </c>
      <c r="T1989" s="7">
        <v>0.95645116463059854</v>
      </c>
      <c r="U1989" s="6">
        <v>119</v>
      </c>
      <c r="V1989" s="5" t="s">
        <v>4684</v>
      </c>
      <c r="W1989" t="s">
        <v>1843</v>
      </c>
    </row>
    <row r="1990" spans="1:23" x14ac:dyDescent="0.35">
      <c r="A1990">
        <v>1989</v>
      </c>
      <c r="B1990">
        <v>19</v>
      </c>
      <c r="C1990">
        <v>155</v>
      </c>
      <c r="D1990">
        <v>21</v>
      </c>
      <c r="E1990" s="1">
        <v>45039</v>
      </c>
      <c r="F1990" s="1" t="s">
        <v>4679</v>
      </c>
      <c r="G1990" s="2" t="str">
        <f>INDEX(Products!B:B, MATCH(C1990,Clean_Processing!A:A, 0))</f>
        <v>Many</v>
      </c>
      <c r="H1990" s="2" t="str">
        <f>INDEX(Suppliers!B:B, MATCH(B1990, Clean_Processing!A:A, 0))</f>
        <v>King LLC</v>
      </c>
      <c r="I1990" s="2" t="str">
        <f>INDEX(Products!C:C, MATCH(B1990,Clean_Processing!A:A, 0))</f>
        <v>Electronics</v>
      </c>
      <c r="J1990" s="2">
        <f>INDEX(Shipments!C:C, MATCH(B1990,Clean_Processing!A:A, 0))</f>
        <v>58</v>
      </c>
      <c r="K1990" s="2">
        <f>INDEX(Shipments!D:D, MATCH(C1990,Clean_Processing!A:A, 0))</f>
        <v>0</v>
      </c>
      <c r="L1990" s="1">
        <v>45019</v>
      </c>
      <c r="M1990" s="1" t="s">
        <v>4682</v>
      </c>
      <c r="N1990" s="3">
        <f>IFERROR(INDEX(Shipments!G:G, MATCH(J1990, Clean_Processing!C:C, 0)), "")</f>
        <v>444.65279884771701</v>
      </c>
      <c r="O1990" s="4">
        <v>7769.7072011522832</v>
      </c>
      <c r="P1990" s="8">
        <v>0.94586884445681496</v>
      </c>
      <c r="Q1990" s="3">
        <f>INDEX(Products!D:D, MATCH(C1990, Clean_Processing!A:A, 0))</f>
        <v>391.16</v>
      </c>
      <c r="R1990" s="4">
        <v>8214.36</v>
      </c>
      <c r="S1990" s="4">
        <v>7378.5472011522834</v>
      </c>
      <c r="T1990" s="7">
        <v>0.8982497968377674</v>
      </c>
      <c r="U1990" s="6" t="s">
        <v>4681</v>
      </c>
      <c r="V1990" s="5" t="s">
        <v>4681</v>
      </c>
      <c r="W1990" t="s">
        <v>151</v>
      </c>
    </row>
    <row r="1991" spans="1:23" x14ac:dyDescent="0.35">
      <c r="A1991">
        <v>1990</v>
      </c>
      <c r="B1991">
        <v>40</v>
      </c>
      <c r="C1991">
        <v>44</v>
      </c>
      <c r="D1991">
        <v>74</v>
      </c>
      <c r="E1991" s="1">
        <v>45253</v>
      </c>
      <c r="F1991" s="1" t="s">
        <v>4679</v>
      </c>
      <c r="G1991" s="2" t="str">
        <f>INDEX(Products!B:B, MATCH(C1991,Clean_Processing!A:A, 0))</f>
        <v>South</v>
      </c>
      <c r="H1991" s="2" t="str">
        <f>INDEX(Suppliers!B:B, MATCH(B1991, Clean_Processing!A:A, 0))</f>
        <v>Ross Inc</v>
      </c>
      <c r="I1991" s="2" t="str">
        <f>INDEX(Products!C:C, MATCH(B1991,Clean_Processing!A:A, 0))</f>
        <v>Food</v>
      </c>
      <c r="J1991" s="2">
        <f>INDEX(Shipments!C:C, MATCH(B1991,Clean_Processing!A:A, 0))</f>
        <v>48</v>
      </c>
      <c r="K1991" s="2" t="str">
        <f>INDEX(Shipments!D:D, MATCH(C1991,Clean_Processing!A:A, 0))</f>
        <v>Bike</v>
      </c>
      <c r="L1991" s="1">
        <v>44926</v>
      </c>
      <c r="M1991" s="1" t="s">
        <v>4682</v>
      </c>
      <c r="N1991" s="3">
        <f>IFERROR(INDEX(Shipments!G:G, MATCH(J1991, Clean_Processing!C:C, 0)), "")</f>
        <v>438.83985833581897</v>
      </c>
      <c r="O1991" s="4">
        <v>6022.84014166418</v>
      </c>
      <c r="P1991" s="8">
        <v>0.93208579528298841</v>
      </c>
      <c r="Q1991" s="3">
        <f>INDEX(Products!D:D, MATCH(C1991, Clean_Processing!A:A, 0))</f>
        <v>87.32</v>
      </c>
      <c r="R1991" s="4">
        <v>6461.6799999999994</v>
      </c>
      <c r="S1991" s="4">
        <v>5935.5201416641803</v>
      </c>
      <c r="T1991" s="7">
        <v>0.91857228176947492</v>
      </c>
      <c r="U1991" s="6" t="s">
        <v>4681</v>
      </c>
      <c r="V1991" s="5" t="s">
        <v>4681</v>
      </c>
      <c r="W1991" t="s">
        <v>1799</v>
      </c>
    </row>
    <row r="1992" spans="1:23" x14ac:dyDescent="0.35">
      <c r="A1992">
        <v>1991</v>
      </c>
      <c r="B1992">
        <v>15</v>
      </c>
      <c r="C1992">
        <v>23</v>
      </c>
      <c r="D1992">
        <v>53</v>
      </c>
      <c r="E1992" s="1">
        <v>45210</v>
      </c>
      <c r="F1992" s="1" t="s">
        <v>4679</v>
      </c>
      <c r="G1992" s="2" t="str">
        <f>INDEX(Products!B:B, MATCH(C1992,Clean_Processing!A:A, 0))</f>
        <v>President</v>
      </c>
      <c r="H1992" s="2" t="str">
        <f>INDEX(Suppliers!B:B, MATCH(B1992, Clean_Processing!A:A, 0))</f>
        <v>Lee, Johnston and Williams</v>
      </c>
      <c r="I1992" s="2" t="str">
        <f>INDEX(Products!C:C, MATCH(B1992,Clean_Processing!A:A, 0))</f>
        <v>Clothing</v>
      </c>
      <c r="J1992" s="2">
        <f>INDEX(Shipments!C:C, MATCH(B1992,Clean_Processing!A:A, 0))</f>
        <v>29</v>
      </c>
      <c r="K1992" s="2" t="str">
        <f>INDEX(Shipments!D:D, MATCH(C1992,Clean_Processing!A:A, 0))</f>
        <v>Truck</v>
      </c>
      <c r="L1992" s="1">
        <v>45019</v>
      </c>
      <c r="M1992" s="1" t="s">
        <v>4682</v>
      </c>
      <c r="N1992" s="3">
        <f>IFERROR(INDEX(Shipments!G:G, MATCH(J1992, Clean_Processing!C:C, 0)), "")</f>
        <v>472.485498298256</v>
      </c>
      <c r="O1992" s="4">
        <v>25611.994501701745</v>
      </c>
      <c r="P1992" s="8">
        <v>0.98188633630809374</v>
      </c>
      <c r="Q1992" s="3">
        <f>INDEX(Products!D:D, MATCH(C1992, Clean_Processing!A:A, 0))</f>
        <v>492.16</v>
      </c>
      <c r="R1992" s="4">
        <v>26084.48</v>
      </c>
      <c r="S1992" s="4">
        <v>25119.834501701742</v>
      </c>
      <c r="T1992" s="7">
        <v>0.96301841177979175</v>
      </c>
      <c r="U1992" s="6" t="s">
        <v>4681</v>
      </c>
      <c r="V1992" s="5" t="s">
        <v>4681</v>
      </c>
      <c r="W1992" t="s">
        <v>1844</v>
      </c>
    </row>
    <row r="1993" spans="1:23" x14ac:dyDescent="0.35">
      <c r="A1993">
        <v>1992</v>
      </c>
      <c r="B1993">
        <v>32</v>
      </c>
      <c r="C1993">
        <v>56</v>
      </c>
      <c r="D1993">
        <v>76</v>
      </c>
      <c r="E1993" s="1">
        <v>45194</v>
      </c>
      <c r="F1993" s="1" t="s">
        <v>4679</v>
      </c>
      <c r="G1993" s="2" t="str">
        <f>INDEX(Products!B:B, MATCH(C1993,Clean_Processing!A:A, 0))</f>
        <v>Control</v>
      </c>
      <c r="H1993" s="2" t="str">
        <f>INDEX(Suppliers!B:B, MATCH(B1993, Clean_Processing!A:A, 0))</f>
        <v>Santana Ltd</v>
      </c>
      <c r="I1993" s="2" t="str">
        <f>INDEX(Products!C:C, MATCH(B1993,Clean_Processing!A:A, 0))</f>
        <v>Food</v>
      </c>
      <c r="J1993" s="2">
        <f>INDEX(Shipments!C:C, MATCH(B1993,Clean_Processing!A:A, 0))</f>
        <v>92</v>
      </c>
      <c r="K1993" s="2" t="str">
        <f>INDEX(Shipments!D:D, MATCH(C1993,Clean_Processing!A:A, 0))</f>
        <v>Drone</v>
      </c>
      <c r="L1993" s="1">
        <v>45081</v>
      </c>
      <c r="M1993" s="1" t="s">
        <v>4682</v>
      </c>
      <c r="N1993" s="3">
        <f>IFERROR(INDEX(Shipments!G:G, MATCH(J1993, Clean_Processing!C:C, 0)), "")</f>
        <v>455.91996814759199</v>
      </c>
      <c r="O1993" s="4">
        <v>37371.560031852408</v>
      </c>
      <c r="P1993" s="8">
        <v>0.9879473872394462</v>
      </c>
      <c r="Q1993" s="3">
        <f>INDEX(Products!D:D, MATCH(C1993, Clean_Processing!A:A, 0))</f>
        <v>497.73</v>
      </c>
      <c r="R1993" s="4">
        <v>37827.480000000003</v>
      </c>
      <c r="S1993" s="4">
        <v>36873.830031852413</v>
      </c>
      <c r="T1993" s="7">
        <v>0.97478949250260416</v>
      </c>
      <c r="U1993" s="6" t="s">
        <v>4681</v>
      </c>
      <c r="V1993" s="5" t="s">
        <v>4681</v>
      </c>
      <c r="W1993" t="s">
        <v>1845</v>
      </c>
    </row>
    <row r="1994" spans="1:23" x14ac:dyDescent="0.35">
      <c r="A1994">
        <v>1993</v>
      </c>
      <c r="B1994">
        <v>30</v>
      </c>
      <c r="C1994">
        <v>72</v>
      </c>
      <c r="D1994">
        <v>2</v>
      </c>
      <c r="E1994" s="1">
        <v>45169</v>
      </c>
      <c r="F1994" s="1" t="s">
        <v>4679</v>
      </c>
      <c r="G1994" s="2" t="str">
        <f>INDEX(Products!B:B, MATCH(C1994,Clean_Processing!A:A, 0))</f>
        <v>Room</v>
      </c>
      <c r="H1994" s="2" t="str">
        <f>INDEX(Suppliers!B:B, MATCH(B1994, Clean_Processing!A:A, 0))</f>
        <v>Burton-Logan</v>
      </c>
      <c r="I1994" s="2" t="str">
        <f>INDEX(Products!C:C, MATCH(B1994,Clean_Processing!A:A, 0))</f>
        <v>Furniture</v>
      </c>
      <c r="J1994" s="2">
        <f>INDEX(Shipments!C:C, MATCH(B1994,Clean_Processing!A:A, 0))</f>
        <v>17</v>
      </c>
      <c r="K1994" s="2" t="str">
        <f>INDEX(Shipments!D:D, MATCH(C1994,Clean_Processing!A:A, 0))</f>
        <v>Bike</v>
      </c>
      <c r="L1994" s="1">
        <v>45195</v>
      </c>
      <c r="M1994" s="1" t="s">
        <v>4682</v>
      </c>
      <c r="N1994" s="3">
        <f>IFERROR(INDEX(Shipments!G:G, MATCH(J1994, Clean_Processing!C:C, 0)), "")</f>
        <v>480.10590825364397</v>
      </c>
      <c r="O1994" s="4">
        <v>-286.14590825364394</v>
      </c>
      <c r="P1994" s="8">
        <v>-1.4752830906044747</v>
      </c>
      <c r="Q1994" s="3">
        <f>INDEX(Products!D:D, MATCH(C1994, Clean_Processing!A:A, 0))</f>
        <v>96.98</v>
      </c>
      <c r="R1994" s="4">
        <v>193.96</v>
      </c>
      <c r="S1994" s="4">
        <v>-383.12590825364396</v>
      </c>
      <c r="T1994" s="7">
        <v>-1.9752830906044749</v>
      </c>
      <c r="U1994" s="6">
        <v>26</v>
      </c>
      <c r="V1994" s="5" t="s">
        <v>4684</v>
      </c>
      <c r="W1994" t="s">
        <v>1846</v>
      </c>
    </row>
    <row r="1995" spans="1:23" x14ac:dyDescent="0.35">
      <c r="A1995">
        <v>1994</v>
      </c>
      <c r="B1995">
        <v>48</v>
      </c>
      <c r="C1995">
        <v>64</v>
      </c>
      <c r="D1995">
        <v>32</v>
      </c>
      <c r="E1995" s="1">
        <v>45146</v>
      </c>
      <c r="F1995" s="1" t="s">
        <v>4679</v>
      </c>
      <c r="G1995" s="2" t="str">
        <f>INDEX(Products!B:B, MATCH(C1995,Clean_Processing!A:A, 0))</f>
        <v>Effort</v>
      </c>
      <c r="H1995" s="2" t="str">
        <f>INDEX(Suppliers!B:B, MATCH(B1995, Clean_Processing!A:A, 0))</f>
        <v>Thompson, Shaw and Brown</v>
      </c>
      <c r="I1995" s="2" t="str">
        <f>INDEX(Products!C:C, MATCH(B1995,Clean_Processing!A:A, 0))</f>
        <v>Furniture</v>
      </c>
      <c r="J1995" s="2">
        <f>INDEX(Shipments!C:C, MATCH(B1995,Clean_Processing!A:A, 0))</f>
        <v>10</v>
      </c>
      <c r="K1995" s="2" t="str">
        <f>INDEX(Shipments!D:D, MATCH(C1995,Clean_Processing!A:A, 0))</f>
        <v>Truck</v>
      </c>
      <c r="L1995" s="1">
        <v>45175</v>
      </c>
      <c r="M1995" s="1" t="s">
        <v>4682</v>
      </c>
      <c r="N1995" s="3">
        <f>IFERROR(INDEX(Shipments!G:G, MATCH(J1995, Clean_Processing!C:C, 0)), "")</f>
        <v>445.89732161969101</v>
      </c>
      <c r="O1995" s="4">
        <v>11562.102678380308</v>
      </c>
      <c r="P1995" s="8">
        <v>0.96286664543473588</v>
      </c>
      <c r="Q1995" s="3">
        <f>INDEX(Products!D:D, MATCH(C1995, Clean_Processing!A:A, 0))</f>
        <v>375.25</v>
      </c>
      <c r="R1995" s="4">
        <v>12008</v>
      </c>
      <c r="S1995" s="4">
        <v>11186.85267838031</v>
      </c>
      <c r="T1995" s="7">
        <v>0.93161664543473599</v>
      </c>
      <c r="U1995" s="6">
        <v>29</v>
      </c>
      <c r="V1995" s="5" t="s">
        <v>4684</v>
      </c>
      <c r="W1995" t="s">
        <v>1847</v>
      </c>
    </row>
    <row r="1996" spans="1:23" x14ac:dyDescent="0.35">
      <c r="A1996">
        <v>1995</v>
      </c>
      <c r="B1996">
        <v>28</v>
      </c>
      <c r="C1996">
        <v>149</v>
      </c>
      <c r="D1996">
        <v>29</v>
      </c>
      <c r="E1996" s="1">
        <v>45094</v>
      </c>
      <c r="F1996" s="1" t="s">
        <v>4679</v>
      </c>
      <c r="G1996" s="2" t="str">
        <f>INDEX(Products!B:B, MATCH(C1996,Clean_Processing!A:A, 0))</f>
        <v>Subject</v>
      </c>
      <c r="H1996" s="2" t="str">
        <f>INDEX(Suppliers!B:B, MATCH(B1996, Clean_Processing!A:A, 0))</f>
        <v>Brown, Maynard and Campbell</v>
      </c>
      <c r="I1996" s="2" t="str">
        <f>INDEX(Products!C:C, MATCH(B1996,Clean_Processing!A:A, 0))</f>
        <v>Electronics</v>
      </c>
      <c r="J1996" s="2">
        <f>INDEX(Shipments!C:C, MATCH(B1996,Clean_Processing!A:A, 0))</f>
        <v>66</v>
      </c>
      <c r="K1996" s="2">
        <f>INDEX(Shipments!D:D, MATCH(C1996,Clean_Processing!A:A, 0))</f>
        <v>0</v>
      </c>
      <c r="L1996" s="1">
        <v>45065</v>
      </c>
      <c r="M1996" s="1" t="s">
        <v>4682</v>
      </c>
      <c r="N1996" s="3">
        <f>IFERROR(INDEX(Shipments!G:G, MATCH(J1996, Clean_Processing!C:C, 0)), "")</f>
        <v>194.08343409234499</v>
      </c>
      <c r="O1996" s="4">
        <v>11379.236565907655</v>
      </c>
      <c r="P1996" s="8">
        <v>0.98323009870181199</v>
      </c>
      <c r="Q1996" s="3">
        <f>INDEX(Products!D:D, MATCH(C1996, Clean_Processing!A:A, 0))</f>
        <v>399.08</v>
      </c>
      <c r="R1996" s="4">
        <v>11573.32</v>
      </c>
      <c r="S1996" s="4">
        <v>10980.156565907655</v>
      </c>
      <c r="T1996" s="7">
        <v>0.94874734008112238</v>
      </c>
      <c r="U1996" s="6" t="s">
        <v>4681</v>
      </c>
      <c r="V1996" s="5" t="s">
        <v>4681</v>
      </c>
      <c r="W1996" t="s">
        <v>1848</v>
      </c>
    </row>
    <row r="1997" spans="1:23" x14ac:dyDescent="0.35">
      <c r="A1997">
        <v>1996</v>
      </c>
      <c r="B1997">
        <v>10</v>
      </c>
      <c r="C1997">
        <v>147</v>
      </c>
      <c r="D1997">
        <v>1</v>
      </c>
      <c r="E1997" s="1">
        <v>45229</v>
      </c>
      <c r="F1997" s="1" t="s">
        <v>4679</v>
      </c>
      <c r="G1997" s="2" t="str">
        <f>INDEX(Products!B:B, MATCH(C1997,Clean_Processing!A:A, 0))</f>
        <v>Congress</v>
      </c>
      <c r="H1997" s="2" t="str">
        <f>INDEX(Suppliers!B:B, MATCH(B1997, Clean_Processing!A:A, 0))</f>
        <v>Wilson, Jones and Gregory</v>
      </c>
      <c r="I1997" s="2" t="str">
        <f>INDEX(Products!C:C, MATCH(B1997,Clean_Processing!A:A, 0))</f>
        <v>Medical</v>
      </c>
      <c r="J1997" s="2">
        <f>INDEX(Shipments!C:C, MATCH(B1997,Clean_Processing!A:A, 0))</f>
        <v>4</v>
      </c>
      <c r="K1997" s="2" t="str">
        <f>INDEX(Shipments!D:D, MATCH(C1997,Clean_Processing!A:A, 0))</f>
        <v>Drone</v>
      </c>
      <c r="L1997" s="1">
        <v>45154</v>
      </c>
      <c r="M1997" s="1" t="s">
        <v>4682</v>
      </c>
      <c r="N1997" s="3">
        <f>IFERROR(INDEX(Shipments!G:G, MATCH(J1997, Clean_Processing!C:C, 0)), "")</f>
        <v>183.42838812864201</v>
      </c>
      <c r="O1997" s="4">
        <v>-25.838388128642009</v>
      </c>
      <c r="P1997" s="8">
        <v>-0.16395956677861545</v>
      </c>
      <c r="Q1997" s="3">
        <f>INDEX(Products!D:D, MATCH(C1997, Clean_Processing!A:A, 0))</f>
        <v>157.59</v>
      </c>
      <c r="R1997" s="4">
        <v>157.59</v>
      </c>
      <c r="S1997" s="4">
        <v>-183.42838812864201</v>
      </c>
      <c r="T1997" s="7">
        <v>-1.1639595667786153</v>
      </c>
      <c r="U1997" s="6" t="s">
        <v>4681</v>
      </c>
      <c r="V1997" s="5" t="s">
        <v>4681</v>
      </c>
      <c r="W1997" t="s">
        <v>1849</v>
      </c>
    </row>
    <row r="1998" spans="1:23" x14ac:dyDescent="0.35">
      <c r="A1998">
        <v>1997</v>
      </c>
      <c r="B1998">
        <v>3</v>
      </c>
      <c r="C1998">
        <v>11</v>
      </c>
      <c r="D1998">
        <v>61</v>
      </c>
      <c r="E1998" s="1">
        <v>45140</v>
      </c>
      <c r="F1998" s="1" t="s">
        <v>4679</v>
      </c>
      <c r="G1998" s="2" t="str">
        <f>INDEX(Products!B:B, MATCH(C1998,Clean_Processing!A:A, 0))</f>
        <v>Know</v>
      </c>
      <c r="H1998" s="2" t="str">
        <f>INDEX(Suppliers!B:B, MATCH(B1998, Clean_Processing!A:A, 0))</f>
        <v>Mendez-Miller</v>
      </c>
      <c r="I1998" s="2" t="str">
        <f>INDEX(Products!C:C, MATCH(B1998,Clean_Processing!A:A, 0))</f>
        <v>Food</v>
      </c>
      <c r="J1998" s="2">
        <f>INDEX(Shipments!C:C, MATCH(B1998,Clean_Processing!A:A, 0))</f>
        <v>79</v>
      </c>
      <c r="K1998" s="2" t="str">
        <f>INDEX(Shipments!D:D, MATCH(C1998,Clean_Processing!A:A, 0))</f>
        <v>Bike</v>
      </c>
      <c r="L1998" s="1">
        <v>44962</v>
      </c>
      <c r="M1998" s="1" t="s">
        <v>4682</v>
      </c>
      <c r="N1998" s="3">
        <f>IFERROR(INDEX(Shipments!G:G, MATCH(J1998, Clean_Processing!C:C, 0)), "")</f>
        <v>372.28665629227498</v>
      </c>
      <c r="O1998" s="4">
        <v>28180.593343707722</v>
      </c>
      <c r="P1998" s="8">
        <v>0.98696150243715253</v>
      </c>
      <c r="Q1998" s="3">
        <f>INDEX(Products!D:D, MATCH(C1998, Clean_Processing!A:A, 0))</f>
        <v>468.08</v>
      </c>
      <c r="R1998" s="4">
        <v>28552.879999999997</v>
      </c>
      <c r="S1998" s="4">
        <v>27712.513343707724</v>
      </c>
      <c r="T1998" s="7">
        <v>0.9705680598142018</v>
      </c>
      <c r="U1998" s="6" t="s">
        <v>4681</v>
      </c>
      <c r="V1998" s="5" t="s">
        <v>4681</v>
      </c>
      <c r="W1998" t="s">
        <v>1850</v>
      </c>
    </row>
    <row r="1999" spans="1:23" x14ac:dyDescent="0.35">
      <c r="A1999">
        <v>1998</v>
      </c>
      <c r="B1999">
        <v>3</v>
      </c>
      <c r="C1999">
        <v>109</v>
      </c>
      <c r="D1999">
        <v>68</v>
      </c>
      <c r="E1999" s="1">
        <v>45185</v>
      </c>
      <c r="F1999" s="1" t="s">
        <v>4679</v>
      </c>
      <c r="G1999" s="2" t="str">
        <f>INDEX(Products!B:B, MATCH(C1999,Clean_Processing!A:A, 0))</f>
        <v>Set</v>
      </c>
      <c r="H1999" s="2" t="str">
        <f>INDEX(Suppliers!B:B, MATCH(B1999, Clean_Processing!A:A, 0))</f>
        <v>Mendez-Miller</v>
      </c>
      <c r="I1999" s="2" t="str">
        <f>INDEX(Products!C:C, MATCH(B1999,Clean_Processing!A:A, 0))</f>
        <v>Food</v>
      </c>
      <c r="J1999" s="2">
        <f>INDEX(Shipments!C:C, MATCH(B1999,Clean_Processing!A:A, 0))</f>
        <v>79</v>
      </c>
      <c r="K1999" s="2" t="str">
        <f>INDEX(Shipments!D:D, MATCH(C1999,Clean_Processing!A:A, 0))</f>
        <v>Bike</v>
      </c>
      <c r="L1999" s="1">
        <v>44941</v>
      </c>
      <c r="M1999" s="1" t="s">
        <v>4682</v>
      </c>
      <c r="N1999" s="3">
        <f>IFERROR(INDEX(Shipments!G:G, MATCH(J1999, Clean_Processing!C:C, 0)), "")</f>
        <v>372.28665629227498</v>
      </c>
      <c r="O1999" s="4">
        <v>21980.673343707727</v>
      </c>
      <c r="P1999" s="8">
        <v>0.98334508466474801</v>
      </c>
      <c r="Q1999" s="3">
        <f>INDEX(Products!D:D, MATCH(C1999, Clean_Processing!A:A, 0))</f>
        <v>328.72</v>
      </c>
      <c r="R1999" s="4">
        <v>22352.960000000003</v>
      </c>
      <c r="S1999" s="4">
        <v>21651.953343707726</v>
      </c>
      <c r="T1999" s="7">
        <v>0.96863920231180678</v>
      </c>
      <c r="U1999" s="6" t="s">
        <v>4681</v>
      </c>
      <c r="V1999" s="5" t="s">
        <v>4681</v>
      </c>
      <c r="W1999" t="s">
        <v>1851</v>
      </c>
    </row>
    <row r="2000" spans="1:23" x14ac:dyDescent="0.35">
      <c r="A2000">
        <v>1999</v>
      </c>
      <c r="B2000">
        <v>31</v>
      </c>
      <c r="C2000">
        <v>179</v>
      </c>
      <c r="D2000">
        <v>13</v>
      </c>
      <c r="E2000" s="1">
        <v>45128</v>
      </c>
      <c r="F2000" s="1" t="s">
        <v>4679</v>
      </c>
      <c r="G2000" s="2" t="str">
        <f>INDEX(Products!B:B, MATCH(C2000,Clean_Processing!A:A, 0))</f>
        <v>Job</v>
      </c>
      <c r="H2000" s="2" t="str">
        <f>INDEX(Suppliers!B:B, MATCH(B2000, Clean_Processing!A:A, 0))</f>
        <v>Turner LLC</v>
      </c>
      <c r="I2000" s="2" t="str">
        <f>INDEX(Products!C:C, MATCH(B2000,Clean_Processing!A:A, 0))</f>
        <v>Food</v>
      </c>
      <c r="J2000" s="2">
        <f>INDEX(Shipments!C:C, MATCH(B2000,Clean_Processing!A:A, 0))</f>
        <v>36</v>
      </c>
      <c r="K2000" s="2" t="str">
        <f>INDEX(Shipments!D:D, MATCH(C2000,Clean_Processing!A:A, 0))</f>
        <v>Drone</v>
      </c>
      <c r="L2000" s="1">
        <v>45052</v>
      </c>
      <c r="M2000" s="1" t="s">
        <v>4682</v>
      </c>
      <c r="N2000" s="3">
        <f>IFERROR(INDEX(Shipments!G:G, MATCH(J2000, Clean_Processing!C:C, 0)), "")</f>
        <v>177.629581977177</v>
      </c>
      <c r="O2000" s="4">
        <v>2849.4204180228226</v>
      </c>
      <c r="P2000" s="8">
        <v>0.94131924415613311</v>
      </c>
      <c r="Q2000" s="3">
        <f>INDEX(Products!D:D, MATCH(C2000, Clean_Processing!A:A, 0))</f>
        <v>232.85</v>
      </c>
      <c r="R2000" s="4">
        <v>3027.0499999999997</v>
      </c>
      <c r="S2000" s="4">
        <v>2616.5704180228227</v>
      </c>
      <c r="T2000" s="7">
        <v>0.86439616723305623</v>
      </c>
      <c r="U2000" s="6" t="s">
        <v>4681</v>
      </c>
      <c r="V2000" s="5" t="s">
        <v>4681</v>
      </c>
      <c r="W2000" t="s">
        <v>1852</v>
      </c>
    </row>
    <row r="2001" spans="1:23" x14ac:dyDescent="0.35">
      <c r="A2001">
        <v>2000</v>
      </c>
      <c r="B2001">
        <v>32</v>
      </c>
      <c r="C2001">
        <v>62</v>
      </c>
      <c r="D2001">
        <v>11</v>
      </c>
      <c r="E2001" s="1">
        <v>45158</v>
      </c>
      <c r="F2001" s="1" t="s">
        <v>4679</v>
      </c>
      <c r="G2001" s="2" t="str">
        <f>INDEX(Products!B:B, MATCH(C2001,Clean_Processing!A:A, 0))</f>
        <v>Even</v>
      </c>
      <c r="H2001" s="2" t="str">
        <f>INDEX(Suppliers!B:B, MATCH(B2001, Clean_Processing!A:A, 0))</f>
        <v>Santana Ltd</v>
      </c>
      <c r="I2001" s="2" t="str">
        <f>INDEX(Products!C:C, MATCH(B2001,Clean_Processing!A:A, 0))</f>
        <v>Food</v>
      </c>
      <c r="J2001" s="2">
        <f>INDEX(Shipments!C:C, MATCH(B2001,Clean_Processing!A:A, 0))</f>
        <v>92</v>
      </c>
      <c r="K2001" s="2" t="str">
        <f>INDEX(Shipments!D:D, MATCH(C2001,Clean_Processing!A:A, 0))</f>
        <v>Van</v>
      </c>
      <c r="L2001" s="1">
        <v>45148</v>
      </c>
      <c r="M2001" s="1" t="s">
        <v>4682</v>
      </c>
      <c r="N2001" s="3">
        <f>IFERROR(INDEX(Shipments!G:G, MATCH(J2001, Clean_Processing!C:C, 0)), "")</f>
        <v>455.91996814759199</v>
      </c>
      <c r="O2001" s="4">
        <v>2752.6700318524081</v>
      </c>
      <c r="P2001" s="8">
        <v>0.85790644234770042</v>
      </c>
      <c r="Q2001" s="3">
        <f>INDEX(Products!D:D, MATCH(C2001, Clean_Processing!A:A, 0))</f>
        <v>291.69</v>
      </c>
      <c r="R2001" s="4">
        <v>3208.59</v>
      </c>
      <c r="S2001" s="4">
        <v>2460.980031852408</v>
      </c>
      <c r="T2001" s="7">
        <v>0.76699735143860948</v>
      </c>
      <c r="U2001" s="6" t="s">
        <v>4681</v>
      </c>
      <c r="V2001" s="5" t="s">
        <v>4681</v>
      </c>
      <c r="W2001" t="s">
        <v>1853</v>
      </c>
    </row>
    <row r="2002" spans="1:23" x14ac:dyDescent="0.35">
      <c r="A2002">
        <v>2001</v>
      </c>
      <c r="B2002">
        <v>49</v>
      </c>
      <c r="C2002">
        <v>4</v>
      </c>
      <c r="D2002">
        <v>89</v>
      </c>
      <c r="E2002" s="1">
        <v>45212</v>
      </c>
      <c r="F2002" s="1" t="s">
        <v>4679</v>
      </c>
      <c r="G2002" s="2" t="str">
        <f>INDEX(Products!B:B, MATCH(C2002,Clean_Processing!A:A, 0))</f>
        <v>Step</v>
      </c>
      <c r="H2002" s="2" t="str">
        <f>INDEX(Suppliers!B:B, MATCH(B2002, Clean_Processing!A:A, 0))</f>
        <v>Hawkins Inc</v>
      </c>
      <c r="I2002" s="2" t="str">
        <f>INDEX(Products!C:C, MATCH(B2002,Clean_Processing!A:A, 0))</f>
        <v>Electronics</v>
      </c>
      <c r="J2002" s="2">
        <f>INDEX(Shipments!C:C, MATCH(B2002,Clean_Processing!A:A, 0))</f>
        <v>71</v>
      </c>
      <c r="K2002" s="2" t="str">
        <f>INDEX(Shipments!D:D, MATCH(C2002,Clean_Processing!A:A, 0))</f>
        <v>Drone</v>
      </c>
      <c r="L2002" s="1">
        <v>45168</v>
      </c>
      <c r="M2002" s="1" t="s">
        <v>4682</v>
      </c>
      <c r="N2002" s="3">
        <f>IFERROR(INDEX(Shipments!G:G, MATCH(J2002, Clean_Processing!C:C, 0)), "")</f>
        <v>55.264622506279302</v>
      </c>
      <c r="O2002" s="4">
        <v>40277.755377493726</v>
      </c>
      <c r="P2002" s="8">
        <v>0.99862979210318792</v>
      </c>
      <c r="Q2002" s="3">
        <f>INDEX(Products!D:D, MATCH(C2002, Clean_Processing!A:A, 0))</f>
        <v>453.18</v>
      </c>
      <c r="R2002" s="4">
        <v>40333.020000000004</v>
      </c>
      <c r="S2002" s="4">
        <v>39824.575377493726</v>
      </c>
      <c r="T2002" s="7">
        <v>0.98739383704700823</v>
      </c>
      <c r="U2002" s="6" t="s">
        <v>4681</v>
      </c>
      <c r="V2002" s="5" t="s">
        <v>4681</v>
      </c>
      <c r="W2002" t="s">
        <v>1854</v>
      </c>
    </row>
    <row r="2003" spans="1:23" x14ac:dyDescent="0.35">
      <c r="A2003">
        <v>2002</v>
      </c>
      <c r="B2003">
        <v>14</v>
      </c>
      <c r="C2003">
        <v>34</v>
      </c>
      <c r="D2003">
        <v>46</v>
      </c>
      <c r="E2003" s="1">
        <v>45135</v>
      </c>
      <c r="F2003" s="1" t="s">
        <v>4679</v>
      </c>
      <c r="G2003" s="2" t="str">
        <f>INDEX(Products!B:B, MATCH(C2003,Clean_Processing!A:A, 0))</f>
        <v>Pay</v>
      </c>
      <c r="H2003" s="2" t="str">
        <f>INDEX(Suppliers!B:B, MATCH(B2003, Clean_Processing!A:A, 0))</f>
        <v>Walsh-Perez</v>
      </c>
      <c r="I2003" s="2" t="str">
        <f>INDEX(Products!C:C, MATCH(B2003,Clean_Processing!A:A, 0))</f>
        <v>Electronics</v>
      </c>
      <c r="J2003" s="2">
        <f>INDEX(Shipments!C:C, MATCH(B2003,Clean_Processing!A:A, 0))</f>
        <v>35</v>
      </c>
      <c r="K2003" s="2" t="str">
        <f>INDEX(Shipments!D:D, MATCH(C2003,Clean_Processing!A:A, 0))</f>
        <v>Drone</v>
      </c>
      <c r="L2003" s="1">
        <v>45185</v>
      </c>
      <c r="M2003" s="1" t="s">
        <v>4682</v>
      </c>
      <c r="N2003" s="3">
        <f>IFERROR(INDEX(Shipments!G:G, MATCH(J2003, Clean_Processing!C:C, 0)), "")</f>
        <v>330.20981390604402</v>
      </c>
      <c r="O2003" s="4">
        <v>20922.710186093955</v>
      </c>
      <c r="P2003" s="8">
        <v>0.98446284962696684</v>
      </c>
      <c r="Q2003" s="3">
        <f>INDEX(Products!D:D, MATCH(C2003, Clean_Processing!A:A, 0))</f>
        <v>462.02</v>
      </c>
      <c r="R2003" s="4">
        <v>21252.92</v>
      </c>
      <c r="S2003" s="4">
        <v>20460.690186093954</v>
      </c>
      <c r="T2003" s="7">
        <v>0.96272371919218425</v>
      </c>
      <c r="U2003" s="6">
        <v>50</v>
      </c>
      <c r="V2003" s="5" t="s">
        <v>4684</v>
      </c>
      <c r="W2003" t="s">
        <v>1855</v>
      </c>
    </row>
    <row r="2004" spans="1:23" x14ac:dyDescent="0.35">
      <c r="A2004">
        <v>2003</v>
      </c>
      <c r="B2004">
        <v>16</v>
      </c>
      <c r="C2004">
        <v>166</v>
      </c>
      <c r="D2004">
        <v>12</v>
      </c>
      <c r="E2004" s="1">
        <v>45078</v>
      </c>
      <c r="F2004" s="1" t="s">
        <v>4679</v>
      </c>
      <c r="G2004" s="2" t="str">
        <f>INDEX(Products!B:B, MATCH(C2004,Clean_Processing!A:A, 0))</f>
        <v>Good</v>
      </c>
      <c r="H2004" s="2" t="str">
        <f>INDEX(Suppliers!B:B, MATCH(B2004, Clean_Processing!A:A, 0))</f>
        <v>Freeman-Rogers</v>
      </c>
      <c r="I2004" s="2" t="str">
        <f>INDEX(Products!C:C, MATCH(B2004,Clean_Processing!A:A, 0))</f>
        <v>Clothing</v>
      </c>
      <c r="J2004" s="2">
        <f>INDEX(Shipments!C:C, MATCH(B2004,Clean_Processing!A:A, 0))</f>
        <v>5</v>
      </c>
      <c r="K2004" s="2" t="str">
        <f>INDEX(Shipments!D:D, MATCH(C2004,Clean_Processing!A:A, 0))</f>
        <v>Bike</v>
      </c>
      <c r="L2004" s="1">
        <v>45170</v>
      </c>
      <c r="M2004" s="1" t="s">
        <v>4682</v>
      </c>
      <c r="N2004" s="3">
        <f>IFERROR(INDEX(Shipments!G:G, MATCH(J2004, Clean_Processing!C:C, 0)), "")</f>
        <v>66.520283820739905</v>
      </c>
      <c r="O2004" s="4">
        <v>4368.679716179261</v>
      </c>
      <c r="P2004" s="8">
        <v>0.98500173975903238</v>
      </c>
      <c r="Q2004" s="3">
        <f>INDEX(Products!D:D, MATCH(C2004, Clean_Processing!A:A, 0))</f>
        <v>369.6</v>
      </c>
      <c r="R2004" s="4">
        <v>4435.2000000000007</v>
      </c>
      <c r="S2004" s="4">
        <v>3999.0797161792607</v>
      </c>
      <c r="T2004" s="7">
        <v>0.90166840642569901</v>
      </c>
      <c r="U2004" s="6">
        <v>92</v>
      </c>
      <c r="V2004" s="5" t="s">
        <v>4684</v>
      </c>
      <c r="W2004" t="s">
        <v>1856</v>
      </c>
    </row>
    <row r="2005" spans="1:23" x14ac:dyDescent="0.35">
      <c r="A2005">
        <v>2004</v>
      </c>
      <c r="B2005">
        <v>31</v>
      </c>
      <c r="C2005">
        <v>172</v>
      </c>
      <c r="D2005">
        <v>40</v>
      </c>
      <c r="E2005" s="1">
        <v>44935</v>
      </c>
      <c r="F2005" s="1" t="s">
        <v>4679</v>
      </c>
      <c r="G2005" s="2" t="str">
        <f>INDEX(Products!B:B, MATCH(C2005,Clean_Processing!A:A, 0))</f>
        <v>Base</v>
      </c>
      <c r="H2005" s="2" t="str">
        <f>INDEX(Suppliers!B:B, MATCH(B2005, Clean_Processing!A:A, 0))</f>
        <v>Turner LLC</v>
      </c>
      <c r="I2005" s="2" t="str">
        <f>INDEX(Products!C:C, MATCH(B2005,Clean_Processing!A:A, 0))</f>
        <v>Food</v>
      </c>
      <c r="J2005" s="2">
        <f>INDEX(Shipments!C:C, MATCH(B2005,Clean_Processing!A:A, 0))</f>
        <v>36</v>
      </c>
      <c r="K2005" s="2">
        <f>INDEX(Shipments!D:D, MATCH(C2005,Clean_Processing!A:A, 0))</f>
        <v>0</v>
      </c>
      <c r="L2005" s="1">
        <v>45036</v>
      </c>
      <c r="M2005" s="1" t="s">
        <v>4682</v>
      </c>
      <c r="N2005" s="3">
        <f>IFERROR(INDEX(Shipments!G:G, MATCH(J2005, Clean_Processing!C:C, 0)), "")</f>
        <v>177.629581977177</v>
      </c>
      <c r="O2005" s="4">
        <v>5305.1704180228226</v>
      </c>
      <c r="P2005" s="8">
        <v>0.96760239622507171</v>
      </c>
      <c r="Q2005" s="3">
        <f>INDEX(Products!D:D, MATCH(C2005, Clean_Processing!A:A, 0))</f>
        <v>137.07</v>
      </c>
      <c r="R2005" s="4">
        <v>5482.7999999999993</v>
      </c>
      <c r="S2005" s="4">
        <v>5168.1004180228219</v>
      </c>
      <c r="T2005" s="7">
        <v>0.94260239622507158</v>
      </c>
      <c r="U2005" s="6">
        <v>101</v>
      </c>
      <c r="V2005" s="5" t="s">
        <v>4684</v>
      </c>
      <c r="W2005" t="s">
        <v>1857</v>
      </c>
    </row>
    <row r="2006" spans="1:23" x14ac:dyDescent="0.35">
      <c r="A2006">
        <v>2005</v>
      </c>
      <c r="B2006">
        <v>46</v>
      </c>
      <c r="C2006">
        <v>118</v>
      </c>
      <c r="D2006">
        <v>74</v>
      </c>
      <c r="E2006" s="1">
        <v>45009</v>
      </c>
      <c r="F2006" s="1" t="s">
        <v>4679</v>
      </c>
      <c r="G2006" s="2" t="str">
        <f>INDEX(Products!B:B, MATCH(C2006,Clean_Processing!A:A, 0))</f>
        <v>Issue</v>
      </c>
      <c r="H2006" s="2" t="str">
        <f>INDEX(Suppliers!B:B, MATCH(B2006, Clean_Processing!A:A, 0))</f>
        <v>Bailey PLC</v>
      </c>
      <c r="I2006" s="2" t="str">
        <f>INDEX(Products!C:C, MATCH(B2006,Clean_Processing!A:A, 0))</f>
        <v>Medical</v>
      </c>
      <c r="J2006" s="2">
        <f>INDEX(Shipments!C:C, MATCH(B2006,Clean_Processing!A:A, 0))</f>
        <v>19</v>
      </c>
      <c r="K2006" s="2">
        <f>INDEX(Shipments!D:D, MATCH(C2006,Clean_Processing!A:A, 0))</f>
        <v>0</v>
      </c>
      <c r="L2006" s="1">
        <v>44945</v>
      </c>
      <c r="M2006" s="1" t="s">
        <v>4682</v>
      </c>
      <c r="N2006" s="3">
        <f>IFERROR(INDEX(Shipments!G:G, MATCH(J2006, Clean_Processing!C:C, 0)), "")</f>
        <v>194.00780296738</v>
      </c>
      <c r="O2006" s="4">
        <v>20440.892197032623</v>
      </c>
      <c r="P2006" s="8">
        <v>0.99059807399273181</v>
      </c>
      <c r="Q2006" s="3">
        <f>INDEX(Products!D:D, MATCH(C2006, Clean_Processing!A:A, 0))</f>
        <v>278.85000000000002</v>
      </c>
      <c r="R2006" s="4">
        <v>20634.900000000001</v>
      </c>
      <c r="S2006" s="4">
        <v>20162.042197032621</v>
      </c>
      <c r="T2006" s="7">
        <v>0.97708456047921821</v>
      </c>
      <c r="U2006" s="6" t="s">
        <v>4681</v>
      </c>
      <c r="V2006" s="5" t="s">
        <v>4681</v>
      </c>
      <c r="W2006" t="s">
        <v>1858</v>
      </c>
    </row>
    <row r="2007" spans="1:23" x14ac:dyDescent="0.35">
      <c r="A2007">
        <v>2006</v>
      </c>
      <c r="B2007">
        <v>2</v>
      </c>
      <c r="C2007">
        <v>117</v>
      </c>
      <c r="D2007">
        <v>60</v>
      </c>
      <c r="E2007" s="1">
        <v>45225</v>
      </c>
      <c r="F2007" s="1" t="s">
        <v>4679</v>
      </c>
      <c r="G2007" s="2" t="str">
        <f>INDEX(Products!B:B, MATCH(C2007,Clean_Processing!A:A, 0))</f>
        <v>Girl</v>
      </c>
      <c r="H2007" s="2" t="str">
        <f>INDEX(Suppliers!B:B, MATCH(B2007, Clean_Processing!A:A, 0))</f>
        <v>Holmes, Duncan and Reed</v>
      </c>
      <c r="I2007" s="2" t="str">
        <f>INDEX(Products!C:C, MATCH(B2007,Clean_Processing!A:A, 0))</f>
        <v>Electronics</v>
      </c>
      <c r="J2007" s="2">
        <f>INDEX(Shipments!C:C, MATCH(B2007,Clean_Processing!A:A, 0))</f>
        <v>92</v>
      </c>
      <c r="K2007" s="2" t="str">
        <f>INDEX(Shipments!D:D, MATCH(C2007,Clean_Processing!A:A, 0))</f>
        <v>Truck</v>
      </c>
      <c r="L2007" s="1">
        <v>45185</v>
      </c>
      <c r="M2007" s="1" t="s">
        <v>4682</v>
      </c>
      <c r="N2007" s="3">
        <f>IFERROR(INDEX(Shipments!G:G, MATCH(J2007, Clean_Processing!C:C, 0)), "")</f>
        <v>455.91996814759199</v>
      </c>
      <c r="O2007" s="4">
        <v>3022.8800318524077</v>
      </c>
      <c r="P2007" s="8">
        <v>0.8689433229425112</v>
      </c>
      <c r="Q2007" s="3">
        <f>INDEX(Products!D:D, MATCH(C2007, Clean_Processing!A:A, 0))</f>
        <v>57.98</v>
      </c>
      <c r="R2007" s="4">
        <v>3478.7999999999997</v>
      </c>
      <c r="S2007" s="4">
        <v>2964.9000318524077</v>
      </c>
      <c r="T2007" s="7">
        <v>0.85227665627584448</v>
      </c>
      <c r="U2007" s="6" t="s">
        <v>4681</v>
      </c>
      <c r="V2007" s="5" t="s">
        <v>4681</v>
      </c>
      <c r="W2007" t="s">
        <v>1859</v>
      </c>
    </row>
    <row r="2008" spans="1:23" x14ac:dyDescent="0.35">
      <c r="A2008">
        <v>2007</v>
      </c>
      <c r="B2008">
        <v>46</v>
      </c>
      <c r="C2008">
        <v>104</v>
      </c>
      <c r="D2008">
        <v>24</v>
      </c>
      <c r="E2008" s="1">
        <v>44997</v>
      </c>
      <c r="F2008" s="1" t="s">
        <v>4679</v>
      </c>
      <c r="G2008" s="2" t="str">
        <f>INDEX(Products!B:B, MATCH(C2008,Clean_Processing!A:A, 0))</f>
        <v>Program</v>
      </c>
      <c r="H2008" s="2" t="str">
        <f>INDEX(Suppliers!B:B, MATCH(B2008, Clean_Processing!A:A, 0))</f>
        <v>Bailey PLC</v>
      </c>
      <c r="I2008" s="2" t="str">
        <f>INDEX(Products!C:C, MATCH(B2008,Clean_Processing!A:A, 0))</f>
        <v>Medical</v>
      </c>
      <c r="J2008" s="2">
        <f>INDEX(Shipments!C:C, MATCH(B2008,Clean_Processing!A:A, 0))</f>
        <v>19</v>
      </c>
      <c r="K2008" s="2" t="str">
        <f>INDEX(Shipments!D:D, MATCH(C2008,Clean_Processing!A:A, 0))</f>
        <v>Drone</v>
      </c>
      <c r="L2008" s="1">
        <v>44948</v>
      </c>
      <c r="M2008" s="1" t="s">
        <v>4682</v>
      </c>
      <c r="N2008" s="3">
        <f>IFERROR(INDEX(Shipments!G:G, MATCH(J2008, Clean_Processing!C:C, 0)), "")</f>
        <v>194.00780296738</v>
      </c>
      <c r="O2008" s="4">
        <v>1799.91219703262</v>
      </c>
      <c r="P2008" s="8">
        <v>0.90270030745096086</v>
      </c>
      <c r="Q2008" s="3">
        <f>INDEX(Products!D:D, MATCH(C2008, Clean_Processing!A:A, 0))</f>
        <v>83.08</v>
      </c>
      <c r="R2008" s="4">
        <v>1993.92</v>
      </c>
      <c r="S2008" s="4">
        <v>1716.8321970326201</v>
      </c>
      <c r="T2008" s="7">
        <v>0.86103364078429423</v>
      </c>
      <c r="U2008" s="6" t="s">
        <v>4681</v>
      </c>
      <c r="V2008" s="5" t="s">
        <v>4681</v>
      </c>
      <c r="W2008" t="s">
        <v>1860</v>
      </c>
    </row>
    <row r="2009" spans="1:23" x14ac:dyDescent="0.35">
      <c r="A2009">
        <v>2008</v>
      </c>
      <c r="B2009">
        <v>41</v>
      </c>
      <c r="C2009">
        <v>119</v>
      </c>
      <c r="D2009">
        <v>91</v>
      </c>
      <c r="E2009" s="1">
        <v>45116</v>
      </c>
      <c r="F2009" s="1" t="s">
        <v>4679</v>
      </c>
      <c r="G2009" s="2" t="str">
        <f>INDEX(Products!B:B, MATCH(C2009,Clean_Processing!A:A, 0))</f>
        <v>Benefit</v>
      </c>
      <c r="H2009" s="2" t="str">
        <f>INDEX(Suppliers!B:B, MATCH(B2009, Clean_Processing!A:A, 0))</f>
        <v>Gomez and Sons</v>
      </c>
      <c r="I2009" s="2" t="str">
        <f>INDEX(Products!C:C, MATCH(B2009,Clean_Processing!A:A, 0))</f>
        <v>Food</v>
      </c>
      <c r="J2009" s="2">
        <f>INDEX(Shipments!C:C, MATCH(B2009,Clean_Processing!A:A, 0))</f>
        <v>28</v>
      </c>
      <c r="K2009" s="2" t="str">
        <f>INDEX(Shipments!D:D, MATCH(C2009,Clean_Processing!A:A, 0))</f>
        <v>Bike</v>
      </c>
      <c r="L2009" s="1">
        <v>44954</v>
      </c>
      <c r="M2009" s="1" t="s">
        <v>4682</v>
      </c>
      <c r="N2009" s="3">
        <f>IFERROR(INDEX(Shipments!G:G, MATCH(J2009, Clean_Processing!C:C, 0)), "")</f>
        <v>362.48678382660501</v>
      </c>
      <c r="O2009" s="4">
        <v>12360.223216173395</v>
      </c>
      <c r="P2009" s="8">
        <v>0.97150868141876967</v>
      </c>
      <c r="Q2009" s="3">
        <f>INDEX(Products!D:D, MATCH(C2009, Clean_Processing!A:A, 0))</f>
        <v>139.81</v>
      </c>
      <c r="R2009" s="4">
        <v>12722.710000000001</v>
      </c>
      <c r="S2009" s="4">
        <v>12220.413216173396</v>
      </c>
      <c r="T2009" s="7">
        <v>0.96051967042975872</v>
      </c>
      <c r="U2009" s="6" t="s">
        <v>4681</v>
      </c>
      <c r="V2009" s="5" t="s">
        <v>4681</v>
      </c>
      <c r="W2009" t="s">
        <v>1861</v>
      </c>
    </row>
    <row r="2010" spans="1:23" x14ac:dyDescent="0.35">
      <c r="A2010">
        <v>2009</v>
      </c>
      <c r="B2010">
        <v>1</v>
      </c>
      <c r="C2010">
        <v>161</v>
      </c>
      <c r="D2010">
        <v>10</v>
      </c>
      <c r="E2010" s="1">
        <v>45251</v>
      </c>
      <c r="F2010" s="1" t="s">
        <v>4679</v>
      </c>
      <c r="G2010" s="2" t="str">
        <f>INDEX(Products!B:B, MATCH(C2010,Clean_Processing!A:A, 0))</f>
        <v>Small</v>
      </c>
      <c r="H2010" s="2" t="str">
        <f>INDEX(Suppliers!B:B, MATCH(B2010, Clean_Processing!A:A, 0))</f>
        <v>Robinson, Beasley and Hall</v>
      </c>
      <c r="I2010" s="2" t="str">
        <f>INDEX(Products!C:C, MATCH(B2010,Clean_Processing!A:A, 0))</f>
        <v>Electronics</v>
      </c>
      <c r="J2010" s="2">
        <f>INDEX(Shipments!C:C, MATCH(B2010,Clean_Processing!A:A, 0))</f>
        <v>28</v>
      </c>
      <c r="K2010" s="2">
        <f>INDEX(Shipments!D:D, MATCH(C2010,Clean_Processing!A:A, 0))</f>
        <v>0</v>
      </c>
      <c r="L2010" s="1">
        <v>45274</v>
      </c>
      <c r="M2010" s="1" t="s">
        <v>4682</v>
      </c>
      <c r="N2010" s="3">
        <f>IFERROR(INDEX(Shipments!G:G, MATCH(J2010, Clean_Processing!C:C, 0)), "")</f>
        <v>362.48678382660501</v>
      </c>
      <c r="O2010" s="4">
        <v>3967.3132161733952</v>
      </c>
      <c r="P2010" s="8">
        <v>0.91628094049919051</v>
      </c>
      <c r="Q2010" s="3">
        <f>INDEX(Products!D:D, MATCH(C2010, Clean_Processing!A:A, 0))</f>
        <v>432.98</v>
      </c>
      <c r="R2010" s="4">
        <v>4329.8</v>
      </c>
      <c r="S2010" s="4">
        <v>3534.3332161733952</v>
      </c>
      <c r="T2010" s="7">
        <v>0.81628094049919053</v>
      </c>
      <c r="U2010" s="6">
        <v>23</v>
      </c>
      <c r="V2010" s="5" t="s">
        <v>4684</v>
      </c>
      <c r="W2010" t="s">
        <v>1862</v>
      </c>
    </row>
    <row r="2011" spans="1:23" x14ac:dyDescent="0.35">
      <c r="A2011">
        <v>2010</v>
      </c>
      <c r="B2011">
        <v>45</v>
      </c>
      <c r="C2011">
        <v>86</v>
      </c>
      <c r="D2011">
        <v>68</v>
      </c>
      <c r="E2011" s="1">
        <v>45124</v>
      </c>
      <c r="F2011" s="1" t="s">
        <v>4679</v>
      </c>
      <c r="G2011" s="2" t="str">
        <f>INDEX(Products!B:B, MATCH(C2011,Clean_Processing!A:A, 0))</f>
        <v>Resource</v>
      </c>
      <c r="H2011" s="2" t="str">
        <f>INDEX(Suppliers!B:B, MATCH(B2011, Clean_Processing!A:A, 0))</f>
        <v>Horton-Huffman</v>
      </c>
      <c r="I2011" s="2" t="str">
        <f>INDEX(Products!C:C, MATCH(B2011,Clean_Processing!A:A, 0))</f>
        <v>Furniture</v>
      </c>
      <c r="J2011" s="2">
        <f>INDEX(Shipments!C:C, MATCH(B2011,Clean_Processing!A:A, 0))</f>
        <v>60</v>
      </c>
      <c r="K2011" s="2" t="str">
        <f>INDEX(Shipments!D:D, MATCH(C2011,Clean_Processing!A:A, 0))</f>
        <v>Drone</v>
      </c>
      <c r="L2011" s="1">
        <v>45014</v>
      </c>
      <c r="M2011" s="1" t="s">
        <v>4682</v>
      </c>
      <c r="N2011" s="3">
        <f>IFERROR(INDEX(Shipments!G:G, MATCH(J2011, Clean_Processing!C:C, 0)), "")</f>
        <v>257.20977565996799</v>
      </c>
      <c r="O2011" s="4">
        <v>24189.470224340032</v>
      </c>
      <c r="P2011" s="8">
        <v>0.98947874412149339</v>
      </c>
      <c r="Q2011" s="3">
        <f>INDEX(Products!D:D, MATCH(C2011, Clean_Processing!A:A, 0))</f>
        <v>359.51</v>
      </c>
      <c r="R2011" s="4">
        <v>24446.68</v>
      </c>
      <c r="S2011" s="4">
        <v>23829.960224340033</v>
      </c>
      <c r="T2011" s="7">
        <v>0.97477286176855238</v>
      </c>
      <c r="U2011" s="6" t="s">
        <v>4681</v>
      </c>
      <c r="V2011" s="5" t="s">
        <v>4681</v>
      </c>
      <c r="W2011" t="s">
        <v>1863</v>
      </c>
    </row>
    <row r="2012" spans="1:23" x14ac:dyDescent="0.35">
      <c r="A2012">
        <v>2011</v>
      </c>
      <c r="B2012">
        <v>19</v>
      </c>
      <c r="C2012">
        <v>110</v>
      </c>
      <c r="D2012">
        <v>97</v>
      </c>
      <c r="E2012" s="1">
        <v>44943</v>
      </c>
      <c r="F2012" s="1" t="s">
        <v>4679</v>
      </c>
      <c r="G2012" s="2" t="str">
        <f>INDEX(Products!B:B, MATCH(C2012,Clean_Processing!A:A, 0))</f>
        <v>Thousand</v>
      </c>
      <c r="H2012" s="2" t="str">
        <f>INDEX(Suppliers!B:B, MATCH(B2012, Clean_Processing!A:A, 0))</f>
        <v>King LLC</v>
      </c>
      <c r="I2012" s="2" t="str">
        <f>INDEX(Products!C:C, MATCH(B2012,Clean_Processing!A:A, 0))</f>
        <v>Electronics</v>
      </c>
      <c r="J2012" s="2">
        <f>INDEX(Shipments!C:C, MATCH(B2012,Clean_Processing!A:A, 0))</f>
        <v>58</v>
      </c>
      <c r="K2012" s="2">
        <f>INDEX(Shipments!D:D, MATCH(C2012,Clean_Processing!A:A, 0))</f>
        <v>0</v>
      </c>
      <c r="L2012" s="1">
        <v>45217</v>
      </c>
      <c r="M2012" s="1" t="s">
        <v>4682</v>
      </c>
      <c r="N2012" s="3">
        <f>IFERROR(INDEX(Shipments!G:G, MATCH(J2012, Clean_Processing!C:C, 0)), "")</f>
        <v>444.65279884771701</v>
      </c>
      <c r="O2012" s="4">
        <v>415.73720115228286</v>
      </c>
      <c r="P2012" s="8">
        <v>0.48319622630700371</v>
      </c>
      <c r="Q2012" s="3">
        <f>INDEX(Products!D:D, MATCH(C2012, Clean_Processing!A:A, 0))</f>
        <v>8.8699999999999992</v>
      </c>
      <c r="R2012" s="4">
        <v>860.38999999999987</v>
      </c>
      <c r="S2012" s="4">
        <v>406.86720115228286</v>
      </c>
      <c r="T2012" s="7">
        <v>0.47288694795648822</v>
      </c>
      <c r="U2012" s="6">
        <v>274</v>
      </c>
      <c r="V2012" s="5" t="s">
        <v>4684</v>
      </c>
      <c r="W2012" t="s">
        <v>486</v>
      </c>
    </row>
    <row r="2013" spans="1:23" x14ac:dyDescent="0.35">
      <c r="A2013">
        <v>2012</v>
      </c>
      <c r="B2013">
        <v>45</v>
      </c>
      <c r="C2013">
        <v>157</v>
      </c>
      <c r="D2013">
        <v>70</v>
      </c>
      <c r="E2013" s="1">
        <v>45065</v>
      </c>
      <c r="F2013" s="1" t="s">
        <v>4679</v>
      </c>
      <c r="G2013" s="2" t="str">
        <f>INDEX(Products!B:B, MATCH(C2013,Clean_Processing!A:A, 0))</f>
        <v>On</v>
      </c>
      <c r="H2013" s="2" t="str">
        <f>INDEX(Suppliers!B:B, MATCH(B2013, Clean_Processing!A:A, 0))</f>
        <v>Horton-Huffman</v>
      </c>
      <c r="I2013" s="2" t="str">
        <f>INDEX(Products!C:C, MATCH(B2013,Clean_Processing!A:A, 0))</f>
        <v>Furniture</v>
      </c>
      <c r="J2013" s="2">
        <f>INDEX(Shipments!C:C, MATCH(B2013,Clean_Processing!A:A, 0))</f>
        <v>60</v>
      </c>
      <c r="K2013" s="2" t="str">
        <f>INDEX(Shipments!D:D, MATCH(C2013,Clean_Processing!A:A, 0))</f>
        <v>Bike</v>
      </c>
      <c r="L2013" s="1">
        <v>44933</v>
      </c>
      <c r="M2013" s="1" t="s">
        <v>4682</v>
      </c>
      <c r="N2013" s="3">
        <f>IFERROR(INDEX(Shipments!G:G, MATCH(J2013, Clean_Processing!C:C, 0)), "")</f>
        <v>257.20977565996799</v>
      </c>
      <c r="O2013" s="4">
        <v>14173.99022434003</v>
      </c>
      <c r="P2013" s="8">
        <v>0.98217682689866614</v>
      </c>
      <c r="Q2013" s="3">
        <f>INDEX(Products!D:D, MATCH(C2013, Clean_Processing!A:A, 0))</f>
        <v>206.16</v>
      </c>
      <c r="R2013" s="4">
        <v>14431.199999999999</v>
      </c>
      <c r="S2013" s="4">
        <v>13967.83022434003</v>
      </c>
      <c r="T2013" s="7">
        <v>0.96789111261295191</v>
      </c>
      <c r="U2013" s="6" t="s">
        <v>4681</v>
      </c>
      <c r="V2013" s="5" t="s">
        <v>4681</v>
      </c>
      <c r="W2013" t="s">
        <v>1864</v>
      </c>
    </row>
    <row r="2014" spans="1:23" x14ac:dyDescent="0.35">
      <c r="A2014">
        <v>2013</v>
      </c>
      <c r="B2014">
        <v>14</v>
      </c>
      <c r="C2014">
        <v>176</v>
      </c>
      <c r="D2014">
        <v>11</v>
      </c>
      <c r="E2014" s="1">
        <v>45221</v>
      </c>
      <c r="F2014" s="1" t="s">
        <v>4679</v>
      </c>
      <c r="G2014" s="2" t="str">
        <f>INDEX(Products!B:B, MATCH(C2014,Clean_Processing!A:A, 0))</f>
        <v>Address</v>
      </c>
      <c r="H2014" s="2" t="str">
        <f>INDEX(Suppliers!B:B, MATCH(B2014, Clean_Processing!A:A, 0))</f>
        <v>Walsh-Perez</v>
      </c>
      <c r="I2014" s="2" t="str">
        <f>INDEX(Products!C:C, MATCH(B2014,Clean_Processing!A:A, 0))</f>
        <v>Electronics</v>
      </c>
      <c r="J2014" s="2">
        <f>INDEX(Shipments!C:C, MATCH(B2014,Clean_Processing!A:A, 0))</f>
        <v>35</v>
      </c>
      <c r="K2014" s="2" t="str">
        <f>INDEX(Shipments!D:D, MATCH(C2014,Clean_Processing!A:A, 0))</f>
        <v>Drone</v>
      </c>
      <c r="L2014" s="1">
        <v>45188</v>
      </c>
      <c r="M2014" s="1" t="s">
        <v>4682</v>
      </c>
      <c r="N2014" s="3">
        <f>IFERROR(INDEX(Shipments!G:G, MATCH(J2014, Clean_Processing!C:C, 0)), "")</f>
        <v>330.20981390604402</v>
      </c>
      <c r="O2014" s="4">
        <v>4399.7901860939564</v>
      </c>
      <c r="P2014" s="8">
        <v>0.93018820001986391</v>
      </c>
      <c r="Q2014" s="3">
        <f>INDEX(Products!D:D, MATCH(C2014, Clean_Processing!A:A, 0))</f>
        <v>430</v>
      </c>
      <c r="R2014" s="4">
        <v>4730</v>
      </c>
      <c r="S2014" s="4">
        <v>3969.790186093956</v>
      </c>
      <c r="T2014" s="7">
        <v>0.83927910911077297</v>
      </c>
      <c r="U2014" s="6" t="s">
        <v>4681</v>
      </c>
      <c r="V2014" s="5" t="s">
        <v>4681</v>
      </c>
      <c r="W2014" t="s">
        <v>1865</v>
      </c>
    </row>
    <row r="2015" spans="1:23" x14ac:dyDescent="0.35">
      <c r="A2015">
        <v>2014</v>
      </c>
      <c r="B2015">
        <v>22</v>
      </c>
      <c r="C2015">
        <v>189</v>
      </c>
      <c r="D2015">
        <v>8</v>
      </c>
      <c r="E2015" s="1">
        <v>45244</v>
      </c>
      <c r="F2015" s="1" t="s">
        <v>4679</v>
      </c>
      <c r="G2015" s="2" t="str">
        <f>INDEX(Products!B:B, MATCH(C2015,Clean_Processing!A:A, 0))</f>
        <v>News</v>
      </c>
      <c r="H2015" s="2" t="str">
        <f>INDEX(Suppliers!B:B, MATCH(B2015, Clean_Processing!A:A, 0))</f>
        <v>Martinez PLC</v>
      </c>
      <c r="I2015" s="2" t="str">
        <f>INDEX(Products!C:C, MATCH(B2015,Clean_Processing!A:A, 0))</f>
        <v>Medical</v>
      </c>
      <c r="J2015" s="2">
        <f>INDEX(Shipments!C:C, MATCH(B2015,Clean_Processing!A:A, 0))</f>
        <v>74</v>
      </c>
      <c r="K2015" s="2">
        <f>INDEX(Shipments!D:D, MATCH(C2015,Clean_Processing!A:A, 0))</f>
        <v>0</v>
      </c>
      <c r="L2015" s="1">
        <v>45136</v>
      </c>
      <c r="M2015" s="1" t="s">
        <v>4682</v>
      </c>
      <c r="N2015" s="3">
        <f>IFERROR(INDEX(Shipments!G:G, MATCH(J2015, Clean_Processing!C:C, 0)), "")</f>
        <v>131.61839814481499</v>
      </c>
      <c r="O2015" s="4">
        <v>2448.621601855185</v>
      </c>
      <c r="P2015" s="8">
        <v>0.94898986212723824</v>
      </c>
      <c r="Q2015" s="3">
        <f>INDEX(Products!D:D, MATCH(C2015, Clean_Processing!A:A, 0))</f>
        <v>322.52999999999997</v>
      </c>
      <c r="R2015" s="4">
        <v>2580.2399999999998</v>
      </c>
      <c r="S2015" s="4">
        <v>2126.0916018551848</v>
      </c>
      <c r="T2015" s="7">
        <v>0.82398986212723813</v>
      </c>
      <c r="U2015" s="6" t="s">
        <v>4681</v>
      </c>
      <c r="V2015" s="5" t="s">
        <v>4681</v>
      </c>
      <c r="W2015" t="s">
        <v>1866</v>
      </c>
    </row>
    <row r="2016" spans="1:23" x14ac:dyDescent="0.35">
      <c r="A2016">
        <v>2015</v>
      </c>
      <c r="B2016">
        <v>44</v>
      </c>
      <c r="C2016">
        <v>94</v>
      </c>
      <c r="D2016">
        <v>7</v>
      </c>
      <c r="E2016" s="1">
        <v>45190</v>
      </c>
      <c r="F2016" s="1" t="s">
        <v>4679</v>
      </c>
      <c r="G2016" s="2" t="str">
        <f>INDEX(Products!B:B, MATCH(C2016,Clean_Processing!A:A, 0))</f>
        <v>Not</v>
      </c>
      <c r="H2016" s="2" t="str">
        <f>INDEX(Suppliers!B:B, MATCH(B2016, Clean_Processing!A:A, 0))</f>
        <v>Richardson Group</v>
      </c>
      <c r="I2016" s="2" t="str">
        <f>INDEX(Products!C:C, MATCH(B2016,Clean_Processing!A:A, 0))</f>
        <v>Electronics</v>
      </c>
      <c r="J2016" s="2">
        <f>INDEX(Shipments!C:C, MATCH(B2016,Clean_Processing!A:A, 0))</f>
        <v>60</v>
      </c>
      <c r="K2016" s="2" t="str">
        <f>INDEX(Shipments!D:D, MATCH(C2016,Clean_Processing!A:A, 0))</f>
        <v>Bike</v>
      </c>
      <c r="L2016" s="1">
        <v>45091</v>
      </c>
      <c r="M2016" s="1" t="s">
        <v>4682</v>
      </c>
      <c r="N2016" s="3">
        <f>IFERROR(INDEX(Shipments!G:G, MATCH(J2016, Clean_Processing!C:C, 0)), "")</f>
        <v>257.20977565996799</v>
      </c>
      <c r="O2016" s="4">
        <v>1365.740224340032</v>
      </c>
      <c r="P2016" s="8">
        <v>0.84151712889493324</v>
      </c>
      <c r="Q2016" s="3">
        <f>INDEX(Products!D:D, MATCH(C2016, Clean_Processing!A:A, 0))</f>
        <v>231.85</v>
      </c>
      <c r="R2016" s="4">
        <v>1622.95</v>
      </c>
      <c r="S2016" s="4">
        <v>1133.8902243400321</v>
      </c>
      <c r="T2016" s="7">
        <v>0.69865998603779045</v>
      </c>
      <c r="U2016" s="6" t="s">
        <v>4681</v>
      </c>
      <c r="V2016" s="5" t="s">
        <v>4681</v>
      </c>
      <c r="W2016" t="s">
        <v>1867</v>
      </c>
    </row>
    <row r="2017" spans="1:23" x14ac:dyDescent="0.35">
      <c r="A2017">
        <v>2016</v>
      </c>
      <c r="B2017">
        <v>25</v>
      </c>
      <c r="C2017">
        <v>94</v>
      </c>
      <c r="D2017">
        <v>60</v>
      </c>
      <c r="E2017" s="1">
        <v>44983</v>
      </c>
      <c r="F2017" s="1" t="s">
        <v>4679</v>
      </c>
      <c r="G2017" s="2" t="str">
        <f>INDEX(Products!B:B, MATCH(C2017,Clean_Processing!A:A, 0))</f>
        <v>Not</v>
      </c>
      <c r="H2017" s="2" t="str">
        <f>INDEX(Suppliers!B:B, MATCH(B2017, Clean_Processing!A:A, 0))</f>
        <v>Kim-Cole</v>
      </c>
      <c r="I2017" s="2" t="str">
        <f>INDEX(Products!C:C, MATCH(B2017,Clean_Processing!A:A, 0))</f>
        <v>Furniture</v>
      </c>
      <c r="J2017" s="2">
        <f>INDEX(Shipments!C:C, MATCH(B2017,Clean_Processing!A:A, 0))</f>
        <v>35</v>
      </c>
      <c r="K2017" s="2" t="str">
        <f>INDEX(Shipments!D:D, MATCH(C2017,Clean_Processing!A:A, 0))</f>
        <v>Bike</v>
      </c>
      <c r="L2017" s="1">
        <v>44983</v>
      </c>
      <c r="M2017" s="1" t="s">
        <v>4682</v>
      </c>
      <c r="N2017" s="3">
        <f>IFERROR(INDEX(Shipments!G:G, MATCH(J2017, Clean_Processing!C:C, 0)), "")</f>
        <v>330.20981390604402</v>
      </c>
      <c r="O2017" s="4">
        <v>13580.790186093956</v>
      </c>
      <c r="P2017" s="8">
        <v>0.97626268320709919</v>
      </c>
      <c r="Q2017" s="3">
        <f>INDEX(Products!D:D, MATCH(C2017, Clean_Processing!A:A, 0))</f>
        <v>231.85</v>
      </c>
      <c r="R2017" s="4">
        <v>13911</v>
      </c>
      <c r="S2017" s="4">
        <v>13348.940186093956</v>
      </c>
      <c r="T2017" s="7">
        <v>0.95959601654043247</v>
      </c>
      <c r="U2017" s="6">
        <v>0</v>
      </c>
      <c r="V2017" s="5" t="s">
        <v>4420</v>
      </c>
      <c r="W2017" t="s">
        <v>1868</v>
      </c>
    </row>
    <row r="2018" spans="1:23" x14ac:dyDescent="0.35">
      <c r="A2018">
        <v>2017</v>
      </c>
      <c r="B2018">
        <v>3</v>
      </c>
      <c r="C2018">
        <v>94</v>
      </c>
      <c r="D2018">
        <v>47</v>
      </c>
      <c r="E2018" s="1">
        <v>45243</v>
      </c>
      <c r="F2018" s="1" t="s">
        <v>4679</v>
      </c>
      <c r="G2018" s="2" t="str">
        <f>INDEX(Products!B:B, MATCH(C2018,Clean_Processing!A:A, 0))</f>
        <v>Not</v>
      </c>
      <c r="H2018" s="2" t="str">
        <f>INDEX(Suppliers!B:B, MATCH(B2018, Clean_Processing!A:A, 0))</f>
        <v>Mendez-Miller</v>
      </c>
      <c r="I2018" s="2" t="str">
        <f>INDEX(Products!C:C, MATCH(B2018,Clean_Processing!A:A, 0))</f>
        <v>Food</v>
      </c>
      <c r="J2018" s="2">
        <f>INDEX(Shipments!C:C, MATCH(B2018,Clean_Processing!A:A, 0))</f>
        <v>79</v>
      </c>
      <c r="K2018" s="2" t="str">
        <f>INDEX(Shipments!D:D, MATCH(C2018,Clean_Processing!A:A, 0))</f>
        <v>Bike</v>
      </c>
      <c r="L2018" s="1">
        <v>45221</v>
      </c>
      <c r="M2018" s="1" t="s">
        <v>4682</v>
      </c>
      <c r="N2018" s="3">
        <f>IFERROR(INDEX(Shipments!G:G, MATCH(J2018, Clean_Processing!C:C, 0)), "")</f>
        <v>372.28665629227498</v>
      </c>
      <c r="O2018" s="4">
        <v>10524.663343707723</v>
      </c>
      <c r="P2018" s="8">
        <v>0.96583570115561923</v>
      </c>
      <c r="Q2018" s="3">
        <f>INDEX(Products!D:D, MATCH(C2018, Clean_Processing!A:A, 0))</f>
        <v>231.85</v>
      </c>
      <c r="R2018" s="4">
        <v>10896.949999999999</v>
      </c>
      <c r="S2018" s="4">
        <v>10292.813343707723</v>
      </c>
      <c r="T2018" s="7">
        <v>0.94455910541093835</v>
      </c>
      <c r="U2018" s="6" t="s">
        <v>4681</v>
      </c>
      <c r="V2018" s="5" t="s">
        <v>4681</v>
      </c>
      <c r="W2018" t="s">
        <v>1869</v>
      </c>
    </row>
    <row r="2019" spans="1:23" x14ac:dyDescent="0.35">
      <c r="A2019">
        <v>2018</v>
      </c>
      <c r="B2019">
        <v>42</v>
      </c>
      <c r="C2019">
        <v>144</v>
      </c>
      <c r="D2019">
        <v>91</v>
      </c>
      <c r="E2019" s="1">
        <v>45016</v>
      </c>
      <c r="F2019" s="1" t="s">
        <v>4679</v>
      </c>
      <c r="G2019" s="2" t="str">
        <f>INDEX(Products!B:B, MATCH(C2019,Clean_Processing!A:A, 0))</f>
        <v>Fill</v>
      </c>
      <c r="H2019" s="2" t="str">
        <f>INDEX(Suppliers!B:B, MATCH(B2019, Clean_Processing!A:A, 0))</f>
        <v>Sullivan-Smith</v>
      </c>
      <c r="I2019" s="2" t="str">
        <f>INDEX(Products!C:C, MATCH(B2019,Clean_Processing!A:A, 0))</f>
        <v>Medical</v>
      </c>
      <c r="J2019" s="2">
        <f>INDEX(Shipments!C:C, MATCH(B2019,Clean_Processing!A:A, 0))</f>
        <v>98</v>
      </c>
      <c r="K2019" s="2">
        <f>INDEX(Shipments!D:D, MATCH(C2019,Clean_Processing!A:A, 0))</f>
        <v>0</v>
      </c>
      <c r="L2019" s="1">
        <v>45072</v>
      </c>
      <c r="M2019" s="1" t="s">
        <v>4682</v>
      </c>
      <c r="N2019" s="3">
        <f>IFERROR(INDEX(Shipments!G:G, MATCH(J2019, Clean_Processing!C:C, 0)), "")</f>
        <v>419.97811443664898</v>
      </c>
      <c r="O2019" s="4">
        <v>26273.961885563349</v>
      </c>
      <c r="P2019" s="8">
        <v>0.98426691172465919</v>
      </c>
      <c r="Q2019" s="3">
        <f>INDEX(Products!D:D, MATCH(C2019, Clean_Processing!A:A, 0))</f>
        <v>293.33999999999997</v>
      </c>
      <c r="R2019" s="4">
        <v>26693.94</v>
      </c>
      <c r="S2019" s="4">
        <v>25980.621885563349</v>
      </c>
      <c r="T2019" s="7">
        <v>0.97327790073564824</v>
      </c>
      <c r="U2019" s="6">
        <v>56</v>
      </c>
      <c r="V2019" s="5" t="s">
        <v>4684</v>
      </c>
      <c r="W2019" t="s">
        <v>1870</v>
      </c>
    </row>
    <row r="2020" spans="1:23" x14ac:dyDescent="0.35">
      <c r="A2020">
        <v>2019</v>
      </c>
      <c r="B2020">
        <v>36</v>
      </c>
      <c r="C2020">
        <v>182</v>
      </c>
      <c r="D2020">
        <v>100</v>
      </c>
      <c r="E2020" s="1">
        <v>44961</v>
      </c>
      <c r="F2020" s="1" t="s">
        <v>4679</v>
      </c>
      <c r="G2020" s="2" t="str">
        <f>INDEX(Products!B:B, MATCH(C2020,Clean_Processing!A:A, 0))</f>
        <v>Language</v>
      </c>
      <c r="H2020" s="2" t="str">
        <f>INDEX(Suppliers!B:B, MATCH(B2020, Clean_Processing!A:A, 0))</f>
        <v>Petersen Inc</v>
      </c>
      <c r="I2020" s="2" t="str">
        <f>INDEX(Products!C:C, MATCH(B2020,Clean_Processing!A:A, 0))</f>
        <v>Electronics</v>
      </c>
      <c r="J2020" s="2">
        <f>INDEX(Shipments!C:C, MATCH(B2020,Clean_Processing!A:A, 0))</f>
        <v>74</v>
      </c>
      <c r="K2020" s="2">
        <f>INDEX(Shipments!D:D, MATCH(C2020,Clean_Processing!A:A, 0))</f>
        <v>0</v>
      </c>
      <c r="L2020" s="1">
        <v>45291</v>
      </c>
      <c r="M2020" s="1" t="s">
        <v>4682</v>
      </c>
      <c r="N2020" s="3">
        <f>IFERROR(INDEX(Shipments!G:G, MATCH(J2020, Clean_Processing!C:C, 0)), "")</f>
        <v>131.61839814481499</v>
      </c>
      <c r="O2020" s="4">
        <v>11634.381601855184</v>
      </c>
      <c r="P2020" s="8">
        <v>0.98881366665435866</v>
      </c>
      <c r="Q2020" s="3">
        <f>INDEX(Products!D:D, MATCH(C2020, Clean_Processing!A:A, 0))</f>
        <v>117.66</v>
      </c>
      <c r="R2020" s="4">
        <v>11766</v>
      </c>
      <c r="S2020" s="4">
        <v>11516.721601855184</v>
      </c>
      <c r="T2020" s="7">
        <v>0.97881366665435865</v>
      </c>
      <c r="U2020" s="6">
        <v>330</v>
      </c>
      <c r="V2020" s="5" t="s">
        <v>4684</v>
      </c>
      <c r="W2020" t="s">
        <v>829</v>
      </c>
    </row>
    <row r="2021" spans="1:23" x14ac:dyDescent="0.35">
      <c r="A2021">
        <v>2020</v>
      </c>
      <c r="B2021">
        <v>9</v>
      </c>
      <c r="C2021">
        <v>86</v>
      </c>
      <c r="D2021">
        <v>31</v>
      </c>
      <c r="E2021" s="1">
        <v>45031</v>
      </c>
      <c r="F2021" s="1" t="s">
        <v>4679</v>
      </c>
      <c r="G2021" s="2" t="str">
        <f>INDEX(Products!B:B, MATCH(C2021,Clean_Processing!A:A, 0))</f>
        <v>Resource</v>
      </c>
      <c r="H2021" s="2" t="str">
        <f>INDEX(Suppliers!B:B, MATCH(B2021, Clean_Processing!A:A, 0))</f>
        <v>Aguirre and Sons</v>
      </c>
      <c r="I2021" s="2" t="str">
        <f>INDEX(Products!C:C, MATCH(B2021,Clean_Processing!A:A, 0))</f>
        <v>Electronics</v>
      </c>
      <c r="J2021" s="2">
        <f>INDEX(Shipments!C:C, MATCH(B2021,Clean_Processing!A:A, 0))</f>
        <v>32</v>
      </c>
      <c r="K2021" s="2" t="str">
        <f>INDEX(Shipments!D:D, MATCH(C2021,Clean_Processing!A:A, 0))</f>
        <v>Drone</v>
      </c>
      <c r="L2021" s="1">
        <v>45245</v>
      </c>
      <c r="M2021" s="1" t="s">
        <v>4682</v>
      </c>
      <c r="N2021" s="3">
        <f>IFERROR(INDEX(Shipments!G:G, MATCH(J2021, Clean_Processing!C:C, 0)), "")</f>
        <v>173.69078712542401</v>
      </c>
      <c r="O2021" s="4">
        <v>10971.119212874575</v>
      </c>
      <c r="P2021" s="8">
        <v>0.98441509661219673</v>
      </c>
      <c r="Q2021" s="3">
        <f>INDEX(Products!D:D, MATCH(C2021, Clean_Processing!A:A, 0))</f>
        <v>359.51</v>
      </c>
      <c r="R2021" s="4">
        <v>11144.81</v>
      </c>
      <c r="S2021" s="4">
        <v>10611.609212874575</v>
      </c>
      <c r="T2021" s="7">
        <v>0.95215703209606761</v>
      </c>
      <c r="U2021" s="6">
        <v>214</v>
      </c>
      <c r="V2021" s="5" t="s">
        <v>4684</v>
      </c>
      <c r="W2021" t="s">
        <v>1871</v>
      </c>
    </row>
    <row r="2022" spans="1:23" x14ac:dyDescent="0.35">
      <c r="A2022">
        <v>2021</v>
      </c>
      <c r="B2022">
        <v>8</v>
      </c>
      <c r="C2022">
        <v>167</v>
      </c>
      <c r="D2022">
        <v>62</v>
      </c>
      <c r="E2022" s="1">
        <v>45203</v>
      </c>
      <c r="F2022" s="1" t="s">
        <v>4679</v>
      </c>
      <c r="G2022" s="2" t="str">
        <f>INDEX(Products!B:B, MATCH(C2022,Clean_Processing!A:A, 0))</f>
        <v>Thousand</v>
      </c>
      <c r="H2022" s="2" t="str">
        <f>INDEX(Suppliers!B:B, MATCH(B2022, Clean_Processing!A:A, 0))</f>
        <v>Andrews-Jordan</v>
      </c>
      <c r="I2022" s="2" t="str">
        <f>INDEX(Products!C:C, MATCH(B2022,Clean_Processing!A:A, 0))</f>
        <v>Medical</v>
      </c>
      <c r="J2022" s="2">
        <f>INDEX(Shipments!C:C, MATCH(B2022,Clean_Processing!A:A, 0))</f>
        <v>27</v>
      </c>
      <c r="K2022" s="2">
        <f>INDEX(Shipments!D:D, MATCH(C2022,Clean_Processing!A:A, 0))</f>
        <v>0</v>
      </c>
      <c r="L2022" s="1">
        <v>45232</v>
      </c>
      <c r="M2022" s="1" t="s">
        <v>4682</v>
      </c>
      <c r="N2022" s="3">
        <f>IFERROR(INDEX(Shipments!G:G, MATCH(J2022, Clean_Processing!C:C, 0)), "")</f>
        <v>49.753309256003398</v>
      </c>
      <c r="O2022" s="4">
        <v>10454.906690743996</v>
      </c>
      <c r="P2022" s="8">
        <v>0.99526369161343586</v>
      </c>
      <c r="Q2022" s="3">
        <f>INDEX(Products!D:D, MATCH(C2022, Clean_Processing!A:A, 0))</f>
        <v>169.43</v>
      </c>
      <c r="R2022" s="4">
        <v>10504.66</v>
      </c>
      <c r="S2022" s="4">
        <v>10285.476690743997</v>
      </c>
      <c r="T2022" s="7">
        <v>0.97913465935537158</v>
      </c>
      <c r="U2022" s="6">
        <v>29</v>
      </c>
      <c r="V2022" s="5" t="s">
        <v>4684</v>
      </c>
      <c r="W2022" t="s">
        <v>1872</v>
      </c>
    </row>
    <row r="2023" spans="1:23" x14ac:dyDescent="0.35">
      <c r="A2023">
        <v>2022</v>
      </c>
      <c r="B2023">
        <v>45</v>
      </c>
      <c r="C2023">
        <v>54</v>
      </c>
      <c r="D2023">
        <v>97</v>
      </c>
      <c r="E2023" s="1">
        <v>45224</v>
      </c>
      <c r="F2023" s="1" t="s">
        <v>4679</v>
      </c>
      <c r="G2023" s="2" t="str">
        <f>INDEX(Products!B:B, MATCH(C2023,Clean_Processing!A:A, 0))</f>
        <v>Shake</v>
      </c>
      <c r="H2023" s="2" t="str">
        <f>INDEX(Suppliers!B:B, MATCH(B2023, Clean_Processing!A:A, 0))</f>
        <v>Horton-Huffman</v>
      </c>
      <c r="I2023" s="2" t="str">
        <f>INDEX(Products!C:C, MATCH(B2023,Clean_Processing!A:A, 0))</f>
        <v>Furniture</v>
      </c>
      <c r="J2023" s="2">
        <f>INDEX(Shipments!C:C, MATCH(B2023,Clean_Processing!A:A, 0))</f>
        <v>60</v>
      </c>
      <c r="K2023" s="2" t="str">
        <f>INDEX(Shipments!D:D, MATCH(C2023,Clean_Processing!A:A, 0))</f>
        <v>Bike</v>
      </c>
      <c r="L2023" s="1">
        <v>45151</v>
      </c>
      <c r="M2023" s="1" t="s">
        <v>4682</v>
      </c>
      <c r="N2023" s="3">
        <f>IFERROR(INDEX(Shipments!G:G, MATCH(J2023, Clean_Processing!C:C, 0)), "")</f>
        <v>257.20977565996799</v>
      </c>
      <c r="O2023" s="4">
        <v>20538.620224340029</v>
      </c>
      <c r="P2023" s="8">
        <v>0.98763166578780603</v>
      </c>
      <c r="Q2023" s="3">
        <f>INDEX(Products!D:D, MATCH(C2023, Clean_Processing!A:A, 0))</f>
        <v>214.39</v>
      </c>
      <c r="R2023" s="4">
        <v>20795.829999999998</v>
      </c>
      <c r="S2023" s="4">
        <v>20324.23022434003</v>
      </c>
      <c r="T2023" s="7">
        <v>0.97732238743729061</v>
      </c>
      <c r="U2023" s="6" t="s">
        <v>4681</v>
      </c>
      <c r="V2023" s="5" t="s">
        <v>4681</v>
      </c>
      <c r="W2023" t="s">
        <v>1873</v>
      </c>
    </row>
    <row r="2024" spans="1:23" x14ac:dyDescent="0.35">
      <c r="A2024">
        <v>2023</v>
      </c>
      <c r="B2024">
        <v>21</v>
      </c>
      <c r="C2024">
        <v>91</v>
      </c>
      <c r="D2024">
        <v>35</v>
      </c>
      <c r="E2024" s="1">
        <v>45042</v>
      </c>
      <c r="F2024" s="1" t="s">
        <v>4679</v>
      </c>
      <c r="G2024" s="2" t="str">
        <f>INDEX(Products!B:B, MATCH(C2024,Clean_Processing!A:A, 0))</f>
        <v>Cold</v>
      </c>
      <c r="H2024" s="2" t="str">
        <f>INDEX(Suppliers!B:B, MATCH(B2024, Clean_Processing!A:A, 0))</f>
        <v>Delgado Ltd</v>
      </c>
      <c r="I2024" s="2" t="str">
        <f>INDEX(Products!C:C, MATCH(B2024,Clean_Processing!A:A, 0))</f>
        <v>Clothing</v>
      </c>
      <c r="J2024" s="2">
        <f>INDEX(Shipments!C:C, MATCH(B2024,Clean_Processing!A:A, 0))</f>
        <v>67</v>
      </c>
      <c r="K2024" s="2" t="str">
        <f>INDEX(Shipments!D:D, MATCH(C2024,Clean_Processing!A:A, 0))</f>
        <v>Bike</v>
      </c>
      <c r="L2024" s="1">
        <v>45043</v>
      </c>
      <c r="M2024" s="1" t="s">
        <v>4682</v>
      </c>
      <c r="N2024" s="3">
        <f>IFERROR(INDEX(Shipments!G:G, MATCH(J2024, Clean_Processing!C:C, 0)), "")</f>
        <v>289.43523925286701</v>
      </c>
      <c r="O2024" s="4">
        <v>5363.4147607471323</v>
      </c>
      <c r="P2024" s="8">
        <v>0.94879835140630531</v>
      </c>
      <c r="Q2024" s="3">
        <f>INDEX(Products!D:D, MATCH(C2024, Clean_Processing!A:A, 0))</f>
        <v>161.51</v>
      </c>
      <c r="R2024" s="4">
        <v>5652.8499999999995</v>
      </c>
      <c r="S2024" s="4">
        <v>5201.9047607471321</v>
      </c>
      <c r="T2024" s="7">
        <v>0.92022692283487662</v>
      </c>
      <c r="U2024" s="6">
        <v>1</v>
      </c>
      <c r="V2024" s="5" t="s">
        <v>4420</v>
      </c>
      <c r="W2024" t="s">
        <v>1874</v>
      </c>
    </row>
    <row r="2025" spans="1:23" x14ac:dyDescent="0.35">
      <c r="A2025">
        <v>2024</v>
      </c>
      <c r="B2025">
        <v>44</v>
      </c>
      <c r="C2025">
        <v>109</v>
      </c>
      <c r="D2025">
        <v>36</v>
      </c>
      <c r="E2025" s="1">
        <v>45184</v>
      </c>
      <c r="F2025" s="1" t="s">
        <v>4679</v>
      </c>
      <c r="G2025" s="2" t="str">
        <f>INDEX(Products!B:B, MATCH(C2025,Clean_Processing!A:A, 0))</f>
        <v>Set</v>
      </c>
      <c r="H2025" s="2" t="str">
        <f>INDEX(Suppliers!B:B, MATCH(B2025, Clean_Processing!A:A, 0))</f>
        <v>Richardson Group</v>
      </c>
      <c r="I2025" s="2" t="str">
        <f>INDEX(Products!C:C, MATCH(B2025,Clean_Processing!A:A, 0))</f>
        <v>Electronics</v>
      </c>
      <c r="J2025" s="2">
        <f>INDEX(Shipments!C:C, MATCH(B2025,Clean_Processing!A:A, 0))</f>
        <v>60</v>
      </c>
      <c r="K2025" s="2" t="str">
        <f>INDEX(Shipments!D:D, MATCH(C2025,Clean_Processing!A:A, 0))</f>
        <v>Bike</v>
      </c>
      <c r="L2025" s="1">
        <v>44992</v>
      </c>
      <c r="M2025" s="1" t="s">
        <v>4682</v>
      </c>
      <c r="N2025" s="3">
        <f>IFERROR(INDEX(Shipments!G:G, MATCH(J2025, Clean_Processing!C:C, 0)), "")</f>
        <v>257.20977565996799</v>
      </c>
      <c r="O2025" s="4">
        <v>11576.710224340033</v>
      </c>
      <c r="P2025" s="8">
        <v>0.97826504018448923</v>
      </c>
      <c r="Q2025" s="3">
        <f>INDEX(Products!D:D, MATCH(C2025, Clean_Processing!A:A, 0))</f>
        <v>328.72</v>
      </c>
      <c r="R2025" s="4">
        <v>11833.920000000002</v>
      </c>
      <c r="S2025" s="4">
        <v>11247.990224340034</v>
      </c>
      <c r="T2025" s="7">
        <v>0.95048726240671155</v>
      </c>
      <c r="U2025" s="6" t="s">
        <v>4681</v>
      </c>
      <c r="V2025" s="5" t="s">
        <v>4681</v>
      </c>
      <c r="W2025" t="s">
        <v>1875</v>
      </c>
    </row>
    <row r="2026" spans="1:23" x14ac:dyDescent="0.35">
      <c r="A2026">
        <v>2025</v>
      </c>
      <c r="B2026">
        <v>5</v>
      </c>
      <c r="C2026">
        <v>96</v>
      </c>
      <c r="D2026">
        <v>45</v>
      </c>
      <c r="E2026" s="1">
        <v>44954</v>
      </c>
      <c r="F2026" s="1" t="s">
        <v>4679</v>
      </c>
      <c r="G2026" s="2" t="str">
        <f>INDEX(Products!B:B, MATCH(C2026,Clean_Processing!A:A, 0))</f>
        <v>Organization</v>
      </c>
      <c r="H2026" s="2" t="str">
        <f>INDEX(Suppliers!B:B, MATCH(B2026, Clean_Processing!A:A, 0))</f>
        <v>Logan-Fernandez</v>
      </c>
      <c r="I2026" s="2" t="str">
        <f>INDEX(Products!C:C, MATCH(B2026,Clean_Processing!A:A, 0))</f>
        <v>Clothing</v>
      </c>
      <c r="J2026" s="2">
        <f>INDEX(Shipments!C:C, MATCH(B2026,Clean_Processing!A:A, 0))</f>
        <v>44</v>
      </c>
      <c r="K2026" s="2" t="str">
        <f>INDEX(Shipments!D:D, MATCH(C2026,Clean_Processing!A:A, 0))</f>
        <v>Bike</v>
      </c>
      <c r="L2026" s="1">
        <v>45290</v>
      </c>
      <c r="M2026" s="1" t="s">
        <v>4682</v>
      </c>
      <c r="N2026" s="3">
        <f>IFERROR(INDEX(Shipments!G:G, MATCH(J2026, Clean_Processing!C:C, 0)), "")</f>
        <v>454.92061708026699</v>
      </c>
      <c r="O2026" s="4">
        <v>21958.229382919733</v>
      </c>
      <c r="P2026" s="8">
        <v>0.97970295933055962</v>
      </c>
      <c r="Q2026" s="3">
        <f>INDEX(Products!D:D, MATCH(C2026, Clean_Processing!A:A, 0))</f>
        <v>498.07</v>
      </c>
      <c r="R2026" s="4">
        <v>22413.15</v>
      </c>
      <c r="S2026" s="4">
        <v>21460.159382919734</v>
      </c>
      <c r="T2026" s="7">
        <v>0.95748073710833737</v>
      </c>
      <c r="U2026" s="6">
        <v>336</v>
      </c>
      <c r="V2026" s="5" t="s">
        <v>4684</v>
      </c>
      <c r="W2026" t="s">
        <v>1876</v>
      </c>
    </row>
    <row r="2027" spans="1:23" x14ac:dyDescent="0.35">
      <c r="A2027">
        <v>2026</v>
      </c>
      <c r="B2027">
        <v>32</v>
      </c>
      <c r="C2027">
        <v>129</v>
      </c>
      <c r="D2027">
        <v>68</v>
      </c>
      <c r="E2027" s="1">
        <v>45158</v>
      </c>
      <c r="F2027" s="1" t="s">
        <v>4679</v>
      </c>
      <c r="G2027" s="2" t="str">
        <f>INDEX(Products!B:B, MATCH(C2027,Clean_Processing!A:A, 0))</f>
        <v>Training</v>
      </c>
      <c r="H2027" s="2" t="str">
        <f>INDEX(Suppliers!B:B, MATCH(B2027, Clean_Processing!A:A, 0))</f>
        <v>Santana Ltd</v>
      </c>
      <c r="I2027" s="2" t="str">
        <f>INDEX(Products!C:C, MATCH(B2027,Clean_Processing!A:A, 0))</f>
        <v>Food</v>
      </c>
      <c r="J2027" s="2">
        <f>INDEX(Shipments!C:C, MATCH(B2027,Clean_Processing!A:A, 0))</f>
        <v>92</v>
      </c>
      <c r="K2027" s="2">
        <f>INDEX(Shipments!D:D, MATCH(C2027,Clean_Processing!A:A, 0))</f>
        <v>0</v>
      </c>
      <c r="L2027" s="1">
        <v>44981</v>
      </c>
      <c r="M2027" s="1" t="s">
        <v>4682</v>
      </c>
      <c r="N2027" s="3">
        <f>IFERROR(INDEX(Shipments!G:G, MATCH(J2027, Clean_Processing!C:C, 0)), "")</f>
        <v>455.91996814759199</v>
      </c>
      <c r="O2027" s="4">
        <v>14141.640031852408</v>
      </c>
      <c r="P2027" s="8">
        <v>0.96876738522413397</v>
      </c>
      <c r="Q2027" s="3">
        <f>INDEX(Products!D:D, MATCH(C2027, Clean_Processing!A:A, 0))</f>
        <v>214.67</v>
      </c>
      <c r="R2027" s="4">
        <v>14597.56</v>
      </c>
      <c r="S2027" s="4">
        <v>13926.970031852408</v>
      </c>
      <c r="T2027" s="7">
        <v>0.95406150287119273</v>
      </c>
      <c r="U2027" s="6" t="s">
        <v>4681</v>
      </c>
      <c r="V2027" s="5" t="s">
        <v>4681</v>
      </c>
      <c r="W2027" t="s">
        <v>1741</v>
      </c>
    </row>
    <row r="2028" spans="1:23" x14ac:dyDescent="0.35">
      <c r="A2028">
        <v>2027</v>
      </c>
      <c r="B2028">
        <v>31</v>
      </c>
      <c r="C2028">
        <v>182</v>
      </c>
      <c r="D2028">
        <v>69</v>
      </c>
      <c r="E2028" s="1">
        <v>44989</v>
      </c>
      <c r="F2028" s="1" t="s">
        <v>4679</v>
      </c>
      <c r="G2028" s="2" t="str">
        <f>INDEX(Products!B:B, MATCH(C2028,Clean_Processing!A:A, 0))</f>
        <v>Language</v>
      </c>
      <c r="H2028" s="2" t="str">
        <f>INDEX(Suppliers!B:B, MATCH(B2028, Clean_Processing!A:A, 0))</f>
        <v>Turner LLC</v>
      </c>
      <c r="I2028" s="2" t="str">
        <f>INDEX(Products!C:C, MATCH(B2028,Clean_Processing!A:A, 0))</f>
        <v>Food</v>
      </c>
      <c r="J2028" s="2">
        <f>INDEX(Shipments!C:C, MATCH(B2028,Clean_Processing!A:A, 0))</f>
        <v>36</v>
      </c>
      <c r="K2028" s="2">
        <f>INDEX(Shipments!D:D, MATCH(C2028,Clean_Processing!A:A, 0))</f>
        <v>0</v>
      </c>
      <c r="L2028" s="1">
        <v>45044</v>
      </c>
      <c r="M2028" s="1" t="s">
        <v>4682</v>
      </c>
      <c r="N2028" s="3">
        <f>IFERROR(INDEX(Shipments!G:G, MATCH(J2028, Clean_Processing!C:C, 0)), "")</f>
        <v>177.629581977177</v>
      </c>
      <c r="O2028" s="4">
        <v>7940.9104180228233</v>
      </c>
      <c r="P2028" s="8">
        <v>0.97812050171863696</v>
      </c>
      <c r="Q2028" s="3">
        <f>INDEX(Products!D:D, MATCH(C2028, Clean_Processing!A:A, 0))</f>
        <v>117.66</v>
      </c>
      <c r="R2028" s="4">
        <v>8118.54</v>
      </c>
      <c r="S2028" s="4">
        <v>7823.2504180228225</v>
      </c>
      <c r="T2028" s="7">
        <v>0.96362774809544849</v>
      </c>
      <c r="U2028" s="6">
        <v>55</v>
      </c>
      <c r="V2028" s="5" t="s">
        <v>4684</v>
      </c>
      <c r="W2028" t="s">
        <v>1877</v>
      </c>
    </row>
    <row r="2029" spans="1:23" x14ac:dyDescent="0.35">
      <c r="A2029">
        <v>2028</v>
      </c>
      <c r="B2029">
        <v>35</v>
      </c>
      <c r="C2029">
        <v>75</v>
      </c>
      <c r="D2029">
        <v>58</v>
      </c>
      <c r="E2029" s="1">
        <v>45274</v>
      </c>
      <c r="F2029" s="1" t="s">
        <v>4679</v>
      </c>
      <c r="G2029" s="2" t="str">
        <f>INDEX(Products!B:B, MATCH(C2029,Clean_Processing!A:A, 0))</f>
        <v>People</v>
      </c>
      <c r="H2029" s="2" t="str">
        <f>INDEX(Suppliers!B:B, MATCH(B2029, Clean_Processing!A:A, 0))</f>
        <v>Braun-Miller</v>
      </c>
      <c r="I2029" s="2" t="str">
        <f>INDEX(Products!C:C, MATCH(B2029,Clean_Processing!A:A, 0))</f>
        <v>Food</v>
      </c>
      <c r="J2029" s="2">
        <f>INDEX(Shipments!C:C, MATCH(B2029,Clean_Processing!A:A, 0))</f>
        <v>68</v>
      </c>
      <c r="K2029" s="2" t="str">
        <f>INDEX(Shipments!D:D, MATCH(C2029,Clean_Processing!A:A, 0))</f>
        <v>Drone</v>
      </c>
      <c r="L2029" s="1">
        <v>45279</v>
      </c>
      <c r="M2029" s="1" t="s">
        <v>4682</v>
      </c>
      <c r="N2029" s="3">
        <f>IFERROR(INDEX(Shipments!G:G, MATCH(J2029, Clean_Processing!C:C, 0)), "")</f>
        <v>74.899801376636404</v>
      </c>
      <c r="O2029" s="4">
        <v>6968.0401986233637</v>
      </c>
      <c r="P2029" s="8">
        <v>0.98936526487849719</v>
      </c>
      <c r="Q2029" s="3">
        <f>INDEX(Products!D:D, MATCH(C2029, Clean_Processing!A:A, 0))</f>
        <v>121.43</v>
      </c>
      <c r="R2029" s="4">
        <v>7042.9400000000005</v>
      </c>
      <c r="S2029" s="4">
        <v>6846.6101986233643</v>
      </c>
      <c r="T2029" s="7">
        <v>0.97212388556815243</v>
      </c>
      <c r="U2029" s="6">
        <v>5</v>
      </c>
      <c r="V2029" s="5" t="s">
        <v>4420</v>
      </c>
      <c r="W2029" t="s">
        <v>1878</v>
      </c>
    </row>
    <row r="2030" spans="1:23" x14ac:dyDescent="0.35">
      <c r="A2030">
        <v>2029</v>
      </c>
      <c r="B2030">
        <v>24</v>
      </c>
      <c r="C2030">
        <v>173</v>
      </c>
      <c r="D2030">
        <v>89</v>
      </c>
      <c r="E2030" s="1">
        <v>45244</v>
      </c>
      <c r="F2030" s="1" t="s">
        <v>4679</v>
      </c>
      <c r="G2030" s="2" t="str">
        <f>INDEX(Products!B:B, MATCH(C2030,Clean_Processing!A:A, 0))</f>
        <v>Half</v>
      </c>
      <c r="H2030" s="2" t="str">
        <f>INDEX(Suppliers!B:B, MATCH(B2030, Clean_Processing!A:A, 0))</f>
        <v>Maldonado, Johnson and Huffman</v>
      </c>
      <c r="I2030" s="2" t="str">
        <f>INDEX(Products!C:C, MATCH(B2030,Clean_Processing!A:A, 0))</f>
        <v>Clothing</v>
      </c>
      <c r="J2030" s="2">
        <f>INDEX(Shipments!C:C, MATCH(B2030,Clean_Processing!A:A, 0))</f>
        <v>78</v>
      </c>
      <c r="K2030" s="2">
        <f>INDEX(Shipments!D:D, MATCH(C2030,Clean_Processing!A:A, 0))</f>
        <v>0</v>
      </c>
      <c r="L2030" s="1">
        <v>45028</v>
      </c>
      <c r="M2030" s="1" t="s">
        <v>4682</v>
      </c>
      <c r="N2030" s="3">
        <f>IFERROR(INDEX(Shipments!G:G, MATCH(J2030, Clean_Processing!C:C, 0)), "")</f>
        <v>425.16828246547698</v>
      </c>
      <c r="O2030" s="4">
        <v>34707.581717534522</v>
      </c>
      <c r="P2030" s="8">
        <v>0.98789823505232355</v>
      </c>
      <c r="Q2030" s="3">
        <f>INDEX(Products!D:D, MATCH(C2030, Clean_Processing!A:A, 0))</f>
        <v>394.75</v>
      </c>
      <c r="R2030" s="4">
        <v>35132.75</v>
      </c>
      <c r="S2030" s="4">
        <v>34312.831717534522</v>
      </c>
      <c r="T2030" s="7">
        <v>0.97666227999614386</v>
      </c>
      <c r="U2030" s="6" t="s">
        <v>4681</v>
      </c>
      <c r="V2030" s="5" t="s">
        <v>4681</v>
      </c>
      <c r="W2030" t="s">
        <v>1879</v>
      </c>
    </row>
    <row r="2031" spans="1:23" x14ac:dyDescent="0.35">
      <c r="A2031">
        <v>2030</v>
      </c>
      <c r="B2031">
        <v>13</v>
      </c>
      <c r="C2031">
        <v>118</v>
      </c>
      <c r="D2031">
        <v>12</v>
      </c>
      <c r="E2031" s="1">
        <v>44960</v>
      </c>
      <c r="F2031" s="1" t="s">
        <v>4679</v>
      </c>
      <c r="G2031" s="2" t="str">
        <f>INDEX(Products!B:B, MATCH(C2031,Clean_Processing!A:A, 0))</f>
        <v>Issue</v>
      </c>
      <c r="H2031" s="2" t="str">
        <f>INDEX(Suppliers!B:B, MATCH(B2031, Clean_Processing!A:A, 0))</f>
        <v>Smith, Munoz and Campbell</v>
      </c>
      <c r="I2031" s="2" t="str">
        <f>INDEX(Products!C:C, MATCH(B2031,Clean_Processing!A:A, 0))</f>
        <v>Electronics</v>
      </c>
      <c r="J2031" s="2">
        <f>INDEX(Shipments!C:C, MATCH(B2031,Clean_Processing!A:A, 0))</f>
        <v>55</v>
      </c>
      <c r="K2031" s="2">
        <f>INDEX(Shipments!D:D, MATCH(C2031,Clean_Processing!A:A, 0))</f>
        <v>0</v>
      </c>
      <c r="L2031" s="1">
        <v>45080</v>
      </c>
      <c r="M2031" s="1" t="s">
        <v>4682</v>
      </c>
      <c r="N2031" s="3">
        <f>IFERROR(INDEX(Shipments!G:G, MATCH(J2031, Clean_Processing!C:C, 0)), "")</f>
        <v>319.11104975641899</v>
      </c>
      <c r="O2031" s="4">
        <v>3027.0889502435812</v>
      </c>
      <c r="P2031" s="8">
        <v>0.9046347947652803</v>
      </c>
      <c r="Q2031" s="3">
        <f>INDEX(Products!D:D, MATCH(C2031, Clean_Processing!A:A, 0))</f>
        <v>278.85000000000002</v>
      </c>
      <c r="R2031" s="4">
        <v>3346.2000000000003</v>
      </c>
      <c r="S2031" s="4">
        <v>2748.2389502435813</v>
      </c>
      <c r="T2031" s="7">
        <v>0.82130146143194704</v>
      </c>
      <c r="U2031" s="6">
        <v>120</v>
      </c>
      <c r="V2031" s="5" t="s">
        <v>4684</v>
      </c>
      <c r="W2031" t="s">
        <v>1880</v>
      </c>
    </row>
    <row r="2032" spans="1:23" x14ac:dyDescent="0.35">
      <c r="A2032">
        <v>2031</v>
      </c>
      <c r="B2032">
        <v>26</v>
      </c>
      <c r="C2032">
        <v>46</v>
      </c>
      <c r="D2032">
        <v>37</v>
      </c>
      <c r="E2032" s="1">
        <v>44968</v>
      </c>
      <c r="F2032" s="1" t="s">
        <v>4679</v>
      </c>
      <c r="G2032" s="2" t="str">
        <f>INDEX(Products!B:B, MATCH(C2032,Clean_Processing!A:A, 0))</f>
        <v>Respond</v>
      </c>
      <c r="H2032" s="2" t="str">
        <f>INDEX(Suppliers!B:B, MATCH(B2032, Clean_Processing!A:A, 0))</f>
        <v>Miller-Pennington</v>
      </c>
      <c r="I2032" s="2" t="str">
        <f>INDEX(Products!C:C, MATCH(B2032,Clean_Processing!A:A, 0))</f>
        <v>Medical</v>
      </c>
      <c r="J2032" s="2">
        <f>INDEX(Shipments!C:C, MATCH(B2032,Clean_Processing!A:A, 0))</f>
        <v>71</v>
      </c>
      <c r="K2032" s="2" t="str">
        <f>INDEX(Shipments!D:D, MATCH(C2032,Clean_Processing!A:A, 0))</f>
        <v>Van</v>
      </c>
      <c r="L2032" s="1">
        <v>45132</v>
      </c>
      <c r="M2032" s="1" t="s">
        <v>4682</v>
      </c>
      <c r="N2032" s="3">
        <f>IFERROR(INDEX(Shipments!G:G, MATCH(J2032, Clean_Processing!C:C, 0)), "")</f>
        <v>55.264622506279302</v>
      </c>
      <c r="O2032" s="4">
        <v>4044.33537749372</v>
      </c>
      <c r="P2032" s="8">
        <v>0.98651950860906445</v>
      </c>
      <c r="Q2032" s="3">
        <f>INDEX(Products!D:D, MATCH(C2032, Clean_Processing!A:A, 0))</f>
        <v>110.8</v>
      </c>
      <c r="R2032" s="4">
        <v>4099.5999999999995</v>
      </c>
      <c r="S2032" s="4">
        <v>3933.5353774937203</v>
      </c>
      <c r="T2032" s="7">
        <v>0.95949248158203748</v>
      </c>
      <c r="U2032" s="6">
        <v>164</v>
      </c>
      <c r="V2032" s="5" t="s">
        <v>4684</v>
      </c>
      <c r="W2032" t="s">
        <v>1881</v>
      </c>
    </row>
    <row r="2033" spans="1:23" x14ac:dyDescent="0.35">
      <c r="A2033">
        <v>2032</v>
      </c>
      <c r="B2033">
        <v>7</v>
      </c>
      <c r="C2033">
        <v>43</v>
      </c>
      <c r="D2033">
        <v>36</v>
      </c>
      <c r="E2033" s="1">
        <v>44966</v>
      </c>
      <c r="F2033" s="1" t="s">
        <v>4679</v>
      </c>
      <c r="G2033" s="2" t="str">
        <f>INDEX(Products!B:B, MATCH(C2033,Clean_Processing!A:A, 0))</f>
        <v>Hope</v>
      </c>
      <c r="H2033" s="2" t="str">
        <f>INDEX(Suppliers!B:B, MATCH(B2033, Clean_Processing!A:A, 0))</f>
        <v>Holloway-Mcconnell</v>
      </c>
      <c r="I2033" s="2" t="str">
        <f>INDEX(Products!C:C, MATCH(B2033,Clean_Processing!A:A, 0))</f>
        <v>Electronics</v>
      </c>
      <c r="J2033" s="2">
        <f>INDEX(Shipments!C:C, MATCH(B2033,Clean_Processing!A:A, 0))</f>
        <v>77</v>
      </c>
      <c r="K2033" s="2" t="str">
        <f>INDEX(Shipments!D:D, MATCH(C2033,Clean_Processing!A:A, 0))</f>
        <v>Bike</v>
      </c>
      <c r="L2033" s="1">
        <v>45192</v>
      </c>
      <c r="M2033" s="1" t="s">
        <v>4682</v>
      </c>
      <c r="N2033" s="3">
        <f>IFERROR(INDEX(Shipments!G:G, MATCH(J2033, Clean_Processing!C:C, 0)), "")</f>
        <v>410.594019782148</v>
      </c>
      <c r="O2033" s="4">
        <v>14893.005980217853</v>
      </c>
      <c r="P2033" s="8">
        <v>0.97317010247378744</v>
      </c>
      <c r="Q2033" s="3">
        <f>INDEX(Products!D:D, MATCH(C2033, Clean_Processing!A:A, 0))</f>
        <v>425.1</v>
      </c>
      <c r="R2033" s="4">
        <v>15303.6</v>
      </c>
      <c r="S2033" s="4">
        <v>14467.905980217853</v>
      </c>
      <c r="T2033" s="7">
        <v>0.94539232469600953</v>
      </c>
      <c r="U2033" s="6">
        <v>226</v>
      </c>
      <c r="V2033" s="5" t="s">
        <v>4684</v>
      </c>
      <c r="W2033" t="s">
        <v>1882</v>
      </c>
    </row>
    <row r="2034" spans="1:23" x14ac:dyDescent="0.35">
      <c r="A2034">
        <v>2033</v>
      </c>
      <c r="B2034">
        <v>45</v>
      </c>
      <c r="C2034">
        <v>38</v>
      </c>
      <c r="D2034">
        <v>64</v>
      </c>
      <c r="E2034" s="1">
        <v>44984</v>
      </c>
      <c r="F2034" s="1" t="s">
        <v>4679</v>
      </c>
      <c r="G2034" s="2" t="str">
        <f>INDEX(Products!B:B, MATCH(C2034,Clean_Processing!A:A, 0))</f>
        <v>Capital</v>
      </c>
      <c r="H2034" s="2" t="str">
        <f>INDEX(Suppliers!B:B, MATCH(B2034, Clean_Processing!A:A, 0))</f>
        <v>Horton-Huffman</v>
      </c>
      <c r="I2034" s="2" t="str">
        <f>INDEX(Products!C:C, MATCH(B2034,Clean_Processing!A:A, 0))</f>
        <v>Furniture</v>
      </c>
      <c r="J2034" s="2">
        <f>INDEX(Shipments!C:C, MATCH(B2034,Clean_Processing!A:A, 0))</f>
        <v>60</v>
      </c>
      <c r="K2034" s="2" t="str">
        <f>INDEX(Shipments!D:D, MATCH(C2034,Clean_Processing!A:A, 0))</f>
        <v>Drone</v>
      </c>
      <c r="L2034" s="1">
        <v>45160</v>
      </c>
      <c r="M2034" s="1" t="s">
        <v>4682</v>
      </c>
      <c r="N2034" s="3">
        <f>IFERROR(INDEX(Shipments!G:G, MATCH(J2034, Clean_Processing!C:C, 0)), "")</f>
        <v>257.20977565996799</v>
      </c>
      <c r="O2034" s="4">
        <v>1665.3502243400319</v>
      </c>
      <c r="P2034" s="8">
        <v>0.86621495523678427</v>
      </c>
      <c r="Q2034" s="3">
        <f>INDEX(Products!D:D, MATCH(C2034, Clean_Processing!A:A, 0))</f>
        <v>30.04</v>
      </c>
      <c r="R2034" s="4">
        <v>1922.56</v>
      </c>
      <c r="S2034" s="4">
        <v>1635.3102243400319</v>
      </c>
      <c r="T2034" s="7">
        <v>0.85058995523678427</v>
      </c>
      <c r="U2034" s="6">
        <v>176</v>
      </c>
      <c r="V2034" s="5" t="s">
        <v>4684</v>
      </c>
      <c r="W2034" t="s">
        <v>1883</v>
      </c>
    </row>
    <row r="2035" spans="1:23" x14ac:dyDescent="0.35">
      <c r="A2035">
        <v>2034</v>
      </c>
      <c r="B2035">
        <v>14</v>
      </c>
      <c r="C2035">
        <v>134</v>
      </c>
      <c r="D2035">
        <v>81</v>
      </c>
      <c r="E2035" s="1">
        <v>45004</v>
      </c>
      <c r="F2035" s="1" t="s">
        <v>4679</v>
      </c>
      <c r="G2035" s="2" t="str">
        <f>INDEX(Products!B:B, MATCH(C2035,Clean_Processing!A:A, 0))</f>
        <v>Traditional</v>
      </c>
      <c r="H2035" s="2" t="str">
        <f>INDEX(Suppliers!B:B, MATCH(B2035, Clean_Processing!A:A, 0))</f>
        <v>Walsh-Perez</v>
      </c>
      <c r="I2035" s="2" t="str">
        <f>INDEX(Products!C:C, MATCH(B2035,Clean_Processing!A:A, 0))</f>
        <v>Electronics</v>
      </c>
      <c r="J2035" s="2">
        <f>INDEX(Shipments!C:C, MATCH(B2035,Clean_Processing!A:A, 0))</f>
        <v>35</v>
      </c>
      <c r="K2035" s="2" t="str">
        <f>INDEX(Shipments!D:D, MATCH(C2035,Clean_Processing!A:A, 0))</f>
        <v>Bike</v>
      </c>
      <c r="L2035" s="1">
        <v>45098</v>
      </c>
      <c r="M2035" s="1" t="s">
        <v>4682</v>
      </c>
      <c r="N2035" s="3">
        <f>IFERROR(INDEX(Shipments!G:G, MATCH(J2035, Clean_Processing!C:C, 0)), "")</f>
        <v>330.20981390604402</v>
      </c>
      <c r="O2035" s="4">
        <v>10578.060186093955</v>
      </c>
      <c r="P2035" s="8">
        <v>0.96972848912741949</v>
      </c>
      <c r="Q2035" s="3">
        <f>INDEX(Products!D:D, MATCH(C2035, Clean_Processing!A:A, 0))</f>
        <v>134.66999999999999</v>
      </c>
      <c r="R2035" s="4">
        <v>10908.269999999999</v>
      </c>
      <c r="S2035" s="4">
        <v>10443.390186093955</v>
      </c>
      <c r="T2035" s="7">
        <v>0.95738281011507387</v>
      </c>
      <c r="U2035" s="6">
        <v>94</v>
      </c>
      <c r="V2035" s="5" t="s">
        <v>4684</v>
      </c>
      <c r="W2035" t="s">
        <v>1884</v>
      </c>
    </row>
    <row r="2036" spans="1:23" x14ac:dyDescent="0.35">
      <c r="A2036">
        <v>2035</v>
      </c>
      <c r="B2036">
        <v>19</v>
      </c>
      <c r="C2036">
        <v>107</v>
      </c>
      <c r="D2036">
        <v>88</v>
      </c>
      <c r="E2036" s="1">
        <v>44938</v>
      </c>
      <c r="F2036" s="1" t="s">
        <v>4679</v>
      </c>
      <c r="G2036" s="2" t="str">
        <f>INDEX(Products!B:B, MATCH(C2036,Clean_Processing!A:A, 0))</f>
        <v>Billion</v>
      </c>
      <c r="H2036" s="2" t="str">
        <f>INDEX(Suppliers!B:B, MATCH(B2036, Clean_Processing!A:A, 0))</f>
        <v>King LLC</v>
      </c>
      <c r="I2036" s="2" t="str">
        <f>INDEX(Products!C:C, MATCH(B2036,Clean_Processing!A:A, 0))</f>
        <v>Electronics</v>
      </c>
      <c r="J2036" s="2">
        <f>INDEX(Shipments!C:C, MATCH(B2036,Clean_Processing!A:A, 0))</f>
        <v>58</v>
      </c>
      <c r="K2036" s="2">
        <f>INDEX(Shipments!D:D, MATCH(C2036,Clean_Processing!A:A, 0))</f>
        <v>0</v>
      </c>
      <c r="L2036" s="1">
        <v>45128</v>
      </c>
      <c r="M2036" s="1" t="s">
        <v>4682</v>
      </c>
      <c r="N2036" s="3">
        <f>IFERROR(INDEX(Shipments!G:G, MATCH(J2036, Clean_Processing!C:C, 0)), "")</f>
        <v>444.65279884771701</v>
      </c>
      <c r="O2036" s="4">
        <v>26639.987201152282</v>
      </c>
      <c r="P2036" s="8">
        <v>0.98358284256878747</v>
      </c>
      <c r="Q2036" s="3">
        <f>INDEX(Products!D:D, MATCH(C2036, Clean_Processing!A:A, 0))</f>
        <v>307.77999999999997</v>
      </c>
      <c r="R2036" s="4">
        <v>27084.639999999999</v>
      </c>
      <c r="S2036" s="4">
        <v>26332.207201152283</v>
      </c>
      <c r="T2036" s="7">
        <v>0.97221920620515112</v>
      </c>
      <c r="U2036" s="6">
        <v>190</v>
      </c>
      <c r="V2036" s="5" t="s">
        <v>4684</v>
      </c>
      <c r="W2036" t="s">
        <v>437</v>
      </c>
    </row>
    <row r="2037" spans="1:23" x14ac:dyDescent="0.35">
      <c r="A2037">
        <v>2036</v>
      </c>
      <c r="B2037">
        <v>9</v>
      </c>
      <c r="C2037">
        <v>122</v>
      </c>
      <c r="D2037">
        <v>45</v>
      </c>
      <c r="E2037" s="1">
        <v>45204</v>
      </c>
      <c r="F2037" s="1" t="s">
        <v>4679</v>
      </c>
      <c r="G2037" s="2" t="str">
        <f>INDEX(Products!B:B, MATCH(C2037,Clean_Processing!A:A, 0))</f>
        <v>Difference</v>
      </c>
      <c r="H2037" s="2" t="str">
        <f>INDEX(Suppliers!B:B, MATCH(B2037, Clean_Processing!A:A, 0))</f>
        <v>Aguirre and Sons</v>
      </c>
      <c r="I2037" s="2" t="str">
        <f>INDEX(Products!C:C, MATCH(B2037,Clean_Processing!A:A, 0))</f>
        <v>Electronics</v>
      </c>
      <c r="J2037" s="2">
        <f>INDEX(Shipments!C:C, MATCH(B2037,Clean_Processing!A:A, 0))</f>
        <v>32</v>
      </c>
      <c r="K2037" s="2">
        <f>INDEX(Shipments!D:D, MATCH(C2037,Clean_Processing!A:A, 0))</f>
        <v>0</v>
      </c>
      <c r="L2037" s="1">
        <v>45030</v>
      </c>
      <c r="M2037" s="1" t="s">
        <v>4682</v>
      </c>
      <c r="N2037" s="3">
        <f>IFERROR(INDEX(Shipments!G:G, MATCH(J2037, Clean_Processing!C:C, 0)), "")</f>
        <v>173.69078712542401</v>
      </c>
      <c r="O2037" s="4">
        <v>4586.409212874576</v>
      </c>
      <c r="P2037" s="8">
        <v>0.96351110541261231</v>
      </c>
      <c r="Q2037" s="3">
        <f>INDEX(Products!D:D, MATCH(C2037, Clean_Processing!A:A, 0))</f>
        <v>105.78</v>
      </c>
      <c r="R2037" s="4">
        <v>4760.1000000000004</v>
      </c>
      <c r="S2037" s="4">
        <v>4480.6292128745763</v>
      </c>
      <c r="T2037" s="7">
        <v>0.94128888319039006</v>
      </c>
      <c r="U2037" s="6" t="s">
        <v>4681</v>
      </c>
      <c r="V2037" s="5" t="s">
        <v>4681</v>
      </c>
      <c r="W2037" t="s">
        <v>1885</v>
      </c>
    </row>
    <row r="2038" spans="1:23" x14ac:dyDescent="0.35">
      <c r="A2038">
        <v>2037</v>
      </c>
      <c r="B2038">
        <v>29</v>
      </c>
      <c r="C2038">
        <v>189</v>
      </c>
      <c r="D2038">
        <v>83</v>
      </c>
      <c r="E2038" s="1">
        <v>45142</v>
      </c>
      <c r="F2038" s="1" t="s">
        <v>4679</v>
      </c>
      <c r="G2038" s="2" t="str">
        <f>INDEX(Products!B:B, MATCH(C2038,Clean_Processing!A:A, 0))</f>
        <v>News</v>
      </c>
      <c r="H2038" s="2" t="str">
        <f>INDEX(Suppliers!B:B, MATCH(B2038, Clean_Processing!A:A, 0))</f>
        <v>James, Rivera and Reid</v>
      </c>
      <c r="I2038" s="2" t="str">
        <f>INDEX(Products!C:C, MATCH(B2038,Clean_Processing!A:A, 0))</f>
        <v>Clothing</v>
      </c>
      <c r="J2038" s="2">
        <f>INDEX(Shipments!C:C, MATCH(B2038,Clean_Processing!A:A, 0))</f>
        <v>51</v>
      </c>
      <c r="K2038" s="2">
        <f>INDEX(Shipments!D:D, MATCH(C2038,Clean_Processing!A:A, 0))</f>
        <v>0</v>
      </c>
      <c r="L2038" s="1">
        <v>45085</v>
      </c>
      <c r="M2038" s="1" t="s">
        <v>4682</v>
      </c>
      <c r="N2038" s="3">
        <f>IFERROR(INDEX(Shipments!G:G, MATCH(J2038, Clean_Processing!C:C, 0)), "")</f>
        <v>300.35196180716298</v>
      </c>
      <c r="O2038" s="4">
        <v>26469.638038192836</v>
      </c>
      <c r="P2038" s="8">
        <v>0.98878027366438459</v>
      </c>
      <c r="Q2038" s="3">
        <f>INDEX(Products!D:D, MATCH(C2038, Clean_Processing!A:A, 0))</f>
        <v>322.52999999999997</v>
      </c>
      <c r="R2038" s="4">
        <v>26769.989999999998</v>
      </c>
      <c r="S2038" s="4">
        <v>26147.108038192833</v>
      </c>
      <c r="T2038" s="7">
        <v>0.9767320808933001</v>
      </c>
      <c r="U2038" s="6" t="s">
        <v>4681</v>
      </c>
      <c r="V2038" s="5" t="s">
        <v>4681</v>
      </c>
      <c r="W2038" t="s">
        <v>1886</v>
      </c>
    </row>
    <row r="2039" spans="1:23" x14ac:dyDescent="0.35">
      <c r="A2039">
        <v>2038</v>
      </c>
      <c r="B2039">
        <v>19</v>
      </c>
      <c r="C2039">
        <v>49</v>
      </c>
      <c r="D2039">
        <v>9</v>
      </c>
      <c r="E2039" s="1">
        <v>44937</v>
      </c>
      <c r="F2039" s="1" t="s">
        <v>4679</v>
      </c>
      <c r="G2039" s="2" t="str">
        <f>INDEX(Products!B:B, MATCH(C2039,Clean_Processing!A:A, 0))</f>
        <v>Ability</v>
      </c>
      <c r="H2039" s="2" t="str">
        <f>INDEX(Suppliers!B:B, MATCH(B2039, Clean_Processing!A:A, 0))</f>
        <v>King LLC</v>
      </c>
      <c r="I2039" s="2" t="str">
        <f>INDEX(Products!C:C, MATCH(B2039,Clean_Processing!A:A, 0))</f>
        <v>Electronics</v>
      </c>
      <c r="J2039" s="2">
        <f>INDEX(Shipments!C:C, MATCH(B2039,Clean_Processing!A:A, 0))</f>
        <v>58</v>
      </c>
      <c r="K2039" s="2" t="str">
        <f>INDEX(Shipments!D:D, MATCH(C2039,Clean_Processing!A:A, 0))</f>
        <v>Drone</v>
      </c>
      <c r="L2039" s="1">
        <v>45202</v>
      </c>
      <c r="M2039" s="1" t="s">
        <v>4682</v>
      </c>
      <c r="N2039" s="3">
        <f>IFERROR(INDEX(Shipments!G:G, MATCH(J2039, Clean_Processing!C:C, 0)), "")</f>
        <v>444.65279884771701</v>
      </c>
      <c r="O2039" s="4">
        <v>1288.6572011522831</v>
      </c>
      <c r="P2039" s="8">
        <v>0.74346608578516427</v>
      </c>
      <c r="Q2039" s="3">
        <f>INDEX(Products!D:D, MATCH(C2039, Clean_Processing!A:A, 0))</f>
        <v>192.59</v>
      </c>
      <c r="R2039" s="4">
        <v>1733.31</v>
      </c>
      <c r="S2039" s="4">
        <v>1096.0672011522829</v>
      </c>
      <c r="T2039" s="7">
        <v>0.63235497467405311</v>
      </c>
      <c r="U2039" s="6">
        <v>265</v>
      </c>
      <c r="V2039" s="5" t="s">
        <v>4684</v>
      </c>
      <c r="W2039" t="s">
        <v>1887</v>
      </c>
    </row>
    <row r="2040" spans="1:23" x14ac:dyDescent="0.35">
      <c r="A2040">
        <v>2039</v>
      </c>
      <c r="B2040">
        <v>15</v>
      </c>
      <c r="C2040">
        <v>134</v>
      </c>
      <c r="D2040">
        <v>83</v>
      </c>
      <c r="E2040" s="1">
        <v>44938</v>
      </c>
      <c r="F2040" s="1" t="s">
        <v>4679</v>
      </c>
      <c r="G2040" s="2" t="str">
        <f>INDEX(Products!B:B, MATCH(C2040,Clean_Processing!A:A, 0))</f>
        <v>Traditional</v>
      </c>
      <c r="H2040" s="2" t="str">
        <f>INDEX(Suppliers!B:B, MATCH(B2040, Clean_Processing!A:A, 0))</f>
        <v>Lee, Johnston and Williams</v>
      </c>
      <c r="I2040" s="2" t="str">
        <f>INDEX(Products!C:C, MATCH(B2040,Clean_Processing!A:A, 0))</f>
        <v>Clothing</v>
      </c>
      <c r="J2040" s="2">
        <f>INDEX(Shipments!C:C, MATCH(B2040,Clean_Processing!A:A, 0))</f>
        <v>29</v>
      </c>
      <c r="K2040" s="2" t="str">
        <f>INDEX(Shipments!D:D, MATCH(C2040,Clean_Processing!A:A, 0))</f>
        <v>Bike</v>
      </c>
      <c r="L2040" s="1">
        <v>45148</v>
      </c>
      <c r="M2040" s="1" t="s">
        <v>4682</v>
      </c>
      <c r="N2040" s="3">
        <f>IFERROR(INDEX(Shipments!G:G, MATCH(J2040, Clean_Processing!C:C, 0)), "")</f>
        <v>472.485498298256</v>
      </c>
      <c r="O2040" s="4">
        <v>10705.124501701743</v>
      </c>
      <c r="P2040" s="8">
        <v>0.95772929111874039</v>
      </c>
      <c r="Q2040" s="3">
        <f>INDEX(Products!D:D, MATCH(C2040, Clean_Processing!A:A, 0))</f>
        <v>134.66999999999999</v>
      </c>
      <c r="R2040" s="4">
        <v>11177.609999999999</v>
      </c>
      <c r="S2040" s="4">
        <v>10570.454501701743</v>
      </c>
      <c r="T2040" s="7">
        <v>0.94568109834765601</v>
      </c>
      <c r="U2040" s="6">
        <v>210</v>
      </c>
      <c r="V2040" s="5" t="s">
        <v>4684</v>
      </c>
      <c r="W2040" t="s">
        <v>1888</v>
      </c>
    </row>
    <row r="2041" spans="1:23" x14ac:dyDescent="0.35">
      <c r="A2041">
        <v>2040</v>
      </c>
      <c r="B2041">
        <v>27</v>
      </c>
      <c r="C2041">
        <v>149</v>
      </c>
      <c r="D2041">
        <v>44</v>
      </c>
      <c r="E2041" s="1">
        <v>45098</v>
      </c>
      <c r="F2041" s="1" t="s">
        <v>4679</v>
      </c>
      <c r="G2041" s="2" t="str">
        <f>INDEX(Products!B:B, MATCH(C2041,Clean_Processing!A:A, 0))</f>
        <v>Subject</v>
      </c>
      <c r="H2041" s="2" t="str">
        <f>INDEX(Suppliers!B:B, MATCH(B2041, Clean_Processing!A:A, 0))</f>
        <v>Wheeler, Fleming and Sherman</v>
      </c>
      <c r="I2041" s="2" t="str">
        <f>INDEX(Products!C:C, MATCH(B2041,Clean_Processing!A:A, 0))</f>
        <v>Food</v>
      </c>
      <c r="J2041" s="2">
        <f>INDEX(Shipments!C:C, MATCH(B2041,Clean_Processing!A:A, 0))</f>
        <v>32</v>
      </c>
      <c r="K2041" s="2">
        <f>INDEX(Shipments!D:D, MATCH(C2041,Clean_Processing!A:A, 0))</f>
        <v>0</v>
      </c>
      <c r="L2041" s="1">
        <v>45125</v>
      </c>
      <c r="M2041" s="1" t="s">
        <v>4682</v>
      </c>
      <c r="N2041" s="3">
        <f>IFERROR(INDEX(Shipments!G:G, MATCH(J2041, Clean_Processing!C:C, 0)), "")</f>
        <v>173.69078712542401</v>
      </c>
      <c r="O2041" s="4">
        <v>17385.829212874578</v>
      </c>
      <c r="P2041" s="8">
        <v>0.99010845472282716</v>
      </c>
      <c r="Q2041" s="3">
        <f>INDEX(Products!D:D, MATCH(C2041, Clean_Processing!A:A, 0))</f>
        <v>399.08</v>
      </c>
      <c r="R2041" s="4">
        <v>17559.52</v>
      </c>
      <c r="S2041" s="4">
        <v>16986.749212874576</v>
      </c>
      <c r="T2041" s="7">
        <v>0.96738118199555434</v>
      </c>
      <c r="U2041" s="6">
        <v>27</v>
      </c>
      <c r="V2041" s="5" t="s">
        <v>4684</v>
      </c>
      <c r="W2041" t="s">
        <v>1889</v>
      </c>
    </row>
    <row r="2042" spans="1:23" x14ac:dyDescent="0.35">
      <c r="A2042">
        <v>2041</v>
      </c>
      <c r="B2042">
        <v>42</v>
      </c>
      <c r="C2042">
        <v>84</v>
      </c>
      <c r="D2042">
        <v>63</v>
      </c>
      <c r="E2042" s="1">
        <v>45262</v>
      </c>
      <c r="F2042" s="1" t="s">
        <v>4679</v>
      </c>
      <c r="G2042" s="2" t="str">
        <f>INDEX(Products!B:B, MATCH(C2042,Clean_Processing!A:A, 0))</f>
        <v>Organization</v>
      </c>
      <c r="H2042" s="2" t="str">
        <f>INDEX(Suppliers!B:B, MATCH(B2042, Clean_Processing!A:A, 0))</f>
        <v>Sullivan-Smith</v>
      </c>
      <c r="I2042" s="2" t="str">
        <f>INDEX(Products!C:C, MATCH(B2042,Clean_Processing!A:A, 0))</f>
        <v>Medical</v>
      </c>
      <c r="J2042" s="2">
        <f>INDEX(Shipments!C:C, MATCH(B2042,Clean_Processing!A:A, 0))</f>
        <v>98</v>
      </c>
      <c r="K2042" s="2" t="str">
        <f>INDEX(Shipments!D:D, MATCH(C2042,Clean_Processing!A:A, 0))</f>
        <v>Van</v>
      </c>
      <c r="L2042" s="1">
        <v>44931</v>
      </c>
      <c r="M2042" s="1" t="s">
        <v>4682</v>
      </c>
      <c r="N2042" s="3">
        <f>IFERROR(INDEX(Shipments!G:G, MATCH(J2042, Clean_Processing!C:C, 0)), "")</f>
        <v>419.97811443664898</v>
      </c>
      <c r="O2042" s="4">
        <v>29043.86188556335</v>
      </c>
      <c r="P2042" s="8">
        <v>0.98574598170378847</v>
      </c>
      <c r="Q2042" s="3">
        <f>INDEX(Products!D:D, MATCH(C2042, Clean_Processing!A:A, 0))</f>
        <v>467.68</v>
      </c>
      <c r="R2042" s="4">
        <v>29463.84</v>
      </c>
      <c r="S2042" s="4">
        <v>28576.18188556335</v>
      </c>
      <c r="T2042" s="7">
        <v>0.96987296583077254</v>
      </c>
      <c r="U2042" s="6" t="s">
        <v>4681</v>
      </c>
      <c r="V2042" s="5" t="s">
        <v>4681</v>
      </c>
      <c r="W2042" t="s">
        <v>1890</v>
      </c>
    </row>
    <row r="2043" spans="1:23" x14ac:dyDescent="0.35">
      <c r="A2043">
        <v>2042</v>
      </c>
      <c r="B2043">
        <v>43</v>
      </c>
      <c r="C2043">
        <v>179</v>
      </c>
      <c r="D2043">
        <v>68</v>
      </c>
      <c r="E2043" s="1">
        <v>45230</v>
      </c>
      <c r="F2043" s="1" t="s">
        <v>4679</v>
      </c>
      <c r="G2043" s="2" t="str">
        <f>INDEX(Products!B:B, MATCH(C2043,Clean_Processing!A:A, 0))</f>
        <v>Job</v>
      </c>
      <c r="H2043" s="2" t="str">
        <f>INDEX(Suppliers!B:B, MATCH(B2043, Clean_Processing!A:A, 0))</f>
        <v>Johnson, Knight and Dawson</v>
      </c>
      <c r="I2043" s="2" t="str">
        <f>INDEX(Products!C:C, MATCH(B2043,Clean_Processing!A:A, 0))</f>
        <v>Food</v>
      </c>
      <c r="J2043" s="2">
        <f>INDEX(Shipments!C:C, MATCH(B2043,Clean_Processing!A:A, 0))</f>
        <v>3</v>
      </c>
      <c r="K2043" s="2" t="str">
        <f>INDEX(Shipments!D:D, MATCH(C2043,Clean_Processing!A:A, 0))</f>
        <v>Drone</v>
      </c>
      <c r="L2043" s="1">
        <v>45032</v>
      </c>
      <c r="M2043" s="1" t="s">
        <v>4682</v>
      </c>
      <c r="N2043" s="3">
        <f>IFERROR(INDEX(Shipments!G:G, MATCH(J2043, Clean_Processing!C:C, 0)), "")</f>
        <v>254.79638831255301</v>
      </c>
      <c r="O2043" s="4">
        <v>15579.003611687447</v>
      </c>
      <c r="P2043" s="8">
        <v>0.98390807081606735</v>
      </c>
      <c r="Q2043" s="3">
        <f>INDEX(Products!D:D, MATCH(C2043, Clean_Processing!A:A, 0))</f>
        <v>232.85</v>
      </c>
      <c r="R2043" s="4">
        <v>15833.8</v>
      </c>
      <c r="S2043" s="4">
        <v>15346.153611687447</v>
      </c>
      <c r="T2043" s="7">
        <v>0.96920218846312622</v>
      </c>
      <c r="U2043" s="6" t="s">
        <v>4681</v>
      </c>
      <c r="V2043" s="5" t="s">
        <v>4681</v>
      </c>
      <c r="W2043" t="s">
        <v>1891</v>
      </c>
    </row>
    <row r="2044" spans="1:23" x14ac:dyDescent="0.35">
      <c r="A2044">
        <v>2043</v>
      </c>
      <c r="B2044">
        <v>29</v>
      </c>
      <c r="C2044">
        <v>118</v>
      </c>
      <c r="D2044">
        <v>39</v>
      </c>
      <c r="E2044" s="1">
        <v>45207</v>
      </c>
      <c r="F2044" s="1" t="s">
        <v>4679</v>
      </c>
      <c r="G2044" s="2" t="str">
        <f>INDEX(Products!B:B, MATCH(C2044,Clean_Processing!A:A, 0))</f>
        <v>Issue</v>
      </c>
      <c r="H2044" s="2" t="str">
        <f>INDEX(Suppliers!B:B, MATCH(B2044, Clean_Processing!A:A, 0))</f>
        <v>James, Rivera and Reid</v>
      </c>
      <c r="I2044" s="2" t="str">
        <f>INDEX(Products!C:C, MATCH(B2044,Clean_Processing!A:A, 0))</f>
        <v>Clothing</v>
      </c>
      <c r="J2044" s="2">
        <f>INDEX(Shipments!C:C, MATCH(B2044,Clean_Processing!A:A, 0))</f>
        <v>51</v>
      </c>
      <c r="K2044" s="2">
        <f>INDEX(Shipments!D:D, MATCH(C2044,Clean_Processing!A:A, 0))</f>
        <v>0</v>
      </c>
      <c r="L2044" s="1">
        <v>44960</v>
      </c>
      <c r="M2044" s="1" t="s">
        <v>4682</v>
      </c>
      <c r="N2044" s="3">
        <f>IFERROR(INDEX(Shipments!G:G, MATCH(J2044, Clean_Processing!C:C, 0)), "")</f>
        <v>300.35196180716298</v>
      </c>
      <c r="O2044" s="4">
        <v>10574.798038192839</v>
      </c>
      <c r="P2044" s="8">
        <v>0.97238180973989674</v>
      </c>
      <c r="Q2044" s="3">
        <f>INDEX(Products!D:D, MATCH(C2044, Clean_Processing!A:A, 0))</f>
        <v>278.85000000000002</v>
      </c>
      <c r="R2044" s="4">
        <v>10875.150000000001</v>
      </c>
      <c r="S2044" s="4">
        <v>10295.948038192839</v>
      </c>
      <c r="T2044" s="7">
        <v>0.94674078409887108</v>
      </c>
      <c r="U2044" s="6" t="s">
        <v>4681</v>
      </c>
      <c r="V2044" s="5" t="s">
        <v>4681</v>
      </c>
      <c r="W2044" t="s">
        <v>1892</v>
      </c>
    </row>
    <row r="2045" spans="1:23" x14ac:dyDescent="0.35">
      <c r="A2045">
        <v>2044</v>
      </c>
      <c r="B2045">
        <v>9</v>
      </c>
      <c r="C2045">
        <v>79</v>
      </c>
      <c r="D2045">
        <v>22</v>
      </c>
      <c r="E2045" s="1">
        <v>45217</v>
      </c>
      <c r="F2045" s="1" t="s">
        <v>4679</v>
      </c>
      <c r="G2045" s="2" t="str">
        <f>INDEX(Products!B:B, MATCH(C2045,Clean_Processing!A:A, 0))</f>
        <v>State</v>
      </c>
      <c r="H2045" s="2" t="str">
        <f>INDEX(Suppliers!B:B, MATCH(B2045, Clean_Processing!A:A, 0))</f>
        <v>Aguirre and Sons</v>
      </c>
      <c r="I2045" s="2" t="str">
        <f>INDEX(Products!C:C, MATCH(B2045,Clean_Processing!A:A, 0))</f>
        <v>Electronics</v>
      </c>
      <c r="J2045" s="2">
        <f>INDEX(Shipments!C:C, MATCH(B2045,Clean_Processing!A:A, 0))</f>
        <v>32</v>
      </c>
      <c r="K2045" s="2" t="str">
        <f>INDEX(Shipments!D:D, MATCH(C2045,Clean_Processing!A:A, 0))</f>
        <v>Van</v>
      </c>
      <c r="L2045" s="1">
        <v>45125</v>
      </c>
      <c r="M2045" s="1" t="s">
        <v>4682</v>
      </c>
      <c r="N2045" s="3">
        <f>IFERROR(INDEX(Shipments!G:G, MATCH(J2045, Clean_Processing!C:C, 0)), "")</f>
        <v>173.69078712542401</v>
      </c>
      <c r="O2045" s="4">
        <v>6410.6892128745758</v>
      </c>
      <c r="P2045" s="8">
        <v>0.97362078325895163</v>
      </c>
      <c r="Q2045" s="3">
        <f>INDEX(Products!D:D, MATCH(C2045, Clean_Processing!A:A, 0))</f>
        <v>299.29000000000002</v>
      </c>
      <c r="R2045" s="4">
        <v>6584.38</v>
      </c>
      <c r="S2045" s="4">
        <v>6111.3992128745758</v>
      </c>
      <c r="T2045" s="7">
        <v>0.9281662378044061</v>
      </c>
      <c r="U2045" s="6" t="s">
        <v>4681</v>
      </c>
      <c r="V2045" s="5" t="s">
        <v>4681</v>
      </c>
      <c r="W2045" t="s">
        <v>1893</v>
      </c>
    </row>
    <row r="2046" spans="1:23" x14ac:dyDescent="0.35">
      <c r="A2046">
        <v>2045</v>
      </c>
      <c r="B2046">
        <v>15</v>
      </c>
      <c r="C2046">
        <v>124</v>
      </c>
      <c r="D2046">
        <v>48</v>
      </c>
      <c r="E2046" s="1">
        <v>45060</v>
      </c>
      <c r="F2046" s="1" t="s">
        <v>4679</v>
      </c>
      <c r="G2046" s="2" t="str">
        <f>INDEX(Products!B:B, MATCH(C2046,Clean_Processing!A:A, 0))</f>
        <v>None</v>
      </c>
      <c r="H2046" s="2" t="str">
        <f>INDEX(Suppliers!B:B, MATCH(B2046, Clean_Processing!A:A, 0))</f>
        <v>Lee, Johnston and Williams</v>
      </c>
      <c r="I2046" s="2" t="str">
        <f>INDEX(Products!C:C, MATCH(B2046,Clean_Processing!A:A, 0))</f>
        <v>Clothing</v>
      </c>
      <c r="J2046" s="2">
        <f>INDEX(Shipments!C:C, MATCH(B2046,Clean_Processing!A:A, 0))</f>
        <v>29</v>
      </c>
      <c r="K2046" s="2">
        <f>INDEX(Shipments!D:D, MATCH(C2046,Clean_Processing!A:A, 0))</f>
        <v>0</v>
      </c>
      <c r="L2046" s="1">
        <v>45093</v>
      </c>
      <c r="M2046" s="1" t="s">
        <v>4682</v>
      </c>
      <c r="N2046" s="3">
        <f>IFERROR(INDEX(Shipments!G:G, MATCH(J2046, Clean_Processing!C:C, 0)), "")</f>
        <v>472.485498298256</v>
      </c>
      <c r="O2046" s="4">
        <v>6039.6745017017438</v>
      </c>
      <c r="P2046" s="8">
        <v>0.92744565577346749</v>
      </c>
      <c r="Q2046" s="3">
        <f>INDEX(Products!D:D, MATCH(C2046, Clean_Processing!A:A, 0))</f>
        <v>135.66999999999999</v>
      </c>
      <c r="R2046" s="4">
        <v>6512.16</v>
      </c>
      <c r="S2046" s="4">
        <v>5904.0045017017437</v>
      </c>
      <c r="T2046" s="7">
        <v>0.90661232244013412</v>
      </c>
      <c r="U2046" s="6">
        <v>33</v>
      </c>
      <c r="V2046" s="5" t="s">
        <v>4684</v>
      </c>
      <c r="W2046" t="s">
        <v>1894</v>
      </c>
    </row>
    <row r="2047" spans="1:23" x14ac:dyDescent="0.35">
      <c r="A2047">
        <v>2046</v>
      </c>
      <c r="B2047">
        <v>50</v>
      </c>
      <c r="C2047">
        <v>13</v>
      </c>
      <c r="D2047">
        <v>19</v>
      </c>
      <c r="E2047" s="1">
        <v>45074</v>
      </c>
      <c r="F2047" s="1" t="s">
        <v>4679</v>
      </c>
      <c r="G2047" s="2" t="str">
        <f>INDEX(Products!B:B, MATCH(C2047,Clean_Processing!A:A, 0))</f>
        <v>Dark</v>
      </c>
      <c r="H2047" s="2" t="str">
        <f>INDEX(Suppliers!B:B, MATCH(B2047, Clean_Processing!A:A, 0))</f>
        <v>Waters-Robinson</v>
      </c>
      <c r="I2047" s="2" t="str">
        <f>INDEX(Products!C:C, MATCH(B2047,Clean_Processing!A:A, 0))</f>
        <v>Medical</v>
      </c>
      <c r="J2047" s="2">
        <f>INDEX(Shipments!C:C, MATCH(B2047,Clean_Processing!A:A, 0))</f>
        <v>9</v>
      </c>
      <c r="K2047" s="2" t="str">
        <f>INDEX(Shipments!D:D, MATCH(C2047,Clean_Processing!A:A, 0))</f>
        <v>Truck</v>
      </c>
      <c r="L2047" s="1">
        <v>45188</v>
      </c>
      <c r="M2047" s="1" t="s">
        <v>4682</v>
      </c>
      <c r="N2047" s="3">
        <f>IFERROR(INDEX(Shipments!G:G, MATCH(J2047, Clean_Processing!C:C, 0)), "")</f>
        <v>398.406004762728</v>
      </c>
      <c r="O2047" s="4">
        <v>4142.0239952372722</v>
      </c>
      <c r="P2047" s="8">
        <v>0.91225368417468655</v>
      </c>
      <c r="Q2047" s="3">
        <f>INDEX(Products!D:D, MATCH(C2047, Clean_Processing!A:A, 0))</f>
        <v>238.97</v>
      </c>
      <c r="R2047" s="4">
        <v>4540.43</v>
      </c>
      <c r="S2047" s="4">
        <v>3903.0539952372724</v>
      </c>
      <c r="T2047" s="7">
        <v>0.85962210522731819</v>
      </c>
      <c r="U2047" s="6">
        <v>114</v>
      </c>
      <c r="V2047" s="5" t="s">
        <v>4684</v>
      </c>
      <c r="W2047" t="s">
        <v>1895</v>
      </c>
    </row>
    <row r="2048" spans="1:23" x14ac:dyDescent="0.35">
      <c r="A2048">
        <v>2047</v>
      </c>
      <c r="B2048">
        <v>19</v>
      </c>
      <c r="C2048">
        <v>117</v>
      </c>
      <c r="D2048">
        <v>22</v>
      </c>
      <c r="E2048" s="1">
        <v>45107</v>
      </c>
      <c r="F2048" s="1" t="s">
        <v>4679</v>
      </c>
      <c r="G2048" s="2" t="str">
        <f>INDEX(Products!B:B, MATCH(C2048,Clean_Processing!A:A, 0))</f>
        <v>Girl</v>
      </c>
      <c r="H2048" s="2" t="str">
        <f>INDEX(Suppliers!B:B, MATCH(B2048, Clean_Processing!A:A, 0))</f>
        <v>King LLC</v>
      </c>
      <c r="I2048" s="2" t="str">
        <f>INDEX(Products!C:C, MATCH(B2048,Clean_Processing!A:A, 0))</f>
        <v>Electronics</v>
      </c>
      <c r="J2048" s="2">
        <f>INDEX(Shipments!C:C, MATCH(B2048,Clean_Processing!A:A, 0))</f>
        <v>58</v>
      </c>
      <c r="K2048" s="2" t="str">
        <f>INDEX(Shipments!D:D, MATCH(C2048,Clean_Processing!A:A, 0))</f>
        <v>Truck</v>
      </c>
      <c r="L2048" s="1">
        <v>45270</v>
      </c>
      <c r="M2048" s="1" t="s">
        <v>4682</v>
      </c>
      <c r="N2048" s="3">
        <f>IFERROR(INDEX(Shipments!G:G, MATCH(J2048, Clean_Processing!C:C, 0)), "")</f>
        <v>444.65279884771701</v>
      </c>
      <c r="O2048" s="4">
        <v>830.90720115228294</v>
      </c>
      <c r="P2048" s="8">
        <v>0.65140581482037929</v>
      </c>
      <c r="Q2048" s="3">
        <f>INDEX(Products!D:D, MATCH(C2048, Clean_Processing!A:A, 0))</f>
        <v>57.98</v>
      </c>
      <c r="R2048" s="4">
        <v>1275.56</v>
      </c>
      <c r="S2048" s="4">
        <v>772.92720115228292</v>
      </c>
      <c r="T2048" s="7">
        <v>0.60595126936583377</v>
      </c>
      <c r="U2048" s="6">
        <v>163</v>
      </c>
      <c r="V2048" s="5" t="s">
        <v>4684</v>
      </c>
      <c r="W2048" t="s">
        <v>1896</v>
      </c>
    </row>
    <row r="2049" spans="1:23" x14ac:dyDescent="0.35">
      <c r="A2049">
        <v>2048</v>
      </c>
      <c r="B2049">
        <v>11</v>
      </c>
      <c r="C2049">
        <v>183</v>
      </c>
      <c r="D2049">
        <v>69</v>
      </c>
      <c r="E2049" s="1">
        <v>45243</v>
      </c>
      <c r="F2049" s="1" t="s">
        <v>4679</v>
      </c>
      <c r="G2049" s="2" t="str">
        <f>INDEX(Products!B:B, MATCH(C2049,Clean_Processing!A:A, 0))</f>
        <v>Trip</v>
      </c>
      <c r="H2049" s="2" t="str">
        <f>INDEX(Suppliers!B:B, MATCH(B2049, Clean_Processing!A:A, 0))</f>
        <v>Cross Inc</v>
      </c>
      <c r="I2049" s="2" t="str">
        <f>INDEX(Products!C:C, MATCH(B2049,Clean_Processing!A:A, 0))</f>
        <v>Furniture</v>
      </c>
      <c r="J2049" s="2">
        <f>INDEX(Shipments!C:C, MATCH(B2049,Clean_Processing!A:A, 0))</f>
        <v>58</v>
      </c>
      <c r="K2049" s="2">
        <f>INDEX(Shipments!D:D, MATCH(C2049,Clean_Processing!A:A, 0))</f>
        <v>0</v>
      </c>
      <c r="L2049" s="1">
        <v>45112</v>
      </c>
      <c r="M2049" s="1" t="s">
        <v>4682</v>
      </c>
      <c r="N2049" s="3">
        <f>IFERROR(INDEX(Shipments!G:G, MATCH(J2049, Clean_Processing!C:C, 0)), "")</f>
        <v>444.65279884771701</v>
      </c>
      <c r="O2049" s="4">
        <v>708.337201152283</v>
      </c>
      <c r="P2049" s="8">
        <v>0.6143480872794066</v>
      </c>
      <c r="Q2049" s="3">
        <f>INDEX(Products!D:D, MATCH(C2049, Clean_Processing!A:A, 0))</f>
        <v>16.71</v>
      </c>
      <c r="R2049" s="4">
        <v>1152.99</v>
      </c>
      <c r="S2049" s="4">
        <v>691.62720115228308</v>
      </c>
      <c r="T2049" s="7">
        <v>0.59985533365621824</v>
      </c>
      <c r="U2049" s="6" t="s">
        <v>4681</v>
      </c>
      <c r="V2049" s="5" t="s">
        <v>4681</v>
      </c>
      <c r="W2049" t="s">
        <v>1897</v>
      </c>
    </row>
    <row r="2050" spans="1:23" x14ac:dyDescent="0.35">
      <c r="A2050">
        <v>2049</v>
      </c>
      <c r="B2050">
        <v>12</v>
      </c>
      <c r="C2050">
        <v>45</v>
      </c>
      <c r="D2050">
        <v>91</v>
      </c>
      <c r="E2050" s="1">
        <v>45073</v>
      </c>
      <c r="F2050" s="1" t="s">
        <v>4679</v>
      </c>
      <c r="G2050" s="2" t="str">
        <f>INDEX(Products!B:B, MATCH(C2050,Clean_Processing!A:A, 0))</f>
        <v>And</v>
      </c>
      <c r="H2050" s="2" t="str">
        <f>INDEX(Suppliers!B:B, MATCH(B2050, Clean_Processing!A:A, 0))</f>
        <v>Yoder-Thompson</v>
      </c>
      <c r="I2050" s="2" t="str">
        <f>INDEX(Products!C:C, MATCH(B2050,Clean_Processing!A:A, 0))</f>
        <v>Electronics</v>
      </c>
      <c r="J2050" s="2">
        <f>INDEX(Shipments!C:C, MATCH(B2050,Clean_Processing!A:A, 0))</f>
        <v>47</v>
      </c>
      <c r="K2050" s="2" t="str">
        <f>INDEX(Shipments!D:D, MATCH(C2050,Clean_Processing!A:A, 0))</f>
        <v>Bike</v>
      </c>
      <c r="L2050" s="1">
        <v>45169</v>
      </c>
      <c r="M2050" s="1" t="s">
        <v>4682</v>
      </c>
      <c r="N2050" s="3">
        <f>IFERROR(INDEX(Shipments!G:G, MATCH(J2050, Clean_Processing!C:C, 0)), "")</f>
        <v>119.576353757077</v>
      </c>
      <c r="O2050" s="4">
        <v>22210.91364624292</v>
      </c>
      <c r="P2050" s="8">
        <v>0.99464515316246627</v>
      </c>
      <c r="Q2050" s="3">
        <f>INDEX(Products!D:D, MATCH(C2050, Clean_Processing!A:A, 0))</f>
        <v>245.39</v>
      </c>
      <c r="R2050" s="4">
        <v>22330.489999999998</v>
      </c>
      <c r="S2050" s="4">
        <v>21965.52364624292</v>
      </c>
      <c r="T2050" s="7">
        <v>0.98365614217345532</v>
      </c>
      <c r="U2050" s="6">
        <v>96</v>
      </c>
      <c r="V2050" s="5" t="s">
        <v>4684</v>
      </c>
      <c r="W2050" t="s">
        <v>1898</v>
      </c>
    </row>
    <row r="2051" spans="1:23" x14ac:dyDescent="0.35">
      <c r="A2051">
        <v>2050</v>
      </c>
      <c r="B2051">
        <v>43</v>
      </c>
      <c r="C2051">
        <v>40</v>
      </c>
      <c r="D2051">
        <v>21</v>
      </c>
      <c r="E2051" s="1">
        <v>45281</v>
      </c>
      <c r="F2051" s="1" t="s">
        <v>4679</v>
      </c>
      <c r="G2051" s="2" t="str">
        <f>INDEX(Products!B:B, MATCH(C2051,Clean_Processing!A:A, 0))</f>
        <v>Individual</v>
      </c>
      <c r="H2051" s="2" t="str">
        <f>INDEX(Suppliers!B:B, MATCH(B2051, Clean_Processing!A:A, 0))</f>
        <v>Johnson, Knight and Dawson</v>
      </c>
      <c r="I2051" s="2" t="str">
        <f>INDEX(Products!C:C, MATCH(B2051,Clean_Processing!A:A, 0))</f>
        <v>Food</v>
      </c>
      <c r="J2051" s="2">
        <f>INDEX(Shipments!C:C, MATCH(B2051,Clean_Processing!A:A, 0))</f>
        <v>3</v>
      </c>
      <c r="K2051" s="2" t="str">
        <f>INDEX(Shipments!D:D, MATCH(C2051,Clean_Processing!A:A, 0))</f>
        <v>Drone</v>
      </c>
      <c r="L2051" s="1">
        <v>45127</v>
      </c>
      <c r="M2051" s="1" t="s">
        <v>4682</v>
      </c>
      <c r="N2051" s="3">
        <f>IFERROR(INDEX(Shipments!G:G, MATCH(J2051, Clean_Processing!C:C, 0)), "")</f>
        <v>254.79638831255301</v>
      </c>
      <c r="O2051" s="4">
        <v>8540.6336116874481</v>
      </c>
      <c r="P2051" s="8">
        <v>0.97103082074298219</v>
      </c>
      <c r="Q2051" s="3">
        <f>INDEX(Products!D:D, MATCH(C2051, Clean_Processing!A:A, 0))</f>
        <v>418.83</v>
      </c>
      <c r="R2051" s="4">
        <v>8795.43</v>
      </c>
      <c r="S2051" s="4">
        <v>8121.8036116874473</v>
      </c>
      <c r="T2051" s="7">
        <v>0.92341177312393452</v>
      </c>
      <c r="U2051" s="6" t="s">
        <v>4681</v>
      </c>
      <c r="V2051" s="5" t="s">
        <v>4681</v>
      </c>
      <c r="W2051" t="s">
        <v>1899</v>
      </c>
    </row>
    <row r="2052" spans="1:23" x14ac:dyDescent="0.35">
      <c r="A2052">
        <v>2051</v>
      </c>
      <c r="B2052">
        <v>8</v>
      </c>
      <c r="C2052">
        <v>11</v>
      </c>
      <c r="D2052">
        <v>41</v>
      </c>
      <c r="E2052" s="1">
        <v>45048</v>
      </c>
      <c r="F2052" s="1" t="s">
        <v>4679</v>
      </c>
      <c r="G2052" s="2" t="str">
        <f>INDEX(Products!B:B, MATCH(C2052,Clean_Processing!A:A, 0))</f>
        <v>Know</v>
      </c>
      <c r="H2052" s="2" t="str">
        <f>INDEX(Suppliers!B:B, MATCH(B2052, Clean_Processing!A:A, 0))</f>
        <v>Andrews-Jordan</v>
      </c>
      <c r="I2052" s="2" t="str">
        <f>INDEX(Products!C:C, MATCH(B2052,Clean_Processing!A:A, 0))</f>
        <v>Medical</v>
      </c>
      <c r="J2052" s="2">
        <f>INDEX(Shipments!C:C, MATCH(B2052,Clean_Processing!A:A, 0))</f>
        <v>27</v>
      </c>
      <c r="K2052" s="2" t="str">
        <f>INDEX(Shipments!D:D, MATCH(C2052,Clean_Processing!A:A, 0))</f>
        <v>Bike</v>
      </c>
      <c r="L2052" s="1">
        <v>45198</v>
      </c>
      <c r="M2052" s="1" t="s">
        <v>4682</v>
      </c>
      <c r="N2052" s="3">
        <f>IFERROR(INDEX(Shipments!G:G, MATCH(J2052, Clean_Processing!C:C, 0)), "")</f>
        <v>49.753309256003398</v>
      </c>
      <c r="O2052" s="4">
        <v>19141.526690743995</v>
      </c>
      <c r="P2052" s="8">
        <v>0.99740750438449111</v>
      </c>
      <c r="Q2052" s="3">
        <f>INDEX(Products!D:D, MATCH(C2052, Clean_Processing!A:A, 0))</f>
        <v>468.08</v>
      </c>
      <c r="R2052" s="4">
        <v>19191.28</v>
      </c>
      <c r="S2052" s="4">
        <v>18673.446690743996</v>
      </c>
      <c r="T2052" s="7">
        <v>0.97301726048205217</v>
      </c>
      <c r="U2052" s="6">
        <v>150</v>
      </c>
      <c r="V2052" s="5" t="s">
        <v>4684</v>
      </c>
      <c r="W2052" t="s">
        <v>1900</v>
      </c>
    </row>
    <row r="2053" spans="1:23" x14ac:dyDescent="0.35">
      <c r="A2053">
        <v>2052</v>
      </c>
      <c r="B2053">
        <v>9</v>
      </c>
      <c r="C2053">
        <v>113</v>
      </c>
      <c r="D2053">
        <v>34</v>
      </c>
      <c r="E2053" s="1">
        <v>45221</v>
      </c>
      <c r="F2053" s="1" t="s">
        <v>4679</v>
      </c>
      <c r="G2053" s="2" t="str">
        <f>INDEX(Products!B:B, MATCH(C2053,Clean_Processing!A:A, 0))</f>
        <v>Right</v>
      </c>
      <c r="H2053" s="2" t="str">
        <f>INDEX(Suppliers!B:B, MATCH(B2053, Clean_Processing!A:A, 0))</f>
        <v>Aguirre and Sons</v>
      </c>
      <c r="I2053" s="2" t="str">
        <f>INDEX(Products!C:C, MATCH(B2053,Clean_Processing!A:A, 0))</f>
        <v>Electronics</v>
      </c>
      <c r="J2053" s="2">
        <f>INDEX(Shipments!C:C, MATCH(B2053,Clean_Processing!A:A, 0))</f>
        <v>32</v>
      </c>
      <c r="K2053" s="2" t="str">
        <f>INDEX(Shipments!D:D, MATCH(C2053,Clean_Processing!A:A, 0))</f>
        <v>Truck</v>
      </c>
      <c r="L2053" s="1">
        <v>44965</v>
      </c>
      <c r="M2053" s="1" t="s">
        <v>4682</v>
      </c>
      <c r="N2053" s="3">
        <f>IFERROR(INDEX(Shipments!G:G, MATCH(J2053, Clean_Processing!C:C, 0)), "")</f>
        <v>173.69078712542401</v>
      </c>
      <c r="O2053" s="4">
        <v>11161.229212874576</v>
      </c>
      <c r="P2053" s="8">
        <v>0.98467648760419801</v>
      </c>
      <c r="Q2053" s="3">
        <f>INDEX(Products!D:D, MATCH(C2053, Clean_Processing!A:A, 0))</f>
        <v>333.38</v>
      </c>
      <c r="R2053" s="4">
        <v>11334.92</v>
      </c>
      <c r="S2053" s="4">
        <v>10827.849212874577</v>
      </c>
      <c r="T2053" s="7">
        <v>0.95526472289831565</v>
      </c>
      <c r="U2053" s="6" t="s">
        <v>4681</v>
      </c>
      <c r="V2053" s="5" t="s">
        <v>4681</v>
      </c>
      <c r="W2053" t="s">
        <v>502</v>
      </c>
    </row>
    <row r="2054" spans="1:23" x14ac:dyDescent="0.35">
      <c r="A2054">
        <v>2053</v>
      </c>
      <c r="B2054">
        <v>12</v>
      </c>
      <c r="C2054">
        <v>53</v>
      </c>
      <c r="D2054">
        <v>72</v>
      </c>
      <c r="E2054" s="1">
        <v>45116</v>
      </c>
      <c r="F2054" s="1" t="s">
        <v>4679</v>
      </c>
      <c r="G2054" s="2" t="str">
        <f>INDEX(Products!B:B, MATCH(C2054,Clean_Processing!A:A, 0))</f>
        <v>Major</v>
      </c>
      <c r="H2054" s="2" t="str">
        <f>INDEX(Suppliers!B:B, MATCH(B2054, Clean_Processing!A:A, 0))</f>
        <v>Yoder-Thompson</v>
      </c>
      <c r="I2054" s="2" t="str">
        <f>INDEX(Products!C:C, MATCH(B2054,Clean_Processing!A:A, 0))</f>
        <v>Electronics</v>
      </c>
      <c r="J2054" s="2">
        <f>INDEX(Shipments!C:C, MATCH(B2054,Clean_Processing!A:A, 0))</f>
        <v>47</v>
      </c>
      <c r="K2054" s="2" t="str">
        <f>INDEX(Shipments!D:D, MATCH(C2054,Clean_Processing!A:A, 0))</f>
        <v>Drone</v>
      </c>
      <c r="L2054" s="1">
        <v>44981</v>
      </c>
      <c r="M2054" s="1" t="s">
        <v>4682</v>
      </c>
      <c r="N2054" s="3">
        <f>IFERROR(INDEX(Shipments!G:G, MATCH(J2054, Clean_Processing!C:C, 0)), "")</f>
        <v>119.576353757077</v>
      </c>
      <c r="O2054" s="4">
        <v>16456.983646242919</v>
      </c>
      <c r="P2054" s="8">
        <v>0.99278641927172595</v>
      </c>
      <c r="Q2054" s="3">
        <f>INDEX(Products!D:D, MATCH(C2054, Clean_Processing!A:A, 0))</f>
        <v>230.23</v>
      </c>
      <c r="R2054" s="4">
        <v>16576.559999999998</v>
      </c>
      <c r="S2054" s="4">
        <v>16226.75364624292</v>
      </c>
      <c r="T2054" s="7">
        <v>0.97889753038283711</v>
      </c>
      <c r="U2054" s="6" t="s">
        <v>4681</v>
      </c>
      <c r="V2054" s="5" t="s">
        <v>4681</v>
      </c>
      <c r="W2054" t="s">
        <v>1901</v>
      </c>
    </row>
    <row r="2055" spans="1:23" x14ac:dyDescent="0.35">
      <c r="A2055">
        <v>2054</v>
      </c>
      <c r="B2055">
        <v>3</v>
      </c>
      <c r="C2055">
        <v>171</v>
      </c>
      <c r="D2055">
        <v>41</v>
      </c>
      <c r="E2055" s="1">
        <v>45289</v>
      </c>
      <c r="F2055" s="1" t="s">
        <v>4679</v>
      </c>
      <c r="G2055" s="2" t="str">
        <f>INDEX(Products!B:B, MATCH(C2055,Clean_Processing!A:A, 0))</f>
        <v>Early</v>
      </c>
      <c r="H2055" s="2" t="str">
        <f>INDEX(Suppliers!B:B, MATCH(B2055, Clean_Processing!A:A, 0))</f>
        <v>Mendez-Miller</v>
      </c>
      <c r="I2055" s="2" t="str">
        <f>INDEX(Products!C:C, MATCH(B2055,Clean_Processing!A:A, 0))</f>
        <v>Food</v>
      </c>
      <c r="J2055" s="2">
        <f>INDEX(Shipments!C:C, MATCH(B2055,Clean_Processing!A:A, 0))</f>
        <v>79</v>
      </c>
      <c r="K2055" s="2">
        <f>INDEX(Shipments!D:D, MATCH(C2055,Clean_Processing!A:A, 0))</f>
        <v>0</v>
      </c>
      <c r="L2055" s="1">
        <v>45059</v>
      </c>
      <c r="M2055" s="1" t="s">
        <v>4682</v>
      </c>
      <c r="N2055" s="3">
        <f>IFERROR(INDEX(Shipments!G:G, MATCH(J2055, Clean_Processing!C:C, 0)), "")</f>
        <v>372.28665629227498</v>
      </c>
      <c r="O2055" s="4">
        <v>16286.833343707724</v>
      </c>
      <c r="P2055" s="8">
        <v>0.9776526817567629</v>
      </c>
      <c r="Q2055" s="3">
        <f>INDEX(Products!D:D, MATCH(C2055, Clean_Processing!A:A, 0))</f>
        <v>406.32</v>
      </c>
      <c r="R2055" s="4">
        <v>16659.12</v>
      </c>
      <c r="S2055" s="4">
        <v>15880.513343707724</v>
      </c>
      <c r="T2055" s="7">
        <v>0.95326243785432396</v>
      </c>
      <c r="U2055" s="6" t="s">
        <v>4681</v>
      </c>
      <c r="V2055" s="5" t="s">
        <v>4681</v>
      </c>
      <c r="W2055" t="s">
        <v>1902</v>
      </c>
    </row>
    <row r="2056" spans="1:23" x14ac:dyDescent="0.35">
      <c r="A2056">
        <v>2055</v>
      </c>
      <c r="B2056">
        <v>10</v>
      </c>
      <c r="C2056">
        <v>96</v>
      </c>
      <c r="D2056">
        <v>58</v>
      </c>
      <c r="E2056" s="1">
        <v>45103</v>
      </c>
      <c r="F2056" s="1" t="s">
        <v>4679</v>
      </c>
      <c r="G2056" s="2" t="str">
        <f>INDEX(Products!B:B, MATCH(C2056,Clean_Processing!A:A, 0))</f>
        <v>Organization</v>
      </c>
      <c r="H2056" s="2" t="str">
        <f>INDEX(Suppliers!B:B, MATCH(B2056, Clean_Processing!A:A, 0))</f>
        <v>Wilson, Jones and Gregory</v>
      </c>
      <c r="I2056" s="2" t="str">
        <f>INDEX(Products!C:C, MATCH(B2056,Clean_Processing!A:A, 0))</f>
        <v>Medical</v>
      </c>
      <c r="J2056" s="2">
        <f>INDEX(Shipments!C:C, MATCH(B2056,Clean_Processing!A:A, 0))</f>
        <v>4</v>
      </c>
      <c r="K2056" s="2" t="str">
        <f>INDEX(Shipments!D:D, MATCH(C2056,Clean_Processing!A:A, 0))</f>
        <v>Bike</v>
      </c>
      <c r="L2056" s="1">
        <v>45169</v>
      </c>
      <c r="M2056" s="1" t="s">
        <v>4682</v>
      </c>
      <c r="N2056" s="3">
        <f>IFERROR(INDEX(Shipments!G:G, MATCH(J2056, Clean_Processing!C:C, 0)), "")</f>
        <v>183.42838812864201</v>
      </c>
      <c r="O2056" s="4">
        <v>28704.631611871358</v>
      </c>
      <c r="P2056" s="8">
        <v>0.99365037361011288</v>
      </c>
      <c r="Q2056" s="3">
        <f>INDEX(Products!D:D, MATCH(C2056, Clean_Processing!A:A, 0))</f>
        <v>498.07</v>
      </c>
      <c r="R2056" s="4">
        <v>28888.06</v>
      </c>
      <c r="S2056" s="4">
        <v>28206.561611871359</v>
      </c>
      <c r="T2056" s="7">
        <v>0.97640899429976802</v>
      </c>
      <c r="U2056" s="6">
        <v>66</v>
      </c>
      <c r="V2056" s="5" t="s">
        <v>4684</v>
      </c>
      <c r="W2056" t="s">
        <v>1903</v>
      </c>
    </row>
    <row r="2057" spans="1:23" x14ac:dyDescent="0.35">
      <c r="A2057">
        <v>2056</v>
      </c>
      <c r="B2057">
        <v>11</v>
      </c>
      <c r="C2057">
        <v>137</v>
      </c>
      <c r="D2057">
        <v>39</v>
      </c>
      <c r="E2057" s="1">
        <v>45203</v>
      </c>
      <c r="F2057" s="1" t="s">
        <v>4679</v>
      </c>
      <c r="G2057" s="2" t="str">
        <f>INDEX(Products!B:B, MATCH(C2057,Clean_Processing!A:A, 0))</f>
        <v>Prove</v>
      </c>
      <c r="H2057" s="2" t="str">
        <f>INDEX(Suppliers!B:B, MATCH(B2057, Clean_Processing!A:A, 0))</f>
        <v>Cross Inc</v>
      </c>
      <c r="I2057" s="2" t="str">
        <f>INDEX(Products!C:C, MATCH(B2057,Clean_Processing!A:A, 0))</f>
        <v>Furniture</v>
      </c>
      <c r="J2057" s="2">
        <f>INDEX(Shipments!C:C, MATCH(B2057,Clean_Processing!A:A, 0))</f>
        <v>58</v>
      </c>
      <c r="K2057" s="2">
        <f>INDEX(Shipments!D:D, MATCH(C2057,Clean_Processing!A:A, 0))</f>
        <v>0</v>
      </c>
      <c r="L2057" s="1">
        <v>45199</v>
      </c>
      <c r="M2057" s="1" t="s">
        <v>4682</v>
      </c>
      <c r="N2057" s="3">
        <f>IFERROR(INDEX(Shipments!G:G, MATCH(J2057, Clean_Processing!C:C, 0)), "")</f>
        <v>444.65279884771701</v>
      </c>
      <c r="O2057" s="4">
        <v>8007.0372011522832</v>
      </c>
      <c r="P2057" s="8">
        <v>0.9473888892224257</v>
      </c>
      <c r="Q2057" s="3">
        <f>INDEX(Products!D:D, MATCH(C2057, Clean_Processing!A:A, 0))</f>
        <v>216.71</v>
      </c>
      <c r="R2057" s="4">
        <v>8451.69</v>
      </c>
      <c r="S2057" s="4">
        <v>7790.3272011522831</v>
      </c>
      <c r="T2057" s="7">
        <v>0.92174786358140004</v>
      </c>
      <c r="U2057" s="6" t="s">
        <v>4681</v>
      </c>
      <c r="V2057" s="5" t="s">
        <v>4681</v>
      </c>
      <c r="W2057" t="s">
        <v>1904</v>
      </c>
    </row>
    <row r="2058" spans="1:23" x14ac:dyDescent="0.35">
      <c r="A2058">
        <v>2057</v>
      </c>
      <c r="B2058">
        <v>2</v>
      </c>
      <c r="C2058">
        <v>104</v>
      </c>
      <c r="D2058">
        <v>64</v>
      </c>
      <c r="E2058" s="1">
        <v>44989</v>
      </c>
      <c r="F2058" s="1" t="s">
        <v>4679</v>
      </c>
      <c r="G2058" s="2" t="str">
        <f>INDEX(Products!B:B, MATCH(C2058,Clean_Processing!A:A, 0))</f>
        <v>Program</v>
      </c>
      <c r="H2058" s="2" t="str">
        <f>INDEX(Suppliers!B:B, MATCH(B2058, Clean_Processing!A:A, 0))</f>
        <v>Holmes, Duncan and Reed</v>
      </c>
      <c r="I2058" s="2" t="str">
        <f>INDEX(Products!C:C, MATCH(B2058,Clean_Processing!A:A, 0))</f>
        <v>Electronics</v>
      </c>
      <c r="J2058" s="2">
        <f>INDEX(Shipments!C:C, MATCH(B2058,Clean_Processing!A:A, 0))</f>
        <v>92</v>
      </c>
      <c r="K2058" s="2" t="str">
        <f>INDEX(Shipments!D:D, MATCH(C2058,Clean_Processing!A:A, 0))</f>
        <v>Drone</v>
      </c>
      <c r="L2058" s="1">
        <v>45189</v>
      </c>
      <c r="M2058" s="1" t="s">
        <v>4682</v>
      </c>
      <c r="N2058" s="3">
        <f>IFERROR(INDEX(Shipments!G:G, MATCH(J2058, Clean_Processing!C:C, 0)), "")</f>
        <v>455.91996814759199</v>
      </c>
      <c r="O2058" s="4">
        <v>4861.2000318524078</v>
      </c>
      <c r="P2058" s="8">
        <v>0.91425433916338317</v>
      </c>
      <c r="Q2058" s="3">
        <f>INDEX(Products!D:D, MATCH(C2058, Clean_Processing!A:A, 0))</f>
        <v>83.08</v>
      </c>
      <c r="R2058" s="4">
        <v>5317.12</v>
      </c>
      <c r="S2058" s="4">
        <v>4778.1200318524079</v>
      </c>
      <c r="T2058" s="7">
        <v>0.89862933916338317</v>
      </c>
      <c r="U2058" s="6">
        <v>200</v>
      </c>
      <c r="V2058" s="5" t="s">
        <v>4684</v>
      </c>
      <c r="W2058" t="s">
        <v>1905</v>
      </c>
    </row>
    <row r="2059" spans="1:23" x14ac:dyDescent="0.35">
      <c r="A2059">
        <v>2058</v>
      </c>
      <c r="B2059">
        <v>30</v>
      </c>
      <c r="C2059">
        <v>82</v>
      </c>
      <c r="D2059">
        <v>20</v>
      </c>
      <c r="E2059" s="1">
        <v>45001</v>
      </c>
      <c r="F2059" s="1" t="s">
        <v>4679</v>
      </c>
      <c r="G2059" s="2" t="str">
        <f>INDEX(Products!B:B, MATCH(C2059,Clean_Processing!A:A, 0))</f>
        <v>Character</v>
      </c>
      <c r="H2059" s="2" t="str">
        <f>INDEX(Suppliers!B:B, MATCH(B2059, Clean_Processing!A:A, 0))</f>
        <v>Burton-Logan</v>
      </c>
      <c r="I2059" s="2" t="str">
        <f>INDEX(Products!C:C, MATCH(B2059,Clean_Processing!A:A, 0))</f>
        <v>Furniture</v>
      </c>
      <c r="J2059" s="2">
        <f>INDEX(Shipments!C:C, MATCH(B2059,Clean_Processing!A:A, 0))</f>
        <v>17</v>
      </c>
      <c r="K2059" s="2" t="str">
        <f>INDEX(Shipments!D:D, MATCH(C2059,Clean_Processing!A:A, 0))</f>
        <v>Van</v>
      </c>
      <c r="L2059" s="1">
        <v>44961</v>
      </c>
      <c r="M2059" s="1" t="s">
        <v>4682</v>
      </c>
      <c r="N2059" s="3">
        <f>IFERROR(INDEX(Shipments!G:G, MATCH(J2059, Clean_Processing!C:C, 0)), "")</f>
        <v>480.10590825364397</v>
      </c>
      <c r="O2059" s="4">
        <v>5398.2940917463566</v>
      </c>
      <c r="P2059" s="8">
        <v>0.91832711141575196</v>
      </c>
      <c r="Q2059" s="3">
        <f>INDEX(Products!D:D, MATCH(C2059, Clean_Processing!A:A, 0))</f>
        <v>293.92</v>
      </c>
      <c r="R2059" s="4">
        <v>5878.4000000000005</v>
      </c>
      <c r="S2059" s="4">
        <v>5104.3740917463565</v>
      </c>
      <c r="T2059" s="7">
        <v>0.86832711141575192</v>
      </c>
      <c r="U2059" s="6" t="s">
        <v>4681</v>
      </c>
      <c r="V2059" s="5" t="s">
        <v>4681</v>
      </c>
      <c r="W2059" t="s">
        <v>1906</v>
      </c>
    </row>
    <row r="2060" spans="1:23" x14ac:dyDescent="0.35">
      <c r="A2060">
        <v>2059</v>
      </c>
      <c r="B2060">
        <v>48</v>
      </c>
      <c r="C2060">
        <v>140</v>
      </c>
      <c r="D2060">
        <v>65</v>
      </c>
      <c r="E2060" s="1">
        <v>44929</v>
      </c>
      <c r="F2060" s="1" t="s">
        <v>4679</v>
      </c>
      <c r="G2060" s="2" t="str">
        <f>INDEX(Products!B:B, MATCH(C2060,Clean_Processing!A:A, 0))</f>
        <v>Information</v>
      </c>
      <c r="H2060" s="2" t="str">
        <f>INDEX(Suppliers!B:B, MATCH(B2060, Clean_Processing!A:A, 0))</f>
        <v>Thompson, Shaw and Brown</v>
      </c>
      <c r="I2060" s="2" t="str">
        <f>INDEX(Products!C:C, MATCH(B2060,Clean_Processing!A:A, 0))</f>
        <v>Furniture</v>
      </c>
      <c r="J2060" s="2">
        <f>INDEX(Shipments!C:C, MATCH(B2060,Clean_Processing!A:A, 0))</f>
        <v>10</v>
      </c>
      <c r="K2060" s="2" t="str">
        <f>INDEX(Shipments!D:D, MATCH(C2060,Clean_Processing!A:A, 0))</f>
        <v>Bike</v>
      </c>
      <c r="L2060" s="1">
        <v>45025</v>
      </c>
      <c r="M2060" s="1" t="s">
        <v>4682</v>
      </c>
      <c r="N2060" s="3">
        <f>IFERROR(INDEX(Shipments!G:G, MATCH(J2060, Clean_Processing!C:C, 0)), "")</f>
        <v>445.89732161969101</v>
      </c>
      <c r="O2060" s="4">
        <v>28293.202678380308</v>
      </c>
      <c r="P2060" s="8">
        <v>0.98448464560060367</v>
      </c>
      <c r="Q2060" s="3">
        <f>INDEX(Products!D:D, MATCH(C2060, Clean_Processing!A:A, 0))</f>
        <v>442.14</v>
      </c>
      <c r="R2060" s="4">
        <v>28739.1</v>
      </c>
      <c r="S2060" s="4">
        <v>27851.062678380309</v>
      </c>
      <c r="T2060" s="7">
        <v>0.96910003021598834</v>
      </c>
      <c r="U2060" s="6">
        <v>96</v>
      </c>
      <c r="V2060" s="5" t="s">
        <v>4684</v>
      </c>
      <c r="W2060" t="s">
        <v>1907</v>
      </c>
    </row>
    <row r="2061" spans="1:23" x14ac:dyDescent="0.35">
      <c r="A2061">
        <v>2060</v>
      </c>
      <c r="B2061">
        <v>42</v>
      </c>
      <c r="C2061">
        <v>181</v>
      </c>
      <c r="D2061">
        <v>38</v>
      </c>
      <c r="E2061" s="1">
        <v>45096</v>
      </c>
      <c r="F2061" s="1" t="s">
        <v>4679</v>
      </c>
      <c r="G2061" s="2" t="str">
        <f>INDEX(Products!B:B, MATCH(C2061,Clean_Processing!A:A, 0))</f>
        <v>Happy</v>
      </c>
      <c r="H2061" s="2" t="str">
        <f>INDEX(Suppliers!B:B, MATCH(B2061, Clean_Processing!A:A, 0))</f>
        <v>Sullivan-Smith</v>
      </c>
      <c r="I2061" s="2" t="str">
        <f>INDEX(Products!C:C, MATCH(B2061,Clean_Processing!A:A, 0))</f>
        <v>Medical</v>
      </c>
      <c r="J2061" s="2">
        <f>INDEX(Shipments!C:C, MATCH(B2061,Clean_Processing!A:A, 0))</f>
        <v>98</v>
      </c>
      <c r="K2061" s="2">
        <f>INDEX(Shipments!D:D, MATCH(C2061,Clean_Processing!A:A, 0))</f>
        <v>0</v>
      </c>
      <c r="L2061" s="1">
        <v>45005</v>
      </c>
      <c r="M2061" s="1" t="s">
        <v>4682</v>
      </c>
      <c r="N2061" s="3">
        <f>IFERROR(INDEX(Shipments!G:G, MATCH(J2061, Clean_Processing!C:C, 0)), "")</f>
        <v>419.97811443664898</v>
      </c>
      <c r="O2061" s="4">
        <v>14730.621885563351</v>
      </c>
      <c r="P2061" s="8">
        <v>0.97227977014529787</v>
      </c>
      <c r="Q2061" s="3">
        <f>INDEX(Products!D:D, MATCH(C2061, Clean_Processing!A:A, 0))</f>
        <v>398.7</v>
      </c>
      <c r="R2061" s="4">
        <v>15150.6</v>
      </c>
      <c r="S2061" s="4">
        <v>14331.921885563352</v>
      </c>
      <c r="T2061" s="7">
        <v>0.9459639806716138</v>
      </c>
      <c r="U2061" s="6" t="s">
        <v>4681</v>
      </c>
      <c r="V2061" s="5" t="s">
        <v>4681</v>
      </c>
      <c r="W2061" t="s">
        <v>1908</v>
      </c>
    </row>
    <row r="2062" spans="1:23" x14ac:dyDescent="0.35">
      <c r="A2062">
        <v>2061</v>
      </c>
      <c r="B2062">
        <v>19</v>
      </c>
      <c r="C2062">
        <v>194</v>
      </c>
      <c r="D2062">
        <v>74</v>
      </c>
      <c r="E2062" s="1">
        <v>45169</v>
      </c>
      <c r="F2062" s="1" t="s">
        <v>4679</v>
      </c>
      <c r="G2062" s="2" t="str">
        <f>INDEX(Products!B:B, MATCH(C2062,Clean_Processing!A:A, 0))</f>
        <v>Herself</v>
      </c>
      <c r="H2062" s="2" t="str">
        <f>INDEX(Suppliers!B:B, MATCH(B2062, Clean_Processing!A:A, 0))</f>
        <v>King LLC</v>
      </c>
      <c r="I2062" s="2" t="str">
        <f>INDEX(Products!C:C, MATCH(B2062,Clean_Processing!A:A, 0))</f>
        <v>Electronics</v>
      </c>
      <c r="J2062" s="2">
        <f>INDEX(Shipments!C:C, MATCH(B2062,Clean_Processing!A:A, 0))</f>
        <v>58</v>
      </c>
      <c r="K2062" s="2" t="str">
        <f>INDEX(Shipments!D:D, MATCH(C2062,Clean_Processing!A:A, 0))</f>
        <v>Drone</v>
      </c>
      <c r="L2062" s="1">
        <v>45014</v>
      </c>
      <c r="M2062" s="1" t="s">
        <v>4682</v>
      </c>
      <c r="N2062" s="3">
        <f>IFERROR(INDEX(Shipments!G:G, MATCH(J2062, Clean_Processing!C:C, 0)), "")</f>
        <v>444.65279884771701</v>
      </c>
      <c r="O2062" s="4">
        <v>4150.0072011522825</v>
      </c>
      <c r="P2062" s="8">
        <v>0.90322400376791379</v>
      </c>
      <c r="Q2062" s="3">
        <f>INDEX(Products!D:D, MATCH(C2062, Clean_Processing!A:A, 0))</f>
        <v>62.09</v>
      </c>
      <c r="R2062" s="4">
        <v>4594.66</v>
      </c>
      <c r="S2062" s="4">
        <v>4087.9172011522828</v>
      </c>
      <c r="T2062" s="7">
        <v>0.8897104902544003</v>
      </c>
      <c r="U2062" s="6" t="s">
        <v>4681</v>
      </c>
      <c r="V2062" s="5" t="s">
        <v>4681</v>
      </c>
      <c r="W2062" t="s">
        <v>1909</v>
      </c>
    </row>
    <row r="2063" spans="1:23" x14ac:dyDescent="0.35">
      <c r="A2063">
        <v>2062</v>
      </c>
      <c r="B2063">
        <v>10</v>
      </c>
      <c r="C2063">
        <v>145</v>
      </c>
      <c r="D2063">
        <v>94</v>
      </c>
      <c r="E2063" s="1">
        <v>45268</v>
      </c>
      <c r="F2063" s="1" t="s">
        <v>4679</v>
      </c>
      <c r="G2063" s="2" t="str">
        <f>INDEX(Products!B:B, MATCH(C2063,Clean_Processing!A:A, 0))</f>
        <v>Economic</v>
      </c>
      <c r="H2063" s="2" t="str">
        <f>INDEX(Suppliers!B:B, MATCH(B2063, Clean_Processing!A:A, 0))</f>
        <v>Wilson, Jones and Gregory</v>
      </c>
      <c r="I2063" s="2" t="str">
        <f>INDEX(Products!C:C, MATCH(B2063,Clean_Processing!A:A, 0))</f>
        <v>Medical</v>
      </c>
      <c r="J2063" s="2">
        <f>INDEX(Shipments!C:C, MATCH(B2063,Clean_Processing!A:A, 0))</f>
        <v>4</v>
      </c>
      <c r="K2063" s="2" t="str">
        <f>INDEX(Shipments!D:D, MATCH(C2063,Clean_Processing!A:A, 0))</f>
        <v>Van</v>
      </c>
      <c r="L2063" s="1">
        <v>44954</v>
      </c>
      <c r="M2063" s="1" t="s">
        <v>4682</v>
      </c>
      <c r="N2063" s="3">
        <f>IFERROR(INDEX(Shipments!G:G, MATCH(J2063, Clean_Processing!C:C, 0)), "")</f>
        <v>183.42838812864201</v>
      </c>
      <c r="O2063" s="4">
        <v>7177.7116118713584</v>
      </c>
      <c r="P2063" s="8">
        <v>0.97508152431163631</v>
      </c>
      <c r="Q2063" s="3">
        <f>INDEX(Products!D:D, MATCH(C2063, Clean_Processing!A:A, 0))</f>
        <v>78.31</v>
      </c>
      <c r="R2063" s="4">
        <v>7361.14</v>
      </c>
      <c r="S2063" s="4">
        <v>7099.401611871358</v>
      </c>
      <c r="T2063" s="7">
        <v>0.96444322643929581</v>
      </c>
      <c r="U2063" s="6" t="s">
        <v>4681</v>
      </c>
      <c r="V2063" s="5" t="s">
        <v>4681</v>
      </c>
      <c r="W2063" t="s">
        <v>1910</v>
      </c>
    </row>
    <row r="2064" spans="1:23" x14ac:dyDescent="0.35">
      <c r="A2064">
        <v>2063</v>
      </c>
      <c r="B2064">
        <v>22</v>
      </c>
      <c r="C2064">
        <v>177</v>
      </c>
      <c r="D2064">
        <v>15</v>
      </c>
      <c r="E2064" s="1">
        <v>45153</v>
      </c>
      <c r="F2064" s="1" t="s">
        <v>4679</v>
      </c>
      <c r="G2064" s="2" t="str">
        <f>INDEX(Products!B:B, MATCH(C2064,Clean_Processing!A:A, 0))</f>
        <v>Any</v>
      </c>
      <c r="H2064" s="2" t="str">
        <f>INDEX(Suppliers!B:B, MATCH(B2064, Clean_Processing!A:A, 0))</f>
        <v>Martinez PLC</v>
      </c>
      <c r="I2064" s="2" t="str">
        <f>INDEX(Products!C:C, MATCH(B2064,Clean_Processing!A:A, 0))</f>
        <v>Medical</v>
      </c>
      <c r="J2064" s="2">
        <f>INDEX(Shipments!C:C, MATCH(B2064,Clean_Processing!A:A, 0))</f>
        <v>74</v>
      </c>
      <c r="K2064" s="2" t="str">
        <f>INDEX(Shipments!D:D, MATCH(C2064,Clean_Processing!A:A, 0))</f>
        <v>Van</v>
      </c>
      <c r="L2064" s="1">
        <v>44945</v>
      </c>
      <c r="M2064" s="1" t="s">
        <v>4682</v>
      </c>
      <c r="N2064" s="3">
        <f>IFERROR(INDEX(Shipments!G:G, MATCH(J2064, Clean_Processing!C:C, 0)), "")</f>
        <v>131.61839814481499</v>
      </c>
      <c r="O2064" s="4">
        <v>1594.881601855185</v>
      </c>
      <c r="P2064" s="8">
        <v>0.92376576997114679</v>
      </c>
      <c r="Q2064" s="3">
        <f>INDEX(Products!D:D, MATCH(C2064, Clean_Processing!A:A, 0))</f>
        <v>115.1</v>
      </c>
      <c r="R2064" s="4">
        <v>1726.5</v>
      </c>
      <c r="S2064" s="4">
        <v>1479.781601855185</v>
      </c>
      <c r="T2064" s="7">
        <v>0.85709910330448014</v>
      </c>
      <c r="U2064" s="6" t="s">
        <v>4681</v>
      </c>
      <c r="V2064" s="5" t="s">
        <v>4681</v>
      </c>
      <c r="W2064" t="s">
        <v>1563</v>
      </c>
    </row>
    <row r="2065" spans="1:23" x14ac:dyDescent="0.35">
      <c r="A2065">
        <v>2064</v>
      </c>
      <c r="B2065">
        <v>3</v>
      </c>
      <c r="C2065">
        <v>36</v>
      </c>
      <c r="D2065">
        <v>87</v>
      </c>
      <c r="E2065" s="1">
        <v>45172</v>
      </c>
      <c r="F2065" s="1" t="s">
        <v>4679</v>
      </c>
      <c r="G2065" s="2" t="str">
        <f>INDEX(Products!B:B, MATCH(C2065,Clean_Processing!A:A, 0))</f>
        <v>Style</v>
      </c>
      <c r="H2065" s="2" t="str">
        <f>INDEX(Suppliers!B:B, MATCH(B2065, Clean_Processing!A:A, 0))</f>
        <v>Mendez-Miller</v>
      </c>
      <c r="I2065" s="2" t="str">
        <f>INDEX(Products!C:C, MATCH(B2065,Clean_Processing!A:A, 0))</f>
        <v>Food</v>
      </c>
      <c r="J2065" s="2">
        <f>INDEX(Shipments!C:C, MATCH(B2065,Clean_Processing!A:A, 0))</f>
        <v>79</v>
      </c>
      <c r="K2065" s="2" t="str">
        <f>INDEX(Shipments!D:D, MATCH(C2065,Clean_Processing!A:A, 0))</f>
        <v>Bike</v>
      </c>
      <c r="L2065" s="1">
        <v>44962</v>
      </c>
      <c r="M2065" s="1" t="s">
        <v>4682</v>
      </c>
      <c r="N2065" s="3">
        <f>IFERROR(INDEX(Shipments!G:G, MATCH(J2065, Clean_Processing!C:C, 0)), "")</f>
        <v>372.28665629227498</v>
      </c>
      <c r="O2065" s="4">
        <v>37156.903343707731</v>
      </c>
      <c r="P2065" s="8">
        <v>0.99008007749988014</v>
      </c>
      <c r="Q2065" s="3">
        <f>INDEX(Products!D:D, MATCH(C2065, Clean_Processing!A:A, 0))</f>
        <v>431.37</v>
      </c>
      <c r="R2065" s="4">
        <v>37529.19</v>
      </c>
      <c r="S2065" s="4">
        <v>36725.533343707728</v>
      </c>
      <c r="T2065" s="7">
        <v>0.97858582462631694</v>
      </c>
      <c r="U2065" s="6" t="s">
        <v>4681</v>
      </c>
      <c r="V2065" s="5" t="s">
        <v>4681</v>
      </c>
      <c r="W2065" t="s">
        <v>1911</v>
      </c>
    </row>
    <row r="2066" spans="1:23" x14ac:dyDescent="0.35">
      <c r="A2066">
        <v>2065</v>
      </c>
      <c r="B2066">
        <v>8</v>
      </c>
      <c r="C2066">
        <v>79</v>
      </c>
      <c r="D2066">
        <v>4</v>
      </c>
      <c r="E2066" s="1">
        <v>45209</v>
      </c>
      <c r="F2066" s="1" t="s">
        <v>4679</v>
      </c>
      <c r="G2066" s="2" t="str">
        <f>INDEX(Products!B:B, MATCH(C2066,Clean_Processing!A:A, 0))</f>
        <v>State</v>
      </c>
      <c r="H2066" s="2" t="str">
        <f>INDEX(Suppliers!B:B, MATCH(B2066, Clean_Processing!A:A, 0))</f>
        <v>Andrews-Jordan</v>
      </c>
      <c r="I2066" s="2" t="str">
        <f>INDEX(Products!C:C, MATCH(B2066,Clean_Processing!A:A, 0))</f>
        <v>Medical</v>
      </c>
      <c r="J2066" s="2">
        <f>INDEX(Shipments!C:C, MATCH(B2066,Clean_Processing!A:A, 0))</f>
        <v>27</v>
      </c>
      <c r="K2066" s="2" t="str">
        <f>INDEX(Shipments!D:D, MATCH(C2066,Clean_Processing!A:A, 0))</f>
        <v>Van</v>
      </c>
      <c r="L2066" s="1">
        <v>45227</v>
      </c>
      <c r="M2066" s="1" t="s">
        <v>4682</v>
      </c>
      <c r="N2066" s="3">
        <f>IFERROR(INDEX(Shipments!G:G, MATCH(J2066, Clean_Processing!C:C, 0)), "")</f>
        <v>49.753309256003398</v>
      </c>
      <c r="O2066" s="4">
        <v>1147.4066907439967</v>
      </c>
      <c r="P2066" s="8">
        <v>0.95844055159209851</v>
      </c>
      <c r="Q2066" s="3">
        <f>INDEX(Products!D:D, MATCH(C2066, Clean_Processing!A:A, 0))</f>
        <v>299.29000000000002</v>
      </c>
      <c r="R2066" s="4">
        <v>1197.1600000000001</v>
      </c>
      <c r="S2066" s="4">
        <v>848.11669074399674</v>
      </c>
      <c r="T2066" s="7">
        <v>0.70844055159209851</v>
      </c>
      <c r="U2066" s="6">
        <v>18</v>
      </c>
      <c r="V2066" s="5" t="s">
        <v>4684</v>
      </c>
      <c r="W2066" t="s">
        <v>1912</v>
      </c>
    </row>
    <row r="2067" spans="1:23" x14ac:dyDescent="0.35">
      <c r="A2067">
        <v>2066</v>
      </c>
      <c r="B2067">
        <v>40</v>
      </c>
      <c r="C2067">
        <v>57</v>
      </c>
      <c r="D2067">
        <v>58</v>
      </c>
      <c r="E2067" s="1">
        <v>45132</v>
      </c>
      <c r="F2067" s="1" t="s">
        <v>4679</v>
      </c>
      <c r="G2067" s="2" t="str">
        <f>INDEX(Products!B:B, MATCH(C2067,Clean_Processing!A:A, 0))</f>
        <v>Company</v>
      </c>
      <c r="H2067" s="2" t="str">
        <f>INDEX(Suppliers!B:B, MATCH(B2067, Clean_Processing!A:A, 0))</f>
        <v>Ross Inc</v>
      </c>
      <c r="I2067" s="2" t="str">
        <f>INDEX(Products!C:C, MATCH(B2067,Clean_Processing!A:A, 0))</f>
        <v>Food</v>
      </c>
      <c r="J2067" s="2">
        <f>INDEX(Shipments!C:C, MATCH(B2067,Clean_Processing!A:A, 0))</f>
        <v>48</v>
      </c>
      <c r="K2067" s="2" t="str">
        <f>INDEX(Shipments!D:D, MATCH(C2067,Clean_Processing!A:A, 0))</f>
        <v>Drone</v>
      </c>
      <c r="L2067" s="1">
        <v>45234</v>
      </c>
      <c r="M2067" s="1" t="s">
        <v>4682</v>
      </c>
      <c r="N2067" s="3">
        <f>IFERROR(INDEX(Shipments!G:G, MATCH(J2067, Clean_Processing!C:C, 0)), "")</f>
        <v>438.83985833581897</v>
      </c>
      <c r="O2067" s="4">
        <v>15807.540141664182</v>
      </c>
      <c r="P2067" s="8">
        <v>0.97298845291469116</v>
      </c>
      <c r="Q2067" s="3">
        <f>INDEX(Products!D:D, MATCH(C2067, Clean_Processing!A:A, 0))</f>
        <v>280.11</v>
      </c>
      <c r="R2067" s="4">
        <v>16246.380000000001</v>
      </c>
      <c r="S2067" s="4">
        <v>15527.430141664183</v>
      </c>
      <c r="T2067" s="7">
        <v>0.95574707360434641</v>
      </c>
      <c r="U2067" s="6">
        <v>102</v>
      </c>
      <c r="V2067" s="5" t="s">
        <v>4684</v>
      </c>
      <c r="W2067" t="s">
        <v>1913</v>
      </c>
    </row>
    <row r="2068" spans="1:23" x14ac:dyDescent="0.35">
      <c r="A2068">
        <v>2067</v>
      </c>
      <c r="B2068">
        <v>6</v>
      </c>
      <c r="C2068">
        <v>84</v>
      </c>
      <c r="D2068">
        <v>8</v>
      </c>
      <c r="E2068" s="1">
        <v>45109</v>
      </c>
      <c r="F2068" s="1" t="s">
        <v>4679</v>
      </c>
      <c r="G2068" s="2" t="str">
        <f>INDEX(Products!B:B, MATCH(C2068,Clean_Processing!A:A, 0))</f>
        <v>Organization</v>
      </c>
      <c r="H2068" s="2" t="str">
        <f>INDEX(Suppliers!B:B, MATCH(B2068, Clean_Processing!A:A, 0))</f>
        <v>Dunn Ltd</v>
      </c>
      <c r="I2068" s="2" t="str">
        <f>INDEX(Products!C:C, MATCH(B2068,Clean_Processing!A:A, 0))</f>
        <v>Clothing</v>
      </c>
      <c r="J2068" s="2">
        <f>INDEX(Shipments!C:C, MATCH(B2068,Clean_Processing!A:A, 0))</f>
        <v>57</v>
      </c>
      <c r="K2068" s="2" t="str">
        <f>INDEX(Shipments!D:D, MATCH(C2068,Clean_Processing!A:A, 0))</f>
        <v>Van</v>
      </c>
      <c r="L2068" s="1">
        <v>44997</v>
      </c>
      <c r="M2068" s="1" t="s">
        <v>4682</v>
      </c>
      <c r="N2068" s="3">
        <f>IFERROR(INDEX(Shipments!G:G, MATCH(J2068, Clean_Processing!C:C, 0)), "")</f>
        <v>68.653463353071999</v>
      </c>
      <c r="O2068" s="4">
        <v>3672.7865366469282</v>
      </c>
      <c r="P2068" s="8">
        <v>0.98165052403537889</v>
      </c>
      <c r="Q2068" s="3">
        <f>INDEX(Products!D:D, MATCH(C2068, Clean_Processing!A:A, 0))</f>
        <v>467.68</v>
      </c>
      <c r="R2068" s="4">
        <v>3741.44</v>
      </c>
      <c r="S2068" s="4">
        <v>3205.1065366469279</v>
      </c>
      <c r="T2068" s="7">
        <v>0.85665052403537889</v>
      </c>
      <c r="U2068" s="6" t="s">
        <v>4681</v>
      </c>
      <c r="V2068" s="5" t="s">
        <v>4681</v>
      </c>
      <c r="W2068" t="s">
        <v>1914</v>
      </c>
    </row>
    <row r="2069" spans="1:23" x14ac:dyDescent="0.35">
      <c r="A2069">
        <v>2068</v>
      </c>
      <c r="B2069">
        <v>42</v>
      </c>
      <c r="C2069">
        <v>50</v>
      </c>
      <c r="D2069">
        <v>75</v>
      </c>
      <c r="E2069" s="1">
        <v>45238</v>
      </c>
      <c r="F2069" s="1" t="s">
        <v>4679</v>
      </c>
      <c r="G2069" s="2" t="str">
        <f>INDEX(Products!B:B, MATCH(C2069,Clean_Processing!A:A, 0))</f>
        <v>Thing</v>
      </c>
      <c r="H2069" s="2" t="str">
        <f>INDEX(Suppliers!B:B, MATCH(B2069, Clean_Processing!A:A, 0))</f>
        <v>Sullivan-Smith</v>
      </c>
      <c r="I2069" s="2" t="str">
        <f>INDEX(Products!C:C, MATCH(B2069,Clean_Processing!A:A, 0))</f>
        <v>Medical</v>
      </c>
      <c r="J2069" s="2">
        <f>INDEX(Shipments!C:C, MATCH(B2069,Clean_Processing!A:A, 0))</f>
        <v>98</v>
      </c>
      <c r="K2069" s="2" t="str">
        <f>INDEX(Shipments!D:D, MATCH(C2069,Clean_Processing!A:A, 0))</f>
        <v>Van</v>
      </c>
      <c r="L2069" s="1">
        <v>45063</v>
      </c>
      <c r="M2069" s="1" t="s">
        <v>4682</v>
      </c>
      <c r="N2069" s="3">
        <f>IFERROR(INDEX(Shipments!G:G, MATCH(J2069, Clean_Processing!C:C, 0)), "")</f>
        <v>419.97811443664898</v>
      </c>
      <c r="O2069" s="4">
        <v>36534.77188556335</v>
      </c>
      <c r="P2069" s="8">
        <v>0.98863534148014398</v>
      </c>
      <c r="Q2069" s="3">
        <f>INDEX(Products!D:D, MATCH(C2069, Clean_Processing!A:A, 0))</f>
        <v>492.73</v>
      </c>
      <c r="R2069" s="4">
        <v>36954.75</v>
      </c>
      <c r="S2069" s="4">
        <v>36042.041885563354</v>
      </c>
      <c r="T2069" s="7">
        <v>0.97530200814681078</v>
      </c>
      <c r="U2069" s="6" t="s">
        <v>4681</v>
      </c>
      <c r="V2069" s="5" t="s">
        <v>4681</v>
      </c>
      <c r="W2069" t="s">
        <v>1915</v>
      </c>
    </row>
    <row r="2070" spans="1:23" x14ac:dyDescent="0.35">
      <c r="A2070">
        <v>2069</v>
      </c>
      <c r="B2070">
        <v>15</v>
      </c>
      <c r="C2070">
        <v>197</v>
      </c>
      <c r="D2070">
        <v>36</v>
      </c>
      <c r="E2070" s="1">
        <v>45196</v>
      </c>
      <c r="F2070" s="1" t="s">
        <v>4679</v>
      </c>
      <c r="G2070" s="2" t="str">
        <f>INDEX(Products!B:B, MATCH(C2070,Clean_Processing!A:A, 0))</f>
        <v>Respond</v>
      </c>
      <c r="H2070" s="2" t="str">
        <f>INDEX(Suppliers!B:B, MATCH(B2070, Clean_Processing!A:A, 0))</f>
        <v>Lee, Johnston and Williams</v>
      </c>
      <c r="I2070" s="2" t="str">
        <f>INDEX(Products!C:C, MATCH(B2070,Clean_Processing!A:A, 0))</f>
        <v>Clothing</v>
      </c>
      <c r="J2070" s="2">
        <f>INDEX(Shipments!C:C, MATCH(B2070,Clean_Processing!A:A, 0))</f>
        <v>29</v>
      </c>
      <c r="K2070" s="2" t="str">
        <f>INDEX(Shipments!D:D, MATCH(C2070,Clean_Processing!A:A, 0))</f>
        <v>Van</v>
      </c>
      <c r="L2070" s="1">
        <v>45068</v>
      </c>
      <c r="M2070" s="1" t="s">
        <v>4682</v>
      </c>
      <c r="N2070" s="3">
        <f>IFERROR(INDEX(Shipments!G:G, MATCH(J2070, Clean_Processing!C:C, 0)), "")</f>
        <v>472.485498298256</v>
      </c>
      <c r="O2070" s="4">
        <v>16859.714501701746</v>
      </c>
      <c r="P2070" s="8">
        <v>0.97273943883071656</v>
      </c>
      <c r="Q2070" s="3">
        <f>INDEX(Products!D:D, MATCH(C2070, Clean_Processing!A:A, 0))</f>
        <v>481.45</v>
      </c>
      <c r="R2070" s="4">
        <v>17332.2</v>
      </c>
      <c r="S2070" s="4">
        <v>16378.264501701744</v>
      </c>
      <c r="T2070" s="7">
        <v>0.94496166105293866</v>
      </c>
      <c r="U2070" s="6" t="s">
        <v>4681</v>
      </c>
      <c r="V2070" s="5" t="s">
        <v>4681</v>
      </c>
      <c r="W2070" t="s">
        <v>1916</v>
      </c>
    </row>
    <row r="2071" spans="1:23" x14ac:dyDescent="0.35">
      <c r="A2071">
        <v>2070</v>
      </c>
      <c r="B2071">
        <v>2</v>
      </c>
      <c r="C2071">
        <v>22</v>
      </c>
      <c r="D2071">
        <v>69</v>
      </c>
      <c r="E2071" s="1">
        <v>45027</v>
      </c>
      <c r="F2071" s="1" t="s">
        <v>4679</v>
      </c>
      <c r="G2071" s="2" t="str">
        <f>INDEX(Products!B:B, MATCH(C2071,Clean_Processing!A:A, 0))</f>
        <v>Record</v>
      </c>
      <c r="H2071" s="2" t="str">
        <f>INDEX(Suppliers!B:B, MATCH(B2071, Clean_Processing!A:A, 0))</f>
        <v>Holmes, Duncan and Reed</v>
      </c>
      <c r="I2071" s="2" t="str">
        <f>INDEX(Products!C:C, MATCH(B2071,Clean_Processing!A:A, 0))</f>
        <v>Electronics</v>
      </c>
      <c r="J2071" s="2">
        <f>INDEX(Shipments!C:C, MATCH(B2071,Clean_Processing!A:A, 0))</f>
        <v>92</v>
      </c>
      <c r="K2071" s="2" t="str">
        <f>INDEX(Shipments!D:D, MATCH(C2071,Clean_Processing!A:A, 0))</f>
        <v>Bike</v>
      </c>
      <c r="L2071" s="1">
        <v>45164</v>
      </c>
      <c r="M2071" s="1" t="s">
        <v>4682</v>
      </c>
      <c r="N2071" s="3">
        <f>IFERROR(INDEX(Shipments!G:G, MATCH(J2071, Clean_Processing!C:C, 0)), "")</f>
        <v>455.91996814759199</v>
      </c>
      <c r="O2071" s="4">
        <v>22888.160031852407</v>
      </c>
      <c r="P2071" s="8">
        <v>0.98046956795266327</v>
      </c>
      <c r="Q2071" s="3">
        <f>INDEX(Products!D:D, MATCH(C2071, Clean_Processing!A:A, 0))</f>
        <v>338.32</v>
      </c>
      <c r="R2071" s="4">
        <v>23344.079999999998</v>
      </c>
      <c r="S2071" s="4">
        <v>22549.840031852407</v>
      </c>
      <c r="T2071" s="7">
        <v>0.96597681432947491</v>
      </c>
      <c r="U2071" s="6">
        <v>137</v>
      </c>
      <c r="V2071" s="5" t="s">
        <v>4684</v>
      </c>
      <c r="W2071" t="s">
        <v>1917</v>
      </c>
    </row>
    <row r="2072" spans="1:23" x14ac:dyDescent="0.35">
      <c r="A2072">
        <v>2071</v>
      </c>
      <c r="B2072">
        <v>44</v>
      </c>
      <c r="C2072">
        <v>172</v>
      </c>
      <c r="D2072">
        <v>12</v>
      </c>
      <c r="E2072" s="1">
        <v>45155</v>
      </c>
      <c r="F2072" s="1" t="s">
        <v>4679</v>
      </c>
      <c r="G2072" s="2" t="str">
        <f>INDEX(Products!B:B, MATCH(C2072,Clean_Processing!A:A, 0))</f>
        <v>Base</v>
      </c>
      <c r="H2072" s="2" t="str">
        <f>INDEX(Suppliers!B:B, MATCH(B2072, Clean_Processing!A:A, 0))</f>
        <v>Richardson Group</v>
      </c>
      <c r="I2072" s="2" t="str">
        <f>INDEX(Products!C:C, MATCH(B2072,Clean_Processing!A:A, 0))</f>
        <v>Electronics</v>
      </c>
      <c r="J2072" s="2">
        <f>INDEX(Shipments!C:C, MATCH(B2072,Clean_Processing!A:A, 0))</f>
        <v>60</v>
      </c>
      <c r="K2072" s="2">
        <f>INDEX(Shipments!D:D, MATCH(C2072,Clean_Processing!A:A, 0))</f>
        <v>0</v>
      </c>
      <c r="L2072" s="1">
        <v>45282</v>
      </c>
      <c r="M2072" s="1" t="s">
        <v>4682</v>
      </c>
      <c r="N2072" s="3">
        <f>IFERROR(INDEX(Shipments!G:G, MATCH(J2072, Clean_Processing!C:C, 0)), "")</f>
        <v>257.20977565996799</v>
      </c>
      <c r="O2072" s="4">
        <v>1387.6302243400319</v>
      </c>
      <c r="P2072" s="8">
        <v>0.8436262641594513</v>
      </c>
      <c r="Q2072" s="3">
        <f>INDEX(Products!D:D, MATCH(C2072, Clean_Processing!A:A, 0))</f>
        <v>137.07</v>
      </c>
      <c r="R2072" s="4">
        <v>1644.84</v>
      </c>
      <c r="S2072" s="4">
        <v>1250.5602243400319</v>
      </c>
      <c r="T2072" s="7">
        <v>0.76029293082611804</v>
      </c>
      <c r="U2072" s="6">
        <v>127</v>
      </c>
      <c r="V2072" s="5" t="s">
        <v>4684</v>
      </c>
      <c r="W2072" t="s">
        <v>1918</v>
      </c>
    </row>
    <row r="2073" spans="1:23" x14ac:dyDescent="0.35">
      <c r="A2073">
        <v>2072</v>
      </c>
      <c r="B2073">
        <v>26</v>
      </c>
      <c r="C2073">
        <v>50</v>
      </c>
      <c r="D2073">
        <v>63</v>
      </c>
      <c r="E2073" s="1">
        <v>45189</v>
      </c>
      <c r="F2073" s="1" t="s">
        <v>4679</v>
      </c>
      <c r="G2073" s="2" t="str">
        <f>INDEX(Products!B:B, MATCH(C2073,Clean_Processing!A:A, 0))</f>
        <v>Thing</v>
      </c>
      <c r="H2073" s="2" t="str">
        <f>INDEX(Suppliers!B:B, MATCH(B2073, Clean_Processing!A:A, 0))</f>
        <v>Miller-Pennington</v>
      </c>
      <c r="I2073" s="2" t="str">
        <f>INDEX(Products!C:C, MATCH(B2073,Clean_Processing!A:A, 0))</f>
        <v>Medical</v>
      </c>
      <c r="J2073" s="2">
        <f>INDEX(Shipments!C:C, MATCH(B2073,Clean_Processing!A:A, 0))</f>
        <v>71</v>
      </c>
      <c r="K2073" s="2" t="str">
        <f>INDEX(Shipments!D:D, MATCH(C2073,Clean_Processing!A:A, 0))</f>
        <v>Van</v>
      </c>
      <c r="L2073" s="1">
        <v>45221</v>
      </c>
      <c r="M2073" s="1" t="s">
        <v>4682</v>
      </c>
      <c r="N2073" s="3">
        <f>IFERROR(INDEX(Shipments!G:G, MATCH(J2073, Clean_Processing!C:C, 0)), "")</f>
        <v>55.264622506279302</v>
      </c>
      <c r="O2073" s="4">
        <v>30986.725377493723</v>
      </c>
      <c r="P2073" s="8">
        <v>0.9982196817115695</v>
      </c>
      <c r="Q2073" s="3">
        <f>INDEX(Products!D:D, MATCH(C2073, Clean_Processing!A:A, 0))</f>
        <v>492.73</v>
      </c>
      <c r="R2073" s="4">
        <v>31041.99</v>
      </c>
      <c r="S2073" s="4">
        <v>30493.995377493724</v>
      </c>
      <c r="T2073" s="7">
        <v>0.98234666583855357</v>
      </c>
      <c r="U2073" s="6">
        <v>32</v>
      </c>
      <c r="V2073" s="5" t="s">
        <v>4684</v>
      </c>
      <c r="W2073" t="s">
        <v>1919</v>
      </c>
    </row>
    <row r="2074" spans="1:23" x14ac:dyDescent="0.35">
      <c r="A2074">
        <v>2073</v>
      </c>
      <c r="B2074">
        <v>39</v>
      </c>
      <c r="C2074">
        <v>155</v>
      </c>
      <c r="D2074">
        <v>66</v>
      </c>
      <c r="E2074" s="1">
        <v>45089</v>
      </c>
      <c r="F2074" s="1" t="s">
        <v>4679</v>
      </c>
      <c r="G2074" s="2" t="str">
        <f>INDEX(Products!B:B, MATCH(C2074,Clean_Processing!A:A, 0))</f>
        <v>Many</v>
      </c>
      <c r="H2074" s="2" t="str">
        <f>INDEX(Suppliers!B:B, MATCH(B2074, Clean_Processing!A:A, 0))</f>
        <v>Garcia-Logan</v>
      </c>
      <c r="I2074" s="2" t="str">
        <f>INDEX(Products!C:C, MATCH(B2074,Clean_Processing!A:A, 0))</f>
        <v>Electronics</v>
      </c>
      <c r="J2074" s="2">
        <f>INDEX(Shipments!C:C, MATCH(B2074,Clean_Processing!A:A, 0))</f>
        <v>15</v>
      </c>
      <c r="K2074" s="2">
        <f>INDEX(Shipments!D:D, MATCH(C2074,Clean_Processing!A:A, 0))</f>
        <v>0</v>
      </c>
      <c r="L2074" s="1">
        <v>45054</v>
      </c>
      <c r="M2074" s="1" t="s">
        <v>4682</v>
      </c>
      <c r="N2074" s="3">
        <f>IFERROR(INDEX(Shipments!G:G, MATCH(J2074, Clean_Processing!C:C, 0)), "")</f>
        <v>99.677513266789504</v>
      </c>
      <c r="O2074" s="4">
        <v>25716.882486733211</v>
      </c>
      <c r="P2074" s="8">
        <v>0.99613900871119976</v>
      </c>
      <c r="Q2074" s="3">
        <f>INDEX(Products!D:D, MATCH(C2074, Clean_Processing!A:A, 0))</f>
        <v>391.16</v>
      </c>
      <c r="R2074" s="4">
        <v>25816.560000000001</v>
      </c>
      <c r="S2074" s="4">
        <v>25325.722486733212</v>
      </c>
      <c r="T2074" s="7">
        <v>0.98098749355968462</v>
      </c>
      <c r="U2074" s="6" t="s">
        <v>4681</v>
      </c>
      <c r="V2074" s="5" t="s">
        <v>4681</v>
      </c>
      <c r="W2074" t="s">
        <v>1920</v>
      </c>
    </row>
    <row r="2075" spans="1:23" x14ac:dyDescent="0.35">
      <c r="A2075">
        <v>2074</v>
      </c>
      <c r="B2075">
        <v>43</v>
      </c>
      <c r="C2075">
        <v>93</v>
      </c>
      <c r="D2075">
        <v>51</v>
      </c>
      <c r="E2075" s="1">
        <v>44955</v>
      </c>
      <c r="F2075" s="1" t="s">
        <v>4679</v>
      </c>
      <c r="G2075" s="2" t="str">
        <f>INDEX(Products!B:B, MATCH(C2075,Clean_Processing!A:A, 0))</f>
        <v>Local</v>
      </c>
      <c r="H2075" s="2" t="str">
        <f>INDEX(Suppliers!B:B, MATCH(B2075, Clean_Processing!A:A, 0))</f>
        <v>Johnson, Knight and Dawson</v>
      </c>
      <c r="I2075" s="2" t="str">
        <f>INDEX(Products!C:C, MATCH(B2075,Clean_Processing!A:A, 0))</f>
        <v>Food</v>
      </c>
      <c r="J2075" s="2">
        <f>INDEX(Shipments!C:C, MATCH(B2075,Clean_Processing!A:A, 0))</f>
        <v>3</v>
      </c>
      <c r="K2075" s="2" t="str">
        <f>INDEX(Shipments!D:D, MATCH(C2075,Clean_Processing!A:A, 0))</f>
        <v>Bike</v>
      </c>
      <c r="L2075" s="1">
        <v>45206</v>
      </c>
      <c r="M2075" s="1" t="s">
        <v>4682</v>
      </c>
      <c r="N2075" s="3">
        <f>IFERROR(INDEX(Shipments!G:G, MATCH(J2075, Clean_Processing!C:C, 0)), "")</f>
        <v>254.79638831255301</v>
      </c>
      <c r="O2075" s="4">
        <v>1831.6136116874468</v>
      </c>
      <c r="P2075" s="8">
        <v>0.87787808325662109</v>
      </c>
      <c r="Q2075" s="3">
        <f>INDEX(Products!D:D, MATCH(C2075, Clean_Processing!A:A, 0))</f>
        <v>40.909999999999997</v>
      </c>
      <c r="R2075" s="4">
        <v>2086.41</v>
      </c>
      <c r="S2075" s="4">
        <v>1790.7036116874469</v>
      </c>
      <c r="T2075" s="7">
        <v>0.85827024011936626</v>
      </c>
      <c r="U2075" s="6">
        <v>251</v>
      </c>
      <c r="V2075" s="5" t="s">
        <v>4684</v>
      </c>
      <c r="W2075" t="s">
        <v>1921</v>
      </c>
    </row>
    <row r="2076" spans="1:23" x14ac:dyDescent="0.35">
      <c r="A2076">
        <v>2075</v>
      </c>
      <c r="B2076">
        <v>46</v>
      </c>
      <c r="C2076">
        <v>110</v>
      </c>
      <c r="D2076">
        <v>48</v>
      </c>
      <c r="E2076" s="1">
        <v>45002</v>
      </c>
      <c r="F2076" s="1" t="s">
        <v>4679</v>
      </c>
      <c r="G2076" s="2" t="str">
        <f>INDEX(Products!B:B, MATCH(C2076,Clean_Processing!A:A, 0))</f>
        <v>Thousand</v>
      </c>
      <c r="H2076" s="2" t="str">
        <f>INDEX(Suppliers!B:B, MATCH(B2076, Clean_Processing!A:A, 0))</f>
        <v>Bailey PLC</v>
      </c>
      <c r="I2076" s="2" t="str">
        <f>INDEX(Products!C:C, MATCH(B2076,Clean_Processing!A:A, 0))</f>
        <v>Medical</v>
      </c>
      <c r="J2076" s="2">
        <f>INDEX(Shipments!C:C, MATCH(B2076,Clean_Processing!A:A, 0))</f>
        <v>19</v>
      </c>
      <c r="K2076" s="2">
        <f>INDEX(Shipments!D:D, MATCH(C2076,Clean_Processing!A:A, 0))</f>
        <v>0</v>
      </c>
      <c r="L2076" s="1">
        <v>45016</v>
      </c>
      <c r="M2076" s="1" t="s">
        <v>4682</v>
      </c>
      <c r="N2076" s="3">
        <f>IFERROR(INDEX(Shipments!G:G, MATCH(J2076, Clean_Processing!C:C, 0)), "")</f>
        <v>194.00780296738</v>
      </c>
      <c r="O2076" s="4">
        <v>231.75219703261999</v>
      </c>
      <c r="P2076" s="8">
        <v>0.54432590434192973</v>
      </c>
      <c r="Q2076" s="3">
        <f>INDEX(Products!D:D, MATCH(C2076, Clean_Processing!A:A, 0))</f>
        <v>8.8699999999999992</v>
      </c>
      <c r="R2076" s="4">
        <v>425.76</v>
      </c>
      <c r="S2076" s="4">
        <v>222.88219703261998</v>
      </c>
      <c r="T2076" s="7">
        <v>0.52349257100859636</v>
      </c>
      <c r="U2076" s="6">
        <v>14</v>
      </c>
      <c r="V2076" s="5" t="s">
        <v>4685</v>
      </c>
      <c r="W2076" t="s">
        <v>1011</v>
      </c>
    </row>
    <row r="2077" spans="1:23" x14ac:dyDescent="0.35">
      <c r="A2077">
        <v>2076</v>
      </c>
      <c r="B2077">
        <v>24</v>
      </c>
      <c r="C2077">
        <v>4</v>
      </c>
      <c r="D2077">
        <v>37</v>
      </c>
      <c r="E2077" s="1">
        <v>45124</v>
      </c>
      <c r="F2077" s="1" t="s">
        <v>4679</v>
      </c>
      <c r="G2077" s="2" t="str">
        <f>INDEX(Products!B:B, MATCH(C2077,Clean_Processing!A:A, 0))</f>
        <v>Step</v>
      </c>
      <c r="H2077" s="2" t="str">
        <f>INDEX(Suppliers!B:B, MATCH(B2077, Clean_Processing!A:A, 0))</f>
        <v>Maldonado, Johnson and Huffman</v>
      </c>
      <c r="I2077" s="2" t="str">
        <f>INDEX(Products!C:C, MATCH(B2077,Clean_Processing!A:A, 0))</f>
        <v>Clothing</v>
      </c>
      <c r="J2077" s="2">
        <f>INDEX(Shipments!C:C, MATCH(B2077,Clean_Processing!A:A, 0))</f>
        <v>78</v>
      </c>
      <c r="K2077" s="2" t="str">
        <f>INDEX(Shipments!D:D, MATCH(C2077,Clean_Processing!A:A, 0))</f>
        <v>Drone</v>
      </c>
      <c r="L2077" s="1">
        <v>44949</v>
      </c>
      <c r="M2077" s="1" t="s">
        <v>4682</v>
      </c>
      <c r="N2077" s="3">
        <f>IFERROR(INDEX(Shipments!G:G, MATCH(J2077, Clean_Processing!C:C, 0)), "")</f>
        <v>425.16828246547698</v>
      </c>
      <c r="O2077" s="4">
        <v>16342.491717534524</v>
      </c>
      <c r="P2077" s="8">
        <v>0.97464355297844329</v>
      </c>
      <c r="Q2077" s="3">
        <f>INDEX(Products!D:D, MATCH(C2077, Clean_Processing!A:A, 0))</f>
        <v>453.18</v>
      </c>
      <c r="R2077" s="4">
        <v>16767.66</v>
      </c>
      <c r="S2077" s="4">
        <v>15889.311717534523</v>
      </c>
      <c r="T2077" s="7">
        <v>0.94761652595141621</v>
      </c>
      <c r="U2077" s="6" t="s">
        <v>4681</v>
      </c>
      <c r="V2077" s="5" t="s">
        <v>4681</v>
      </c>
      <c r="W2077" t="s">
        <v>1922</v>
      </c>
    </row>
    <row r="2078" spans="1:23" x14ac:dyDescent="0.35">
      <c r="A2078">
        <v>2077</v>
      </c>
      <c r="B2078">
        <v>23</v>
      </c>
      <c r="C2078">
        <v>79</v>
      </c>
      <c r="D2078">
        <v>58</v>
      </c>
      <c r="E2078" s="1">
        <v>45103</v>
      </c>
      <c r="F2078" s="1" t="s">
        <v>4679</v>
      </c>
      <c r="G2078" s="2" t="str">
        <f>INDEX(Products!B:B, MATCH(C2078,Clean_Processing!A:A, 0))</f>
        <v>State</v>
      </c>
      <c r="H2078" s="2" t="str">
        <f>INDEX(Suppliers!B:B, MATCH(B2078, Clean_Processing!A:A, 0))</f>
        <v>Thompson, West and Weaver</v>
      </c>
      <c r="I2078" s="2" t="str">
        <f>INDEX(Products!C:C, MATCH(B2078,Clean_Processing!A:A, 0))</f>
        <v>Furniture</v>
      </c>
      <c r="J2078" s="2">
        <f>INDEX(Shipments!C:C, MATCH(B2078,Clean_Processing!A:A, 0))</f>
        <v>55</v>
      </c>
      <c r="K2078" s="2" t="str">
        <f>INDEX(Shipments!D:D, MATCH(C2078,Clean_Processing!A:A, 0))</f>
        <v>Van</v>
      </c>
      <c r="L2078" s="1">
        <v>45234</v>
      </c>
      <c r="M2078" s="1" t="s">
        <v>4682</v>
      </c>
      <c r="N2078" s="3">
        <f>IFERROR(INDEX(Shipments!G:G, MATCH(J2078, Clean_Processing!C:C, 0)), "")</f>
        <v>319.11104975641899</v>
      </c>
      <c r="O2078" s="4">
        <v>17039.708950243581</v>
      </c>
      <c r="P2078" s="8">
        <v>0.98161677753692833</v>
      </c>
      <c r="Q2078" s="3">
        <f>INDEX(Products!D:D, MATCH(C2078, Clean_Processing!A:A, 0))</f>
        <v>299.29000000000002</v>
      </c>
      <c r="R2078" s="4">
        <v>17358.82</v>
      </c>
      <c r="S2078" s="4">
        <v>16740.41895024358</v>
      </c>
      <c r="T2078" s="7">
        <v>0.96437539822658336</v>
      </c>
      <c r="U2078" s="6">
        <v>131</v>
      </c>
      <c r="V2078" s="5" t="s">
        <v>4684</v>
      </c>
      <c r="W2078" t="s">
        <v>451</v>
      </c>
    </row>
    <row r="2079" spans="1:23" x14ac:dyDescent="0.35">
      <c r="A2079">
        <v>2078</v>
      </c>
      <c r="B2079">
        <v>6</v>
      </c>
      <c r="C2079">
        <v>56</v>
      </c>
      <c r="D2079">
        <v>94</v>
      </c>
      <c r="E2079" s="1">
        <v>45214</v>
      </c>
      <c r="F2079" s="1" t="s">
        <v>4679</v>
      </c>
      <c r="G2079" s="2" t="str">
        <f>INDEX(Products!B:B, MATCH(C2079,Clean_Processing!A:A, 0))</f>
        <v>Control</v>
      </c>
      <c r="H2079" s="2" t="str">
        <f>INDEX(Suppliers!B:B, MATCH(B2079, Clean_Processing!A:A, 0))</f>
        <v>Dunn Ltd</v>
      </c>
      <c r="I2079" s="2" t="str">
        <f>INDEX(Products!C:C, MATCH(B2079,Clean_Processing!A:A, 0))</f>
        <v>Clothing</v>
      </c>
      <c r="J2079" s="2">
        <f>INDEX(Shipments!C:C, MATCH(B2079,Clean_Processing!A:A, 0))</f>
        <v>57</v>
      </c>
      <c r="K2079" s="2" t="str">
        <f>INDEX(Shipments!D:D, MATCH(C2079,Clean_Processing!A:A, 0))</f>
        <v>Drone</v>
      </c>
      <c r="L2079" s="1">
        <v>44937</v>
      </c>
      <c r="M2079" s="1" t="s">
        <v>4682</v>
      </c>
      <c r="N2079" s="3">
        <f>IFERROR(INDEX(Shipments!G:G, MATCH(J2079, Clean_Processing!C:C, 0)), "")</f>
        <v>68.653463353071999</v>
      </c>
      <c r="O2079" s="4">
        <v>46717.966536646927</v>
      </c>
      <c r="P2079" s="8">
        <v>0.99853262613642368</v>
      </c>
      <c r="Q2079" s="3">
        <f>INDEX(Products!D:D, MATCH(C2079, Clean_Processing!A:A, 0))</f>
        <v>497.73</v>
      </c>
      <c r="R2079" s="4">
        <v>46786.62</v>
      </c>
      <c r="S2079" s="4">
        <v>46220.236536646931</v>
      </c>
      <c r="T2079" s="7">
        <v>0.98789432826408341</v>
      </c>
      <c r="U2079" s="6" t="s">
        <v>4681</v>
      </c>
      <c r="V2079" s="5" t="s">
        <v>4681</v>
      </c>
      <c r="W2079" t="s">
        <v>1923</v>
      </c>
    </row>
    <row r="2080" spans="1:23" x14ac:dyDescent="0.35">
      <c r="A2080">
        <v>2079</v>
      </c>
      <c r="B2080">
        <v>48</v>
      </c>
      <c r="C2080">
        <v>107</v>
      </c>
      <c r="D2080">
        <v>57</v>
      </c>
      <c r="E2080" s="1">
        <v>45154</v>
      </c>
      <c r="F2080" s="1" t="s">
        <v>4679</v>
      </c>
      <c r="G2080" s="2" t="str">
        <f>INDEX(Products!B:B, MATCH(C2080,Clean_Processing!A:A, 0))</f>
        <v>Billion</v>
      </c>
      <c r="H2080" s="2" t="str">
        <f>INDEX(Suppliers!B:B, MATCH(B2080, Clean_Processing!A:A, 0))</f>
        <v>Thompson, Shaw and Brown</v>
      </c>
      <c r="I2080" s="2" t="str">
        <f>INDEX(Products!C:C, MATCH(B2080,Clean_Processing!A:A, 0))</f>
        <v>Furniture</v>
      </c>
      <c r="J2080" s="2">
        <f>INDEX(Shipments!C:C, MATCH(B2080,Clean_Processing!A:A, 0))</f>
        <v>10</v>
      </c>
      <c r="K2080" s="2">
        <f>INDEX(Shipments!D:D, MATCH(C2080,Clean_Processing!A:A, 0))</f>
        <v>0</v>
      </c>
      <c r="L2080" s="1">
        <v>44947</v>
      </c>
      <c r="M2080" s="1" t="s">
        <v>4682</v>
      </c>
      <c r="N2080" s="3">
        <f>IFERROR(INDEX(Shipments!G:G, MATCH(J2080, Clean_Processing!C:C, 0)), "")</f>
        <v>445.89732161969101</v>
      </c>
      <c r="O2080" s="4">
        <v>17097.562678380309</v>
      </c>
      <c r="P2080" s="8">
        <v>0.97458327367465203</v>
      </c>
      <c r="Q2080" s="3">
        <f>INDEX(Products!D:D, MATCH(C2080, Clean_Processing!A:A, 0))</f>
        <v>307.77999999999997</v>
      </c>
      <c r="R2080" s="4">
        <v>17543.46</v>
      </c>
      <c r="S2080" s="4">
        <v>16789.782678380307</v>
      </c>
      <c r="T2080" s="7">
        <v>0.95703941402552906</v>
      </c>
      <c r="U2080" s="6" t="s">
        <v>4681</v>
      </c>
      <c r="V2080" s="5" t="s">
        <v>4681</v>
      </c>
      <c r="W2080" t="s">
        <v>1924</v>
      </c>
    </row>
    <row r="2081" spans="1:23" x14ac:dyDescent="0.35">
      <c r="A2081">
        <v>2080</v>
      </c>
      <c r="B2081">
        <v>11</v>
      </c>
      <c r="C2081">
        <v>187</v>
      </c>
      <c r="D2081">
        <v>55</v>
      </c>
      <c r="E2081" s="1">
        <v>45074</v>
      </c>
      <c r="F2081" s="1" t="s">
        <v>4679</v>
      </c>
      <c r="G2081" s="2" t="str">
        <f>INDEX(Products!B:B, MATCH(C2081,Clean_Processing!A:A, 0))</f>
        <v>Former</v>
      </c>
      <c r="H2081" s="2" t="str">
        <f>INDEX(Suppliers!B:B, MATCH(B2081, Clean_Processing!A:A, 0))</f>
        <v>Cross Inc</v>
      </c>
      <c r="I2081" s="2" t="str">
        <f>INDEX(Products!C:C, MATCH(B2081,Clean_Processing!A:A, 0))</f>
        <v>Furniture</v>
      </c>
      <c r="J2081" s="2">
        <f>INDEX(Shipments!C:C, MATCH(B2081,Clean_Processing!A:A, 0))</f>
        <v>58</v>
      </c>
      <c r="K2081" s="2" t="str">
        <f>INDEX(Shipments!D:D, MATCH(C2081,Clean_Processing!A:A, 0))</f>
        <v>Van</v>
      </c>
      <c r="L2081" s="1">
        <v>45164</v>
      </c>
      <c r="M2081" s="1" t="s">
        <v>4682</v>
      </c>
      <c r="N2081" s="3">
        <f>IFERROR(INDEX(Shipments!G:G, MATCH(J2081, Clean_Processing!C:C, 0)), "")</f>
        <v>444.65279884771701</v>
      </c>
      <c r="O2081" s="4">
        <v>26153.897201152282</v>
      </c>
      <c r="P2081" s="8">
        <v>0.98328281809167351</v>
      </c>
      <c r="Q2081" s="3">
        <f>INDEX(Products!D:D, MATCH(C2081, Clean_Processing!A:A, 0))</f>
        <v>483.61</v>
      </c>
      <c r="R2081" s="4">
        <v>26598.55</v>
      </c>
      <c r="S2081" s="4">
        <v>25670.287201152281</v>
      </c>
      <c r="T2081" s="7">
        <v>0.96510099990985532</v>
      </c>
      <c r="U2081" s="6">
        <v>90</v>
      </c>
      <c r="V2081" s="5" t="s">
        <v>4684</v>
      </c>
      <c r="W2081" t="s">
        <v>1925</v>
      </c>
    </row>
    <row r="2082" spans="1:23" x14ac:dyDescent="0.35">
      <c r="A2082">
        <v>2081</v>
      </c>
      <c r="B2082">
        <v>9</v>
      </c>
      <c r="C2082">
        <v>151</v>
      </c>
      <c r="D2082">
        <v>77</v>
      </c>
      <c r="E2082" s="1">
        <v>45139</v>
      </c>
      <c r="F2082" s="1" t="s">
        <v>4679</v>
      </c>
      <c r="G2082" s="2" t="str">
        <f>INDEX(Products!B:B, MATCH(C2082,Clean_Processing!A:A, 0))</f>
        <v>Mother</v>
      </c>
      <c r="H2082" s="2" t="str">
        <f>INDEX(Suppliers!B:B, MATCH(B2082, Clean_Processing!A:A, 0))</f>
        <v>Aguirre and Sons</v>
      </c>
      <c r="I2082" s="2" t="str">
        <f>INDEX(Products!C:C, MATCH(B2082,Clean_Processing!A:A, 0))</f>
        <v>Electronics</v>
      </c>
      <c r="J2082" s="2">
        <f>INDEX(Shipments!C:C, MATCH(B2082,Clean_Processing!A:A, 0))</f>
        <v>32</v>
      </c>
      <c r="K2082" s="2" t="str">
        <f>INDEX(Shipments!D:D, MATCH(C2082,Clean_Processing!A:A, 0))</f>
        <v>Bike</v>
      </c>
      <c r="L2082" s="1">
        <v>45115</v>
      </c>
      <c r="M2082" s="1" t="s">
        <v>4682</v>
      </c>
      <c r="N2082" s="3">
        <f>IFERROR(INDEX(Shipments!G:G, MATCH(J2082, Clean_Processing!C:C, 0)), "")</f>
        <v>173.69078712542401</v>
      </c>
      <c r="O2082" s="4">
        <v>34473.99921287458</v>
      </c>
      <c r="P2082" s="8">
        <v>0.99498694466715032</v>
      </c>
      <c r="Q2082" s="3">
        <f>INDEX(Products!D:D, MATCH(C2082, Clean_Processing!A:A, 0))</f>
        <v>449.97</v>
      </c>
      <c r="R2082" s="4">
        <v>34647.69</v>
      </c>
      <c r="S2082" s="4">
        <v>34024.029212874579</v>
      </c>
      <c r="T2082" s="7">
        <v>0.98199993168013733</v>
      </c>
      <c r="U2082" s="6" t="s">
        <v>4681</v>
      </c>
      <c r="V2082" s="5" t="s">
        <v>4681</v>
      </c>
      <c r="W2082" t="s">
        <v>1926</v>
      </c>
    </row>
    <row r="2083" spans="1:23" x14ac:dyDescent="0.35">
      <c r="A2083">
        <v>2082</v>
      </c>
      <c r="B2083">
        <v>10</v>
      </c>
      <c r="C2083">
        <v>54</v>
      </c>
      <c r="D2083">
        <v>39</v>
      </c>
      <c r="E2083" s="1">
        <v>44971</v>
      </c>
      <c r="F2083" s="1" t="s">
        <v>4679</v>
      </c>
      <c r="G2083" s="2" t="str">
        <f>INDEX(Products!B:B, MATCH(C2083,Clean_Processing!A:A, 0))</f>
        <v>Shake</v>
      </c>
      <c r="H2083" s="2" t="str">
        <f>INDEX(Suppliers!B:B, MATCH(B2083, Clean_Processing!A:A, 0))</f>
        <v>Wilson, Jones and Gregory</v>
      </c>
      <c r="I2083" s="2" t="str">
        <f>INDEX(Products!C:C, MATCH(B2083,Clean_Processing!A:A, 0))</f>
        <v>Medical</v>
      </c>
      <c r="J2083" s="2">
        <f>INDEX(Shipments!C:C, MATCH(B2083,Clean_Processing!A:A, 0))</f>
        <v>4</v>
      </c>
      <c r="K2083" s="2" t="str">
        <f>INDEX(Shipments!D:D, MATCH(C2083,Clean_Processing!A:A, 0))</f>
        <v>Bike</v>
      </c>
      <c r="L2083" s="1">
        <v>45084</v>
      </c>
      <c r="M2083" s="1" t="s">
        <v>4682</v>
      </c>
      <c r="N2083" s="3">
        <f>IFERROR(INDEX(Shipments!G:G, MATCH(J2083, Clean_Processing!C:C, 0)), "")</f>
        <v>183.42838812864201</v>
      </c>
      <c r="O2083" s="4">
        <v>8177.7816118713572</v>
      </c>
      <c r="P2083" s="8">
        <v>0.97806198048743642</v>
      </c>
      <c r="Q2083" s="3">
        <f>INDEX(Products!D:D, MATCH(C2083, Clean_Processing!A:A, 0))</f>
        <v>214.39</v>
      </c>
      <c r="R2083" s="4">
        <v>8361.2099999999991</v>
      </c>
      <c r="S2083" s="4">
        <v>7963.3916118713569</v>
      </c>
      <c r="T2083" s="7">
        <v>0.95242095484641076</v>
      </c>
      <c r="U2083" s="6">
        <v>113</v>
      </c>
      <c r="V2083" s="5" t="s">
        <v>4684</v>
      </c>
      <c r="W2083" t="s">
        <v>606</v>
      </c>
    </row>
    <row r="2084" spans="1:23" x14ac:dyDescent="0.35">
      <c r="A2084">
        <v>2083</v>
      </c>
      <c r="B2084">
        <v>34</v>
      </c>
      <c r="C2084">
        <v>86</v>
      </c>
      <c r="D2084">
        <v>9</v>
      </c>
      <c r="E2084" s="1">
        <v>45170</v>
      </c>
      <c r="F2084" s="1" t="s">
        <v>4679</v>
      </c>
      <c r="G2084" s="2" t="str">
        <f>INDEX(Products!B:B, MATCH(C2084,Clean_Processing!A:A, 0))</f>
        <v>Resource</v>
      </c>
      <c r="H2084" s="2" t="str">
        <f>INDEX(Suppliers!B:B, MATCH(B2084, Clean_Processing!A:A, 0))</f>
        <v>Singh Ltd</v>
      </c>
      <c r="I2084" s="2" t="str">
        <f>INDEX(Products!C:C, MATCH(B2084,Clean_Processing!A:A, 0))</f>
        <v>Clothing</v>
      </c>
      <c r="J2084" s="2">
        <f>INDEX(Shipments!C:C, MATCH(B2084,Clean_Processing!A:A, 0))</f>
        <v>68</v>
      </c>
      <c r="K2084" s="2" t="str">
        <f>INDEX(Shipments!D:D, MATCH(C2084,Clean_Processing!A:A, 0))</f>
        <v>Drone</v>
      </c>
      <c r="L2084" s="1">
        <v>45066</v>
      </c>
      <c r="M2084" s="1" t="s">
        <v>4682</v>
      </c>
      <c r="N2084" s="3">
        <f>IFERROR(INDEX(Shipments!G:G, MATCH(J2084, Clean_Processing!C:C, 0)), "")</f>
        <v>74.899801376636404</v>
      </c>
      <c r="O2084" s="4">
        <v>3160.6901986233638</v>
      </c>
      <c r="P2084" s="8">
        <v>0.97685126935840561</v>
      </c>
      <c r="Q2084" s="3">
        <f>INDEX(Products!D:D, MATCH(C2084, Clean_Processing!A:A, 0))</f>
        <v>359.51</v>
      </c>
      <c r="R2084" s="4">
        <v>3235.59</v>
      </c>
      <c r="S2084" s="4">
        <v>2801.1801986233636</v>
      </c>
      <c r="T2084" s="7">
        <v>0.86574015824729444</v>
      </c>
      <c r="U2084" s="6" t="s">
        <v>4681</v>
      </c>
      <c r="V2084" s="5" t="s">
        <v>4681</v>
      </c>
      <c r="W2084" t="s">
        <v>1927</v>
      </c>
    </row>
    <row r="2085" spans="1:23" x14ac:dyDescent="0.35">
      <c r="A2085">
        <v>2084</v>
      </c>
      <c r="B2085">
        <v>49</v>
      </c>
      <c r="C2085">
        <v>97</v>
      </c>
      <c r="D2085">
        <v>12</v>
      </c>
      <c r="E2085" s="1">
        <v>45229</v>
      </c>
      <c r="F2085" s="1" t="s">
        <v>4679</v>
      </c>
      <c r="G2085" s="2" t="str">
        <f>INDEX(Products!B:B, MATCH(C2085,Clean_Processing!A:A, 0))</f>
        <v>Fact</v>
      </c>
      <c r="H2085" s="2" t="str">
        <f>INDEX(Suppliers!B:B, MATCH(B2085, Clean_Processing!A:A, 0))</f>
        <v>Hawkins Inc</v>
      </c>
      <c r="I2085" s="2" t="str">
        <f>INDEX(Products!C:C, MATCH(B2085,Clean_Processing!A:A, 0))</f>
        <v>Electronics</v>
      </c>
      <c r="J2085" s="2">
        <f>INDEX(Shipments!C:C, MATCH(B2085,Clean_Processing!A:A, 0))</f>
        <v>71</v>
      </c>
      <c r="K2085" s="2" t="str">
        <f>INDEX(Shipments!D:D, MATCH(C2085,Clean_Processing!A:A, 0))</f>
        <v>Van</v>
      </c>
      <c r="L2085" s="1">
        <v>45186</v>
      </c>
      <c r="M2085" s="1" t="s">
        <v>4682</v>
      </c>
      <c r="N2085" s="3">
        <f>IFERROR(INDEX(Shipments!G:G, MATCH(J2085, Clean_Processing!C:C, 0)), "")</f>
        <v>55.264622506279302</v>
      </c>
      <c r="O2085" s="4">
        <v>439.85537749372071</v>
      </c>
      <c r="P2085" s="8">
        <v>0.88838135703207444</v>
      </c>
      <c r="Q2085" s="3">
        <f>INDEX(Products!D:D, MATCH(C2085, Clean_Processing!A:A, 0))</f>
        <v>41.26</v>
      </c>
      <c r="R2085" s="4">
        <v>495.12</v>
      </c>
      <c r="S2085" s="4">
        <v>398.59537749372072</v>
      </c>
      <c r="T2085" s="7">
        <v>0.80504802369874118</v>
      </c>
      <c r="U2085" s="6" t="s">
        <v>4681</v>
      </c>
      <c r="V2085" s="5" t="s">
        <v>4681</v>
      </c>
      <c r="W2085" t="s">
        <v>1928</v>
      </c>
    </row>
    <row r="2086" spans="1:23" x14ac:dyDescent="0.35">
      <c r="A2086">
        <v>2085</v>
      </c>
      <c r="B2086">
        <v>27</v>
      </c>
      <c r="C2086">
        <v>164</v>
      </c>
      <c r="D2086">
        <v>35</v>
      </c>
      <c r="E2086" s="1">
        <v>44930</v>
      </c>
      <c r="F2086" s="1" t="s">
        <v>4679</v>
      </c>
      <c r="G2086" s="2" t="str">
        <f>INDEX(Products!B:B, MATCH(C2086,Clean_Processing!A:A, 0))</f>
        <v>Step</v>
      </c>
      <c r="H2086" s="2" t="str">
        <f>INDEX(Suppliers!B:B, MATCH(B2086, Clean_Processing!A:A, 0))</f>
        <v>Wheeler, Fleming and Sherman</v>
      </c>
      <c r="I2086" s="2" t="str">
        <f>INDEX(Products!C:C, MATCH(B2086,Clean_Processing!A:A, 0))</f>
        <v>Food</v>
      </c>
      <c r="J2086" s="2">
        <f>INDEX(Shipments!C:C, MATCH(B2086,Clean_Processing!A:A, 0))</f>
        <v>32</v>
      </c>
      <c r="K2086" s="2" t="str">
        <f>INDEX(Shipments!D:D, MATCH(C2086,Clean_Processing!A:A, 0))</f>
        <v>Truck</v>
      </c>
      <c r="L2086" s="1">
        <v>45093</v>
      </c>
      <c r="M2086" s="1" t="s">
        <v>4682</v>
      </c>
      <c r="N2086" s="3">
        <f>IFERROR(INDEX(Shipments!G:G, MATCH(J2086, Clean_Processing!C:C, 0)), "")</f>
        <v>173.69078712542401</v>
      </c>
      <c r="O2086" s="4">
        <v>15271.809212874576</v>
      </c>
      <c r="P2086" s="8">
        <v>0.98875460249746372</v>
      </c>
      <c r="Q2086" s="3">
        <f>INDEX(Products!D:D, MATCH(C2086, Clean_Processing!A:A, 0))</f>
        <v>441.3</v>
      </c>
      <c r="R2086" s="4">
        <v>15445.5</v>
      </c>
      <c r="S2086" s="4">
        <v>14830.509212874576</v>
      </c>
      <c r="T2086" s="7">
        <v>0.96018317392603514</v>
      </c>
      <c r="U2086" s="6">
        <v>163</v>
      </c>
      <c r="V2086" s="5" t="s">
        <v>4684</v>
      </c>
      <c r="W2086" t="s">
        <v>1929</v>
      </c>
    </row>
    <row r="2087" spans="1:23" x14ac:dyDescent="0.35">
      <c r="A2087">
        <v>2086</v>
      </c>
      <c r="B2087">
        <v>12</v>
      </c>
      <c r="C2087">
        <v>143</v>
      </c>
      <c r="D2087">
        <v>60</v>
      </c>
      <c r="E2087" s="1">
        <v>45139</v>
      </c>
      <c r="F2087" s="1" t="s">
        <v>4679</v>
      </c>
      <c r="G2087" s="2" t="str">
        <f>INDEX(Products!B:B, MATCH(C2087,Clean_Processing!A:A, 0))</f>
        <v>Fund</v>
      </c>
      <c r="H2087" s="2" t="str">
        <f>INDEX(Suppliers!B:B, MATCH(B2087, Clean_Processing!A:A, 0))</f>
        <v>Yoder-Thompson</v>
      </c>
      <c r="I2087" s="2" t="str">
        <f>INDEX(Products!C:C, MATCH(B2087,Clean_Processing!A:A, 0))</f>
        <v>Electronics</v>
      </c>
      <c r="J2087" s="2">
        <f>INDEX(Shipments!C:C, MATCH(B2087,Clean_Processing!A:A, 0))</f>
        <v>47</v>
      </c>
      <c r="K2087" s="2" t="str">
        <f>INDEX(Shipments!D:D, MATCH(C2087,Clean_Processing!A:A, 0))</f>
        <v>Van</v>
      </c>
      <c r="L2087" s="1">
        <v>44984</v>
      </c>
      <c r="M2087" s="1" t="s">
        <v>4682</v>
      </c>
      <c r="N2087" s="3">
        <f>IFERROR(INDEX(Shipments!G:G, MATCH(J2087, Clean_Processing!C:C, 0)), "")</f>
        <v>119.576353757077</v>
      </c>
      <c r="O2087" s="4">
        <v>24967.623646242922</v>
      </c>
      <c r="P2087" s="8">
        <v>0.99523357115353339</v>
      </c>
      <c r="Q2087" s="3">
        <f>INDEX(Products!D:D, MATCH(C2087, Clean_Processing!A:A, 0))</f>
        <v>418.12</v>
      </c>
      <c r="R2087" s="4">
        <v>25087.200000000001</v>
      </c>
      <c r="S2087" s="4">
        <v>24549.503646242923</v>
      </c>
      <c r="T2087" s="7">
        <v>0.97856690448686667</v>
      </c>
      <c r="U2087" s="6" t="s">
        <v>4681</v>
      </c>
      <c r="V2087" s="5" t="s">
        <v>4681</v>
      </c>
      <c r="W2087" t="s">
        <v>1930</v>
      </c>
    </row>
    <row r="2088" spans="1:23" x14ac:dyDescent="0.35">
      <c r="A2088">
        <v>2087</v>
      </c>
      <c r="B2088">
        <v>37</v>
      </c>
      <c r="C2088">
        <v>194</v>
      </c>
      <c r="D2088">
        <v>18</v>
      </c>
      <c r="E2088" s="1">
        <v>45290</v>
      </c>
      <c r="F2088" s="1" t="s">
        <v>4679</v>
      </c>
      <c r="G2088" s="2" t="str">
        <f>INDEX(Products!B:B, MATCH(C2088,Clean_Processing!A:A, 0))</f>
        <v>Herself</v>
      </c>
      <c r="H2088" s="2" t="str">
        <f>INDEX(Suppliers!B:B, MATCH(B2088, Clean_Processing!A:A, 0))</f>
        <v>Butler Ltd</v>
      </c>
      <c r="I2088" s="2" t="str">
        <f>INDEX(Products!C:C, MATCH(B2088,Clean_Processing!A:A, 0))</f>
        <v>Electronics</v>
      </c>
      <c r="J2088" s="2">
        <f>INDEX(Shipments!C:C, MATCH(B2088,Clean_Processing!A:A, 0))</f>
        <v>22</v>
      </c>
      <c r="K2088" s="2" t="str">
        <f>INDEX(Shipments!D:D, MATCH(C2088,Clean_Processing!A:A, 0))</f>
        <v>Drone</v>
      </c>
      <c r="L2088" s="1">
        <v>45039</v>
      </c>
      <c r="M2088" s="1" t="s">
        <v>4682</v>
      </c>
      <c r="N2088" s="3">
        <f>IFERROR(INDEX(Shipments!G:G, MATCH(J2088, Clean_Processing!C:C, 0)), "")</f>
        <v>461.69546596440699</v>
      </c>
      <c r="O2088" s="4">
        <v>655.92453403559307</v>
      </c>
      <c r="P2088" s="8">
        <v>0.58689405525634208</v>
      </c>
      <c r="Q2088" s="3">
        <f>INDEX(Products!D:D, MATCH(C2088, Clean_Processing!A:A, 0))</f>
        <v>62.09</v>
      </c>
      <c r="R2088" s="4">
        <v>1117.6200000000001</v>
      </c>
      <c r="S2088" s="4">
        <v>593.83453403559315</v>
      </c>
      <c r="T2088" s="7">
        <v>0.53133849970078662</v>
      </c>
      <c r="U2088" s="6" t="s">
        <v>4681</v>
      </c>
      <c r="V2088" s="5" t="s">
        <v>4681</v>
      </c>
      <c r="W2088" t="s">
        <v>1931</v>
      </c>
    </row>
    <row r="2089" spans="1:23" x14ac:dyDescent="0.35">
      <c r="A2089">
        <v>2088</v>
      </c>
      <c r="B2089">
        <v>12</v>
      </c>
      <c r="C2089">
        <v>98</v>
      </c>
      <c r="D2089">
        <v>38</v>
      </c>
      <c r="E2089" s="1">
        <v>45029</v>
      </c>
      <c r="F2089" s="1" t="s">
        <v>4679</v>
      </c>
      <c r="G2089" s="2" t="str">
        <f>INDEX(Products!B:B, MATCH(C2089,Clean_Processing!A:A, 0))</f>
        <v>Director</v>
      </c>
      <c r="H2089" s="2" t="str">
        <f>INDEX(Suppliers!B:B, MATCH(B2089, Clean_Processing!A:A, 0))</f>
        <v>Yoder-Thompson</v>
      </c>
      <c r="I2089" s="2" t="str">
        <f>INDEX(Products!C:C, MATCH(B2089,Clean_Processing!A:A, 0))</f>
        <v>Electronics</v>
      </c>
      <c r="J2089" s="2">
        <f>INDEX(Shipments!C:C, MATCH(B2089,Clean_Processing!A:A, 0))</f>
        <v>47</v>
      </c>
      <c r="K2089" s="2" t="str">
        <f>INDEX(Shipments!D:D, MATCH(C2089,Clean_Processing!A:A, 0))</f>
        <v>Van</v>
      </c>
      <c r="L2089" s="1">
        <v>45257</v>
      </c>
      <c r="M2089" s="1" t="s">
        <v>4682</v>
      </c>
      <c r="N2089" s="3">
        <f>IFERROR(INDEX(Shipments!G:G, MATCH(J2089, Clean_Processing!C:C, 0)), "")</f>
        <v>119.576353757077</v>
      </c>
      <c r="O2089" s="4">
        <v>4079.8036462429232</v>
      </c>
      <c r="P2089" s="8">
        <v>0.97152523616412967</v>
      </c>
      <c r="Q2089" s="3">
        <f>INDEX(Products!D:D, MATCH(C2089, Clean_Processing!A:A, 0))</f>
        <v>110.51</v>
      </c>
      <c r="R2089" s="4">
        <v>4199.38</v>
      </c>
      <c r="S2089" s="4">
        <v>3969.2936462429229</v>
      </c>
      <c r="T2089" s="7">
        <v>0.94520944669044549</v>
      </c>
      <c r="U2089" s="6">
        <v>228</v>
      </c>
      <c r="V2089" s="5" t="s">
        <v>4684</v>
      </c>
      <c r="W2089" t="s">
        <v>1374</v>
      </c>
    </row>
    <row r="2090" spans="1:23" x14ac:dyDescent="0.35">
      <c r="A2090">
        <v>2089</v>
      </c>
      <c r="B2090">
        <v>32</v>
      </c>
      <c r="C2090">
        <v>11</v>
      </c>
      <c r="D2090">
        <v>39</v>
      </c>
      <c r="E2090" s="1">
        <v>45210</v>
      </c>
      <c r="F2090" s="1" t="s">
        <v>4679</v>
      </c>
      <c r="G2090" s="2" t="str">
        <f>INDEX(Products!B:B, MATCH(C2090,Clean_Processing!A:A, 0))</f>
        <v>Know</v>
      </c>
      <c r="H2090" s="2" t="str">
        <f>INDEX(Suppliers!B:B, MATCH(B2090, Clean_Processing!A:A, 0))</f>
        <v>Santana Ltd</v>
      </c>
      <c r="I2090" s="2" t="str">
        <f>INDEX(Products!C:C, MATCH(B2090,Clean_Processing!A:A, 0))</f>
        <v>Food</v>
      </c>
      <c r="J2090" s="2">
        <f>INDEX(Shipments!C:C, MATCH(B2090,Clean_Processing!A:A, 0))</f>
        <v>92</v>
      </c>
      <c r="K2090" s="2" t="str">
        <f>INDEX(Shipments!D:D, MATCH(C2090,Clean_Processing!A:A, 0))</f>
        <v>Bike</v>
      </c>
      <c r="L2090" s="1">
        <v>45246</v>
      </c>
      <c r="M2090" s="1" t="s">
        <v>4682</v>
      </c>
      <c r="N2090" s="3">
        <f>IFERROR(INDEX(Shipments!G:G, MATCH(J2090, Clean_Processing!C:C, 0)), "")</f>
        <v>455.91996814759199</v>
      </c>
      <c r="O2090" s="4">
        <v>17799.200031852408</v>
      </c>
      <c r="P2090" s="8">
        <v>0.97502509059663311</v>
      </c>
      <c r="Q2090" s="3">
        <f>INDEX(Products!D:D, MATCH(C2090, Clean_Processing!A:A, 0))</f>
        <v>468.08</v>
      </c>
      <c r="R2090" s="4">
        <v>18255.12</v>
      </c>
      <c r="S2090" s="4">
        <v>17331.120031852406</v>
      </c>
      <c r="T2090" s="7">
        <v>0.94938406495560734</v>
      </c>
      <c r="U2090" s="6">
        <v>36</v>
      </c>
      <c r="V2090" s="5" t="s">
        <v>4684</v>
      </c>
      <c r="W2090" t="s">
        <v>1932</v>
      </c>
    </row>
    <row r="2091" spans="1:23" x14ac:dyDescent="0.35">
      <c r="A2091">
        <v>2090</v>
      </c>
      <c r="B2091">
        <v>20</v>
      </c>
      <c r="C2091">
        <v>127</v>
      </c>
      <c r="D2091">
        <v>72</v>
      </c>
      <c r="E2091" s="1">
        <v>45226</v>
      </c>
      <c r="F2091" s="1" t="s">
        <v>4679</v>
      </c>
      <c r="G2091" s="2" t="str">
        <f>INDEX(Products!B:B, MATCH(C2091,Clean_Processing!A:A, 0))</f>
        <v>Always</v>
      </c>
      <c r="H2091" s="2" t="str">
        <f>INDEX(Suppliers!B:B, MATCH(B2091, Clean_Processing!A:A, 0))</f>
        <v>Cooper-Jones</v>
      </c>
      <c r="I2091" s="2" t="str">
        <f>INDEX(Products!C:C, MATCH(B2091,Clean_Processing!A:A, 0))</f>
        <v>Medical</v>
      </c>
      <c r="J2091" s="2">
        <f>INDEX(Shipments!C:C, MATCH(B2091,Clean_Processing!A:A, 0))</f>
        <v>36</v>
      </c>
      <c r="K2091" s="2" t="str">
        <f>INDEX(Shipments!D:D, MATCH(C2091,Clean_Processing!A:A, 0))</f>
        <v>Drone</v>
      </c>
      <c r="L2091" s="1">
        <v>45079</v>
      </c>
      <c r="M2091" s="1" t="s">
        <v>4682</v>
      </c>
      <c r="N2091" s="3">
        <f>IFERROR(INDEX(Shipments!G:G, MATCH(J2091, Clean_Processing!C:C, 0)), "")</f>
        <v>177.629581977177</v>
      </c>
      <c r="O2091" s="4">
        <v>30337.410418022824</v>
      </c>
      <c r="P2091" s="8">
        <v>0.9941789497252117</v>
      </c>
      <c r="Q2091" s="3">
        <f>INDEX(Products!D:D, MATCH(C2091, Clean_Processing!A:A, 0))</f>
        <v>423.82</v>
      </c>
      <c r="R2091" s="4">
        <v>30515.040000000001</v>
      </c>
      <c r="S2091" s="4">
        <v>29913.590418022824</v>
      </c>
      <c r="T2091" s="7">
        <v>0.98029006083632275</v>
      </c>
      <c r="U2091" s="6" t="s">
        <v>4681</v>
      </c>
      <c r="V2091" s="5" t="s">
        <v>4681</v>
      </c>
      <c r="W2091" t="s">
        <v>1933</v>
      </c>
    </row>
    <row r="2092" spans="1:23" x14ac:dyDescent="0.35">
      <c r="A2092">
        <v>2091</v>
      </c>
      <c r="B2092">
        <v>15</v>
      </c>
      <c r="C2092">
        <v>7</v>
      </c>
      <c r="D2092">
        <v>1</v>
      </c>
      <c r="E2092" s="1">
        <v>45164</v>
      </c>
      <c r="F2092" s="1" t="s">
        <v>4679</v>
      </c>
      <c r="G2092" s="2" t="str">
        <f>INDEX(Products!B:B, MATCH(C2092,Clean_Processing!A:A, 0))</f>
        <v>Last</v>
      </c>
      <c r="H2092" s="2" t="str">
        <f>INDEX(Suppliers!B:B, MATCH(B2092, Clean_Processing!A:A, 0))</f>
        <v>Lee, Johnston and Williams</v>
      </c>
      <c r="I2092" s="2" t="str">
        <f>INDEX(Products!C:C, MATCH(B2092,Clean_Processing!A:A, 0))</f>
        <v>Clothing</v>
      </c>
      <c r="J2092" s="2">
        <f>INDEX(Shipments!C:C, MATCH(B2092,Clean_Processing!A:A, 0))</f>
        <v>29</v>
      </c>
      <c r="K2092" s="2" t="str">
        <f>INDEX(Shipments!D:D, MATCH(C2092,Clean_Processing!A:A, 0))</f>
        <v>Truck</v>
      </c>
      <c r="L2092" s="1">
        <v>45284</v>
      </c>
      <c r="M2092" s="1" t="s">
        <v>4682</v>
      </c>
      <c r="N2092" s="3">
        <f>IFERROR(INDEX(Shipments!G:G, MATCH(J2092, Clean_Processing!C:C, 0)), "")</f>
        <v>472.485498298256</v>
      </c>
      <c r="O2092" s="4">
        <v>-349.675498298256</v>
      </c>
      <c r="P2092" s="8">
        <v>-2.8472884805655565</v>
      </c>
      <c r="Q2092" s="3">
        <f>INDEX(Products!D:D, MATCH(C2092, Clean_Processing!A:A, 0))</f>
        <v>122.81</v>
      </c>
      <c r="R2092" s="4">
        <v>122.81</v>
      </c>
      <c r="S2092" s="4">
        <v>-472.485498298256</v>
      </c>
      <c r="T2092" s="7">
        <v>-3.8472884805655565</v>
      </c>
      <c r="U2092" s="6">
        <v>120</v>
      </c>
      <c r="V2092" s="5" t="s">
        <v>4684</v>
      </c>
      <c r="W2092" t="s">
        <v>1934</v>
      </c>
    </row>
    <row r="2093" spans="1:23" x14ac:dyDescent="0.35">
      <c r="A2093">
        <v>2092</v>
      </c>
      <c r="B2093">
        <v>17</v>
      </c>
      <c r="C2093">
        <v>77</v>
      </c>
      <c r="D2093">
        <v>82</v>
      </c>
      <c r="E2093" s="1">
        <v>45005</v>
      </c>
      <c r="F2093" s="1" t="s">
        <v>4679</v>
      </c>
      <c r="G2093" s="2" t="str">
        <f>INDEX(Products!B:B, MATCH(C2093,Clean_Processing!A:A, 0))</f>
        <v>Training</v>
      </c>
      <c r="H2093" s="2" t="str">
        <f>INDEX(Suppliers!B:B, MATCH(B2093, Clean_Processing!A:A, 0))</f>
        <v>Acevedo PLC</v>
      </c>
      <c r="I2093" s="2" t="str">
        <f>INDEX(Products!C:C, MATCH(B2093,Clean_Processing!A:A, 0))</f>
        <v>Medical</v>
      </c>
      <c r="J2093" s="2">
        <f>INDEX(Shipments!C:C, MATCH(B2093,Clean_Processing!A:A, 0))</f>
        <v>12</v>
      </c>
      <c r="K2093" s="2" t="str">
        <f>INDEX(Shipments!D:D, MATCH(C2093,Clean_Processing!A:A, 0))</f>
        <v>Drone</v>
      </c>
      <c r="L2093" s="1">
        <v>45035</v>
      </c>
      <c r="M2093" s="1" t="s">
        <v>4682</v>
      </c>
      <c r="N2093" s="3">
        <f>IFERROR(INDEX(Shipments!G:G, MATCH(J2093, Clean_Processing!C:C, 0)), "")</f>
        <v>435.71255960085102</v>
      </c>
      <c r="O2093" s="4">
        <v>36110.867440399154</v>
      </c>
      <c r="P2093" s="8">
        <v>0.98807788417956355</v>
      </c>
      <c r="Q2093" s="3">
        <f>INDEX(Products!D:D, MATCH(C2093, Clean_Processing!A:A, 0))</f>
        <v>445.69</v>
      </c>
      <c r="R2093" s="4">
        <v>36546.58</v>
      </c>
      <c r="S2093" s="4">
        <v>35665.177440399151</v>
      </c>
      <c r="T2093" s="7">
        <v>0.97588276222834391</v>
      </c>
      <c r="U2093" s="6">
        <v>30</v>
      </c>
      <c r="V2093" s="5" t="s">
        <v>4684</v>
      </c>
      <c r="W2093" t="s">
        <v>1935</v>
      </c>
    </row>
    <row r="2094" spans="1:23" x14ac:dyDescent="0.35">
      <c r="A2094">
        <v>2093</v>
      </c>
      <c r="B2094">
        <v>31</v>
      </c>
      <c r="C2094">
        <v>32</v>
      </c>
      <c r="D2094">
        <v>84</v>
      </c>
      <c r="E2094" s="1">
        <v>45252</v>
      </c>
      <c r="F2094" s="1" t="s">
        <v>4679</v>
      </c>
      <c r="G2094" s="2" t="str">
        <f>INDEX(Products!B:B, MATCH(C2094,Clean_Processing!A:A, 0))</f>
        <v>Stage</v>
      </c>
      <c r="H2094" s="2" t="str">
        <f>INDEX(Suppliers!B:B, MATCH(B2094, Clean_Processing!A:A, 0))</f>
        <v>Turner LLC</v>
      </c>
      <c r="I2094" s="2" t="str">
        <f>INDEX(Products!C:C, MATCH(B2094,Clean_Processing!A:A, 0))</f>
        <v>Food</v>
      </c>
      <c r="J2094" s="2">
        <f>INDEX(Shipments!C:C, MATCH(B2094,Clean_Processing!A:A, 0))</f>
        <v>36</v>
      </c>
      <c r="K2094" s="2" t="str">
        <f>INDEX(Shipments!D:D, MATCH(C2094,Clean_Processing!A:A, 0))</f>
        <v>Drone</v>
      </c>
      <c r="L2094" s="1">
        <v>44975</v>
      </c>
      <c r="M2094" s="1" t="s">
        <v>4682</v>
      </c>
      <c r="N2094" s="3">
        <f>IFERROR(INDEX(Shipments!G:G, MATCH(J2094, Clean_Processing!C:C, 0)), "")</f>
        <v>177.629581977177</v>
      </c>
      <c r="O2094" s="4">
        <v>11824.290418022823</v>
      </c>
      <c r="P2094" s="8">
        <v>0.98519990285077919</v>
      </c>
      <c r="Q2094" s="3">
        <f>INDEX(Products!D:D, MATCH(C2094, Clean_Processing!A:A, 0))</f>
        <v>142.88</v>
      </c>
      <c r="R2094" s="4">
        <v>12001.92</v>
      </c>
      <c r="S2094" s="4">
        <v>11681.410418022822</v>
      </c>
      <c r="T2094" s="7">
        <v>0.97329514094601721</v>
      </c>
      <c r="U2094" s="6" t="s">
        <v>4681</v>
      </c>
      <c r="V2094" s="5" t="s">
        <v>4681</v>
      </c>
      <c r="W2094" t="s">
        <v>1936</v>
      </c>
    </row>
    <row r="2095" spans="1:23" x14ac:dyDescent="0.35">
      <c r="A2095">
        <v>2094</v>
      </c>
      <c r="B2095">
        <v>19</v>
      </c>
      <c r="C2095">
        <v>107</v>
      </c>
      <c r="D2095">
        <v>23</v>
      </c>
      <c r="E2095" s="1">
        <v>45267</v>
      </c>
      <c r="F2095" s="1" t="s">
        <v>4679</v>
      </c>
      <c r="G2095" s="2" t="str">
        <f>INDEX(Products!B:B, MATCH(C2095,Clean_Processing!A:A, 0))</f>
        <v>Billion</v>
      </c>
      <c r="H2095" s="2" t="str">
        <f>INDEX(Suppliers!B:B, MATCH(B2095, Clean_Processing!A:A, 0))</f>
        <v>King LLC</v>
      </c>
      <c r="I2095" s="2" t="str">
        <f>INDEX(Products!C:C, MATCH(B2095,Clean_Processing!A:A, 0))</f>
        <v>Electronics</v>
      </c>
      <c r="J2095" s="2">
        <f>INDEX(Shipments!C:C, MATCH(B2095,Clean_Processing!A:A, 0))</f>
        <v>58</v>
      </c>
      <c r="K2095" s="2">
        <f>INDEX(Shipments!D:D, MATCH(C2095,Clean_Processing!A:A, 0))</f>
        <v>0</v>
      </c>
      <c r="L2095" s="1">
        <v>45004</v>
      </c>
      <c r="M2095" s="1" t="s">
        <v>4682</v>
      </c>
      <c r="N2095" s="3">
        <f>IFERROR(INDEX(Shipments!G:G, MATCH(J2095, Clean_Processing!C:C, 0)), "")</f>
        <v>444.65279884771701</v>
      </c>
      <c r="O2095" s="4">
        <v>6634.2872011522823</v>
      </c>
      <c r="P2095" s="8">
        <v>0.93718652808927361</v>
      </c>
      <c r="Q2095" s="3">
        <f>INDEX(Products!D:D, MATCH(C2095, Clean_Processing!A:A, 0))</f>
        <v>307.77999999999997</v>
      </c>
      <c r="R2095" s="4">
        <v>7078.94</v>
      </c>
      <c r="S2095" s="4">
        <v>6326.5072011522825</v>
      </c>
      <c r="T2095" s="7">
        <v>0.89370826721970842</v>
      </c>
      <c r="U2095" s="6" t="s">
        <v>4681</v>
      </c>
      <c r="V2095" s="5" t="s">
        <v>4681</v>
      </c>
      <c r="W2095" t="s">
        <v>1937</v>
      </c>
    </row>
    <row r="2096" spans="1:23" x14ac:dyDescent="0.35">
      <c r="A2096">
        <v>2095</v>
      </c>
      <c r="B2096">
        <v>45</v>
      </c>
      <c r="C2096">
        <v>166</v>
      </c>
      <c r="D2096">
        <v>32</v>
      </c>
      <c r="E2096" s="1">
        <v>45178</v>
      </c>
      <c r="F2096" s="1" t="s">
        <v>4679</v>
      </c>
      <c r="G2096" s="2" t="str">
        <f>INDEX(Products!B:B, MATCH(C2096,Clean_Processing!A:A, 0))</f>
        <v>Good</v>
      </c>
      <c r="H2096" s="2" t="str">
        <f>INDEX(Suppliers!B:B, MATCH(B2096, Clean_Processing!A:A, 0))</f>
        <v>Horton-Huffman</v>
      </c>
      <c r="I2096" s="2" t="str">
        <f>INDEX(Products!C:C, MATCH(B2096,Clean_Processing!A:A, 0))</f>
        <v>Furniture</v>
      </c>
      <c r="J2096" s="2">
        <f>INDEX(Shipments!C:C, MATCH(B2096,Clean_Processing!A:A, 0))</f>
        <v>60</v>
      </c>
      <c r="K2096" s="2" t="str">
        <f>INDEX(Shipments!D:D, MATCH(C2096,Clean_Processing!A:A, 0))</f>
        <v>Bike</v>
      </c>
      <c r="L2096" s="1">
        <v>45088</v>
      </c>
      <c r="M2096" s="1" t="s">
        <v>4682</v>
      </c>
      <c r="N2096" s="3">
        <f>IFERROR(INDEX(Shipments!G:G, MATCH(J2096, Clean_Processing!C:C, 0)), "")</f>
        <v>257.20977565996799</v>
      </c>
      <c r="O2096" s="4">
        <v>11569.990224340032</v>
      </c>
      <c r="P2096" s="8">
        <v>0.97825269077550314</v>
      </c>
      <c r="Q2096" s="3">
        <f>INDEX(Products!D:D, MATCH(C2096, Clean_Processing!A:A, 0))</f>
        <v>369.6</v>
      </c>
      <c r="R2096" s="4">
        <v>11827.2</v>
      </c>
      <c r="S2096" s="4">
        <v>11200.390224340033</v>
      </c>
      <c r="T2096" s="7">
        <v>0.94700269077550336</v>
      </c>
      <c r="U2096" s="6" t="s">
        <v>4681</v>
      </c>
      <c r="V2096" s="5" t="s">
        <v>4681</v>
      </c>
      <c r="W2096" t="s">
        <v>448</v>
      </c>
    </row>
    <row r="2097" spans="1:23" x14ac:dyDescent="0.35">
      <c r="A2097">
        <v>2096</v>
      </c>
      <c r="B2097">
        <v>8</v>
      </c>
      <c r="C2097">
        <v>196</v>
      </c>
      <c r="D2097">
        <v>36</v>
      </c>
      <c r="E2097" s="1">
        <v>44941</v>
      </c>
      <c r="F2097" s="1" t="s">
        <v>4679</v>
      </c>
      <c r="G2097" s="2" t="str">
        <f>INDEX(Products!B:B, MATCH(C2097,Clean_Processing!A:A, 0))</f>
        <v>Record</v>
      </c>
      <c r="H2097" s="2" t="str">
        <f>INDEX(Suppliers!B:B, MATCH(B2097, Clean_Processing!A:A, 0))</f>
        <v>Andrews-Jordan</v>
      </c>
      <c r="I2097" s="2" t="str">
        <f>INDEX(Products!C:C, MATCH(B2097,Clean_Processing!A:A, 0))</f>
        <v>Medical</v>
      </c>
      <c r="J2097" s="2">
        <f>INDEX(Shipments!C:C, MATCH(B2097,Clean_Processing!A:A, 0))</f>
        <v>27</v>
      </c>
      <c r="K2097" s="2" t="str">
        <f>INDEX(Shipments!D:D, MATCH(C2097,Clean_Processing!A:A, 0))</f>
        <v>Bike</v>
      </c>
      <c r="L2097" s="1">
        <v>45142</v>
      </c>
      <c r="M2097" s="1" t="s">
        <v>4682</v>
      </c>
      <c r="N2097" s="3">
        <f>IFERROR(INDEX(Shipments!G:G, MATCH(J2097, Clean_Processing!C:C, 0)), "")</f>
        <v>49.753309256003398</v>
      </c>
      <c r="O2097" s="4">
        <v>3312.2866907439966</v>
      </c>
      <c r="P2097" s="8">
        <v>0.98520145231585488</v>
      </c>
      <c r="Q2097" s="3">
        <f>INDEX(Products!D:D, MATCH(C2097, Clean_Processing!A:A, 0))</f>
        <v>93.39</v>
      </c>
      <c r="R2097" s="4">
        <v>3362.04</v>
      </c>
      <c r="S2097" s="4">
        <v>3218.8966907439967</v>
      </c>
      <c r="T2097" s="7">
        <v>0.95742367453807709</v>
      </c>
      <c r="U2097" s="6">
        <v>201</v>
      </c>
      <c r="V2097" s="5" t="s">
        <v>4684</v>
      </c>
      <c r="W2097" t="s">
        <v>1938</v>
      </c>
    </row>
    <row r="2098" spans="1:23" x14ac:dyDescent="0.35">
      <c r="A2098">
        <v>2097</v>
      </c>
      <c r="B2098">
        <v>5</v>
      </c>
      <c r="C2098">
        <v>154</v>
      </c>
      <c r="D2098">
        <v>96</v>
      </c>
      <c r="E2098" s="1">
        <v>45179</v>
      </c>
      <c r="F2098" s="1" t="s">
        <v>4679</v>
      </c>
      <c r="G2098" s="2" t="str">
        <f>INDEX(Products!B:B, MATCH(C2098,Clean_Processing!A:A, 0))</f>
        <v>Speak</v>
      </c>
      <c r="H2098" s="2" t="str">
        <f>INDEX(Suppliers!B:B, MATCH(B2098, Clean_Processing!A:A, 0))</f>
        <v>Logan-Fernandez</v>
      </c>
      <c r="I2098" s="2" t="str">
        <f>INDEX(Products!C:C, MATCH(B2098,Clean_Processing!A:A, 0))</f>
        <v>Clothing</v>
      </c>
      <c r="J2098" s="2">
        <f>INDEX(Shipments!C:C, MATCH(B2098,Clean_Processing!A:A, 0))</f>
        <v>44</v>
      </c>
      <c r="K2098" s="2">
        <f>INDEX(Shipments!D:D, MATCH(C2098,Clean_Processing!A:A, 0))</f>
        <v>0</v>
      </c>
      <c r="L2098" s="1">
        <v>45000</v>
      </c>
      <c r="M2098" s="1" t="s">
        <v>4682</v>
      </c>
      <c r="N2098" s="3">
        <f>IFERROR(INDEX(Shipments!G:G, MATCH(J2098, Clean_Processing!C:C, 0)), "")</f>
        <v>454.92061708026699</v>
      </c>
      <c r="O2098" s="4">
        <v>4909.5593829197333</v>
      </c>
      <c r="P2098" s="8">
        <v>0.91519763013744726</v>
      </c>
      <c r="Q2098" s="3">
        <f>INDEX(Products!D:D, MATCH(C2098, Clean_Processing!A:A, 0))</f>
        <v>55.88</v>
      </c>
      <c r="R2098" s="4">
        <v>5364.4800000000005</v>
      </c>
      <c r="S2098" s="4">
        <v>4853.6793829197331</v>
      </c>
      <c r="T2098" s="7">
        <v>0.90478096347078052</v>
      </c>
      <c r="U2098" s="6" t="s">
        <v>4681</v>
      </c>
      <c r="V2098" s="5" t="s">
        <v>4681</v>
      </c>
      <c r="W2098" t="s">
        <v>1939</v>
      </c>
    </row>
    <row r="2099" spans="1:23" x14ac:dyDescent="0.35">
      <c r="A2099">
        <v>2098</v>
      </c>
      <c r="B2099">
        <v>38</v>
      </c>
      <c r="C2099">
        <v>124</v>
      </c>
      <c r="D2099">
        <v>73</v>
      </c>
      <c r="E2099" s="1">
        <v>45112</v>
      </c>
      <c r="F2099" s="1" t="s">
        <v>4679</v>
      </c>
      <c r="G2099" s="2" t="str">
        <f>INDEX(Products!B:B, MATCH(C2099,Clean_Processing!A:A, 0))</f>
        <v>None</v>
      </c>
      <c r="H2099" s="2" t="str">
        <f>INDEX(Suppliers!B:B, MATCH(B2099, Clean_Processing!A:A, 0))</f>
        <v>Gray Group</v>
      </c>
      <c r="I2099" s="2" t="str">
        <f>INDEX(Products!C:C, MATCH(B2099,Clean_Processing!A:A, 0))</f>
        <v>Furniture</v>
      </c>
      <c r="J2099" s="2">
        <f>INDEX(Shipments!C:C, MATCH(B2099,Clean_Processing!A:A, 0))</f>
        <v>27</v>
      </c>
      <c r="K2099" s="2">
        <f>INDEX(Shipments!D:D, MATCH(C2099,Clean_Processing!A:A, 0))</f>
        <v>0</v>
      </c>
      <c r="L2099" s="1">
        <v>45249</v>
      </c>
      <c r="M2099" s="1" t="s">
        <v>4682</v>
      </c>
      <c r="N2099" s="3">
        <f>IFERROR(INDEX(Shipments!G:G, MATCH(J2099, Clean_Processing!C:C, 0)), "")</f>
        <v>49.753309256003398</v>
      </c>
      <c r="O2099" s="4">
        <v>9854.1566907439956</v>
      </c>
      <c r="P2099" s="8">
        <v>0.99497639727582299</v>
      </c>
      <c r="Q2099" s="3">
        <f>INDEX(Products!D:D, MATCH(C2099, Clean_Processing!A:A, 0))</f>
        <v>135.66999999999999</v>
      </c>
      <c r="R2099" s="4">
        <v>9903.91</v>
      </c>
      <c r="S2099" s="4">
        <v>9718.4866907439973</v>
      </c>
      <c r="T2099" s="7">
        <v>0.98127776713883685</v>
      </c>
      <c r="U2099" s="6">
        <v>137</v>
      </c>
      <c r="V2099" s="5" t="s">
        <v>4684</v>
      </c>
      <c r="W2099" t="s">
        <v>1239</v>
      </c>
    </row>
    <row r="2100" spans="1:23" x14ac:dyDescent="0.35">
      <c r="A2100">
        <v>2099</v>
      </c>
      <c r="B2100">
        <v>17</v>
      </c>
      <c r="C2100">
        <v>161</v>
      </c>
      <c r="D2100">
        <v>88</v>
      </c>
      <c r="E2100" s="1">
        <v>45150</v>
      </c>
      <c r="F2100" s="1" t="s">
        <v>4679</v>
      </c>
      <c r="G2100" s="2" t="str">
        <f>INDEX(Products!B:B, MATCH(C2100,Clean_Processing!A:A, 0))</f>
        <v>Small</v>
      </c>
      <c r="H2100" s="2" t="str">
        <f>INDEX(Suppliers!B:B, MATCH(B2100, Clean_Processing!A:A, 0))</f>
        <v>Acevedo PLC</v>
      </c>
      <c r="I2100" s="2" t="str">
        <f>INDEX(Products!C:C, MATCH(B2100,Clean_Processing!A:A, 0))</f>
        <v>Medical</v>
      </c>
      <c r="J2100" s="2">
        <f>INDEX(Shipments!C:C, MATCH(B2100,Clean_Processing!A:A, 0))</f>
        <v>12</v>
      </c>
      <c r="K2100" s="2">
        <f>INDEX(Shipments!D:D, MATCH(C2100,Clean_Processing!A:A, 0))</f>
        <v>0</v>
      </c>
      <c r="L2100" s="1">
        <v>45014</v>
      </c>
      <c r="M2100" s="1" t="s">
        <v>4682</v>
      </c>
      <c r="N2100" s="3">
        <f>IFERROR(INDEX(Shipments!G:G, MATCH(J2100, Clean_Processing!C:C, 0)), "")</f>
        <v>435.71255960085102</v>
      </c>
      <c r="O2100" s="4">
        <v>37666.527440399157</v>
      </c>
      <c r="P2100" s="8">
        <v>0.98856464712833558</v>
      </c>
      <c r="Q2100" s="3">
        <f>INDEX(Products!D:D, MATCH(C2100, Clean_Processing!A:A, 0))</f>
        <v>432.98</v>
      </c>
      <c r="R2100" s="4">
        <v>38102.240000000005</v>
      </c>
      <c r="S2100" s="4">
        <v>37233.547440399154</v>
      </c>
      <c r="T2100" s="7">
        <v>0.97720101076469912</v>
      </c>
      <c r="U2100" s="6" t="s">
        <v>4681</v>
      </c>
      <c r="V2100" s="5" t="s">
        <v>4681</v>
      </c>
      <c r="W2100" t="s">
        <v>1940</v>
      </c>
    </row>
    <row r="2101" spans="1:23" x14ac:dyDescent="0.35">
      <c r="A2101">
        <v>2100</v>
      </c>
      <c r="B2101">
        <v>45</v>
      </c>
      <c r="C2101">
        <v>31</v>
      </c>
      <c r="D2101">
        <v>48</v>
      </c>
      <c r="E2101" s="1">
        <v>45170</v>
      </c>
      <c r="F2101" s="1" t="s">
        <v>4679</v>
      </c>
      <c r="G2101" s="2" t="str">
        <f>INDEX(Products!B:B, MATCH(C2101,Clean_Processing!A:A, 0))</f>
        <v>Last</v>
      </c>
      <c r="H2101" s="2" t="str">
        <f>INDEX(Suppliers!B:B, MATCH(B2101, Clean_Processing!A:A, 0))</f>
        <v>Horton-Huffman</v>
      </c>
      <c r="I2101" s="2" t="str">
        <f>INDEX(Products!C:C, MATCH(B2101,Clean_Processing!A:A, 0))</f>
        <v>Furniture</v>
      </c>
      <c r="J2101" s="2">
        <f>INDEX(Shipments!C:C, MATCH(B2101,Clean_Processing!A:A, 0))</f>
        <v>60</v>
      </c>
      <c r="K2101" s="2" t="str">
        <f>INDEX(Shipments!D:D, MATCH(C2101,Clean_Processing!A:A, 0))</f>
        <v>Bike</v>
      </c>
      <c r="L2101" s="1">
        <v>44947</v>
      </c>
      <c r="M2101" s="1" t="s">
        <v>4682</v>
      </c>
      <c r="N2101" s="3">
        <f>IFERROR(INDEX(Shipments!G:G, MATCH(J2101, Clean_Processing!C:C, 0)), "")</f>
        <v>257.20977565996799</v>
      </c>
      <c r="O2101" s="4">
        <v>10006.630224340031</v>
      </c>
      <c r="P2101" s="8">
        <v>0.9749402001921339</v>
      </c>
      <c r="Q2101" s="3">
        <f>INDEX(Products!D:D, MATCH(C2101, Clean_Processing!A:A, 0))</f>
        <v>213.83</v>
      </c>
      <c r="R2101" s="4">
        <v>10263.84</v>
      </c>
      <c r="S2101" s="4">
        <v>9792.8002243400315</v>
      </c>
      <c r="T2101" s="7">
        <v>0.95410686685880053</v>
      </c>
      <c r="U2101" s="6" t="s">
        <v>4681</v>
      </c>
      <c r="V2101" s="5" t="s">
        <v>4681</v>
      </c>
      <c r="W2101" t="s">
        <v>502</v>
      </c>
    </row>
    <row r="2102" spans="1:23" x14ac:dyDescent="0.35">
      <c r="A2102">
        <v>2101</v>
      </c>
      <c r="B2102">
        <v>47</v>
      </c>
      <c r="C2102">
        <v>148</v>
      </c>
      <c r="D2102">
        <v>3</v>
      </c>
      <c r="E2102" s="1">
        <v>45189</v>
      </c>
      <c r="F2102" s="1" t="s">
        <v>4679</v>
      </c>
      <c r="G2102" s="2" t="str">
        <f>INDEX(Products!B:B, MATCH(C2102,Clean_Processing!A:A, 0))</f>
        <v>Set</v>
      </c>
      <c r="H2102" s="2" t="str">
        <f>INDEX(Suppliers!B:B, MATCH(B2102, Clean_Processing!A:A, 0))</f>
        <v>Gutierrez and Sons</v>
      </c>
      <c r="I2102" s="2" t="str">
        <f>INDEX(Products!C:C, MATCH(B2102,Clean_Processing!A:A, 0))</f>
        <v>Electronics</v>
      </c>
      <c r="J2102" s="2">
        <f>INDEX(Shipments!C:C, MATCH(B2102,Clean_Processing!A:A, 0))</f>
        <v>45</v>
      </c>
      <c r="K2102" s="2">
        <f>INDEX(Shipments!D:D, MATCH(C2102,Clean_Processing!A:A, 0))</f>
        <v>0</v>
      </c>
      <c r="L2102" s="1">
        <v>45206</v>
      </c>
      <c r="M2102" s="1" t="s">
        <v>4682</v>
      </c>
      <c r="N2102" s="3">
        <f>IFERROR(INDEX(Shipments!G:G, MATCH(J2102, Clean_Processing!C:C, 0)), "")</f>
        <v>207.67190645396701</v>
      </c>
      <c r="O2102" s="4">
        <v>1142.328093546033</v>
      </c>
      <c r="P2102" s="8">
        <v>0.84616895818224669</v>
      </c>
      <c r="Q2102" s="3">
        <f>INDEX(Products!D:D, MATCH(C2102, Clean_Processing!A:A, 0))</f>
        <v>450</v>
      </c>
      <c r="R2102" s="4">
        <v>1350</v>
      </c>
      <c r="S2102" s="4">
        <v>692.32809354603296</v>
      </c>
      <c r="T2102" s="7">
        <v>0.51283562484891332</v>
      </c>
      <c r="U2102" s="6">
        <v>17</v>
      </c>
      <c r="V2102" s="5" t="s">
        <v>4684</v>
      </c>
      <c r="W2102" t="s">
        <v>1941</v>
      </c>
    </row>
    <row r="2103" spans="1:23" x14ac:dyDescent="0.35">
      <c r="A2103">
        <v>2102</v>
      </c>
      <c r="B2103">
        <v>11</v>
      </c>
      <c r="C2103">
        <v>149</v>
      </c>
      <c r="D2103">
        <v>8</v>
      </c>
      <c r="E2103" s="1">
        <v>45059</v>
      </c>
      <c r="F2103" s="1" t="s">
        <v>4679</v>
      </c>
      <c r="G2103" s="2" t="str">
        <f>INDEX(Products!B:B, MATCH(C2103,Clean_Processing!A:A, 0))</f>
        <v>Subject</v>
      </c>
      <c r="H2103" s="2" t="str">
        <f>INDEX(Suppliers!B:B, MATCH(B2103, Clean_Processing!A:A, 0))</f>
        <v>Cross Inc</v>
      </c>
      <c r="I2103" s="2" t="str">
        <f>INDEX(Products!C:C, MATCH(B2103,Clean_Processing!A:A, 0))</f>
        <v>Furniture</v>
      </c>
      <c r="J2103" s="2">
        <f>INDEX(Shipments!C:C, MATCH(B2103,Clean_Processing!A:A, 0))</f>
        <v>58</v>
      </c>
      <c r="K2103" s="2">
        <f>INDEX(Shipments!D:D, MATCH(C2103,Clean_Processing!A:A, 0))</f>
        <v>0</v>
      </c>
      <c r="L2103" s="1">
        <v>45167</v>
      </c>
      <c r="M2103" s="1" t="s">
        <v>4682</v>
      </c>
      <c r="N2103" s="3">
        <f>IFERROR(INDEX(Shipments!G:G, MATCH(J2103, Clean_Processing!C:C, 0)), "")</f>
        <v>444.65279884771701</v>
      </c>
      <c r="O2103" s="4">
        <v>2747.987201152283</v>
      </c>
      <c r="P2103" s="8">
        <v>0.86072566939970774</v>
      </c>
      <c r="Q2103" s="3">
        <f>INDEX(Products!D:D, MATCH(C2103, Clean_Processing!A:A, 0))</f>
        <v>399.08</v>
      </c>
      <c r="R2103" s="4">
        <v>3192.64</v>
      </c>
      <c r="S2103" s="4">
        <v>2348.9072011522831</v>
      </c>
      <c r="T2103" s="7">
        <v>0.73572566939970785</v>
      </c>
      <c r="U2103" s="6">
        <v>108</v>
      </c>
      <c r="V2103" s="5" t="s">
        <v>4684</v>
      </c>
      <c r="W2103" t="s">
        <v>1942</v>
      </c>
    </row>
    <row r="2104" spans="1:23" x14ac:dyDescent="0.35">
      <c r="A2104">
        <v>2103</v>
      </c>
      <c r="B2104">
        <v>21</v>
      </c>
      <c r="C2104">
        <v>119</v>
      </c>
      <c r="D2104">
        <v>89</v>
      </c>
      <c r="E2104" s="1">
        <v>45001</v>
      </c>
      <c r="F2104" s="1" t="s">
        <v>4679</v>
      </c>
      <c r="G2104" s="2" t="str">
        <f>INDEX(Products!B:B, MATCH(C2104,Clean_Processing!A:A, 0))</f>
        <v>Benefit</v>
      </c>
      <c r="H2104" s="2" t="str">
        <f>INDEX(Suppliers!B:B, MATCH(B2104, Clean_Processing!A:A, 0))</f>
        <v>Delgado Ltd</v>
      </c>
      <c r="I2104" s="2" t="str">
        <f>INDEX(Products!C:C, MATCH(B2104,Clean_Processing!A:A, 0))</f>
        <v>Clothing</v>
      </c>
      <c r="J2104" s="2">
        <f>INDEX(Shipments!C:C, MATCH(B2104,Clean_Processing!A:A, 0))</f>
        <v>67</v>
      </c>
      <c r="K2104" s="2" t="str">
        <f>INDEX(Shipments!D:D, MATCH(C2104,Clean_Processing!A:A, 0))</f>
        <v>Bike</v>
      </c>
      <c r="L2104" s="1">
        <v>45250</v>
      </c>
      <c r="M2104" s="1" t="s">
        <v>4682</v>
      </c>
      <c r="N2104" s="3">
        <f>IFERROR(INDEX(Shipments!G:G, MATCH(J2104, Clean_Processing!C:C, 0)), "")</f>
        <v>289.43523925286701</v>
      </c>
      <c r="O2104" s="4">
        <v>12153.654760747133</v>
      </c>
      <c r="P2104" s="8">
        <v>0.97673927945125627</v>
      </c>
      <c r="Q2104" s="3">
        <f>INDEX(Products!D:D, MATCH(C2104, Clean_Processing!A:A, 0))</f>
        <v>139.81</v>
      </c>
      <c r="R2104" s="4">
        <v>12443.09</v>
      </c>
      <c r="S2104" s="4">
        <v>12013.844760747133</v>
      </c>
      <c r="T2104" s="7">
        <v>0.96550332439507658</v>
      </c>
      <c r="U2104" s="6">
        <v>249</v>
      </c>
      <c r="V2104" s="5" t="s">
        <v>4684</v>
      </c>
      <c r="W2104" t="s">
        <v>630</v>
      </c>
    </row>
    <row r="2105" spans="1:23" x14ac:dyDescent="0.35">
      <c r="A2105">
        <v>2104</v>
      </c>
      <c r="B2105">
        <v>23</v>
      </c>
      <c r="C2105">
        <v>42</v>
      </c>
      <c r="D2105">
        <v>7</v>
      </c>
      <c r="E2105" s="1">
        <v>44996</v>
      </c>
      <c r="F2105" s="1" t="s">
        <v>4679</v>
      </c>
      <c r="G2105" s="2" t="str">
        <f>INDEX(Products!B:B, MATCH(C2105,Clean_Processing!A:A, 0))</f>
        <v>Recognize</v>
      </c>
      <c r="H2105" s="2" t="str">
        <f>INDEX(Suppliers!B:B, MATCH(B2105, Clean_Processing!A:A, 0))</f>
        <v>Thompson, West and Weaver</v>
      </c>
      <c r="I2105" s="2" t="str">
        <f>INDEX(Products!C:C, MATCH(B2105,Clean_Processing!A:A, 0))</f>
        <v>Furniture</v>
      </c>
      <c r="J2105" s="2">
        <f>INDEX(Shipments!C:C, MATCH(B2105,Clean_Processing!A:A, 0))</f>
        <v>55</v>
      </c>
      <c r="K2105" s="2" t="str">
        <f>INDEX(Shipments!D:D, MATCH(C2105,Clean_Processing!A:A, 0))</f>
        <v>Truck</v>
      </c>
      <c r="L2105" s="1">
        <v>45033</v>
      </c>
      <c r="M2105" s="1" t="s">
        <v>4682</v>
      </c>
      <c r="N2105" s="3">
        <f>IFERROR(INDEX(Shipments!G:G, MATCH(J2105, Clean_Processing!C:C, 0)), "")</f>
        <v>319.11104975641899</v>
      </c>
      <c r="O2105" s="4">
        <v>2925.7389502435808</v>
      </c>
      <c r="P2105" s="8">
        <v>0.9016561475086925</v>
      </c>
      <c r="Q2105" s="3">
        <f>INDEX(Products!D:D, MATCH(C2105, Clean_Processing!A:A, 0))</f>
        <v>463.55</v>
      </c>
      <c r="R2105" s="4">
        <v>3244.85</v>
      </c>
      <c r="S2105" s="4">
        <v>2462.1889502435806</v>
      </c>
      <c r="T2105" s="7">
        <v>0.75879900465154959</v>
      </c>
      <c r="U2105" s="6">
        <v>37</v>
      </c>
      <c r="V2105" s="5" t="s">
        <v>4684</v>
      </c>
      <c r="W2105" t="s">
        <v>1209</v>
      </c>
    </row>
    <row r="2106" spans="1:23" x14ac:dyDescent="0.35">
      <c r="A2106">
        <v>2105</v>
      </c>
      <c r="B2106">
        <v>24</v>
      </c>
      <c r="C2106">
        <v>108</v>
      </c>
      <c r="D2106">
        <v>82</v>
      </c>
      <c r="E2106" s="1">
        <v>45066</v>
      </c>
      <c r="F2106" s="1" t="s">
        <v>4679</v>
      </c>
      <c r="G2106" s="2" t="str">
        <f>INDEX(Products!B:B, MATCH(C2106,Clean_Processing!A:A, 0))</f>
        <v>Interesting</v>
      </c>
      <c r="H2106" s="2" t="str">
        <f>INDEX(Suppliers!B:B, MATCH(B2106, Clean_Processing!A:A, 0))</f>
        <v>Maldonado, Johnson and Huffman</v>
      </c>
      <c r="I2106" s="2" t="str">
        <f>INDEX(Products!C:C, MATCH(B2106,Clean_Processing!A:A, 0))</f>
        <v>Clothing</v>
      </c>
      <c r="J2106" s="2">
        <f>INDEX(Shipments!C:C, MATCH(B2106,Clean_Processing!A:A, 0))</f>
        <v>78</v>
      </c>
      <c r="K2106" s="2">
        <f>INDEX(Shipments!D:D, MATCH(C2106,Clean_Processing!A:A, 0))</f>
        <v>0</v>
      </c>
      <c r="L2106" s="1">
        <v>45245</v>
      </c>
      <c r="M2106" s="1" t="s">
        <v>4682</v>
      </c>
      <c r="N2106" s="3">
        <f>IFERROR(INDEX(Shipments!G:G, MATCH(J2106, Clean_Processing!C:C, 0)), "")</f>
        <v>425.16828246547698</v>
      </c>
      <c r="O2106" s="4">
        <v>40056.591717534524</v>
      </c>
      <c r="P2106" s="8">
        <v>0.98949728760643119</v>
      </c>
      <c r="Q2106" s="3">
        <f>INDEX(Products!D:D, MATCH(C2106, Clean_Processing!A:A, 0))</f>
        <v>493.68</v>
      </c>
      <c r="R2106" s="4">
        <v>40481.760000000002</v>
      </c>
      <c r="S2106" s="4">
        <v>39562.911717534524</v>
      </c>
      <c r="T2106" s="7">
        <v>0.97730216565521166</v>
      </c>
      <c r="U2106" s="6">
        <v>179</v>
      </c>
      <c r="V2106" s="5" t="s">
        <v>4684</v>
      </c>
      <c r="W2106" t="s">
        <v>160</v>
      </c>
    </row>
    <row r="2107" spans="1:23" x14ac:dyDescent="0.35">
      <c r="A2107">
        <v>2106</v>
      </c>
      <c r="B2107">
        <v>4</v>
      </c>
      <c r="C2107">
        <v>75</v>
      </c>
      <c r="D2107">
        <v>38</v>
      </c>
      <c r="E2107" s="1">
        <v>45109</v>
      </c>
      <c r="F2107" s="1" t="s">
        <v>4679</v>
      </c>
      <c r="G2107" s="2" t="str">
        <f>INDEX(Products!B:B, MATCH(C2107,Clean_Processing!A:A, 0))</f>
        <v>People</v>
      </c>
      <c r="H2107" s="2" t="str">
        <f>INDEX(Suppliers!B:B, MATCH(B2107, Clean_Processing!A:A, 0))</f>
        <v>Martin, Dean and Glenn</v>
      </c>
      <c r="I2107" s="2" t="str">
        <f>INDEX(Products!C:C, MATCH(B2107,Clean_Processing!A:A, 0))</f>
        <v>Clothing</v>
      </c>
      <c r="J2107" s="2">
        <f>INDEX(Shipments!C:C, MATCH(B2107,Clean_Processing!A:A, 0))</f>
        <v>27</v>
      </c>
      <c r="K2107" s="2" t="str">
        <f>INDEX(Shipments!D:D, MATCH(C2107,Clean_Processing!A:A, 0))</f>
        <v>Drone</v>
      </c>
      <c r="L2107" s="1">
        <v>45189</v>
      </c>
      <c r="M2107" s="1" t="s">
        <v>4682</v>
      </c>
      <c r="N2107" s="3">
        <f>IFERROR(INDEX(Shipments!G:G, MATCH(J2107, Clean_Processing!C:C, 0)), "")</f>
        <v>49.753309256003398</v>
      </c>
      <c r="O2107" s="4">
        <v>4564.5866907439968</v>
      </c>
      <c r="P2107" s="8">
        <v>0.98921767592851773</v>
      </c>
      <c r="Q2107" s="3">
        <f>INDEX(Products!D:D, MATCH(C2107, Clean_Processing!A:A, 0))</f>
        <v>121.43</v>
      </c>
      <c r="R2107" s="4">
        <v>4614.34</v>
      </c>
      <c r="S2107" s="4">
        <v>4443.1566907439965</v>
      </c>
      <c r="T2107" s="7">
        <v>0.96290188645483343</v>
      </c>
      <c r="U2107" s="6">
        <v>80</v>
      </c>
      <c r="V2107" s="5" t="s">
        <v>4684</v>
      </c>
      <c r="W2107" t="s">
        <v>151</v>
      </c>
    </row>
    <row r="2108" spans="1:23" x14ac:dyDescent="0.35">
      <c r="A2108">
        <v>2107</v>
      </c>
      <c r="B2108">
        <v>41</v>
      </c>
      <c r="C2108">
        <v>20</v>
      </c>
      <c r="D2108">
        <v>66</v>
      </c>
      <c r="E2108" s="1">
        <v>45198</v>
      </c>
      <c r="F2108" s="1" t="s">
        <v>4679</v>
      </c>
      <c r="G2108" s="2" t="str">
        <f>INDEX(Products!B:B, MATCH(C2108,Clean_Processing!A:A, 0))</f>
        <v>Book</v>
      </c>
      <c r="H2108" s="2" t="str">
        <f>INDEX(Suppliers!B:B, MATCH(B2108, Clean_Processing!A:A, 0))</f>
        <v>Gomez and Sons</v>
      </c>
      <c r="I2108" s="2" t="str">
        <f>INDEX(Products!C:C, MATCH(B2108,Clean_Processing!A:A, 0))</f>
        <v>Food</v>
      </c>
      <c r="J2108" s="2">
        <f>INDEX(Shipments!C:C, MATCH(B2108,Clean_Processing!A:A, 0))</f>
        <v>28</v>
      </c>
      <c r="K2108" s="2" t="str">
        <f>INDEX(Shipments!D:D, MATCH(C2108,Clean_Processing!A:A, 0))</f>
        <v>Bike</v>
      </c>
      <c r="L2108" s="1">
        <v>45182</v>
      </c>
      <c r="M2108" s="1" t="s">
        <v>4682</v>
      </c>
      <c r="N2108" s="3">
        <f>IFERROR(INDEX(Shipments!G:G, MATCH(J2108, Clean_Processing!C:C, 0)), "")</f>
        <v>362.48678382660501</v>
      </c>
      <c r="O2108" s="4">
        <v>15225.393216173396</v>
      </c>
      <c r="P2108" s="8">
        <v>0.97674560082406292</v>
      </c>
      <c r="Q2108" s="3">
        <f>INDEX(Products!D:D, MATCH(C2108, Clean_Processing!A:A, 0))</f>
        <v>236.18</v>
      </c>
      <c r="R2108" s="4">
        <v>15587.880000000001</v>
      </c>
      <c r="S2108" s="4">
        <v>14989.213216173395</v>
      </c>
      <c r="T2108" s="7">
        <v>0.96159408567254778</v>
      </c>
      <c r="U2108" s="6" t="s">
        <v>4681</v>
      </c>
      <c r="V2108" s="5" t="s">
        <v>4681</v>
      </c>
      <c r="W2108" t="s">
        <v>1943</v>
      </c>
    </row>
    <row r="2109" spans="1:23" x14ac:dyDescent="0.35">
      <c r="A2109">
        <v>2108</v>
      </c>
      <c r="B2109">
        <v>50</v>
      </c>
      <c r="C2109">
        <v>161</v>
      </c>
      <c r="D2109">
        <v>24</v>
      </c>
      <c r="E2109" s="1">
        <v>45026</v>
      </c>
      <c r="F2109" s="1" t="s">
        <v>4679</v>
      </c>
      <c r="G2109" s="2" t="str">
        <f>INDEX(Products!B:B, MATCH(C2109,Clean_Processing!A:A, 0))</f>
        <v>Small</v>
      </c>
      <c r="H2109" s="2" t="str">
        <f>INDEX(Suppliers!B:B, MATCH(B2109, Clean_Processing!A:A, 0))</f>
        <v>Waters-Robinson</v>
      </c>
      <c r="I2109" s="2" t="str">
        <f>INDEX(Products!C:C, MATCH(B2109,Clean_Processing!A:A, 0))</f>
        <v>Medical</v>
      </c>
      <c r="J2109" s="2">
        <f>INDEX(Shipments!C:C, MATCH(B2109,Clean_Processing!A:A, 0))</f>
        <v>9</v>
      </c>
      <c r="K2109" s="2">
        <f>INDEX(Shipments!D:D, MATCH(C2109,Clean_Processing!A:A, 0))</f>
        <v>0</v>
      </c>
      <c r="L2109" s="1">
        <v>45119</v>
      </c>
      <c r="M2109" s="1" t="s">
        <v>4682</v>
      </c>
      <c r="N2109" s="3">
        <f>IFERROR(INDEX(Shipments!G:G, MATCH(J2109, Clean_Processing!C:C, 0)), "")</f>
        <v>398.406004762728</v>
      </c>
      <c r="O2109" s="4">
        <v>9993.1139952372723</v>
      </c>
      <c r="P2109" s="8">
        <v>0.9616604688474133</v>
      </c>
      <c r="Q2109" s="3">
        <f>INDEX(Products!D:D, MATCH(C2109, Clean_Processing!A:A, 0))</f>
        <v>432.98</v>
      </c>
      <c r="R2109" s="4">
        <v>10391.52</v>
      </c>
      <c r="S2109" s="4">
        <v>9560.1339952372728</v>
      </c>
      <c r="T2109" s="7">
        <v>0.91999380218074667</v>
      </c>
      <c r="U2109" s="6">
        <v>93</v>
      </c>
      <c r="V2109" s="5" t="s">
        <v>4684</v>
      </c>
      <c r="W2109" t="s">
        <v>576</v>
      </c>
    </row>
    <row r="2110" spans="1:23" x14ac:dyDescent="0.35">
      <c r="A2110">
        <v>2109</v>
      </c>
      <c r="B2110">
        <v>39</v>
      </c>
      <c r="C2110">
        <v>193</v>
      </c>
      <c r="D2110">
        <v>22</v>
      </c>
      <c r="E2110" s="1">
        <v>44975</v>
      </c>
      <c r="F2110" s="1" t="s">
        <v>4679</v>
      </c>
      <c r="G2110" s="2" t="str">
        <f>INDEX(Products!B:B, MATCH(C2110,Clean_Processing!A:A, 0))</f>
        <v>Hold</v>
      </c>
      <c r="H2110" s="2" t="str">
        <f>INDEX(Suppliers!B:B, MATCH(B2110, Clean_Processing!A:A, 0))</f>
        <v>Garcia-Logan</v>
      </c>
      <c r="I2110" s="2" t="str">
        <f>INDEX(Products!C:C, MATCH(B2110,Clean_Processing!A:A, 0))</f>
        <v>Electronics</v>
      </c>
      <c r="J2110" s="2">
        <f>INDEX(Shipments!C:C, MATCH(B2110,Clean_Processing!A:A, 0))</f>
        <v>15</v>
      </c>
      <c r="K2110" s="2">
        <f>INDEX(Shipments!D:D, MATCH(C2110,Clean_Processing!A:A, 0))</f>
        <v>0</v>
      </c>
      <c r="L2110" s="1">
        <v>45137</v>
      </c>
      <c r="M2110" s="1" t="s">
        <v>4682</v>
      </c>
      <c r="N2110" s="3">
        <f>IFERROR(INDEX(Shipments!G:G, MATCH(J2110, Clean_Processing!C:C, 0)), "")</f>
        <v>99.677513266789504</v>
      </c>
      <c r="O2110" s="4">
        <v>10238.56248673321</v>
      </c>
      <c r="P2110" s="8">
        <v>0.99035836725914761</v>
      </c>
      <c r="Q2110" s="3">
        <f>INDEX(Products!D:D, MATCH(C2110, Clean_Processing!A:A, 0))</f>
        <v>469.92</v>
      </c>
      <c r="R2110" s="4">
        <v>10338.24</v>
      </c>
      <c r="S2110" s="4">
        <v>9768.6424867332098</v>
      </c>
      <c r="T2110" s="7">
        <v>0.94490382180460208</v>
      </c>
      <c r="U2110" s="6">
        <v>162</v>
      </c>
      <c r="V2110" s="5" t="s">
        <v>4684</v>
      </c>
      <c r="W2110" t="s">
        <v>531</v>
      </c>
    </row>
    <row r="2111" spans="1:23" x14ac:dyDescent="0.35">
      <c r="A2111">
        <v>2110</v>
      </c>
      <c r="B2111">
        <v>21</v>
      </c>
      <c r="C2111">
        <v>81</v>
      </c>
      <c r="D2111">
        <v>88</v>
      </c>
      <c r="E2111" s="1">
        <v>45205</v>
      </c>
      <c r="F2111" s="1" t="s">
        <v>4679</v>
      </c>
      <c r="G2111" s="2" t="str">
        <f>INDEX(Products!B:B, MATCH(C2111,Clean_Processing!A:A, 0))</f>
        <v>Thing</v>
      </c>
      <c r="H2111" s="2" t="str">
        <f>INDEX(Suppliers!B:B, MATCH(B2111, Clean_Processing!A:A, 0))</f>
        <v>Delgado Ltd</v>
      </c>
      <c r="I2111" s="2" t="str">
        <f>INDEX(Products!C:C, MATCH(B2111,Clean_Processing!A:A, 0))</f>
        <v>Clothing</v>
      </c>
      <c r="J2111" s="2">
        <f>INDEX(Shipments!C:C, MATCH(B2111,Clean_Processing!A:A, 0))</f>
        <v>67</v>
      </c>
      <c r="K2111" s="2" t="str">
        <f>INDEX(Shipments!D:D, MATCH(C2111,Clean_Processing!A:A, 0))</f>
        <v>Drone</v>
      </c>
      <c r="L2111" s="1">
        <v>45191</v>
      </c>
      <c r="M2111" s="1" t="s">
        <v>4682</v>
      </c>
      <c r="N2111" s="3">
        <f>IFERROR(INDEX(Shipments!G:G, MATCH(J2111, Clean_Processing!C:C, 0)), "")</f>
        <v>289.43523925286701</v>
      </c>
      <c r="O2111" s="4">
        <v>18412.324760747135</v>
      </c>
      <c r="P2111" s="8">
        <v>0.98452363631803275</v>
      </c>
      <c r="Q2111" s="3">
        <f>INDEX(Products!D:D, MATCH(C2111, Clean_Processing!A:A, 0))</f>
        <v>212.52</v>
      </c>
      <c r="R2111" s="4">
        <v>18701.760000000002</v>
      </c>
      <c r="S2111" s="4">
        <v>18199.804760747134</v>
      </c>
      <c r="T2111" s="7">
        <v>0.97315999995439639</v>
      </c>
      <c r="U2111" s="6" t="s">
        <v>4681</v>
      </c>
      <c r="V2111" s="5" t="s">
        <v>4681</v>
      </c>
      <c r="W2111" t="s">
        <v>1944</v>
      </c>
    </row>
    <row r="2112" spans="1:23" x14ac:dyDescent="0.35">
      <c r="A2112">
        <v>2111</v>
      </c>
      <c r="B2112">
        <v>18</v>
      </c>
      <c r="C2112">
        <v>176</v>
      </c>
      <c r="D2112">
        <v>90</v>
      </c>
      <c r="E2112" s="1">
        <v>45081</v>
      </c>
      <c r="F2112" s="1" t="s">
        <v>4679</v>
      </c>
      <c r="G2112" s="2" t="str">
        <f>INDEX(Products!B:B, MATCH(C2112,Clean_Processing!A:A, 0))</f>
        <v>Address</v>
      </c>
      <c r="H2112" s="2" t="str">
        <f>INDEX(Suppliers!B:B, MATCH(B2112, Clean_Processing!A:A, 0))</f>
        <v>Walsh and Sons</v>
      </c>
      <c r="I2112" s="2" t="str">
        <f>INDEX(Products!C:C, MATCH(B2112,Clean_Processing!A:A, 0))</f>
        <v>Medical</v>
      </c>
      <c r="J2112" s="2">
        <f>INDEX(Shipments!C:C, MATCH(B2112,Clean_Processing!A:A, 0))</f>
        <v>7</v>
      </c>
      <c r="K2112" s="2" t="str">
        <f>INDEX(Shipments!D:D, MATCH(C2112,Clean_Processing!A:A, 0))</f>
        <v>Drone</v>
      </c>
      <c r="L2112" s="1">
        <v>45005</v>
      </c>
      <c r="M2112" s="1" t="s">
        <v>4682</v>
      </c>
      <c r="N2112" s="3">
        <f>IFERROR(INDEX(Shipments!G:G, MATCH(J2112, Clean_Processing!C:C, 0)), "")</f>
        <v>277.62922324711502</v>
      </c>
      <c r="O2112" s="4">
        <v>38422.370776752883</v>
      </c>
      <c r="P2112" s="8">
        <v>0.99282611826234846</v>
      </c>
      <c r="Q2112" s="3">
        <f>INDEX(Products!D:D, MATCH(C2112, Clean_Processing!A:A, 0))</f>
        <v>430</v>
      </c>
      <c r="R2112" s="4">
        <v>38700</v>
      </c>
      <c r="S2112" s="4">
        <v>37992.370776752883</v>
      </c>
      <c r="T2112" s="7">
        <v>0.98171500715123727</v>
      </c>
      <c r="U2112" s="6" t="s">
        <v>4681</v>
      </c>
      <c r="V2112" s="5" t="s">
        <v>4681</v>
      </c>
      <c r="W2112" t="s">
        <v>1945</v>
      </c>
    </row>
    <row r="2113" spans="1:23" x14ac:dyDescent="0.35">
      <c r="A2113">
        <v>2112</v>
      </c>
      <c r="B2113">
        <v>24</v>
      </c>
      <c r="C2113">
        <v>25</v>
      </c>
      <c r="D2113">
        <v>69</v>
      </c>
      <c r="E2113" s="1">
        <v>45279</v>
      </c>
      <c r="F2113" s="1" t="s">
        <v>4679</v>
      </c>
      <c r="G2113" s="2" t="str">
        <f>INDEX(Products!B:B, MATCH(C2113,Clean_Processing!A:A, 0))</f>
        <v>Know</v>
      </c>
      <c r="H2113" s="2" t="str">
        <f>INDEX(Suppliers!B:B, MATCH(B2113, Clean_Processing!A:A, 0))</f>
        <v>Maldonado, Johnson and Huffman</v>
      </c>
      <c r="I2113" s="2" t="str">
        <f>INDEX(Products!C:C, MATCH(B2113,Clean_Processing!A:A, 0))</f>
        <v>Clothing</v>
      </c>
      <c r="J2113" s="2">
        <f>INDEX(Shipments!C:C, MATCH(B2113,Clean_Processing!A:A, 0))</f>
        <v>78</v>
      </c>
      <c r="K2113" s="2" t="str">
        <f>INDEX(Shipments!D:D, MATCH(C2113,Clean_Processing!A:A, 0))</f>
        <v>Bike</v>
      </c>
      <c r="L2113" s="1">
        <v>45004</v>
      </c>
      <c r="M2113" s="1" t="s">
        <v>4682</v>
      </c>
      <c r="N2113" s="3">
        <f>IFERROR(INDEX(Shipments!G:G, MATCH(J2113, Clean_Processing!C:C, 0)), "")</f>
        <v>425.16828246547698</v>
      </c>
      <c r="O2113" s="4">
        <v>13671.531717534524</v>
      </c>
      <c r="P2113" s="8">
        <v>0.96983916218224997</v>
      </c>
      <c r="Q2113" s="3">
        <f>INDEX(Products!D:D, MATCH(C2113, Clean_Processing!A:A, 0))</f>
        <v>204.3</v>
      </c>
      <c r="R2113" s="4">
        <v>14096.7</v>
      </c>
      <c r="S2113" s="4">
        <v>13467.231717534523</v>
      </c>
      <c r="T2113" s="7">
        <v>0.9553464085590615</v>
      </c>
      <c r="U2113" s="6" t="s">
        <v>4681</v>
      </c>
      <c r="V2113" s="5" t="s">
        <v>4681</v>
      </c>
      <c r="W2113" t="s">
        <v>1946</v>
      </c>
    </row>
    <row r="2114" spans="1:23" x14ac:dyDescent="0.35">
      <c r="A2114">
        <v>2113</v>
      </c>
      <c r="B2114">
        <v>23</v>
      </c>
      <c r="C2114">
        <v>37</v>
      </c>
      <c r="D2114">
        <v>2</v>
      </c>
      <c r="E2114" s="1">
        <v>45223</v>
      </c>
      <c r="F2114" s="1" t="s">
        <v>4679</v>
      </c>
      <c r="G2114" s="2" t="str">
        <f>INDEX(Products!B:B, MATCH(C2114,Clean_Processing!A:A, 0))</f>
        <v>Under</v>
      </c>
      <c r="H2114" s="2" t="str">
        <f>INDEX(Suppliers!B:B, MATCH(B2114, Clean_Processing!A:A, 0))</f>
        <v>Thompson, West and Weaver</v>
      </c>
      <c r="I2114" s="2" t="str">
        <f>INDEX(Products!C:C, MATCH(B2114,Clean_Processing!A:A, 0))</f>
        <v>Furniture</v>
      </c>
      <c r="J2114" s="2">
        <f>INDEX(Shipments!C:C, MATCH(B2114,Clean_Processing!A:A, 0))</f>
        <v>55</v>
      </c>
      <c r="K2114" s="2" t="str">
        <f>INDEX(Shipments!D:D, MATCH(C2114,Clean_Processing!A:A, 0))</f>
        <v>Drone</v>
      </c>
      <c r="L2114" s="1">
        <v>44988</v>
      </c>
      <c r="M2114" s="1" t="s">
        <v>4682</v>
      </c>
      <c r="N2114" s="3">
        <f>IFERROR(INDEX(Shipments!G:G, MATCH(J2114, Clean_Processing!C:C, 0)), "")</f>
        <v>319.11104975641899</v>
      </c>
      <c r="O2114" s="4">
        <v>235.70895024358106</v>
      </c>
      <c r="P2114" s="8">
        <v>0.42483859674053032</v>
      </c>
      <c r="Q2114" s="3">
        <f>INDEX(Products!D:D, MATCH(C2114, Clean_Processing!A:A, 0))</f>
        <v>277.41000000000003</v>
      </c>
      <c r="R2114" s="4">
        <v>554.82000000000005</v>
      </c>
      <c r="S2114" s="4">
        <v>-41.701049756418911</v>
      </c>
      <c r="T2114" s="7">
        <v>-7.5161403259469572E-2</v>
      </c>
      <c r="U2114" s="6" t="s">
        <v>4681</v>
      </c>
      <c r="V2114" s="5" t="s">
        <v>4681</v>
      </c>
      <c r="W2114" t="s">
        <v>1947</v>
      </c>
    </row>
    <row r="2115" spans="1:23" x14ac:dyDescent="0.35">
      <c r="A2115">
        <v>2114</v>
      </c>
      <c r="B2115">
        <v>34</v>
      </c>
      <c r="C2115">
        <v>73</v>
      </c>
      <c r="D2115">
        <v>48</v>
      </c>
      <c r="E2115" s="1">
        <v>44997</v>
      </c>
      <c r="F2115" s="1" t="s">
        <v>4679</v>
      </c>
      <c r="G2115" s="2" t="str">
        <f>INDEX(Products!B:B, MATCH(C2115,Clean_Processing!A:A, 0))</f>
        <v>Attorney</v>
      </c>
      <c r="H2115" s="2" t="str">
        <f>INDEX(Suppliers!B:B, MATCH(B2115, Clean_Processing!A:A, 0))</f>
        <v>Singh Ltd</v>
      </c>
      <c r="I2115" s="2" t="str">
        <f>INDEX(Products!C:C, MATCH(B2115,Clean_Processing!A:A, 0))</f>
        <v>Clothing</v>
      </c>
      <c r="J2115" s="2">
        <f>INDEX(Shipments!C:C, MATCH(B2115,Clean_Processing!A:A, 0))</f>
        <v>68</v>
      </c>
      <c r="K2115" s="2" t="str">
        <f>INDEX(Shipments!D:D, MATCH(C2115,Clean_Processing!A:A, 0))</f>
        <v>Drone</v>
      </c>
      <c r="L2115" s="1">
        <v>44975</v>
      </c>
      <c r="M2115" s="1" t="s">
        <v>4682</v>
      </c>
      <c r="N2115" s="3">
        <f>IFERROR(INDEX(Shipments!G:G, MATCH(J2115, Clean_Processing!C:C, 0)), "")</f>
        <v>74.899801376636404</v>
      </c>
      <c r="O2115" s="4">
        <v>14303.020198623366</v>
      </c>
      <c r="P2115" s="8">
        <v>0.99479063721479632</v>
      </c>
      <c r="Q2115" s="3">
        <f>INDEX(Products!D:D, MATCH(C2115, Clean_Processing!A:A, 0))</f>
        <v>299.54000000000002</v>
      </c>
      <c r="R2115" s="4">
        <v>14377.920000000002</v>
      </c>
      <c r="S2115" s="4">
        <v>14003.480198623365</v>
      </c>
      <c r="T2115" s="7">
        <v>0.97395730388146295</v>
      </c>
      <c r="U2115" s="6" t="s">
        <v>4681</v>
      </c>
      <c r="V2115" s="5" t="s">
        <v>4681</v>
      </c>
      <c r="W2115" t="s">
        <v>1948</v>
      </c>
    </row>
    <row r="2116" spans="1:23" x14ac:dyDescent="0.35">
      <c r="A2116">
        <v>2115</v>
      </c>
      <c r="B2116">
        <v>27</v>
      </c>
      <c r="C2116">
        <v>88</v>
      </c>
      <c r="D2116">
        <v>21</v>
      </c>
      <c r="E2116" s="1">
        <v>45175</v>
      </c>
      <c r="F2116" s="1" t="s">
        <v>4679</v>
      </c>
      <c r="G2116" s="2" t="str">
        <f>INDEX(Products!B:B, MATCH(C2116,Clean_Processing!A:A, 0))</f>
        <v>City</v>
      </c>
      <c r="H2116" s="2" t="str">
        <f>INDEX(Suppliers!B:B, MATCH(B2116, Clean_Processing!A:A, 0))</f>
        <v>Wheeler, Fleming and Sherman</v>
      </c>
      <c r="I2116" s="2" t="str">
        <f>INDEX(Products!C:C, MATCH(B2116,Clean_Processing!A:A, 0))</f>
        <v>Food</v>
      </c>
      <c r="J2116" s="2">
        <f>INDEX(Shipments!C:C, MATCH(B2116,Clean_Processing!A:A, 0))</f>
        <v>32</v>
      </c>
      <c r="K2116" s="2" t="str">
        <f>INDEX(Shipments!D:D, MATCH(C2116,Clean_Processing!A:A, 0))</f>
        <v>Bike</v>
      </c>
      <c r="L2116" s="1">
        <v>45009</v>
      </c>
      <c r="M2116" s="1" t="s">
        <v>4682</v>
      </c>
      <c r="N2116" s="3">
        <f>IFERROR(INDEX(Shipments!G:G, MATCH(J2116, Clean_Processing!C:C, 0)), "")</f>
        <v>173.69078712542401</v>
      </c>
      <c r="O2116" s="4">
        <v>4045.4192128745758</v>
      </c>
      <c r="P2116" s="8">
        <v>0.95883236343081268</v>
      </c>
      <c r="Q2116" s="3">
        <f>INDEX(Products!D:D, MATCH(C2116, Clean_Processing!A:A, 0))</f>
        <v>200.91</v>
      </c>
      <c r="R2116" s="4">
        <v>4219.1099999999997</v>
      </c>
      <c r="S2116" s="4">
        <v>3844.5092128745755</v>
      </c>
      <c r="T2116" s="7">
        <v>0.91121331581176501</v>
      </c>
      <c r="U2116" s="6" t="s">
        <v>4681</v>
      </c>
      <c r="V2116" s="5" t="s">
        <v>4681</v>
      </c>
      <c r="W2116" t="s">
        <v>1949</v>
      </c>
    </row>
    <row r="2117" spans="1:23" x14ac:dyDescent="0.35">
      <c r="A2117">
        <v>2116</v>
      </c>
      <c r="B2117">
        <v>14</v>
      </c>
      <c r="C2117">
        <v>40</v>
      </c>
      <c r="D2117">
        <v>65</v>
      </c>
      <c r="E2117" s="1">
        <v>44979</v>
      </c>
      <c r="F2117" s="1" t="s">
        <v>4679</v>
      </c>
      <c r="G2117" s="2" t="str">
        <f>INDEX(Products!B:B, MATCH(C2117,Clean_Processing!A:A, 0))</f>
        <v>Individual</v>
      </c>
      <c r="H2117" s="2" t="str">
        <f>INDEX(Suppliers!B:B, MATCH(B2117, Clean_Processing!A:A, 0))</f>
        <v>Walsh-Perez</v>
      </c>
      <c r="I2117" s="2" t="str">
        <f>INDEX(Products!C:C, MATCH(B2117,Clean_Processing!A:A, 0))</f>
        <v>Electronics</v>
      </c>
      <c r="J2117" s="2">
        <f>INDEX(Shipments!C:C, MATCH(B2117,Clean_Processing!A:A, 0))</f>
        <v>35</v>
      </c>
      <c r="K2117" s="2" t="str">
        <f>INDEX(Shipments!D:D, MATCH(C2117,Clean_Processing!A:A, 0))</f>
        <v>Drone</v>
      </c>
      <c r="L2117" s="1">
        <v>45258</v>
      </c>
      <c r="M2117" s="1" t="s">
        <v>4682</v>
      </c>
      <c r="N2117" s="3">
        <f>IFERROR(INDEX(Shipments!G:G, MATCH(J2117, Clean_Processing!C:C, 0)), "")</f>
        <v>330.20981390604402</v>
      </c>
      <c r="O2117" s="4">
        <v>26893.740186093957</v>
      </c>
      <c r="P2117" s="8">
        <v>0.98787061341553872</v>
      </c>
      <c r="Q2117" s="3">
        <f>INDEX(Products!D:D, MATCH(C2117, Clean_Processing!A:A, 0))</f>
        <v>418.83</v>
      </c>
      <c r="R2117" s="4">
        <v>27223.95</v>
      </c>
      <c r="S2117" s="4">
        <v>26474.910186093955</v>
      </c>
      <c r="T2117" s="7">
        <v>0.97248599803092328</v>
      </c>
      <c r="U2117" s="6">
        <v>279</v>
      </c>
      <c r="V2117" s="5" t="s">
        <v>4684</v>
      </c>
      <c r="W2117" t="s">
        <v>1950</v>
      </c>
    </row>
    <row r="2118" spans="1:23" x14ac:dyDescent="0.35">
      <c r="A2118">
        <v>2117</v>
      </c>
      <c r="B2118">
        <v>13</v>
      </c>
      <c r="C2118">
        <v>144</v>
      </c>
      <c r="D2118">
        <v>79</v>
      </c>
      <c r="E2118" s="1">
        <v>45040</v>
      </c>
      <c r="F2118" s="1" t="s">
        <v>4679</v>
      </c>
      <c r="G2118" s="2" t="str">
        <f>INDEX(Products!B:B, MATCH(C2118,Clean_Processing!A:A, 0))</f>
        <v>Fill</v>
      </c>
      <c r="H2118" s="2" t="str">
        <f>INDEX(Suppliers!B:B, MATCH(B2118, Clean_Processing!A:A, 0))</f>
        <v>Smith, Munoz and Campbell</v>
      </c>
      <c r="I2118" s="2" t="str">
        <f>INDEX(Products!C:C, MATCH(B2118,Clean_Processing!A:A, 0))</f>
        <v>Electronics</v>
      </c>
      <c r="J2118" s="2">
        <f>INDEX(Shipments!C:C, MATCH(B2118,Clean_Processing!A:A, 0))</f>
        <v>55</v>
      </c>
      <c r="K2118" s="2">
        <f>INDEX(Shipments!D:D, MATCH(C2118,Clean_Processing!A:A, 0))</f>
        <v>0</v>
      </c>
      <c r="L2118" s="1">
        <v>44994</v>
      </c>
      <c r="M2118" s="1" t="s">
        <v>4682</v>
      </c>
      <c r="N2118" s="3">
        <f>IFERROR(INDEX(Shipments!G:G, MATCH(J2118, Clean_Processing!C:C, 0)), "")</f>
        <v>319.11104975641899</v>
      </c>
      <c r="O2118" s="4">
        <v>22854.748950243578</v>
      </c>
      <c r="P2118" s="8">
        <v>0.98622969804096428</v>
      </c>
      <c r="Q2118" s="3">
        <f>INDEX(Products!D:D, MATCH(C2118, Clean_Processing!A:A, 0))</f>
        <v>293.33999999999997</v>
      </c>
      <c r="R2118" s="4">
        <v>23173.859999999997</v>
      </c>
      <c r="S2118" s="4">
        <v>22561.408950243578</v>
      </c>
      <c r="T2118" s="7">
        <v>0.97357147019286305</v>
      </c>
      <c r="U2118" s="6" t="s">
        <v>4681</v>
      </c>
      <c r="V2118" s="5" t="s">
        <v>4681</v>
      </c>
      <c r="W2118" t="s">
        <v>1951</v>
      </c>
    </row>
    <row r="2119" spans="1:23" x14ac:dyDescent="0.35">
      <c r="A2119">
        <v>2118</v>
      </c>
      <c r="B2119">
        <v>34</v>
      </c>
      <c r="C2119">
        <v>137</v>
      </c>
      <c r="D2119">
        <v>92</v>
      </c>
      <c r="E2119" s="1">
        <v>45280</v>
      </c>
      <c r="F2119" s="1" t="s">
        <v>4679</v>
      </c>
      <c r="G2119" s="2" t="str">
        <f>INDEX(Products!B:B, MATCH(C2119,Clean_Processing!A:A, 0))</f>
        <v>Prove</v>
      </c>
      <c r="H2119" s="2" t="str">
        <f>INDEX(Suppliers!B:B, MATCH(B2119, Clean_Processing!A:A, 0))</f>
        <v>Singh Ltd</v>
      </c>
      <c r="I2119" s="2" t="str">
        <f>INDEX(Products!C:C, MATCH(B2119,Clean_Processing!A:A, 0))</f>
        <v>Clothing</v>
      </c>
      <c r="J2119" s="2">
        <f>INDEX(Shipments!C:C, MATCH(B2119,Clean_Processing!A:A, 0))</f>
        <v>68</v>
      </c>
      <c r="K2119" s="2">
        <f>INDEX(Shipments!D:D, MATCH(C2119,Clean_Processing!A:A, 0))</f>
        <v>0</v>
      </c>
      <c r="L2119" s="1">
        <v>45134</v>
      </c>
      <c r="M2119" s="1" t="s">
        <v>4682</v>
      </c>
      <c r="N2119" s="3">
        <f>IFERROR(INDEX(Shipments!G:G, MATCH(J2119, Clean_Processing!C:C, 0)), "")</f>
        <v>74.899801376636404</v>
      </c>
      <c r="O2119" s="4">
        <v>19862.420198623364</v>
      </c>
      <c r="P2119" s="8">
        <v>0.99624323623352407</v>
      </c>
      <c r="Q2119" s="3">
        <f>INDEX(Products!D:D, MATCH(C2119, Clean_Processing!A:A, 0))</f>
        <v>216.71</v>
      </c>
      <c r="R2119" s="4">
        <v>19937.32</v>
      </c>
      <c r="S2119" s="4">
        <v>19645.710198623365</v>
      </c>
      <c r="T2119" s="7">
        <v>0.98537367101613282</v>
      </c>
      <c r="U2119" s="6" t="s">
        <v>4681</v>
      </c>
      <c r="V2119" s="5" t="s">
        <v>4681</v>
      </c>
      <c r="W2119" t="s">
        <v>1952</v>
      </c>
    </row>
    <row r="2120" spans="1:23" x14ac:dyDescent="0.35">
      <c r="A2120">
        <v>2119</v>
      </c>
      <c r="B2120">
        <v>45</v>
      </c>
      <c r="C2120">
        <v>194</v>
      </c>
      <c r="D2120">
        <v>15</v>
      </c>
      <c r="E2120" s="1">
        <v>45209</v>
      </c>
      <c r="F2120" s="1" t="s">
        <v>4679</v>
      </c>
      <c r="G2120" s="2" t="str">
        <f>INDEX(Products!B:B, MATCH(C2120,Clean_Processing!A:A, 0))</f>
        <v>Herself</v>
      </c>
      <c r="H2120" s="2" t="str">
        <f>INDEX(Suppliers!B:B, MATCH(B2120, Clean_Processing!A:A, 0))</f>
        <v>Horton-Huffman</v>
      </c>
      <c r="I2120" s="2" t="str">
        <f>INDEX(Products!C:C, MATCH(B2120,Clean_Processing!A:A, 0))</f>
        <v>Furniture</v>
      </c>
      <c r="J2120" s="2">
        <f>INDEX(Shipments!C:C, MATCH(B2120,Clean_Processing!A:A, 0))</f>
        <v>60</v>
      </c>
      <c r="K2120" s="2" t="str">
        <f>INDEX(Shipments!D:D, MATCH(C2120,Clean_Processing!A:A, 0))</f>
        <v>Drone</v>
      </c>
      <c r="L2120" s="1">
        <v>44986</v>
      </c>
      <c r="M2120" s="1" t="s">
        <v>4682</v>
      </c>
      <c r="N2120" s="3">
        <f>IFERROR(INDEX(Shipments!G:G, MATCH(J2120, Clean_Processing!C:C, 0)), "")</f>
        <v>257.20977565996799</v>
      </c>
      <c r="O2120" s="4">
        <v>674.14022434003209</v>
      </c>
      <c r="P2120" s="8">
        <v>0.72383123888981804</v>
      </c>
      <c r="Q2120" s="3">
        <f>INDEX(Products!D:D, MATCH(C2120, Clean_Processing!A:A, 0))</f>
        <v>62.09</v>
      </c>
      <c r="R2120" s="4">
        <v>931.35</v>
      </c>
      <c r="S2120" s="4">
        <v>612.05022434003206</v>
      </c>
      <c r="T2120" s="7">
        <v>0.65716457222315139</v>
      </c>
      <c r="U2120" s="6" t="s">
        <v>4681</v>
      </c>
      <c r="V2120" s="5" t="s">
        <v>4681</v>
      </c>
      <c r="W2120" t="s">
        <v>1953</v>
      </c>
    </row>
    <row r="2121" spans="1:23" x14ac:dyDescent="0.35">
      <c r="A2121">
        <v>2120</v>
      </c>
      <c r="B2121">
        <v>30</v>
      </c>
      <c r="C2121">
        <v>20</v>
      </c>
      <c r="D2121">
        <v>15</v>
      </c>
      <c r="E2121" s="1">
        <v>45140</v>
      </c>
      <c r="F2121" s="1" t="s">
        <v>4679</v>
      </c>
      <c r="G2121" s="2" t="str">
        <f>INDEX(Products!B:B, MATCH(C2121,Clean_Processing!A:A, 0))</f>
        <v>Book</v>
      </c>
      <c r="H2121" s="2" t="str">
        <f>INDEX(Suppliers!B:B, MATCH(B2121, Clean_Processing!A:A, 0))</f>
        <v>Burton-Logan</v>
      </c>
      <c r="I2121" s="2" t="str">
        <f>INDEX(Products!C:C, MATCH(B2121,Clean_Processing!A:A, 0))</f>
        <v>Furniture</v>
      </c>
      <c r="J2121" s="2">
        <f>INDEX(Shipments!C:C, MATCH(B2121,Clean_Processing!A:A, 0))</f>
        <v>17</v>
      </c>
      <c r="K2121" s="2" t="str">
        <f>INDEX(Shipments!D:D, MATCH(C2121,Clean_Processing!A:A, 0))</f>
        <v>Bike</v>
      </c>
      <c r="L2121" s="1">
        <v>45173</v>
      </c>
      <c r="M2121" s="1" t="s">
        <v>4682</v>
      </c>
      <c r="N2121" s="3">
        <f>IFERROR(INDEX(Shipments!G:G, MATCH(J2121, Clean_Processing!C:C, 0)), "")</f>
        <v>480.10590825364397</v>
      </c>
      <c r="O2121" s="4">
        <v>3062.5940917463563</v>
      </c>
      <c r="P2121" s="8">
        <v>0.86448022461578911</v>
      </c>
      <c r="Q2121" s="3">
        <f>INDEX(Products!D:D, MATCH(C2121, Clean_Processing!A:A, 0))</f>
        <v>236.18</v>
      </c>
      <c r="R2121" s="4">
        <v>3542.7000000000003</v>
      </c>
      <c r="S2121" s="4">
        <v>2826.4140917463565</v>
      </c>
      <c r="T2121" s="7">
        <v>0.79781355794912245</v>
      </c>
      <c r="U2121" s="6">
        <v>33</v>
      </c>
      <c r="V2121" s="5" t="s">
        <v>4684</v>
      </c>
      <c r="W2121" t="s">
        <v>1954</v>
      </c>
    </row>
    <row r="2122" spans="1:23" x14ac:dyDescent="0.35">
      <c r="A2122">
        <v>2121</v>
      </c>
      <c r="B2122">
        <v>2</v>
      </c>
      <c r="C2122">
        <v>123</v>
      </c>
      <c r="D2122">
        <v>45</v>
      </c>
      <c r="E2122" s="1">
        <v>44994</v>
      </c>
      <c r="F2122" s="1" t="s">
        <v>4679</v>
      </c>
      <c r="G2122" s="2" t="str">
        <f>INDEX(Products!B:B, MATCH(C2122,Clean_Processing!A:A, 0))</f>
        <v>Pm</v>
      </c>
      <c r="H2122" s="2" t="str">
        <f>INDEX(Suppliers!B:B, MATCH(B2122, Clean_Processing!A:A, 0))</f>
        <v>Holmes, Duncan and Reed</v>
      </c>
      <c r="I2122" s="2" t="str">
        <f>INDEX(Products!C:C, MATCH(B2122,Clean_Processing!A:A, 0))</f>
        <v>Electronics</v>
      </c>
      <c r="J2122" s="2">
        <f>INDEX(Shipments!C:C, MATCH(B2122,Clean_Processing!A:A, 0))</f>
        <v>92</v>
      </c>
      <c r="K2122" s="2">
        <f>INDEX(Shipments!D:D, MATCH(C2122,Clean_Processing!A:A, 0))</f>
        <v>0</v>
      </c>
      <c r="L2122" s="1">
        <v>45213</v>
      </c>
      <c r="M2122" s="1" t="s">
        <v>4682</v>
      </c>
      <c r="N2122" s="3">
        <f>IFERROR(INDEX(Shipments!G:G, MATCH(J2122, Clean_Processing!C:C, 0)), "")</f>
        <v>455.91996814759199</v>
      </c>
      <c r="O2122" s="4">
        <v>13896.830031852409</v>
      </c>
      <c r="P2122" s="8">
        <v>0.96823466108253886</v>
      </c>
      <c r="Q2122" s="3">
        <f>INDEX(Products!D:D, MATCH(C2122, Clean_Processing!A:A, 0))</f>
        <v>318.95</v>
      </c>
      <c r="R2122" s="4">
        <v>14352.75</v>
      </c>
      <c r="S2122" s="4">
        <v>13577.880031852408</v>
      </c>
      <c r="T2122" s="7">
        <v>0.9460124388603165</v>
      </c>
      <c r="U2122" s="6">
        <v>219</v>
      </c>
      <c r="V2122" s="5" t="s">
        <v>4684</v>
      </c>
      <c r="W2122" t="s">
        <v>1955</v>
      </c>
    </row>
    <row r="2123" spans="1:23" x14ac:dyDescent="0.35">
      <c r="A2123">
        <v>2122</v>
      </c>
      <c r="B2123">
        <v>45</v>
      </c>
      <c r="C2123">
        <v>93</v>
      </c>
      <c r="D2123">
        <v>18</v>
      </c>
      <c r="E2123" s="1">
        <v>45086</v>
      </c>
      <c r="F2123" s="1" t="s">
        <v>4679</v>
      </c>
      <c r="G2123" s="2" t="str">
        <f>INDEX(Products!B:B, MATCH(C2123,Clean_Processing!A:A, 0))</f>
        <v>Local</v>
      </c>
      <c r="H2123" s="2" t="str">
        <f>INDEX(Suppliers!B:B, MATCH(B2123, Clean_Processing!A:A, 0))</f>
        <v>Horton-Huffman</v>
      </c>
      <c r="I2123" s="2" t="str">
        <f>INDEX(Products!C:C, MATCH(B2123,Clean_Processing!A:A, 0))</f>
        <v>Furniture</v>
      </c>
      <c r="J2123" s="2">
        <f>INDEX(Shipments!C:C, MATCH(B2123,Clean_Processing!A:A, 0))</f>
        <v>60</v>
      </c>
      <c r="K2123" s="2" t="str">
        <f>INDEX(Shipments!D:D, MATCH(C2123,Clean_Processing!A:A, 0))</f>
        <v>Bike</v>
      </c>
      <c r="L2123" s="1">
        <v>45291</v>
      </c>
      <c r="M2123" s="1" t="s">
        <v>4682</v>
      </c>
      <c r="N2123" s="3">
        <f>IFERROR(INDEX(Shipments!G:G, MATCH(J2123, Clean_Processing!C:C, 0)), "")</f>
        <v>257.20977565996799</v>
      </c>
      <c r="O2123" s="4">
        <v>479.17022434003189</v>
      </c>
      <c r="P2123" s="8">
        <v>0.65071053578319882</v>
      </c>
      <c r="Q2123" s="3">
        <f>INDEX(Products!D:D, MATCH(C2123, Clean_Processing!A:A, 0))</f>
        <v>40.909999999999997</v>
      </c>
      <c r="R2123" s="4">
        <v>736.37999999999988</v>
      </c>
      <c r="S2123" s="4">
        <v>438.26022434003187</v>
      </c>
      <c r="T2123" s="7">
        <v>0.59515498022764324</v>
      </c>
      <c r="U2123" s="6">
        <v>205</v>
      </c>
      <c r="V2123" s="5" t="s">
        <v>4684</v>
      </c>
      <c r="W2123" t="s">
        <v>1956</v>
      </c>
    </row>
    <row r="2124" spans="1:23" x14ac:dyDescent="0.35">
      <c r="A2124">
        <v>2123</v>
      </c>
      <c r="B2124">
        <v>39</v>
      </c>
      <c r="C2124">
        <v>134</v>
      </c>
      <c r="D2124">
        <v>98</v>
      </c>
      <c r="E2124" s="1">
        <v>45153</v>
      </c>
      <c r="F2124" s="1" t="s">
        <v>4679</v>
      </c>
      <c r="G2124" s="2" t="str">
        <f>INDEX(Products!B:B, MATCH(C2124,Clean_Processing!A:A, 0))</f>
        <v>Traditional</v>
      </c>
      <c r="H2124" s="2" t="str">
        <f>INDEX(Suppliers!B:B, MATCH(B2124, Clean_Processing!A:A, 0))</f>
        <v>Garcia-Logan</v>
      </c>
      <c r="I2124" s="2" t="str">
        <f>INDEX(Products!C:C, MATCH(B2124,Clean_Processing!A:A, 0))</f>
        <v>Electronics</v>
      </c>
      <c r="J2124" s="2">
        <f>INDEX(Shipments!C:C, MATCH(B2124,Clean_Processing!A:A, 0))</f>
        <v>15</v>
      </c>
      <c r="K2124" s="2" t="str">
        <f>INDEX(Shipments!D:D, MATCH(C2124,Clean_Processing!A:A, 0))</f>
        <v>Bike</v>
      </c>
      <c r="L2124" s="1">
        <v>45085</v>
      </c>
      <c r="M2124" s="1" t="s">
        <v>4682</v>
      </c>
      <c r="N2124" s="3">
        <f>IFERROR(INDEX(Shipments!G:G, MATCH(J2124, Clean_Processing!C:C, 0)), "")</f>
        <v>99.677513266789504</v>
      </c>
      <c r="O2124" s="4">
        <v>13097.982486733208</v>
      </c>
      <c r="P2124" s="8">
        <v>0.99244733435572741</v>
      </c>
      <c r="Q2124" s="3">
        <f>INDEX(Products!D:D, MATCH(C2124, Clean_Processing!A:A, 0))</f>
        <v>134.66999999999999</v>
      </c>
      <c r="R2124" s="4">
        <v>13197.659999999998</v>
      </c>
      <c r="S2124" s="4">
        <v>12963.312486733208</v>
      </c>
      <c r="T2124" s="7">
        <v>0.98224325272307444</v>
      </c>
      <c r="U2124" s="6" t="s">
        <v>4681</v>
      </c>
      <c r="V2124" s="5" t="s">
        <v>4681</v>
      </c>
      <c r="W2124" t="s">
        <v>1957</v>
      </c>
    </row>
    <row r="2125" spans="1:23" x14ac:dyDescent="0.35">
      <c r="A2125">
        <v>2124</v>
      </c>
      <c r="B2125">
        <v>12</v>
      </c>
      <c r="C2125">
        <v>182</v>
      </c>
      <c r="D2125">
        <v>39</v>
      </c>
      <c r="E2125" s="1">
        <v>45102</v>
      </c>
      <c r="F2125" s="1" t="s">
        <v>4679</v>
      </c>
      <c r="G2125" s="2" t="str">
        <f>INDEX(Products!B:B, MATCH(C2125,Clean_Processing!A:A, 0))</f>
        <v>Language</v>
      </c>
      <c r="H2125" s="2" t="str">
        <f>INDEX(Suppliers!B:B, MATCH(B2125, Clean_Processing!A:A, 0))</f>
        <v>Yoder-Thompson</v>
      </c>
      <c r="I2125" s="2" t="str">
        <f>INDEX(Products!C:C, MATCH(B2125,Clean_Processing!A:A, 0))</f>
        <v>Electronics</v>
      </c>
      <c r="J2125" s="2">
        <f>INDEX(Shipments!C:C, MATCH(B2125,Clean_Processing!A:A, 0))</f>
        <v>47</v>
      </c>
      <c r="K2125" s="2">
        <f>INDEX(Shipments!D:D, MATCH(C2125,Clean_Processing!A:A, 0))</f>
        <v>0</v>
      </c>
      <c r="L2125" s="1">
        <v>45293</v>
      </c>
      <c r="M2125" s="1" t="s">
        <v>4682</v>
      </c>
      <c r="N2125" s="3">
        <f>IFERROR(INDEX(Shipments!G:G, MATCH(J2125, Clean_Processing!C:C, 0)), "")</f>
        <v>119.576353757077</v>
      </c>
      <c r="O2125" s="4">
        <v>4469.1636462429224</v>
      </c>
      <c r="P2125" s="8">
        <v>0.97394135345278277</v>
      </c>
      <c r="Q2125" s="3">
        <f>INDEX(Products!D:D, MATCH(C2125, Clean_Processing!A:A, 0))</f>
        <v>117.66</v>
      </c>
      <c r="R2125" s="4">
        <v>4588.74</v>
      </c>
      <c r="S2125" s="4">
        <v>4351.5036462429225</v>
      </c>
      <c r="T2125" s="7">
        <v>0.94830032781175722</v>
      </c>
      <c r="U2125" s="6">
        <v>191</v>
      </c>
      <c r="V2125" s="5" t="s">
        <v>4684</v>
      </c>
      <c r="W2125" t="s">
        <v>1958</v>
      </c>
    </row>
    <row r="2126" spans="1:23" x14ac:dyDescent="0.35">
      <c r="A2126">
        <v>2125</v>
      </c>
      <c r="B2126">
        <v>48</v>
      </c>
      <c r="C2126">
        <v>31</v>
      </c>
      <c r="D2126">
        <v>29</v>
      </c>
      <c r="E2126" s="1">
        <v>44941</v>
      </c>
      <c r="F2126" s="1" t="s">
        <v>4679</v>
      </c>
      <c r="G2126" s="2" t="str">
        <f>INDEX(Products!B:B, MATCH(C2126,Clean_Processing!A:A, 0))</f>
        <v>Last</v>
      </c>
      <c r="H2126" s="2" t="str">
        <f>INDEX(Suppliers!B:B, MATCH(B2126, Clean_Processing!A:A, 0))</f>
        <v>Thompson, Shaw and Brown</v>
      </c>
      <c r="I2126" s="2" t="str">
        <f>INDEX(Products!C:C, MATCH(B2126,Clean_Processing!A:A, 0))</f>
        <v>Furniture</v>
      </c>
      <c r="J2126" s="2">
        <f>INDEX(Shipments!C:C, MATCH(B2126,Clean_Processing!A:A, 0))</f>
        <v>10</v>
      </c>
      <c r="K2126" s="2" t="str">
        <f>INDEX(Shipments!D:D, MATCH(C2126,Clean_Processing!A:A, 0))</f>
        <v>Bike</v>
      </c>
      <c r="L2126" s="1">
        <v>45165</v>
      </c>
      <c r="M2126" s="1" t="s">
        <v>4682</v>
      </c>
      <c r="N2126" s="3">
        <f>IFERROR(INDEX(Shipments!G:G, MATCH(J2126, Clean_Processing!C:C, 0)), "")</f>
        <v>445.89732161969101</v>
      </c>
      <c r="O2126" s="4">
        <v>5755.1726783803097</v>
      </c>
      <c r="P2126" s="8">
        <v>0.92809348683054849</v>
      </c>
      <c r="Q2126" s="3">
        <f>INDEX(Products!D:D, MATCH(C2126, Clean_Processing!A:A, 0))</f>
        <v>213.83</v>
      </c>
      <c r="R2126" s="4">
        <v>6201.0700000000006</v>
      </c>
      <c r="S2126" s="4">
        <v>5541.3426783803097</v>
      </c>
      <c r="T2126" s="7">
        <v>0.89361072820985876</v>
      </c>
      <c r="U2126" s="6">
        <v>224</v>
      </c>
      <c r="V2126" s="5" t="s">
        <v>4684</v>
      </c>
      <c r="W2126" t="s">
        <v>1959</v>
      </c>
    </row>
    <row r="2127" spans="1:23" x14ac:dyDescent="0.35">
      <c r="A2127">
        <v>2126</v>
      </c>
      <c r="B2127">
        <v>45</v>
      </c>
      <c r="C2127">
        <v>37</v>
      </c>
      <c r="D2127">
        <v>89</v>
      </c>
      <c r="E2127" s="1">
        <v>44992</v>
      </c>
      <c r="F2127" s="1" t="s">
        <v>4679</v>
      </c>
      <c r="G2127" s="2" t="str">
        <f>INDEX(Products!B:B, MATCH(C2127,Clean_Processing!A:A, 0))</f>
        <v>Under</v>
      </c>
      <c r="H2127" s="2" t="str">
        <f>INDEX(Suppliers!B:B, MATCH(B2127, Clean_Processing!A:A, 0))</f>
        <v>Horton-Huffman</v>
      </c>
      <c r="I2127" s="2" t="str">
        <f>INDEX(Products!C:C, MATCH(B2127,Clean_Processing!A:A, 0))</f>
        <v>Furniture</v>
      </c>
      <c r="J2127" s="2">
        <f>INDEX(Shipments!C:C, MATCH(B2127,Clean_Processing!A:A, 0))</f>
        <v>60</v>
      </c>
      <c r="K2127" s="2" t="str">
        <f>INDEX(Shipments!D:D, MATCH(C2127,Clean_Processing!A:A, 0))</f>
        <v>Drone</v>
      </c>
      <c r="L2127" s="1">
        <v>45042</v>
      </c>
      <c r="M2127" s="1" t="s">
        <v>4682</v>
      </c>
      <c r="N2127" s="3">
        <f>IFERROR(INDEX(Shipments!G:G, MATCH(J2127, Clean_Processing!C:C, 0)), "")</f>
        <v>257.20977565996799</v>
      </c>
      <c r="O2127" s="4">
        <v>24432.280224340033</v>
      </c>
      <c r="P2127" s="8">
        <v>0.9895822159283173</v>
      </c>
      <c r="Q2127" s="3">
        <f>INDEX(Products!D:D, MATCH(C2127, Clean_Processing!A:A, 0))</f>
        <v>277.41000000000003</v>
      </c>
      <c r="R2127" s="4">
        <v>24689.49</v>
      </c>
      <c r="S2127" s="4">
        <v>24154.870224340033</v>
      </c>
      <c r="T2127" s="7">
        <v>0.97834626087213761</v>
      </c>
      <c r="U2127" s="6">
        <v>50</v>
      </c>
      <c r="V2127" s="5" t="s">
        <v>4684</v>
      </c>
      <c r="W2127" t="s">
        <v>1960</v>
      </c>
    </row>
    <row r="2128" spans="1:23" x14ac:dyDescent="0.35">
      <c r="A2128">
        <v>2127</v>
      </c>
      <c r="B2128">
        <v>20</v>
      </c>
      <c r="C2128">
        <v>33</v>
      </c>
      <c r="D2128">
        <v>27</v>
      </c>
      <c r="E2128" s="1">
        <v>45043</v>
      </c>
      <c r="F2128" s="1" t="s">
        <v>4679</v>
      </c>
      <c r="G2128" s="2" t="str">
        <f>INDEX(Products!B:B, MATCH(C2128,Clean_Processing!A:A, 0))</f>
        <v>Argue</v>
      </c>
      <c r="H2128" s="2" t="str">
        <f>INDEX(Suppliers!B:B, MATCH(B2128, Clean_Processing!A:A, 0))</f>
        <v>Cooper-Jones</v>
      </c>
      <c r="I2128" s="2" t="str">
        <f>INDEX(Products!C:C, MATCH(B2128,Clean_Processing!A:A, 0))</f>
        <v>Medical</v>
      </c>
      <c r="J2128" s="2">
        <f>INDEX(Shipments!C:C, MATCH(B2128,Clean_Processing!A:A, 0))</f>
        <v>36</v>
      </c>
      <c r="K2128" s="2" t="str">
        <f>INDEX(Shipments!D:D, MATCH(C2128,Clean_Processing!A:A, 0))</f>
        <v>Van</v>
      </c>
      <c r="L2128" s="1">
        <v>45178</v>
      </c>
      <c r="M2128" s="1" t="s">
        <v>4682</v>
      </c>
      <c r="N2128" s="3">
        <f>IFERROR(INDEX(Shipments!G:G, MATCH(J2128, Clean_Processing!C:C, 0)), "")</f>
        <v>177.629581977177</v>
      </c>
      <c r="O2128" s="4">
        <v>3295.920418022823</v>
      </c>
      <c r="P2128" s="8">
        <v>0.94886223547172854</v>
      </c>
      <c r="Q2128" s="3">
        <f>INDEX(Products!D:D, MATCH(C2128, Clean_Processing!A:A, 0))</f>
        <v>128.65</v>
      </c>
      <c r="R2128" s="4">
        <v>3473.55</v>
      </c>
      <c r="S2128" s="4">
        <v>3167.2704180228229</v>
      </c>
      <c r="T2128" s="7">
        <v>0.91182519843469156</v>
      </c>
      <c r="U2128" s="6">
        <v>135</v>
      </c>
      <c r="V2128" s="5" t="s">
        <v>4684</v>
      </c>
      <c r="W2128" t="s">
        <v>1961</v>
      </c>
    </row>
    <row r="2129" spans="1:23" x14ac:dyDescent="0.35">
      <c r="A2129">
        <v>2128</v>
      </c>
      <c r="B2129">
        <v>6</v>
      </c>
      <c r="C2129">
        <v>109</v>
      </c>
      <c r="D2129">
        <v>89</v>
      </c>
      <c r="E2129" s="1">
        <v>44993</v>
      </c>
      <c r="F2129" s="1" t="s">
        <v>4679</v>
      </c>
      <c r="G2129" s="2" t="str">
        <f>INDEX(Products!B:B, MATCH(C2129,Clean_Processing!A:A, 0))</f>
        <v>Set</v>
      </c>
      <c r="H2129" s="2" t="str">
        <f>INDEX(Suppliers!B:B, MATCH(B2129, Clean_Processing!A:A, 0))</f>
        <v>Dunn Ltd</v>
      </c>
      <c r="I2129" s="2" t="str">
        <f>INDEX(Products!C:C, MATCH(B2129,Clean_Processing!A:A, 0))</f>
        <v>Clothing</v>
      </c>
      <c r="J2129" s="2">
        <f>INDEX(Shipments!C:C, MATCH(B2129,Clean_Processing!A:A, 0))</f>
        <v>57</v>
      </c>
      <c r="K2129" s="2" t="str">
        <f>INDEX(Shipments!D:D, MATCH(C2129,Clean_Processing!A:A, 0))</f>
        <v>Bike</v>
      </c>
      <c r="L2129" s="1">
        <v>45014</v>
      </c>
      <c r="M2129" s="1" t="s">
        <v>4682</v>
      </c>
      <c r="N2129" s="3">
        <f>IFERROR(INDEX(Shipments!G:G, MATCH(J2129, Clean_Processing!C:C, 0)), "")</f>
        <v>68.653463353071999</v>
      </c>
      <c r="O2129" s="4">
        <v>29187.42653664693</v>
      </c>
      <c r="P2129" s="8">
        <v>0.9976533608277981</v>
      </c>
      <c r="Q2129" s="3">
        <f>INDEX(Products!D:D, MATCH(C2129, Clean_Processing!A:A, 0))</f>
        <v>328.72</v>
      </c>
      <c r="R2129" s="4">
        <v>29256.080000000002</v>
      </c>
      <c r="S2129" s="4">
        <v>28858.706536646929</v>
      </c>
      <c r="T2129" s="7">
        <v>0.98641740577161829</v>
      </c>
      <c r="U2129" s="6">
        <v>21</v>
      </c>
      <c r="V2129" s="5" t="s">
        <v>4684</v>
      </c>
      <c r="W2129" t="s">
        <v>1962</v>
      </c>
    </row>
    <row r="2130" spans="1:23" x14ac:dyDescent="0.35">
      <c r="A2130">
        <v>2129</v>
      </c>
      <c r="B2130">
        <v>5</v>
      </c>
      <c r="C2130">
        <v>5</v>
      </c>
      <c r="D2130">
        <v>100</v>
      </c>
      <c r="E2130" s="1">
        <v>44984</v>
      </c>
      <c r="F2130" s="1" t="s">
        <v>4679</v>
      </c>
      <c r="G2130" s="2" t="str">
        <f>INDEX(Products!B:B, MATCH(C2130,Clean_Processing!A:A, 0))</f>
        <v>Stage</v>
      </c>
      <c r="H2130" s="2" t="str">
        <f>INDEX(Suppliers!B:B, MATCH(B2130, Clean_Processing!A:A, 0))</f>
        <v>Logan-Fernandez</v>
      </c>
      <c r="I2130" s="2" t="str">
        <f>INDEX(Products!C:C, MATCH(B2130,Clean_Processing!A:A, 0))</f>
        <v>Clothing</v>
      </c>
      <c r="J2130" s="2">
        <f>INDEX(Shipments!C:C, MATCH(B2130,Clean_Processing!A:A, 0))</f>
        <v>44</v>
      </c>
      <c r="K2130" s="2" t="str">
        <f>INDEX(Shipments!D:D, MATCH(C2130,Clean_Processing!A:A, 0))</f>
        <v>Van</v>
      </c>
      <c r="L2130" s="1">
        <v>45249</v>
      </c>
      <c r="M2130" s="1" t="s">
        <v>4682</v>
      </c>
      <c r="N2130" s="3">
        <f>IFERROR(INDEX(Shipments!G:G, MATCH(J2130, Clean_Processing!C:C, 0)), "")</f>
        <v>454.92061708026699</v>
      </c>
      <c r="O2130" s="4">
        <v>42597.079382919736</v>
      </c>
      <c r="P2130" s="8">
        <v>0.98943322918609433</v>
      </c>
      <c r="Q2130" s="3">
        <f>INDEX(Products!D:D, MATCH(C2130, Clean_Processing!A:A, 0))</f>
        <v>430.52</v>
      </c>
      <c r="R2130" s="4">
        <v>43052</v>
      </c>
      <c r="S2130" s="4">
        <v>42166.559382919731</v>
      </c>
      <c r="T2130" s="7">
        <v>0.97943322918609432</v>
      </c>
      <c r="U2130" s="6">
        <v>265</v>
      </c>
      <c r="V2130" s="5" t="s">
        <v>4684</v>
      </c>
      <c r="W2130" t="s">
        <v>160</v>
      </c>
    </row>
    <row r="2131" spans="1:23" x14ac:dyDescent="0.35">
      <c r="A2131">
        <v>2130</v>
      </c>
      <c r="B2131">
        <v>49</v>
      </c>
      <c r="C2131">
        <v>111</v>
      </c>
      <c r="D2131">
        <v>6</v>
      </c>
      <c r="E2131" s="1">
        <v>45174</v>
      </c>
      <c r="F2131" s="1" t="s">
        <v>4679</v>
      </c>
      <c r="G2131" s="2" t="str">
        <f>INDEX(Products!B:B, MATCH(C2131,Clean_Processing!A:A, 0))</f>
        <v>Fast</v>
      </c>
      <c r="H2131" s="2" t="str">
        <f>INDEX(Suppliers!B:B, MATCH(B2131, Clean_Processing!A:A, 0))</f>
        <v>Hawkins Inc</v>
      </c>
      <c r="I2131" s="2" t="str">
        <f>INDEX(Products!C:C, MATCH(B2131,Clean_Processing!A:A, 0))</f>
        <v>Electronics</v>
      </c>
      <c r="J2131" s="2">
        <f>INDEX(Shipments!C:C, MATCH(B2131,Clean_Processing!A:A, 0))</f>
        <v>71</v>
      </c>
      <c r="K2131" s="2" t="str">
        <f>INDEX(Shipments!D:D, MATCH(C2131,Clean_Processing!A:A, 0))</f>
        <v>Van</v>
      </c>
      <c r="L2131" s="1">
        <v>45272</v>
      </c>
      <c r="M2131" s="1" t="s">
        <v>4682</v>
      </c>
      <c r="N2131" s="3">
        <f>IFERROR(INDEX(Shipments!G:G, MATCH(J2131, Clean_Processing!C:C, 0)), "")</f>
        <v>55.264622506279302</v>
      </c>
      <c r="O2131" s="4">
        <v>2401.5553774937207</v>
      </c>
      <c r="P2131" s="8">
        <v>0.97750562820789499</v>
      </c>
      <c r="Q2131" s="3">
        <f>INDEX(Products!D:D, MATCH(C2131, Clean_Processing!A:A, 0))</f>
        <v>409.47</v>
      </c>
      <c r="R2131" s="4">
        <v>2456.8200000000002</v>
      </c>
      <c r="S2131" s="4">
        <v>1992.0853774937209</v>
      </c>
      <c r="T2131" s="7">
        <v>0.81083896154122836</v>
      </c>
      <c r="U2131" s="6">
        <v>98</v>
      </c>
      <c r="V2131" s="5" t="s">
        <v>4684</v>
      </c>
      <c r="W2131" t="s">
        <v>1963</v>
      </c>
    </row>
    <row r="2132" spans="1:23" x14ac:dyDescent="0.35">
      <c r="A2132">
        <v>2131</v>
      </c>
      <c r="B2132">
        <v>7</v>
      </c>
      <c r="C2132">
        <v>9</v>
      </c>
      <c r="D2132">
        <v>85</v>
      </c>
      <c r="E2132" s="1">
        <v>45027</v>
      </c>
      <c r="F2132" s="1" t="s">
        <v>4679</v>
      </c>
      <c r="G2132" s="2" t="str">
        <f>INDEX(Products!B:B, MATCH(C2132,Clean_Processing!A:A, 0))</f>
        <v>Fill</v>
      </c>
      <c r="H2132" s="2" t="str">
        <f>INDEX(Suppliers!B:B, MATCH(B2132, Clean_Processing!A:A, 0))</f>
        <v>Holloway-Mcconnell</v>
      </c>
      <c r="I2132" s="2" t="str">
        <f>INDEX(Products!C:C, MATCH(B2132,Clean_Processing!A:A, 0))</f>
        <v>Electronics</v>
      </c>
      <c r="J2132" s="2">
        <f>INDEX(Shipments!C:C, MATCH(B2132,Clean_Processing!A:A, 0))</f>
        <v>77</v>
      </c>
      <c r="K2132" s="2" t="str">
        <f>INDEX(Shipments!D:D, MATCH(C2132,Clean_Processing!A:A, 0))</f>
        <v>Truck</v>
      </c>
      <c r="L2132" s="1">
        <v>45174</v>
      </c>
      <c r="M2132" s="1" t="s">
        <v>4682</v>
      </c>
      <c r="N2132" s="3">
        <f>IFERROR(INDEX(Shipments!G:G, MATCH(J2132, Clean_Processing!C:C, 0)), "")</f>
        <v>410.594019782148</v>
      </c>
      <c r="O2132" s="4">
        <v>9028.6559802178526</v>
      </c>
      <c r="P2132" s="8">
        <v>0.95650141486006335</v>
      </c>
      <c r="Q2132" s="3">
        <f>INDEX(Products!D:D, MATCH(C2132, Clean_Processing!A:A, 0))</f>
        <v>111.05</v>
      </c>
      <c r="R2132" s="4">
        <v>9439.25</v>
      </c>
      <c r="S2132" s="4">
        <v>8917.6059802178515</v>
      </c>
      <c r="T2132" s="7">
        <v>0.94473670897771023</v>
      </c>
      <c r="U2132" s="6">
        <v>147</v>
      </c>
      <c r="V2132" s="5" t="s">
        <v>4684</v>
      </c>
      <c r="W2132" t="s">
        <v>1964</v>
      </c>
    </row>
    <row r="2133" spans="1:23" x14ac:dyDescent="0.35">
      <c r="A2133">
        <v>2132</v>
      </c>
      <c r="B2133">
        <v>38</v>
      </c>
      <c r="C2133">
        <v>16</v>
      </c>
      <c r="D2133">
        <v>61</v>
      </c>
      <c r="E2133" s="1">
        <v>45189</v>
      </c>
      <c r="F2133" s="1" t="s">
        <v>4679</v>
      </c>
      <c r="G2133" s="2" t="str">
        <f>INDEX(Products!B:B, MATCH(C2133,Clean_Processing!A:A, 0))</f>
        <v>Back</v>
      </c>
      <c r="H2133" s="2" t="str">
        <f>INDEX(Suppliers!B:B, MATCH(B2133, Clean_Processing!A:A, 0))</f>
        <v>Gray Group</v>
      </c>
      <c r="I2133" s="2" t="str">
        <f>INDEX(Products!C:C, MATCH(B2133,Clean_Processing!A:A, 0))</f>
        <v>Furniture</v>
      </c>
      <c r="J2133" s="2">
        <f>INDEX(Shipments!C:C, MATCH(B2133,Clean_Processing!A:A, 0))</f>
        <v>27</v>
      </c>
      <c r="K2133" s="2" t="str">
        <f>INDEX(Shipments!D:D, MATCH(C2133,Clean_Processing!A:A, 0))</f>
        <v>Truck</v>
      </c>
      <c r="L2133" s="1">
        <v>45068</v>
      </c>
      <c r="M2133" s="1" t="s">
        <v>4682</v>
      </c>
      <c r="N2133" s="3">
        <f>IFERROR(INDEX(Shipments!G:G, MATCH(J2133, Clean_Processing!C:C, 0)), "")</f>
        <v>49.753309256003398</v>
      </c>
      <c r="O2133" s="4">
        <v>6004.4966907439966</v>
      </c>
      <c r="P2133" s="8">
        <v>0.99178208543485924</v>
      </c>
      <c r="Q2133" s="3">
        <f>INDEX(Products!D:D, MATCH(C2133, Clean_Processing!A:A, 0))</f>
        <v>99.25</v>
      </c>
      <c r="R2133" s="4">
        <v>6054.25</v>
      </c>
      <c r="S2133" s="4">
        <v>5905.2466907439966</v>
      </c>
      <c r="T2133" s="7">
        <v>0.9753886428119084</v>
      </c>
      <c r="U2133" s="6" t="s">
        <v>4681</v>
      </c>
      <c r="V2133" s="5" t="s">
        <v>4681</v>
      </c>
      <c r="W2133" t="s">
        <v>1965</v>
      </c>
    </row>
    <row r="2134" spans="1:23" x14ac:dyDescent="0.35">
      <c r="A2134">
        <v>2133</v>
      </c>
      <c r="B2134">
        <v>17</v>
      </c>
      <c r="C2134">
        <v>12</v>
      </c>
      <c r="D2134">
        <v>9</v>
      </c>
      <c r="E2134" s="1">
        <v>44987</v>
      </c>
      <c r="F2134" s="1" t="s">
        <v>4679</v>
      </c>
      <c r="G2134" s="2" t="str">
        <f>INDEX(Products!B:B, MATCH(C2134,Clean_Processing!A:A, 0))</f>
        <v>Small</v>
      </c>
      <c r="H2134" s="2" t="str">
        <f>INDEX(Suppliers!B:B, MATCH(B2134, Clean_Processing!A:A, 0))</f>
        <v>Acevedo PLC</v>
      </c>
      <c r="I2134" s="2" t="str">
        <f>INDEX(Products!C:C, MATCH(B2134,Clean_Processing!A:A, 0))</f>
        <v>Medical</v>
      </c>
      <c r="J2134" s="2">
        <f>INDEX(Shipments!C:C, MATCH(B2134,Clean_Processing!A:A, 0))</f>
        <v>12</v>
      </c>
      <c r="K2134" s="2" t="str">
        <f>INDEX(Shipments!D:D, MATCH(C2134,Clean_Processing!A:A, 0))</f>
        <v>Drone</v>
      </c>
      <c r="L2134" s="1">
        <v>45190</v>
      </c>
      <c r="M2134" s="1" t="s">
        <v>4682</v>
      </c>
      <c r="N2134" s="3">
        <f>IFERROR(INDEX(Shipments!G:G, MATCH(J2134, Clean_Processing!C:C, 0)), "")</f>
        <v>435.71255960085102</v>
      </c>
      <c r="O2134" s="4">
        <v>2153.3174403991493</v>
      </c>
      <c r="P2134" s="8">
        <v>0.83170818430035542</v>
      </c>
      <c r="Q2134" s="3">
        <f>INDEX(Products!D:D, MATCH(C2134, Clean_Processing!A:A, 0))</f>
        <v>287.67</v>
      </c>
      <c r="R2134" s="4">
        <v>2589.0300000000002</v>
      </c>
      <c r="S2134" s="4">
        <v>1865.6474403991492</v>
      </c>
      <c r="T2134" s="7">
        <v>0.72059707318924426</v>
      </c>
      <c r="U2134" s="6">
        <v>203</v>
      </c>
      <c r="V2134" s="5" t="s">
        <v>4684</v>
      </c>
      <c r="W2134" t="s">
        <v>1966</v>
      </c>
    </row>
    <row r="2135" spans="1:23" x14ac:dyDescent="0.35">
      <c r="A2135">
        <v>2134</v>
      </c>
      <c r="B2135">
        <v>43</v>
      </c>
      <c r="C2135">
        <v>3</v>
      </c>
      <c r="D2135">
        <v>97</v>
      </c>
      <c r="E2135" s="1">
        <v>45081</v>
      </c>
      <c r="F2135" s="1" t="s">
        <v>4679</v>
      </c>
      <c r="G2135" s="2" t="str">
        <f>INDEX(Products!B:B, MATCH(C2135,Clean_Processing!A:A, 0))</f>
        <v>Near</v>
      </c>
      <c r="H2135" s="2" t="str">
        <f>INDEX(Suppliers!B:B, MATCH(B2135, Clean_Processing!A:A, 0))</f>
        <v>Johnson, Knight and Dawson</v>
      </c>
      <c r="I2135" s="2" t="str">
        <f>INDEX(Products!C:C, MATCH(B2135,Clean_Processing!A:A, 0))</f>
        <v>Food</v>
      </c>
      <c r="J2135" s="2">
        <f>INDEX(Shipments!C:C, MATCH(B2135,Clean_Processing!A:A, 0))</f>
        <v>3</v>
      </c>
      <c r="K2135" s="2" t="str">
        <f>INDEX(Shipments!D:D, MATCH(C2135,Clean_Processing!A:A, 0))</f>
        <v>Truck</v>
      </c>
      <c r="L2135" s="1">
        <v>44960</v>
      </c>
      <c r="M2135" s="1" t="s">
        <v>4682</v>
      </c>
      <c r="N2135" s="3">
        <f>IFERROR(INDEX(Shipments!G:G, MATCH(J2135, Clean_Processing!C:C, 0)), "")</f>
        <v>254.79638831255301</v>
      </c>
      <c r="O2135" s="4">
        <v>11223.213611687448</v>
      </c>
      <c r="P2135" s="8">
        <v>0.97780134463094626</v>
      </c>
      <c r="Q2135" s="3">
        <f>INDEX(Products!D:D, MATCH(C2135, Clean_Processing!A:A, 0))</f>
        <v>118.33</v>
      </c>
      <c r="R2135" s="4">
        <v>11478.01</v>
      </c>
      <c r="S2135" s="4">
        <v>11104.883611687448</v>
      </c>
      <c r="T2135" s="7">
        <v>0.96749206628043083</v>
      </c>
      <c r="U2135" s="6" t="s">
        <v>4681</v>
      </c>
      <c r="V2135" s="5" t="s">
        <v>4681</v>
      </c>
      <c r="W2135" t="s">
        <v>1967</v>
      </c>
    </row>
    <row r="2136" spans="1:23" x14ac:dyDescent="0.35">
      <c r="A2136">
        <v>2135</v>
      </c>
      <c r="B2136">
        <v>8</v>
      </c>
      <c r="C2136">
        <v>155</v>
      </c>
      <c r="D2136">
        <v>27</v>
      </c>
      <c r="E2136" s="1">
        <v>44976</v>
      </c>
      <c r="F2136" s="1" t="s">
        <v>4679</v>
      </c>
      <c r="G2136" s="2" t="str">
        <f>INDEX(Products!B:B, MATCH(C2136,Clean_Processing!A:A, 0))</f>
        <v>Many</v>
      </c>
      <c r="H2136" s="2" t="str">
        <f>INDEX(Suppliers!B:B, MATCH(B2136, Clean_Processing!A:A, 0))</f>
        <v>Andrews-Jordan</v>
      </c>
      <c r="I2136" s="2" t="str">
        <f>INDEX(Products!C:C, MATCH(B2136,Clean_Processing!A:A, 0))</f>
        <v>Medical</v>
      </c>
      <c r="J2136" s="2">
        <f>INDEX(Shipments!C:C, MATCH(B2136,Clean_Processing!A:A, 0))</f>
        <v>27</v>
      </c>
      <c r="K2136" s="2">
        <f>INDEX(Shipments!D:D, MATCH(C2136,Clean_Processing!A:A, 0))</f>
        <v>0</v>
      </c>
      <c r="L2136" s="1">
        <v>45285</v>
      </c>
      <c r="M2136" s="1" t="s">
        <v>4682</v>
      </c>
      <c r="N2136" s="3">
        <f>IFERROR(INDEX(Shipments!G:G, MATCH(J2136, Clean_Processing!C:C, 0)), "")</f>
        <v>49.753309256003398</v>
      </c>
      <c r="O2136" s="4">
        <v>10511.566690743997</v>
      </c>
      <c r="P2136" s="8">
        <v>0.99528910124340475</v>
      </c>
      <c r="Q2136" s="3">
        <f>INDEX(Products!D:D, MATCH(C2136, Clean_Processing!A:A, 0))</f>
        <v>391.16</v>
      </c>
      <c r="R2136" s="4">
        <v>10561.320000000002</v>
      </c>
      <c r="S2136" s="4">
        <v>10120.406690743997</v>
      </c>
      <c r="T2136" s="7">
        <v>0.95825206420636777</v>
      </c>
      <c r="U2136" s="6">
        <v>309</v>
      </c>
      <c r="V2136" s="5" t="s">
        <v>4684</v>
      </c>
      <c r="W2136" t="s">
        <v>1968</v>
      </c>
    </row>
    <row r="2137" spans="1:23" x14ac:dyDescent="0.35">
      <c r="A2137">
        <v>2136</v>
      </c>
      <c r="B2137">
        <v>13</v>
      </c>
      <c r="C2137">
        <v>48</v>
      </c>
      <c r="D2137">
        <v>86</v>
      </c>
      <c r="E2137" s="1">
        <v>45227</v>
      </c>
      <c r="F2137" s="1" t="s">
        <v>4679</v>
      </c>
      <c r="G2137" s="2" t="str">
        <f>INDEX(Products!B:B, MATCH(C2137,Clean_Processing!A:A, 0))</f>
        <v>Than</v>
      </c>
      <c r="H2137" s="2" t="str">
        <f>INDEX(Suppliers!B:B, MATCH(B2137, Clean_Processing!A:A, 0))</f>
        <v>Smith, Munoz and Campbell</v>
      </c>
      <c r="I2137" s="2" t="str">
        <f>INDEX(Products!C:C, MATCH(B2137,Clean_Processing!A:A, 0))</f>
        <v>Electronics</v>
      </c>
      <c r="J2137" s="2">
        <f>INDEX(Shipments!C:C, MATCH(B2137,Clean_Processing!A:A, 0))</f>
        <v>55</v>
      </c>
      <c r="K2137" s="2" t="str">
        <f>INDEX(Shipments!D:D, MATCH(C2137,Clean_Processing!A:A, 0))</f>
        <v>Van</v>
      </c>
      <c r="L2137" s="1">
        <v>45091</v>
      </c>
      <c r="M2137" s="1" t="s">
        <v>4682</v>
      </c>
      <c r="N2137" s="3">
        <f>IFERROR(INDEX(Shipments!G:G, MATCH(J2137, Clean_Processing!C:C, 0)), "")</f>
        <v>319.11104975641899</v>
      </c>
      <c r="O2137" s="4">
        <v>2606.6089502435811</v>
      </c>
      <c r="P2137" s="8">
        <v>0.89092905344447892</v>
      </c>
      <c r="Q2137" s="3">
        <f>INDEX(Products!D:D, MATCH(C2137, Clean_Processing!A:A, 0))</f>
        <v>34.020000000000003</v>
      </c>
      <c r="R2137" s="4">
        <v>2925.7200000000003</v>
      </c>
      <c r="S2137" s="4">
        <v>2572.5889502435812</v>
      </c>
      <c r="T2137" s="7">
        <v>0.87930114646773472</v>
      </c>
      <c r="U2137" s="6" t="s">
        <v>4681</v>
      </c>
      <c r="V2137" s="5" t="s">
        <v>4681</v>
      </c>
      <c r="W2137" t="s">
        <v>1969</v>
      </c>
    </row>
    <row r="2138" spans="1:23" x14ac:dyDescent="0.35">
      <c r="A2138">
        <v>2137</v>
      </c>
      <c r="B2138">
        <v>2</v>
      </c>
      <c r="C2138">
        <v>24</v>
      </c>
      <c r="D2138">
        <v>19</v>
      </c>
      <c r="E2138" s="1">
        <v>45106</v>
      </c>
      <c r="F2138" s="1" t="s">
        <v>4679</v>
      </c>
      <c r="G2138" s="2" t="str">
        <f>INDEX(Products!B:B, MATCH(C2138,Clean_Processing!A:A, 0))</f>
        <v>Message</v>
      </c>
      <c r="H2138" s="2" t="str">
        <f>INDEX(Suppliers!B:B, MATCH(B2138, Clean_Processing!A:A, 0))</f>
        <v>Holmes, Duncan and Reed</v>
      </c>
      <c r="I2138" s="2" t="str">
        <f>INDEX(Products!C:C, MATCH(B2138,Clean_Processing!A:A, 0))</f>
        <v>Electronics</v>
      </c>
      <c r="J2138" s="2">
        <f>INDEX(Shipments!C:C, MATCH(B2138,Clean_Processing!A:A, 0))</f>
        <v>92</v>
      </c>
      <c r="K2138" s="2" t="str">
        <f>INDEX(Shipments!D:D, MATCH(C2138,Clean_Processing!A:A, 0))</f>
        <v>Van</v>
      </c>
      <c r="L2138" s="1">
        <v>44986</v>
      </c>
      <c r="M2138" s="1" t="s">
        <v>4682</v>
      </c>
      <c r="N2138" s="3">
        <f>IFERROR(INDEX(Shipments!G:G, MATCH(J2138, Clean_Processing!C:C, 0)), "")</f>
        <v>455.91996814759199</v>
      </c>
      <c r="O2138" s="4">
        <v>564.76003185240802</v>
      </c>
      <c r="P2138" s="8">
        <v>0.55331742745268653</v>
      </c>
      <c r="Q2138" s="3">
        <f>INDEX(Products!D:D, MATCH(C2138, Clean_Processing!A:A, 0))</f>
        <v>53.72</v>
      </c>
      <c r="R2138" s="4">
        <v>1020.68</v>
      </c>
      <c r="S2138" s="4">
        <v>511.04003185240799</v>
      </c>
      <c r="T2138" s="7">
        <v>0.50068584850531805</v>
      </c>
      <c r="U2138" s="6" t="s">
        <v>4681</v>
      </c>
      <c r="V2138" s="5" t="s">
        <v>4681</v>
      </c>
      <c r="W2138" t="s">
        <v>1970</v>
      </c>
    </row>
    <row r="2139" spans="1:23" x14ac:dyDescent="0.35">
      <c r="A2139">
        <v>2138</v>
      </c>
      <c r="B2139">
        <v>38</v>
      </c>
      <c r="C2139">
        <v>90</v>
      </c>
      <c r="D2139">
        <v>46</v>
      </c>
      <c r="E2139" s="1">
        <v>45069</v>
      </c>
      <c r="F2139" s="1" t="s">
        <v>4679</v>
      </c>
      <c r="G2139" s="2" t="str">
        <f>INDEX(Products!B:B, MATCH(C2139,Clean_Processing!A:A, 0))</f>
        <v>Without</v>
      </c>
      <c r="H2139" s="2" t="str">
        <f>INDEX(Suppliers!B:B, MATCH(B2139, Clean_Processing!A:A, 0))</f>
        <v>Gray Group</v>
      </c>
      <c r="I2139" s="2" t="str">
        <f>INDEX(Products!C:C, MATCH(B2139,Clean_Processing!A:A, 0))</f>
        <v>Furniture</v>
      </c>
      <c r="J2139" s="2">
        <f>INDEX(Shipments!C:C, MATCH(B2139,Clean_Processing!A:A, 0))</f>
        <v>27</v>
      </c>
      <c r="K2139" s="2" t="str">
        <f>INDEX(Shipments!D:D, MATCH(C2139,Clean_Processing!A:A, 0))</f>
        <v>Drone</v>
      </c>
      <c r="L2139" s="1">
        <v>45203</v>
      </c>
      <c r="M2139" s="1" t="s">
        <v>4682</v>
      </c>
      <c r="N2139" s="3">
        <f>IFERROR(INDEX(Shipments!G:G, MATCH(J2139, Clean_Processing!C:C, 0)), "")</f>
        <v>49.753309256003398</v>
      </c>
      <c r="O2139" s="4">
        <v>7011.2466907439966</v>
      </c>
      <c r="P2139" s="8">
        <v>0.99295378710437565</v>
      </c>
      <c r="Q2139" s="3">
        <f>INDEX(Products!D:D, MATCH(C2139, Clean_Processing!A:A, 0))</f>
        <v>153.5</v>
      </c>
      <c r="R2139" s="4">
        <v>7061</v>
      </c>
      <c r="S2139" s="4">
        <v>6857.7466907439966</v>
      </c>
      <c r="T2139" s="7">
        <v>0.97121465666959306</v>
      </c>
      <c r="U2139" s="6">
        <v>134</v>
      </c>
      <c r="V2139" s="5" t="s">
        <v>4684</v>
      </c>
      <c r="W2139" t="s">
        <v>1971</v>
      </c>
    </row>
    <row r="2140" spans="1:23" x14ac:dyDescent="0.35">
      <c r="A2140">
        <v>2139</v>
      </c>
      <c r="B2140">
        <v>33</v>
      </c>
      <c r="C2140">
        <v>200</v>
      </c>
      <c r="D2140">
        <v>94</v>
      </c>
      <c r="E2140" s="1">
        <v>45009</v>
      </c>
      <c r="F2140" s="1" t="s">
        <v>4679</v>
      </c>
      <c r="G2140" s="2" t="str">
        <f>INDEX(Products!B:B, MATCH(C2140,Clean_Processing!A:A, 0))</f>
        <v>Pressure</v>
      </c>
      <c r="H2140" s="2" t="str">
        <f>INDEX(Suppliers!B:B, MATCH(B2140, Clean_Processing!A:A, 0))</f>
        <v>Andrews-Hubbard</v>
      </c>
      <c r="I2140" s="2" t="str">
        <f>INDEX(Products!C:C, MATCH(B2140,Clean_Processing!A:A, 0))</f>
        <v>Clothing</v>
      </c>
      <c r="J2140" s="2">
        <f>INDEX(Shipments!C:C, MATCH(B2140,Clean_Processing!A:A, 0))</f>
        <v>9</v>
      </c>
      <c r="K2140" s="2">
        <f>INDEX(Shipments!D:D, MATCH(C2140,Clean_Processing!A:A, 0))</f>
        <v>0</v>
      </c>
      <c r="L2140" s="1">
        <v>45256</v>
      </c>
      <c r="M2140" s="1" t="s">
        <v>4682</v>
      </c>
      <c r="N2140" s="3">
        <f>IFERROR(INDEX(Shipments!G:G, MATCH(J2140, Clean_Processing!C:C, 0)), "")</f>
        <v>398.406004762728</v>
      </c>
      <c r="O2140" s="4">
        <v>20291.933995237272</v>
      </c>
      <c r="P2140" s="8">
        <v>0.98074434713191139</v>
      </c>
      <c r="Q2140" s="3">
        <f>INDEX(Products!D:D, MATCH(C2140, Clean_Processing!A:A, 0))</f>
        <v>220.11</v>
      </c>
      <c r="R2140" s="4">
        <v>20690.34</v>
      </c>
      <c r="S2140" s="4">
        <v>20071.823995237271</v>
      </c>
      <c r="T2140" s="7">
        <v>0.970106049259571</v>
      </c>
      <c r="U2140" s="6">
        <v>247</v>
      </c>
      <c r="V2140" s="5" t="s">
        <v>4684</v>
      </c>
      <c r="W2140" t="s">
        <v>1972</v>
      </c>
    </row>
    <row r="2141" spans="1:23" x14ac:dyDescent="0.35">
      <c r="A2141">
        <v>2140</v>
      </c>
      <c r="B2141">
        <v>16</v>
      </c>
      <c r="C2141">
        <v>130</v>
      </c>
      <c r="D2141">
        <v>73</v>
      </c>
      <c r="E2141" s="1">
        <v>45240</v>
      </c>
      <c r="F2141" s="1" t="s">
        <v>4679</v>
      </c>
      <c r="G2141" s="2" t="str">
        <f>INDEX(Products!B:B, MATCH(C2141,Clean_Processing!A:A, 0))</f>
        <v>Three</v>
      </c>
      <c r="H2141" s="2" t="str">
        <f>INDEX(Suppliers!B:B, MATCH(B2141, Clean_Processing!A:A, 0))</f>
        <v>Freeman-Rogers</v>
      </c>
      <c r="I2141" s="2" t="str">
        <f>INDEX(Products!C:C, MATCH(B2141,Clean_Processing!A:A, 0))</f>
        <v>Clothing</v>
      </c>
      <c r="J2141" s="2">
        <f>INDEX(Shipments!C:C, MATCH(B2141,Clean_Processing!A:A, 0))</f>
        <v>5</v>
      </c>
      <c r="K2141" s="2">
        <f>INDEX(Shipments!D:D, MATCH(C2141,Clean_Processing!A:A, 0))</f>
        <v>0</v>
      </c>
      <c r="L2141" s="1">
        <v>45158</v>
      </c>
      <c r="M2141" s="1" t="s">
        <v>4682</v>
      </c>
      <c r="N2141" s="3">
        <f>IFERROR(INDEX(Shipments!G:G, MATCH(J2141, Clean_Processing!C:C, 0)), "")</f>
        <v>66.520283820739905</v>
      </c>
      <c r="O2141" s="4">
        <v>10296.559716179259</v>
      </c>
      <c r="P2141" s="8">
        <v>0.99358103152530519</v>
      </c>
      <c r="Q2141" s="3">
        <f>INDEX(Products!D:D, MATCH(C2141, Clean_Processing!A:A, 0))</f>
        <v>141.96</v>
      </c>
      <c r="R2141" s="4">
        <v>10363.08</v>
      </c>
      <c r="S2141" s="4">
        <v>10154.59971617926</v>
      </c>
      <c r="T2141" s="7">
        <v>0.97988240138831895</v>
      </c>
      <c r="U2141" s="6" t="s">
        <v>4681</v>
      </c>
      <c r="V2141" s="5" t="s">
        <v>4681</v>
      </c>
      <c r="W2141" t="s">
        <v>1973</v>
      </c>
    </row>
    <row r="2142" spans="1:23" x14ac:dyDescent="0.35">
      <c r="A2142">
        <v>2141</v>
      </c>
      <c r="B2142">
        <v>7</v>
      </c>
      <c r="C2142">
        <v>149</v>
      </c>
      <c r="D2142">
        <v>98</v>
      </c>
      <c r="E2142" s="1">
        <v>44961</v>
      </c>
      <c r="F2142" s="1" t="s">
        <v>4679</v>
      </c>
      <c r="G2142" s="2" t="str">
        <f>INDEX(Products!B:B, MATCH(C2142,Clean_Processing!A:A, 0))</f>
        <v>Subject</v>
      </c>
      <c r="H2142" s="2" t="str">
        <f>INDEX(Suppliers!B:B, MATCH(B2142, Clean_Processing!A:A, 0))</f>
        <v>Holloway-Mcconnell</v>
      </c>
      <c r="I2142" s="2" t="str">
        <f>INDEX(Products!C:C, MATCH(B2142,Clean_Processing!A:A, 0))</f>
        <v>Electronics</v>
      </c>
      <c r="J2142" s="2">
        <f>INDEX(Shipments!C:C, MATCH(B2142,Clean_Processing!A:A, 0))</f>
        <v>77</v>
      </c>
      <c r="K2142" s="2">
        <f>INDEX(Shipments!D:D, MATCH(C2142,Clean_Processing!A:A, 0))</f>
        <v>0</v>
      </c>
      <c r="L2142" s="1">
        <v>45255</v>
      </c>
      <c r="M2142" s="1" t="s">
        <v>4682</v>
      </c>
      <c r="N2142" s="3">
        <f>IFERROR(INDEX(Shipments!G:G, MATCH(J2142, Clean_Processing!C:C, 0)), "")</f>
        <v>410.594019782148</v>
      </c>
      <c r="O2142" s="4">
        <v>38699.245980217849</v>
      </c>
      <c r="P2142" s="8">
        <v>0.98950151624802996</v>
      </c>
      <c r="Q2142" s="3">
        <f>INDEX(Products!D:D, MATCH(C2142, Clean_Processing!A:A, 0))</f>
        <v>399.08</v>
      </c>
      <c r="R2142" s="4">
        <v>39109.839999999997</v>
      </c>
      <c r="S2142" s="4">
        <v>38300.165980217847</v>
      </c>
      <c r="T2142" s="7">
        <v>0.97929743461537688</v>
      </c>
      <c r="U2142" s="6">
        <v>294</v>
      </c>
      <c r="V2142" s="5" t="s">
        <v>4684</v>
      </c>
      <c r="W2142" t="s">
        <v>328</v>
      </c>
    </row>
    <row r="2143" spans="1:23" x14ac:dyDescent="0.35">
      <c r="A2143">
        <v>2142</v>
      </c>
      <c r="B2143">
        <v>34</v>
      </c>
      <c r="C2143">
        <v>56</v>
      </c>
      <c r="D2143">
        <v>92</v>
      </c>
      <c r="E2143" s="1">
        <v>44934</v>
      </c>
      <c r="F2143" s="1" t="s">
        <v>4679</v>
      </c>
      <c r="G2143" s="2" t="str">
        <f>INDEX(Products!B:B, MATCH(C2143,Clean_Processing!A:A, 0))</f>
        <v>Control</v>
      </c>
      <c r="H2143" s="2" t="str">
        <f>INDEX(Suppliers!B:B, MATCH(B2143, Clean_Processing!A:A, 0))</f>
        <v>Singh Ltd</v>
      </c>
      <c r="I2143" s="2" t="str">
        <f>INDEX(Products!C:C, MATCH(B2143,Clean_Processing!A:A, 0))</f>
        <v>Clothing</v>
      </c>
      <c r="J2143" s="2">
        <f>INDEX(Shipments!C:C, MATCH(B2143,Clean_Processing!A:A, 0))</f>
        <v>68</v>
      </c>
      <c r="K2143" s="2" t="str">
        <f>INDEX(Shipments!D:D, MATCH(C2143,Clean_Processing!A:A, 0))</f>
        <v>Drone</v>
      </c>
      <c r="L2143" s="1">
        <v>45148</v>
      </c>
      <c r="M2143" s="1" t="s">
        <v>4682</v>
      </c>
      <c r="N2143" s="3">
        <f>IFERROR(INDEX(Shipments!G:G, MATCH(J2143, Clean_Processing!C:C, 0)), "")</f>
        <v>74.899801376636404</v>
      </c>
      <c r="O2143" s="4">
        <v>45716.260198623364</v>
      </c>
      <c r="P2143" s="8">
        <v>0.99836431744955489</v>
      </c>
      <c r="Q2143" s="3">
        <f>INDEX(Products!D:D, MATCH(C2143, Clean_Processing!A:A, 0))</f>
        <v>497.73</v>
      </c>
      <c r="R2143" s="4">
        <v>45791.16</v>
      </c>
      <c r="S2143" s="4">
        <v>45218.530198623368</v>
      </c>
      <c r="T2143" s="7">
        <v>0.98749475223216365</v>
      </c>
      <c r="U2143" s="6">
        <v>214</v>
      </c>
      <c r="V2143" s="5" t="s">
        <v>4684</v>
      </c>
      <c r="W2143" t="s">
        <v>1974</v>
      </c>
    </row>
    <row r="2144" spans="1:23" x14ac:dyDescent="0.35">
      <c r="A2144">
        <v>2143</v>
      </c>
      <c r="B2144">
        <v>19</v>
      </c>
      <c r="C2144">
        <v>44</v>
      </c>
      <c r="D2144">
        <v>97</v>
      </c>
      <c r="E2144" s="1">
        <v>45025</v>
      </c>
      <c r="F2144" s="1" t="s">
        <v>4679</v>
      </c>
      <c r="G2144" s="2" t="str">
        <f>INDEX(Products!B:B, MATCH(C2144,Clean_Processing!A:A, 0))</f>
        <v>South</v>
      </c>
      <c r="H2144" s="2" t="str">
        <f>INDEX(Suppliers!B:B, MATCH(B2144, Clean_Processing!A:A, 0))</f>
        <v>King LLC</v>
      </c>
      <c r="I2144" s="2" t="str">
        <f>INDEX(Products!C:C, MATCH(B2144,Clean_Processing!A:A, 0))</f>
        <v>Electronics</v>
      </c>
      <c r="J2144" s="2">
        <f>INDEX(Shipments!C:C, MATCH(B2144,Clean_Processing!A:A, 0))</f>
        <v>58</v>
      </c>
      <c r="K2144" s="2" t="str">
        <f>INDEX(Shipments!D:D, MATCH(C2144,Clean_Processing!A:A, 0))</f>
        <v>Bike</v>
      </c>
      <c r="L2144" s="1">
        <v>45222</v>
      </c>
      <c r="M2144" s="1" t="s">
        <v>4682</v>
      </c>
      <c r="N2144" s="3">
        <f>IFERROR(INDEX(Shipments!G:G, MATCH(J2144, Clean_Processing!C:C, 0)), "")</f>
        <v>444.65279884771701</v>
      </c>
      <c r="O2144" s="4">
        <v>8025.3872011522817</v>
      </c>
      <c r="P2144" s="8">
        <v>0.94750286907172609</v>
      </c>
      <c r="Q2144" s="3">
        <f>INDEX(Products!D:D, MATCH(C2144, Clean_Processing!A:A, 0))</f>
        <v>87.32</v>
      </c>
      <c r="R2144" s="4">
        <v>8470.0399999999991</v>
      </c>
      <c r="S2144" s="4">
        <v>7938.067201152282</v>
      </c>
      <c r="T2144" s="7">
        <v>0.93719359072121067</v>
      </c>
      <c r="U2144" s="6">
        <v>197</v>
      </c>
      <c r="V2144" s="5" t="s">
        <v>4684</v>
      </c>
      <c r="W2144" t="s">
        <v>956</v>
      </c>
    </row>
    <row r="2145" spans="1:23" x14ac:dyDescent="0.35">
      <c r="A2145">
        <v>2144</v>
      </c>
      <c r="B2145">
        <v>1</v>
      </c>
      <c r="C2145">
        <v>186</v>
      </c>
      <c r="D2145">
        <v>13</v>
      </c>
      <c r="E2145" s="1">
        <v>45202</v>
      </c>
      <c r="F2145" s="1" t="s">
        <v>4679</v>
      </c>
      <c r="G2145" s="2" t="str">
        <f>INDEX(Products!B:B, MATCH(C2145,Clean_Processing!A:A, 0))</f>
        <v>Mean</v>
      </c>
      <c r="H2145" s="2" t="str">
        <f>INDEX(Suppliers!B:B, MATCH(B2145, Clean_Processing!A:A, 0))</f>
        <v>Robinson, Beasley and Hall</v>
      </c>
      <c r="I2145" s="2" t="str">
        <f>INDEX(Products!C:C, MATCH(B2145,Clean_Processing!A:A, 0))</f>
        <v>Electronics</v>
      </c>
      <c r="J2145" s="2">
        <f>INDEX(Shipments!C:C, MATCH(B2145,Clean_Processing!A:A, 0))</f>
        <v>28</v>
      </c>
      <c r="K2145" s="2">
        <f>INDEX(Shipments!D:D, MATCH(C2145,Clean_Processing!A:A, 0))</f>
        <v>0</v>
      </c>
      <c r="L2145" s="1">
        <v>45145</v>
      </c>
      <c r="M2145" s="1" t="s">
        <v>4682</v>
      </c>
      <c r="N2145" s="3">
        <f>IFERROR(INDEX(Shipments!G:G, MATCH(J2145, Clean_Processing!C:C, 0)), "")</f>
        <v>362.48678382660501</v>
      </c>
      <c r="O2145" s="4">
        <v>5264.5632161733956</v>
      </c>
      <c r="P2145" s="8">
        <v>0.93558138210490316</v>
      </c>
      <c r="Q2145" s="3">
        <f>INDEX(Products!D:D, MATCH(C2145, Clean_Processing!A:A, 0))</f>
        <v>432.85</v>
      </c>
      <c r="R2145" s="4">
        <v>5627.05</v>
      </c>
      <c r="S2145" s="4">
        <v>4831.7132161733953</v>
      </c>
      <c r="T2145" s="7">
        <v>0.85865830518182618</v>
      </c>
      <c r="U2145" s="6" t="s">
        <v>4681</v>
      </c>
      <c r="V2145" s="5" t="s">
        <v>4681</v>
      </c>
      <c r="W2145" t="s">
        <v>1437</v>
      </c>
    </row>
    <row r="2146" spans="1:23" x14ac:dyDescent="0.35">
      <c r="A2146">
        <v>2145</v>
      </c>
      <c r="B2146">
        <v>33</v>
      </c>
      <c r="C2146">
        <v>182</v>
      </c>
      <c r="D2146">
        <v>61</v>
      </c>
      <c r="E2146" s="1">
        <v>45036</v>
      </c>
      <c r="F2146" s="1" t="s">
        <v>4679</v>
      </c>
      <c r="G2146" s="2" t="str">
        <f>INDEX(Products!B:B, MATCH(C2146,Clean_Processing!A:A, 0))</f>
        <v>Language</v>
      </c>
      <c r="H2146" s="2" t="str">
        <f>INDEX(Suppliers!B:B, MATCH(B2146, Clean_Processing!A:A, 0))</f>
        <v>Andrews-Hubbard</v>
      </c>
      <c r="I2146" s="2" t="str">
        <f>INDEX(Products!C:C, MATCH(B2146,Clean_Processing!A:A, 0))</f>
        <v>Clothing</v>
      </c>
      <c r="J2146" s="2">
        <f>INDEX(Shipments!C:C, MATCH(B2146,Clean_Processing!A:A, 0))</f>
        <v>9</v>
      </c>
      <c r="K2146" s="2">
        <f>INDEX(Shipments!D:D, MATCH(C2146,Clean_Processing!A:A, 0))</f>
        <v>0</v>
      </c>
      <c r="L2146" s="1">
        <v>45148</v>
      </c>
      <c r="M2146" s="1" t="s">
        <v>4682</v>
      </c>
      <c r="N2146" s="3">
        <f>IFERROR(INDEX(Shipments!G:G, MATCH(J2146, Clean_Processing!C:C, 0)), "")</f>
        <v>398.406004762728</v>
      </c>
      <c r="O2146" s="4">
        <v>6778.8539952372721</v>
      </c>
      <c r="P2146" s="8">
        <v>0.94449051521573302</v>
      </c>
      <c r="Q2146" s="3">
        <f>INDEX(Products!D:D, MATCH(C2146, Clean_Processing!A:A, 0))</f>
        <v>117.66</v>
      </c>
      <c r="R2146" s="4">
        <v>7177.26</v>
      </c>
      <c r="S2146" s="4">
        <v>6661.1939952372722</v>
      </c>
      <c r="T2146" s="7">
        <v>0.92809707259278218</v>
      </c>
      <c r="U2146" s="6">
        <v>112</v>
      </c>
      <c r="V2146" s="5" t="s">
        <v>4684</v>
      </c>
      <c r="W2146" t="s">
        <v>1975</v>
      </c>
    </row>
    <row r="2147" spans="1:23" x14ac:dyDescent="0.35">
      <c r="A2147">
        <v>2146</v>
      </c>
      <c r="B2147">
        <v>45</v>
      </c>
      <c r="C2147">
        <v>151</v>
      </c>
      <c r="D2147">
        <v>24</v>
      </c>
      <c r="E2147" s="1">
        <v>45114</v>
      </c>
      <c r="F2147" s="1" t="s">
        <v>4679</v>
      </c>
      <c r="G2147" s="2" t="str">
        <f>INDEX(Products!B:B, MATCH(C2147,Clean_Processing!A:A, 0))</f>
        <v>Mother</v>
      </c>
      <c r="H2147" s="2" t="str">
        <f>INDEX(Suppliers!B:B, MATCH(B2147, Clean_Processing!A:A, 0))</f>
        <v>Horton-Huffman</v>
      </c>
      <c r="I2147" s="2" t="str">
        <f>INDEX(Products!C:C, MATCH(B2147,Clean_Processing!A:A, 0))</f>
        <v>Furniture</v>
      </c>
      <c r="J2147" s="2">
        <f>INDEX(Shipments!C:C, MATCH(B2147,Clean_Processing!A:A, 0))</f>
        <v>60</v>
      </c>
      <c r="K2147" s="2" t="str">
        <f>INDEX(Shipments!D:D, MATCH(C2147,Clean_Processing!A:A, 0))</f>
        <v>Bike</v>
      </c>
      <c r="L2147" s="1">
        <v>45040</v>
      </c>
      <c r="M2147" s="1" t="s">
        <v>4682</v>
      </c>
      <c r="N2147" s="3">
        <f>IFERROR(INDEX(Shipments!G:G, MATCH(J2147, Clean_Processing!C:C, 0)), "")</f>
        <v>257.20977565996799</v>
      </c>
      <c r="O2147" s="4">
        <v>10542.070224340032</v>
      </c>
      <c r="P2147" s="8">
        <v>0.9761826922109651</v>
      </c>
      <c r="Q2147" s="3">
        <f>INDEX(Products!D:D, MATCH(C2147, Clean_Processing!A:A, 0))</f>
        <v>449.97</v>
      </c>
      <c r="R2147" s="4">
        <v>10799.28</v>
      </c>
      <c r="S2147" s="4">
        <v>10092.100224340033</v>
      </c>
      <c r="T2147" s="7">
        <v>0.93451602554429847</v>
      </c>
      <c r="U2147" s="6" t="s">
        <v>4681</v>
      </c>
      <c r="V2147" s="5" t="s">
        <v>4681</v>
      </c>
      <c r="W2147" t="s">
        <v>1976</v>
      </c>
    </row>
    <row r="2148" spans="1:23" x14ac:dyDescent="0.35">
      <c r="A2148">
        <v>2147</v>
      </c>
      <c r="B2148">
        <v>44</v>
      </c>
      <c r="C2148">
        <v>28</v>
      </c>
      <c r="D2148">
        <v>24</v>
      </c>
      <c r="E2148" s="1">
        <v>45152</v>
      </c>
      <c r="F2148" s="1" t="s">
        <v>4679</v>
      </c>
      <c r="G2148" s="2" t="str">
        <f>INDEX(Products!B:B, MATCH(C2148,Clean_Processing!A:A, 0))</f>
        <v>Happen</v>
      </c>
      <c r="H2148" s="2" t="str">
        <f>INDEX(Suppliers!B:B, MATCH(B2148, Clean_Processing!A:A, 0))</f>
        <v>Richardson Group</v>
      </c>
      <c r="I2148" s="2" t="str">
        <f>INDEX(Products!C:C, MATCH(B2148,Clean_Processing!A:A, 0))</f>
        <v>Electronics</v>
      </c>
      <c r="J2148" s="2">
        <f>INDEX(Shipments!C:C, MATCH(B2148,Clean_Processing!A:A, 0))</f>
        <v>60</v>
      </c>
      <c r="K2148" s="2" t="str">
        <f>INDEX(Shipments!D:D, MATCH(C2148,Clean_Processing!A:A, 0))</f>
        <v>Bike</v>
      </c>
      <c r="L2148" s="1">
        <v>45111</v>
      </c>
      <c r="M2148" s="1" t="s">
        <v>4682</v>
      </c>
      <c r="N2148" s="3">
        <f>IFERROR(INDEX(Shipments!G:G, MATCH(J2148, Clean_Processing!C:C, 0)), "")</f>
        <v>257.20977565996799</v>
      </c>
      <c r="O2148" s="4">
        <v>2816.7102243400323</v>
      </c>
      <c r="P2148" s="8">
        <v>0.91632515626302313</v>
      </c>
      <c r="Q2148" s="3">
        <f>INDEX(Products!D:D, MATCH(C2148, Clean_Processing!A:A, 0))</f>
        <v>128.08000000000001</v>
      </c>
      <c r="R2148" s="4">
        <v>3073.92</v>
      </c>
      <c r="S2148" s="4">
        <v>2688.6302243400323</v>
      </c>
      <c r="T2148" s="7">
        <v>0.8746584895963565</v>
      </c>
      <c r="U2148" s="6" t="s">
        <v>4681</v>
      </c>
      <c r="V2148" s="5" t="s">
        <v>4681</v>
      </c>
      <c r="W2148" t="s">
        <v>1977</v>
      </c>
    </row>
    <row r="2149" spans="1:23" x14ac:dyDescent="0.35">
      <c r="A2149">
        <v>2148</v>
      </c>
      <c r="B2149">
        <v>25</v>
      </c>
      <c r="C2149">
        <v>109</v>
      </c>
      <c r="D2149">
        <v>28</v>
      </c>
      <c r="E2149" s="1">
        <v>45108</v>
      </c>
      <c r="F2149" s="1" t="s">
        <v>4679</v>
      </c>
      <c r="G2149" s="2" t="str">
        <f>INDEX(Products!B:B, MATCH(C2149,Clean_Processing!A:A, 0))</f>
        <v>Set</v>
      </c>
      <c r="H2149" s="2" t="str">
        <f>INDEX(Suppliers!B:B, MATCH(B2149, Clean_Processing!A:A, 0))</f>
        <v>Kim-Cole</v>
      </c>
      <c r="I2149" s="2" t="str">
        <f>INDEX(Products!C:C, MATCH(B2149,Clean_Processing!A:A, 0))</f>
        <v>Furniture</v>
      </c>
      <c r="J2149" s="2">
        <f>INDEX(Shipments!C:C, MATCH(B2149,Clean_Processing!A:A, 0))</f>
        <v>35</v>
      </c>
      <c r="K2149" s="2" t="str">
        <f>INDEX(Shipments!D:D, MATCH(C2149,Clean_Processing!A:A, 0))</f>
        <v>Bike</v>
      </c>
      <c r="L2149" s="1">
        <v>45288</v>
      </c>
      <c r="M2149" s="1" t="s">
        <v>4682</v>
      </c>
      <c r="N2149" s="3">
        <f>IFERROR(INDEX(Shipments!G:G, MATCH(J2149, Clean_Processing!C:C, 0)), "")</f>
        <v>330.20981390604402</v>
      </c>
      <c r="O2149" s="4">
        <v>8873.9501860939563</v>
      </c>
      <c r="P2149" s="8">
        <v>0.96412385118185218</v>
      </c>
      <c r="Q2149" s="3">
        <f>INDEX(Products!D:D, MATCH(C2149, Clean_Processing!A:A, 0))</f>
        <v>328.72</v>
      </c>
      <c r="R2149" s="4">
        <v>9204.16</v>
      </c>
      <c r="S2149" s="4">
        <v>8545.2301860939551</v>
      </c>
      <c r="T2149" s="7">
        <v>0.92840956546756637</v>
      </c>
      <c r="U2149" s="6">
        <v>180</v>
      </c>
      <c r="V2149" s="5" t="s">
        <v>4684</v>
      </c>
      <c r="W2149" t="s">
        <v>1978</v>
      </c>
    </row>
    <row r="2150" spans="1:23" x14ac:dyDescent="0.35">
      <c r="A2150">
        <v>2149</v>
      </c>
      <c r="B2150">
        <v>15</v>
      </c>
      <c r="C2150">
        <v>105</v>
      </c>
      <c r="D2150">
        <v>15</v>
      </c>
      <c r="E2150" s="1">
        <v>45190</v>
      </c>
      <c r="F2150" s="1" t="s">
        <v>4679</v>
      </c>
      <c r="G2150" s="2" t="str">
        <f>INDEX(Products!B:B, MATCH(C2150,Clean_Processing!A:A, 0))</f>
        <v>Herself</v>
      </c>
      <c r="H2150" s="2" t="str">
        <f>INDEX(Suppliers!B:B, MATCH(B2150, Clean_Processing!A:A, 0))</f>
        <v>Lee, Johnston and Williams</v>
      </c>
      <c r="I2150" s="2" t="str">
        <f>INDEX(Products!C:C, MATCH(B2150,Clean_Processing!A:A, 0))</f>
        <v>Clothing</v>
      </c>
      <c r="J2150" s="2">
        <f>INDEX(Shipments!C:C, MATCH(B2150,Clean_Processing!A:A, 0))</f>
        <v>29</v>
      </c>
      <c r="K2150" s="2">
        <f>INDEX(Shipments!D:D, MATCH(C2150,Clean_Processing!A:A, 0))</f>
        <v>0</v>
      </c>
      <c r="L2150" s="1">
        <v>45151</v>
      </c>
      <c r="M2150" s="1" t="s">
        <v>4682</v>
      </c>
      <c r="N2150" s="3">
        <f>IFERROR(INDEX(Shipments!G:G, MATCH(J2150, Clean_Processing!C:C, 0)), "")</f>
        <v>472.485498298256</v>
      </c>
      <c r="O2150" s="4">
        <v>5793.0145017017439</v>
      </c>
      <c r="P2150" s="8">
        <v>0.92458933871227256</v>
      </c>
      <c r="Q2150" s="3">
        <f>INDEX(Products!D:D, MATCH(C2150, Clean_Processing!A:A, 0))</f>
        <v>417.7</v>
      </c>
      <c r="R2150" s="4">
        <v>6265.5</v>
      </c>
      <c r="S2150" s="4">
        <v>5375.3145017017441</v>
      </c>
      <c r="T2150" s="7">
        <v>0.85792267204560591</v>
      </c>
      <c r="U2150" s="6" t="s">
        <v>4681</v>
      </c>
      <c r="V2150" s="5" t="s">
        <v>4681</v>
      </c>
      <c r="W2150" t="s">
        <v>1979</v>
      </c>
    </row>
    <row r="2151" spans="1:23" x14ac:dyDescent="0.35">
      <c r="A2151">
        <v>2150</v>
      </c>
      <c r="B2151">
        <v>8</v>
      </c>
      <c r="C2151">
        <v>120</v>
      </c>
      <c r="D2151">
        <v>15</v>
      </c>
      <c r="E2151" s="1">
        <v>45087</v>
      </c>
      <c r="F2151" s="1" t="s">
        <v>4679</v>
      </c>
      <c r="G2151" s="2" t="str">
        <f>INDEX(Products!B:B, MATCH(C2151,Clean_Processing!A:A, 0))</f>
        <v>Seek</v>
      </c>
      <c r="H2151" s="2" t="str">
        <f>INDEX(Suppliers!B:B, MATCH(B2151, Clean_Processing!A:A, 0))</f>
        <v>Andrews-Jordan</v>
      </c>
      <c r="I2151" s="2" t="str">
        <f>INDEX(Products!C:C, MATCH(B2151,Clean_Processing!A:A, 0))</f>
        <v>Medical</v>
      </c>
      <c r="J2151" s="2">
        <f>INDEX(Shipments!C:C, MATCH(B2151,Clean_Processing!A:A, 0))</f>
        <v>27</v>
      </c>
      <c r="K2151" s="2" t="str">
        <f>INDEX(Shipments!D:D, MATCH(C2151,Clean_Processing!A:A, 0))</f>
        <v>Van</v>
      </c>
      <c r="L2151" s="1">
        <v>45032</v>
      </c>
      <c r="M2151" s="1" t="s">
        <v>4682</v>
      </c>
      <c r="N2151" s="3">
        <f>IFERROR(INDEX(Shipments!G:G, MATCH(J2151, Clean_Processing!C:C, 0)), "")</f>
        <v>49.753309256003398</v>
      </c>
      <c r="O2151" s="4">
        <v>4516.0966907439961</v>
      </c>
      <c r="P2151" s="8">
        <v>0.98910316605757886</v>
      </c>
      <c r="Q2151" s="3">
        <f>INDEX(Products!D:D, MATCH(C2151, Clean_Processing!A:A, 0))</f>
        <v>304.39</v>
      </c>
      <c r="R2151" s="4">
        <v>4565.8499999999995</v>
      </c>
      <c r="S2151" s="4">
        <v>4211.7066907439958</v>
      </c>
      <c r="T2151" s="7">
        <v>0.9224364993909121</v>
      </c>
      <c r="U2151" s="6" t="s">
        <v>4681</v>
      </c>
      <c r="V2151" s="5" t="s">
        <v>4681</v>
      </c>
      <c r="W2151" t="s">
        <v>1980</v>
      </c>
    </row>
    <row r="2152" spans="1:23" x14ac:dyDescent="0.35">
      <c r="A2152">
        <v>2151</v>
      </c>
      <c r="B2152">
        <v>9</v>
      </c>
      <c r="C2152">
        <v>127</v>
      </c>
      <c r="D2152">
        <v>98</v>
      </c>
      <c r="E2152" s="1">
        <v>45193</v>
      </c>
      <c r="F2152" s="1" t="s">
        <v>4679</v>
      </c>
      <c r="G2152" s="2" t="str">
        <f>INDEX(Products!B:B, MATCH(C2152,Clean_Processing!A:A, 0))</f>
        <v>Always</v>
      </c>
      <c r="H2152" s="2" t="str">
        <f>INDEX(Suppliers!B:B, MATCH(B2152, Clean_Processing!A:A, 0))</f>
        <v>Aguirre and Sons</v>
      </c>
      <c r="I2152" s="2" t="str">
        <f>INDEX(Products!C:C, MATCH(B2152,Clean_Processing!A:A, 0))</f>
        <v>Electronics</v>
      </c>
      <c r="J2152" s="2">
        <f>INDEX(Shipments!C:C, MATCH(B2152,Clean_Processing!A:A, 0))</f>
        <v>32</v>
      </c>
      <c r="K2152" s="2" t="str">
        <f>INDEX(Shipments!D:D, MATCH(C2152,Clean_Processing!A:A, 0))</f>
        <v>Drone</v>
      </c>
      <c r="L2152" s="1">
        <v>45214</v>
      </c>
      <c r="M2152" s="1" t="s">
        <v>4682</v>
      </c>
      <c r="N2152" s="3">
        <f>IFERROR(INDEX(Shipments!G:G, MATCH(J2152, Clean_Processing!C:C, 0)), "")</f>
        <v>173.69078712542401</v>
      </c>
      <c r="O2152" s="4">
        <v>41360.669212874578</v>
      </c>
      <c r="P2152" s="8">
        <v>0.99581814220502196</v>
      </c>
      <c r="Q2152" s="3">
        <f>INDEX(Products!D:D, MATCH(C2152, Clean_Processing!A:A, 0))</f>
        <v>423.82</v>
      </c>
      <c r="R2152" s="4">
        <v>41534.36</v>
      </c>
      <c r="S2152" s="4">
        <v>40936.849212874578</v>
      </c>
      <c r="T2152" s="7">
        <v>0.985614060572369</v>
      </c>
      <c r="U2152" s="6">
        <v>21</v>
      </c>
      <c r="V2152" s="5" t="s">
        <v>4684</v>
      </c>
      <c r="W2152" t="s">
        <v>1981</v>
      </c>
    </row>
    <row r="2153" spans="1:23" x14ac:dyDescent="0.35">
      <c r="A2153">
        <v>2152</v>
      </c>
      <c r="B2153">
        <v>46</v>
      </c>
      <c r="C2153">
        <v>74</v>
      </c>
      <c r="D2153">
        <v>72</v>
      </c>
      <c r="E2153" s="1">
        <v>45111</v>
      </c>
      <c r="F2153" s="1" t="s">
        <v>4679</v>
      </c>
      <c r="G2153" s="2" t="str">
        <f>INDEX(Products!B:B, MATCH(C2153,Clean_Processing!A:A, 0))</f>
        <v>Give</v>
      </c>
      <c r="H2153" s="2" t="str">
        <f>INDEX(Suppliers!B:B, MATCH(B2153, Clean_Processing!A:A, 0))</f>
        <v>Bailey PLC</v>
      </c>
      <c r="I2153" s="2" t="str">
        <f>INDEX(Products!C:C, MATCH(B2153,Clean_Processing!A:A, 0))</f>
        <v>Medical</v>
      </c>
      <c r="J2153" s="2">
        <f>INDEX(Shipments!C:C, MATCH(B2153,Clean_Processing!A:A, 0))</f>
        <v>19</v>
      </c>
      <c r="K2153" s="2" t="str">
        <f>INDEX(Shipments!D:D, MATCH(C2153,Clean_Processing!A:A, 0))</f>
        <v>Truck</v>
      </c>
      <c r="L2153" s="1">
        <v>45010</v>
      </c>
      <c r="M2153" s="1" t="s">
        <v>4682</v>
      </c>
      <c r="N2153" s="3">
        <f>IFERROR(INDEX(Shipments!G:G, MATCH(J2153, Clean_Processing!C:C, 0)), "")</f>
        <v>194.00780296738</v>
      </c>
      <c r="O2153" s="4">
        <v>24230.552197032623</v>
      </c>
      <c r="P2153" s="8">
        <v>0.99205685576455094</v>
      </c>
      <c r="Q2153" s="3">
        <f>INDEX(Products!D:D, MATCH(C2153, Clean_Processing!A:A, 0))</f>
        <v>339.23</v>
      </c>
      <c r="R2153" s="4">
        <v>24424.560000000001</v>
      </c>
      <c r="S2153" s="4">
        <v>23891.322197032619</v>
      </c>
      <c r="T2153" s="7">
        <v>0.97816796687566199</v>
      </c>
      <c r="U2153" s="6" t="s">
        <v>4681</v>
      </c>
      <c r="V2153" s="5" t="s">
        <v>4681</v>
      </c>
      <c r="W2153" t="s">
        <v>1982</v>
      </c>
    </row>
    <row r="2154" spans="1:23" x14ac:dyDescent="0.35">
      <c r="A2154">
        <v>2153</v>
      </c>
      <c r="B2154">
        <v>6</v>
      </c>
      <c r="C2154">
        <v>84</v>
      </c>
      <c r="D2154">
        <v>64</v>
      </c>
      <c r="E2154" s="1">
        <v>44947</v>
      </c>
      <c r="F2154" s="1" t="s">
        <v>4679</v>
      </c>
      <c r="G2154" s="2" t="str">
        <f>INDEX(Products!B:B, MATCH(C2154,Clean_Processing!A:A, 0))</f>
        <v>Organization</v>
      </c>
      <c r="H2154" s="2" t="str">
        <f>INDEX(Suppliers!B:B, MATCH(B2154, Clean_Processing!A:A, 0))</f>
        <v>Dunn Ltd</v>
      </c>
      <c r="I2154" s="2" t="str">
        <f>INDEX(Products!C:C, MATCH(B2154,Clean_Processing!A:A, 0))</f>
        <v>Clothing</v>
      </c>
      <c r="J2154" s="2">
        <f>INDEX(Shipments!C:C, MATCH(B2154,Clean_Processing!A:A, 0))</f>
        <v>57</v>
      </c>
      <c r="K2154" s="2" t="str">
        <f>INDEX(Shipments!D:D, MATCH(C2154,Clean_Processing!A:A, 0))</f>
        <v>Van</v>
      </c>
      <c r="L2154" s="1">
        <v>45120</v>
      </c>
      <c r="M2154" s="1" t="s">
        <v>4682</v>
      </c>
      <c r="N2154" s="3">
        <f>IFERROR(INDEX(Shipments!G:G, MATCH(J2154, Clean_Processing!C:C, 0)), "")</f>
        <v>68.653463353071999</v>
      </c>
      <c r="O2154" s="4">
        <v>29862.866536646929</v>
      </c>
      <c r="P2154" s="8">
        <v>0.99770631550442235</v>
      </c>
      <c r="Q2154" s="3">
        <f>INDEX(Products!D:D, MATCH(C2154, Clean_Processing!A:A, 0))</f>
        <v>467.68</v>
      </c>
      <c r="R2154" s="4">
        <v>29931.52</v>
      </c>
      <c r="S2154" s="4">
        <v>29395.186536646928</v>
      </c>
      <c r="T2154" s="7">
        <v>0.98208131550442235</v>
      </c>
      <c r="U2154" s="6">
        <v>173</v>
      </c>
      <c r="V2154" s="5" t="s">
        <v>4684</v>
      </c>
      <c r="W2154" t="s">
        <v>1983</v>
      </c>
    </row>
    <row r="2155" spans="1:23" x14ac:dyDescent="0.35">
      <c r="A2155">
        <v>2154</v>
      </c>
      <c r="B2155">
        <v>25</v>
      </c>
      <c r="C2155">
        <v>73</v>
      </c>
      <c r="D2155">
        <v>59</v>
      </c>
      <c r="E2155" s="1">
        <v>44986</v>
      </c>
      <c r="F2155" s="1" t="s">
        <v>4679</v>
      </c>
      <c r="G2155" s="2" t="str">
        <f>INDEX(Products!B:B, MATCH(C2155,Clean_Processing!A:A, 0))</f>
        <v>Attorney</v>
      </c>
      <c r="H2155" s="2" t="str">
        <f>INDEX(Suppliers!B:B, MATCH(B2155, Clean_Processing!A:A, 0))</f>
        <v>Kim-Cole</v>
      </c>
      <c r="I2155" s="2" t="str">
        <f>INDEX(Products!C:C, MATCH(B2155,Clean_Processing!A:A, 0))</f>
        <v>Furniture</v>
      </c>
      <c r="J2155" s="2">
        <f>INDEX(Shipments!C:C, MATCH(B2155,Clean_Processing!A:A, 0))</f>
        <v>35</v>
      </c>
      <c r="K2155" s="2" t="str">
        <f>INDEX(Shipments!D:D, MATCH(C2155,Clean_Processing!A:A, 0))</f>
        <v>Drone</v>
      </c>
      <c r="L2155" s="1">
        <v>45060</v>
      </c>
      <c r="M2155" s="1" t="s">
        <v>4682</v>
      </c>
      <c r="N2155" s="3">
        <f>IFERROR(INDEX(Shipments!G:G, MATCH(J2155, Clean_Processing!C:C, 0)), "")</f>
        <v>330.20981390604402</v>
      </c>
      <c r="O2155" s="4">
        <v>17342.650186093957</v>
      </c>
      <c r="P2155" s="8">
        <v>0.98131542863429899</v>
      </c>
      <c r="Q2155" s="3">
        <f>INDEX(Products!D:D, MATCH(C2155, Clean_Processing!A:A, 0))</f>
        <v>299.54000000000002</v>
      </c>
      <c r="R2155" s="4">
        <v>17672.86</v>
      </c>
      <c r="S2155" s="4">
        <v>17043.110186093956</v>
      </c>
      <c r="T2155" s="7">
        <v>0.96436627609192604</v>
      </c>
      <c r="U2155" s="6">
        <v>74</v>
      </c>
      <c r="V2155" s="5" t="s">
        <v>4684</v>
      </c>
      <c r="W2155" t="s">
        <v>1984</v>
      </c>
    </row>
    <row r="2156" spans="1:23" x14ac:dyDescent="0.35">
      <c r="A2156">
        <v>2155</v>
      </c>
      <c r="B2156">
        <v>48</v>
      </c>
      <c r="C2156">
        <v>80</v>
      </c>
      <c r="D2156">
        <v>88</v>
      </c>
      <c r="E2156" s="1">
        <v>45234</v>
      </c>
      <c r="F2156" s="1" t="s">
        <v>4679</v>
      </c>
      <c r="G2156" s="2" t="str">
        <f>INDEX(Products!B:B, MATCH(C2156,Clean_Processing!A:A, 0))</f>
        <v>Question</v>
      </c>
      <c r="H2156" s="2" t="str">
        <f>INDEX(Suppliers!B:B, MATCH(B2156, Clean_Processing!A:A, 0))</f>
        <v>Thompson, Shaw and Brown</v>
      </c>
      <c r="I2156" s="2" t="str">
        <f>INDEX(Products!C:C, MATCH(B2156,Clean_Processing!A:A, 0))</f>
        <v>Furniture</v>
      </c>
      <c r="J2156" s="2">
        <f>INDEX(Shipments!C:C, MATCH(B2156,Clean_Processing!A:A, 0))</f>
        <v>10</v>
      </c>
      <c r="K2156" s="2" t="str">
        <f>INDEX(Shipments!D:D, MATCH(C2156,Clean_Processing!A:A, 0))</f>
        <v>Van</v>
      </c>
      <c r="L2156" s="1">
        <v>44941</v>
      </c>
      <c r="M2156" s="1" t="s">
        <v>4682</v>
      </c>
      <c r="N2156" s="3">
        <f>IFERROR(INDEX(Shipments!G:G, MATCH(J2156, Clean_Processing!C:C, 0)), "")</f>
        <v>445.89732161969101</v>
      </c>
      <c r="O2156" s="4">
        <v>26974.022678380308</v>
      </c>
      <c r="P2156" s="8">
        <v>0.98373819757243308</v>
      </c>
      <c r="Q2156" s="3">
        <f>INDEX(Products!D:D, MATCH(C2156, Clean_Processing!A:A, 0))</f>
        <v>311.58999999999997</v>
      </c>
      <c r="R2156" s="4">
        <v>27419.919999999998</v>
      </c>
      <c r="S2156" s="4">
        <v>26662.432678380308</v>
      </c>
      <c r="T2156" s="7">
        <v>0.97237456120879673</v>
      </c>
      <c r="U2156" s="6" t="s">
        <v>4681</v>
      </c>
      <c r="V2156" s="5" t="s">
        <v>4681</v>
      </c>
      <c r="W2156" t="s">
        <v>1985</v>
      </c>
    </row>
    <row r="2157" spans="1:23" x14ac:dyDescent="0.35">
      <c r="A2157">
        <v>2156</v>
      </c>
      <c r="B2157">
        <v>15</v>
      </c>
      <c r="C2157">
        <v>142</v>
      </c>
      <c r="D2157">
        <v>53</v>
      </c>
      <c r="E2157" s="1">
        <v>45154</v>
      </c>
      <c r="F2157" s="1" t="s">
        <v>4679</v>
      </c>
      <c r="G2157" s="2" t="str">
        <f>INDEX(Products!B:B, MATCH(C2157,Clean_Processing!A:A, 0))</f>
        <v>Campaign</v>
      </c>
      <c r="H2157" s="2" t="str">
        <f>INDEX(Suppliers!B:B, MATCH(B2157, Clean_Processing!A:A, 0))</f>
        <v>Lee, Johnston and Williams</v>
      </c>
      <c r="I2157" s="2" t="str">
        <f>INDEX(Products!C:C, MATCH(B2157,Clean_Processing!A:A, 0))</f>
        <v>Clothing</v>
      </c>
      <c r="J2157" s="2">
        <f>INDEX(Shipments!C:C, MATCH(B2157,Clean_Processing!A:A, 0))</f>
        <v>29</v>
      </c>
      <c r="K2157" s="2">
        <f>INDEX(Shipments!D:D, MATCH(C2157,Clean_Processing!A:A, 0))</f>
        <v>0</v>
      </c>
      <c r="L2157" s="1">
        <v>45125</v>
      </c>
      <c r="M2157" s="1" t="s">
        <v>4682</v>
      </c>
      <c r="N2157" s="3">
        <f>IFERROR(INDEX(Shipments!G:G, MATCH(J2157, Clean_Processing!C:C, 0)), "")</f>
        <v>472.485498298256</v>
      </c>
      <c r="O2157" s="4">
        <v>14106.224501701743</v>
      </c>
      <c r="P2157" s="8">
        <v>0.96759071973458177</v>
      </c>
      <c r="Q2157" s="3">
        <f>INDEX(Products!D:D, MATCH(C2157, Clean_Processing!A:A, 0))</f>
        <v>275.07</v>
      </c>
      <c r="R2157" s="4">
        <v>14578.71</v>
      </c>
      <c r="S2157" s="4">
        <v>13831.154501701743</v>
      </c>
      <c r="T2157" s="7">
        <v>0.94872279520627989</v>
      </c>
      <c r="U2157" s="6" t="s">
        <v>4681</v>
      </c>
      <c r="V2157" s="5" t="s">
        <v>4681</v>
      </c>
      <c r="W2157" t="s">
        <v>1986</v>
      </c>
    </row>
    <row r="2158" spans="1:23" x14ac:dyDescent="0.35">
      <c r="A2158">
        <v>2157</v>
      </c>
      <c r="B2158">
        <v>28</v>
      </c>
      <c r="C2158">
        <v>49</v>
      </c>
      <c r="D2158">
        <v>9</v>
      </c>
      <c r="E2158" s="1">
        <v>45075</v>
      </c>
      <c r="F2158" s="1" t="s">
        <v>4679</v>
      </c>
      <c r="G2158" s="2" t="str">
        <f>INDEX(Products!B:B, MATCH(C2158,Clean_Processing!A:A, 0))</f>
        <v>Ability</v>
      </c>
      <c r="H2158" s="2" t="str">
        <f>INDEX(Suppliers!B:B, MATCH(B2158, Clean_Processing!A:A, 0))</f>
        <v>Brown, Maynard and Campbell</v>
      </c>
      <c r="I2158" s="2" t="str">
        <f>INDEX(Products!C:C, MATCH(B2158,Clean_Processing!A:A, 0))</f>
        <v>Electronics</v>
      </c>
      <c r="J2158" s="2">
        <f>INDEX(Shipments!C:C, MATCH(B2158,Clean_Processing!A:A, 0))</f>
        <v>66</v>
      </c>
      <c r="K2158" s="2" t="str">
        <f>INDEX(Shipments!D:D, MATCH(C2158,Clean_Processing!A:A, 0))</f>
        <v>Drone</v>
      </c>
      <c r="L2158" s="1">
        <v>44990</v>
      </c>
      <c r="M2158" s="1" t="s">
        <v>4682</v>
      </c>
      <c r="N2158" s="3">
        <f>IFERROR(INDEX(Shipments!G:G, MATCH(J2158, Clean_Processing!C:C, 0)), "")</f>
        <v>194.08343409234499</v>
      </c>
      <c r="O2158" s="4">
        <v>1539.226565907655</v>
      </c>
      <c r="P2158" s="8">
        <v>0.88802728069857961</v>
      </c>
      <c r="Q2158" s="3">
        <f>INDEX(Products!D:D, MATCH(C2158, Clean_Processing!A:A, 0))</f>
        <v>192.59</v>
      </c>
      <c r="R2158" s="4">
        <v>1733.31</v>
      </c>
      <c r="S2158" s="4">
        <v>1346.636565907655</v>
      </c>
      <c r="T2158" s="7">
        <v>0.77691616958746856</v>
      </c>
      <c r="U2158" s="6" t="s">
        <v>4681</v>
      </c>
      <c r="V2158" s="5" t="s">
        <v>4681</v>
      </c>
      <c r="W2158" t="s">
        <v>1987</v>
      </c>
    </row>
    <row r="2159" spans="1:23" x14ac:dyDescent="0.35">
      <c r="A2159">
        <v>2158</v>
      </c>
      <c r="B2159">
        <v>44</v>
      </c>
      <c r="C2159">
        <v>95</v>
      </c>
      <c r="D2159">
        <v>23</v>
      </c>
      <c r="E2159" s="1">
        <v>45170</v>
      </c>
      <c r="F2159" s="1" t="s">
        <v>4679</v>
      </c>
      <c r="G2159" s="2" t="str">
        <f>INDEX(Products!B:B, MATCH(C2159,Clean_Processing!A:A, 0))</f>
        <v>Store</v>
      </c>
      <c r="H2159" s="2" t="str">
        <f>INDEX(Suppliers!B:B, MATCH(B2159, Clean_Processing!A:A, 0))</f>
        <v>Richardson Group</v>
      </c>
      <c r="I2159" s="2" t="str">
        <f>INDEX(Products!C:C, MATCH(B2159,Clean_Processing!A:A, 0))</f>
        <v>Electronics</v>
      </c>
      <c r="J2159" s="2">
        <f>INDEX(Shipments!C:C, MATCH(B2159,Clean_Processing!A:A, 0))</f>
        <v>60</v>
      </c>
      <c r="K2159" s="2" t="str">
        <f>INDEX(Shipments!D:D, MATCH(C2159,Clean_Processing!A:A, 0))</f>
        <v>Bike</v>
      </c>
      <c r="L2159" s="1">
        <v>45206</v>
      </c>
      <c r="M2159" s="1" t="s">
        <v>4682</v>
      </c>
      <c r="N2159" s="3">
        <f>IFERROR(INDEX(Shipments!G:G, MATCH(J2159, Clean_Processing!C:C, 0)), "")</f>
        <v>257.20977565996799</v>
      </c>
      <c r="O2159" s="4">
        <v>11225.080224340032</v>
      </c>
      <c r="P2159" s="8">
        <v>0.97759943568225771</v>
      </c>
      <c r="Q2159" s="3">
        <f>INDEX(Products!D:D, MATCH(C2159, Clean_Processing!A:A, 0))</f>
        <v>499.23</v>
      </c>
      <c r="R2159" s="4">
        <v>11482.29</v>
      </c>
      <c r="S2159" s="4">
        <v>10725.850224340033</v>
      </c>
      <c r="T2159" s="7">
        <v>0.93412117481269252</v>
      </c>
      <c r="U2159" s="6">
        <v>36</v>
      </c>
      <c r="V2159" s="5" t="s">
        <v>4684</v>
      </c>
      <c r="W2159" t="s">
        <v>1988</v>
      </c>
    </row>
    <row r="2160" spans="1:23" x14ac:dyDescent="0.35">
      <c r="A2160">
        <v>2159</v>
      </c>
      <c r="B2160">
        <v>44</v>
      </c>
      <c r="C2160">
        <v>126</v>
      </c>
      <c r="D2160">
        <v>87</v>
      </c>
      <c r="E2160" s="1">
        <v>44933</v>
      </c>
      <c r="F2160" s="1" t="s">
        <v>4679</v>
      </c>
      <c r="G2160" s="2" t="str">
        <f>INDEX(Products!B:B, MATCH(C2160,Clean_Processing!A:A, 0))</f>
        <v>Article</v>
      </c>
      <c r="H2160" s="2" t="str">
        <f>INDEX(Suppliers!B:B, MATCH(B2160, Clean_Processing!A:A, 0))</f>
        <v>Richardson Group</v>
      </c>
      <c r="I2160" s="2" t="str">
        <f>INDEX(Products!C:C, MATCH(B2160,Clean_Processing!A:A, 0))</f>
        <v>Electronics</v>
      </c>
      <c r="J2160" s="2">
        <f>INDEX(Shipments!C:C, MATCH(B2160,Clean_Processing!A:A, 0))</f>
        <v>60</v>
      </c>
      <c r="K2160" s="2" t="str">
        <f>INDEX(Shipments!D:D, MATCH(C2160,Clean_Processing!A:A, 0))</f>
        <v>Bike</v>
      </c>
      <c r="L2160" s="1">
        <v>45238</v>
      </c>
      <c r="M2160" s="1" t="s">
        <v>4682</v>
      </c>
      <c r="N2160" s="3">
        <f>IFERROR(INDEX(Shipments!G:G, MATCH(J2160, Clean_Processing!C:C, 0)), "")</f>
        <v>257.20977565996799</v>
      </c>
      <c r="O2160" s="4">
        <v>39165.970224340032</v>
      </c>
      <c r="P2160" s="8">
        <v>0.99347567152979621</v>
      </c>
      <c r="Q2160" s="3">
        <f>INDEX(Products!D:D, MATCH(C2160, Clean_Processing!A:A, 0))</f>
        <v>453.14</v>
      </c>
      <c r="R2160" s="4">
        <v>39423.18</v>
      </c>
      <c r="S2160" s="4">
        <v>38712.830224340032</v>
      </c>
      <c r="T2160" s="7">
        <v>0.98198141865623301</v>
      </c>
      <c r="U2160" s="6">
        <v>305</v>
      </c>
      <c r="V2160" s="5" t="s">
        <v>4684</v>
      </c>
      <c r="W2160" t="s">
        <v>1989</v>
      </c>
    </row>
    <row r="2161" spans="1:23" x14ac:dyDescent="0.35">
      <c r="A2161">
        <v>2160</v>
      </c>
      <c r="B2161">
        <v>26</v>
      </c>
      <c r="C2161">
        <v>113</v>
      </c>
      <c r="D2161">
        <v>67</v>
      </c>
      <c r="E2161" s="1">
        <v>44980</v>
      </c>
      <c r="F2161" s="1" t="s">
        <v>4679</v>
      </c>
      <c r="G2161" s="2" t="str">
        <f>INDEX(Products!B:B, MATCH(C2161,Clean_Processing!A:A, 0))</f>
        <v>Right</v>
      </c>
      <c r="H2161" s="2" t="str">
        <f>INDEX(Suppliers!B:B, MATCH(B2161, Clean_Processing!A:A, 0))</f>
        <v>Miller-Pennington</v>
      </c>
      <c r="I2161" s="2" t="str">
        <f>INDEX(Products!C:C, MATCH(B2161,Clean_Processing!A:A, 0))</f>
        <v>Medical</v>
      </c>
      <c r="J2161" s="2">
        <f>INDEX(Shipments!C:C, MATCH(B2161,Clean_Processing!A:A, 0))</f>
        <v>71</v>
      </c>
      <c r="K2161" s="2" t="str">
        <f>INDEX(Shipments!D:D, MATCH(C2161,Clean_Processing!A:A, 0))</f>
        <v>Truck</v>
      </c>
      <c r="L2161" s="1">
        <v>45098</v>
      </c>
      <c r="M2161" s="1" t="s">
        <v>4682</v>
      </c>
      <c r="N2161" s="3">
        <f>IFERROR(INDEX(Shipments!G:G, MATCH(J2161, Clean_Processing!C:C, 0)), "")</f>
        <v>55.264622506279302</v>
      </c>
      <c r="O2161" s="4">
        <v>22281.195377493721</v>
      </c>
      <c r="P2161" s="8">
        <v>0.99752581105035099</v>
      </c>
      <c r="Q2161" s="3">
        <f>INDEX(Products!D:D, MATCH(C2161, Clean_Processing!A:A, 0))</f>
        <v>333.38</v>
      </c>
      <c r="R2161" s="4">
        <v>22336.46</v>
      </c>
      <c r="S2161" s="4">
        <v>21947.81537749372</v>
      </c>
      <c r="T2161" s="7">
        <v>0.98260043791602258</v>
      </c>
      <c r="U2161" s="6">
        <v>118</v>
      </c>
      <c r="V2161" s="5" t="s">
        <v>4684</v>
      </c>
      <c r="W2161" t="s">
        <v>1990</v>
      </c>
    </row>
    <row r="2162" spans="1:23" x14ac:dyDescent="0.35">
      <c r="A2162">
        <v>2161</v>
      </c>
      <c r="B2162">
        <v>44</v>
      </c>
      <c r="C2162">
        <v>22</v>
      </c>
      <c r="D2162">
        <v>16</v>
      </c>
      <c r="E2162" s="1">
        <v>45264</v>
      </c>
      <c r="F2162" s="1" t="s">
        <v>4679</v>
      </c>
      <c r="G2162" s="2" t="str">
        <f>INDEX(Products!B:B, MATCH(C2162,Clean_Processing!A:A, 0))</f>
        <v>Record</v>
      </c>
      <c r="H2162" s="2" t="str">
        <f>INDEX(Suppliers!B:B, MATCH(B2162, Clean_Processing!A:A, 0))</f>
        <v>Richardson Group</v>
      </c>
      <c r="I2162" s="2" t="str">
        <f>INDEX(Products!C:C, MATCH(B2162,Clean_Processing!A:A, 0))</f>
        <v>Electronics</v>
      </c>
      <c r="J2162" s="2">
        <f>INDEX(Shipments!C:C, MATCH(B2162,Clean_Processing!A:A, 0))</f>
        <v>60</v>
      </c>
      <c r="K2162" s="2" t="str">
        <f>INDEX(Shipments!D:D, MATCH(C2162,Clean_Processing!A:A, 0))</f>
        <v>Bike</v>
      </c>
      <c r="L2162" s="1">
        <v>45188</v>
      </c>
      <c r="M2162" s="1" t="s">
        <v>4682</v>
      </c>
      <c r="N2162" s="3">
        <f>IFERROR(INDEX(Shipments!G:G, MATCH(J2162, Clean_Processing!C:C, 0)), "")</f>
        <v>257.20977565996799</v>
      </c>
      <c r="O2162" s="4">
        <v>5155.9102243400321</v>
      </c>
      <c r="P2162" s="8">
        <v>0.95248400632907315</v>
      </c>
      <c r="Q2162" s="3">
        <f>INDEX(Products!D:D, MATCH(C2162, Clean_Processing!A:A, 0))</f>
        <v>338.32</v>
      </c>
      <c r="R2162" s="4">
        <v>5413.12</v>
      </c>
      <c r="S2162" s="4">
        <v>4817.5902243400324</v>
      </c>
      <c r="T2162" s="7">
        <v>0.88998400632907315</v>
      </c>
      <c r="U2162" s="6" t="s">
        <v>4681</v>
      </c>
      <c r="V2162" s="5" t="s">
        <v>4681</v>
      </c>
      <c r="W2162" t="s">
        <v>1991</v>
      </c>
    </row>
    <row r="2163" spans="1:23" x14ac:dyDescent="0.35">
      <c r="A2163">
        <v>2162</v>
      </c>
      <c r="B2163">
        <v>26</v>
      </c>
      <c r="C2163">
        <v>103</v>
      </c>
      <c r="D2163">
        <v>89</v>
      </c>
      <c r="E2163" s="1">
        <v>45000</v>
      </c>
      <c r="F2163" s="1" t="s">
        <v>4679</v>
      </c>
      <c r="G2163" s="2" t="str">
        <f>INDEX(Products!B:B, MATCH(C2163,Clean_Processing!A:A, 0))</f>
        <v>Scientist</v>
      </c>
      <c r="H2163" s="2" t="str">
        <f>INDEX(Suppliers!B:B, MATCH(B2163, Clean_Processing!A:A, 0))</f>
        <v>Miller-Pennington</v>
      </c>
      <c r="I2163" s="2" t="str">
        <f>INDEX(Products!C:C, MATCH(B2163,Clean_Processing!A:A, 0))</f>
        <v>Medical</v>
      </c>
      <c r="J2163" s="2">
        <f>INDEX(Shipments!C:C, MATCH(B2163,Clean_Processing!A:A, 0))</f>
        <v>71</v>
      </c>
      <c r="K2163" s="2" t="str">
        <f>INDEX(Shipments!D:D, MATCH(C2163,Clean_Processing!A:A, 0))</f>
        <v>Drone</v>
      </c>
      <c r="L2163" s="1">
        <v>45258</v>
      </c>
      <c r="M2163" s="1" t="s">
        <v>4682</v>
      </c>
      <c r="N2163" s="3">
        <f>IFERROR(INDEX(Shipments!G:G, MATCH(J2163, Clean_Processing!C:C, 0)), "")</f>
        <v>55.264622506279302</v>
      </c>
      <c r="O2163" s="4">
        <v>16669.615377493719</v>
      </c>
      <c r="P2163" s="8">
        <v>0.99669566403428433</v>
      </c>
      <c r="Q2163" s="3">
        <f>INDEX(Products!D:D, MATCH(C2163, Clean_Processing!A:A, 0))</f>
        <v>187.92</v>
      </c>
      <c r="R2163" s="4">
        <v>16724.879999999997</v>
      </c>
      <c r="S2163" s="4">
        <v>16481.695377493717</v>
      </c>
      <c r="T2163" s="7">
        <v>0.98545970897810442</v>
      </c>
      <c r="U2163" s="6">
        <v>258</v>
      </c>
      <c r="V2163" s="5" t="s">
        <v>4684</v>
      </c>
      <c r="W2163" t="s">
        <v>1992</v>
      </c>
    </row>
    <row r="2164" spans="1:23" x14ac:dyDescent="0.35">
      <c r="A2164">
        <v>2163</v>
      </c>
      <c r="B2164">
        <v>7</v>
      </c>
      <c r="C2164">
        <v>190</v>
      </c>
      <c r="D2164">
        <v>22</v>
      </c>
      <c r="E2164" s="1">
        <v>45229</v>
      </c>
      <c r="F2164" s="1" t="s">
        <v>4679</v>
      </c>
      <c r="G2164" s="2" t="str">
        <f>INDEX(Products!B:B, MATCH(C2164,Clean_Processing!A:A, 0))</f>
        <v>Listen</v>
      </c>
      <c r="H2164" s="2" t="str">
        <f>INDEX(Suppliers!B:B, MATCH(B2164, Clean_Processing!A:A, 0))</f>
        <v>Holloway-Mcconnell</v>
      </c>
      <c r="I2164" s="2" t="str">
        <f>INDEX(Products!C:C, MATCH(B2164,Clean_Processing!A:A, 0))</f>
        <v>Electronics</v>
      </c>
      <c r="J2164" s="2">
        <f>INDEX(Shipments!C:C, MATCH(B2164,Clean_Processing!A:A, 0))</f>
        <v>77</v>
      </c>
      <c r="K2164" s="2" t="str">
        <f>INDEX(Shipments!D:D, MATCH(C2164,Clean_Processing!A:A, 0))</f>
        <v>Van</v>
      </c>
      <c r="L2164" s="1">
        <v>45081</v>
      </c>
      <c r="M2164" s="1" t="s">
        <v>4682</v>
      </c>
      <c r="N2164" s="3">
        <f>IFERROR(INDEX(Shipments!G:G, MATCH(J2164, Clean_Processing!C:C, 0)), "")</f>
        <v>410.594019782148</v>
      </c>
      <c r="O2164" s="4">
        <v>4051.8859802178526</v>
      </c>
      <c r="P2164" s="8">
        <v>0.90798972325205984</v>
      </c>
      <c r="Q2164" s="3">
        <f>INDEX(Products!D:D, MATCH(C2164, Clean_Processing!A:A, 0))</f>
        <v>202.84</v>
      </c>
      <c r="R2164" s="4">
        <v>4462.4800000000005</v>
      </c>
      <c r="S2164" s="4">
        <v>3849.0459802178525</v>
      </c>
      <c r="T2164" s="7">
        <v>0.86253517779751443</v>
      </c>
      <c r="U2164" s="6" t="s">
        <v>4681</v>
      </c>
      <c r="V2164" s="5" t="s">
        <v>4681</v>
      </c>
      <c r="W2164" t="s">
        <v>1993</v>
      </c>
    </row>
    <row r="2165" spans="1:23" x14ac:dyDescent="0.35">
      <c r="A2165">
        <v>2164</v>
      </c>
      <c r="B2165">
        <v>24</v>
      </c>
      <c r="C2165">
        <v>51</v>
      </c>
      <c r="D2165">
        <v>44</v>
      </c>
      <c r="E2165" s="1">
        <v>44960</v>
      </c>
      <c r="F2165" s="1" t="s">
        <v>4679</v>
      </c>
      <c r="G2165" s="2" t="str">
        <f>INDEX(Products!B:B, MATCH(C2165,Clean_Processing!A:A, 0))</f>
        <v>Benefit</v>
      </c>
      <c r="H2165" s="2" t="str">
        <f>INDEX(Suppliers!B:B, MATCH(B2165, Clean_Processing!A:A, 0))</f>
        <v>Maldonado, Johnson and Huffman</v>
      </c>
      <c r="I2165" s="2" t="str">
        <f>INDEX(Products!C:C, MATCH(B2165,Clean_Processing!A:A, 0))</f>
        <v>Clothing</v>
      </c>
      <c r="J2165" s="2">
        <f>INDEX(Shipments!C:C, MATCH(B2165,Clean_Processing!A:A, 0))</f>
        <v>78</v>
      </c>
      <c r="K2165" s="2" t="str">
        <f>INDEX(Shipments!D:D, MATCH(C2165,Clean_Processing!A:A, 0))</f>
        <v>Drone</v>
      </c>
      <c r="L2165" s="1">
        <v>44959</v>
      </c>
      <c r="M2165" s="1" t="s">
        <v>4682</v>
      </c>
      <c r="N2165" s="3">
        <f>IFERROR(INDEX(Shipments!G:G, MATCH(J2165, Clean_Processing!C:C, 0)), "")</f>
        <v>425.16828246547698</v>
      </c>
      <c r="O2165" s="4">
        <v>5571.1517175345225</v>
      </c>
      <c r="P2165" s="8">
        <v>0.92909513126959919</v>
      </c>
      <c r="Q2165" s="3">
        <f>INDEX(Products!D:D, MATCH(C2165, Clean_Processing!A:A, 0))</f>
        <v>136.28</v>
      </c>
      <c r="R2165" s="4">
        <v>5996.32</v>
      </c>
      <c r="S2165" s="4">
        <v>5434.8717175345228</v>
      </c>
      <c r="T2165" s="7">
        <v>0.90636785854232649</v>
      </c>
      <c r="U2165" s="6" t="s">
        <v>4681</v>
      </c>
      <c r="V2165" s="5" t="s">
        <v>4681</v>
      </c>
      <c r="W2165" t="s">
        <v>1994</v>
      </c>
    </row>
    <row r="2166" spans="1:23" x14ac:dyDescent="0.35">
      <c r="A2166">
        <v>2165</v>
      </c>
      <c r="B2166">
        <v>39</v>
      </c>
      <c r="C2166">
        <v>104</v>
      </c>
      <c r="D2166">
        <v>16</v>
      </c>
      <c r="E2166" s="1">
        <v>45029</v>
      </c>
      <c r="F2166" s="1" t="s">
        <v>4679</v>
      </c>
      <c r="G2166" s="2" t="str">
        <f>INDEX(Products!B:B, MATCH(C2166,Clean_Processing!A:A, 0))</f>
        <v>Program</v>
      </c>
      <c r="H2166" s="2" t="str">
        <f>INDEX(Suppliers!B:B, MATCH(B2166, Clean_Processing!A:A, 0))</f>
        <v>Garcia-Logan</v>
      </c>
      <c r="I2166" s="2" t="str">
        <f>INDEX(Products!C:C, MATCH(B2166,Clean_Processing!A:A, 0))</f>
        <v>Electronics</v>
      </c>
      <c r="J2166" s="2">
        <f>INDEX(Shipments!C:C, MATCH(B2166,Clean_Processing!A:A, 0))</f>
        <v>15</v>
      </c>
      <c r="K2166" s="2" t="str">
        <f>INDEX(Shipments!D:D, MATCH(C2166,Clean_Processing!A:A, 0))</f>
        <v>Drone</v>
      </c>
      <c r="L2166" s="1">
        <v>45284</v>
      </c>
      <c r="M2166" s="1" t="s">
        <v>4682</v>
      </c>
      <c r="N2166" s="3">
        <f>IFERROR(INDEX(Shipments!G:G, MATCH(J2166, Clean_Processing!C:C, 0)), "")</f>
        <v>99.677513266789504</v>
      </c>
      <c r="O2166" s="4">
        <v>1229.6024867332105</v>
      </c>
      <c r="P2166" s="8">
        <v>0.92501390732818556</v>
      </c>
      <c r="Q2166" s="3">
        <f>INDEX(Products!D:D, MATCH(C2166, Clean_Processing!A:A, 0))</f>
        <v>83.08</v>
      </c>
      <c r="R2166" s="4">
        <v>1329.28</v>
      </c>
      <c r="S2166" s="4">
        <v>1146.5224867332104</v>
      </c>
      <c r="T2166" s="7">
        <v>0.86251390732818545</v>
      </c>
      <c r="U2166" s="6">
        <v>255</v>
      </c>
      <c r="V2166" s="5" t="s">
        <v>4684</v>
      </c>
      <c r="W2166" t="s">
        <v>1995</v>
      </c>
    </row>
    <row r="2167" spans="1:23" x14ac:dyDescent="0.35">
      <c r="A2167">
        <v>2166</v>
      </c>
      <c r="B2167">
        <v>28</v>
      </c>
      <c r="C2167">
        <v>186</v>
      </c>
      <c r="D2167">
        <v>64</v>
      </c>
      <c r="E2167" s="1">
        <v>45046</v>
      </c>
      <c r="F2167" s="1" t="s">
        <v>4679</v>
      </c>
      <c r="G2167" s="2" t="str">
        <f>INDEX(Products!B:B, MATCH(C2167,Clean_Processing!A:A, 0))</f>
        <v>Mean</v>
      </c>
      <c r="H2167" s="2" t="str">
        <f>INDEX(Suppliers!B:B, MATCH(B2167, Clean_Processing!A:A, 0))</f>
        <v>Brown, Maynard and Campbell</v>
      </c>
      <c r="I2167" s="2" t="str">
        <f>INDEX(Products!C:C, MATCH(B2167,Clean_Processing!A:A, 0))</f>
        <v>Electronics</v>
      </c>
      <c r="J2167" s="2">
        <f>INDEX(Shipments!C:C, MATCH(B2167,Clean_Processing!A:A, 0))</f>
        <v>66</v>
      </c>
      <c r="K2167" s="2">
        <f>INDEX(Shipments!D:D, MATCH(C2167,Clean_Processing!A:A, 0))</f>
        <v>0</v>
      </c>
      <c r="L2167" s="1">
        <v>44995</v>
      </c>
      <c r="M2167" s="1" t="s">
        <v>4682</v>
      </c>
      <c r="N2167" s="3">
        <f>IFERROR(INDEX(Shipments!G:G, MATCH(J2167, Clean_Processing!C:C, 0)), "")</f>
        <v>194.08343409234499</v>
      </c>
      <c r="O2167" s="4">
        <v>27508.316565907655</v>
      </c>
      <c r="P2167" s="8">
        <v>0.99299398484996437</v>
      </c>
      <c r="Q2167" s="3">
        <f>INDEX(Products!D:D, MATCH(C2167, Clean_Processing!A:A, 0))</f>
        <v>432.85</v>
      </c>
      <c r="R2167" s="4">
        <v>27702.400000000001</v>
      </c>
      <c r="S2167" s="4">
        <v>27075.466565907656</v>
      </c>
      <c r="T2167" s="7">
        <v>0.97736898484996448</v>
      </c>
      <c r="U2167" s="6" t="s">
        <v>4681</v>
      </c>
      <c r="V2167" s="5" t="s">
        <v>4681</v>
      </c>
      <c r="W2167" t="s">
        <v>1996</v>
      </c>
    </row>
    <row r="2168" spans="1:23" x14ac:dyDescent="0.35">
      <c r="A2168">
        <v>2167</v>
      </c>
      <c r="B2168">
        <v>49</v>
      </c>
      <c r="C2168">
        <v>183</v>
      </c>
      <c r="D2168">
        <v>99</v>
      </c>
      <c r="E2168" s="1">
        <v>45069</v>
      </c>
      <c r="F2168" s="1" t="s">
        <v>4679</v>
      </c>
      <c r="G2168" s="2" t="str">
        <f>INDEX(Products!B:B, MATCH(C2168,Clean_Processing!A:A, 0))</f>
        <v>Trip</v>
      </c>
      <c r="H2168" s="2" t="str">
        <f>INDEX(Suppliers!B:B, MATCH(B2168, Clean_Processing!A:A, 0))</f>
        <v>Hawkins Inc</v>
      </c>
      <c r="I2168" s="2" t="str">
        <f>INDEX(Products!C:C, MATCH(B2168,Clean_Processing!A:A, 0))</f>
        <v>Electronics</v>
      </c>
      <c r="J2168" s="2">
        <f>INDEX(Shipments!C:C, MATCH(B2168,Clean_Processing!A:A, 0))</f>
        <v>71</v>
      </c>
      <c r="K2168" s="2">
        <f>INDEX(Shipments!D:D, MATCH(C2168,Clean_Processing!A:A, 0))</f>
        <v>0</v>
      </c>
      <c r="L2168" s="1">
        <v>45135</v>
      </c>
      <c r="M2168" s="1" t="s">
        <v>4682</v>
      </c>
      <c r="N2168" s="3">
        <f>IFERROR(INDEX(Shipments!G:G, MATCH(J2168, Clean_Processing!C:C, 0)), "")</f>
        <v>55.264622506279302</v>
      </c>
      <c r="O2168" s="4">
        <v>1599.025377493721</v>
      </c>
      <c r="P2168" s="8">
        <v>0.96659314720739453</v>
      </c>
      <c r="Q2168" s="3">
        <f>INDEX(Products!D:D, MATCH(C2168, Clean_Processing!A:A, 0))</f>
        <v>16.71</v>
      </c>
      <c r="R2168" s="4">
        <v>1654.2900000000002</v>
      </c>
      <c r="S2168" s="4">
        <v>1582.3153774937209</v>
      </c>
      <c r="T2168" s="7">
        <v>0.95649213710638448</v>
      </c>
      <c r="U2168" s="6">
        <v>66</v>
      </c>
      <c r="V2168" s="5" t="s">
        <v>4684</v>
      </c>
      <c r="W2168" t="s">
        <v>1997</v>
      </c>
    </row>
    <row r="2169" spans="1:23" x14ac:dyDescent="0.35">
      <c r="A2169">
        <v>2168</v>
      </c>
      <c r="B2169">
        <v>38</v>
      </c>
      <c r="C2169">
        <v>70</v>
      </c>
      <c r="D2169">
        <v>97</v>
      </c>
      <c r="E2169" s="1">
        <v>45224</v>
      </c>
      <c r="F2169" s="1" t="s">
        <v>4679</v>
      </c>
      <c r="G2169" s="2" t="str">
        <f>INDEX(Products!B:B, MATCH(C2169,Clean_Processing!A:A, 0))</f>
        <v>Western</v>
      </c>
      <c r="H2169" s="2" t="str">
        <f>INDEX(Suppliers!B:B, MATCH(B2169, Clean_Processing!A:A, 0))</f>
        <v>Gray Group</v>
      </c>
      <c r="I2169" s="2" t="str">
        <f>INDEX(Products!C:C, MATCH(B2169,Clean_Processing!A:A, 0))</f>
        <v>Furniture</v>
      </c>
      <c r="J2169" s="2">
        <f>INDEX(Shipments!C:C, MATCH(B2169,Clean_Processing!A:A, 0))</f>
        <v>27</v>
      </c>
      <c r="K2169" s="2" t="str">
        <f>INDEX(Shipments!D:D, MATCH(C2169,Clean_Processing!A:A, 0))</f>
        <v>Bike</v>
      </c>
      <c r="L2169" s="1">
        <v>44941</v>
      </c>
      <c r="M2169" s="1" t="s">
        <v>4682</v>
      </c>
      <c r="N2169" s="3">
        <f>IFERROR(INDEX(Shipments!G:G, MATCH(J2169, Clean_Processing!C:C, 0)), "")</f>
        <v>49.753309256003398</v>
      </c>
      <c r="O2169" s="4">
        <v>46567.476690743992</v>
      </c>
      <c r="P2169" s="8">
        <v>0.99893272703556169</v>
      </c>
      <c r="Q2169" s="3">
        <f>INDEX(Products!D:D, MATCH(C2169, Clean_Processing!A:A, 0))</f>
        <v>480.59</v>
      </c>
      <c r="R2169" s="4">
        <v>46617.229999999996</v>
      </c>
      <c r="S2169" s="4">
        <v>46086.886690743995</v>
      </c>
      <c r="T2169" s="7">
        <v>0.98862344868504626</v>
      </c>
      <c r="U2169" s="6" t="s">
        <v>4681</v>
      </c>
      <c r="V2169" s="5" t="s">
        <v>4681</v>
      </c>
      <c r="W2169" t="s">
        <v>1850</v>
      </c>
    </row>
    <row r="2170" spans="1:23" x14ac:dyDescent="0.35">
      <c r="A2170">
        <v>2169</v>
      </c>
      <c r="B2170">
        <v>26</v>
      </c>
      <c r="C2170">
        <v>92</v>
      </c>
      <c r="D2170">
        <v>61</v>
      </c>
      <c r="E2170" s="1">
        <v>45256</v>
      </c>
      <c r="F2170" s="1" t="s">
        <v>4679</v>
      </c>
      <c r="G2170" s="2" t="str">
        <f>INDEX(Products!B:B, MATCH(C2170,Clean_Processing!A:A, 0))</f>
        <v>Campaign</v>
      </c>
      <c r="H2170" s="2" t="str">
        <f>INDEX(Suppliers!B:B, MATCH(B2170, Clean_Processing!A:A, 0))</f>
        <v>Miller-Pennington</v>
      </c>
      <c r="I2170" s="2" t="str">
        <f>INDEX(Products!C:C, MATCH(B2170,Clean_Processing!A:A, 0))</f>
        <v>Medical</v>
      </c>
      <c r="J2170" s="2">
        <f>INDEX(Shipments!C:C, MATCH(B2170,Clean_Processing!A:A, 0))</f>
        <v>71</v>
      </c>
      <c r="K2170" s="2" t="str">
        <f>INDEX(Shipments!D:D, MATCH(C2170,Clean_Processing!A:A, 0))</f>
        <v>Van</v>
      </c>
      <c r="L2170" s="1">
        <v>44945</v>
      </c>
      <c r="M2170" s="1" t="s">
        <v>4682</v>
      </c>
      <c r="N2170" s="3">
        <f>IFERROR(INDEX(Shipments!G:G, MATCH(J2170, Clean_Processing!C:C, 0)), "")</f>
        <v>55.264622506279302</v>
      </c>
      <c r="O2170" s="4">
        <v>22952.105377493725</v>
      </c>
      <c r="P2170" s="8">
        <v>0.99759796002297185</v>
      </c>
      <c r="Q2170" s="3">
        <f>INDEX(Products!D:D, MATCH(C2170, Clean_Processing!A:A, 0))</f>
        <v>377.17</v>
      </c>
      <c r="R2170" s="4">
        <v>23007.370000000003</v>
      </c>
      <c r="S2170" s="4">
        <v>22574.935377493723</v>
      </c>
      <c r="T2170" s="7">
        <v>0.9812045174000209</v>
      </c>
      <c r="U2170" s="6" t="s">
        <v>4681</v>
      </c>
      <c r="V2170" s="5" t="s">
        <v>4681</v>
      </c>
      <c r="W2170" t="s">
        <v>1998</v>
      </c>
    </row>
    <row r="2171" spans="1:23" x14ac:dyDescent="0.35">
      <c r="A2171">
        <v>2170</v>
      </c>
      <c r="B2171">
        <v>39</v>
      </c>
      <c r="C2171">
        <v>104</v>
      </c>
      <c r="D2171">
        <v>63</v>
      </c>
      <c r="E2171" s="1">
        <v>45268</v>
      </c>
      <c r="F2171" s="1" t="s">
        <v>4679</v>
      </c>
      <c r="G2171" s="2" t="str">
        <f>INDEX(Products!B:B, MATCH(C2171,Clean_Processing!A:A, 0))</f>
        <v>Program</v>
      </c>
      <c r="H2171" s="2" t="str">
        <f>INDEX(Suppliers!B:B, MATCH(B2171, Clean_Processing!A:A, 0))</f>
        <v>Garcia-Logan</v>
      </c>
      <c r="I2171" s="2" t="str">
        <f>INDEX(Products!C:C, MATCH(B2171,Clean_Processing!A:A, 0))</f>
        <v>Electronics</v>
      </c>
      <c r="J2171" s="2">
        <f>INDEX(Shipments!C:C, MATCH(B2171,Clean_Processing!A:A, 0))</f>
        <v>15</v>
      </c>
      <c r="K2171" s="2" t="str">
        <f>INDEX(Shipments!D:D, MATCH(C2171,Clean_Processing!A:A, 0))</f>
        <v>Drone</v>
      </c>
      <c r="L2171" s="1">
        <v>45289</v>
      </c>
      <c r="M2171" s="1" t="s">
        <v>4682</v>
      </c>
      <c r="N2171" s="3">
        <f>IFERROR(INDEX(Shipments!G:G, MATCH(J2171, Clean_Processing!C:C, 0)), "")</f>
        <v>99.677513266789504</v>
      </c>
      <c r="O2171" s="4">
        <v>5134.3624867332101</v>
      </c>
      <c r="P2171" s="8">
        <v>0.9809559129722375</v>
      </c>
      <c r="Q2171" s="3">
        <f>INDEX(Products!D:D, MATCH(C2171, Clean_Processing!A:A, 0))</f>
        <v>83.08</v>
      </c>
      <c r="R2171" s="4">
        <v>5234.04</v>
      </c>
      <c r="S2171" s="4">
        <v>5051.2824867332101</v>
      </c>
      <c r="T2171" s="7">
        <v>0.96508289709922168</v>
      </c>
      <c r="U2171" s="6">
        <v>21</v>
      </c>
      <c r="V2171" s="5" t="s">
        <v>4684</v>
      </c>
      <c r="W2171" t="s">
        <v>1999</v>
      </c>
    </row>
    <row r="2172" spans="1:23" x14ac:dyDescent="0.35">
      <c r="A2172">
        <v>2171</v>
      </c>
      <c r="B2172">
        <v>18</v>
      </c>
      <c r="C2172">
        <v>38</v>
      </c>
      <c r="D2172">
        <v>99</v>
      </c>
      <c r="E2172" s="1">
        <v>45188</v>
      </c>
      <c r="F2172" s="1" t="s">
        <v>4679</v>
      </c>
      <c r="G2172" s="2" t="str">
        <f>INDEX(Products!B:B, MATCH(C2172,Clean_Processing!A:A, 0))</f>
        <v>Capital</v>
      </c>
      <c r="H2172" s="2" t="str">
        <f>INDEX(Suppliers!B:B, MATCH(B2172, Clean_Processing!A:A, 0))</f>
        <v>Walsh and Sons</v>
      </c>
      <c r="I2172" s="2" t="str">
        <f>INDEX(Products!C:C, MATCH(B2172,Clean_Processing!A:A, 0))</f>
        <v>Medical</v>
      </c>
      <c r="J2172" s="2">
        <f>INDEX(Shipments!C:C, MATCH(B2172,Clean_Processing!A:A, 0))</f>
        <v>7</v>
      </c>
      <c r="K2172" s="2" t="str">
        <f>INDEX(Shipments!D:D, MATCH(C2172,Clean_Processing!A:A, 0))</f>
        <v>Drone</v>
      </c>
      <c r="L2172" s="1">
        <v>45122</v>
      </c>
      <c r="M2172" s="1" t="s">
        <v>4682</v>
      </c>
      <c r="N2172" s="3">
        <f>IFERROR(INDEX(Shipments!G:G, MATCH(J2172, Clean_Processing!C:C, 0)), "")</f>
        <v>277.62922324711502</v>
      </c>
      <c r="O2172" s="4">
        <v>2696.330776752885</v>
      </c>
      <c r="P2172" s="8">
        <v>0.90664661823053605</v>
      </c>
      <c r="Q2172" s="3">
        <f>INDEX(Products!D:D, MATCH(C2172, Clean_Processing!A:A, 0))</f>
        <v>30.04</v>
      </c>
      <c r="R2172" s="4">
        <v>2973.96</v>
      </c>
      <c r="S2172" s="4">
        <v>2666.290776752885</v>
      </c>
      <c r="T2172" s="7">
        <v>0.89654560812952588</v>
      </c>
      <c r="U2172" s="6" t="s">
        <v>4681</v>
      </c>
      <c r="V2172" s="5" t="s">
        <v>4681</v>
      </c>
      <c r="W2172" t="s">
        <v>2000</v>
      </c>
    </row>
    <row r="2173" spans="1:23" x14ac:dyDescent="0.35">
      <c r="A2173">
        <v>2172</v>
      </c>
      <c r="B2173">
        <v>7</v>
      </c>
      <c r="C2173">
        <v>32</v>
      </c>
      <c r="D2173">
        <v>33</v>
      </c>
      <c r="E2173" s="1">
        <v>45159</v>
      </c>
      <c r="F2173" s="1" t="s">
        <v>4679</v>
      </c>
      <c r="G2173" s="2" t="str">
        <f>INDEX(Products!B:B, MATCH(C2173,Clean_Processing!A:A, 0))</f>
        <v>Stage</v>
      </c>
      <c r="H2173" s="2" t="str">
        <f>INDEX(Suppliers!B:B, MATCH(B2173, Clean_Processing!A:A, 0))</f>
        <v>Holloway-Mcconnell</v>
      </c>
      <c r="I2173" s="2" t="str">
        <f>INDEX(Products!C:C, MATCH(B2173,Clean_Processing!A:A, 0))</f>
        <v>Electronics</v>
      </c>
      <c r="J2173" s="2">
        <f>INDEX(Shipments!C:C, MATCH(B2173,Clean_Processing!A:A, 0))</f>
        <v>77</v>
      </c>
      <c r="K2173" s="2" t="str">
        <f>INDEX(Shipments!D:D, MATCH(C2173,Clean_Processing!A:A, 0))</f>
        <v>Drone</v>
      </c>
      <c r="L2173" s="1">
        <v>45122</v>
      </c>
      <c r="M2173" s="1" t="s">
        <v>4682</v>
      </c>
      <c r="N2173" s="3">
        <f>IFERROR(INDEX(Shipments!G:G, MATCH(J2173, Clean_Processing!C:C, 0)), "")</f>
        <v>410.594019782148</v>
      </c>
      <c r="O2173" s="4">
        <v>4304.4459802178517</v>
      </c>
      <c r="P2173" s="8">
        <v>0.91291823191698307</v>
      </c>
      <c r="Q2173" s="3">
        <f>INDEX(Products!D:D, MATCH(C2173, Clean_Processing!A:A, 0))</f>
        <v>142.88</v>
      </c>
      <c r="R2173" s="4">
        <v>4715.04</v>
      </c>
      <c r="S2173" s="4">
        <v>4161.5659802178525</v>
      </c>
      <c r="T2173" s="7">
        <v>0.8826152016139529</v>
      </c>
      <c r="U2173" s="6" t="s">
        <v>4681</v>
      </c>
      <c r="V2173" s="5" t="s">
        <v>4681</v>
      </c>
      <c r="W2173" t="s">
        <v>2001</v>
      </c>
    </row>
    <row r="2174" spans="1:23" x14ac:dyDescent="0.35">
      <c r="A2174">
        <v>2173</v>
      </c>
      <c r="B2174">
        <v>32</v>
      </c>
      <c r="C2174">
        <v>60</v>
      </c>
      <c r="D2174">
        <v>81</v>
      </c>
      <c r="E2174" s="1">
        <v>45177</v>
      </c>
      <c r="F2174" s="1" t="s">
        <v>4679</v>
      </c>
      <c r="G2174" s="2" t="str">
        <f>INDEX(Products!B:B, MATCH(C2174,Clean_Processing!A:A, 0))</f>
        <v>Including</v>
      </c>
      <c r="H2174" s="2" t="str">
        <f>INDEX(Suppliers!B:B, MATCH(B2174, Clean_Processing!A:A, 0))</f>
        <v>Santana Ltd</v>
      </c>
      <c r="I2174" s="2" t="str">
        <f>INDEX(Products!C:C, MATCH(B2174,Clean_Processing!A:A, 0))</f>
        <v>Food</v>
      </c>
      <c r="J2174" s="2">
        <f>INDEX(Shipments!C:C, MATCH(B2174,Clean_Processing!A:A, 0))</f>
        <v>92</v>
      </c>
      <c r="K2174" s="2" t="str">
        <f>INDEX(Shipments!D:D, MATCH(C2174,Clean_Processing!A:A, 0))</f>
        <v>Bike</v>
      </c>
      <c r="L2174" s="1">
        <v>44999</v>
      </c>
      <c r="M2174" s="1" t="s">
        <v>4682</v>
      </c>
      <c r="N2174" s="3">
        <f>IFERROR(INDEX(Shipments!G:G, MATCH(J2174, Clean_Processing!C:C, 0)), "")</f>
        <v>455.91996814759199</v>
      </c>
      <c r="O2174" s="4">
        <v>11845.55003185241</v>
      </c>
      <c r="P2174" s="8">
        <v>0.96293776531198372</v>
      </c>
      <c r="Q2174" s="3">
        <f>INDEX(Products!D:D, MATCH(C2174, Clean_Processing!A:A, 0))</f>
        <v>151.87</v>
      </c>
      <c r="R2174" s="4">
        <v>12301.470000000001</v>
      </c>
      <c r="S2174" s="4">
        <v>11693.680031852409</v>
      </c>
      <c r="T2174" s="7">
        <v>0.95059208629963798</v>
      </c>
      <c r="U2174" s="6" t="s">
        <v>4681</v>
      </c>
      <c r="V2174" s="5" t="s">
        <v>4681</v>
      </c>
      <c r="W2174" t="s">
        <v>2002</v>
      </c>
    </row>
    <row r="2175" spans="1:23" x14ac:dyDescent="0.35">
      <c r="A2175">
        <v>2174</v>
      </c>
      <c r="B2175">
        <v>2</v>
      </c>
      <c r="C2175">
        <v>26</v>
      </c>
      <c r="D2175">
        <v>95</v>
      </c>
      <c r="E2175" s="1">
        <v>44995</v>
      </c>
      <c r="F2175" s="1" t="s">
        <v>4679</v>
      </c>
      <c r="G2175" s="2" t="str">
        <f>INDEX(Products!B:B, MATCH(C2175,Clean_Processing!A:A, 0))</f>
        <v>Remember</v>
      </c>
      <c r="H2175" s="2" t="str">
        <f>INDEX(Suppliers!B:B, MATCH(B2175, Clean_Processing!A:A, 0))</f>
        <v>Holmes, Duncan and Reed</v>
      </c>
      <c r="I2175" s="2" t="str">
        <f>INDEX(Products!C:C, MATCH(B2175,Clean_Processing!A:A, 0))</f>
        <v>Electronics</v>
      </c>
      <c r="J2175" s="2">
        <f>INDEX(Shipments!C:C, MATCH(B2175,Clean_Processing!A:A, 0))</f>
        <v>92</v>
      </c>
      <c r="K2175" s="2" t="str">
        <f>INDEX(Shipments!D:D, MATCH(C2175,Clean_Processing!A:A, 0))</f>
        <v>Drone</v>
      </c>
      <c r="L2175" s="1">
        <v>45015</v>
      </c>
      <c r="M2175" s="1" t="s">
        <v>4682</v>
      </c>
      <c r="N2175" s="3">
        <f>IFERROR(INDEX(Shipments!G:G, MATCH(J2175, Clean_Processing!C:C, 0)), "")</f>
        <v>455.91996814759199</v>
      </c>
      <c r="O2175" s="4">
        <v>15974.330031852409</v>
      </c>
      <c r="P2175" s="8">
        <v>0.97225118496994323</v>
      </c>
      <c r="Q2175" s="3">
        <f>INDEX(Products!D:D, MATCH(C2175, Clean_Processing!A:A, 0))</f>
        <v>172.95</v>
      </c>
      <c r="R2175" s="4">
        <v>16430.25</v>
      </c>
      <c r="S2175" s="4">
        <v>15801.380031852408</v>
      </c>
      <c r="T2175" s="7">
        <v>0.9617248691804694</v>
      </c>
      <c r="U2175" s="6">
        <v>20</v>
      </c>
      <c r="V2175" s="5" t="s">
        <v>4684</v>
      </c>
      <c r="W2175" t="s">
        <v>2003</v>
      </c>
    </row>
    <row r="2176" spans="1:23" x14ac:dyDescent="0.35">
      <c r="A2176">
        <v>2175</v>
      </c>
      <c r="B2176">
        <v>5</v>
      </c>
      <c r="C2176">
        <v>128</v>
      </c>
      <c r="D2176">
        <v>87</v>
      </c>
      <c r="E2176" s="1">
        <v>44954</v>
      </c>
      <c r="F2176" s="1" t="s">
        <v>4679</v>
      </c>
      <c r="G2176" s="2" t="str">
        <f>INDEX(Products!B:B, MATCH(C2176,Clean_Processing!A:A, 0))</f>
        <v>Full</v>
      </c>
      <c r="H2176" s="2" t="str">
        <f>INDEX(Suppliers!B:B, MATCH(B2176, Clean_Processing!A:A, 0))</f>
        <v>Logan-Fernandez</v>
      </c>
      <c r="I2176" s="2" t="str">
        <f>INDEX(Products!C:C, MATCH(B2176,Clean_Processing!A:A, 0))</f>
        <v>Clothing</v>
      </c>
      <c r="J2176" s="2">
        <f>INDEX(Shipments!C:C, MATCH(B2176,Clean_Processing!A:A, 0))</f>
        <v>44</v>
      </c>
      <c r="K2176" s="2">
        <f>INDEX(Shipments!D:D, MATCH(C2176,Clean_Processing!A:A, 0))</f>
        <v>0</v>
      </c>
      <c r="L2176" s="1">
        <v>45275</v>
      </c>
      <c r="M2176" s="1" t="s">
        <v>4682</v>
      </c>
      <c r="N2176" s="3">
        <f>IFERROR(INDEX(Shipments!G:G, MATCH(J2176, Clean_Processing!C:C, 0)), "")</f>
        <v>454.92061708026699</v>
      </c>
      <c r="O2176" s="4">
        <v>3955.1093829197325</v>
      </c>
      <c r="P2176" s="8">
        <v>0.89684409922828934</v>
      </c>
      <c r="Q2176" s="3">
        <f>INDEX(Products!D:D, MATCH(C2176, Clean_Processing!A:A, 0))</f>
        <v>50.69</v>
      </c>
      <c r="R2176" s="4">
        <v>4410.03</v>
      </c>
      <c r="S2176" s="4">
        <v>3904.4193829197329</v>
      </c>
      <c r="T2176" s="7">
        <v>0.88534984635472624</v>
      </c>
      <c r="U2176" s="6">
        <v>321</v>
      </c>
      <c r="V2176" s="5" t="s">
        <v>4684</v>
      </c>
      <c r="W2176" t="s">
        <v>1328</v>
      </c>
    </row>
    <row r="2177" spans="1:23" x14ac:dyDescent="0.35">
      <c r="A2177">
        <v>2176</v>
      </c>
      <c r="B2177">
        <v>12</v>
      </c>
      <c r="C2177">
        <v>98</v>
      </c>
      <c r="D2177">
        <v>78</v>
      </c>
      <c r="E2177" s="1">
        <v>44940</v>
      </c>
      <c r="F2177" s="1" t="s">
        <v>4679</v>
      </c>
      <c r="G2177" s="2" t="str">
        <f>INDEX(Products!B:B, MATCH(C2177,Clean_Processing!A:A, 0))</f>
        <v>Director</v>
      </c>
      <c r="H2177" s="2" t="str">
        <f>INDEX(Suppliers!B:B, MATCH(B2177, Clean_Processing!A:A, 0))</f>
        <v>Yoder-Thompson</v>
      </c>
      <c r="I2177" s="2" t="str">
        <f>INDEX(Products!C:C, MATCH(B2177,Clean_Processing!A:A, 0))</f>
        <v>Electronics</v>
      </c>
      <c r="J2177" s="2">
        <f>INDEX(Shipments!C:C, MATCH(B2177,Clean_Processing!A:A, 0))</f>
        <v>47</v>
      </c>
      <c r="K2177" s="2" t="str">
        <f>INDEX(Shipments!D:D, MATCH(C2177,Clean_Processing!A:A, 0))</f>
        <v>Van</v>
      </c>
      <c r="L2177" s="1">
        <v>44946</v>
      </c>
      <c r="M2177" s="1" t="s">
        <v>4682</v>
      </c>
      <c r="N2177" s="3">
        <f>IFERROR(INDEX(Shipments!G:G, MATCH(J2177, Clean_Processing!C:C, 0)), "")</f>
        <v>119.576353757077</v>
      </c>
      <c r="O2177" s="4">
        <v>8500.2036462429242</v>
      </c>
      <c r="P2177" s="8">
        <v>0.98612767915688371</v>
      </c>
      <c r="Q2177" s="3">
        <f>INDEX(Products!D:D, MATCH(C2177, Clean_Processing!A:A, 0))</f>
        <v>110.51</v>
      </c>
      <c r="R2177" s="4">
        <v>8619.7800000000007</v>
      </c>
      <c r="S2177" s="4">
        <v>8389.6936462429239</v>
      </c>
      <c r="T2177" s="7">
        <v>0.97330716633637093</v>
      </c>
      <c r="U2177" s="6">
        <v>6</v>
      </c>
      <c r="V2177" s="5" t="s">
        <v>4420</v>
      </c>
      <c r="W2177" t="s">
        <v>2004</v>
      </c>
    </row>
    <row r="2178" spans="1:23" x14ac:dyDescent="0.35">
      <c r="A2178">
        <v>2177</v>
      </c>
      <c r="B2178">
        <v>21</v>
      </c>
      <c r="C2178">
        <v>40</v>
      </c>
      <c r="D2178">
        <v>39</v>
      </c>
      <c r="E2178" s="1">
        <v>45274</v>
      </c>
      <c r="F2178" s="1" t="s">
        <v>4679</v>
      </c>
      <c r="G2178" s="2" t="str">
        <f>INDEX(Products!B:B, MATCH(C2178,Clean_Processing!A:A, 0))</f>
        <v>Individual</v>
      </c>
      <c r="H2178" s="2" t="str">
        <f>INDEX(Suppliers!B:B, MATCH(B2178, Clean_Processing!A:A, 0))</f>
        <v>Delgado Ltd</v>
      </c>
      <c r="I2178" s="2" t="str">
        <f>INDEX(Products!C:C, MATCH(B2178,Clean_Processing!A:A, 0))</f>
        <v>Clothing</v>
      </c>
      <c r="J2178" s="2">
        <f>INDEX(Shipments!C:C, MATCH(B2178,Clean_Processing!A:A, 0))</f>
        <v>67</v>
      </c>
      <c r="K2178" s="2" t="str">
        <f>INDEX(Shipments!D:D, MATCH(C2178,Clean_Processing!A:A, 0))</f>
        <v>Drone</v>
      </c>
      <c r="L2178" s="1">
        <v>45153</v>
      </c>
      <c r="M2178" s="1" t="s">
        <v>4682</v>
      </c>
      <c r="N2178" s="3">
        <f>IFERROR(INDEX(Shipments!G:G, MATCH(J2178, Clean_Processing!C:C, 0)), "")</f>
        <v>289.43523925286701</v>
      </c>
      <c r="O2178" s="4">
        <v>16044.934760747132</v>
      </c>
      <c r="P2178" s="8">
        <v>0.98228059978726656</v>
      </c>
      <c r="Q2178" s="3">
        <f>INDEX(Products!D:D, MATCH(C2178, Clean_Processing!A:A, 0))</f>
        <v>418.83</v>
      </c>
      <c r="R2178" s="4">
        <v>16334.369999999999</v>
      </c>
      <c r="S2178" s="4">
        <v>15626.104760747132</v>
      </c>
      <c r="T2178" s="7">
        <v>0.9566395741462409</v>
      </c>
      <c r="U2178" s="6" t="s">
        <v>4681</v>
      </c>
      <c r="V2178" s="5" t="s">
        <v>4681</v>
      </c>
      <c r="W2178" t="s">
        <v>61</v>
      </c>
    </row>
    <row r="2179" spans="1:23" x14ac:dyDescent="0.35">
      <c r="A2179">
        <v>2178</v>
      </c>
      <c r="B2179">
        <v>40</v>
      </c>
      <c r="C2179">
        <v>25</v>
      </c>
      <c r="D2179">
        <v>98</v>
      </c>
      <c r="E2179" s="1">
        <v>45245</v>
      </c>
      <c r="F2179" s="1" t="s">
        <v>4679</v>
      </c>
      <c r="G2179" s="2" t="str">
        <f>INDEX(Products!B:B, MATCH(C2179,Clean_Processing!A:A, 0))</f>
        <v>Know</v>
      </c>
      <c r="H2179" s="2" t="str">
        <f>INDEX(Suppliers!B:B, MATCH(B2179, Clean_Processing!A:A, 0))</f>
        <v>Ross Inc</v>
      </c>
      <c r="I2179" s="2" t="str">
        <f>INDEX(Products!C:C, MATCH(B2179,Clean_Processing!A:A, 0))</f>
        <v>Food</v>
      </c>
      <c r="J2179" s="2">
        <f>INDEX(Shipments!C:C, MATCH(B2179,Clean_Processing!A:A, 0))</f>
        <v>48</v>
      </c>
      <c r="K2179" s="2" t="str">
        <f>INDEX(Shipments!D:D, MATCH(C2179,Clean_Processing!A:A, 0))</f>
        <v>Bike</v>
      </c>
      <c r="L2179" s="1">
        <v>45113</v>
      </c>
      <c r="M2179" s="1" t="s">
        <v>4682</v>
      </c>
      <c r="N2179" s="3">
        <f>IFERROR(INDEX(Shipments!G:G, MATCH(J2179, Clean_Processing!C:C, 0)), "")</f>
        <v>438.83985833581897</v>
      </c>
      <c r="O2179" s="4">
        <v>19582.560141664184</v>
      </c>
      <c r="P2179" s="8">
        <v>0.97808145992109352</v>
      </c>
      <c r="Q2179" s="3">
        <f>INDEX(Products!D:D, MATCH(C2179, Clean_Processing!A:A, 0))</f>
        <v>204.3</v>
      </c>
      <c r="R2179" s="4">
        <v>20021.400000000001</v>
      </c>
      <c r="S2179" s="4">
        <v>19378.260141664181</v>
      </c>
      <c r="T2179" s="7">
        <v>0.96787737828844034</v>
      </c>
      <c r="U2179" s="6" t="s">
        <v>4681</v>
      </c>
      <c r="V2179" s="5" t="s">
        <v>4681</v>
      </c>
      <c r="W2179" t="s">
        <v>2005</v>
      </c>
    </row>
    <row r="2180" spans="1:23" x14ac:dyDescent="0.35">
      <c r="A2180">
        <v>2179</v>
      </c>
      <c r="B2180">
        <v>43</v>
      </c>
      <c r="C2180">
        <v>193</v>
      </c>
      <c r="D2180">
        <v>67</v>
      </c>
      <c r="E2180" s="1">
        <v>44966</v>
      </c>
      <c r="F2180" s="1" t="s">
        <v>4679</v>
      </c>
      <c r="G2180" s="2" t="str">
        <f>INDEX(Products!B:B, MATCH(C2180,Clean_Processing!A:A, 0))</f>
        <v>Hold</v>
      </c>
      <c r="H2180" s="2" t="str">
        <f>INDEX(Suppliers!B:B, MATCH(B2180, Clean_Processing!A:A, 0))</f>
        <v>Johnson, Knight and Dawson</v>
      </c>
      <c r="I2180" s="2" t="str">
        <f>INDEX(Products!C:C, MATCH(B2180,Clean_Processing!A:A, 0))</f>
        <v>Food</v>
      </c>
      <c r="J2180" s="2">
        <f>INDEX(Shipments!C:C, MATCH(B2180,Clean_Processing!A:A, 0))</f>
        <v>3</v>
      </c>
      <c r="K2180" s="2">
        <f>INDEX(Shipments!D:D, MATCH(C2180,Clean_Processing!A:A, 0))</f>
        <v>0</v>
      </c>
      <c r="L2180" s="1">
        <v>45161</v>
      </c>
      <c r="M2180" s="1" t="s">
        <v>4682</v>
      </c>
      <c r="N2180" s="3">
        <f>IFERROR(INDEX(Shipments!G:G, MATCH(J2180, Clean_Processing!C:C, 0)), "")</f>
        <v>254.79638831255301</v>
      </c>
      <c r="O2180" s="4">
        <v>31229.843611687447</v>
      </c>
      <c r="P2180" s="8">
        <v>0.99190727960324299</v>
      </c>
      <c r="Q2180" s="3">
        <f>INDEX(Products!D:D, MATCH(C2180, Clean_Processing!A:A, 0))</f>
        <v>469.92</v>
      </c>
      <c r="R2180" s="4">
        <v>31484.639999999999</v>
      </c>
      <c r="S2180" s="4">
        <v>30759.923611687445</v>
      </c>
      <c r="T2180" s="7">
        <v>0.97698190646891458</v>
      </c>
      <c r="U2180" s="6">
        <v>195</v>
      </c>
      <c r="V2180" s="5" t="s">
        <v>4684</v>
      </c>
      <c r="W2180" t="s">
        <v>254</v>
      </c>
    </row>
    <row r="2181" spans="1:23" x14ac:dyDescent="0.35">
      <c r="A2181">
        <v>2180</v>
      </c>
      <c r="B2181">
        <v>30</v>
      </c>
      <c r="C2181">
        <v>52</v>
      </c>
      <c r="D2181">
        <v>38</v>
      </c>
      <c r="E2181" s="1">
        <v>45179</v>
      </c>
      <c r="F2181" s="1" t="s">
        <v>4679</v>
      </c>
      <c r="G2181" s="2" t="str">
        <f>INDEX(Products!B:B, MATCH(C2181,Clean_Processing!A:A, 0))</f>
        <v>Relationship</v>
      </c>
      <c r="H2181" s="2" t="str">
        <f>INDEX(Suppliers!B:B, MATCH(B2181, Clean_Processing!A:A, 0))</f>
        <v>Burton-Logan</v>
      </c>
      <c r="I2181" s="2" t="str">
        <f>INDEX(Products!C:C, MATCH(B2181,Clean_Processing!A:A, 0))</f>
        <v>Furniture</v>
      </c>
      <c r="J2181" s="2">
        <f>INDEX(Shipments!C:C, MATCH(B2181,Clean_Processing!A:A, 0))</f>
        <v>17</v>
      </c>
      <c r="K2181" s="2" t="str">
        <f>INDEX(Shipments!D:D, MATCH(C2181,Clean_Processing!A:A, 0))</f>
        <v>Bike</v>
      </c>
      <c r="L2181" s="1">
        <v>45083</v>
      </c>
      <c r="M2181" s="1" t="s">
        <v>4682</v>
      </c>
      <c r="N2181" s="3">
        <f>IFERROR(INDEX(Shipments!G:G, MATCH(J2181, Clean_Processing!C:C, 0)), "")</f>
        <v>480.10590825364397</v>
      </c>
      <c r="O2181" s="4">
        <v>14458.074091746355</v>
      </c>
      <c r="P2181" s="8">
        <v>0.9678604817820079</v>
      </c>
      <c r="Q2181" s="3">
        <f>INDEX(Products!D:D, MATCH(C2181, Clean_Processing!A:A, 0))</f>
        <v>393.11</v>
      </c>
      <c r="R2181" s="4">
        <v>14938.18</v>
      </c>
      <c r="S2181" s="4">
        <v>14064.964091746357</v>
      </c>
      <c r="T2181" s="7">
        <v>0.94154469230832383</v>
      </c>
      <c r="U2181" s="6" t="s">
        <v>4681</v>
      </c>
      <c r="V2181" s="5" t="s">
        <v>4681</v>
      </c>
      <c r="W2181" t="s">
        <v>2006</v>
      </c>
    </row>
    <row r="2182" spans="1:23" x14ac:dyDescent="0.35">
      <c r="A2182">
        <v>2181</v>
      </c>
      <c r="B2182">
        <v>32</v>
      </c>
      <c r="C2182">
        <v>126</v>
      </c>
      <c r="D2182">
        <v>65</v>
      </c>
      <c r="E2182" s="1">
        <v>45265</v>
      </c>
      <c r="F2182" s="1" t="s">
        <v>4679</v>
      </c>
      <c r="G2182" s="2" t="str">
        <f>INDEX(Products!B:B, MATCH(C2182,Clean_Processing!A:A, 0))</f>
        <v>Article</v>
      </c>
      <c r="H2182" s="2" t="str">
        <f>INDEX(Suppliers!B:B, MATCH(B2182, Clean_Processing!A:A, 0))</f>
        <v>Santana Ltd</v>
      </c>
      <c r="I2182" s="2" t="str">
        <f>INDEX(Products!C:C, MATCH(B2182,Clean_Processing!A:A, 0))</f>
        <v>Food</v>
      </c>
      <c r="J2182" s="2">
        <f>INDEX(Shipments!C:C, MATCH(B2182,Clean_Processing!A:A, 0))</f>
        <v>92</v>
      </c>
      <c r="K2182" s="2" t="str">
        <f>INDEX(Shipments!D:D, MATCH(C2182,Clean_Processing!A:A, 0))</f>
        <v>Bike</v>
      </c>
      <c r="L2182" s="1">
        <v>45076</v>
      </c>
      <c r="M2182" s="1" t="s">
        <v>4682</v>
      </c>
      <c r="N2182" s="3">
        <f>IFERROR(INDEX(Shipments!G:G, MATCH(J2182, Clean_Processing!C:C, 0)), "")</f>
        <v>455.91996814759199</v>
      </c>
      <c r="O2182" s="4">
        <v>28998.180031852407</v>
      </c>
      <c r="P2182" s="8">
        <v>0.98452100155334599</v>
      </c>
      <c r="Q2182" s="3">
        <f>INDEX(Products!D:D, MATCH(C2182, Clean_Processing!A:A, 0))</f>
        <v>453.14</v>
      </c>
      <c r="R2182" s="4">
        <v>29454.1</v>
      </c>
      <c r="S2182" s="4">
        <v>28545.040031852408</v>
      </c>
      <c r="T2182" s="7">
        <v>0.96913638616873066</v>
      </c>
      <c r="U2182" s="6" t="s">
        <v>4681</v>
      </c>
      <c r="V2182" s="5" t="s">
        <v>4681</v>
      </c>
      <c r="W2182" t="s">
        <v>2007</v>
      </c>
    </row>
    <row r="2183" spans="1:23" x14ac:dyDescent="0.35">
      <c r="A2183">
        <v>2182</v>
      </c>
      <c r="B2183">
        <v>35</v>
      </c>
      <c r="C2183">
        <v>88</v>
      </c>
      <c r="D2183">
        <v>70</v>
      </c>
      <c r="E2183" s="1">
        <v>45060</v>
      </c>
      <c r="F2183" s="1" t="s">
        <v>4679</v>
      </c>
      <c r="G2183" s="2" t="str">
        <f>INDEX(Products!B:B, MATCH(C2183,Clean_Processing!A:A, 0))</f>
        <v>City</v>
      </c>
      <c r="H2183" s="2" t="str">
        <f>INDEX(Suppliers!B:B, MATCH(B2183, Clean_Processing!A:A, 0))</f>
        <v>Braun-Miller</v>
      </c>
      <c r="I2183" s="2" t="str">
        <f>INDEX(Products!C:C, MATCH(B2183,Clean_Processing!A:A, 0))</f>
        <v>Food</v>
      </c>
      <c r="J2183" s="2">
        <f>INDEX(Shipments!C:C, MATCH(B2183,Clean_Processing!A:A, 0))</f>
        <v>68</v>
      </c>
      <c r="K2183" s="2" t="str">
        <f>INDEX(Shipments!D:D, MATCH(C2183,Clean_Processing!A:A, 0))</f>
        <v>Bike</v>
      </c>
      <c r="L2183" s="1">
        <v>45105</v>
      </c>
      <c r="M2183" s="1" t="s">
        <v>4682</v>
      </c>
      <c r="N2183" s="3">
        <f>IFERROR(INDEX(Shipments!G:G, MATCH(J2183, Clean_Processing!C:C, 0)), "")</f>
        <v>74.899801376636404</v>
      </c>
      <c r="O2183" s="4">
        <v>13988.800198623363</v>
      </c>
      <c r="P2183" s="8">
        <v>0.99467424636641599</v>
      </c>
      <c r="Q2183" s="3">
        <f>INDEX(Products!D:D, MATCH(C2183, Clean_Processing!A:A, 0))</f>
        <v>200.91</v>
      </c>
      <c r="R2183" s="4">
        <v>14063.699999999999</v>
      </c>
      <c r="S2183" s="4">
        <v>13787.890198623363</v>
      </c>
      <c r="T2183" s="7">
        <v>0.98038853208070165</v>
      </c>
      <c r="U2183" s="6">
        <v>45</v>
      </c>
      <c r="V2183" s="5" t="s">
        <v>4684</v>
      </c>
      <c r="W2183" t="s">
        <v>2008</v>
      </c>
    </row>
    <row r="2184" spans="1:23" x14ac:dyDescent="0.35">
      <c r="A2184">
        <v>2183</v>
      </c>
      <c r="B2184">
        <v>2</v>
      </c>
      <c r="C2184">
        <v>196</v>
      </c>
      <c r="D2184">
        <v>5</v>
      </c>
      <c r="E2184" s="1">
        <v>45206</v>
      </c>
      <c r="F2184" s="1" t="s">
        <v>4679</v>
      </c>
      <c r="G2184" s="2" t="str">
        <f>INDEX(Products!B:B, MATCH(C2184,Clean_Processing!A:A, 0))</f>
        <v>Record</v>
      </c>
      <c r="H2184" s="2" t="str">
        <f>INDEX(Suppliers!B:B, MATCH(B2184, Clean_Processing!A:A, 0))</f>
        <v>Holmes, Duncan and Reed</v>
      </c>
      <c r="I2184" s="2" t="str">
        <f>INDEX(Products!C:C, MATCH(B2184,Clean_Processing!A:A, 0))</f>
        <v>Electronics</v>
      </c>
      <c r="J2184" s="2">
        <f>INDEX(Shipments!C:C, MATCH(B2184,Clean_Processing!A:A, 0))</f>
        <v>92</v>
      </c>
      <c r="K2184" s="2" t="str">
        <f>INDEX(Shipments!D:D, MATCH(C2184,Clean_Processing!A:A, 0))</f>
        <v>Bike</v>
      </c>
      <c r="L2184" s="1">
        <v>45150</v>
      </c>
      <c r="M2184" s="1" t="s">
        <v>4682</v>
      </c>
      <c r="N2184" s="3">
        <f>IFERROR(INDEX(Shipments!G:G, MATCH(J2184, Clean_Processing!C:C, 0)), "")</f>
        <v>455.91996814759199</v>
      </c>
      <c r="O2184" s="4">
        <v>11.030031852408001</v>
      </c>
      <c r="P2184" s="8">
        <v>2.3621440951725026E-2</v>
      </c>
      <c r="Q2184" s="3">
        <f>INDEX(Products!D:D, MATCH(C2184, Clean_Processing!A:A, 0))</f>
        <v>93.39</v>
      </c>
      <c r="R2184" s="4">
        <v>466.95</v>
      </c>
      <c r="S2184" s="4">
        <v>-82.359968147592042</v>
      </c>
      <c r="T2184" s="7">
        <v>-0.17637855904827507</v>
      </c>
      <c r="U2184" s="6" t="s">
        <v>4681</v>
      </c>
      <c r="V2184" s="5" t="s">
        <v>4681</v>
      </c>
      <c r="W2184" t="s">
        <v>2009</v>
      </c>
    </row>
    <row r="2185" spans="1:23" x14ac:dyDescent="0.35">
      <c r="A2185">
        <v>2184</v>
      </c>
      <c r="B2185">
        <v>8</v>
      </c>
      <c r="C2185">
        <v>99</v>
      </c>
      <c r="D2185">
        <v>58</v>
      </c>
      <c r="E2185" s="1">
        <v>45147</v>
      </c>
      <c r="F2185" s="1" t="s">
        <v>4679</v>
      </c>
      <c r="G2185" s="2" t="str">
        <f>INDEX(Products!B:B, MATCH(C2185,Clean_Processing!A:A, 0))</f>
        <v>Million</v>
      </c>
      <c r="H2185" s="2" t="str">
        <f>INDEX(Suppliers!B:B, MATCH(B2185, Clean_Processing!A:A, 0))</f>
        <v>Andrews-Jordan</v>
      </c>
      <c r="I2185" s="2" t="str">
        <f>INDEX(Products!C:C, MATCH(B2185,Clean_Processing!A:A, 0))</f>
        <v>Medical</v>
      </c>
      <c r="J2185" s="2">
        <f>INDEX(Shipments!C:C, MATCH(B2185,Clean_Processing!A:A, 0))</f>
        <v>27</v>
      </c>
      <c r="K2185" s="2" t="str">
        <f>INDEX(Shipments!D:D, MATCH(C2185,Clean_Processing!A:A, 0))</f>
        <v>Bike</v>
      </c>
      <c r="L2185" s="1">
        <v>44986</v>
      </c>
      <c r="M2185" s="1" t="s">
        <v>4682</v>
      </c>
      <c r="N2185" s="3">
        <f>IFERROR(INDEX(Shipments!G:G, MATCH(J2185, Clean_Processing!C:C, 0)), "")</f>
        <v>49.753309256003398</v>
      </c>
      <c r="O2185" s="4">
        <v>7853.9066907439974</v>
      </c>
      <c r="P2185" s="8">
        <v>0.99370502915661818</v>
      </c>
      <c r="Q2185" s="3">
        <f>INDEX(Products!D:D, MATCH(C2185, Clean_Processing!A:A, 0))</f>
        <v>136.27000000000001</v>
      </c>
      <c r="R2185" s="4">
        <v>7903.6600000000008</v>
      </c>
      <c r="S2185" s="4">
        <v>7717.636690743997</v>
      </c>
      <c r="T2185" s="7">
        <v>0.97646364984627332</v>
      </c>
      <c r="U2185" s="6" t="s">
        <v>4681</v>
      </c>
      <c r="V2185" s="5" t="s">
        <v>4681</v>
      </c>
      <c r="W2185" t="s">
        <v>2010</v>
      </c>
    </row>
    <row r="2186" spans="1:23" x14ac:dyDescent="0.35">
      <c r="A2186">
        <v>2185</v>
      </c>
      <c r="B2186">
        <v>25</v>
      </c>
      <c r="C2186">
        <v>114</v>
      </c>
      <c r="D2186">
        <v>59</v>
      </c>
      <c r="E2186" s="1">
        <v>45088</v>
      </c>
      <c r="F2186" s="1" t="s">
        <v>4679</v>
      </c>
      <c r="G2186" s="2" t="str">
        <f>INDEX(Products!B:B, MATCH(C2186,Clean_Processing!A:A, 0))</f>
        <v>Natural</v>
      </c>
      <c r="H2186" s="2" t="str">
        <f>INDEX(Suppliers!B:B, MATCH(B2186, Clean_Processing!A:A, 0))</f>
        <v>Kim-Cole</v>
      </c>
      <c r="I2186" s="2" t="str">
        <f>INDEX(Products!C:C, MATCH(B2186,Clean_Processing!A:A, 0))</f>
        <v>Furniture</v>
      </c>
      <c r="J2186" s="2">
        <f>INDEX(Shipments!C:C, MATCH(B2186,Clean_Processing!A:A, 0))</f>
        <v>35</v>
      </c>
      <c r="K2186" s="2" t="str">
        <f>INDEX(Shipments!D:D, MATCH(C2186,Clean_Processing!A:A, 0))</f>
        <v>Van</v>
      </c>
      <c r="L2186" s="1">
        <v>44994</v>
      </c>
      <c r="M2186" s="1" t="s">
        <v>4682</v>
      </c>
      <c r="N2186" s="3">
        <f>IFERROR(INDEX(Shipments!G:G, MATCH(J2186, Clean_Processing!C:C, 0)), "")</f>
        <v>330.20981390604402</v>
      </c>
      <c r="O2186" s="4">
        <v>27386.220186093957</v>
      </c>
      <c r="P2186" s="8">
        <v>0.98808613468956707</v>
      </c>
      <c r="Q2186" s="3">
        <f>INDEX(Products!D:D, MATCH(C2186, Clean_Processing!A:A, 0))</f>
        <v>469.77</v>
      </c>
      <c r="R2186" s="4">
        <v>27716.43</v>
      </c>
      <c r="S2186" s="4">
        <v>26916.450186093956</v>
      </c>
      <c r="T2186" s="7">
        <v>0.97113698214719413</v>
      </c>
      <c r="U2186" s="6" t="s">
        <v>4681</v>
      </c>
      <c r="V2186" s="5" t="s">
        <v>4681</v>
      </c>
      <c r="W2186" t="s">
        <v>2011</v>
      </c>
    </row>
    <row r="2187" spans="1:23" x14ac:dyDescent="0.35">
      <c r="A2187">
        <v>2186</v>
      </c>
      <c r="B2187">
        <v>3</v>
      </c>
      <c r="C2187">
        <v>46</v>
      </c>
      <c r="D2187">
        <v>72</v>
      </c>
      <c r="E2187" s="1">
        <v>44945</v>
      </c>
      <c r="F2187" s="1" t="s">
        <v>4679</v>
      </c>
      <c r="G2187" s="2" t="str">
        <f>INDEX(Products!B:B, MATCH(C2187,Clean_Processing!A:A, 0))</f>
        <v>Respond</v>
      </c>
      <c r="H2187" s="2" t="str">
        <f>INDEX(Suppliers!B:B, MATCH(B2187, Clean_Processing!A:A, 0))</f>
        <v>Mendez-Miller</v>
      </c>
      <c r="I2187" s="2" t="str">
        <f>INDEX(Products!C:C, MATCH(B2187,Clean_Processing!A:A, 0))</f>
        <v>Food</v>
      </c>
      <c r="J2187" s="2">
        <f>INDEX(Shipments!C:C, MATCH(B2187,Clean_Processing!A:A, 0))</f>
        <v>79</v>
      </c>
      <c r="K2187" s="2" t="str">
        <f>INDEX(Shipments!D:D, MATCH(C2187,Clean_Processing!A:A, 0))</f>
        <v>Van</v>
      </c>
      <c r="L2187" s="1">
        <v>45111</v>
      </c>
      <c r="M2187" s="1" t="s">
        <v>4682</v>
      </c>
      <c r="N2187" s="3">
        <f>IFERROR(INDEX(Shipments!G:G, MATCH(J2187, Clean_Processing!C:C, 0)), "")</f>
        <v>372.28665629227498</v>
      </c>
      <c r="O2187" s="4">
        <v>7605.3133437077249</v>
      </c>
      <c r="P2187" s="8">
        <v>0.95333350176841725</v>
      </c>
      <c r="Q2187" s="3">
        <f>INDEX(Products!D:D, MATCH(C2187, Clean_Processing!A:A, 0))</f>
        <v>110.8</v>
      </c>
      <c r="R2187" s="4">
        <v>7977.5999999999995</v>
      </c>
      <c r="S2187" s="4">
        <v>7494.5133437077247</v>
      </c>
      <c r="T2187" s="7">
        <v>0.9394446128795283</v>
      </c>
      <c r="U2187" s="6">
        <v>166</v>
      </c>
      <c r="V2187" s="5" t="s">
        <v>4684</v>
      </c>
      <c r="W2187" t="s">
        <v>2012</v>
      </c>
    </row>
    <row r="2188" spans="1:23" x14ac:dyDescent="0.35">
      <c r="A2188">
        <v>2187</v>
      </c>
      <c r="B2188">
        <v>50</v>
      </c>
      <c r="C2188">
        <v>78</v>
      </c>
      <c r="D2188">
        <v>91</v>
      </c>
      <c r="E2188" s="1">
        <v>45264</v>
      </c>
      <c r="F2188" s="1" t="s">
        <v>4679</v>
      </c>
      <c r="G2188" s="2" t="str">
        <f>INDEX(Products!B:B, MATCH(C2188,Clean_Processing!A:A, 0))</f>
        <v>Enter</v>
      </c>
      <c r="H2188" s="2" t="str">
        <f>INDEX(Suppliers!B:B, MATCH(B2188, Clean_Processing!A:A, 0))</f>
        <v>Waters-Robinson</v>
      </c>
      <c r="I2188" s="2" t="str">
        <f>INDEX(Products!C:C, MATCH(B2188,Clean_Processing!A:A, 0))</f>
        <v>Medical</v>
      </c>
      <c r="J2188" s="2">
        <f>INDEX(Shipments!C:C, MATCH(B2188,Clean_Processing!A:A, 0))</f>
        <v>9</v>
      </c>
      <c r="K2188" s="2" t="str">
        <f>INDEX(Shipments!D:D, MATCH(C2188,Clean_Processing!A:A, 0))</f>
        <v>Drone</v>
      </c>
      <c r="L2188" s="1">
        <v>45225</v>
      </c>
      <c r="M2188" s="1" t="s">
        <v>4682</v>
      </c>
      <c r="N2188" s="3">
        <f>IFERROR(INDEX(Shipments!G:G, MATCH(J2188, Clean_Processing!C:C, 0)), "")</f>
        <v>398.406004762728</v>
      </c>
      <c r="O2188" s="4">
        <v>11147.673995237272</v>
      </c>
      <c r="P2188" s="8">
        <v>0.96549426257546045</v>
      </c>
      <c r="Q2188" s="3">
        <f>INDEX(Products!D:D, MATCH(C2188, Clean_Processing!A:A, 0))</f>
        <v>126.88</v>
      </c>
      <c r="R2188" s="4">
        <v>11546.08</v>
      </c>
      <c r="S2188" s="4">
        <v>11020.793995237273</v>
      </c>
      <c r="T2188" s="7">
        <v>0.9545052515864495</v>
      </c>
      <c r="U2188" s="6" t="s">
        <v>4681</v>
      </c>
      <c r="V2188" s="5" t="s">
        <v>4681</v>
      </c>
      <c r="W2188" t="s">
        <v>2013</v>
      </c>
    </row>
    <row r="2189" spans="1:23" x14ac:dyDescent="0.35">
      <c r="A2189">
        <v>2188</v>
      </c>
      <c r="B2189">
        <v>32</v>
      </c>
      <c r="C2189">
        <v>111</v>
      </c>
      <c r="D2189">
        <v>18</v>
      </c>
      <c r="E2189" s="1">
        <v>45011</v>
      </c>
      <c r="F2189" s="1" t="s">
        <v>4679</v>
      </c>
      <c r="G2189" s="2" t="str">
        <f>INDEX(Products!B:B, MATCH(C2189,Clean_Processing!A:A, 0))</f>
        <v>Fast</v>
      </c>
      <c r="H2189" s="2" t="str">
        <f>INDEX(Suppliers!B:B, MATCH(B2189, Clean_Processing!A:A, 0))</f>
        <v>Santana Ltd</v>
      </c>
      <c r="I2189" s="2" t="str">
        <f>INDEX(Products!C:C, MATCH(B2189,Clean_Processing!A:A, 0))</f>
        <v>Food</v>
      </c>
      <c r="J2189" s="2">
        <f>INDEX(Shipments!C:C, MATCH(B2189,Clean_Processing!A:A, 0))</f>
        <v>92</v>
      </c>
      <c r="K2189" s="2" t="str">
        <f>INDEX(Shipments!D:D, MATCH(C2189,Clean_Processing!A:A, 0))</f>
        <v>Van</v>
      </c>
      <c r="L2189" s="1">
        <v>45153</v>
      </c>
      <c r="M2189" s="1" t="s">
        <v>4682</v>
      </c>
      <c r="N2189" s="3">
        <f>IFERROR(INDEX(Shipments!G:G, MATCH(J2189, Clean_Processing!C:C, 0)), "")</f>
        <v>455.91996814759199</v>
      </c>
      <c r="O2189" s="4">
        <v>6914.5400318524089</v>
      </c>
      <c r="P2189" s="8">
        <v>0.93814226409917534</v>
      </c>
      <c r="Q2189" s="3">
        <f>INDEX(Products!D:D, MATCH(C2189, Clean_Processing!A:A, 0))</f>
        <v>409.47</v>
      </c>
      <c r="R2189" s="4">
        <v>7370.4600000000009</v>
      </c>
      <c r="S2189" s="4">
        <v>6505.0700318524086</v>
      </c>
      <c r="T2189" s="7">
        <v>0.88258670854361976</v>
      </c>
      <c r="U2189" s="6">
        <v>142</v>
      </c>
      <c r="V2189" s="5" t="s">
        <v>4684</v>
      </c>
      <c r="W2189" t="s">
        <v>2014</v>
      </c>
    </row>
    <row r="2190" spans="1:23" x14ac:dyDescent="0.35">
      <c r="A2190">
        <v>2189</v>
      </c>
      <c r="B2190">
        <v>46</v>
      </c>
      <c r="C2190">
        <v>100</v>
      </c>
      <c r="D2190">
        <v>63</v>
      </c>
      <c r="E2190" s="1">
        <v>45086</v>
      </c>
      <c r="F2190" s="1" t="s">
        <v>4679</v>
      </c>
      <c r="G2190" s="2" t="str">
        <f>INDEX(Products!B:B, MATCH(C2190,Clean_Processing!A:A, 0))</f>
        <v>Physical</v>
      </c>
      <c r="H2190" s="2" t="str">
        <f>INDEX(Suppliers!B:B, MATCH(B2190, Clean_Processing!A:A, 0))</f>
        <v>Bailey PLC</v>
      </c>
      <c r="I2190" s="2" t="str">
        <f>INDEX(Products!C:C, MATCH(B2190,Clean_Processing!A:A, 0))</f>
        <v>Medical</v>
      </c>
      <c r="J2190" s="2">
        <f>INDEX(Shipments!C:C, MATCH(B2190,Clean_Processing!A:A, 0))</f>
        <v>19</v>
      </c>
      <c r="K2190" s="2" t="str">
        <f>INDEX(Shipments!D:D, MATCH(C2190,Clean_Processing!A:A, 0))</f>
        <v>Drone</v>
      </c>
      <c r="L2190" s="1">
        <v>45082</v>
      </c>
      <c r="M2190" s="1" t="s">
        <v>4682</v>
      </c>
      <c r="N2190" s="3">
        <f>IFERROR(INDEX(Shipments!G:G, MATCH(J2190, Clean_Processing!C:C, 0)), "")</f>
        <v>194.00780296738</v>
      </c>
      <c r="O2190" s="4">
        <v>29224.472197032621</v>
      </c>
      <c r="P2190" s="8">
        <v>0.99340524041461764</v>
      </c>
      <c r="Q2190" s="3">
        <f>INDEX(Products!D:D, MATCH(C2190, Clean_Processing!A:A, 0))</f>
        <v>466.96</v>
      </c>
      <c r="R2190" s="4">
        <v>29418.48</v>
      </c>
      <c r="S2190" s="4">
        <v>28757.512197032618</v>
      </c>
      <c r="T2190" s="7">
        <v>0.97753222454160171</v>
      </c>
      <c r="U2190" s="6" t="s">
        <v>4681</v>
      </c>
      <c r="V2190" s="5" t="s">
        <v>4681</v>
      </c>
      <c r="W2190" t="s">
        <v>2015</v>
      </c>
    </row>
    <row r="2191" spans="1:23" x14ac:dyDescent="0.35">
      <c r="A2191">
        <v>2190</v>
      </c>
      <c r="B2191">
        <v>37</v>
      </c>
      <c r="C2191">
        <v>173</v>
      </c>
      <c r="D2191">
        <v>63</v>
      </c>
      <c r="E2191" s="1">
        <v>44983</v>
      </c>
      <c r="F2191" s="1" t="s">
        <v>4679</v>
      </c>
      <c r="G2191" s="2" t="str">
        <f>INDEX(Products!B:B, MATCH(C2191,Clean_Processing!A:A, 0))</f>
        <v>Half</v>
      </c>
      <c r="H2191" s="2" t="str">
        <f>INDEX(Suppliers!B:B, MATCH(B2191, Clean_Processing!A:A, 0))</f>
        <v>Butler Ltd</v>
      </c>
      <c r="I2191" s="2" t="str">
        <f>INDEX(Products!C:C, MATCH(B2191,Clean_Processing!A:A, 0))</f>
        <v>Electronics</v>
      </c>
      <c r="J2191" s="2">
        <f>INDEX(Shipments!C:C, MATCH(B2191,Clean_Processing!A:A, 0))</f>
        <v>22</v>
      </c>
      <c r="K2191" s="2">
        <f>INDEX(Shipments!D:D, MATCH(C2191,Clean_Processing!A:A, 0))</f>
        <v>0</v>
      </c>
      <c r="L2191" s="1">
        <v>45091</v>
      </c>
      <c r="M2191" s="1" t="s">
        <v>4682</v>
      </c>
      <c r="N2191" s="3">
        <f>IFERROR(INDEX(Shipments!G:G, MATCH(J2191, Clean_Processing!C:C, 0)), "")</f>
        <v>461.69546596440699</v>
      </c>
      <c r="O2191" s="4">
        <v>24407.554534035593</v>
      </c>
      <c r="P2191" s="8">
        <v>0.98143508686573144</v>
      </c>
      <c r="Q2191" s="3">
        <f>INDEX(Products!D:D, MATCH(C2191, Clean_Processing!A:A, 0))</f>
        <v>394.75</v>
      </c>
      <c r="R2191" s="4">
        <v>24869.25</v>
      </c>
      <c r="S2191" s="4">
        <v>24012.804534035593</v>
      </c>
      <c r="T2191" s="7">
        <v>0.96556207099271563</v>
      </c>
      <c r="U2191" s="6">
        <v>108</v>
      </c>
      <c r="V2191" s="5" t="s">
        <v>4684</v>
      </c>
      <c r="W2191" t="s">
        <v>2016</v>
      </c>
    </row>
    <row r="2192" spans="1:23" x14ac:dyDescent="0.35">
      <c r="A2192">
        <v>2191</v>
      </c>
      <c r="B2192">
        <v>36</v>
      </c>
      <c r="C2192">
        <v>176</v>
      </c>
      <c r="D2192">
        <v>70</v>
      </c>
      <c r="E2192" s="1">
        <v>45264</v>
      </c>
      <c r="F2192" s="1" t="s">
        <v>4679</v>
      </c>
      <c r="G2192" s="2" t="str">
        <f>INDEX(Products!B:B, MATCH(C2192,Clean_Processing!A:A, 0))</f>
        <v>Address</v>
      </c>
      <c r="H2192" s="2" t="str">
        <f>INDEX(Suppliers!B:B, MATCH(B2192, Clean_Processing!A:A, 0))</f>
        <v>Petersen Inc</v>
      </c>
      <c r="I2192" s="2" t="str">
        <f>INDEX(Products!C:C, MATCH(B2192,Clean_Processing!A:A, 0))</f>
        <v>Electronics</v>
      </c>
      <c r="J2192" s="2">
        <f>INDEX(Shipments!C:C, MATCH(B2192,Clean_Processing!A:A, 0))</f>
        <v>74</v>
      </c>
      <c r="K2192" s="2" t="str">
        <f>INDEX(Shipments!D:D, MATCH(C2192,Clean_Processing!A:A, 0))</f>
        <v>Drone</v>
      </c>
      <c r="L2192" s="1">
        <v>44959</v>
      </c>
      <c r="M2192" s="1" t="s">
        <v>4682</v>
      </c>
      <c r="N2192" s="3">
        <f>IFERROR(INDEX(Shipments!G:G, MATCH(J2192, Clean_Processing!C:C, 0)), "")</f>
        <v>131.61839814481499</v>
      </c>
      <c r="O2192" s="4">
        <v>29968.381601855184</v>
      </c>
      <c r="P2192" s="8">
        <v>0.99562729574269715</v>
      </c>
      <c r="Q2192" s="3">
        <f>INDEX(Products!D:D, MATCH(C2192, Clean_Processing!A:A, 0))</f>
        <v>430</v>
      </c>
      <c r="R2192" s="4">
        <v>30100</v>
      </c>
      <c r="S2192" s="4">
        <v>29538.381601855184</v>
      </c>
      <c r="T2192" s="7">
        <v>0.98134158145698291</v>
      </c>
      <c r="U2192" s="6" t="s">
        <v>4681</v>
      </c>
      <c r="V2192" s="5" t="s">
        <v>4681</v>
      </c>
      <c r="W2192" t="s">
        <v>2017</v>
      </c>
    </row>
    <row r="2193" spans="1:23" x14ac:dyDescent="0.35">
      <c r="A2193">
        <v>2192</v>
      </c>
      <c r="B2193">
        <v>31</v>
      </c>
      <c r="C2193">
        <v>122</v>
      </c>
      <c r="D2193">
        <v>72</v>
      </c>
      <c r="E2193" s="1">
        <v>45219</v>
      </c>
      <c r="F2193" s="1" t="s">
        <v>4679</v>
      </c>
      <c r="G2193" s="2" t="str">
        <f>INDEX(Products!B:B, MATCH(C2193,Clean_Processing!A:A, 0))</f>
        <v>Difference</v>
      </c>
      <c r="H2193" s="2" t="str">
        <f>INDEX(Suppliers!B:B, MATCH(B2193, Clean_Processing!A:A, 0))</f>
        <v>Turner LLC</v>
      </c>
      <c r="I2193" s="2" t="str">
        <f>INDEX(Products!C:C, MATCH(B2193,Clean_Processing!A:A, 0))</f>
        <v>Food</v>
      </c>
      <c r="J2193" s="2">
        <f>INDEX(Shipments!C:C, MATCH(B2193,Clean_Processing!A:A, 0))</f>
        <v>36</v>
      </c>
      <c r="K2193" s="2">
        <f>INDEX(Shipments!D:D, MATCH(C2193,Clean_Processing!A:A, 0))</f>
        <v>0</v>
      </c>
      <c r="L2193" s="1">
        <v>45075</v>
      </c>
      <c r="M2193" s="1" t="s">
        <v>4682</v>
      </c>
      <c r="N2193" s="3">
        <f>IFERROR(INDEX(Shipments!G:G, MATCH(J2193, Clean_Processing!C:C, 0)), "")</f>
        <v>177.629581977177</v>
      </c>
      <c r="O2193" s="4">
        <v>7438.5304180228231</v>
      </c>
      <c r="P2193" s="8">
        <v>0.97667727805387794</v>
      </c>
      <c r="Q2193" s="3">
        <f>INDEX(Products!D:D, MATCH(C2193, Clean_Processing!A:A, 0))</f>
        <v>105.78</v>
      </c>
      <c r="R2193" s="4">
        <v>7616.16</v>
      </c>
      <c r="S2193" s="4">
        <v>7332.7504180228225</v>
      </c>
      <c r="T2193" s="7">
        <v>0.96278838916498899</v>
      </c>
      <c r="U2193" s="6" t="s">
        <v>4681</v>
      </c>
      <c r="V2193" s="5" t="s">
        <v>4681</v>
      </c>
      <c r="W2193" t="s">
        <v>850</v>
      </c>
    </row>
    <row r="2194" spans="1:23" x14ac:dyDescent="0.35">
      <c r="A2194">
        <v>2193</v>
      </c>
      <c r="B2194">
        <v>33</v>
      </c>
      <c r="C2194">
        <v>15</v>
      </c>
      <c r="D2194">
        <v>51</v>
      </c>
      <c r="E2194" s="1">
        <v>45007</v>
      </c>
      <c r="F2194" s="1" t="s">
        <v>4679</v>
      </c>
      <c r="G2194" s="2" t="str">
        <f>INDEX(Products!B:B, MATCH(C2194,Clean_Processing!A:A, 0))</f>
        <v>Society</v>
      </c>
      <c r="H2194" s="2" t="str">
        <f>INDEX(Suppliers!B:B, MATCH(B2194, Clean_Processing!A:A, 0))</f>
        <v>Andrews-Hubbard</v>
      </c>
      <c r="I2194" s="2" t="str">
        <f>INDEX(Products!C:C, MATCH(B2194,Clean_Processing!A:A, 0))</f>
        <v>Clothing</v>
      </c>
      <c r="J2194" s="2">
        <f>INDEX(Shipments!C:C, MATCH(B2194,Clean_Processing!A:A, 0))</f>
        <v>9</v>
      </c>
      <c r="K2194" s="2" t="str">
        <f>INDEX(Shipments!D:D, MATCH(C2194,Clean_Processing!A:A, 0))</f>
        <v>Bike</v>
      </c>
      <c r="L2194" s="1">
        <v>44999</v>
      </c>
      <c r="M2194" s="1" t="s">
        <v>4682</v>
      </c>
      <c r="N2194" s="3">
        <f>IFERROR(INDEX(Shipments!G:G, MATCH(J2194, Clean_Processing!C:C, 0)), "")</f>
        <v>398.406004762728</v>
      </c>
      <c r="O2194" s="4">
        <v>20241.803995237271</v>
      </c>
      <c r="P2194" s="8">
        <v>0.98069757988108031</v>
      </c>
      <c r="Q2194" s="3">
        <f>INDEX(Products!D:D, MATCH(C2194, Clean_Processing!A:A, 0))</f>
        <v>404.71</v>
      </c>
      <c r="R2194" s="4">
        <v>20640.21</v>
      </c>
      <c r="S2194" s="4">
        <v>19837.093995237272</v>
      </c>
      <c r="T2194" s="7">
        <v>0.96108973674382536</v>
      </c>
      <c r="U2194" s="6" t="s">
        <v>4681</v>
      </c>
      <c r="V2194" s="5" t="s">
        <v>4681</v>
      </c>
      <c r="W2194" t="s">
        <v>2018</v>
      </c>
    </row>
    <row r="2195" spans="1:23" x14ac:dyDescent="0.35">
      <c r="A2195">
        <v>2194</v>
      </c>
      <c r="B2195">
        <v>32</v>
      </c>
      <c r="C2195">
        <v>152</v>
      </c>
      <c r="D2195">
        <v>49</v>
      </c>
      <c r="E2195" s="1">
        <v>45061</v>
      </c>
      <c r="F2195" s="1" t="s">
        <v>4679</v>
      </c>
      <c r="G2195" s="2" t="str">
        <f>INDEX(Products!B:B, MATCH(C2195,Clean_Processing!A:A, 0))</f>
        <v>Happen</v>
      </c>
      <c r="H2195" s="2" t="str">
        <f>INDEX(Suppliers!B:B, MATCH(B2195, Clean_Processing!A:A, 0))</f>
        <v>Santana Ltd</v>
      </c>
      <c r="I2195" s="2" t="str">
        <f>INDEX(Products!C:C, MATCH(B2195,Clean_Processing!A:A, 0))</f>
        <v>Food</v>
      </c>
      <c r="J2195" s="2">
        <f>INDEX(Shipments!C:C, MATCH(B2195,Clean_Processing!A:A, 0))</f>
        <v>92</v>
      </c>
      <c r="K2195" s="2">
        <f>INDEX(Shipments!D:D, MATCH(C2195,Clean_Processing!A:A, 0))</f>
        <v>0</v>
      </c>
      <c r="L2195" s="1">
        <v>45219</v>
      </c>
      <c r="M2195" s="1" t="s">
        <v>4682</v>
      </c>
      <c r="N2195" s="3">
        <f>IFERROR(INDEX(Shipments!G:G, MATCH(J2195, Clean_Processing!C:C, 0)), "")</f>
        <v>455.91996814759199</v>
      </c>
      <c r="O2195" s="4">
        <v>4884.5900318524073</v>
      </c>
      <c r="P2195" s="8">
        <v>0.91462988213717566</v>
      </c>
      <c r="Q2195" s="3">
        <f>INDEX(Products!D:D, MATCH(C2195, Clean_Processing!A:A, 0))</f>
        <v>108.99</v>
      </c>
      <c r="R2195" s="4">
        <v>5340.5099999999993</v>
      </c>
      <c r="S2195" s="4">
        <v>4775.6000318524075</v>
      </c>
      <c r="T2195" s="7">
        <v>0.89422171887186952</v>
      </c>
      <c r="U2195" s="6">
        <v>158</v>
      </c>
      <c r="V2195" s="5" t="s">
        <v>4684</v>
      </c>
      <c r="W2195" t="s">
        <v>2019</v>
      </c>
    </row>
    <row r="2196" spans="1:23" x14ac:dyDescent="0.35">
      <c r="A2196">
        <v>2195</v>
      </c>
      <c r="B2196">
        <v>44</v>
      </c>
      <c r="C2196">
        <v>91</v>
      </c>
      <c r="D2196">
        <v>99</v>
      </c>
      <c r="E2196" s="1">
        <v>45242</v>
      </c>
      <c r="F2196" s="1" t="s">
        <v>4679</v>
      </c>
      <c r="G2196" s="2" t="str">
        <f>INDEX(Products!B:B, MATCH(C2196,Clean_Processing!A:A, 0))</f>
        <v>Cold</v>
      </c>
      <c r="H2196" s="2" t="str">
        <f>INDEX(Suppliers!B:B, MATCH(B2196, Clean_Processing!A:A, 0))</f>
        <v>Richardson Group</v>
      </c>
      <c r="I2196" s="2" t="str">
        <f>INDEX(Products!C:C, MATCH(B2196,Clean_Processing!A:A, 0))</f>
        <v>Electronics</v>
      </c>
      <c r="J2196" s="2">
        <f>INDEX(Shipments!C:C, MATCH(B2196,Clean_Processing!A:A, 0))</f>
        <v>60</v>
      </c>
      <c r="K2196" s="2" t="str">
        <f>INDEX(Shipments!D:D, MATCH(C2196,Clean_Processing!A:A, 0))</f>
        <v>Bike</v>
      </c>
      <c r="L2196" s="1">
        <v>44961</v>
      </c>
      <c r="M2196" s="1" t="s">
        <v>4682</v>
      </c>
      <c r="N2196" s="3">
        <f>IFERROR(INDEX(Shipments!G:G, MATCH(J2196, Clean_Processing!C:C, 0)), "")</f>
        <v>257.20977565996799</v>
      </c>
      <c r="O2196" s="4">
        <v>15732.280224340031</v>
      </c>
      <c r="P2196" s="8">
        <v>0.98391382241334968</v>
      </c>
      <c r="Q2196" s="3">
        <f>INDEX(Products!D:D, MATCH(C2196, Clean_Processing!A:A, 0))</f>
        <v>161.51</v>
      </c>
      <c r="R2196" s="4">
        <v>15989.49</v>
      </c>
      <c r="S2196" s="4">
        <v>15570.770224340033</v>
      </c>
      <c r="T2196" s="7">
        <v>0.97381281231233974</v>
      </c>
      <c r="U2196" s="6" t="s">
        <v>4681</v>
      </c>
      <c r="V2196" s="5" t="s">
        <v>4681</v>
      </c>
      <c r="W2196" t="s">
        <v>2020</v>
      </c>
    </row>
    <row r="2197" spans="1:23" x14ac:dyDescent="0.35">
      <c r="A2197">
        <v>2196</v>
      </c>
      <c r="B2197">
        <v>21</v>
      </c>
      <c r="C2197">
        <v>16</v>
      </c>
      <c r="D2197">
        <v>4</v>
      </c>
      <c r="E2197" s="1">
        <v>45072</v>
      </c>
      <c r="F2197" s="1" t="s">
        <v>4679</v>
      </c>
      <c r="G2197" s="2" t="str">
        <f>INDEX(Products!B:B, MATCH(C2197,Clean_Processing!A:A, 0))</f>
        <v>Back</v>
      </c>
      <c r="H2197" s="2" t="str">
        <f>INDEX(Suppliers!B:B, MATCH(B2197, Clean_Processing!A:A, 0))</f>
        <v>Delgado Ltd</v>
      </c>
      <c r="I2197" s="2" t="str">
        <f>INDEX(Products!C:C, MATCH(B2197,Clean_Processing!A:A, 0))</f>
        <v>Clothing</v>
      </c>
      <c r="J2197" s="2">
        <f>INDEX(Shipments!C:C, MATCH(B2197,Clean_Processing!A:A, 0))</f>
        <v>67</v>
      </c>
      <c r="K2197" s="2" t="str">
        <f>INDEX(Shipments!D:D, MATCH(C2197,Clean_Processing!A:A, 0))</f>
        <v>Truck</v>
      </c>
      <c r="L2197" s="1">
        <v>45282</v>
      </c>
      <c r="M2197" s="1" t="s">
        <v>4682</v>
      </c>
      <c r="N2197" s="3">
        <f>IFERROR(INDEX(Shipments!G:G, MATCH(J2197, Clean_Processing!C:C, 0)), "")</f>
        <v>289.43523925286701</v>
      </c>
      <c r="O2197" s="4">
        <v>107.56476074713299</v>
      </c>
      <c r="P2197" s="8">
        <v>0.27094398173081358</v>
      </c>
      <c r="Q2197" s="3">
        <f>INDEX(Products!D:D, MATCH(C2197, Clean_Processing!A:A, 0))</f>
        <v>99.25</v>
      </c>
      <c r="R2197" s="4">
        <v>397</v>
      </c>
      <c r="S2197" s="4">
        <v>8.3147607471329934</v>
      </c>
      <c r="T2197" s="7">
        <v>2.0943981730813584E-2</v>
      </c>
      <c r="U2197" s="6">
        <v>210</v>
      </c>
      <c r="V2197" s="5" t="s">
        <v>4684</v>
      </c>
      <c r="W2197" t="s">
        <v>2021</v>
      </c>
    </row>
    <row r="2198" spans="1:23" x14ac:dyDescent="0.35">
      <c r="A2198">
        <v>2197</v>
      </c>
      <c r="B2198">
        <v>3</v>
      </c>
      <c r="C2198">
        <v>33</v>
      </c>
      <c r="D2198">
        <v>47</v>
      </c>
      <c r="E2198" s="1">
        <v>45229</v>
      </c>
      <c r="F2198" s="1" t="s">
        <v>4679</v>
      </c>
      <c r="G2198" s="2" t="str">
        <f>INDEX(Products!B:B, MATCH(C2198,Clean_Processing!A:A, 0))</f>
        <v>Argue</v>
      </c>
      <c r="H2198" s="2" t="str">
        <f>INDEX(Suppliers!B:B, MATCH(B2198, Clean_Processing!A:A, 0))</f>
        <v>Mendez-Miller</v>
      </c>
      <c r="I2198" s="2" t="str">
        <f>INDEX(Products!C:C, MATCH(B2198,Clean_Processing!A:A, 0))</f>
        <v>Food</v>
      </c>
      <c r="J2198" s="2">
        <f>INDEX(Shipments!C:C, MATCH(B2198,Clean_Processing!A:A, 0))</f>
        <v>79</v>
      </c>
      <c r="K2198" s="2" t="str">
        <f>INDEX(Shipments!D:D, MATCH(C2198,Clean_Processing!A:A, 0))</f>
        <v>Van</v>
      </c>
      <c r="L2198" s="1">
        <v>45224</v>
      </c>
      <c r="M2198" s="1" t="s">
        <v>4682</v>
      </c>
      <c r="N2198" s="3">
        <f>IFERROR(INDEX(Shipments!G:G, MATCH(J2198, Clean_Processing!C:C, 0)), "")</f>
        <v>372.28665629227498</v>
      </c>
      <c r="O2198" s="4">
        <v>5674.2633437077257</v>
      </c>
      <c r="P2198" s="8">
        <v>0.93842990526957115</v>
      </c>
      <c r="Q2198" s="3">
        <f>INDEX(Products!D:D, MATCH(C2198, Clean_Processing!A:A, 0))</f>
        <v>128.65</v>
      </c>
      <c r="R2198" s="4">
        <v>6046.55</v>
      </c>
      <c r="S2198" s="4">
        <v>5545.6133437077251</v>
      </c>
      <c r="T2198" s="7">
        <v>0.91715330952489027</v>
      </c>
      <c r="U2198" s="6" t="s">
        <v>4681</v>
      </c>
      <c r="V2198" s="5" t="s">
        <v>4681</v>
      </c>
      <c r="W2198" t="s">
        <v>2022</v>
      </c>
    </row>
    <row r="2199" spans="1:23" x14ac:dyDescent="0.35">
      <c r="A2199">
        <v>2198</v>
      </c>
      <c r="B2199">
        <v>48</v>
      </c>
      <c r="C2199">
        <v>150</v>
      </c>
      <c r="D2199">
        <v>4</v>
      </c>
      <c r="E2199" s="1">
        <v>45105</v>
      </c>
      <c r="F2199" s="1" t="s">
        <v>4679</v>
      </c>
      <c r="G2199" s="2" t="str">
        <f>INDEX(Products!B:B, MATCH(C2199,Clean_Processing!A:A, 0))</f>
        <v>Citizen</v>
      </c>
      <c r="H2199" s="2" t="str">
        <f>INDEX(Suppliers!B:B, MATCH(B2199, Clean_Processing!A:A, 0))</f>
        <v>Thompson, Shaw and Brown</v>
      </c>
      <c r="I2199" s="2" t="str">
        <f>INDEX(Products!C:C, MATCH(B2199,Clean_Processing!A:A, 0))</f>
        <v>Furniture</v>
      </c>
      <c r="J2199" s="2">
        <f>INDEX(Shipments!C:C, MATCH(B2199,Clean_Processing!A:A, 0))</f>
        <v>10</v>
      </c>
      <c r="K2199" s="2" t="str">
        <f>INDEX(Shipments!D:D, MATCH(C2199,Clean_Processing!A:A, 0))</f>
        <v>Truck</v>
      </c>
      <c r="L2199" s="1">
        <v>45063</v>
      </c>
      <c r="M2199" s="1" t="s">
        <v>4682</v>
      </c>
      <c r="N2199" s="3">
        <f>IFERROR(INDEX(Shipments!G:G, MATCH(J2199, Clean_Processing!C:C, 0)), "")</f>
        <v>445.89732161969101</v>
      </c>
      <c r="O2199" s="4">
        <v>1278.3026783803091</v>
      </c>
      <c r="P2199" s="8">
        <v>0.74138886346149468</v>
      </c>
      <c r="Q2199" s="3">
        <f>INDEX(Products!D:D, MATCH(C2199, Clean_Processing!A:A, 0))</f>
        <v>431.05</v>
      </c>
      <c r="R2199" s="4">
        <v>1724.2</v>
      </c>
      <c r="S2199" s="4">
        <v>847.25267838030902</v>
      </c>
      <c r="T2199" s="7">
        <v>0.49138886346149463</v>
      </c>
      <c r="U2199" s="6" t="s">
        <v>4681</v>
      </c>
      <c r="V2199" s="5" t="s">
        <v>4681</v>
      </c>
      <c r="W2199" t="s">
        <v>2023</v>
      </c>
    </row>
    <row r="2200" spans="1:23" x14ac:dyDescent="0.35">
      <c r="A2200">
        <v>2199</v>
      </c>
      <c r="B2200">
        <v>22</v>
      </c>
      <c r="C2200">
        <v>98</v>
      </c>
      <c r="D2200">
        <v>13</v>
      </c>
      <c r="E2200" s="1">
        <v>45247</v>
      </c>
      <c r="F2200" s="1" t="s">
        <v>4679</v>
      </c>
      <c r="G2200" s="2" t="str">
        <f>INDEX(Products!B:B, MATCH(C2200,Clean_Processing!A:A, 0))</f>
        <v>Director</v>
      </c>
      <c r="H2200" s="2" t="str">
        <f>INDEX(Suppliers!B:B, MATCH(B2200, Clean_Processing!A:A, 0))</f>
        <v>Martinez PLC</v>
      </c>
      <c r="I2200" s="2" t="str">
        <f>INDEX(Products!C:C, MATCH(B2200,Clean_Processing!A:A, 0))</f>
        <v>Medical</v>
      </c>
      <c r="J2200" s="2">
        <f>INDEX(Shipments!C:C, MATCH(B2200,Clean_Processing!A:A, 0))</f>
        <v>74</v>
      </c>
      <c r="K2200" s="2" t="str">
        <f>INDEX(Shipments!D:D, MATCH(C2200,Clean_Processing!A:A, 0))</f>
        <v>Van</v>
      </c>
      <c r="L2200" s="1">
        <v>45229</v>
      </c>
      <c r="M2200" s="1" t="s">
        <v>4682</v>
      </c>
      <c r="N2200" s="3">
        <f>IFERROR(INDEX(Shipments!G:G, MATCH(J2200, Clean_Processing!C:C, 0)), "")</f>
        <v>131.61839814481499</v>
      </c>
      <c r="O2200" s="4">
        <v>1305.0116018551851</v>
      </c>
      <c r="P2200" s="8">
        <v>0.90838392756324526</v>
      </c>
      <c r="Q2200" s="3">
        <f>INDEX(Products!D:D, MATCH(C2200, Clean_Processing!A:A, 0))</f>
        <v>110.51</v>
      </c>
      <c r="R2200" s="4">
        <v>1436.63</v>
      </c>
      <c r="S2200" s="4">
        <v>1194.5016018551851</v>
      </c>
      <c r="T2200" s="7">
        <v>0.83146085064016828</v>
      </c>
      <c r="U2200" s="6" t="s">
        <v>4681</v>
      </c>
      <c r="V2200" s="5" t="s">
        <v>4681</v>
      </c>
      <c r="W2200" t="s">
        <v>2024</v>
      </c>
    </row>
    <row r="2201" spans="1:23" x14ac:dyDescent="0.35">
      <c r="A2201">
        <v>2200</v>
      </c>
      <c r="B2201">
        <v>23</v>
      </c>
      <c r="C2201">
        <v>92</v>
      </c>
      <c r="D2201">
        <v>53</v>
      </c>
      <c r="E2201" s="1">
        <v>45146</v>
      </c>
      <c r="F2201" s="1" t="s">
        <v>4679</v>
      </c>
      <c r="G2201" s="2" t="str">
        <f>INDEX(Products!B:B, MATCH(C2201,Clean_Processing!A:A, 0))</f>
        <v>Campaign</v>
      </c>
      <c r="H2201" s="2" t="str">
        <f>INDEX(Suppliers!B:B, MATCH(B2201, Clean_Processing!A:A, 0))</f>
        <v>Thompson, West and Weaver</v>
      </c>
      <c r="I2201" s="2" t="str">
        <f>INDEX(Products!C:C, MATCH(B2201,Clean_Processing!A:A, 0))</f>
        <v>Furniture</v>
      </c>
      <c r="J2201" s="2">
        <f>INDEX(Shipments!C:C, MATCH(B2201,Clean_Processing!A:A, 0))</f>
        <v>55</v>
      </c>
      <c r="K2201" s="2" t="str">
        <f>INDEX(Shipments!D:D, MATCH(C2201,Clean_Processing!A:A, 0))</f>
        <v>Van</v>
      </c>
      <c r="L2201" s="1">
        <v>44932</v>
      </c>
      <c r="M2201" s="1" t="s">
        <v>4682</v>
      </c>
      <c r="N2201" s="3">
        <f>IFERROR(INDEX(Shipments!G:G, MATCH(J2201, Clean_Processing!C:C, 0)), "")</f>
        <v>319.11104975641899</v>
      </c>
      <c r="O2201" s="4">
        <v>19670.898950243583</v>
      </c>
      <c r="P2201" s="8">
        <v>0.9840364737308076</v>
      </c>
      <c r="Q2201" s="3">
        <f>INDEX(Products!D:D, MATCH(C2201, Clean_Processing!A:A, 0))</f>
        <v>377.17</v>
      </c>
      <c r="R2201" s="4">
        <v>19990.010000000002</v>
      </c>
      <c r="S2201" s="4">
        <v>19293.728950243581</v>
      </c>
      <c r="T2201" s="7">
        <v>0.96516854920250561</v>
      </c>
      <c r="U2201" s="6" t="s">
        <v>4681</v>
      </c>
      <c r="V2201" s="5" t="s">
        <v>4681</v>
      </c>
      <c r="W2201" t="s">
        <v>2025</v>
      </c>
    </row>
    <row r="2202" spans="1:23" x14ac:dyDescent="0.35">
      <c r="A2202">
        <v>2201</v>
      </c>
      <c r="B2202">
        <v>4</v>
      </c>
      <c r="C2202">
        <v>170</v>
      </c>
      <c r="D2202">
        <v>32</v>
      </c>
      <c r="E2202" s="1">
        <v>45106</v>
      </c>
      <c r="F2202" s="1" t="s">
        <v>4679</v>
      </c>
      <c r="G2202" s="2" t="str">
        <f>INDEX(Products!B:B, MATCH(C2202,Clean_Processing!A:A, 0))</f>
        <v>Arm</v>
      </c>
      <c r="H2202" s="2" t="str">
        <f>INDEX(Suppliers!B:B, MATCH(B2202, Clean_Processing!A:A, 0))</f>
        <v>Martin, Dean and Glenn</v>
      </c>
      <c r="I2202" s="2" t="str">
        <f>INDEX(Products!C:C, MATCH(B2202,Clean_Processing!A:A, 0))</f>
        <v>Clothing</v>
      </c>
      <c r="J2202" s="2">
        <f>INDEX(Shipments!C:C, MATCH(B2202,Clean_Processing!A:A, 0))</f>
        <v>27</v>
      </c>
      <c r="K2202" s="2">
        <f>INDEX(Shipments!D:D, MATCH(C2202,Clean_Processing!A:A, 0))</f>
        <v>0</v>
      </c>
      <c r="L2202" s="1">
        <v>45053</v>
      </c>
      <c r="M2202" s="1" t="s">
        <v>4682</v>
      </c>
      <c r="N2202" s="3">
        <f>IFERROR(INDEX(Shipments!G:G, MATCH(J2202, Clean_Processing!C:C, 0)), "")</f>
        <v>49.753309256003398</v>
      </c>
      <c r="O2202" s="4">
        <v>13796.966690743995</v>
      </c>
      <c r="P2202" s="8">
        <v>0.99640685236243642</v>
      </c>
      <c r="Q2202" s="3">
        <f>INDEX(Products!D:D, MATCH(C2202, Clean_Processing!A:A, 0))</f>
        <v>432.71</v>
      </c>
      <c r="R2202" s="4">
        <v>13846.72</v>
      </c>
      <c r="S2202" s="4">
        <v>13364.256690743996</v>
      </c>
      <c r="T2202" s="7">
        <v>0.96515685236243653</v>
      </c>
      <c r="U2202" s="6" t="s">
        <v>4681</v>
      </c>
      <c r="V2202" s="5" t="s">
        <v>4681</v>
      </c>
      <c r="W2202" t="s">
        <v>2026</v>
      </c>
    </row>
    <row r="2203" spans="1:23" x14ac:dyDescent="0.35">
      <c r="A2203">
        <v>2202</v>
      </c>
      <c r="B2203">
        <v>16</v>
      </c>
      <c r="C2203">
        <v>166</v>
      </c>
      <c r="D2203">
        <v>40</v>
      </c>
      <c r="E2203" s="1">
        <v>45053</v>
      </c>
      <c r="F2203" s="1" t="s">
        <v>4679</v>
      </c>
      <c r="G2203" s="2" t="str">
        <f>INDEX(Products!B:B, MATCH(C2203,Clean_Processing!A:A, 0))</f>
        <v>Good</v>
      </c>
      <c r="H2203" s="2" t="str">
        <f>INDEX(Suppliers!B:B, MATCH(B2203, Clean_Processing!A:A, 0))</f>
        <v>Freeman-Rogers</v>
      </c>
      <c r="I2203" s="2" t="str">
        <f>INDEX(Products!C:C, MATCH(B2203,Clean_Processing!A:A, 0))</f>
        <v>Clothing</v>
      </c>
      <c r="J2203" s="2">
        <f>INDEX(Shipments!C:C, MATCH(B2203,Clean_Processing!A:A, 0))</f>
        <v>5</v>
      </c>
      <c r="K2203" s="2" t="str">
        <f>INDEX(Shipments!D:D, MATCH(C2203,Clean_Processing!A:A, 0))</f>
        <v>Bike</v>
      </c>
      <c r="L2203" s="1">
        <v>44978</v>
      </c>
      <c r="M2203" s="1" t="s">
        <v>4682</v>
      </c>
      <c r="N2203" s="3">
        <f>IFERROR(INDEX(Shipments!G:G, MATCH(J2203, Clean_Processing!C:C, 0)), "")</f>
        <v>66.520283820739905</v>
      </c>
      <c r="O2203" s="4">
        <v>14717.479716179259</v>
      </c>
      <c r="P2203" s="8">
        <v>0.99550052192770966</v>
      </c>
      <c r="Q2203" s="3">
        <f>INDEX(Products!D:D, MATCH(C2203, Clean_Processing!A:A, 0))</f>
        <v>369.6</v>
      </c>
      <c r="R2203" s="4">
        <v>14784</v>
      </c>
      <c r="S2203" s="4">
        <v>14347.879716179261</v>
      </c>
      <c r="T2203" s="7">
        <v>0.97050052192770975</v>
      </c>
      <c r="U2203" s="6" t="s">
        <v>4681</v>
      </c>
      <c r="V2203" s="5" t="s">
        <v>4681</v>
      </c>
      <c r="W2203" t="s">
        <v>2027</v>
      </c>
    </row>
    <row r="2204" spans="1:23" x14ac:dyDescent="0.35">
      <c r="A2204">
        <v>2203</v>
      </c>
      <c r="B2204">
        <v>6</v>
      </c>
      <c r="C2204">
        <v>177</v>
      </c>
      <c r="D2204">
        <v>9</v>
      </c>
      <c r="E2204" s="1">
        <v>45230</v>
      </c>
      <c r="F2204" s="1" t="s">
        <v>4679</v>
      </c>
      <c r="G2204" s="2" t="str">
        <f>INDEX(Products!B:B, MATCH(C2204,Clean_Processing!A:A, 0))</f>
        <v>Any</v>
      </c>
      <c r="H2204" s="2" t="str">
        <f>INDEX(Suppliers!B:B, MATCH(B2204, Clean_Processing!A:A, 0))</f>
        <v>Dunn Ltd</v>
      </c>
      <c r="I2204" s="2" t="str">
        <f>INDEX(Products!C:C, MATCH(B2204,Clean_Processing!A:A, 0))</f>
        <v>Clothing</v>
      </c>
      <c r="J2204" s="2">
        <f>INDEX(Shipments!C:C, MATCH(B2204,Clean_Processing!A:A, 0))</f>
        <v>57</v>
      </c>
      <c r="K2204" s="2" t="str">
        <f>INDEX(Shipments!D:D, MATCH(C2204,Clean_Processing!A:A, 0))</f>
        <v>Van</v>
      </c>
      <c r="L2204" s="1">
        <v>45183</v>
      </c>
      <c r="M2204" s="1" t="s">
        <v>4682</v>
      </c>
      <c r="N2204" s="3">
        <f>IFERROR(INDEX(Shipments!G:G, MATCH(J2204, Clean_Processing!C:C, 0)), "")</f>
        <v>68.653463353071999</v>
      </c>
      <c r="O2204" s="4">
        <v>967.24653664692789</v>
      </c>
      <c r="P2204" s="8">
        <v>0.93372578110524951</v>
      </c>
      <c r="Q2204" s="3">
        <f>INDEX(Products!D:D, MATCH(C2204, Clean_Processing!A:A, 0))</f>
        <v>115.1</v>
      </c>
      <c r="R2204" s="4">
        <v>1035.8999999999999</v>
      </c>
      <c r="S2204" s="4">
        <v>852.14653664692787</v>
      </c>
      <c r="T2204" s="7">
        <v>0.82261466999413846</v>
      </c>
      <c r="U2204" s="6" t="s">
        <v>4681</v>
      </c>
      <c r="V2204" s="5" t="s">
        <v>4681</v>
      </c>
      <c r="W2204" t="s">
        <v>2028</v>
      </c>
    </row>
    <row r="2205" spans="1:23" x14ac:dyDescent="0.35">
      <c r="A2205">
        <v>2204</v>
      </c>
      <c r="B2205">
        <v>8</v>
      </c>
      <c r="C2205">
        <v>87</v>
      </c>
      <c r="D2205">
        <v>22</v>
      </c>
      <c r="E2205" s="1">
        <v>45083</v>
      </c>
      <c r="F2205" s="1" t="s">
        <v>4679</v>
      </c>
      <c r="G2205" s="2" t="str">
        <f>INDEX(Products!B:B, MATCH(C2205,Clean_Processing!A:A, 0))</f>
        <v>Record</v>
      </c>
      <c r="H2205" s="2" t="str">
        <f>INDEX(Suppliers!B:B, MATCH(B2205, Clean_Processing!A:A, 0))</f>
        <v>Andrews-Jordan</v>
      </c>
      <c r="I2205" s="2" t="str">
        <f>INDEX(Products!C:C, MATCH(B2205,Clean_Processing!A:A, 0))</f>
        <v>Medical</v>
      </c>
      <c r="J2205" s="2">
        <f>INDEX(Shipments!C:C, MATCH(B2205,Clean_Processing!A:A, 0))</f>
        <v>27</v>
      </c>
      <c r="K2205" s="2" t="str">
        <f>INDEX(Shipments!D:D, MATCH(C2205,Clean_Processing!A:A, 0))</f>
        <v>Truck</v>
      </c>
      <c r="L2205" s="1">
        <v>45050</v>
      </c>
      <c r="M2205" s="1" t="s">
        <v>4682</v>
      </c>
      <c r="N2205" s="3">
        <f>IFERROR(INDEX(Shipments!G:G, MATCH(J2205, Clean_Processing!C:C, 0)), "")</f>
        <v>49.753309256003398</v>
      </c>
      <c r="O2205" s="4">
        <v>2659.5466907439968</v>
      </c>
      <c r="P2205" s="8">
        <v>0.9816361018506613</v>
      </c>
      <c r="Q2205" s="3">
        <f>INDEX(Products!D:D, MATCH(C2205, Clean_Processing!A:A, 0))</f>
        <v>123.15</v>
      </c>
      <c r="R2205" s="4">
        <v>2709.3</v>
      </c>
      <c r="S2205" s="4">
        <v>2536.3966907439967</v>
      </c>
      <c r="T2205" s="7">
        <v>0.93618155639611578</v>
      </c>
      <c r="U2205" s="6" t="s">
        <v>4681</v>
      </c>
      <c r="V2205" s="5" t="s">
        <v>4681</v>
      </c>
      <c r="W2205" t="s">
        <v>2029</v>
      </c>
    </row>
    <row r="2206" spans="1:23" x14ac:dyDescent="0.35">
      <c r="A2206">
        <v>2205</v>
      </c>
      <c r="B2206">
        <v>35</v>
      </c>
      <c r="C2206">
        <v>84</v>
      </c>
      <c r="D2206">
        <v>5</v>
      </c>
      <c r="E2206" s="1">
        <v>44937</v>
      </c>
      <c r="F2206" s="1" t="s">
        <v>4679</v>
      </c>
      <c r="G2206" s="2" t="str">
        <f>INDEX(Products!B:B, MATCH(C2206,Clean_Processing!A:A, 0))</f>
        <v>Organization</v>
      </c>
      <c r="H2206" s="2" t="str">
        <f>INDEX(Suppliers!B:B, MATCH(B2206, Clean_Processing!A:A, 0))</f>
        <v>Braun-Miller</v>
      </c>
      <c r="I2206" s="2" t="str">
        <f>INDEX(Products!C:C, MATCH(B2206,Clean_Processing!A:A, 0))</f>
        <v>Food</v>
      </c>
      <c r="J2206" s="2">
        <f>INDEX(Shipments!C:C, MATCH(B2206,Clean_Processing!A:A, 0))</f>
        <v>68</v>
      </c>
      <c r="K2206" s="2" t="str">
        <f>INDEX(Shipments!D:D, MATCH(C2206,Clean_Processing!A:A, 0))</f>
        <v>Van</v>
      </c>
      <c r="L2206" s="1">
        <v>45092</v>
      </c>
      <c r="M2206" s="1" t="s">
        <v>4682</v>
      </c>
      <c r="N2206" s="3">
        <f>IFERROR(INDEX(Shipments!G:G, MATCH(J2206, Clean_Processing!C:C, 0)), "")</f>
        <v>74.899801376636404</v>
      </c>
      <c r="O2206" s="4">
        <v>2263.5001986233638</v>
      </c>
      <c r="P2206" s="8">
        <v>0.96796963677016923</v>
      </c>
      <c r="Q2206" s="3">
        <f>INDEX(Products!D:D, MATCH(C2206, Clean_Processing!A:A, 0))</f>
        <v>467.68</v>
      </c>
      <c r="R2206" s="4">
        <v>2338.4</v>
      </c>
      <c r="S2206" s="4">
        <v>1795.8201986233637</v>
      </c>
      <c r="T2206" s="7">
        <v>0.76796963677016916</v>
      </c>
      <c r="U2206" s="6">
        <v>155</v>
      </c>
      <c r="V2206" s="5" t="s">
        <v>4684</v>
      </c>
      <c r="W2206" t="s">
        <v>2030</v>
      </c>
    </row>
    <row r="2207" spans="1:23" x14ac:dyDescent="0.35">
      <c r="A2207">
        <v>2206</v>
      </c>
      <c r="B2207">
        <v>43</v>
      </c>
      <c r="C2207">
        <v>109</v>
      </c>
      <c r="D2207">
        <v>73</v>
      </c>
      <c r="E2207" s="1">
        <v>45162</v>
      </c>
      <c r="F2207" s="1" t="s">
        <v>4679</v>
      </c>
      <c r="G2207" s="2" t="str">
        <f>INDEX(Products!B:B, MATCH(C2207,Clean_Processing!A:A, 0))</f>
        <v>Set</v>
      </c>
      <c r="H2207" s="2" t="str">
        <f>INDEX(Suppliers!B:B, MATCH(B2207, Clean_Processing!A:A, 0))</f>
        <v>Johnson, Knight and Dawson</v>
      </c>
      <c r="I2207" s="2" t="str">
        <f>INDEX(Products!C:C, MATCH(B2207,Clean_Processing!A:A, 0))</f>
        <v>Food</v>
      </c>
      <c r="J2207" s="2">
        <f>INDEX(Shipments!C:C, MATCH(B2207,Clean_Processing!A:A, 0))</f>
        <v>3</v>
      </c>
      <c r="K2207" s="2" t="str">
        <f>INDEX(Shipments!D:D, MATCH(C2207,Clean_Processing!A:A, 0))</f>
        <v>Bike</v>
      </c>
      <c r="L2207" s="1">
        <v>45150</v>
      </c>
      <c r="M2207" s="1" t="s">
        <v>4682</v>
      </c>
      <c r="N2207" s="3">
        <f>IFERROR(INDEX(Shipments!G:G, MATCH(J2207, Clean_Processing!C:C, 0)), "")</f>
        <v>254.79638831255301</v>
      </c>
      <c r="O2207" s="4">
        <v>23741.763611687449</v>
      </c>
      <c r="P2207" s="8">
        <v>0.98938196190151617</v>
      </c>
      <c r="Q2207" s="3">
        <f>INDEX(Products!D:D, MATCH(C2207, Clean_Processing!A:A, 0))</f>
        <v>328.72</v>
      </c>
      <c r="R2207" s="4">
        <v>23996.560000000001</v>
      </c>
      <c r="S2207" s="4">
        <v>23413.043611687448</v>
      </c>
      <c r="T2207" s="7">
        <v>0.97568333176452982</v>
      </c>
      <c r="U2207" s="6" t="s">
        <v>4681</v>
      </c>
      <c r="V2207" s="5" t="s">
        <v>4681</v>
      </c>
      <c r="W2207" t="s">
        <v>2031</v>
      </c>
    </row>
    <row r="2208" spans="1:23" x14ac:dyDescent="0.35">
      <c r="A2208">
        <v>2207</v>
      </c>
      <c r="B2208">
        <v>27</v>
      </c>
      <c r="C2208">
        <v>69</v>
      </c>
      <c r="D2208">
        <v>3</v>
      </c>
      <c r="E2208" s="1">
        <v>45190</v>
      </c>
      <c r="F2208" s="1" t="s">
        <v>4679</v>
      </c>
      <c r="G2208" s="2" t="str">
        <f>INDEX(Products!B:B, MATCH(C2208,Clean_Processing!A:A, 0))</f>
        <v>Without</v>
      </c>
      <c r="H2208" s="2" t="str">
        <f>INDEX(Suppliers!B:B, MATCH(B2208, Clean_Processing!A:A, 0))</f>
        <v>Wheeler, Fleming and Sherman</v>
      </c>
      <c r="I2208" s="2" t="str">
        <f>INDEX(Products!C:C, MATCH(B2208,Clean_Processing!A:A, 0))</f>
        <v>Food</v>
      </c>
      <c r="J2208" s="2">
        <f>INDEX(Shipments!C:C, MATCH(B2208,Clean_Processing!A:A, 0))</f>
        <v>32</v>
      </c>
      <c r="K2208" s="2" t="str">
        <f>INDEX(Shipments!D:D, MATCH(C2208,Clean_Processing!A:A, 0))</f>
        <v>Drone</v>
      </c>
      <c r="L2208" s="1">
        <v>44979</v>
      </c>
      <c r="M2208" s="1" t="s">
        <v>4682</v>
      </c>
      <c r="N2208" s="3">
        <f>IFERROR(INDEX(Shipments!G:G, MATCH(J2208, Clean_Processing!C:C, 0)), "")</f>
        <v>173.69078712542401</v>
      </c>
      <c r="O2208" s="4">
        <v>75.099212874576011</v>
      </c>
      <c r="P2208" s="8">
        <v>0.30185784346065359</v>
      </c>
      <c r="Q2208" s="3">
        <f>INDEX(Products!D:D, MATCH(C2208, Clean_Processing!A:A, 0))</f>
        <v>82.93</v>
      </c>
      <c r="R2208" s="4">
        <v>248.79000000000002</v>
      </c>
      <c r="S2208" s="4">
        <v>-7.830787125424024</v>
      </c>
      <c r="T2208" s="7">
        <v>-3.1475489872679861E-2</v>
      </c>
      <c r="U2208" s="6" t="s">
        <v>4681</v>
      </c>
      <c r="V2208" s="5" t="s">
        <v>4681</v>
      </c>
      <c r="W2208" t="s">
        <v>2032</v>
      </c>
    </row>
    <row r="2209" spans="1:23" x14ac:dyDescent="0.35">
      <c r="A2209">
        <v>2208</v>
      </c>
      <c r="B2209">
        <v>31</v>
      </c>
      <c r="C2209">
        <v>151</v>
      </c>
      <c r="D2209">
        <v>3</v>
      </c>
      <c r="E2209" s="1">
        <v>45283</v>
      </c>
      <c r="F2209" s="1" t="s">
        <v>4679</v>
      </c>
      <c r="G2209" s="2" t="str">
        <f>INDEX(Products!B:B, MATCH(C2209,Clean_Processing!A:A, 0))</f>
        <v>Mother</v>
      </c>
      <c r="H2209" s="2" t="str">
        <f>INDEX(Suppliers!B:B, MATCH(B2209, Clean_Processing!A:A, 0))</f>
        <v>Turner LLC</v>
      </c>
      <c r="I2209" s="2" t="str">
        <f>INDEX(Products!C:C, MATCH(B2209,Clean_Processing!A:A, 0))</f>
        <v>Food</v>
      </c>
      <c r="J2209" s="2">
        <f>INDEX(Shipments!C:C, MATCH(B2209,Clean_Processing!A:A, 0))</f>
        <v>36</v>
      </c>
      <c r="K2209" s="2" t="str">
        <f>INDEX(Shipments!D:D, MATCH(C2209,Clean_Processing!A:A, 0))</f>
        <v>Bike</v>
      </c>
      <c r="L2209" s="1">
        <v>45209</v>
      </c>
      <c r="M2209" s="1" t="s">
        <v>4682</v>
      </c>
      <c r="N2209" s="3">
        <f>IFERROR(INDEX(Shipments!G:G, MATCH(J2209, Clean_Processing!C:C, 0)), "")</f>
        <v>177.629581977177</v>
      </c>
      <c r="O2209" s="4">
        <v>1172.2804180228231</v>
      </c>
      <c r="P2209" s="8">
        <v>0.86841375945272137</v>
      </c>
      <c r="Q2209" s="3">
        <f>INDEX(Products!D:D, MATCH(C2209, Clean_Processing!A:A, 0))</f>
        <v>449.97</v>
      </c>
      <c r="R2209" s="4">
        <v>1349.91</v>
      </c>
      <c r="S2209" s="4">
        <v>722.31041802282311</v>
      </c>
      <c r="T2209" s="7">
        <v>0.535080426119388</v>
      </c>
      <c r="U2209" s="6" t="s">
        <v>4681</v>
      </c>
      <c r="V2209" s="5" t="s">
        <v>4681</v>
      </c>
      <c r="W2209" t="s">
        <v>2033</v>
      </c>
    </row>
    <row r="2210" spans="1:23" x14ac:dyDescent="0.35">
      <c r="A2210">
        <v>2209</v>
      </c>
      <c r="B2210">
        <v>25</v>
      </c>
      <c r="C2210">
        <v>147</v>
      </c>
      <c r="D2210">
        <v>50</v>
      </c>
      <c r="E2210" s="1">
        <v>45089</v>
      </c>
      <c r="F2210" s="1" t="s">
        <v>4679</v>
      </c>
      <c r="G2210" s="2" t="str">
        <f>INDEX(Products!B:B, MATCH(C2210,Clean_Processing!A:A, 0))</f>
        <v>Congress</v>
      </c>
      <c r="H2210" s="2" t="str">
        <f>INDEX(Suppliers!B:B, MATCH(B2210, Clean_Processing!A:A, 0))</f>
        <v>Kim-Cole</v>
      </c>
      <c r="I2210" s="2" t="str">
        <f>INDEX(Products!C:C, MATCH(B2210,Clean_Processing!A:A, 0))</f>
        <v>Furniture</v>
      </c>
      <c r="J2210" s="2">
        <f>INDEX(Shipments!C:C, MATCH(B2210,Clean_Processing!A:A, 0))</f>
        <v>35</v>
      </c>
      <c r="K2210" s="2" t="str">
        <f>INDEX(Shipments!D:D, MATCH(C2210,Clean_Processing!A:A, 0))</f>
        <v>Drone</v>
      </c>
      <c r="L2210" s="1">
        <v>45196</v>
      </c>
      <c r="M2210" s="1" t="s">
        <v>4682</v>
      </c>
      <c r="N2210" s="3">
        <f>IFERROR(INDEX(Shipments!G:G, MATCH(J2210, Clean_Processing!C:C, 0)), "")</f>
        <v>330.20981390604402</v>
      </c>
      <c r="O2210" s="4">
        <v>7549.2901860939564</v>
      </c>
      <c r="P2210" s="8">
        <v>0.95809254217830531</v>
      </c>
      <c r="Q2210" s="3">
        <f>INDEX(Products!D:D, MATCH(C2210, Clean_Processing!A:A, 0))</f>
        <v>157.59</v>
      </c>
      <c r="R2210" s="4">
        <v>7879.5</v>
      </c>
      <c r="S2210" s="4">
        <v>7391.7001860939563</v>
      </c>
      <c r="T2210" s="7">
        <v>0.93809254217830529</v>
      </c>
      <c r="U2210" s="6">
        <v>107</v>
      </c>
      <c r="V2210" s="5" t="s">
        <v>4684</v>
      </c>
      <c r="W2210" t="s">
        <v>2034</v>
      </c>
    </row>
    <row r="2211" spans="1:23" x14ac:dyDescent="0.35">
      <c r="A2211">
        <v>2210</v>
      </c>
      <c r="B2211">
        <v>37</v>
      </c>
      <c r="C2211">
        <v>26</v>
      </c>
      <c r="D2211">
        <v>63</v>
      </c>
      <c r="E2211" s="1">
        <v>45092</v>
      </c>
      <c r="F2211" s="1" t="s">
        <v>4679</v>
      </c>
      <c r="G2211" s="2" t="str">
        <f>INDEX(Products!B:B, MATCH(C2211,Clean_Processing!A:A, 0))</f>
        <v>Remember</v>
      </c>
      <c r="H2211" s="2" t="str">
        <f>INDEX(Suppliers!B:B, MATCH(B2211, Clean_Processing!A:A, 0))</f>
        <v>Butler Ltd</v>
      </c>
      <c r="I2211" s="2" t="str">
        <f>INDEX(Products!C:C, MATCH(B2211,Clean_Processing!A:A, 0))</f>
        <v>Electronics</v>
      </c>
      <c r="J2211" s="2">
        <f>INDEX(Shipments!C:C, MATCH(B2211,Clean_Processing!A:A, 0))</f>
        <v>22</v>
      </c>
      <c r="K2211" s="2" t="str">
        <f>INDEX(Shipments!D:D, MATCH(C2211,Clean_Processing!A:A, 0))</f>
        <v>Drone</v>
      </c>
      <c r="L2211" s="1">
        <v>45158</v>
      </c>
      <c r="M2211" s="1" t="s">
        <v>4682</v>
      </c>
      <c r="N2211" s="3">
        <f>IFERROR(INDEX(Shipments!G:G, MATCH(J2211, Clean_Processing!C:C, 0)), "")</f>
        <v>461.69546596440699</v>
      </c>
      <c r="O2211" s="4">
        <v>10434.154534035591</v>
      </c>
      <c r="P2211" s="8">
        <v>0.9576264847658138</v>
      </c>
      <c r="Q2211" s="3">
        <f>INDEX(Products!D:D, MATCH(C2211, Clean_Processing!A:A, 0))</f>
        <v>172.95</v>
      </c>
      <c r="R2211" s="4">
        <v>10895.849999999999</v>
      </c>
      <c r="S2211" s="4">
        <v>10261.204534035591</v>
      </c>
      <c r="T2211" s="7">
        <v>0.94175346889279787</v>
      </c>
      <c r="U2211" s="6">
        <v>66</v>
      </c>
      <c r="V2211" s="5" t="s">
        <v>4684</v>
      </c>
      <c r="W2211" t="s">
        <v>2035</v>
      </c>
    </row>
    <row r="2212" spans="1:23" x14ac:dyDescent="0.35">
      <c r="A2212">
        <v>2211</v>
      </c>
      <c r="B2212">
        <v>45</v>
      </c>
      <c r="C2212">
        <v>173</v>
      </c>
      <c r="D2212">
        <v>27</v>
      </c>
      <c r="E2212" s="1">
        <v>44978</v>
      </c>
      <c r="F2212" s="1" t="s">
        <v>4679</v>
      </c>
      <c r="G2212" s="2" t="str">
        <f>INDEX(Products!B:B, MATCH(C2212,Clean_Processing!A:A, 0))</f>
        <v>Half</v>
      </c>
      <c r="H2212" s="2" t="str">
        <f>INDEX(Suppliers!B:B, MATCH(B2212, Clean_Processing!A:A, 0))</f>
        <v>Horton-Huffman</v>
      </c>
      <c r="I2212" s="2" t="str">
        <f>INDEX(Products!C:C, MATCH(B2212,Clean_Processing!A:A, 0))</f>
        <v>Furniture</v>
      </c>
      <c r="J2212" s="2">
        <f>INDEX(Shipments!C:C, MATCH(B2212,Clean_Processing!A:A, 0))</f>
        <v>60</v>
      </c>
      <c r="K2212" s="2">
        <f>INDEX(Shipments!D:D, MATCH(C2212,Clean_Processing!A:A, 0))</f>
        <v>0</v>
      </c>
      <c r="L2212" s="1">
        <v>44928</v>
      </c>
      <c r="M2212" s="1" t="s">
        <v>4682</v>
      </c>
      <c r="N2212" s="3">
        <f>IFERROR(INDEX(Shipments!G:G, MATCH(J2212, Clean_Processing!C:C, 0)), "")</f>
        <v>257.20977565996799</v>
      </c>
      <c r="O2212" s="4">
        <v>10401.040224340031</v>
      </c>
      <c r="P2212" s="8">
        <v>0.97586754151385369</v>
      </c>
      <c r="Q2212" s="3">
        <f>INDEX(Products!D:D, MATCH(C2212, Clean_Processing!A:A, 0))</f>
        <v>394.75</v>
      </c>
      <c r="R2212" s="4">
        <v>10658.25</v>
      </c>
      <c r="S2212" s="4">
        <v>10006.290224340031</v>
      </c>
      <c r="T2212" s="7">
        <v>0.93883050447681671</v>
      </c>
      <c r="U2212" s="6" t="s">
        <v>4681</v>
      </c>
      <c r="V2212" s="5" t="s">
        <v>4681</v>
      </c>
      <c r="W2212" t="s">
        <v>2036</v>
      </c>
    </row>
    <row r="2213" spans="1:23" x14ac:dyDescent="0.35">
      <c r="A2213">
        <v>2212</v>
      </c>
      <c r="B2213">
        <v>32</v>
      </c>
      <c r="C2213">
        <v>129</v>
      </c>
      <c r="D2213">
        <v>98</v>
      </c>
      <c r="E2213" s="1">
        <v>45099</v>
      </c>
      <c r="F2213" s="1" t="s">
        <v>4679</v>
      </c>
      <c r="G2213" s="2" t="str">
        <f>INDEX(Products!B:B, MATCH(C2213,Clean_Processing!A:A, 0))</f>
        <v>Training</v>
      </c>
      <c r="H2213" s="2" t="str">
        <f>INDEX(Suppliers!B:B, MATCH(B2213, Clean_Processing!A:A, 0))</f>
        <v>Santana Ltd</v>
      </c>
      <c r="I2213" s="2" t="str">
        <f>INDEX(Products!C:C, MATCH(B2213,Clean_Processing!A:A, 0))</f>
        <v>Food</v>
      </c>
      <c r="J2213" s="2">
        <f>INDEX(Shipments!C:C, MATCH(B2213,Clean_Processing!A:A, 0))</f>
        <v>92</v>
      </c>
      <c r="K2213" s="2">
        <f>INDEX(Shipments!D:D, MATCH(C2213,Clean_Processing!A:A, 0))</f>
        <v>0</v>
      </c>
      <c r="L2213" s="1">
        <v>45028</v>
      </c>
      <c r="M2213" s="1" t="s">
        <v>4682</v>
      </c>
      <c r="N2213" s="3">
        <f>IFERROR(INDEX(Shipments!G:G, MATCH(J2213, Clean_Processing!C:C, 0)), "")</f>
        <v>455.91996814759199</v>
      </c>
      <c r="O2213" s="4">
        <v>20581.740031852409</v>
      </c>
      <c r="P2213" s="8">
        <v>0.97832838974735825</v>
      </c>
      <c r="Q2213" s="3">
        <f>INDEX(Products!D:D, MATCH(C2213, Clean_Processing!A:A, 0))</f>
        <v>214.67</v>
      </c>
      <c r="R2213" s="4">
        <v>21037.66</v>
      </c>
      <c r="S2213" s="4">
        <v>20367.070031852407</v>
      </c>
      <c r="T2213" s="7">
        <v>0.96812430811470507</v>
      </c>
      <c r="U2213" s="6" t="s">
        <v>4681</v>
      </c>
      <c r="V2213" s="5" t="s">
        <v>4681</v>
      </c>
      <c r="W2213" t="s">
        <v>2037</v>
      </c>
    </row>
    <row r="2214" spans="1:23" x14ac:dyDescent="0.35">
      <c r="A2214">
        <v>2213</v>
      </c>
      <c r="B2214">
        <v>22</v>
      </c>
      <c r="C2214">
        <v>43</v>
      </c>
      <c r="D2214">
        <v>79</v>
      </c>
      <c r="E2214" s="1">
        <v>45268</v>
      </c>
      <c r="F2214" s="1" t="s">
        <v>4679</v>
      </c>
      <c r="G2214" s="2" t="str">
        <f>INDEX(Products!B:B, MATCH(C2214,Clean_Processing!A:A, 0))</f>
        <v>Hope</v>
      </c>
      <c r="H2214" s="2" t="str">
        <f>INDEX(Suppliers!B:B, MATCH(B2214, Clean_Processing!A:A, 0))</f>
        <v>Martinez PLC</v>
      </c>
      <c r="I2214" s="2" t="str">
        <f>INDEX(Products!C:C, MATCH(B2214,Clean_Processing!A:A, 0))</f>
        <v>Medical</v>
      </c>
      <c r="J2214" s="2">
        <f>INDEX(Shipments!C:C, MATCH(B2214,Clean_Processing!A:A, 0))</f>
        <v>74</v>
      </c>
      <c r="K2214" s="2" t="str">
        <f>INDEX(Shipments!D:D, MATCH(C2214,Clean_Processing!A:A, 0))</f>
        <v>Bike</v>
      </c>
      <c r="L2214" s="1">
        <v>45061</v>
      </c>
      <c r="M2214" s="1" t="s">
        <v>4682</v>
      </c>
      <c r="N2214" s="3">
        <f>IFERROR(INDEX(Shipments!G:G, MATCH(J2214, Clean_Processing!C:C, 0)), "")</f>
        <v>131.61839814481499</v>
      </c>
      <c r="O2214" s="4">
        <v>33451.281601855189</v>
      </c>
      <c r="P2214" s="8">
        <v>0.99608079117214976</v>
      </c>
      <c r="Q2214" s="3">
        <f>INDEX(Products!D:D, MATCH(C2214, Clean_Processing!A:A, 0))</f>
        <v>425.1</v>
      </c>
      <c r="R2214" s="4">
        <v>33582.9</v>
      </c>
      <c r="S2214" s="4">
        <v>33026.181601855184</v>
      </c>
      <c r="T2214" s="7">
        <v>0.98342256332404832</v>
      </c>
      <c r="U2214" s="6" t="s">
        <v>4681</v>
      </c>
      <c r="V2214" s="5" t="s">
        <v>4681</v>
      </c>
      <c r="W2214" t="s">
        <v>2038</v>
      </c>
    </row>
    <row r="2215" spans="1:23" x14ac:dyDescent="0.35">
      <c r="A2215">
        <v>2214</v>
      </c>
      <c r="B2215">
        <v>24</v>
      </c>
      <c r="C2215">
        <v>112</v>
      </c>
      <c r="D2215">
        <v>26</v>
      </c>
      <c r="E2215" s="1">
        <v>45080</v>
      </c>
      <c r="F2215" s="1" t="s">
        <v>4679</v>
      </c>
      <c r="G2215" s="2" t="str">
        <f>INDEX(Products!B:B, MATCH(C2215,Clean_Processing!A:A, 0))</f>
        <v>Among</v>
      </c>
      <c r="H2215" s="2" t="str">
        <f>INDEX(Suppliers!B:B, MATCH(B2215, Clean_Processing!A:A, 0))</f>
        <v>Maldonado, Johnson and Huffman</v>
      </c>
      <c r="I2215" s="2" t="str">
        <f>INDEX(Products!C:C, MATCH(B2215,Clean_Processing!A:A, 0))</f>
        <v>Clothing</v>
      </c>
      <c r="J2215" s="2">
        <f>INDEX(Shipments!C:C, MATCH(B2215,Clean_Processing!A:A, 0))</f>
        <v>78</v>
      </c>
      <c r="K2215" s="2">
        <f>INDEX(Shipments!D:D, MATCH(C2215,Clean_Processing!A:A, 0))</f>
        <v>0</v>
      </c>
      <c r="L2215" s="1">
        <v>45132</v>
      </c>
      <c r="M2215" s="1" t="s">
        <v>4682</v>
      </c>
      <c r="N2215" s="3">
        <f>IFERROR(INDEX(Shipments!G:G, MATCH(J2215, Clean_Processing!C:C, 0)), "")</f>
        <v>425.16828246547698</v>
      </c>
      <c r="O2215" s="4">
        <v>3557.7717175345233</v>
      </c>
      <c r="P2215" s="8">
        <v>0.89325265194417269</v>
      </c>
      <c r="Q2215" s="3">
        <f>INDEX(Products!D:D, MATCH(C2215, Clean_Processing!A:A, 0))</f>
        <v>153.19</v>
      </c>
      <c r="R2215" s="4">
        <v>3982.94</v>
      </c>
      <c r="S2215" s="4">
        <v>3404.5817175345228</v>
      </c>
      <c r="T2215" s="7">
        <v>0.85479111348263415</v>
      </c>
      <c r="U2215" s="6">
        <v>52</v>
      </c>
      <c r="V2215" s="5" t="s">
        <v>4684</v>
      </c>
      <c r="W2215" t="s">
        <v>2039</v>
      </c>
    </row>
    <row r="2216" spans="1:23" x14ac:dyDescent="0.35">
      <c r="A2216">
        <v>2215</v>
      </c>
      <c r="B2216">
        <v>41</v>
      </c>
      <c r="C2216">
        <v>20</v>
      </c>
      <c r="D2216">
        <v>69</v>
      </c>
      <c r="E2216" s="1">
        <v>45181</v>
      </c>
      <c r="F2216" s="1" t="s">
        <v>4679</v>
      </c>
      <c r="G2216" s="2" t="str">
        <f>INDEX(Products!B:B, MATCH(C2216,Clean_Processing!A:A, 0))</f>
        <v>Book</v>
      </c>
      <c r="H2216" s="2" t="str">
        <f>INDEX(Suppliers!B:B, MATCH(B2216, Clean_Processing!A:A, 0))</f>
        <v>Gomez and Sons</v>
      </c>
      <c r="I2216" s="2" t="str">
        <f>INDEX(Products!C:C, MATCH(B2216,Clean_Processing!A:A, 0))</f>
        <v>Food</v>
      </c>
      <c r="J2216" s="2">
        <f>INDEX(Shipments!C:C, MATCH(B2216,Clean_Processing!A:A, 0))</f>
        <v>28</v>
      </c>
      <c r="K2216" s="2" t="str">
        <f>INDEX(Shipments!D:D, MATCH(C2216,Clean_Processing!A:A, 0))</f>
        <v>Bike</v>
      </c>
      <c r="L2216" s="1">
        <v>45024</v>
      </c>
      <c r="M2216" s="1" t="s">
        <v>4682</v>
      </c>
      <c r="N2216" s="3">
        <f>IFERROR(INDEX(Shipments!G:G, MATCH(J2216, Clean_Processing!C:C, 0)), "")</f>
        <v>362.48678382660501</v>
      </c>
      <c r="O2216" s="4">
        <v>15933.933216173395</v>
      </c>
      <c r="P2216" s="8">
        <v>0.9777566616577994</v>
      </c>
      <c r="Q2216" s="3">
        <f>INDEX(Products!D:D, MATCH(C2216, Clean_Processing!A:A, 0))</f>
        <v>236.18</v>
      </c>
      <c r="R2216" s="4">
        <v>16296.42</v>
      </c>
      <c r="S2216" s="4">
        <v>15697.753216173394</v>
      </c>
      <c r="T2216" s="7">
        <v>0.96326390803461093</v>
      </c>
      <c r="U2216" s="6" t="s">
        <v>4681</v>
      </c>
      <c r="V2216" s="5" t="s">
        <v>4681</v>
      </c>
      <c r="W2216" t="s">
        <v>1657</v>
      </c>
    </row>
    <row r="2217" spans="1:23" x14ac:dyDescent="0.35">
      <c r="A2217">
        <v>2216</v>
      </c>
      <c r="B2217">
        <v>19</v>
      </c>
      <c r="C2217">
        <v>68</v>
      </c>
      <c r="D2217">
        <v>7</v>
      </c>
      <c r="E2217" s="1">
        <v>45036</v>
      </c>
      <c r="F2217" s="1" t="s">
        <v>4679</v>
      </c>
      <c r="G2217" s="2" t="str">
        <f>INDEX(Products!B:B, MATCH(C2217,Clean_Processing!A:A, 0))</f>
        <v>Suddenly</v>
      </c>
      <c r="H2217" s="2" t="str">
        <f>INDEX(Suppliers!B:B, MATCH(B2217, Clean_Processing!A:A, 0))</f>
        <v>King LLC</v>
      </c>
      <c r="I2217" s="2" t="str">
        <f>INDEX(Products!C:C, MATCH(B2217,Clean_Processing!A:A, 0))</f>
        <v>Electronics</v>
      </c>
      <c r="J2217" s="2">
        <f>INDEX(Shipments!C:C, MATCH(B2217,Clean_Processing!A:A, 0))</f>
        <v>58</v>
      </c>
      <c r="K2217" s="2" t="str">
        <f>INDEX(Shipments!D:D, MATCH(C2217,Clean_Processing!A:A, 0))</f>
        <v>Van</v>
      </c>
      <c r="L2217" s="1">
        <v>45281</v>
      </c>
      <c r="M2217" s="1" t="s">
        <v>4682</v>
      </c>
      <c r="N2217" s="3">
        <f>IFERROR(INDEX(Shipments!G:G, MATCH(J2217, Clean_Processing!C:C, 0)), "")</f>
        <v>444.65279884771701</v>
      </c>
      <c r="O2217" s="4">
        <v>2545.0472011522834</v>
      </c>
      <c r="P2217" s="8">
        <v>0.85127176678338401</v>
      </c>
      <c r="Q2217" s="3">
        <f>INDEX(Products!D:D, MATCH(C2217, Clean_Processing!A:A, 0))</f>
        <v>427.1</v>
      </c>
      <c r="R2217" s="4">
        <v>2989.7000000000003</v>
      </c>
      <c r="S2217" s="4">
        <v>2117.947201152283</v>
      </c>
      <c r="T2217" s="7">
        <v>0.70841462392624099</v>
      </c>
      <c r="U2217" s="6">
        <v>245</v>
      </c>
      <c r="V2217" s="5" t="s">
        <v>4684</v>
      </c>
      <c r="W2217" t="s">
        <v>2040</v>
      </c>
    </row>
    <row r="2218" spans="1:23" x14ac:dyDescent="0.35">
      <c r="A2218">
        <v>2217</v>
      </c>
      <c r="B2218">
        <v>37</v>
      </c>
      <c r="C2218">
        <v>103</v>
      </c>
      <c r="D2218">
        <v>29</v>
      </c>
      <c r="E2218" s="1">
        <v>45079</v>
      </c>
      <c r="F2218" s="1" t="s">
        <v>4679</v>
      </c>
      <c r="G2218" s="2" t="str">
        <f>INDEX(Products!B:B, MATCH(C2218,Clean_Processing!A:A, 0))</f>
        <v>Scientist</v>
      </c>
      <c r="H2218" s="2" t="str">
        <f>INDEX(Suppliers!B:B, MATCH(B2218, Clean_Processing!A:A, 0))</f>
        <v>Butler Ltd</v>
      </c>
      <c r="I2218" s="2" t="str">
        <f>INDEX(Products!C:C, MATCH(B2218,Clean_Processing!A:A, 0))</f>
        <v>Electronics</v>
      </c>
      <c r="J2218" s="2">
        <f>INDEX(Shipments!C:C, MATCH(B2218,Clean_Processing!A:A, 0))</f>
        <v>22</v>
      </c>
      <c r="K2218" s="2" t="str">
        <f>INDEX(Shipments!D:D, MATCH(C2218,Clean_Processing!A:A, 0))</f>
        <v>Drone</v>
      </c>
      <c r="L2218" s="1">
        <v>45094</v>
      </c>
      <c r="M2218" s="1" t="s">
        <v>4682</v>
      </c>
      <c r="N2218" s="3">
        <f>IFERROR(INDEX(Shipments!G:G, MATCH(J2218, Clean_Processing!C:C, 0)), "")</f>
        <v>461.69546596440699</v>
      </c>
      <c r="O2218" s="4">
        <v>4987.9845340355923</v>
      </c>
      <c r="P2218" s="8">
        <v>0.91528026123287842</v>
      </c>
      <c r="Q2218" s="3">
        <f>INDEX(Products!D:D, MATCH(C2218, Clean_Processing!A:A, 0))</f>
        <v>187.92</v>
      </c>
      <c r="R2218" s="4">
        <v>5449.6799999999994</v>
      </c>
      <c r="S2218" s="4">
        <v>4800.0645340355923</v>
      </c>
      <c r="T2218" s="7">
        <v>0.8807975026121887</v>
      </c>
      <c r="U2218" s="6">
        <v>15</v>
      </c>
      <c r="V2218" s="5" t="s">
        <v>4684</v>
      </c>
      <c r="W2218" t="s">
        <v>1702</v>
      </c>
    </row>
    <row r="2219" spans="1:23" x14ac:dyDescent="0.35">
      <c r="A2219">
        <v>2218</v>
      </c>
      <c r="B2219">
        <v>48</v>
      </c>
      <c r="C2219">
        <v>24</v>
      </c>
      <c r="D2219">
        <v>92</v>
      </c>
      <c r="E2219" s="1">
        <v>45246</v>
      </c>
      <c r="F2219" s="1" t="s">
        <v>4679</v>
      </c>
      <c r="G2219" s="2" t="str">
        <f>INDEX(Products!B:B, MATCH(C2219,Clean_Processing!A:A, 0))</f>
        <v>Message</v>
      </c>
      <c r="H2219" s="2" t="str">
        <f>INDEX(Suppliers!B:B, MATCH(B2219, Clean_Processing!A:A, 0))</f>
        <v>Thompson, Shaw and Brown</v>
      </c>
      <c r="I2219" s="2" t="str">
        <f>INDEX(Products!C:C, MATCH(B2219,Clean_Processing!A:A, 0))</f>
        <v>Furniture</v>
      </c>
      <c r="J2219" s="2">
        <f>INDEX(Shipments!C:C, MATCH(B2219,Clean_Processing!A:A, 0))</f>
        <v>10</v>
      </c>
      <c r="K2219" s="2" t="str">
        <f>INDEX(Shipments!D:D, MATCH(C2219,Clean_Processing!A:A, 0))</f>
        <v>Van</v>
      </c>
      <c r="L2219" s="1">
        <v>45075</v>
      </c>
      <c r="M2219" s="1" t="s">
        <v>4682</v>
      </c>
      <c r="N2219" s="3">
        <f>IFERROR(INDEX(Shipments!G:G, MATCH(J2219, Clean_Processing!C:C, 0)), "")</f>
        <v>445.89732161969101</v>
      </c>
      <c r="O2219" s="4">
        <v>4496.3426783803088</v>
      </c>
      <c r="P2219" s="8">
        <v>0.90977829453452463</v>
      </c>
      <c r="Q2219" s="3">
        <f>INDEX(Products!D:D, MATCH(C2219, Clean_Processing!A:A, 0))</f>
        <v>53.72</v>
      </c>
      <c r="R2219" s="4">
        <v>4942.24</v>
      </c>
      <c r="S2219" s="4">
        <v>4442.6226783803086</v>
      </c>
      <c r="T2219" s="7">
        <v>0.89890872931713328</v>
      </c>
      <c r="U2219" s="6" t="s">
        <v>4681</v>
      </c>
      <c r="V2219" s="5" t="s">
        <v>4681</v>
      </c>
      <c r="W2219" t="s">
        <v>2041</v>
      </c>
    </row>
    <row r="2220" spans="1:23" x14ac:dyDescent="0.35">
      <c r="A2220">
        <v>2219</v>
      </c>
      <c r="B2220">
        <v>7</v>
      </c>
      <c r="C2220">
        <v>152</v>
      </c>
      <c r="D2220">
        <v>44</v>
      </c>
      <c r="E2220" s="1">
        <v>45223</v>
      </c>
      <c r="F2220" s="1" t="s">
        <v>4679</v>
      </c>
      <c r="G2220" s="2" t="str">
        <f>INDEX(Products!B:B, MATCH(C2220,Clean_Processing!A:A, 0))</f>
        <v>Happen</v>
      </c>
      <c r="H2220" s="2" t="str">
        <f>INDEX(Suppliers!B:B, MATCH(B2220, Clean_Processing!A:A, 0))</f>
        <v>Holloway-Mcconnell</v>
      </c>
      <c r="I2220" s="2" t="str">
        <f>INDEX(Products!C:C, MATCH(B2220,Clean_Processing!A:A, 0))</f>
        <v>Electronics</v>
      </c>
      <c r="J2220" s="2">
        <f>INDEX(Shipments!C:C, MATCH(B2220,Clean_Processing!A:A, 0))</f>
        <v>77</v>
      </c>
      <c r="K2220" s="2">
        <f>INDEX(Shipments!D:D, MATCH(C2220,Clean_Processing!A:A, 0))</f>
        <v>0</v>
      </c>
      <c r="L2220" s="1">
        <v>44944</v>
      </c>
      <c r="M2220" s="1" t="s">
        <v>4682</v>
      </c>
      <c r="N2220" s="3">
        <f>IFERROR(INDEX(Shipments!G:G, MATCH(J2220, Clean_Processing!C:C, 0)), "")</f>
        <v>410.594019782148</v>
      </c>
      <c r="O2220" s="4">
        <v>4384.9659802178512</v>
      </c>
      <c r="P2220" s="8">
        <v>0.91438038106453712</v>
      </c>
      <c r="Q2220" s="3">
        <f>INDEX(Products!D:D, MATCH(C2220, Clean_Processing!A:A, 0))</f>
        <v>108.99</v>
      </c>
      <c r="R2220" s="4">
        <v>4795.5599999999995</v>
      </c>
      <c r="S2220" s="4">
        <v>4275.9759802178514</v>
      </c>
      <c r="T2220" s="7">
        <v>0.89165310833726441</v>
      </c>
      <c r="U2220" s="6" t="s">
        <v>4681</v>
      </c>
      <c r="V2220" s="5" t="s">
        <v>4681</v>
      </c>
      <c r="W2220" t="s">
        <v>2042</v>
      </c>
    </row>
    <row r="2221" spans="1:23" x14ac:dyDescent="0.35">
      <c r="A2221">
        <v>2220</v>
      </c>
      <c r="B2221">
        <v>5</v>
      </c>
      <c r="C2221">
        <v>146</v>
      </c>
      <c r="D2221">
        <v>68</v>
      </c>
      <c r="E2221" s="1">
        <v>45066</v>
      </c>
      <c r="F2221" s="1" t="s">
        <v>4679</v>
      </c>
      <c r="G2221" s="2" t="str">
        <f>INDEX(Products!B:B, MATCH(C2221,Clean_Processing!A:A, 0))</f>
        <v>Off</v>
      </c>
      <c r="H2221" s="2" t="str">
        <f>INDEX(Suppliers!B:B, MATCH(B2221, Clean_Processing!A:A, 0))</f>
        <v>Logan-Fernandez</v>
      </c>
      <c r="I2221" s="2" t="str">
        <f>INDEX(Products!C:C, MATCH(B2221,Clean_Processing!A:A, 0))</f>
        <v>Clothing</v>
      </c>
      <c r="J2221" s="2">
        <f>INDEX(Shipments!C:C, MATCH(B2221,Clean_Processing!A:A, 0))</f>
        <v>44</v>
      </c>
      <c r="K2221" s="2" t="str">
        <f>INDEX(Shipments!D:D, MATCH(C2221,Clean_Processing!A:A, 0))</f>
        <v>Drone</v>
      </c>
      <c r="L2221" s="1">
        <v>45231</v>
      </c>
      <c r="M2221" s="1" t="s">
        <v>4682</v>
      </c>
      <c r="N2221" s="3">
        <f>IFERROR(INDEX(Shipments!G:G, MATCH(J2221, Clean_Processing!C:C, 0)), "")</f>
        <v>454.92061708026699</v>
      </c>
      <c r="O2221" s="4">
        <v>4175.1993829197327</v>
      </c>
      <c r="P2221" s="8">
        <v>0.90174755360978398</v>
      </c>
      <c r="Q2221" s="3">
        <f>INDEX(Products!D:D, MATCH(C2221, Clean_Processing!A:A, 0))</f>
        <v>68.09</v>
      </c>
      <c r="R2221" s="4">
        <v>4630.12</v>
      </c>
      <c r="S2221" s="4">
        <v>4107.1093829197325</v>
      </c>
      <c r="T2221" s="7">
        <v>0.88704167125684275</v>
      </c>
      <c r="U2221" s="6">
        <v>165</v>
      </c>
      <c r="V2221" s="5" t="s">
        <v>4684</v>
      </c>
      <c r="W2221" t="s">
        <v>2043</v>
      </c>
    </row>
    <row r="2222" spans="1:23" x14ac:dyDescent="0.35">
      <c r="A2222">
        <v>2221</v>
      </c>
      <c r="B2222">
        <v>28</v>
      </c>
      <c r="C2222">
        <v>54</v>
      </c>
      <c r="D2222">
        <v>45</v>
      </c>
      <c r="E2222" s="1">
        <v>45170</v>
      </c>
      <c r="F2222" s="1" t="s">
        <v>4679</v>
      </c>
      <c r="G2222" s="2" t="str">
        <f>INDEX(Products!B:B, MATCH(C2222,Clean_Processing!A:A, 0))</f>
        <v>Shake</v>
      </c>
      <c r="H2222" s="2" t="str">
        <f>INDEX(Suppliers!B:B, MATCH(B2222, Clean_Processing!A:A, 0))</f>
        <v>Brown, Maynard and Campbell</v>
      </c>
      <c r="I2222" s="2" t="str">
        <f>INDEX(Products!C:C, MATCH(B2222,Clean_Processing!A:A, 0))</f>
        <v>Electronics</v>
      </c>
      <c r="J2222" s="2">
        <f>INDEX(Shipments!C:C, MATCH(B2222,Clean_Processing!A:A, 0))</f>
        <v>66</v>
      </c>
      <c r="K2222" s="2" t="str">
        <f>INDEX(Shipments!D:D, MATCH(C2222,Clean_Processing!A:A, 0))</f>
        <v>Bike</v>
      </c>
      <c r="L2222" s="1">
        <v>45144</v>
      </c>
      <c r="M2222" s="1" t="s">
        <v>4682</v>
      </c>
      <c r="N2222" s="3">
        <f>IFERROR(INDEX(Shipments!G:G, MATCH(J2222, Clean_Processing!C:C, 0)), "")</f>
        <v>194.08343409234499</v>
      </c>
      <c r="O2222" s="4">
        <v>9453.4665659076545</v>
      </c>
      <c r="P2222" s="8">
        <v>0.97988261951559263</v>
      </c>
      <c r="Q2222" s="3">
        <f>INDEX(Products!D:D, MATCH(C2222, Clean_Processing!A:A, 0))</f>
        <v>214.39</v>
      </c>
      <c r="R2222" s="4">
        <v>9647.5499999999993</v>
      </c>
      <c r="S2222" s="4">
        <v>9239.0765659076551</v>
      </c>
      <c r="T2222" s="7">
        <v>0.95766039729337038</v>
      </c>
      <c r="U2222" s="6" t="s">
        <v>4681</v>
      </c>
      <c r="V2222" s="5" t="s">
        <v>4681</v>
      </c>
      <c r="W2222" t="s">
        <v>2044</v>
      </c>
    </row>
    <row r="2223" spans="1:23" x14ac:dyDescent="0.35">
      <c r="A2223">
        <v>2222</v>
      </c>
      <c r="B2223">
        <v>42</v>
      </c>
      <c r="C2223">
        <v>78</v>
      </c>
      <c r="D2223">
        <v>65</v>
      </c>
      <c r="E2223" s="1">
        <v>44966</v>
      </c>
      <c r="F2223" s="1" t="s">
        <v>4679</v>
      </c>
      <c r="G2223" s="2" t="str">
        <f>INDEX(Products!B:B, MATCH(C2223,Clean_Processing!A:A, 0))</f>
        <v>Enter</v>
      </c>
      <c r="H2223" s="2" t="str">
        <f>INDEX(Suppliers!B:B, MATCH(B2223, Clean_Processing!A:A, 0))</f>
        <v>Sullivan-Smith</v>
      </c>
      <c r="I2223" s="2" t="str">
        <f>INDEX(Products!C:C, MATCH(B2223,Clean_Processing!A:A, 0))</f>
        <v>Medical</v>
      </c>
      <c r="J2223" s="2">
        <f>INDEX(Shipments!C:C, MATCH(B2223,Clean_Processing!A:A, 0))</f>
        <v>98</v>
      </c>
      <c r="K2223" s="2" t="str">
        <f>INDEX(Shipments!D:D, MATCH(C2223,Clean_Processing!A:A, 0))</f>
        <v>Drone</v>
      </c>
      <c r="L2223" s="1">
        <v>44992</v>
      </c>
      <c r="M2223" s="1" t="s">
        <v>4682</v>
      </c>
      <c r="N2223" s="3">
        <f>IFERROR(INDEX(Shipments!G:G, MATCH(J2223, Clean_Processing!C:C, 0)), "")</f>
        <v>419.97811443664898</v>
      </c>
      <c r="O2223" s="4">
        <v>7827.22188556335</v>
      </c>
      <c r="P2223" s="8">
        <v>0.94907627868408084</v>
      </c>
      <c r="Q2223" s="3">
        <f>INDEX(Products!D:D, MATCH(C2223, Clean_Processing!A:A, 0))</f>
        <v>126.88</v>
      </c>
      <c r="R2223" s="4">
        <v>8247.1999999999989</v>
      </c>
      <c r="S2223" s="4">
        <v>7700.3418855633499</v>
      </c>
      <c r="T2223" s="7">
        <v>0.9336916632994654</v>
      </c>
      <c r="U2223" s="6">
        <v>26</v>
      </c>
      <c r="V2223" s="5" t="s">
        <v>4684</v>
      </c>
      <c r="W2223" t="s">
        <v>2045</v>
      </c>
    </row>
    <row r="2224" spans="1:23" x14ac:dyDescent="0.35">
      <c r="A2224">
        <v>2223</v>
      </c>
      <c r="B2224">
        <v>28</v>
      </c>
      <c r="C2224">
        <v>170</v>
      </c>
      <c r="D2224">
        <v>70</v>
      </c>
      <c r="E2224" s="1">
        <v>45080</v>
      </c>
      <c r="F2224" s="1" t="s">
        <v>4679</v>
      </c>
      <c r="G2224" s="2" t="str">
        <f>INDEX(Products!B:B, MATCH(C2224,Clean_Processing!A:A, 0))</f>
        <v>Arm</v>
      </c>
      <c r="H2224" s="2" t="str">
        <f>INDEX(Suppliers!B:B, MATCH(B2224, Clean_Processing!A:A, 0))</f>
        <v>Brown, Maynard and Campbell</v>
      </c>
      <c r="I2224" s="2" t="str">
        <f>INDEX(Products!C:C, MATCH(B2224,Clean_Processing!A:A, 0))</f>
        <v>Electronics</v>
      </c>
      <c r="J2224" s="2">
        <f>INDEX(Shipments!C:C, MATCH(B2224,Clean_Processing!A:A, 0))</f>
        <v>66</v>
      </c>
      <c r="K2224" s="2">
        <f>INDEX(Shipments!D:D, MATCH(C2224,Clean_Processing!A:A, 0))</f>
        <v>0</v>
      </c>
      <c r="L2224" s="1">
        <v>44944</v>
      </c>
      <c r="M2224" s="1" t="s">
        <v>4682</v>
      </c>
      <c r="N2224" s="3">
        <f>IFERROR(INDEX(Shipments!G:G, MATCH(J2224, Clean_Processing!C:C, 0)), "")</f>
        <v>194.08343409234499</v>
      </c>
      <c r="O2224" s="4">
        <v>30095.616565907651</v>
      </c>
      <c r="P2224" s="8">
        <v>0.9935924279840227</v>
      </c>
      <c r="Q2224" s="3">
        <f>INDEX(Products!D:D, MATCH(C2224, Clean_Processing!A:A, 0))</f>
        <v>432.71</v>
      </c>
      <c r="R2224" s="4">
        <v>30289.699999999997</v>
      </c>
      <c r="S2224" s="4">
        <v>29662.906565907651</v>
      </c>
      <c r="T2224" s="7">
        <v>0.97930671369830846</v>
      </c>
      <c r="U2224" s="6" t="s">
        <v>4681</v>
      </c>
      <c r="V2224" s="5" t="s">
        <v>4681</v>
      </c>
      <c r="W2224" t="s">
        <v>2046</v>
      </c>
    </row>
    <row r="2225" spans="1:23" x14ac:dyDescent="0.35">
      <c r="A2225">
        <v>2224</v>
      </c>
      <c r="B2225">
        <v>13</v>
      </c>
      <c r="C2225">
        <v>107</v>
      </c>
      <c r="D2225">
        <v>52</v>
      </c>
      <c r="E2225" s="1">
        <v>45087</v>
      </c>
      <c r="F2225" s="1" t="s">
        <v>4679</v>
      </c>
      <c r="G2225" s="2" t="str">
        <f>INDEX(Products!B:B, MATCH(C2225,Clean_Processing!A:A, 0))</f>
        <v>Billion</v>
      </c>
      <c r="H2225" s="2" t="str">
        <f>INDEX(Suppliers!B:B, MATCH(B2225, Clean_Processing!A:A, 0))</f>
        <v>Smith, Munoz and Campbell</v>
      </c>
      <c r="I2225" s="2" t="str">
        <f>INDEX(Products!C:C, MATCH(B2225,Clean_Processing!A:A, 0))</f>
        <v>Electronics</v>
      </c>
      <c r="J2225" s="2">
        <f>INDEX(Shipments!C:C, MATCH(B2225,Clean_Processing!A:A, 0))</f>
        <v>55</v>
      </c>
      <c r="K2225" s="2">
        <f>INDEX(Shipments!D:D, MATCH(C2225,Clean_Processing!A:A, 0))</f>
        <v>0</v>
      </c>
      <c r="L2225" s="1">
        <v>45021</v>
      </c>
      <c r="M2225" s="1" t="s">
        <v>4682</v>
      </c>
      <c r="N2225" s="3">
        <f>IFERROR(INDEX(Shipments!G:G, MATCH(J2225, Clean_Processing!C:C, 0)), "")</f>
        <v>319.11104975641899</v>
      </c>
      <c r="O2225" s="4">
        <v>15685.448950243579</v>
      </c>
      <c r="P2225" s="8">
        <v>0.98006124193627198</v>
      </c>
      <c r="Q2225" s="3">
        <f>INDEX(Products!D:D, MATCH(C2225, Clean_Processing!A:A, 0))</f>
        <v>307.77999999999997</v>
      </c>
      <c r="R2225" s="4">
        <v>16004.559999999998</v>
      </c>
      <c r="S2225" s="4">
        <v>15377.668950243578</v>
      </c>
      <c r="T2225" s="7">
        <v>0.9608304727055027</v>
      </c>
      <c r="U2225" s="6" t="s">
        <v>4681</v>
      </c>
      <c r="V2225" s="5" t="s">
        <v>4681</v>
      </c>
      <c r="W2225" t="s">
        <v>2047</v>
      </c>
    </row>
    <row r="2226" spans="1:23" x14ac:dyDescent="0.35">
      <c r="A2226">
        <v>2225</v>
      </c>
      <c r="B2226">
        <v>40</v>
      </c>
      <c r="C2226">
        <v>132</v>
      </c>
      <c r="D2226">
        <v>59</v>
      </c>
      <c r="E2226" s="1">
        <v>45055</v>
      </c>
      <c r="F2226" s="1" t="s">
        <v>4679</v>
      </c>
      <c r="G2226" s="2" t="str">
        <f>INDEX(Products!B:B, MATCH(C2226,Clean_Processing!A:A, 0))</f>
        <v>Rest</v>
      </c>
      <c r="H2226" s="2" t="str">
        <f>INDEX(Suppliers!B:B, MATCH(B2226, Clean_Processing!A:A, 0))</f>
        <v>Ross Inc</v>
      </c>
      <c r="I2226" s="2" t="str">
        <f>INDEX(Products!C:C, MATCH(B2226,Clean_Processing!A:A, 0))</f>
        <v>Food</v>
      </c>
      <c r="J2226" s="2">
        <f>INDEX(Shipments!C:C, MATCH(B2226,Clean_Processing!A:A, 0))</f>
        <v>48</v>
      </c>
      <c r="K2226" s="2">
        <f>INDEX(Shipments!D:D, MATCH(C2226,Clean_Processing!A:A, 0))</f>
        <v>0</v>
      </c>
      <c r="L2226" s="1">
        <v>45261</v>
      </c>
      <c r="M2226" s="1" t="s">
        <v>4682</v>
      </c>
      <c r="N2226" s="3">
        <f>IFERROR(INDEX(Shipments!G:G, MATCH(J2226, Clean_Processing!C:C, 0)), "")</f>
        <v>438.83985833581897</v>
      </c>
      <c r="O2226" s="4">
        <v>22376.460141664182</v>
      </c>
      <c r="P2226" s="8">
        <v>0.98076554512385028</v>
      </c>
      <c r="Q2226" s="3">
        <f>INDEX(Products!D:D, MATCH(C2226, Clean_Processing!A:A, 0))</f>
        <v>386.7</v>
      </c>
      <c r="R2226" s="4">
        <v>22815.3</v>
      </c>
      <c r="S2226" s="4">
        <v>21989.760141664181</v>
      </c>
      <c r="T2226" s="7">
        <v>0.96381639258147744</v>
      </c>
      <c r="U2226" s="6">
        <v>206</v>
      </c>
      <c r="V2226" s="5" t="s">
        <v>4684</v>
      </c>
      <c r="W2226" t="s">
        <v>703</v>
      </c>
    </row>
    <row r="2227" spans="1:23" x14ac:dyDescent="0.35">
      <c r="A2227">
        <v>2226</v>
      </c>
      <c r="B2227">
        <v>49</v>
      </c>
      <c r="C2227">
        <v>141</v>
      </c>
      <c r="D2227">
        <v>24</v>
      </c>
      <c r="E2227" s="1">
        <v>45270</v>
      </c>
      <c r="F2227" s="1" t="s">
        <v>4679</v>
      </c>
      <c r="G2227" s="2" t="str">
        <f>INDEX(Products!B:B, MATCH(C2227,Clean_Processing!A:A, 0))</f>
        <v>Interesting</v>
      </c>
      <c r="H2227" s="2" t="str">
        <f>INDEX(Suppliers!B:B, MATCH(B2227, Clean_Processing!A:A, 0))</f>
        <v>Hawkins Inc</v>
      </c>
      <c r="I2227" s="2" t="str">
        <f>INDEX(Products!C:C, MATCH(B2227,Clean_Processing!A:A, 0))</f>
        <v>Electronics</v>
      </c>
      <c r="J2227" s="2">
        <f>INDEX(Shipments!C:C, MATCH(B2227,Clean_Processing!A:A, 0))</f>
        <v>71</v>
      </c>
      <c r="K2227" s="2" t="str">
        <f>INDEX(Shipments!D:D, MATCH(C2227,Clean_Processing!A:A, 0))</f>
        <v>Bike</v>
      </c>
      <c r="L2227" s="1">
        <v>44985</v>
      </c>
      <c r="M2227" s="1" t="s">
        <v>4682</v>
      </c>
      <c r="N2227" s="3">
        <f>IFERROR(INDEX(Shipments!G:G, MATCH(J2227, Clean_Processing!C:C, 0)), "")</f>
        <v>55.264622506279302</v>
      </c>
      <c r="O2227" s="4">
        <v>10803.29537749372</v>
      </c>
      <c r="P2227" s="8">
        <v>0.99491050171419781</v>
      </c>
      <c r="Q2227" s="3">
        <f>INDEX(Products!D:D, MATCH(C2227, Clean_Processing!A:A, 0))</f>
        <v>452.44</v>
      </c>
      <c r="R2227" s="4">
        <v>10858.56</v>
      </c>
      <c r="S2227" s="4">
        <v>10350.855377493721</v>
      </c>
      <c r="T2227" s="7">
        <v>0.9532438350475313</v>
      </c>
      <c r="U2227" s="6" t="s">
        <v>4681</v>
      </c>
      <c r="V2227" s="5" t="s">
        <v>4681</v>
      </c>
      <c r="W2227" t="s">
        <v>1829</v>
      </c>
    </row>
    <row r="2228" spans="1:23" x14ac:dyDescent="0.35">
      <c r="A2228">
        <v>2227</v>
      </c>
      <c r="B2228">
        <v>41</v>
      </c>
      <c r="C2228">
        <v>181</v>
      </c>
      <c r="D2228">
        <v>67</v>
      </c>
      <c r="E2228" s="1">
        <v>44936</v>
      </c>
      <c r="F2228" s="1" t="s">
        <v>4679</v>
      </c>
      <c r="G2228" s="2" t="str">
        <f>INDEX(Products!B:B, MATCH(C2228,Clean_Processing!A:A, 0))</f>
        <v>Happy</v>
      </c>
      <c r="H2228" s="2" t="str">
        <f>INDEX(Suppliers!B:B, MATCH(B2228, Clean_Processing!A:A, 0))</f>
        <v>Gomez and Sons</v>
      </c>
      <c r="I2228" s="2" t="str">
        <f>INDEX(Products!C:C, MATCH(B2228,Clean_Processing!A:A, 0))</f>
        <v>Food</v>
      </c>
      <c r="J2228" s="2">
        <f>INDEX(Shipments!C:C, MATCH(B2228,Clean_Processing!A:A, 0))</f>
        <v>28</v>
      </c>
      <c r="K2228" s="2">
        <f>INDEX(Shipments!D:D, MATCH(C2228,Clean_Processing!A:A, 0))</f>
        <v>0</v>
      </c>
      <c r="L2228" s="1">
        <v>45044</v>
      </c>
      <c r="M2228" s="1" t="s">
        <v>4682</v>
      </c>
      <c r="N2228" s="3">
        <f>IFERROR(INDEX(Shipments!G:G, MATCH(J2228, Clean_Processing!C:C, 0)), "")</f>
        <v>362.48678382660501</v>
      </c>
      <c r="O2228" s="4">
        <v>26350.413216173394</v>
      </c>
      <c r="P2228" s="8">
        <v>0.98643027212221046</v>
      </c>
      <c r="Q2228" s="3">
        <f>INDEX(Products!D:D, MATCH(C2228, Clean_Processing!A:A, 0))</f>
        <v>398.7</v>
      </c>
      <c r="R2228" s="4">
        <v>26712.899999999998</v>
      </c>
      <c r="S2228" s="4">
        <v>25951.713216173393</v>
      </c>
      <c r="T2228" s="7">
        <v>0.97150489898788206</v>
      </c>
      <c r="U2228" s="6">
        <v>108</v>
      </c>
      <c r="V2228" s="5" t="s">
        <v>4684</v>
      </c>
      <c r="W2228" t="s">
        <v>471</v>
      </c>
    </row>
    <row r="2229" spans="1:23" x14ac:dyDescent="0.35">
      <c r="A2229">
        <v>2228</v>
      </c>
      <c r="B2229">
        <v>37</v>
      </c>
      <c r="C2229">
        <v>128</v>
      </c>
      <c r="D2229">
        <v>28</v>
      </c>
      <c r="E2229" s="1">
        <v>45022</v>
      </c>
      <c r="F2229" s="1" t="s">
        <v>4679</v>
      </c>
      <c r="G2229" s="2" t="str">
        <f>INDEX(Products!B:B, MATCH(C2229,Clean_Processing!A:A, 0))</f>
        <v>Full</v>
      </c>
      <c r="H2229" s="2" t="str">
        <f>INDEX(Suppliers!B:B, MATCH(B2229, Clean_Processing!A:A, 0))</f>
        <v>Butler Ltd</v>
      </c>
      <c r="I2229" s="2" t="str">
        <f>INDEX(Products!C:C, MATCH(B2229,Clean_Processing!A:A, 0))</f>
        <v>Electronics</v>
      </c>
      <c r="J2229" s="2">
        <f>INDEX(Shipments!C:C, MATCH(B2229,Clean_Processing!A:A, 0))</f>
        <v>22</v>
      </c>
      <c r="K2229" s="2">
        <f>INDEX(Shipments!D:D, MATCH(C2229,Clean_Processing!A:A, 0))</f>
        <v>0</v>
      </c>
      <c r="L2229" s="1">
        <v>45017</v>
      </c>
      <c r="M2229" s="1" t="s">
        <v>4682</v>
      </c>
      <c r="N2229" s="3">
        <f>IFERROR(INDEX(Shipments!G:G, MATCH(J2229, Clean_Processing!C:C, 0)), "")</f>
        <v>461.69546596440699</v>
      </c>
      <c r="O2229" s="4">
        <v>957.62453403559289</v>
      </c>
      <c r="P2229" s="8">
        <v>0.67470657359551967</v>
      </c>
      <c r="Q2229" s="3">
        <f>INDEX(Products!D:D, MATCH(C2229, Clean_Processing!A:A, 0))</f>
        <v>50.69</v>
      </c>
      <c r="R2229" s="4">
        <v>1419.32</v>
      </c>
      <c r="S2229" s="4">
        <v>906.93453403559295</v>
      </c>
      <c r="T2229" s="7">
        <v>0.63899228788123397</v>
      </c>
      <c r="U2229" s="6" t="s">
        <v>4681</v>
      </c>
      <c r="V2229" s="5" t="s">
        <v>4681</v>
      </c>
      <c r="W2229" t="s">
        <v>2048</v>
      </c>
    </row>
    <row r="2230" spans="1:23" x14ac:dyDescent="0.35">
      <c r="A2230">
        <v>2229</v>
      </c>
      <c r="B2230">
        <v>48</v>
      </c>
      <c r="C2230">
        <v>120</v>
      </c>
      <c r="D2230">
        <v>35</v>
      </c>
      <c r="E2230" s="1">
        <v>45265</v>
      </c>
      <c r="F2230" s="1" t="s">
        <v>4679</v>
      </c>
      <c r="G2230" s="2" t="str">
        <f>INDEX(Products!B:B, MATCH(C2230,Clean_Processing!A:A, 0))</f>
        <v>Seek</v>
      </c>
      <c r="H2230" s="2" t="str">
        <f>INDEX(Suppliers!B:B, MATCH(B2230, Clean_Processing!A:A, 0))</f>
        <v>Thompson, Shaw and Brown</v>
      </c>
      <c r="I2230" s="2" t="str">
        <f>INDEX(Products!C:C, MATCH(B2230,Clean_Processing!A:A, 0))</f>
        <v>Furniture</v>
      </c>
      <c r="J2230" s="2">
        <f>INDEX(Shipments!C:C, MATCH(B2230,Clean_Processing!A:A, 0))</f>
        <v>10</v>
      </c>
      <c r="K2230" s="2" t="str">
        <f>INDEX(Shipments!D:D, MATCH(C2230,Clean_Processing!A:A, 0))</f>
        <v>Van</v>
      </c>
      <c r="L2230" s="1">
        <v>45036</v>
      </c>
      <c r="M2230" s="1" t="s">
        <v>4682</v>
      </c>
      <c r="N2230" s="3">
        <f>IFERROR(INDEX(Shipments!G:G, MATCH(J2230, Clean_Processing!C:C, 0)), "")</f>
        <v>445.89732161969101</v>
      </c>
      <c r="O2230" s="4">
        <v>10207.752678380308</v>
      </c>
      <c r="P2230" s="8">
        <v>0.9581460512012604</v>
      </c>
      <c r="Q2230" s="3">
        <f>INDEX(Products!D:D, MATCH(C2230, Clean_Processing!A:A, 0))</f>
        <v>304.39</v>
      </c>
      <c r="R2230" s="4">
        <v>10653.65</v>
      </c>
      <c r="S2230" s="4">
        <v>9903.3626783803084</v>
      </c>
      <c r="T2230" s="7">
        <v>0.92957462262983193</v>
      </c>
      <c r="U2230" s="6" t="s">
        <v>4681</v>
      </c>
      <c r="V2230" s="5" t="s">
        <v>4681</v>
      </c>
      <c r="W2230" t="s">
        <v>2049</v>
      </c>
    </row>
    <row r="2231" spans="1:23" x14ac:dyDescent="0.35">
      <c r="A2231">
        <v>2230</v>
      </c>
      <c r="B2231">
        <v>35</v>
      </c>
      <c r="C2231">
        <v>158</v>
      </c>
      <c r="D2231">
        <v>99</v>
      </c>
      <c r="E2231" s="1">
        <v>45253</v>
      </c>
      <c r="F2231" s="1" t="s">
        <v>4679</v>
      </c>
      <c r="G2231" s="2" t="str">
        <f>INDEX(Products!B:B, MATCH(C2231,Clean_Processing!A:A, 0))</f>
        <v>Consider</v>
      </c>
      <c r="H2231" s="2" t="str">
        <f>INDEX(Suppliers!B:B, MATCH(B2231, Clean_Processing!A:A, 0))</f>
        <v>Braun-Miller</v>
      </c>
      <c r="I2231" s="2" t="str">
        <f>INDEX(Products!C:C, MATCH(B2231,Clean_Processing!A:A, 0))</f>
        <v>Food</v>
      </c>
      <c r="J2231" s="2">
        <f>INDEX(Shipments!C:C, MATCH(B2231,Clean_Processing!A:A, 0))</f>
        <v>68</v>
      </c>
      <c r="K2231" s="2" t="str">
        <f>INDEX(Shipments!D:D, MATCH(C2231,Clean_Processing!A:A, 0))</f>
        <v>Bike</v>
      </c>
      <c r="L2231" s="1">
        <v>45100</v>
      </c>
      <c r="M2231" s="1" t="s">
        <v>4682</v>
      </c>
      <c r="N2231" s="3">
        <f>IFERROR(INDEX(Shipments!G:G, MATCH(J2231, Clean_Processing!C:C, 0)), "")</f>
        <v>74.899801376636404</v>
      </c>
      <c r="O2231" s="4">
        <v>30835.870198623365</v>
      </c>
      <c r="P2231" s="8">
        <v>0.99757690276312638</v>
      </c>
      <c r="Q2231" s="3">
        <f>INDEX(Products!D:D, MATCH(C2231, Clean_Processing!A:A, 0))</f>
        <v>312.23</v>
      </c>
      <c r="R2231" s="4">
        <v>30910.77</v>
      </c>
      <c r="S2231" s="4">
        <v>30523.640198623365</v>
      </c>
      <c r="T2231" s="7">
        <v>0.98747589266211633</v>
      </c>
      <c r="U2231" s="6" t="s">
        <v>4681</v>
      </c>
      <c r="V2231" s="5" t="s">
        <v>4681</v>
      </c>
      <c r="W2231" t="s">
        <v>2050</v>
      </c>
    </row>
    <row r="2232" spans="1:23" x14ac:dyDescent="0.35">
      <c r="A2232">
        <v>2231</v>
      </c>
      <c r="B2232">
        <v>37</v>
      </c>
      <c r="C2232">
        <v>187</v>
      </c>
      <c r="D2232">
        <v>81</v>
      </c>
      <c r="E2232" s="1">
        <v>45149</v>
      </c>
      <c r="F2232" s="1" t="s">
        <v>4679</v>
      </c>
      <c r="G2232" s="2" t="str">
        <f>INDEX(Products!B:B, MATCH(C2232,Clean_Processing!A:A, 0))</f>
        <v>Former</v>
      </c>
      <c r="H2232" s="2" t="str">
        <f>INDEX(Suppliers!B:B, MATCH(B2232, Clean_Processing!A:A, 0))</f>
        <v>Butler Ltd</v>
      </c>
      <c r="I2232" s="2" t="str">
        <f>INDEX(Products!C:C, MATCH(B2232,Clean_Processing!A:A, 0))</f>
        <v>Electronics</v>
      </c>
      <c r="J2232" s="2">
        <f>INDEX(Shipments!C:C, MATCH(B2232,Clean_Processing!A:A, 0))</f>
        <v>22</v>
      </c>
      <c r="K2232" s="2" t="str">
        <f>INDEX(Shipments!D:D, MATCH(C2232,Clean_Processing!A:A, 0))</f>
        <v>Van</v>
      </c>
      <c r="L2232" s="1">
        <v>45038</v>
      </c>
      <c r="M2232" s="1" t="s">
        <v>4682</v>
      </c>
      <c r="N2232" s="3">
        <f>IFERROR(INDEX(Shipments!G:G, MATCH(J2232, Clean_Processing!C:C, 0)), "")</f>
        <v>461.69546596440699</v>
      </c>
      <c r="O2232" s="4">
        <v>38710.7145340356</v>
      </c>
      <c r="P2232" s="8">
        <v>0.98821375897055086</v>
      </c>
      <c r="Q2232" s="3">
        <f>INDEX(Products!D:D, MATCH(C2232, Clean_Processing!A:A, 0))</f>
        <v>483.61</v>
      </c>
      <c r="R2232" s="4">
        <v>39172.410000000003</v>
      </c>
      <c r="S2232" s="4">
        <v>38227.104534035599</v>
      </c>
      <c r="T2232" s="7">
        <v>0.97586807995820513</v>
      </c>
      <c r="U2232" s="6" t="s">
        <v>4681</v>
      </c>
      <c r="V2232" s="5" t="s">
        <v>4681</v>
      </c>
      <c r="W2232" t="s">
        <v>2051</v>
      </c>
    </row>
    <row r="2233" spans="1:23" x14ac:dyDescent="0.35">
      <c r="A2233">
        <v>2232</v>
      </c>
      <c r="B2233">
        <v>34</v>
      </c>
      <c r="C2233">
        <v>52</v>
      </c>
      <c r="D2233">
        <v>47</v>
      </c>
      <c r="E2233" s="1">
        <v>44957</v>
      </c>
      <c r="F2233" s="1" t="s">
        <v>4679</v>
      </c>
      <c r="G2233" s="2" t="str">
        <f>INDEX(Products!B:B, MATCH(C2233,Clean_Processing!A:A, 0))</f>
        <v>Relationship</v>
      </c>
      <c r="H2233" s="2" t="str">
        <f>INDEX(Suppliers!B:B, MATCH(B2233, Clean_Processing!A:A, 0))</f>
        <v>Singh Ltd</v>
      </c>
      <c r="I2233" s="2" t="str">
        <f>INDEX(Products!C:C, MATCH(B2233,Clean_Processing!A:A, 0))</f>
        <v>Clothing</v>
      </c>
      <c r="J2233" s="2">
        <f>INDEX(Shipments!C:C, MATCH(B2233,Clean_Processing!A:A, 0))</f>
        <v>68</v>
      </c>
      <c r="K2233" s="2" t="str">
        <f>INDEX(Shipments!D:D, MATCH(C2233,Clean_Processing!A:A, 0))</f>
        <v>Bike</v>
      </c>
      <c r="L2233" s="1">
        <v>45082</v>
      </c>
      <c r="M2233" s="1" t="s">
        <v>4682</v>
      </c>
      <c r="N2233" s="3">
        <f>IFERROR(INDEX(Shipments!G:G, MATCH(J2233, Clean_Processing!C:C, 0)), "")</f>
        <v>74.899801376636404</v>
      </c>
      <c r="O2233" s="4">
        <v>18401.270198623366</v>
      </c>
      <c r="P2233" s="8">
        <v>0.99594614027817263</v>
      </c>
      <c r="Q2233" s="3">
        <f>INDEX(Products!D:D, MATCH(C2233, Clean_Processing!A:A, 0))</f>
        <v>393.11</v>
      </c>
      <c r="R2233" s="4">
        <v>18476.170000000002</v>
      </c>
      <c r="S2233" s="4">
        <v>18008.160198623365</v>
      </c>
      <c r="T2233" s="7">
        <v>0.97466954453349175</v>
      </c>
      <c r="U2233" s="6">
        <v>125</v>
      </c>
      <c r="V2233" s="5" t="s">
        <v>4684</v>
      </c>
      <c r="W2233" t="s">
        <v>2052</v>
      </c>
    </row>
    <row r="2234" spans="1:23" x14ac:dyDescent="0.35">
      <c r="A2234">
        <v>2233</v>
      </c>
      <c r="B2234">
        <v>10</v>
      </c>
      <c r="C2234">
        <v>62</v>
      </c>
      <c r="D2234">
        <v>20</v>
      </c>
      <c r="E2234" s="1">
        <v>45163</v>
      </c>
      <c r="F2234" s="1" t="s">
        <v>4679</v>
      </c>
      <c r="G2234" s="2" t="str">
        <f>INDEX(Products!B:B, MATCH(C2234,Clean_Processing!A:A, 0))</f>
        <v>Even</v>
      </c>
      <c r="H2234" s="2" t="str">
        <f>INDEX(Suppliers!B:B, MATCH(B2234, Clean_Processing!A:A, 0))</f>
        <v>Wilson, Jones and Gregory</v>
      </c>
      <c r="I2234" s="2" t="str">
        <f>INDEX(Products!C:C, MATCH(B2234,Clean_Processing!A:A, 0))</f>
        <v>Medical</v>
      </c>
      <c r="J2234" s="2">
        <f>INDEX(Shipments!C:C, MATCH(B2234,Clean_Processing!A:A, 0))</f>
        <v>4</v>
      </c>
      <c r="K2234" s="2" t="str">
        <f>INDEX(Shipments!D:D, MATCH(C2234,Clean_Processing!A:A, 0))</f>
        <v>Van</v>
      </c>
      <c r="L2234" s="1">
        <v>45065</v>
      </c>
      <c r="M2234" s="1" t="s">
        <v>4682</v>
      </c>
      <c r="N2234" s="3">
        <f>IFERROR(INDEX(Shipments!G:G, MATCH(J2234, Clean_Processing!C:C, 0)), "")</f>
        <v>183.42838812864201</v>
      </c>
      <c r="O2234" s="4">
        <v>5650.3716118713583</v>
      </c>
      <c r="P2234" s="8">
        <v>0.96855764885175322</v>
      </c>
      <c r="Q2234" s="3">
        <f>INDEX(Products!D:D, MATCH(C2234, Clean_Processing!A:A, 0))</f>
        <v>291.69</v>
      </c>
      <c r="R2234" s="4">
        <v>5833.8</v>
      </c>
      <c r="S2234" s="4">
        <v>5358.6816118713577</v>
      </c>
      <c r="T2234" s="7">
        <v>0.91855764885175317</v>
      </c>
      <c r="U2234" s="6" t="s">
        <v>4681</v>
      </c>
      <c r="V2234" s="5" t="s">
        <v>4681</v>
      </c>
      <c r="W2234" t="s">
        <v>2053</v>
      </c>
    </row>
    <row r="2235" spans="1:23" x14ac:dyDescent="0.35">
      <c r="A2235">
        <v>2234</v>
      </c>
      <c r="B2235">
        <v>49</v>
      </c>
      <c r="C2235">
        <v>77</v>
      </c>
      <c r="D2235">
        <v>56</v>
      </c>
      <c r="E2235" s="1">
        <v>45277</v>
      </c>
      <c r="F2235" s="1" t="s">
        <v>4679</v>
      </c>
      <c r="G2235" s="2" t="str">
        <f>INDEX(Products!B:B, MATCH(C2235,Clean_Processing!A:A, 0))</f>
        <v>Training</v>
      </c>
      <c r="H2235" s="2" t="str">
        <f>INDEX(Suppliers!B:B, MATCH(B2235, Clean_Processing!A:A, 0))</f>
        <v>Hawkins Inc</v>
      </c>
      <c r="I2235" s="2" t="str">
        <f>INDEX(Products!C:C, MATCH(B2235,Clean_Processing!A:A, 0))</f>
        <v>Electronics</v>
      </c>
      <c r="J2235" s="2">
        <f>INDEX(Shipments!C:C, MATCH(B2235,Clean_Processing!A:A, 0))</f>
        <v>71</v>
      </c>
      <c r="K2235" s="2" t="str">
        <f>INDEX(Shipments!D:D, MATCH(C2235,Clean_Processing!A:A, 0))</f>
        <v>Drone</v>
      </c>
      <c r="L2235" s="1">
        <v>45064</v>
      </c>
      <c r="M2235" s="1" t="s">
        <v>4682</v>
      </c>
      <c r="N2235" s="3">
        <f>IFERROR(INDEX(Shipments!G:G, MATCH(J2235, Clean_Processing!C:C, 0)), "")</f>
        <v>55.264622506279302</v>
      </c>
      <c r="O2235" s="4">
        <v>24903.375377493721</v>
      </c>
      <c r="P2235" s="8">
        <v>0.99778575184760554</v>
      </c>
      <c r="Q2235" s="3">
        <f>INDEX(Products!D:D, MATCH(C2235, Clean_Processing!A:A, 0))</f>
        <v>445.69</v>
      </c>
      <c r="R2235" s="4">
        <v>24958.639999999999</v>
      </c>
      <c r="S2235" s="4">
        <v>24457.685377493719</v>
      </c>
      <c r="T2235" s="7">
        <v>0.97992860899046264</v>
      </c>
      <c r="U2235" s="6" t="s">
        <v>4681</v>
      </c>
      <c r="V2235" s="5" t="s">
        <v>4681</v>
      </c>
      <c r="W2235" t="s">
        <v>2054</v>
      </c>
    </row>
    <row r="2236" spans="1:23" x14ac:dyDescent="0.35">
      <c r="A2236">
        <v>2235</v>
      </c>
      <c r="B2236">
        <v>21</v>
      </c>
      <c r="C2236">
        <v>17</v>
      </c>
      <c r="D2236">
        <v>82</v>
      </c>
      <c r="E2236" s="1">
        <v>45137</v>
      </c>
      <c r="F2236" s="1" t="s">
        <v>4679</v>
      </c>
      <c r="G2236" s="2" t="str">
        <f>INDEX(Products!B:B, MATCH(C2236,Clean_Processing!A:A, 0))</f>
        <v>Carry</v>
      </c>
      <c r="H2236" s="2" t="str">
        <f>INDEX(Suppliers!B:B, MATCH(B2236, Clean_Processing!A:A, 0))</f>
        <v>Delgado Ltd</v>
      </c>
      <c r="I2236" s="2" t="str">
        <f>INDEX(Products!C:C, MATCH(B2236,Clean_Processing!A:A, 0))</f>
        <v>Clothing</v>
      </c>
      <c r="J2236" s="2">
        <f>INDEX(Shipments!C:C, MATCH(B2236,Clean_Processing!A:A, 0))</f>
        <v>67</v>
      </c>
      <c r="K2236" s="2" t="str">
        <f>INDEX(Shipments!D:D, MATCH(C2236,Clean_Processing!A:A, 0))</f>
        <v>Bike</v>
      </c>
      <c r="L2236" s="1">
        <v>45055</v>
      </c>
      <c r="M2236" s="1" t="s">
        <v>4682</v>
      </c>
      <c r="N2236" s="3">
        <f>IFERROR(INDEX(Shipments!G:G, MATCH(J2236, Clean_Processing!C:C, 0)), "")</f>
        <v>289.43523925286701</v>
      </c>
      <c r="O2236" s="4">
        <v>4054.9247607471325</v>
      </c>
      <c r="P2236" s="8">
        <v>0.93337678294320292</v>
      </c>
      <c r="Q2236" s="3">
        <f>INDEX(Products!D:D, MATCH(C2236, Clean_Processing!A:A, 0))</f>
        <v>52.98</v>
      </c>
      <c r="R2236" s="4">
        <v>4344.3599999999997</v>
      </c>
      <c r="S2236" s="4">
        <v>4001.9447607471325</v>
      </c>
      <c r="T2236" s="7">
        <v>0.9211816609919834</v>
      </c>
      <c r="U2236" s="6" t="s">
        <v>4681</v>
      </c>
      <c r="V2236" s="5" t="s">
        <v>4681</v>
      </c>
      <c r="W2236" t="s">
        <v>2055</v>
      </c>
    </row>
    <row r="2237" spans="1:23" x14ac:dyDescent="0.35">
      <c r="A2237">
        <v>2236</v>
      </c>
      <c r="B2237">
        <v>27</v>
      </c>
      <c r="C2237">
        <v>69</v>
      </c>
      <c r="D2237">
        <v>37</v>
      </c>
      <c r="E2237" s="1">
        <v>45031</v>
      </c>
      <c r="F2237" s="1" t="s">
        <v>4679</v>
      </c>
      <c r="G2237" s="2" t="str">
        <f>INDEX(Products!B:B, MATCH(C2237,Clean_Processing!A:A, 0))</f>
        <v>Without</v>
      </c>
      <c r="H2237" s="2" t="str">
        <f>INDEX(Suppliers!B:B, MATCH(B2237, Clean_Processing!A:A, 0))</f>
        <v>Wheeler, Fleming and Sherman</v>
      </c>
      <c r="I2237" s="2" t="str">
        <f>INDEX(Products!C:C, MATCH(B2237,Clean_Processing!A:A, 0))</f>
        <v>Food</v>
      </c>
      <c r="J2237" s="2">
        <f>INDEX(Shipments!C:C, MATCH(B2237,Clean_Processing!A:A, 0))</f>
        <v>32</v>
      </c>
      <c r="K2237" s="2" t="str">
        <f>INDEX(Shipments!D:D, MATCH(C2237,Clean_Processing!A:A, 0))</f>
        <v>Drone</v>
      </c>
      <c r="L2237" s="1">
        <v>45052</v>
      </c>
      <c r="M2237" s="1" t="s">
        <v>4682</v>
      </c>
      <c r="N2237" s="3">
        <f>IFERROR(INDEX(Shipments!G:G, MATCH(J2237, Clean_Processing!C:C, 0)), "")</f>
        <v>173.69078712542401</v>
      </c>
      <c r="O2237" s="4">
        <v>2894.7192128745764</v>
      </c>
      <c r="P2237" s="8">
        <v>0.94339387919951245</v>
      </c>
      <c r="Q2237" s="3">
        <f>INDEX(Products!D:D, MATCH(C2237, Clean_Processing!A:A, 0))</f>
        <v>82.93</v>
      </c>
      <c r="R2237" s="4">
        <v>3068.4100000000003</v>
      </c>
      <c r="S2237" s="4">
        <v>2811.7892128745762</v>
      </c>
      <c r="T2237" s="7">
        <v>0.91636685217248537</v>
      </c>
      <c r="U2237" s="6">
        <v>21</v>
      </c>
      <c r="V2237" s="5" t="s">
        <v>4684</v>
      </c>
      <c r="W2237" t="s">
        <v>2056</v>
      </c>
    </row>
    <row r="2238" spans="1:23" x14ac:dyDescent="0.35">
      <c r="A2238">
        <v>2237</v>
      </c>
      <c r="B2238">
        <v>11</v>
      </c>
      <c r="C2238">
        <v>66</v>
      </c>
      <c r="D2238">
        <v>88</v>
      </c>
      <c r="E2238" s="1">
        <v>45257</v>
      </c>
      <c r="F2238" s="1" t="s">
        <v>4679</v>
      </c>
      <c r="G2238" s="2" t="str">
        <f>INDEX(Products!B:B, MATCH(C2238,Clean_Processing!A:A, 0))</f>
        <v>Kind</v>
      </c>
      <c r="H2238" s="2" t="str">
        <f>INDEX(Suppliers!B:B, MATCH(B2238, Clean_Processing!A:A, 0))</f>
        <v>Cross Inc</v>
      </c>
      <c r="I2238" s="2" t="str">
        <f>INDEX(Products!C:C, MATCH(B2238,Clean_Processing!A:A, 0))</f>
        <v>Furniture</v>
      </c>
      <c r="J2238" s="2">
        <f>INDEX(Shipments!C:C, MATCH(B2238,Clean_Processing!A:A, 0))</f>
        <v>58</v>
      </c>
      <c r="K2238" s="2" t="str">
        <f>INDEX(Shipments!D:D, MATCH(C2238,Clean_Processing!A:A, 0))</f>
        <v>Van</v>
      </c>
      <c r="L2238" s="1">
        <v>45248</v>
      </c>
      <c r="M2238" s="1" t="s">
        <v>4682</v>
      </c>
      <c r="N2238" s="3">
        <f>IFERROR(INDEX(Shipments!G:G, MATCH(J2238, Clean_Processing!C:C, 0)), "")</f>
        <v>444.65279884771701</v>
      </c>
      <c r="O2238" s="4">
        <v>25442.307201152285</v>
      </c>
      <c r="P2238" s="8">
        <v>0.98282329022613246</v>
      </c>
      <c r="Q2238" s="3">
        <f>INDEX(Products!D:D, MATCH(C2238, Clean_Processing!A:A, 0))</f>
        <v>294.17</v>
      </c>
      <c r="R2238" s="4">
        <v>25886.960000000003</v>
      </c>
      <c r="S2238" s="4">
        <v>25148.137201152287</v>
      </c>
      <c r="T2238" s="7">
        <v>0.97145965386249622</v>
      </c>
      <c r="U2238" s="6" t="s">
        <v>4681</v>
      </c>
      <c r="V2238" s="5" t="s">
        <v>4681</v>
      </c>
      <c r="W2238" t="s">
        <v>2057</v>
      </c>
    </row>
    <row r="2239" spans="1:23" x14ac:dyDescent="0.35">
      <c r="A2239">
        <v>2238</v>
      </c>
      <c r="B2239">
        <v>16</v>
      </c>
      <c r="C2239">
        <v>104</v>
      </c>
      <c r="D2239">
        <v>31</v>
      </c>
      <c r="E2239" s="1">
        <v>45234</v>
      </c>
      <c r="F2239" s="1" t="s">
        <v>4679</v>
      </c>
      <c r="G2239" s="2" t="str">
        <f>INDEX(Products!B:B, MATCH(C2239,Clean_Processing!A:A, 0))</f>
        <v>Program</v>
      </c>
      <c r="H2239" s="2" t="str">
        <f>INDEX(Suppliers!B:B, MATCH(B2239, Clean_Processing!A:A, 0))</f>
        <v>Freeman-Rogers</v>
      </c>
      <c r="I2239" s="2" t="str">
        <f>INDEX(Products!C:C, MATCH(B2239,Clean_Processing!A:A, 0))</f>
        <v>Clothing</v>
      </c>
      <c r="J2239" s="2">
        <f>INDEX(Shipments!C:C, MATCH(B2239,Clean_Processing!A:A, 0))</f>
        <v>5</v>
      </c>
      <c r="K2239" s="2" t="str">
        <f>INDEX(Shipments!D:D, MATCH(C2239,Clean_Processing!A:A, 0))</f>
        <v>Drone</v>
      </c>
      <c r="L2239" s="1">
        <v>45111</v>
      </c>
      <c r="M2239" s="1" t="s">
        <v>4682</v>
      </c>
      <c r="N2239" s="3">
        <f>IFERROR(INDEX(Shipments!G:G, MATCH(J2239, Clean_Processing!C:C, 0)), "")</f>
        <v>66.520283820739905</v>
      </c>
      <c r="O2239" s="4">
        <v>2508.9597161792599</v>
      </c>
      <c r="P2239" s="8">
        <v>0.97417169466633791</v>
      </c>
      <c r="Q2239" s="3">
        <f>INDEX(Products!D:D, MATCH(C2239, Clean_Processing!A:A, 0))</f>
        <v>83.08</v>
      </c>
      <c r="R2239" s="4">
        <v>2575.48</v>
      </c>
      <c r="S2239" s="4">
        <v>2425.87971617926</v>
      </c>
      <c r="T2239" s="7">
        <v>0.9419136301502089</v>
      </c>
      <c r="U2239" s="6" t="s">
        <v>4681</v>
      </c>
      <c r="V2239" s="5" t="s">
        <v>4681</v>
      </c>
      <c r="W2239" t="s">
        <v>2058</v>
      </c>
    </row>
    <row r="2240" spans="1:23" x14ac:dyDescent="0.35">
      <c r="A2240">
        <v>2239</v>
      </c>
      <c r="B2240">
        <v>10</v>
      </c>
      <c r="C2240">
        <v>50</v>
      </c>
      <c r="D2240">
        <v>4</v>
      </c>
      <c r="E2240" s="1">
        <v>44985</v>
      </c>
      <c r="F2240" s="1" t="s">
        <v>4679</v>
      </c>
      <c r="G2240" s="2" t="str">
        <f>INDEX(Products!B:B, MATCH(C2240,Clean_Processing!A:A, 0))</f>
        <v>Thing</v>
      </c>
      <c r="H2240" s="2" t="str">
        <f>INDEX(Suppliers!B:B, MATCH(B2240, Clean_Processing!A:A, 0))</f>
        <v>Wilson, Jones and Gregory</v>
      </c>
      <c r="I2240" s="2" t="str">
        <f>INDEX(Products!C:C, MATCH(B2240,Clean_Processing!A:A, 0))</f>
        <v>Medical</v>
      </c>
      <c r="J2240" s="2">
        <f>INDEX(Shipments!C:C, MATCH(B2240,Clean_Processing!A:A, 0))</f>
        <v>4</v>
      </c>
      <c r="K2240" s="2" t="str">
        <f>INDEX(Shipments!D:D, MATCH(C2240,Clean_Processing!A:A, 0))</f>
        <v>Van</v>
      </c>
      <c r="L2240" s="1">
        <v>45279</v>
      </c>
      <c r="M2240" s="1" t="s">
        <v>4682</v>
      </c>
      <c r="N2240" s="3">
        <f>IFERROR(INDEX(Shipments!G:G, MATCH(J2240, Clean_Processing!C:C, 0)), "")</f>
        <v>183.42838812864201</v>
      </c>
      <c r="O2240" s="4">
        <v>1787.4916118713581</v>
      </c>
      <c r="P2240" s="8">
        <v>0.90693260602731618</v>
      </c>
      <c r="Q2240" s="3">
        <f>INDEX(Products!D:D, MATCH(C2240, Clean_Processing!A:A, 0))</f>
        <v>492.73</v>
      </c>
      <c r="R2240" s="4">
        <v>1970.92</v>
      </c>
      <c r="S2240" s="4">
        <v>1294.7616118713581</v>
      </c>
      <c r="T2240" s="7">
        <v>0.65693260602731618</v>
      </c>
      <c r="U2240" s="6">
        <v>294</v>
      </c>
      <c r="V2240" s="5" t="s">
        <v>4684</v>
      </c>
      <c r="W2240" t="s">
        <v>2059</v>
      </c>
    </row>
    <row r="2241" spans="1:23" x14ac:dyDescent="0.35">
      <c r="A2241">
        <v>2240</v>
      </c>
      <c r="B2241">
        <v>20</v>
      </c>
      <c r="C2241">
        <v>119</v>
      </c>
      <c r="D2241">
        <v>63</v>
      </c>
      <c r="E2241" s="1">
        <v>45052</v>
      </c>
      <c r="F2241" s="1" t="s">
        <v>4679</v>
      </c>
      <c r="G2241" s="2" t="str">
        <f>INDEX(Products!B:B, MATCH(C2241,Clean_Processing!A:A, 0))</f>
        <v>Benefit</v>
      </c>
      <c r="H2241" s="2" t="str">
        <f>INDEX(Suppliers!B:B, MATCH(B2241, Clean_Processing!A:A, 0))</f>
        <v>Cooper-Jones</v>
      </c>
      <c r="I2241" s="2" t="str">
        <f>INDEX(Products!C:C, MATCH(B2241,Clean_Processing!A:A, 0))</f>
        <v>Medical</v>
      </c>
      <c r="J2241" s="2">
        <f>INDEX(Shipments!C:C, MATCH(B2241,Clean_Processing!A:A, 0))</f>
        <v>36</v>
      </c>
      <c r="K2241" s="2" t="str">
        <f>INDEX(Shipments!D:D, MATCH(C2241,Clean_Processing!A:A, 0))</f>
        <v>Bike</v>
      </c>
      <c r="L2241" s="1">
        <v>45100</v>
      </c>
      <c r="M2241" s="1" t="s">
        <v>4682</v>
      </c>
      <c r="N2241" s="3">
        <f>IFERROR(INDEX(Shipments!G:G, MATCH(J2241, Clean_Processing!C:C, 0)), "")</f>
        <v>177.629581977177</v>
      </c>
      <c r="O2241" s="4">
        <v>8630.4004180228239</v>
      </c>
      <c r="P2241" s="8">
        <v>0.97983322241441317</v>
      </c>
      <c r="Q2241" s="3">
        <f>INDEX(Products!D:D, MATCH(C2241, Clean_Processing!A:A, 0))</f>
        <v>139.81</v>
      </c>
      <c r="R2241" s="4">
        <v>8808.0300000000007</v>
      </c>
      <c r="S2241" s="4">
        <v>8490.5904180228245</v>
      </c>
      <c r="T2241" s="7">
        <v>0.96396020654139736</v>
      </c>
      <c r="U2241" s="6">
        <v>48</v>
      </c>
      <c r="V2241" s="5" t="s">
        <v>4684</v>
      </c>
      <c r="W2241" t="s">
        <v>2060</v>
      </c>
    </row>
    <row r="2242" spans="1:23" x14ac:dyDescent="0.35">
      <c r="A2242">
        <v>2241</v>
      </c>
      <c r="B2242">
        <v>28</v>
      </c>
      <c r="C2242">
        <v>109</v>
      </c>
      <c r="D2242">
        <v>83</v>
      </c>
      <c r="E2242" s="1">
        <v>45213</v>
      </c>
      <c r="F2242" s="1" t="s">
        <v>4679</v>
      </c>
      <c r="G2242" s="2" t="str">
        <f>INDEX(Products!B:B, MATCH(C2242,Clean_Processing!A:A, 0))</f>
        <v>Set</v>
      </c>
      <c r="H2242" s="2" t="str">
        <f>INDEX(Suppliers!B:B, MATCH(B2242, Clean_Processing!A:A, 0))</f>
        <v>Brown, Maynard and Campbell</v>
      </c>
      <c r="I2242" s="2" t="str">
        <f>INDEX(Products!C:C, MATCH(B2242,Clean_Processing!A:A, 0))</f>
        <v>Electronics</v>
      </c>
      <c r="J2242" s="2">
        <f>INDEX(Shipments!C:C, MATCH(B2242,Clean_Processing!A:A, 0))</f>
        <v>66</v>
      </c>
      <c r="K2242" s="2" t="str">
        <f>INDEX(Shipments!D:D, MATCH(C2242,Clean_Processing!A:A, 0))</f>
        <v>Bike</v>
      </c>
      <c r="L2242" s="1">
        <v>45126</v>
      </c>
      <c r="M2242" s="1" t="s">
        <v>4682</v>
      </c>
      <c r="N2242" s="3">
        <f>IFERROR(INDEX(Shipments!G:G, MATCH(J2242, Clean_Processing!C:C, 0)), "")</f>
        <v>194.08343409234499</v>
      </c>
      <c r="O2242" s="4">
        <v>27089.676565907655</v>
      </c>
      <c r="P2242" s="8">
        <v>0.99288648507052013</v>
      </c>
      <c r="Q2242" s="3">
        <f>INDEX(Products!D:D, MATCH(C2242, Clean_Processing!A:A, 0))</f>
        <v>328.72</v>
      </c>
      <c r="R2242" s="4">
        <v>27283.760000000002</v>
      </c>
      <c r="S2242" s="4">
        <v>26760.956565907658</v>
      </c>
      <c r="T2242" s="7">
        <v>0.98083829229943587</v>
      </c>
      <c r="U2242" s="6" t="s">
        <v>4681</v>
      </c>
      <c r="V2242" s="5" t="s">
        <v>4681</v>
      </c>
      <c r="W2242" t="s">
        <v>2061</v>
      </c>
    </row>
    <row r="2243" spans="1:23" x14ac:dyDescent="0.35">
      <c r="A2243">
        <v>2242</v>
      </c>
      <c r="B2243">
        <v>13</v>
      </c>
      <c r="C2243">
        <v>41</v>
      </c>
      <c r="D2243">
        <v>35</v>
      </c>
      <c r="E2243" s="1">
        <v>44945</v>
      </c>
      <c r="F2243" s="1" t="s">
        <v>4679</v>
      </c>
      <c r="G2243" s="2" t="str">
        <f>INDEX(Products!B:B, MATCH(C2243,Clean_Processing!A:A, 0))</f>
        <v>Lot</v>
      </c>
      <c r="H2243" s="2" t="str">
        <f>INDEX(Suppliers!B:B, MATCH(B2243, Clean_Processing!A:A, 0))</f>
        <v>Smith, Munoz and Campbell</v>
      </c>
      <c r="I2243" s="2" t="str">
        <f>INDEX(Products!C:C, MATCH(B2243,Clean_Processing!A:A, 0))</f>
        <v>Electronics</v>
      </c>
      <c r="J2243" s="2">
        <f>INDEX(Shipments!C:C, MATCH(B2243,Clean_Processing!A:A, 0))</f>
        <v>55</v>
      </c>
      <c r="K2243" s="2" t="str">
        <f>INDEX(Shipments!D:D, MATCH(C2243,Clean_Processing!A:A, 0))</f>
        <v>Bike</v>
      </c>
      <c r="L2243" s="1">
        <v>45187</v>
      </c>
      <c r="M2243" s="1" t="s">
        <v>4682</v>
      </c>
      <c r="N2243" s="3">
        <f>IFERROR(INDEX(Shipments!G:G, MATCH(J2243, Clean_Processing!C:C, 0)), "")</f>
        <v>319.11104975641899</v>
      </c>
      <c r="O2243" s="4">
        <v>16643.638950243581</v>
      </c>
      <c r="P2243" s="8">
        <v>0.98118754036011735</v>
      </c>
      <c r="Q2243" s="3">
        <f>INDEX(Products!D:D, MATCH(C2243, Clean_Processing!A:A, 0))</f>
        <v>484.65</v>
      </c>
      <c r="R2243" s="4">
        <v>16962.75</v>
      </c>
      <c r="S2243" s="4">
        <v>16158.988950243582</v>
      </c>
      <c r="T2243" s="7">
        <v>0.95261611178868888</v>
      </c>
      <c r="U2243" s="6">
        <v>242</v>
      </c>
      <c r="V2243" s="5" t="s">
        <v>4684</v>
      </c>
      <c r="W2243" t="s">
        <v>2062</v>
      </c>
    </row>
    <row r="2244" spans="1:23" x14ac:dyDescent="0.35">
      <c r="A2244">
        <v>2243</v>
      </c>
      <c r="B2244">
        <v>2</v>
      </c>
      <c r="C2244">
        <v>67</v>
      </c>
      <c r="D2244">
        <v>36</v>
      </c>
      <c r="E2244" s="1">
        <v>44996</v>
      </c>
      <c r="F2244" s="1" t="s">
        <v>4679</v>
      </c>
      <c r="G2244" s="2" t="str">
        <f>INDEX(Products!B:B, MATCH(C2244,Clean_Processing!A:A, 0))</f>
        <v>Hold</v>
      </c>
      <c r="H2244" s="2" t="str">
        <f>INDEX(Suppliers!B:B, MATCH(B2244, Clean_Processing!A:A, 0))</f>
        <v>Holmes, Duncan and Reed</v>
      </c>
      <c r="I2244" s="2" t="str">
        <f>INDEX(Products!C:C, MATCH(B2244,Clean_Processing!A:A, 0))</f>
        <v>Electronics</v>
      </c>
      <c r="J2244" s="2">
        <f>INDEX(Shipments!C:C, MATCH(B2244,Clean_Processing!A:A, 0))</f>
        <v>92</v>
      </c>
      <c r="K2244" s="2" t="str">
        <f>INDEX(Shipments!D:D, MATCH(C2244,Clean_Processing!A:A, 0))</f>
        <v>Bike</v>
      </c>
      <c r="L2244" s="1">
        <v>45079</v>
      </c>
      <c r="M2244" s="1" t="s">
        <v>4682</v>
      </c>
      <c r="N2244" s="3">
        <f>IFERROR(INDEX(Shipments!G:G, MATCH(J2244, Clean_Processing!C:C, 0)), "")</f>
        <v>455.91996814759199</v>
      </c>
      <c r="O2244" s="4">
        <v>8684.8400318524091</v>
      </c>
      <c r="P2244" s="8">
        <v>0.95012231278935333</v>
      </c>
      <c r="Q2244" s="3">
        <f>INDEX(Products!D:D, MATCH(C2244, Clean_Processing!A:A, 0))</f>
        <v>253.91</v>
      </c>
      <c r="R2244" s="4">
        <v>9140.76</v>
      </c>
      <c r="S2244" s="4">
        <v>8430.9300318524074</v>
      </c>
      <c r="T2244" s="7">
        <v>0.92234453501157532</v>
      </c>
      <c r="U2244" s="6">
        <v>83</v>
      </c>
      <c r="V2244" s="5" t="s">
        <v>4684</v>
      </c>
      <c r="W2244" t="s">
        <v>2063</v>
      </c>
    </row>
    <row r="2245" spans="1:23" x14ac:dyDescent="0.35">
      <c r="A2245">
        <v>2244</v>
      </c>
      <c r="B2245">
        <v>36</v>
      </c>
      <c r="C2245">
        <v>46</v>
      </c>
      <c r="D2245">
        <v>83</v>
      </c>
      <c r="E2245" s="1">
        <v>45264</v>
      </c>
      <c r="F2245" s="1" t="s">
        <v>4679</v>
      </c>
      <c r="G2245" s="2" t="str">
        <f>INDEX(Products!B:B, MATCH(C2245,Clean_Processing!A:A, 0))</f>
        <v>Respond</v>
      </c>
      <c r="H2245" s="2" t="str">
        <f>INDEX(Suppliers!B:B, MATCH(B2245, Clean_Processing!A:A, 0))</f>
        <v>Petersen Inc</v>
      </c>
      <c r="I2245" s="2" t="str">
        <f>INDEX(Products!C:C, MATCH(B2245,Clean_Processing!A:A, 0))</f>
        <v>Electronics</v>
      </c>
      <c r="J2245" s="2">
        <f>INDEX(Shipments!C:C, MATCH(B2245,Clean_Processing!A:A, 0))</f>
        <v>74</v>
      </c>
      <c r="K2245" s="2" t="str">
        <f>INDEX(Shipments!D:D, MATCH(C2245,Clean_Processing!A:A, 0))</f>
        <v>Van</v>
      </c>
      <c r="L2245" s="1">
        <v>45056</v>
      </c>
      <c r="M2245" s="1" t="s">
        <v>4682</v>
      </c>
      <c r="N2245" s="3">
        <f>IFERROR(INDEX(Shipments!G:G, MATCH(J2245, Clean_Processing!C:C, 0)), "")</f>
        <v>131.61839814481499</v>
      </c>
      <c r="O2245" s="4">
        <v>9064.7816018551839</v>
      </c>
      <c r="P2245" s="8">
        <v>0.98568805204810406</v>
      </c>
      <c r="Q2245" s="3">
        <f>INDEX(Products!D:D, MATCH(C2245, Clean_Processing!A:A, 0))</f>
        <v>110.8</v>
      </c>
      <c r="R2245" s="4">
        <v>9196.4</v>
      </c>
      <c r="S2245" s="4">
        <v>8953.9816018551846</v>
      </c>
      <c r="T2245" s="7">
        <v>0.97363985927701979</v>
      </c>
      <c r="U2245" s="6" t="s">
        <v>4681</v>
      </c>
      <c r="V2245" s="5" t="s">
        <v>4681</v>
      </c>
      <c r="W2245" t="s">
        <v>2064</v>
      </c>
    </row>
    <row r="2246" spans="1:23" x14ac:dyDescent="0.35">
      <c r="A2246">
        <v>2245</v>
      </c>
      <c r="B2246">
        <v>47</v>
      </c>
      <c r="C2246">
        <v>125</v>
      </c>
      <c r="D2246">
        <v>3</v>
      </c>
      <c r="E2246" s="1">
        <v>44948</v>
      </c>
      <c r="F2246" s="1" t="s">
        <v>4679</v>
      </c>
      <c r="G2246" s="2" t="str">
        <f>INDEX(Products!B:B, MATCH(C2246,Clean_Processing!A:A, 0))</f>
        <v>Hold</v>
      </c>
      <c r="H2246" s="2" t="str">
        <f>INDEX(Suppliers!B:B, MATCH(B2246, Clean_Processing!A:A, 0))</f>
        <v>Gutierrez and Sons</v>
      </c>
      <c r="I2246" s="2" t="str">
        <f>INDEX(Products!C:C, MATCH(B2246,Clean_Processing!A:A, 0))</f>
        <v>Electronics</v>
      </c>
      <c r="J2246" s="2">
        <f>INDEX(Shipments!C:C, MATCH(B2246,Clean_Processing!A:A, 0))</f>
        <v>45</v>
      </c>
      <c r="K2246" s="2" t="str">
        <f>INDEX(Shipments!D:D, MATCH(C2246,Clean_Processing!A:A, 0))</f>
        <v>Van</v>
      </c>
      <c r="L2246" s="1">
        <v>45076</v>
      </c>
      <c r="M2246" s="1" t="s">
        <v>4682</v>
      </c>
      <c r="N2246" s="3">
        <f>IFERROR(INDEX(Shipments!G:G, MATCH(J2246, Clean_Processing!C:C, 0)), "")</f>
        <v>207.67190645396701</v>
      </c>
      <c r="O2246" s="4">
        <v>532.788093546033</v>
      </c>
      <c r="P2246" s="8">
        <v>0.71953663067016849</v>
      </c>
      <c r="Q2246" s="3">
        <f>INDEX(Products!D:D, MATCH(C2246, Clean_Processing!A:A, 0))</f>
        <v>246.82</v>
      </c>
      <c r="R2246" s="4">
        <v>740.46</v>
      </c>
      <c r="S2246" s="4">
        <v>285.96809354603306</v>
      </c>
      <c r="T2246" s="7">
        <v>0.38620329733683528</v>
      </c>
      <c r="U2246" s="6">
        <v>128</v>
      </c>
      <c r="V2246" s="5" t="s">
        <v>4684</v>
      </c>
      <c r="W2246" t="s">
        <v>2065</v>
      </c>
    </row>
    <row r="2247" spans="1:23" x14ac:dyDescent="0.35">
      <c r="A2247">
        <v>2246</v>
      </c>
      <c r="B2247">
        <v>6</v>
      </c>
      <c r="C2247">
        <v>81</v>
      </c>
      <c r="D2247">
        <v>78</v>
      </c>
      <c r="E2247" s="1">
        <v>44955</v>
      </c>
      <c r="F2247" s="1" t="s">
        <v>4679</v>
      </c>
      <c r="G2247" s="2" t="str">
        <f>INDEX(Products!B:B, MATCH(C2247,Clean_Processing!A:A, 0))</f>
        <v>Thing</v>
      </c>
      <c r="H2247" s="2" t="str">
        <f>INDEX(Suppliers!B:B, MATCH(B2247, Clean_Processing!A:A, 0))</f>
        <v>Dunn Ltd</v>
      </c>
      <c r="I2247" s="2" t="str">
        <f>INDEX(Products!C:C, MATCH(B2247,Clean_Processing!A:A, 0))</f>
        <v>Clothing</v>
      </c>
      <c r="J2247" s="2">
        <f>INDEX(Shipments!C:C, MATCH(B2247,Clean_Processing!A:A, 0))</f>
        <v>57</v>
      </c>
      <c r="K2247" s="2" t="str">
        <f>INDEX(Shipments!D:D, MATCH(C2247,Clean_Processing!A:A, 0))</f>
        <v>Drone</v>
      </c>
      <c r="L2247" s="1">
        <v>45130</v>
      </c>
      <c r="M2247" s="1" t="s">
        <v>4682</v>
      </c>
      <c r="N2247" s="3">
        <f>IFERROR(INDEX(Shipments!G:G, MATCH(J2247, Clean_Processing!C:C, 0)), "")</f>
        <v>68.653463353071999</v>
      </c>
      <c r="O2247" s="4">
        <v>16507.906536646929</v>
      </c>
      <c r="P2247" s="8">
        <v>0.99585840105829726</v>
      </c>
      <c r="Q2247" s="3">
        <f>INDEX(Products!D:D, MATCH(C2247, Clean_Processing!A:A, 0))</f>
        <v>212.52</v>
      </c>
      <c r="R2247" s="4">
        <v>16576.560000000001</v>
      </c>
      <c r="S2247" s="4">
        <v>16295.386536646929</v>
      </c>
      <c r="T2247" s="7">
        <v>0.98303788823778437</v>
      </c>
      <c r="U2247" s="6">
        <v>175</v>
      </c>
      <c r="V2247" s="5" t="s">
        <v>4684</v>
      </c>
      <c r="W2247" t="s">
        <v>2066</v>
      </c>
    </row>
    <row r="2248" spans="1:23" x14ac:dyDescent="0.35">
      <c r="A2248">
        <v>2247</v>
      </c>
      <c r="B2248">
        <v>5</v>
      </c>
      <c r="C2248">
        <v>105</v>
      </c>
      <c r="D2248">
        <v>47</v>
      </c>
      <c r="E2248" s="1">
        <v>45079</v>
      </c>
      <c r="F2248" s="1" t="s">
        <v>4679</v>
      </c>
      <c r="G2248" s="2" t="str">
        <f>INDEX(Products!B:B, MATCH(C2248,Clean_Processing!A:A, 0))</f>
        <v>Herself</v>
      </c>
      <c r="H2248" s="2" t="str">
        <f>INDEX(Suppliers!B:B, MATCH(B2248, Clean_Processing!A:A, 0))</f>
        <v>Logan-Fernandez</v>
      </c>
      <c r="I2248" s="2" t="str">
        <f>INDEX(Products!C:C, MATCH(B2248,Clean_Processing!A:A, 0))</f>
        <v>Clothing</v>
      </c>
      <c r="J2248" s="2">
        <f>INDEX(Shipments!C:C, MATCH(B2248,Clean_Processing!A:A, 0))</f>
        <v>44</v>
      </c>
      <c r="K2248" s="2">
        <f>INDEX(Shipments!D:D, MATCH(C2248,Clean_Processing!A:A, 0))</f>
        <v>0</v>
      </c>
      <c r="L2248" s="1">
        <v>45036</v>
      </c>
      <c r="M2248" s="1" t="s">
        <v>4682</v>
      </c>
      <c r="N2248" s="3">
        <f>IFERROR(INDEX(Shipments!G:G, MATCH(J2248, Clean_Processing!C:C, 0)), "")</f>
        <v>454.92061708026699</v>
      </c>
      <c r="O2248" s="4">
        <v>19176.97938291973</v>
      </c>
      <c r="P2248" s="8">
        <v>0.97682747889504995</v>
      </c>
      <c r="Q2248" s="3">
        <f>INDEX(Products!D:D, MATCH(C2248, Clean_Processing!A:A, 0))</f>
        <v>417.7</v>
      </c>
      <c r="R2248" s="4">
        <v>19631.899999999998</v>
      </c>
      <c r="S2248" s="4">
        <v>18759.279382919733</v>
      </c>
      <c r="T2248" s="7">
        <v>0.95555088315036929</v>
      </c>
      <c r="U2248" s="6" t="s">
        <v>4681</v>
      </c>
      <c r="V2248" s="5" t="s">
        <v>4681</v>
      </c>
      <c r="W2248" t="s">
        <v>2067</v>
      </c>
    </row>
    <row r="2249" spans="1:23" x14ac:dyDescent="0.35">
      <c r="A2249">
        <v>2248</v>
      </c>
      <c r="B2249">
        <v>43</v>
      </c>
      <c r="C2249">
        <v>24</v>
      </c>
      <c r="D2249">
        <v>51</v>
      </c>
      <c r="E2249" s="1">
        <v>45270</v>
      </c>
      <c r="F2249" s="1" t="s">
        <v>4679</v>
      </c>
      <c r="G2249" s="2" t="str">
        <f>INDEX(Products!B:B, MATCH(C2249,Clean_Processing!A:A, 0))</f>
        <v>Message</v>
      </c>
      <c r="H2249" s="2" t="str">
        <f>INDEX(Suppliers!B:B, MATCH(B2249, Clean_Processing!A:A, 0))</f>
        <v>Johnson, Knight and Dawson</v>
      </c>
      <c r="I2249" s="2" t="str">
        <f>INDEX(Products!C:C, MATCH(B2249,Clean_Processing!A:A, 0))</f>
        <v>Food</v>
      </c>
      <c r="J2249" s="2">
        <f>INDEX(Shipments!C:C, MATCH(B2249,Clean_Processing!A:A, 0))</f>
        <v>3</v>
      </c>
      <c r="K2249" s="2" t="str">
        <f>INDEX(Shipments!D:D, MATCH(C2249,Clean_Processing!A:A, 0))</f>
        <v>Van</v>
      </c>
      <c r="L2249" s="1">
        <v>45254</v>
      </c>
      <c r="M2249" s="1" t="s">
        <v>4682</v>
      </c>
      <c r="N2249" s="3">
        <f>IFERROR(INDEX(Shipments!G:G, MATCH(J2249, Clean_Processing!C:C, 0)), "")</f>
        <v>254.79638831255301</v>
      </c>
      <c r="O2249" s="4">
        <v>2484.9236116874467</v>
      </c>
      <c r="P2249" s="8">
        <v>0.90699911366396824</v>
      </c>
      <c r="Q2249" s="3">
        <f>INDEX(Products!D:D, MATCH(C2249, Clean_Processing!A:A, 0))</f>
        <v>53.72</v>
      </c>
      <c r="R2249" s="4">
        <v>2739.72</v>
      </c>
      <c r="S2249" s="4">
        <v>2431.2036116874469</v>
      </c>
      <c r="T2249" s="7">
        <v>0.8873912705267134</v>
      </c>
      <c r="U2249" s="6" t="s">
        <v>4681</v>
      </c>
      <c r="V2249" s="5" t="s">
        <v>4681</v>
      </c>
      <c r="W2249" t="s">
        <v>2068</v>
      </c>
    </row>
    <row r="2250" spans="1:23" x14ac:dyDescent="0.35">
      <c r="A2250">
        <v>2249</v>
      </c>
      <c r="B2250">
        <v>16</v>
      </c>
      <c r="C2250">
        <v>29</v>
      </c>
      <c r="D2250">
        <v>74</v>
      </c>
      <c r="E2250" s="1">
        <v>44998</v>
      </c>
      <c r="F2250" s="1" t="s">
        <v>4679</v>
      </c>
      <c r="G2250" s="2" t="str">
        <f>INDEX(Products!B:B, MATCH(C2250,Clean_Processing!A:A, 0))</f>
        <v>Trip</v>
      </c>
      <c r="H2250" s="2" t="str">
        <f>INDEX(Suppliers!B:B, MATCH(B2250, Clean_Processing!A:A, 0))</f>
        <v>Freeman-Rogers</v>
      </c>
      <c r="I2250" s="2" t="str">
        <f>INDEX(Products!C:C, MATCH(B2250,Clean_Processing!A:A, 0))</f>
        <v>Clothing</v>
      </c>
      <c r="J2250" s="2">
        <f>INDEX(Shipments!C:C, MATCH(B2250,Clean_Processing!A:A, 0))</f>
        <v>5</v>
      </c>
      <c r="K2250" s="2" t="str">
        <f>INDEX(Shipments!D:D, MATCH(C2250,Clean_Processing!A:A, 0))</f>
        <v>Drone</v>
      </c>
      <c r="L2250" s="1">
        <v>45054</v>
      </c>
      <c r="M2250" s="1" t="s">
        <v>4682</v>
      </c>
      <c r="N2250" s="3">
        <f>IFERROR(INDEX(Shipments!G:G, MATCH(J2250, Clean_Processing!C:C, 0)), "")</f>
        <v>66.520283820739905</v>
      </c>
      <c r="O2250" s="4">
        <v>7270.5797161792607</v>
      </c>
      <c r="P2250" s="8">
        <v>0.99093370898301236</v>
      </c>
      <c r="Q2250" s="3">
        <f>INDEX(Products!D:D, MATCH(C2250, Clean_Processing!A:A, 0))</f>
        <v>99.15</v>
      </c>
      <c r="R2250" s="4">
        <v>7337.1</v>
      </c>
      <c r="S2250" s="4">
        <v>7171.4297161792601</v>
      </c>
      <c r="T2250" s="7">
        <v>0.97742019546949876</v>
      </c>
      <c r="U2250" s="6">
        <v>56</v>
      </c>
      <c r="V2250" s="5" t="s">
        <v>4684</v>
      </c>
      <c r="W2250" t="s">
        <v>2069</v>
      </c>
    </row>
    <row r="2251" spans="1:23" x14ac:dyDescent="0.35">
      <c r="A2251">
        <v>2250</v>
      </c>
      <c r="B2251">
        <v>8</v>
      </c>
      <c r="C2251">
        <v>134</v>
      </c>
      <c r="D2251">
        <v>86</v>
      </c>
      <c r="E2251" s="1">
        <v>45183</v>
      </c>
      <c r="F2251" s="1" t="s">
        <v>4679</v>
      </c>
      <c r="G2251" s="2" t="str">
        <f>INDEX(Products!B:B, MATCH(C2251,Clean_Processing!A:A, 0))</f>
        <v>Traditional</v>
      </c>
      <c r="H2251" s="2" t="str">
        <f>INDEX(Suppliers!B:B, MATCH(B2251, Clean_Processing!A:A, 0))</f>
        <v>Andrews-Jordan</v>
      </c>
      <c r="I2251" s="2" t="str">
        <f>INDEX(Products!C:C, MATCH(B2251,Clean_Processing!A:A, 0))</f>
        <v>Medical</v>
      </c>
      <c r="J2251" s="2">
        <f>INDEX(Shipments!C:C, MATCH(B2251,Clean_Processing!A:A, 0))</f>
        <v>27</v>
      </c>
      <c r="K2251" s="2" t="str">
        <f>INDEX(Shipments!D:D, MATCH(C2251,Clean_Processing!A:A, 0))</f>
        <v>Bike</v>
      </c>
      <c r="L2251" s="1">
        <v>45230</v>
      </c>
      <c r="M2251" s="1" t="s">
        <v>4682</v>
      </c>
      <c r="N2251" s="3">
        <f>IFERROR(INDEX(Shipments!G:G, MATCH(J2251, Clean_Processing!C:C, 0)), "")</f>
        <v>49.753309256003398</v>
      </c>
      <c r="O2251" s="4">
        <v>11531.866690743995</v>
      </c>
      <c r="P2251" s="8">
        <v>0.99570411485992427</v>
      </c>
      <c r="Q2251" s="3">
        <f>INDEX(Products!D:D, MATCH(C2251, Clean_Processing!A:A, 0))</f>
        <v>134.66999999999999</v>
      </c>
      <c r="R2251" s="4">
        <v>11581.619999999999</v>
      </c>
      <c r="S2251" s="4">
        <v>11397.196690743996</v>
      </c>
      <c r="T2251" s="7">
        <v>0.98407620788318018</v>
      </c>
      <c r="U2251" s="6">
        <v>47</v>
      </c>
      <c r="V2251" s="5" t="s">
        <v>4684</v>
      </c>
      <c r="W2251" t="s">
        <v>2070</v>
      </c>
    </row>
    <row r="2252" spans="1:23" x14ac:dyDescent="0.35">
      <c r="A2252">
        <v>2251</v>
      </c>
      <c r="B2252">
        <v>50</v>
      </c>
      <c r="C2252">
        <v>135</v>
      </c>
      <c r="D2252">
        <v>33</v>
      </c>
      <c r="E2252" s="1">
        <v>45224</v>
      </c>
      <c r="F2252" s="1" t="s">
        <v>4679</v>
      </c>
      <c r="G2252" s="2" t="str">
        <f>INDEX(Products!B:B, MATCH(C2252,Clean_Processing!A:A, 0))</f>
        <v>Up</v>
      </c>
      <c r="H2252" s="2" t="str">
        <f>INDEX(Suppliers!B:B, MATCH(B2252, Clean_Processing!A:A, 0))</f>
        <v>Waters-Robinson</v>
      </c>
      <c r="I2252" s="2" t="str">
        <f>INDEX(Products!C:C, MATCH(B2252,Clean_Processing!A:A, 0))</f>
        <v>Medical</v>
      </c>
      <c r="J2252" s="2">
        <f>INDEX(Shipments!C:C, MATCH(B2252,Clean_Processing!A:A, 0))</f>
        <v>9</v>
      </c>
      <c r="K2252" s="2">
        <f>INDEX(Shipments!D:D, MATCH(C2252,Clean_Processing!A:A, 0))</f>
        <v>0</v>
      </c>
      <c r="L2252" s="1">
        <v>44968</v>
      </c>
      <c r="M2252" s="1" t="s">
        <v>4682</v>
      </c>
      <c r="N2252" s="3">
        <f>IFERROR(INDEX(Shipments!G:G, MATCH(J2252, Clean_Processing!C:C, 0)), "")</f>
        <v>398.406004762728</v>
      </c>
      <c r="O2252" s="4">
        <v>11874.623995237273</v>
      </c>
      <c r="P2252" s="8">
        <v>0.96753808922794715</v>
      </c>
      <c r="Q2252" s="3">
        <f>INDEX(Products!D:D, MATCH(C2252, Clean_Processing!A:A, 0))</f>
        <v>371.91</v>
      </c>
      <c r="R2252" s="4">
        <v>12273.03</v>
      </c>
      <c r="S2252" s="4">
        <v>11502.713995237273</v>
      </c>
      <c r="T2252" s="7">
        <v>0.93723505892491688</v>
      </c>
      <c r="U2252" s="6" t="s">
        <v>4681</v>
      </c>
      <c r="V2252" s="5" t="s">
        <v>4681</v>
      </c>
      <c r="W2252" t="s">
        <v>762</v>
      </c>
    </row>
    <row r="2253" spans="1:23" x14ac:dyDescent="0.35">
      <c r="A2253">
        <v>2252</v>
      </c>
      <c r="B2253">
        <v>6</v>
      </c>
      <c r="C2253">
        <v>61</v>
      </c>
      <c r="D2253">
        <v>77</v>
      </c>
      <c r="E2253" s="1">
        <v>45181</v>
      </c>
      <c r="F2253" s="1" t="s">
        <v>4679</v>
      </c>
      <c r="G2253" s="2" t="str">
        <f>INDEX(Products!B:B, MATCH(C2253,Clean_Processing!A:A, 0))</f>
        <v>Turn</v>
      </c>
      <c r="H2253" s="2" t="str">
        <f>INDEX(Suppliers!B:B, MATCH(B2253, Clean_Processing!A:A, 0))</f>
        <v>Dunn Ltd</v>
      </c>
      <c r="I2253" s="2" t="str">
        <f>INDEX(Products!C:C, MATCH(B2253,Clean_Processing!A:A, 0))</f>
        <v>Clothing</v>
      </c>
      <c r="J2253" s="2">
        <f>INDEX(Shipments!C:C, MATCH(B2253,Clean_Processing!A:A, 0))</f>
        <v>57</v>
      </c>
      <c r="K2253" s="2" t="str">
        <f>INDEX(Shipments!D:D, MATCH(C2253,Clean_Processing!A:A, 0))</f>
        <v>Drone</v>
      </c>
      <c r="L2253" s="1">
        <v>45250</v>
      </c>
      <c r="M2253" s="1" t="s">
        <v>4682</v>
      </c>
      <c r="N2253" s="3">
        <f>IFERROR(INDEX(Shipments!G:G, MATCH(J2253, Clean_Processing!C:C, 0)), "")</f>
        <v>68.653463353071999</v>
      </c>
      <c r="O2253" s="4">
        <v>37238.616536646921</v>
      </c>
      <c r="P2253" s="8">
        <v>0.99815978324457744</v>
      </c>
      <c r="Q2253" s="3">
        <f>INDEX(Products!D:D, MATCH(C2253, Clean_Processing!A:A, 0))</f>
        <v>484.51</v>
      </c>
      <c r="R2253" s="4">
        <v>37307.269999999997</v>
      </c>
      <c r="S2253" s="4">
        <v>36754.106536646927</v>
      </c>
      <c r="T2253" s="7">
        <v>0.98517277025756456</v>
      </c>
      <c r="U2253" s="6">
        <v>69</v>
      </c>
      <c r="V2253" s="5" t="s">
        <v>4684</v>
      </c>
      <c r="W2253" t="s">
        <v>2071</v>
      </c>
    </row>
    <row r="2254" spans="1:23" x14ac:dyDescent="0.35">
      <c r="A2254">
        <v>2253</v>
      </c>
      <c r="B2254">
        <v>50</v>
      </c>
      <c r="C2254">
        <v>81</v>
      </c>
      <c r="D2254">
        <v>43</v>
      </c>
      <c r="E2254" s="1">
        <v>44989</v>
      </c>
      <c r="F2254" s="1" t="s">
        <v>4679</v>
      </c>
      <c r="G2254" s="2" t="str">
        <f>INDEX(Products!B:B, MATCH(C2254,Clean_Processing!A:A, 0))</f>
        <v>Thing</v>
      </c>
      <c r="H2254" s="2" t="str">
        <f>INDEX(Suppliers!B:B, MATCH(B2254, Clean_Processing!A:A, 0))</f>
        <v>Waters-Robinson</v>
      </c>
      <c r="I2254" s="2" t="str">
        <f>INDEX(Products!C:C, MATCH(B2254,Clean_Processing!A:A, 0))</f>
        <v>Medical</v>
      </c>
      <c r="J2254" s="2">
        <f>INDEX(Shipments!C:C, MATCH(B2254,Clean_Processing!A:A, 0))</f>
        <v>9</v>
      </c>
      <c r="K2254" s="2" t="str">
        <f>INDEX(Shipments!D:D, MATCH(C2254,Clean_Processing!A:A, 0))</f>
        <v>Drone</v>
      </c>
      <c r="L2254" s="1">
        <v>45036</v>
      </c>
      <c r="M2254" s="1" t="s">
        <v>4682</v>
      </c>
      <c r="N2254" s="3">
        <f>IFERROR(INDEX(Shipments!G:G, MATCH(J2254, Clean_Processing!C:C, 0)), "")</f>
        <v>398.406004762728</v>
      </c>
      <c r="O2254" s="4">
        <v>8739.9539952372725</v>
      </c>
      <c r="P2254" s="8">
        <v>0.95640289890497554</v>
      </c>
      <c r="Q2254" s="3">
        <f>INDEX(Products!D:D, MATCH(C2254, Clean_Processing!A:A, 0))</f>
        <v>212.52</v>
      </c>
      <c r="R2254" s="4">
        <v>9138.36</v>
      </c>
      <c r="S2254" s="4">
        <v>8527.433995237272</v>
      </c>
      <c r="T2254" s="7">
        <v>0.93314708495148713</v>
      </c>
      <c r="U2254" s="6">
        <v>47</v>
      </c>
      <c r="V2254" s="5" t="s">
        <v>4684</v>
      </c>
      <c r="W2254" t="s">
        <v>2072</v>
      </c>
    </row>
    <row r="2255" spans="1:23" x14ac:dyDescent="0.35">
      <c r="A2255">
        <v>2254</v>
      </c>
      <c r="B2255">
        <v>48</v>
      </c>
      <c r="C2255">
        <v>100</v>
      </c>
      <c r="D2255">
        <v>96</v>
      </c>
      <c r="E2255" s="1">
        <v>45226</v>
      </c>
      <c r="F2255" s="1" t="s">
        <v>4679</v>
      </c>
      <c r="G2255" s="2" t="str">
        <f>INDEX(Products!B:B, MATCH(C2255,Clean_Processing!A:A, 0))</f>
        <v>Physical</v>
      </c>
      <c r="H2255" s="2" t="str">
        <f>INDEX(Suppliers!B:B, MATCH(B2255, Clean_Processing!A:A, 0))</f>
        <v>Thompson, Shaw and Brown</v>
      </c>
      <c r="I2255" s="2" t="str">
        <f>INDEX(Products!C:C, MATCH(B2255,Clean_Processing!A:A, 0))</f>
        <v>Furniture</v>
      </c>
      <c r="J2255" s="2">
        <f>INDEX(Shipments!C:C, MATCH(B2255,Clean_Processing!A:A, 0))</f>
        <v>10</v>
      </c>
      <c r="K2255" s="2" t="str">
        <f>INDEX(Shipments!D:D, MATCH(C2255,Clean_Processing!A:A, 0))</f>
        <v>Drone</v>
      </c>
      <c r="L2255" s="1">
        <v>45146</v>
      </c>
      <c r="M2255" s="1" t="s">
        <v>4682</v>
      </c>
      <c r="N2255" s="3">
        <f>IFERROR(INDEX(Shipments!G:G, MATCH(J2255, Clean_Processing!C:C, 0)), "")</f>
        <v>445.89732161969101</v>
      </c>
      <c r="O2255" s="4">
        <v>44382.262678380306</v>
      </c>
      <c r="P2255" s="8">
        <v>0.99005318706768941</v>
      </c>
      <c r="Q2255" s="3">
        <f>INDEX(Products!D:D, MATCH(C2255, Clean_Processing!A:A, 0))</f>
        <v>466.96</v>
      </c>
      <c r="R2255" s="4">
        <v>44828.159999999996</v>
      </c>
      <c r="S2255" s="4">
        <v>43915.302678380307</v>
      </c>
      <c r="T2255" s="7">
        <v>0.97963652040102267</v>
      </c>
      <c r="U2255" s="6" t="s">
        <v>4681</v>
      </c>
      <c r="V2255" s="5" t="s">
        <v>4681</v>
      </c>
      <c r="W2255" t="s">
        <v>2073</v>
      </c>
    </row>
    <row r="2256" spans="1:23" x14ac:dyDescent="0.35">
      <c r="A2256">
        <v>2255</v>
      </c>
      <c r="B2256">
        <v>28</v>
      </c>
      <c r="C2256">
        <v>56</v>
      </c>
      <c r="D2256">
        <v>19</v>
      </c>
      <c r="E2256" s="1">
        <v>45047</v>
      </c>
      <c r="F2256" s="1" t="s">
        <v>4679</v>
      </c>
      <c r="G2256" s="2" t="str">
        <f>INDEX(Products!B:B, MATCH(C2256,Clean_Processing!A:A, 0))</f>
        <v>Control</v>
      </c>
      <c r="H2256" s="2" t="str">
        <f>INDEX(Suppliers!B:B, MATCH(B2256, Clean_Processing!A:A, 0))</f>
        <v>Brown, Maynard and Campbell</v>
      </c>
      <c r="I2256" s="2" t="str">
        <f>INDEX(Products!C:C, MATCH(B2256,Clean_Processing!A:A, 0))</f>
        <v>Electronics</v>
      </c>
      <c r="J2256" s="2">
        <f>INDEX(Shipments!C:C, MATCH(B2256,Clean_Processing!A:A, 0))</f>
        <v>66</v>
      </c>
      <c r="K2256" s="2" t="str">
        <f>INDEX(Shipments!D:D, MATCH(C2256,Clean_Processing!A:A, 0))</f>
        <v>Drone</v>
      </c>
      <c r="L2256" s="1">
        <v>44980</v>
      </c>
      <c r="M2256" s="1" t="s">
        <v>4682</v>
      </c>
      <c r="N2256" s="3">
        <f>IFERROR(INDEX(Shipments!G:G, MATCH(J2256, Clean_Processing!C:C, 0)), "")</f>
        <v>194.08343409234499</v>
      </c>
      <c r="O2256" s="4">
        <v>9262.786565907656</v>
      </c>
      <c r="P2256" s="8">
        <v>0.97947699036865843</v>
      </c>
      <c r="Q2256" s="3">
        <f>INDEX(Products!D:D, MATCH(C2256, Clean_Processing!A:A, 0))</f>
        <v>497.73</v>
      </c>
      <c r="R2256" s="4">
        <v>9456.8700000000008</v>
      </c>
      <c r="S2256" s="4">
        <v>8765.0565659076565</v>
      </c>
      <c r="T2256" s="7">
        <v>0.92684541142129007</v>
      </c>
      <c r="U2256" s="6" t="s">
        <v>4681</v>
      </c>
      <c r="V2256" s="5" t="s">
        <v>4681</v>
      </c>
      <c r="W2256" t="s">
        <v>2074</v>
      </c>
    </row>
    <row r="2257" spans="1:23" x14ac:dyDescent="0.35">
      <c r="A2257">
        <v>2256</v>
      </c>
      <c r="B2257">
        <v>12</v>
      </c>
      <c r="C2257">
        <v>55</v>
      </c>
      <c r="D2257">
        <v>36</v>
      </c>
      <c r="E2257" s="1">
        <v>44981</v>
      </c>
      <c r="F2257" s="1" t="s">
        <v>4679</v>
      </c>
      <c r="G2257" s="2" t="str">
        <f>INDEX(Products!B:B, MATCH(C2257,Clean_Processing!A:A, 0))</f>
        <v>Want</v>
      </c>
      <c r="H2257" s="2" t="str">
        <f>INDEX(Suppliers!B:B, MATCH(B2257, Clean_Processing!A:A, 0))</f>
        <v>Yoder-Thompson</v>
      </c>
      <c r="I2257" s="2" t="str">
        <f>INDEX(Products!C:C, MATCH(B2257,Clean_Processing!A:A, 0))</f>
        <v>Electronics</v>
      </c>
      <c r="J2257" s="2">
        <f>INDEX(Shipments!C:C, MATCH(B2257,Clean_Processing!A:A, 0))</f>
        <v>47</v>
      </c>
      <c r="K2257" s="2" t="str">
        <f>INDEX(Shipments!D:D, MATCH(C2257,Clean_Processing!A:A, 0))</f>
        <v>Drone</v>
      </c>
      <c r="L2257" s="1">
        <v>45218</v>
      </c>
      <c r="M2257" s="1" t="s">
        <v>4682</v>
      </c>
      <c r="N2257" s="3">
        <f>IFERROR(INDEX(Shipments!G:G, MATCH(J2257, Clean_Processing!C:C, 0)), "")</f>
        <v>119.576353757077</v>
      </c>
      <c r="O2257" s="4">
        <v>17119.743646242921</v>
      </c>
      <c r="P2257" s="8">
        <v>0.99306374301555522</v>
      </c>
      <c r="Q2257" s="3">
        <f>INDEX(Products!D:D, MATCH(C2257, Clean_Processing!A:A, 0))</f>
        <v>478.87</v>
      </c>
      <c r="R2257" s="4">
        <v>17239.32</v>
      </c>
      <c r="S2257" s="4">
        <v>16640.873646242922</v>
      </c>
      <c r="T2257" s="7">
        <v>0.96528596523777754</v>
      </c>
      <c r="U2257" s="6">
        <v>237</v>
      </c>
      <c r="V2257" s="5" t="s">
        <v>4684</v>
      </c>
      <c r="W2257" t="s">
        <v>2075</v>
      </c>
    </row>
    <row r="2258" spans="1:23" x14ac:dyDescent="0.35">
      <c r="A2258">
        <v>2257</v>
      </c>
      <c r="B2258">
        <v>27</v>
      </c>
      <c r="C2258">
        <v>66</v>
      </c>
      <c r="D2258">
        <v>76</v>
      </c>
      <c r="E2258" s="1">
        <v>45152</v>
      </c>
      <c r="F2258" s="1" t="s">
        <v>4679</v>
      </c>
      <c r="G2258" s="2" t="str">
        <f>INDEX(Products!B:B, MATCH(C2258,Clean_Processing!A:A, 0))</f>
        <v>Kind</v>
      </c>
      <c r="H2258" s="2" t="str">
        <f>INDEX(Suppliers!B:B, MATCH(B2258, Clean_Processing!A:A, 0))</f>
        <v>Wheeler, Fleming and Sherman</v>
      </c>
      <c r="I2258" s="2" t="str">
        <f>INDEX(Products!C:C, MATCH(B2258,Clean_Processing!A:A, 0))</f>
        <v>Food</v>
      </c>
      <c r="J2258" s="2">
        <f>INDEX(Shipments!C:C, MATCH(B2258,Clean_Processing!A:A, 0))</f>
        <v>32</v>
      </c>
      <c r="K2258" s="2" t="str">
        <f>INDEX(Shipments!D:D, MATCH(C2258,Clean_Processing!A:A, 0))</f>
        <v>Van</v>
      </c>
      <c r="L2258" s="1">
        <v>45241</v>
      </c>
      <c r="M2258" s="1" t="s">
        <v>4682</v>
      </c>
      <c r="N2258" s="3">
        <f>IFERROR(INDEX(Shipments!G:G, MATCH(J2258, Clean_Processing!C:C, 0)), "")</f>
        <v>173.69078712542401</v>
      </c>
      <c r="O2258" s="4">
        <v>22183.229212874579</v>
      </c>
      <c r="P2258" s="8">
        <v>0.99223100556224098</v>
      </c>
      <c r="Q2258" s="3">
        <f>INDEX(Products!D:D, MATCH(C2258, Clean_Processing!A:A, 0))</f>
        <v>294.17</v>
      </c>
      <c r="R2258" s="4">
        <v>22356.920000000002</v>
      </c>
      <c r="S2258" s="4">
        <v>21889.059212874577</v>
      </c>
      <c r="T2258" s="7">
        <v>0.97907311082539883</v>
      </c>
      <c r="U2258" s="6">
        <v>89</v>
      </c>
      <c r="V2258" s="5" t="s">
        <v>4684</v>
      </c>
      <c r="W2258" t="s">
        <v>2076</v>
      </c>
    </row>
    <row r="2259" spans="1:23" x14ac:dyDescent="0.35">
      <c r="A2259">
        <v>2258</v>
      </c>
      <c r="B2259">
        <v>32</v>
      </c>
      <c r="C2259">
        <v>137</v>
      </c>
      <c r="D2259">
        <v>48</v>
      </c>
      <c r="E2259" s="1">
        <v>44955</v>
      </c>
      <c r="F2259" s="1" t="s">
        <v>4679</v>
      </c>
      <c r="G2259" s="2" t="str">
        <f>INDEX(Products!B:B, MATCH(C2259,Clean_Processing!A:A, 0))</f>
        <v>Prove</v>
      </c>
      <c r="H2259" s="2" t="str">
        <f>INDEX(Suppliers!B:B, MATCH(B2259, Clean_Processing!A:A, 0))</f>
        <v>Santana Ltd</v>
      </c>
      <c r="I2259" s="2" t="str">
        <f>INDEX(Products!C:C, MATCH(B2259,Clean_Processing!A:A, 0))</f>
        <v>Food</v>
      </c>
      <c r="J2259" s="2">
        <f>INDEX(Shipments!C:C, MATCH(B2259,Clean_Processing!A:A, 0))</f>
        <v>92</v>
      </c>
      <c r="K2259" s="2">
        <f>INDEX(Shipments!D:D, MATCH(C2259,Clean_Processing!A:A, 0))</f>
        <v>0</v>
      </c>
      <c r="L2259" s="1">
        <v>44977</v>
      </c>
      <c r="M2259" s="1" t="s">
        <v>4682</v>
      </c>
      <c r="N2259" s="3">
        <f>IFERROR(INDEX(Shipments!G:G, MATCH(J2259, Clean_Processing!C:C, 0)), "")</f>
        <v>455.91996814759199</v>
      </c>
      <c r="O2259" s="4">
        <v>9946.1600318524088</v>
      </c>
      <c r="P2259" s="8">
        <v>0.95617030746277754</v>
      </c>
      <c r="Q2259" s="3">
        <f>INDEX(Products!D:D, MATCH(C2259, Clean_Processing!A:A, 0))</f>
        <v>216.71</v>
      </c>
      <c r="R2259" s="4">
        <v>10402.08</v>
      </c>
      <c r="S2259" s="4">
        <v>9729.4500318524078</v>
      </c>
      <c r="T2259" s="7">
        <v>0.93533697412944405</v>
      </c>
      <c r="U2259" s="6">
        <v>22</v>
      </c>
      <c r="V2259" s="5" t="s">
        <v>4684</v>
      </c>
      <c r="W2259" t="s">
        <v>2077</v>
      </c>
    </row>
    <row r="2260" spans="1:23" x14ac:dyDescent="0.35">
      <c r="A2260">
        <v>2259</v>
      </c>
      <c r="B2260">
        <v>8</v>
      </c>
      <c r="C2260">
        <v>82</v>
      </c>
      <c r="D2260">
        <v>70</v>
      </c>
      <c r="E2260" s="1">
        <v>45285</v>
      </c>
      <c r="F2260" s="1" t="s">
        <v>4679</v>
      </c>
      <c r="G2260" s="2" t="str">
        <f>INDEX(Products!B:B, MATCH(C2260,Clean_Processing!A:A, 0))</f>
        <v>Character</v>
      </c>
      <c r="H2260" s="2" t="str">
        <f>INDEX(Suppliers!B:B, MATCH(B2260, Clean_Processing!A:A, 0))</f>
        <v>Andrews-Jordan</v>
      </c>
      <c r="I2260" s="2" t="str">
        <f>INDEX(Products!C:C, MATCH(B2260,Clean_Processing!A:A, 0))</f>
        <v>Medical</v>
      </c>
      <c r="J2260" s="2">
        <f>INDEX(Shipments!C:C, MATCH(B2260,Clean_Processing!A:A, 0))</f>
        <v>27</v>
      </c>
      <c r="K2260" s="2" t="str">
        <f>INDEX(Shipments!D:D, MATCH(C2260,Clean_Processing!A:A, 0))</f>
        <v>Van</v>
      </c>
      <c r="L2260" s="1">
        <v>44980</v>
      </c>
      <c r="M2260" s="1" t="s">
        <v>4682</v>
      </c>
      <c r="N2260" s="3">
        <f>IFERROR(INDEX(Shipments!G:G, MATCH(J2260, Clean_Processing!C:C, 0)), "")</f>
        <v>49.753309256003398</v>
      </c>
      <c r="O2260" s="4">
        <v>20524.646690743997</v>
      </c>
      <c r="P2260" s="8">
        <v>0.99758178565323874</v>
      </c>
      <c r="Q2260" s="3">
        <f>INDEX(Products!D:D, MATCH(C2260, Clean_Processing!A:A, 0))</f>
        <v>293.92</v>
      </c>
      <c r="R2260" s="4">
        <v>20574.400000000001</v>
      </c>
      <c r="S2260" s="4">
        <v>20230.726690743999</v>
      </c>
      <c r="T2260" s="7">
        <v>0.98329607136752462</v>
      </c>
      <c r="U2260" s="6" t="s">
        <v>4681</v>
      </c>
      <c r="V2260" s="5" t="s">
        <v>4681</v>
      </c>
      <c r="W2260" t="s">
        <v>738</v>
      </c>
    </row>
    <row r="2261" spans="1:23" x14ac:dyDescent="0.35">
      <c r="A2261">
        <v>2260</v>
      </c>
      <c r="B2261">
        <v>31</v>
      </c>
      <c r="C2261">
        <v>175</v>
      </c>
      <c r="D2261">
        <v>32</v>
      </c>
      <c r="E2261" s="1">
        <v>45143</v>
      </c>
      <c r="F2261" s="1" t="s">
        <v>4679</v>
      </c>
      <c r="G2261" s="2" t="str">
        <f>INDEX(Products!B:B, MATCH(C2261,Clean_Processing!A:A, 0))</f>
        <v>Suffer</v>
      </c>
      <c r="H2261" s="2" t="str">
        <f>INDEX(Suppliers!B:B, MATCH(B2261, Clean_Processing!A:A, 0))</f>
        <v>Turner LLC</v>
      </c>
      <c r="I2261" s="2" t="str">
        <f>INDEX(Products!C:C, MATCH(B2261,Clean_Processing!A:A, 0))</f>
        <v>Food</v>
      </c>
      <c r="J2261" s="2">
        <f>INDEX(Shipments!C:C, MATCH(B2261,Clean_Processing!A:A, 0))</f>
        <v>36</v>
      </c>
      <c r="K2261" s="2">
        <f>INDEX(Shipments!D:D, MATCH(C2261,Clean_Processing!A:A, 0))</f>
        <v>0</v>
      </c>
      <c r="L2261" s="1">
        <v>45029</v>
      </c>
      <c r="M2261" s="1" t="s">
        <v>4682</v>
      </c>
      <c r="N2261" s="3">
        <f>IFERROR(INDEX(Shipments!G:G, MATCH(J2261, Clean_Processing!C:C, 0)), "")</f>
        <v>177.629581977177</v>
      </c>
      <c r="O2261" s="4">
        <v>13797.410418022824</v>
      </c>
      <c r="P2261" s="8">
        <v>0.98728951173111656</v>
      </c>
      <c r="Q2261" s="3">
        <f>INDEX(Products!D:D, MATCH(C2261, Clean_Processing!A:A, 0))</f>
        <v>436.72</v>
      </c>
      <c r="R2261" s="4">
        <v>13975.04</v>
      </c>
      <c r="S2261" s="4">
        <v>13360.690418022823</v>
      </c>
      <c r="T2261" s="7">
        <v>0.95603951173111645</v>
      </c>
      <c r="U2261" s="6" t="s">
        <v>4681</v>
      </c>
      <c r="V2261" s="5" t="s">
        <v>4681</v>
      </c>
      <c r="W2261" t="s">
        <v>2078</v>
      </c>
    </row>
    <row r="2262" spans="1:23" x14ac:dyDescent="0.35">
      <c r="A2262">
        <v>2261</v>
      </c>
      <c r="B2262">
        <v>10</v>
      </c>
      <c r="C2262">
        <v>93</v>
      </c>
      <c r="D2262">
        <v>61</v>
      </c>
      <c r="E2262" s="1">
        <v>45069</v>
      </c>
      <c r="F2262" s="1" t="s">
        <v>4679</v>
      </c>
      <c r="G2262" s="2" t="str">
        <f>INDEX(Products!B:B, MATCH(C2262,Clean_Processing!A:A, 0))</f>
        <v>Local</v>
      </c>
      <c r="H2262" s="2" t="str">
        <f>INDEX(Suppliers!B:B, MATCH(B2262, Clean_Processing!A:A, 0))</f>
        <v>Wilson, Jones and Gregory</v>
      </c>
      <c r="I2262" s="2" t="str">
        <f>INDEX(Products!C:C, MATCH(B2262,Clean_Processing!A:A, 0))</f>
        <v>Medical</v>
      </c>
      <c r="J2262" s="2">
        <f>INDEX(Shipments!C:C, MATCH(B2262,Clean_Processing!A:A, 0))</f>
        <v>4</v>
      </c>
      <c r="K2262" s="2" t="str">
        <f>INDEX(Shipments!D:D, MATCH(C2262,Clean_Processing!A:A, 0))</f>
        <v>Bike</v>
      </c>
      <c r="L2262" s="1">
        <v>45181</v>
      </c>
      <c r="M2262" s="1" t="s">
        <v>4682</v>
      </c>
      <c r="N2262" s="3">
        <f>IFERROR(INDEX(Shipments!G:G, MATCH(J2262, Clean_Processing!C:C, 0)), "")</f>
        <v>183.42838812864201</v>
      </c>
      <c r="O2262" s="4">
        <v>2312.0816118713578</v>
      </c>
      <c r="P2262" s="8">
        <v>0.92649663270087401</v>
      </c>
      <c r="Q2262" s="3">
        <f>INDEX(Products!D:D, MATCH(C2262, Clean_Processing!A:A, 0))</f>
        <v>40.909999999999997</v>
      </c>
      <c r="R2262" s="4">
        <v>2495.5099999999998</v>
      </c>
      <c r="S2262" s="4">
        <v>2271.1716118713575</v>
      </c>
      <c r="T2262" s="7">
        <v>0.91010319007792306</v>
      </c>
      <c r="U2262" s="6">
        <v>112</v>
      </c>
      <c r="V2262" s="5" t="s">
        <v>4684</v>
      </c>
      <c r="W2262" t="s">
        <v>2079</v>
      </c>
    </row>
    <row r="2263" spans="1:23" x14ac:dyDescent="0.35">
      <c r="A2263">
        <v>2262</v>
      </c>
      <c r="B2263">
        <v>20</v>
      </c>
      <c r="C2263">
        <v>6</v>
      </c>
      <c r="D2263">
        <v>83</v>
      </c>
      <c r="E2263" s="1">
        <v>45115</v>
      </c>
      <c r="F2263" s="1" t="s">
        <v>4679</v>
      </c>
      <c r="G2263" s="2" t="str">
        <f>INDEX(Products!B:B, MATCH(C2263,Clean_Processing!A:A, 0))</f>
        <v>Year</v>
      </c>
      <c r="H2263" s="2" t="str">
        <f>INDEX(Suppliers!B:B, MATCH(B2263, Clean_Processing!A:A, 0))</f>
        <v>Cooper-Jones</v>
      </c>
      <c r="I2263" s="2" t="str">
        <f>INDEX(Products!C:C, MATCH(B2263,Clean_Processing!A:A, 0))</f>
        <v>Medical</v>
      </c>
      <c r="J2263" s="2">
        <f>INDEX(Shipments!C:C, MATCH(B2263,Clean_Processing!A:A, 0))</f>
        <v>36</v>
      </c>
      <c r="K2263" s="2" t="str">
        <f>INDEX(Shipments!D:D, MATCH(C2263,Clean_Processing!A:A, 0))</f>
        <v>Bike</v>
      </c>
      <c r="L2263" s="1">
        <v>45168</v>
      </c>
      <c r="M2263" s="1" t="s">
        <v>4682</v>
      </c>
      <c r="N2263" s="3">
        <f>IFERROR(INDEX(Shipments!G:G, MATCH(J2263, Clean_Processing!C:C, 0)), "")</f>
        <v>177.629581977177</v>
      </c>
      <c r="O2263" s="4">
        <v>3148.1804180228228</v>
      </c>
      <c r="P2263" s="8">
        <v>0.9465905803466893</v>
      </c>
      <c r="Q2263" s="3">
        <f>INDEX(Products!D:D, MATCH(C2263, Clean_Processing!A:A, 0))</f>
        <v>40.07</v>
      </c>
      <c r="R2263" s="4">
        <v>3325.81</v>
      </c>
      <c r="S2263" s="4">
        <v>3108.1104180228231</v>
      </c>
      <c r="T2263" s="7">
        <v>0.93454238757560504</v>
      </c>
      <c r="U2263" s="6">
        <v>53</v>
      </c>
      <c r="V2263" s="5" t="s">
        <v>4684</v>
      </c>
      <c r="W2263" t="s">
        <v>2080</v>
      </c>
    </row>
    <row r="2264" spans="1:23" x14ac:dyDescent="0.35">
      <c r="A2264">
        <v>2263</v>
      </c>
      <c r="B2264">
        <v>3</v>
      </c>
      <c r="C2264">
        <v>190</v>
      </c>
      <c r="D2264">
        <v>85</v>
      </c>
      <c r="E2264" s="1">
        <v>45237</v>
      </c>
      <c r="F2264" s="1" t="s">
        <v>4679</v>
      </c>
      <c r="G2264" s="2" t="str">
        <f>INDEX(Products!B:B, MATCH(C2264,Clean_Processing!A:A, 0))</f>
        <v>Listen</v>
      </c>
      <c r="H2264" s="2" t="str">
        <f>INDEX(Suppliers!B:B, MATCH(B2264, Clean_Processing!A:A, 0))</f>
        <v>Mendez-Miller</v>
      </c>
      <c r="I2264" s="2" t="str">
        <f>INDEX(Products!C:C, MATCH(B2264,Clean_Processing!A:A, 0))</f>
        <v>Food</v>
      </c>
      <c r="J2264" s="2">
        <f>INDEX(Shipments!C:C, MATCH(B2264,Clean_Processing!A:A, 0))</f>
        <v>79</v>
      </c>
      <c r="K2264" s="2" t="str">
        <f>INDEX(Shipments!D:D, MATCH(C2264,Clean_Processing!A:A, 0))</f>
        <v>Van</v>
      </c>
      <c r="L2264" s="1">
        <v>45070</v>
      </c>
      <c r="M2264" s="1" t="s">
        <v>4682</v>
      </c>
      <c r="N2264" s="3">
        <f>IFERROR(INDEX(Shipments!G:G, MATCH(J2264, Clean_Processing!C:C, 0)), "")</f>
        <v>372.28665629227498</v>
      </c>
      <c r="O2264" s="4">
        <v>16869.113343707726</v>
      </c>
      <c r="P2264" s="8">
        <v>0.9784073998461682</v>
      </c>
      <c r="Q2264" s="3">
        <f>INDEX(Products!D:D, MATCH(C2264, Clean_Processing!A:A, 0))</f>
        <v>202.84</v>
      </c>
      <c r="R2264" s="4">
        <v>17241.400000000001</v>
      </c>
      <c r="S2264" s="4">
        <v>16666.273343707726</v>
      </c>
      <c r="T2264" s="7">
        <v>0.9666426939638153</v>
      </c>
      <c r="U2264" s="6" t="s">
        <v>4681</v>
      </c>
      <c r="V2264" s="5" t="s">
        <v>4681</v>
      </c>
      <c r="W2264" t="s">
        <v>2081</v>
      </c>
    </row>
    <row r="2265" spans="1:23" x14ac:dyDescent="0.35">
      <c r="A2265">
        <v>2264</v>
      </c>
      <c r="B2265">
        <v>45</v>
      </c>
      <c r="C2265">
        <v>172</v>
      </c>
      <c r="D2265">
        <v>31</v>
      </c>
      <c r="E2265" s="1">
        <v>44954</v>
      </c>
      <c r="F2265" s="1" t="s">
        <v>4679</v>
      </c>
      <c r="G2265" s="2" t="str">
        <f>INDEX(Products!B:B, MATCH(C2265,Clean_Processing!A:A, 0))</f>
        <v>Base</v>
      </c>
      <c r="H2265" s="2" t="str">
        <f>INDEX(Suppliers!B:B, MATCH(B2265, Clean_Processing!A:A, 0))</f>
        <v>Horton-Huffman</v>
      </c>
      <c r="I2265" s="2" t="str">
        <f>INDEX(Products!C:C, MATCH(B2265,Clean_Processing!A:A, 0))</f>
        <v>Furniture</v>
      </c>
      <c r="J2265" s="2">
        <f>INDEX(Shipments!C:C, MATCH(B2265,Clean_Processing!A:A, 0))</f>
        <v>60</v>
      </c>
      <c r="K2265" s="2">
        <f>INDEX(Shipments!D:D, MATCH(C2265,Clean_Processing!A:A, 0))</f>
        <v>0</v>
      </c>
      <c r="L2265" s="1">
        <v>45290</v>
      </c>
      <c r="M2265" s="1" t="s">
        <v>4682</v>
      </c>
      <c r="N2265" s="3">
        <f>IFERROR(INDEX(Shipments!G:G, MATCH(J2265, Clean_Processing!C:C, 0)), "")</f>
        <v>257.20977565996799</v>
      </c>
      <c r="O2265" s="4">
        <v>3991.9602243400323</v>
      </c>
      <c r="P2265" s="8">
        <v>0.93946823128752965</v>
      </c>
      <c r="Q2265" s="3">
        <f>INDEX(Products!D:D, MATCH(C2265, Clean_Processing!A:A, 0))</f>
        <v>137.07</v>
      </c>
      <c r="R2265" s="4">
        <v>4249.17</v>
      </c>
      <c r="S2265" s="4">
        <v>3854.8902243400321</v>
      </c>
      <c r="T2265" s="7">
        <v>0.90721016677140054</v>
      </c>
      <c r="U2265" s="6">
        <v>336</v>
      </c>
      <c r="V2265" s="5" t="s">
        <v>4684</v>
      </c>
      <c r="W2265" t="s">
        <v>2082</v>
      </c>
    </row>
    <row r="2266" spans="1:23" x14ac:dyDescent="0.35">
      <c r="A2266">
        <v>2265</v>
      </c>
      <c r="B2266">
        <v>36</v>
      </c>
      <c r="C2266">
        <v>99</v>
      </c>
      <c r="D2266">
        <v>40</v>
      </c>
      <c r="E2266" s="1">
        <v>45056</v>
      </c>
      <c r="F2266" s="1" t="s">
        <v>4679</v>
      </c>
      <c r="G2266" s="2" t="str">
        <f>INDEX(Products!B:B, MATCH(C2266,Clean_Processing!A:A, 0))</f>
        <v>Million</v>
      </c>
      <c r="H2266" s="2" t="str">
        <f>INDEX(Suppliers!B:B, MATCH(B2266, Clean_Processing!A:A, 0))</f>
        <v>Petersen Inc</v>
      </c>
      <c r="I2266" s="2" t="str">
        <f>INDEX(Products!C:C, MATCH(B2266,Clean_Processing!A:A, 0))</f>
        <v>Electronics</v>
      </c>
      <c r="J2266" s="2">
        <f>INDEX(Shipments!C:C, MATCH(B2266,Clean_Processing!A:A, 0))</f>
        <v>74</v>
      </c>
      <c r="K2266" s="2" t="str">
        <f>INDEX(Shipments!D:D, MATCH(C2266,Clean_Processing!A:A, 0))</f>
        <v>Bike</v>
      </c>
      <c r="L2266" s="1">
        <v>45070</v>
      </c>
      <c r="M2266" s="1" t="s">
        <v>4682</v>
      </c>
      <c r="N2266" s="3">
        <f>IFERROR(INDEX(Shipments!G:G, MATCH(J2266, Clean_Processing!C:C, 0)), "")</f>
        <v>131.61839814481499</v>
      </c>
      <c r="O2266" s="4">
        <v>5319.1816018551854</v>
      </c>
      <c r="P2266" s="8">
        <v>0.97585337966081775</v>
      </c>
      <c r="Q2266" s="3">
        <f>INDEX(Products!D:D, MATCH(C2266, Clean_Processing!A:A, 0))</f>
        <v>136.27000000000001</v>
      </c>
      <c r="R2266" s="4">
        <v>5450.8</v>
      </c>
      <c r="S2266" s="4">
        <v>5182.9116018551849</v>
      </c>
      <c r="T2266" s="7">
        <v>0.95085337966081762</v>
      </c>
      <c r="U2266" s="6">
        <v>14</v>
      </c>
      <c r="V2266" s="5" t="s">
        <v>4685</v>
      </c>
      <c r="W2266" t="s">
        <v>2083</v>
      </c>
    </row>
    <row r="2267" spans="1:23" x14ac:dyDescent="0.35">
      <c r="A2267">
        <v>2266</v>
      </c>
      <c r="B2267">
        <v>45</v>
      </c>
      <c r="C2267">
        <v>93</v>
      </c>
      <c r="D2267">
        <v>88</v>
      </c>
      <c r="E2267" s="1">
        <v>45254</v>
      </c>
      <c r="F2267" s="1" t="s">
        <v>4679</v>
      </c>
      <c r="G2267" s="2" t="str">
        <f>INDEX(Products!B:B, MATCH(C2267,Clean_Processing!A:A, 0))</f>
        <v>Local</v>
      </c>
      <c r="H2267" s="2" t="str">
        <f>INDEX(Suppliers!B:B, MATCH(B2267, Clean_Processing!A:A, 0))</f>
        <v>Horton-Huffman</v>
      </c>
      <c r="I2267" s="2" t="str">
        <f>INDEX(Products!C:C, MATCH(B2267,Clean_Processing!A:A, 0))</f>
        <v>Furniture</v>
      </c>
      <c r="J2267" s="2">
        <f>INDEX(Shipments!C:C, MATCH(B2267,Clean_Processing!A:A, 0))</f>
        <v>60</v>
      </c>
      <c r="K2267" s="2" t="str">
        <f>INDEX(Shipments!D:D, MATCH(C2267,Clean_Processing!A:A, 0))</f>
        <v>Bike</v>
      </c>
      <c r="L2267" s="1">
        <v>45075</v>
      </c>
      <c r="M2267" s="1" t="s">
        <v>4682</v>
      </c>
      <c r="N2267" s="3">
        <f>IFERROR(INDEX(Shipments!G:G, MATCH(J2267, Clean_Processing!C:C, 0)), "")</f>
        <v>257.20977565996799</v>
      </c>
      <c r="O2267" s="4">
        <v>3342.8702243400321</v>
      </c>
      <c r="P2267" s="8">
        <v>0.92855442777383623</v>
      </c>
      <c r="Q2267" s="3">
        <f>INDEX(Products!D:D, MATCH(C2267, Clean_Processing!A:A, 0))</f>
        <v>40.909999999999997</v>
      </c>
      <c r="R2267" s="4">
        <v>3600.08</v>
      </c>
      <c r="S2267" s="4">
        <v>3301.9602243400318</v>
      </c>
      <c r="T2267" s="7">
        <v>0.91719079141019977</v>
      </c>
      <c r="U2267" s="6" t="s">
        <v>4681</v>
      </c>
      <c r="V2267" s="5" t="s">
        <v>4681</v>
      </c>
      <c r="W2267" t="s">
        <v>2084</v>
      </c>
    </row>
    <row r="2268" spans="1:23" x14ac:dyDescent="0.35">
      <c r="A2268">
        <v>2267</v>
      </c>
      <c r="B2268">
        <v>35</v>
      </c>
      <c r="C2268">
        <v>61</v>
      </c>
      <c r="D2268">
        <v>57</v>
      </c>
      <c r="E2268" s="1">
        <v>44989</v>
      </c>
      <c r="F2268" s="1" t="s">
        <v>4679</v>
      </c>
      <c r="G2268" s="2" t="str">
        <f>INDEX(Products!B:B, MATCH(C2268,Clean_Processing!A:A, 0))</f>
        <v>Turn</v>
      </c>
      <c r="H2268" s="2" t="str">
        <f>INDEX(Suppliers!B:B, MATCH(B2268, Clean_Processing!A:A, 0))</f>
        <v>Braun-Miller</v>
      </c>
      <c r="I2268" s="2" t="str">
        <f>INDEX(Products!C:C, MATCH(B2268,Clean_Processing!A:A, 0))</f>
        <v>Food</v>
      </c>
      <c r="J2268" s="2">
        <f>INDEX(Shipments!C:C, MATCH(B2268,Clean_Processing!A:A, 0))</f>
        <v>68</v>
      </c>
      <c r="K2268" s="2" t="str">
        <f>INDEX(Shipments!D:D, MATCH(C2268,Clean_Processing!A:A, 0))</f>
        <v>Drone</v>
      </c>
      <c r="L2268" s="1">
        <v>45081</v>
      </c>
      <c r="M2268" s="1" t="s">
        <v>4682</v>
      </c>
      <c r="N2268" s="3">
        <f>IFERROR(INDEX(Shipments!G:G, MATCH(J2268, Clean_Processing!C:C, 0)), "")</f>
        <v>74.899801376636404</v>
      </c>
      <c r="O2268" s="4">
        <v>27542.170198623364</v>
      </c>
      <c r="P2268" s="8">
        <v>0.99728791644527692</v>
      </c>
      <c r="Q2268" s="3">
        <f>INDEX(Products!D:D, MATCH(C2268, Clean_Processing!A:A, 0))</f>
        <v>484.51</v>
      </c>
      <c r="R2268" s="4">
        <v>27617.07</v>
      </c>
      <c r="S2268" s="4">
        <v>27057.660198623362</v>
      </c>
      <c r="T2268" s="7">
        <v>0.97974405679615406</v>
      </c>
      <c r="U2268" s="6">
        <v>92</v>
      </c>
      <c r="V2268" s="5" t="s">
        <v>4684</v>
      </c>
      <c r="W2268" t="s">
        <v>2085</v>
      </c>
    </row>
    <row r="2269" spans="1:23" x14ac:dyDescent="0.35">
      <c r="A2269">
        <v>2268</v>
      </c>
      <c r="B2269">
        <v>1</v>
      </c>
      <c r="C2269">
        <v>101</v>
      </c>
      <c r="D2269">
        <v>33</v>
      </c>
      <c r="E2269" s="1">
        <v>45125</v>
      </c>
      <c r="F2269" s="1" t="s">
        <v>4679</v>
      </c>
      <c r="G2269" s="2" t="str">
        <f>INDEX(Products!B:B, MATCH(C2269,Clean_Processing!A:A, 0))</f>
        <v>Continue</v>
      </c>
      <c r="H2269" s="2" t="str">
        <f>INDEX(Suppliers!B:B, MATCH(B2269, Clean_Processing!A:A, 0))</f>
        <v>Robinson, Beasley and Hall</v>
      </c>
      <c r="I2269" s="2" t="str">
        <f>INDEX(Products!C:C, MATCH(B2269,Clean_Processing!A:A, 0))</f>
        <v>Electronics</v>
      </c>
      <c r="J2269" s="2">
        <f>INDEX(Shipments!C:C, MATCH(B2269,Clean_Processing!A:A, 0))</f>
        <v>28</v>
      </c>
      <c r="K2269" s="2">
        <f>INDEX(Shipments!D:D, MATCH(C2269,Clean_Processing!A:A, 0))</f>
        <v>0</v>
      </c>
      <c r="L2269" s="1">
        <v>45069</v>
      </c>
      <c r="M2269" s="1" t="s">
        <v>4682</v>
      </c>
      <c r="N2269" s="3">
        <f>IFERROR(INDEX(Shipments!G:G, MATCH(J2269, Clean_Processing!C:C, 0)), "")</f>
        <v>362.48678382660501</v>
      </c>
      <c r="O2269" s="4">
        <v>14191.503216173394</v>
      </c>
      <c r="P2269" s="8">
        <v>0.9750936489700347</v>
      </c>
      <c r="Q2269" s="3">
        <f>INDEX(Products!D:D, MATCH(C2269, Clean_Processing!A:A, 0))</f>
        <v>441.03</v>
      </c>
      <c r="R2269" s="4">
        <v>14553.99</v>
      </c>
      <c r="S2269" s="4">
        <v>13750.473216173395</v>
      </c>
      <c r="T2269" s="7">
        <v>0.94479061866700442</v>
      </c>
      <c r="U2269" s="6" t="s">
        <v>4681</v>
      </c>
      <c r="V2269" s="5" t="s">
        <v>4681</v>
      </c>
      <c r="W2269" t="s">
        <v>2086</v>
      </c>
    </row>
    <row r="2270" spans="1:23" x14ac:dyDescent="0.35">
      <c r="A2270">
        <v>2269</v>
      </c>
      <c r="B2270">
        <v>6</v>
      </c>
      <c r="C2270">
        <v>194</v>
      </c>
      <c r="D2270">
        <v>31</v>
      </c>
      <c r="E2270" s="1">
        <v>45081</v>
      </c>
      <c r="F2270" s="1" t="s">
        <v>4679</v>
      </c>
      <c r="G2270" s="2" t="str">
        <f>INDEX(Products!B:B, MATCH(C2270,Clean_Processing!A:A, 0))</f>
        <v>Herself</v>
      </c>
      <c r="H2270" s="2" t="str">
        <f>INDEX(Suppliers!B:B, MATCH(B2270, Clean_Processing!A:A, 0))</f>
        <v>Dunn Ltd</v>
      </c>
      <c r="I2270" s="2" t="str">
        <f>INDEX(Products!C:C, MATCH(B2270,Clean_Processing!A:A, 0))</f>
        <v>Clothing</v>
      </c>
      <c r="J2270" s="2">
        <f>INDEX(Shipments!C:C, MATCH(B2270,Clean_Processing!A:A, 0))</f>
        <v>57</v>
      </c>
      <c r="K2270" s="2" t="str">
        <f>INDEX(Shipments!D:D, MATCH(C2270,Clean_Processing!A:A, 0))</f>
        <v>Drone</v>
      </c>
      <c r="L2270" s="1">
        <v>45287</v>
      </c>
      <c r="M2270" s="1" t="s">
        <v>4682</v>
      </c>
      <c r="N2270" s="3">
        <f>IFERROR(INDEX(Shipments!G:G, MATCH(J2270, Clean_Processing!C:C, 0)), "")</f>
        <v>68.653463353071999</v>
      </c>
      <c r="O2270" s="4">
        <v>1856.1365366469281</v>
      </c>
      <c r="P2270" s="8">
        <v>0.96433197213562416</v>
      </c>
      <c r="Q2270" s="3">
        <f>INDEX(Products!D:D, MATCH(C2270, Clean_Processing!A:A, 0))</f>
        <v>62.09</v>
      </c>
      <c r="R2270" s="4">
        <v>1924.7900000000002</v>
      </c>
      <c r="S2270" s="4">
        <v>1794.0465366469282</v>
      </c>
      <c r="T2270" s="7">
        <v>0.93207390761949516</v>
      </c>
      <c r="U2270" s="6">
        <v>206</v>
      </c>
      <c r="V2270" s="5" t="s">
        <v>4684</v>
      </c>
      <c r="W2270" t="s">
        <v>2087</v>
      </c>
    </row>
    <row r="2271" spans="1:23" x14ac:dyDescent="0.35">
      <c r="A2271">
        <v>2270</v>
      </c>
      <c r="B2271">
        <v>14</v>
      </c>
      <c r="C2271">
        <v>42</v>
      </c>
      <c r="D2271">
        <v>57</v>
      </c>
      <c r="E2271" s="1">
        <v>45079</v>
      </c>
      <c r="F2271" s="1" t="s">
        <v>4679</v>
      </c>
      <c r="G2271" s="2" t="str">
        <f>INDEX(Products!B:B, MATCH(C2271,Clean_Processing!A:A, 0))</f>
        <v>Recognize</v>
      </c>
      <c r="H2271" s="2" t="str">
        <f>INDEX(Suppliers!B:B, MATCH(B2271, Clean_Processing!A:A, 0))</f>
        <v>Walsh-Perez</v>
      </c>
      <c r="I2271" s="2" t="str">
        <f>INDEX(Products!C:C, MATCH(B2271,Clean_Processing!A:A, 0))</f>
        <v>Electronics</v>
      </c>
      <c r="J2271" s="2">
        <f>INDEX(Shipments!C:C, MATCH(B2271,Clean_Processing!A:A, 0))</f>
        <v>35</v>
      </c>
      <c r="K2271" s="2" t="str">
        <f>INDEX(Shipments!D:D, MATCH(C2271,Clean_Processing!A:A, 0))</f>
        <v>Truck</v>
      </c>
      <c r="L2271" s="1">
        <v>45027</v>
      </c>
      <c r="M2271" s="1" t="s">
        <v>4682</v>
      </c>
      <c r="N2271" s="3">
        <f>IFERROR(INDEX(Shipments!G:G, MATCH(J2271, Clean_Processing!C:C, 0)), "")</f>
        <v>330.20981390604402</v>
      </c>
      <c r="O2271" s="4">
        <v>26092.140186093959</v>
      </c>
      <c r="P2271" s="8">
        <v>0.98750263266113558</v>
      </c>
      <c r="Q2271" s="3">
        <f>INDEX(Products!D:D, MATCH(C2271, Clean_Processing!A:A, 0))</f>
        <v>463.55</v>
      </c>
      <c r="R2271" s="4">
        <v>26422.350000000002</v>
      </c>
      <c r="S2271" s="4">
        <v>25628.590186093959</v>
      </c>
      <c r="T2271" s="7">
        <v>0.96995877301201283</v>
      </c>
      <c r="U2271" s="6" t="s">
        <v>4681</v>
      </c>
      <c r="V2271" s="5" t="s">
        <v>4681</v>
      </c>
      <c r="W2271" t="s">
        <v>2088</v>
      </c>
    </row>
    <row r="2272" spans="1:23" x14ac:dyDescent="0.35">
      <c r="A2272">
        <v>2271</v>
      </c>
      <c r="B2272">
        <v>21</v>
      </c>
      <c r="C2272">
        <v>197</v>
      </c>
      <c r="D2272">
        <v>83</v>
      </c>
      <c r="E2272" s="1">
        <v>45250</v>
      </c>
      <c r="F2272" s="1" t="s">
        <v>4679</v>
      </c>
      <c r="G2272" s="2" t="str">
        <f>INDEX(Products!B:B, MATCH(C2272,Clean_Processing!A:A, 0))</f>
        <v>Respond</v>
      </c>
      <c r="H2272" s="2" t="str">
        <f>INDEX(Suppliers!B:B, MATCH(B2272, Clean_Processing!A:A, 0))</f>
        <v>Delgado Ltd</v>
      </c>
      <c r="I2272" s="2" t="str">
        <f>INDEX(Products!C:C, MATCH(B2272,Clean_Processing!A:A, 0))</f>
        <v>Clothing</v>
      </c>
      <c r="J2272" s="2">
        <f>INDEX(Shipments!C:C, MATCH(B2272,Clean_Processing!A:A, 0))</f>
        <v>67</v>
      </c>
      <c r="K2272" s="2" t="str">
        <f>INDEX(Shipments!D:D, MATCH(C2272,Clean_Processing!A:A, 0))</f>
        <v>Van</v>
      </c>
      <c r="L2272" s="1">
        <v>45229</v>
      </c>
      <c r="M2272" s="1" t="s">
        <v>4682</v>
      </c>
      <c r="N2272" s="3">
        <f>IFERROR(INDEX(Shipments!G:G, MATCH(J2272, Clean_Processing!C:C, 0)), "")</f>
        <v>289.43523925286701</v>
      </c>
      <c r="O2272" s="4">
        <v>39670.914760747131</v>
      </c>
      <c r="P2272" s="8">
        <v>0.99275693933479392</v>
      </c>
      <c r="Q2272" s="3">
        <f>INDEX(Products!D:D, MATCH(C2272, Clean_Processing!A:A, 0))</f>
        <v>481.45</v>
      </c>
      <c r="R2272" s="4">
        <v>39960.35</v>
      </c>
      <c r="S2272" s="4">
        <v>39189.464760747134</v>
      </c>
      <c r="T2272" s="7">
        <v>0.98070874656370965</v>
      </c>
      <c r="U2272" s="6" t="s">
        <v>4681</v>
      </c>
      <c r="V2272" s="5" t="s">
        <v>4681</v>
      </c>
      <c r="W2272" t="s">
        <v>2089</v>
      </c>
    </row>
    <row r="2273" spans="1:23" x14ac:dyDescent="0.35">
      <c r="A2273">
        <v>2272</v>
      </c>
      <c r="B2273">
        <v>3</v>
      </c>
      <c r="C2273">
        <v>71</v>
      </c>
      <c r="D2273">
        <v>11</v>
      </c>
      <c r="E2273" s="1">
        <v>45135</v>
      </c>
      <c r="F2273" s="1" t="s">
        <v>4679</v>
      </c>
      <c r="G2273" s="2" t="str">
        <f>INDEX(Products!B:B, MATCH(C2273,Clean_Processing!A:A, 0))</f>
        <v>Much</v>
      </c>
      <c r="H2273" s="2" t="str">
        <f>INDEX(Suppliers!B:B, MATCH(B2273, Clean_Processing!A:A, 0))</f>
        <v>Mendez-Miller</v>
      </c>
      <c r="I2273" s="2" t="str">
        <f>INDEX(Products!C:C, MATCH(B2273,Clean_Processing!A:A, 0))</f>
        <v>Food</v>
      </c>
      <c r="J2273" s="2">
        <f>INDEX(Shipments!C:C, MATCH(B2273,Clean_Processing!A:A, 0))</f>
        <v>79</v>
      </c>
      <c r="K2273" s="2" t="str">
        <f>INDEX(Shipments!D:D, MATCH(C2273,Clean_Processing!A:A, 0))</f>
        <v>Bike</v>
      </c>
      <c r="L2273" s="1">
        <v>45039</v>
      </c>
      <c r="M2273" s="1" t="s">
        <v>4682</v>
      </c>
      <c r="N2273" s="3">
        <f>IFERROR(INDEX(Shipments!G:G, MATCH(J2273, Clean_Processing!C:C, 0)), "")</f>
        <v>372.28665629227498</v>
      </c>
      <c r="O2273" s="4">
        <v>118.97334370772501</v>
      </c>
      <c r="P2273" s="8">
        <v>0.24217999370542079</v>
      </c>
      <c r="Q2273" s="3">
        <f>INDEX(Products!D:D, MATCH(C2273, Clean_Processing!A:A, 0))</f>
        <v>44.66</v>
      </c>
      <c r="R2273" s="4">
        <v>491.26</v>
      </c>
      <c r="S2273" s="4">
        <v>74.313343707725039</v>
      </c>
      <c r="T2273" s="7">
        <v>0.15127090279632993</v>
      </c>
      <c r="U2273" s="6" t="s">
        <v>4681</v>
      </c>
      <c r="V2273" s="5" t="s">
        <v>4681</v>
      </c>
      <c r="W2273" t="s">
        <v>286</v>
      </c>
    </row>
    <row r="2274" spans="1:23" x14ac:dyDescent="0.35">
      <c r="A2274">
        <v>2273</v>
      </c>
      <c r="B2274">
        <v>31</v>
      </c>
      <c r="C2274">
        <v>189</v>
      </c>
      <c r="D2274">
        <v>53</v>
      </c>
      <c r="E2274" s="1">
        <v>45178</v>
      </c>
      <c r="F2274" s="1" t="s">
        <v>4679</v>
      </c>
      <c r="G2274" s="2" t="str">
        <f>INDEX(Products!B:B, MATCH(C2274,Clean_Processing!A:A, 0))</f>
        <v>News</v>
      </c>
      <c r="H2274" s="2" t="str">
        <f>INDEX(Suppliers!B:B, MATCH(B2274, Clean_Processing!A:A, 0))</f>
        <v>Turner LLC</v>
      </c>
      <c r="I2274" s="2" t="str">
        <f>INDEX(Products!C:C, MATCH(B2274,Clean_Processing!A:A, 0))</f>
        <v>Food</v>
      </c>
      <c r="J2274" s="2">
        <f>INDEX(Shipments!C:C, MATCH(B2274,Clean_Processing!A:A, 0))</f>
        <v>36</v>
      </c>
      <c r="K2274" s="2">
        <f>INDEX(Shipments!D:D, MATCH(C2274,Clean_Processing!A:A, 0))</f>
        <v>0</v>
      </c>
      <c r="L2274" s="1">
        <v>45266</v>
      </c>
      <c r="M2274" s="1" t="s">
        <v>4682</v>
      </c>
      <c r="N2274" s="3">
        <f>IFERROR(INDEX(Shipments!G:G, MATCH(J2274, Clean_Processing!C:C, 0)), "")</f>
        <v>177.629581977177</v>
      </c>
      <c r="O2274" s="4">
        <v>16916.460418022823</v>
      </c>
      <c r="P2274" s="8">
        <v>0.98960871377317094</v>
      </c>
      <c r="Q2274" s="3">
        <f>INDEX(Products!D:D, MATCH(C2274, Clean_Processing!A:A, 0))</f>
        <v>322.52999999999997</v>
      </c>
      <c r="R2274" s="4">
        <v>17094.09</v>
      </c>
      <c r="S2274" s="4">
        <v>16593.930418022825</v>
      </c>
      <c r="T2274" s="7">
        <v>0.97074078924486906</v>
      </c>
      <c r="U2274" s="6">
        <v>88</v>
      </c>
      <c r="V2274" s="5" t="s">
        <v>4684</v>
      </c>
      <c r="W2274" t="s">
        <v>2090</v>
      </c>
    </row>
    <row r="2275" spans="1:23" x14ac:dyDescent="0.35">
      <c r="A2275">
        <v>2274</v>
      </c>
      <c r="B2275">
        <v>46</v>
      </c>
      <c r="C2275">
        <v>109</v>
      </c>
      <c r="D2275">
        <v>13</v>
      </c>
      <c r="E2275" s="1">
        <v>45097</v>
      </c>
      <c r="F2275" s="1" t="s">
        <v>4679</v>
      </c>
      <c r="G2275" s="2" t="str">
        <f>INDEX(Products!B:B, MATCH(C2275,Clean_Processing!A:A, 0))</f>
        <v>Set</v>
      </c>
      <c r="H2275" s="2" t="str">
        <f>INDEX(Suppliers!B:B, MATCH(B2275, Clean_Processing!A:A, 0))</f>
        <v>Bailey PLC</v>
      </c>
      <c r="I2275" s="2" t="str">
        <f>INDEX(Products!C:C, MATCH(B2275,Clean_Processing!A:A, 0))</f>
        <v>Medical</v>
      </c>
      <c r="J2275" s="2">
        <f>INDEX(Shipments!C:C, MATCH(B2275,Clean_Processing!A:A, 0))</f>
        <v>19</v>
      </c>
      <c r="K2275" s="2" t="str">
        <f>INDEX(Shipments!D:D, MATCH(C2275,Clean_Processing!A:A, 0))</f>
        <v>Bike</v>
      </c>
      <c r="L2275" s="1">
        <v>45257</v>
      </c>
      <c r="M2275" s="1" t="s">
        <v>4682</v>
      </c>
      <c r="N2275" s="3">
        <f>IFERROR(INDEX(Shipments!G:G, MATCH(J2275, Clean_Processing!C:C, 0)), "")</f>
        <v>194.00780296738</v>
      </c>
      <c r="O2275" s="4">
        <v>4079.3521970326206</v>
      </c>
      <c r="P2275" s="8">
        <v>0.95460064142328749</v>
      </c>
      <c r="Q2275" s="3">
        <f>INDEX(Products!D:D, MATCH(C2275, Clean_Processing!A:A, 0))</f>
        <v>328.72</v>
      </c>
      <c r="R2275" s="4">
        <v>4273.3600000000006</v>
      </c>
      <c r="S2275" s="4">
        <v>3750.6321970326208</v>
      </c>
      <c r="T2275" s="7">
        <v>0.87767756450021062</v>
      </c>
      <c r="U2275" s="6">
        <v>160</v>
      </c>
      <c r="V2275" s="5" t="s">
        <v>4684</v>
      </c>
      <c r="W2275" t="s">
        <v>2091</v>
      </c>
    </row>
    <row r="2276" spans="1:23" x14ac:dyDescent="0.35">
      <c r="A2276">
        <v>2275</v>
      </c>
      <c r="B2276">
        <v>45</v>
      </c>
      <c r="C2276">
        <v>67</v>
      </c>
      <c r="D2276">
        <v>65</v>
      </c>
      <c r="E2276" s="1">
        <v>45009</v>
      </c>
      <c r="F2276" s="1" t="s">
        <v>4679</v>
      </c>
      <c r="G2276" s="2" t="str">
        <f>INDEX(Products!B:B, MATCH(C2276,Clean_Processing!A:A, 0))</f>
        <v>Hold</v>
      </c>
      <c r="H2276" s="2" t="str">
        <f>INDEX(Suppliers!B:B, MATCH(B2276, Clean_Processing!A:A, 0))</f>
        <v>Horton-Huffman</v>
      </c>
      <c r="I2276" s="2" t="str">
        <f>INDEX(Products!C:C, MATCH(B2276,Clean_Processing!A:A, 0))</f>
        <v>Furniture</v>
      </c>
      <c r="J2276" s="2">
        <f>INDEX(Shipments!C:C, MATCH(B2276,Clean_Processing!A:A, 0))</f>
        <v>60</v>
      </c>
      <c r="K2276" s="2" t="str">
        <f>INDEX(Shipments!D:D, MATCH(C2276,Clean_Processing!A:A, 0))</f>
        <v>Bike</v>
      </c>
      <c r="L2276" s="1">
        <v>45079</v>
      </c>
      <c r="M2276" s="1" t="s">
        <v>4682</v>
      </c>
      <c r="N2276" s="3">
        <f>IFERROR(INDEX(Shipments!G:G, MATCH(J2276, Clean_Processing!C:C, 0)), "")</f>
        <v>257.20977565996799</v>
      </c>
      <c r="O2276" s="4">
        <v>16246.940224340033</v>
      </c>
      <c r="P2276" s="8">
        <v>0.98441544849871288</v>
      </c>
      <c r="Q2276" s="3">
        <f>INDEX(Products!D:D, MATCH(C2276, Clean_Processing!A:A, 0))</f>
        <v>253.91</v>
      </c>
      <c r="R2276" s="4">
        <v>16504.150000000001</v>
      </c>
      <c r="S2276" s="4">
        <v>15993.030224340033</v>
      </c>
      <c r="T2276" s="7">
        <v>0.96903083311409743</v>
      </c>
      <c r="U2276" s="6">
        <v>70</v>
      </c>
      <c r="V2276" s="5" t="s">
        <v>4684</v>
      </c>
      <c r="W2276" t="s">
        <v>2092</v>
      </c>
    </row>
    <row r="2277" spans="1:23" x14ac:dyDescent="0.35">
      <c r="A2277">
        <v>2276</v>
      </c>
      <c r="B2277">
        <v>23</v>
      </c>
      <c r="C2277">
        <v>108</v>
      </c>
      <c r="D2277">
        <v>78</v>
      </c>
      <c r="E2277" s="1">
        <v>44960</v>
      </c>
      <c r="F2277" s="1" t="s">
        <v>4679</v>
      </c>
      <c r="G2277" s="2" t="str">
        <f>INDEX(Products!B:B, MATCH(C2277,Clean_Processing!A:A, 0))</f>
        <v>Interesting</v>
      </c>
      <c r="H2277" s="2" t="str">
        <f>INDEX(Suppliers!B:B, MATCH(B2277, Clean_Processing!A:A, 0))</f>
        <v>Thompson, West and Weaver</v>
      </c>
      <c r="I2277" s="2" t="str">
        <f>INDEX(Products!C:C, MATCH(B2277,Clean_Processing!A:A, 0))</f>
        <v>Furniture</v>
      </c>
      <c r="J2277" s="2">
        <f>INDEX(Shipments!C:C, MATCH(B2277,Clean_Processing!A:A, 0))</f>
        <v>55</v>
      </c>
      <c r="K2277" s="2">
        <f>INDEX(Shipments!D:D, MATCH(C2277,Clean_Processing!A:A, 0))</f>
        <v>0</v>
      </c>
      <c r="L2277" s="1">
        <v>45270</v>
      </c>
      <c r="M2277" s="1" t="s">
        <v>4682</v>
      </c>
      <c r="N2277" s="3">
        <f>IFERROR(INDEX(Shipments!G:G, MATCH(J2277, Clean_Processing!C:C, 0)), "")</f>
        <v>319.11104975641899</v>
      </c>
      <c r="O2277" s="4">
        <v>38187.928950243579</v>
      </c>
      <c r="P2277" s="8">
        <v>0.99171291665741068</v>
      </c>
      <c r="Q2277" s="3">
        <f>INDEX(Products!D:D, MATCH(C2277, Clean_Processing!A:A, 0))</f>
        <v>493.68</v>
      </c>
      <c r="R2277" s="4">
        <v>38507.040000000001</v>
      </c>
      <c r="S2277" s="4">
        <v>37694.248950243578</v>
      </c>
      <c r="T2277" s="7">
        <v>0.9788924038368978</v>
      </c>
      <c r="U2277" s="6">
        <v>310</v>
      </c>
      <c r="V2277" s="5" t="s">
        <v>4684</v>
      </c>
      <c r="W2277" t="s">
        <v>2093</v>
      </c>
    </row>
    <row r="2278" spans="1:23" x14ac:dyDescent="0.35">
      <c r="A2278">
        <v>2277</v>
      </c>
      <c r="B2278">
        <v>48</v>
      </c>
      <c r="C2278">
        <v>84</v>
      </c>
      <c r="D2278">
        <v>59</v>
      </c>
      <c r="E2278" s="1">
        <v>45207</v>
      </c>
      <c r="F2278" s="1" t="s">
        <v>4679</v>
      </c>
      <c r="G2278" s="2" t="str">
        <f>INDEX(Products!B:B, MATCH(C2278,Clean_Processing!A:A, 0))</f>
        <v>Organization</v>
      </c>
      <c r="H2278" s="2" t="str">
        <f>INDEX(Suppliers!B:B, MATCH(B2278, Clean_Processing!A:A, 0))</f>
        <v>Thompson, Shaw and Brown</v>
      </c>
      <c r="I2278" s="2" t="str">
        <f>INDEX(Products!C:C, MATCH(B2278,Clean_Processing!A:A, 0))</f>
        <v>Furniture</v>
      </c>
      <c r="J2278" s="2">
        <f>INDEX(Shipments!C:C, MATCH(B2278,Clean_Processing!A:A, 0))</f>
        <v>10</v>
      </c>
      <c r="K2278" s="2" t="str">
        <f>INDEX(Shipments!D:D, MATCH(C2278,Clean_Processing!A:A, 0))</f>
        <v>Van</v>
      </c>
      <c r="L2278" s="1">
        <v>45039</v>
      </c>
      <c r="M2278" s="1" t="s">
        <v>4682</v>
      </c>
      <c r="N2278" s="3">
        <f>IFERROR(INDEX(Shipments!G:G, MATCH(J2278, Clean_Processing!C:C, 0)), "")</f>
        <v>445.89732161969101</v>
      </c>
      <c r="O2278" s="4">
        <v>27147.222678380309</v>
      </c>
      <c r="P2278" s="8">
        <v>0.98384027171919342</v>
      </c>
      <c r="Q2278" s="3">
        <f>INDEX(Products!D:D, MATCH(C2278, Clean_Processing!A:A, 0))</f>
        <v>467.68</v>
      </c>
      <c r="R2278" s="4">
        <v>27593.119999999999</v>
      </c>
      <c r="S2278" s="4">
        <v>26679.542678380309</v>
      </c>
      <c r="T2278" s="7">
        <v>0.96689111917682047</v>
      </c>
      <c r="U2278" s="6" t="s">
        <v>4681</v>
      </c>
      <c r="V2278" s="5" t="s">
        <v>4681</v>
      </c>
      <c r="W2278" t="s">
        <v>2094</v>
      </c>
    </row>
    <row r="2279" spans="1:23" x14ac:dyDescent="0.35">
      <c r="A2279">
        <v>2278</v>
      </c>
      <c r="B2279">
        <v>2</v>
      </c>
      <c r="C2279">
        <v>196</v>
      </c>
      <c r="D2279">
        <v>7</v>
      </c>
      <c r="E2279" s="1">
        <v>45282</v>
      </c>
      <c r="F2279" s="1" t="s">
        <v>4679</v>
      </c>
      <c r="G2279" s="2" t="str">
        <f>INDEX(Products!B:B, MATCH(C2279,Clean_Processing!A:A, 0))</f>
        <v>Record</v>
      </c>
      <c r="H2279" s="2" t="str">
        <f>INDEX(Suppliers!B:B, MATCH(B2279, Clean_Processing!A:A, 0))</f>
        <v>Holmes, Duncan and Reed</v>
      </c>
      <c r="I2279" s="2" t="str">
        <f>INDEX(Products!C:C, MATCH(B2279,Clean_Processing!A:A, 0))</f>
        <v>Electronics</v>
      </c>
      <c r="J2279" s="2">
        <f>INDEX(Shipments!C:C, MATCH(B2279,Clean_Processing!A:A, 0))</f>
        <v>92</v>
      </c>
      <c r="K2279" s="2" t="str">
        <f>INDEX(Shipments!D:D, MATCH(C2279,Clean_Processing!A:A, 0))</f>
        <v>Bike</v>
      </c>
      <c r="L2279" s="1">
        <v>44982</v>
      </c>
      <c r="M2279" s="1" t="s">
        <v>4682</v>
      </c>
      <c r="N2279" s="3">
        <f>IFERROR(INDEX(Shipments!G:G, MATCH(J2279, Clean_Processing!C:C, 0)), "")</f>
        <v>455.91996814759199</v>
      </c>
      <c r="O2279" s="4">
        <v>197.81003185240803</v>
      </c>
      <c r="P2279" s="8">
        <v>0.30258674353694648</v>
      </c>
      <c r="Q2279" s="3">
        <f>INDEX(Products!D:D, MATCH(C2279, Clean_Processing!A:A, 0))</f>
        <v>93.39</v>
      </c>
      <c r="R2279" s="4">
        <v>653.73</v>
      </c>
      <c r="S2279" s="4">
        <v>104.42003185240799</v>
      </c>
      <c r="T2279" s="7">
        <v>0.15972960067980357</v>
      </c>
      <c r="U2279" s="6" t="s">
        <v>4681</v>
      </c>
      <c r="V2279" s="5" t="s">
        <v>4681</v>
      </c>
      <c r="W2279" t="s">
        <v>2095</v>
      </c>
    </row>
    <row r="2280" spans="1:23" x14ac:dyDescent="0.35">
      <c r="A2280">
        <v>2279</v>
      </c>
      <c r="B2280">
        <v>42</v>
      </c>
      <c r="C2280">
        <v>48</v>
      </c>
      <c r="D2280">
        <v>81</v>
      </c>
      <c r="E2280" s="1">
        <v>45255</v>
      </c>
      <c r="F2280" s="1" t="s">
        <v>4679</v>
      </c>
      <c r="G2280" s="2" t="str">
        <f>INDEX(Products!B:B, MATCH(C2280,Clean_Processing!A:A, 0))</f>
        <v>Than</v>
      </c>
      <c r="H2280" s="2" t="str">
        <f>INDEX(Suppliers!B:B, MATCH(B2280, Clean_Processing!A:A, 0))</f>
        <v>Sullivan-Smith</v>
      </c>
      <c r="I2280" s="2" t="str">
        <f>INDEX(Products!C:C, MATCH(B2280,Clean_Processing!A:A, 0))</f>
        <v>Medical</v>
      </c>
      <c r="J2280" s="2">
        <f>INDEX(Shipments!C:C, MATCH(B2280,Clean_Processing!A:A, 0))</f>
        <v>98</v>
      </c>
      <c r="K2280" s="2" t="str">
        <f>INDEX(Shipments!D:D, MATCH(C2280,Clean_Processing!A:A, 0))</f>
        <v>Van</v>
      </c>
      <c r="L2280" s="1">
        <v>45218</v>
      </c>
      <c r="M2280" s="1" t="s">
        <v>4682</v>
      </c>
      <c r="N2280" s="3">
        <f>IFERROR(INDEX(Shipments!G:G, MATCH(J2280, Clean_Processing!C:C, 0)), "")</f>
        <v>419.97811443664898</v>
      </c>
      <c r="O2280" s="4">
        <v>2335.6418855633515</v>
      </c>
      <c r="P2280" s="8">
        <v>0.84759215187992221</v>
      </c>
      <c r="Q2280" s="3">
        <f>INDEX(Products!D:D, MATCH(C2280, Clean_Processing!A:A, 0))</f>
        <v>34.020000000000003</v>
      </c>
      <c r="R2280" s="4">
        <v>2755.6200000000003</v>
      </c>
      <c r="S2280" s="4">
        <v>2301.6218855633515</v>
      </c>
      <c r="T2280" s="7">
        <v>0.83524647286757647</v>
      </c>
      <c r="U2280" s="6" t="s">
        <v>4681</v>
      </c>
      <c r="V2280" s="5" t="s">
        <v>4681</v>
      </c>
      <c r="W2280" t="s">
        <v>2096</v>
      </c>
    </row>
    <row r="2281" spans="1:23" x14ac:dyDescent="0.35">
      <c r="A2281">
        <v>2280</v>
      </c>
      <c r="B2281">
        <v>42</v>
      </c>
      <c r="C2281">
        <v>35</v>
      </c>
      <c r="D2281">
        <v>1</v>
      </c>
      <c r="E2281" s="1">
        <v>45154</v>
      </c>
      <c r="F2281" s="1" t="s">
        <v>4679</v>
      </c>
      <c r="G2281" s="2" t="str">
        <f>INDEX(Products!B:B, MATCH(C2281,Clean_Processing!A:A, 0))</f>
        <v>State</v>
      </c>
      <c r="H2281" s="2" t="str">
        <f>INDEX(Suppliers!B:B, MATCH(B2281, Clean_Processing!A:A, 0))</f>
        <v>Sullivan-Smith</v>
      </c>
      <c r="I2281" s="2" t="str">
        <f>INDEX(Products!C:C, MATCH(B2281,Clean_Processing!A:A, 0))</f>
        <v>Medical</v>
      </c>
      <c r="J2281" s="2">
        <f>INDEX(Shipments!C:C, MATCH(B2281,Clean_Processing!A:A, 0))</f>
        <v>98</v>
      </c>
      <c r="K2281" s="2" t="str">
        <f>INDEX(Shipments!D:D, MATCH(C2281,Clean_Processing!A:A, 0))</f>
        <v>Drone</v>
      </c>
      <c r="L2281" s="1">
        <v>45236</v>
      </c>
      <c r="M2281" s="1" t="s">
        <v>4682</v>
      </c>
      <c r="N2281" s="3">
        <f>IFERROR(INDEX(Shipments!G:G, MATCH(J2281, Clean_Processing!C:C, 0)), "")</f>
        <v>419.97811443664898</v>
      </c>
      <c r="O2281" s="4">
        <v>-195.62811443664899</v>
      </c>
      <c r="P2281" s="8">
        <v>-0.87197733201091598</v>
      </c>
      <c r="Q2281" s="3">
        <f>INDEX(Products!D:D, MATCH(C2281, Clean_Processing!A:A, 0))</f>
        <v>224.35</v>
      </c>
      <c r="R2281" s="4">
        <v>224.35</v>
      </c>
      <c r="S2281" s="4">
        <v>-419.97811443664898</v>
      </c>
      <c r="T2281" s="7">
        <v>-1.8719773320109159</v>
      </c>
      <c r="U2281" s="6">
        <v>82</v>
      </c>
      <c r="V2281" s="5" t="s">
        <v>4684</v>
      </c>
      <c r="W2281" t="s">
        <v>2097</v>
      </c>
    </row>
    <row r="2282" spans="1:23" x14ac:dyDescent="0.35">
      <c r="A2282">
        <v>2281</v>
      </c>
      <c r="B2282">
        <v>13</v>
      </c>
      <c r="C2282">
        <v>161</v>
      </c>
      <c r="D2282">
        <v>40</v>
      </c>
      <c r="E2282" s="1">
        <v>45132</v>
      </c>
      <c r="F2282" s="1" t="s">
        <v>4679</v>
      </c>
      <c r="G2282" s="2" t="str">
        <f>INDEX(Products!B:B, MATCH(C2282,Clean_Processing!A:A, 0))</f>
        <v>Small</v>
      </c>
      <c r="H2282" s="2" t="str">
        <f>INDEX(Suppliers!B:B, MATCH(B2282, Clean_Processing!A:A, 0))</f>
        <v>Smith, Munoz and Campbell</v>
      </c>
      <c r="I2282" s="2" t="str">
        <f>INDEX(Products!C:C, MATCH(B2282,Clean_Processing!A:A, 0))</f>
        <v>Electronics</v>
      </c>
      <c r="J2282" s="2">
        <f>INDEX(Shipments!C:C, MATCH(B2282,Clean_Processing!A:A, 0))</f>
        <v>55</v>
      </c>
      <c r="K2282" s="2">
        <f>INDEX(Shipments!D:D, MATCH(C2282,Clean_Processing!A:A, 0))</f>
        <v>0</v>
      </c>
      <c r="L2282" s="1">
        <v>44968</v>
      </c>
      <c r="M2282" s="1" t="s">
        <v>4682</v>
      </c>
      <c r="N2282" s="3">
        <f>IFERROR(INDEX(Shipments!G:G, MATCH(J2282, Clean_Processing!C:C, 0)), "")</f>
        <v>319.11104975641899</v>
      </c>
      <c r="O2282" s="4">
        <v>17000.088950243582</v>
      </c>
      <c r="P2282" s="8">
        <v>0.98157472344239816</v>
      </c>
      <c r="Q2282" s="3">
        <f>INDEX(Products!D:D, MATCH(C2282, Clean_Processing!A:A, 0))</f>
        <v>432.98</v>
      </c>
      <c r="R2282" s="4">
        <v>17319.2</v>
      </c>
      <c r="S2282" s="4">
        <v>16567.108950243583</v>
      </c>
      <c r="T2282" s="7">
        <v>0.95657472344239813</v>
      </c>
      <c r="U2282" s="6" t="s">
        <v>4681</v>
      </c>
      <c r="V2282" s="5" t="s">
        <v>4681</v>
      </c>
      <c r="W2282" t="s">
        <v>2098</v>
      </c>
    </row>
    <row r="2283" spans="1:23" x14ac:dyDescent="0.35">
      <c r="A2283">
        <v>2282</v>
      </c>
      <c r="B2283">
        <v>37</v>
      </c>
      <c r="C2283">
        <v>22</v>
      </c>
      <c r="D2283">
        <v>15</v>
      </c>
      <c r="E2283" s="1">
        <v>45087</v>
      </c>
      <c r="F2283" s="1" t="s">
        <v>4679</v>
      </c>
      <c r="G2283" s="2" t="str">
        <f>INDEX(Products!B:B, MATCH(C2283,Clean_Processing!A:A, 0))</f>
        <v>Record</v>
      </c>
      <c r="H2283" s="2" t="str">
        <f>INDEX(Suppliers!B:B, MATCH(B2283, Clean_Processing!A:A, 0))</f>
        <v>Butler Ltd</v>
      </c>
      <c r="I2283" s="2" t="str">
        <f>INDEX(Products!C:C, MATCH(B2283,Clean_Processing!A:A, 0))</f>
        <v>Electronics</v>
      </c>
      <c r="J2283" s="2">
        <f>INDEX(Shipments!C:C, MATCH(B2283,Clean_Processing!A:A, 0))</f>
        <v>22</v>
      </c>
      <c r="K2283" s="2" t="str">
        <f>INDEX(Shipments!D:D, MATCH(C2283,Clean_Processing!A:A, 0))</f>
        <v>Bike</v>
      </c>
      <c r="L2283" s="1">
        <v>45039</v>
      </c>
      <c r="M2283" s="1" t="s">
        <v>4682</v>
      </c>
      <c r="N2283" s="3">
        <f>IFERROR(INDEX(Shipments!G:G, MATCH(J2283, Clean_Processing!C:C, 0)), "")</f>
        <v>461.69546596440699</v>
      </c>
      <c r="O2283" s="4">
        <v>4613.1045340355931</v>
      </c>
      <c r="P2283" s="8">
        <v>0.90902193860557912</v>
      </c>
      <c r="Q2283" s="3">
        <f>INDEX(Products!D:D, MATCH(C2283, Clean_Processing!A:A, 0))</f>
        <v>338.32</v>
      </c>
      <c r="R2283" s="4">
        <v>5074.8</v>
      </c>
      <c r="S2283" s="4">
        <v>4274.7845340355934</v>
      </c>
      <c r="T2283" s="7">
        <v>0.84235527193891258</v>
      </c>
      <c r="U2283" s="6" t="s">
        <v>4681</v>
      </c>
      <c r="V2283" s="5" t="s">
        <v>4681</v>
      </c>
      <c r="W2283" t="s">
        <v>2099</v>
      </c>
    </row>
    <row r="2284" spans="1:23" x14ac:dyDescent="0.35">
      <c r="A2284">
        <v>2283</v>
      </c>
      <c r="B2284">
        <v>16</v>
      </c>
      <c r="C2284">
        <v>133</v>
      </c>
      <c r="D2284">
        <v>92</v>
      </c>
      <c r="E2284" s="1">
        <v>45007</v>
      </c>
      <c r="F2284" s="1" t="s">
        <v>4679</v>
      </c>
      <c r="G2284" s="2" t="str">
        <f>INDEX(Products!B:B, MATCH(C2284,Clean_Processing!A:A, 0))</f>
        <v>Again</v>
      </c>
      <c r="H2284" s="2" t="str">
        <f>INDEX(Suppliers!B:B, MATCH(B2284, Clean_Processing!A:A, 0))</f>
        <v>Freeman-Rogers</v>
      </c>
      <c r="I2284" s="2" t="str">
        <f>INDEX(Products!C:C, MATCH(B2284,Clean_Processing!A:A, 0))</f>
        <v>Clothing</v>
      </c>
      <c r="J2284" s="2">
        <f>INDEX(Shipments!C:C, MATCH(B2284,Clean_Processing!A:A, 0))</f>
        <v>5</v>
      </c>
      <c r="K2284" s="2" t="str">
        <f>INDEX(Shipments!D:D, MATCH(C2284,Clean_Processing!A:A, 0))</f>
        <v>Drone</v>
      </c>
      <c r="L2284" s="1">
        <v>45263</v>
      </c>
      <c r="M2284" s="1" t="s">
        <v>4682</v>
      </c>
      <c r="N2284" s="3">
        <f>IFERROR(INDEX(Shipments!G:G, MATCH(J2284, Clean_Processing!C:C, 0)), "")</f>
        <v>66.520283820739905</v>
      </c>
      <c r="O2284" s="4">
        <v>29407.51971617926</v>
      </c>
      <c r="P2284" s="8">
        <v>0.99774308904307851</v>
      </c>
      <c r="Q2284" s="3">
        <f>INDEX(Products!D:D, MATCH(C2284, Clean_Processing!A:A, 0))</f>
        <v>320.37</v>
      </c>
      <c r="R2284" s="4">
        <v>29474.04</v>
      </c>
      <c r="S2284" s="4">
        <v>29087.149716179261</v>
      </c>
      <c r="T2284" s="7">
        <v>0.98687352382568727</v>
      </c>
      <c r="U2284" s="6">
        <v>256</v>
      </c>
      <c r="V2284" s="5" t="s">
        <v>4684</v>
      </c>
      <c r="W2284" t="s">
        <v>2100</v>
      </c>
    </row>
    <row r="2285" spans="1:23" x14ac:dyDescent="0.35">
      <c r="A2285">
        <v>2284</v>
      </c>
      <c r="B2285">
        <v>49</v>
      </c>
      <c r="C2285">
        <v>34</v>
      </c>
      <c r="D2285">
        <v>77</v>
      </c>
      <c r="E2285" s="1">
        <v>45259</v>
      </c>
      <c r="F2285" s="1" t="s">
        <v>4679</v>
      </c>
      <c r="G2285" s="2" t="str">
        <f>INDEX(Products!B:B, MATCH(C2285,Clean_Processing!A:A, 0))</f>
        <v>Pay</v>
      </c>
      <c r="H2285" s="2" t="str">
        <f>INDEX(Suppliers!B:B, MATCH(B2285, Clean_Processing!A:A, 0))</f>
        <v>Hawkins Inc</v>
      </c>
      <c r="I2285" s="2" t="str">
        <f>INDEX(Products!C:C, MATCH(B2285,Clean_Processing!A:A, 0))</f>
        <v>Electronics</v>
      </c>
      <c r="J2285" s="2">
        <f>INDEX(Shipments!C:C, MATCH(B2285,Clean_Processing!A:A, 0))</f>
        <v>71</v>
      </c>
      <c r="K2285" s="2" t="str">
        <f>INDEX(Shipments!D:D, MATCH(C2285,Clean_Processing!A:A, 0))</f>
        <v>Drone</v>
      </c>
      <c r="L2285" s="1">
        <v>44979</v>
      </c>
      <c r="M2285" s="1" t="s">
        <v>4682</v>
      </c>
      <c r="N2285" s="3">
        <f>IFERROR(INDEX(Shipments!G:G, MATCH(J2285, Clean_Processing!C:C, 0)), "")</f>
        <v>55.264622506279302</v>
      </c>
      <c r="O2285" s="4">
        <v>35520.275377493723</v>
      </c>
      <c r="P2285" s="8">
        <v>0.99844655562484008</v>
      </c>
      <c r="Q2285" s="3">
        <f>INDEX(Products!D:D, MATCH(C2285, Clean_Processing!A:A, 0))</f>
        <v>462.02</v>
      </c>
      <c r="R2285" s="4">
        <v>35575.54</v>
      </c>
      <c r="S2285" s="4">
        <v>35058.255377493719</v>
      </c>
      <c r="T2285" s="7">
        <v>0.98545954263782698</v>
      </c>
      <c r="U2285" s="6" t="s">
        <v>4681</v>
      </c>
      <c r="V2285" s="5" t="s">
        <v>4681</v>
      </c>
      <c r="W2285" t="s">
        <v>2101</v>
      </c>
    </row>
    <row r="2286" spans="1:23" x14ac:dyDescent="0.35">
      <c r="A2286">
        <v>2285</v>
      </c>
      <c r="B2286">
        <v>27</v>
      </c>
      <c r="C2286">
        <v>82</v>
      </c>
      <c r="D2286">
        <v>58</v>
      </c>
      <c r="E2286" s="1">
        <v>45278</v>
      </c>
      <c r="F2286" s="1" t="s">
        <v>4679</v>
      </c>
      <c r="G2286" s="2" t="str">
        <f>INDEX(Products!B:B, MATCH(C2286,Clean_Processing!A:A, 0))</f>
        <v>Character</v>
      </c>
      <c r="H2286" s="2" t="str">
        <f>INDEX(Suppliers!B:B, MATCH(B2286, Clean_Processing!A:A, 0))</f>
        <v>Wheeler, Fleming and Sherman</v>
      </c>
      <c r="I2286" s="2" t="str">
        <f>INDEX(Products!C:C, MATCH(B2286,Clean_Processing!A:A, 0))</f>
        <v>Food</v>
      </c>
      <c r="J2286" s="2">
        <f>INDEX(Shipments!C:C, MATCH(B2286,Clean_Processing!A:A, 0))</f>
        <v>32</v>
      </c>
      <c r="K2286" s="2" t="str">
        <f>INDEX(Shipments!D:D, MATCH(C2286,Clean_Processing!A:A, 0))</f>
        <v>Van</v>
      </c>
      <c r="L2286" s="1">
        <v>45281</v>
      </c>
      <c r="M2286" s="1" t="s">
        <v>4682</v>
      </c>
      <c r="N2286" s="3">
        <f>IFERROR(INDEX(Shipments!G:G, MATCH(J2286, Clean_Processing!C:C, 0)), "")</f>
        <v>173.69078712542401</v>
      </c>
      <c r="O2286" s="4">
        <v>16873.669212874578</v>
      </c>
      <c r="P2286" s="8">
        <v>0.98981127945174951</v>
      </c>
      <c r="Q2286" s="3">
        <f>INDEX(Products!D:D, MATCH(C2286, Clean_Processing!A:A, 0))</f>
        <v>293.92</v>
      </c>
      <c r="R2286" s="4">
        <v>17047.36</v>
      </c>
      <c r="S2286" s="4">
        <v>16579.749212874576</v>
      </c>
      <c r="T2286" s="7">
        <v>0.97256990014140465</v>
      </c>
      <c r="U2286" s="6">
        <v>3</v>
      </c>
      <c r="V2286" s="5" t="s">
        <v>4420</v>
      </c>
      <c r="W2286" t="s">
        <v>2102</v>
      </c>
    </row>
    <row r="2287" spans="1:23" x14ac:dyDescent="0.35">
      <c r="A2287">
        <v>2286</v>
      </c>
      <c r="B2287">
        <v>48</v>
      </c>
      <c r="C2287">
        <v>35</v>
      </c>
      <c r="D2287">
        <v>34</v>
      </c>
      <c r="E2287" s="1">
        <v>45171</v>
      </c>
      <c r="F2287" s="1" t="s">
        <v>4679</v>
      </c>
      <c r="G2287" s="2" t="str">
        <f>INDEX(Products!B:B, MATCH(C2287,Clean_Processing!A:A, 0))</f>
        <v>State</v>
      </c>
      <c r="H2287" s="2" t="str">
        <f>INDEX(Suppliers!B:B, MATCH(B2287, Clean_Processing!A:A, 0))</f>
        <v>Thompson, Shaw and Brown</v>
      </c>
      <c r="I2287" s="2" t="str">
        <f>INDEX(Products!C:C, MATCH(B2287,Clean_Processing!A:A, 0))</f>
        <v>Furniture</v>
      </c>
      <c r="J2287" s="2">
        <f>INDEX(Shipments!C:C, MATCH(B2287,Clean_Processing!A:A, 0))</f>
        <v>10</v>
      </c>
      <c r="K2287" s="2" t="str">
        <f>INDEX(Shipments!D:D, MATCH(C2287,Clean_Processing!A:A, 0))</f>
        <v>Drone</v>
      </c>
      <c r="L2287" s="1">
        <v>45151</v>
      </c>
      <c r="M2287" s="1" t="s">
        <v>4682</v>
      </c>
      <c r="N2287" s="3">
        <f>IFERROR(INDEX(Shipments!G:G, MATCH(J2287, Clean_Processing!C:C, 0)), "")</f>
        <v>445.89732161969101</v>
      </c>
      <c r="O2287" s="4">
        <v>7182.0026783803087</v>
      </c>
      <c r="P2287" s="8">
        <v>0.94154389522415205</v>
      </c>
      <c r="Q2287" s="3">
        <f>INDEX(Products!D:D, MATCH(C2287, Clean_Processing!A:A, 0))</f>
        <v>224.35</v>
      </c>
      <c r="R2287" s="4">
        <v>7627.9</v>
      </c>
      <c r="S2287" s="4">
        <v>6957.6526783803083</v>
      </c>
      <c r="T2287" s="7">
        <v>0.91213213051826958</v>
      </c>
      <c r="U2287" s="6" t="s">
        <v>4681</v>
      </c>
      <c r="V2287" s="5" t="s">
        <v>4681</v>
      </c>
      <c r="W2287" t="s">
        <v>2103</v>
      </c>
    </row>
    <row r="2288" spans="1:23" x14ac:dyDescent="0.35">
      <c r="A2288">
        <v>2287</v>
      </c>
      <c r="B2288">
        <v>44</v>
      </c>
      <c r="C2288">
        <v>152</v>
      </c>
      <c r="D2288">
        <v>42</v>
      </c>
      <c r="E2288" s="1">
        <v>45015</v>
      </c>
      <c r="F2288" s="1" t="s">
        <v>4679</v>
      </c>
      <c r="G2288" s="2" t="str">
        <f>INDEX(Products!B:B, MATCH(C2288,Clean_Processing!A:A, 0))</f>
        <v>Happen</v>
      </c>
      <c r="H2288" s="2" t="str">
        <f>INDEX(Suppliers!B:B, MATCH(B2288, Clean_Processing!A:A, 0))</f>
        <v>Richardson Group</v>
      </c>
      <c r="I2288" s="2" t="str">
        <f>INDEX(Products!C:C, MATCH(B2288,Clean_Processing!A:A, 0))</f>
        <v>Electronics</v>
      </c>
      <c r="J2288" s="2">
        <f>INDEX(Shipments!C:C, MATCH(B2288,Clean_Processing!A:A, 0))</f>
        <v>60</v>
      </c>
      <c r="K2288" s="2">
        <f>INDEX(Shipments!D:D, MATCH(C2288,Clean_Processing!A:A, 0))</f>
        <v>0</v>
      </c>
      <c r="L2288" s="1">
        <v>45058</v>
      </c>
      <c r="M2288" s="1" t="s">
        <v>4682</v>
      </c>
      <c r="N2288" s="3">
        <f>IFERROR(INDEX(Shipments!G:G, MATCH(J2288, Clean_Processing!C:C, 0)), "")</f>
        <v>257.20977565996799</v>
      </c>
      <c r="O2288" s="4">
        <v>4320.3702243400321</v>
      </c>
      <c r="P2288" s="8">
        <v>0.94381097093661548</v>
      </c>
      <c r="Q2288" s="3">
        <f>INDEX(Products!D:D, MATCH(C2288, Clean_Processing!A:A, 0))</f>
        <v>108.99</v>
      </c>
      <c r="R2288" s="4">
        <v>4577.58</v>
      </c>
      <c r="S2288" s="4">
        <v>4211.3802243400323</v>
      </c>
      <c r="T2288" s="7">
        <v>0.92000144712709164</v>
      </c>
      <c r="U2288" s="6">
        <v>43</v>
      </c>
      <c r="V2288" s="5" t="s">
        <v>4684</v>
      </c>
      <c r="W2288" t="s">
        <v>2104</v>
      </c>
    </row>
    <row r="2289" spans="1:23" x14ac:dyDescent="0.35">
      <c r="A2289">
        <v>2288</v>
      </c>
      <c r="B2289">
        <v>13</v>
      </c>
      <c r="C2289">
        <v>22</v>
      </c>
      <c r="D2289">
        <v>54</v>
      </c>
      <c r="E2289" s="1">
        <v>45071</v>
      </c>
      <c r="F2289" s="1" t="s">
        <v>4679</v>
      </c>
      <c r="G2289" s="2" t="str">
        <f>INDEX(Products!B:B, MATCH(C2289,Clean_Processing!A:A, 0))</f>
        <v>Record</v>
      </c>
      <c r="H2289" s="2" t="str">
        <f>INDEX(Suppliers!B:B, MATCH(B2289, Clean_Processing!A:A, 0))</f>
        <v>Smith, Munoz and Campbell</v>
      </c>
      <c r="I2289" s="2" t="str">
        <f>INDEX(Products!C:C, MATCH(B2289,Clean_Processing!A:A, 0))</f>
        <v>Electronics</v>
      </c>
      <c r="J2289" s="2">
        <f>INDEX(Shipments!C:C, MATCH(B2289,Clean_Processing!A:A, 0))</f>
        <v>55</v>
      </c>
      <c r="K2289" s="2" t="str">
        <f>INDEX(Shipments!D:D, MATCH(C2289,Clean_Processing!A:A, 0))</f>
        <v>Bike</v>
      </c>
      <c r="L2289" s="1">
        <v>45074</v>
      </c>
      <c r="M2289" s="1" t="s">
        <v>4682</v>
      </c>
      <c r="N2289" s="3">
        <f>IFERROR(INDEX(Shipments!G:G, MATCH(J2289, Clean_Processing!C:C, 0)), "")</f>
        <v>319.11104975641899</v>
      </c>
      <c r="O2289" s="4">
        <v>17950.16895024358</v>
      </c>
      <c r="P2289" s="8">
        <v>0.9825329159246331</v>
      </c>
      <c r="Q2289" s="3">
        <f>INDEX(Products!D:D, MATCH(C2289, Clean_Processing!A:A, 0))</f>
        <v>338.32</v>
      </c>
      <c r="R2289" s="4">
        <v>18269.28</v>
      </c>
      <c r="S2289" s="4">
        <v>17611.84895024358</v>
      </c>
      <c r="T2289" s="7">
        <v>0.96401439740611461</v>
      </c>
      <c r="U2289" s="6">
        <v>3</v>
      </c>
      <c r="V2289" s="5" t="s">
        <v>4420</v>
      </c>
      <c r="W2289" t="s">
        <v>2105</v>
      </c>
    </row>
    <row r="2290" spans="1:23" x14ac:dyDescent="0.35">
      <c r="A2290">
        <v>2289</v>
      </c>
      <c r="B2290">
        <v>12</v>
      </c>
      <c r="C2290">
        <v>101</v>
      </c>
      <c r="D2290">
        <v>49</v>
      </c>
      <c r="E2290" s="1">
        <v>45115</v>
      </c>
      <c r="F2290" s="1" t="s">
        <v>4679</v>
      </c>
      <c r="G2290" s="2" t="str">
        <f>INDEX(Products!B:B, MATCH(C2290,Clean_Processing!A:A, 0))</f>
        <v>Continue</v>
      </c>
      <c r="H2290" s="2" t="str">
        <f>INDEX(Suppliers!B:B, MATCH(B2290, Clean_Processing!A:A, 0))</f>
        <v>Yoder-Thompson</v>
      </c>
      <c r="I2290" s="2" t="str">
        <f>INDEX(Products!C:C, MATCH(B2290,Clean_Processing!A:A, 0))</f>
        <v>Electronics</v>
      </c>
      <c r="J2290" s="2">
        <f>INDEX(Shipments!C:C, MATCH(B2290,Clean_Processing!A:A, 0))</f>
        <v>47</v>
      </c>
      <c r="K2290" s="2">
        <f>INDEX(Shipments!D:D, MATCH(C2290,Clean_Processing!A:A, 0))</f>
        <v>0</v>
      </c>
      <c r="L2290" s="1">
        <v>45262</v>
      </c>
      <c r="M2290" s="1" t="s">
        <v>4682</v>
      </c>
      <c r="N2290" s="3">
        <f>IFERROR(INDEX(Shipments!G:G, MATCH(J2290, Clean_Processing!C:C, 0)), "")</f>
        <v>119.576353757077</v>
      </c>
      <c r="O2290" s="4">
        <v>21490.893646242919</v>
      </c>
      <c r="P2290" s="8">
        <v>0.99446673979061639</v>
      </c>
      <c r="Q2290" s="3">
        <f>INDEX(Products!D:D, MATCH(C2290, Clean_Processing!A:A, 0))</f>
        <v>441.03</v>
      </c>
      <c r="R2290" s="4">
        <v>21610.469999999998</v>
      </c>
      <c r="S2290" s="4">
        <v>21049.86364624292</v>
      </c>
      <c r="T2290" s="7">
        <v>0.97405857652531036</v>
      </c>
      <c r="U2290" s="6">
        <v>147</v>
      </c>
      <c r="V2290" s="5" t="s">
        <v>4684</v>
      </c>
      <c r="W2290" t="s">
        <v>2106</v>
      </c>
    </row>
    <row r="2291" spans="1:23" x14ac:dyDescent="0.35">
      <c r="A2291">
        <v>2290</v>
      </c>
      <c r="B2291">
        <v>15</v>
      </c>
      <c r="C2291">
        <v>6</v>
      </c>
      <c r="D2291">
        <v>3</v>
      </c>
      <c r="E2291" s="1">
        <v>45219</v>
      </c>
      <c r="F2291" s="1" t="s">
        <v>4679</v>
      </c>
      <c r="G2291" s="2" t="str">
        <f>INDEX(Products!B:B, MATCH(C2291,Clean_Processing!A:A, 0))</f>
        <v>Year</v>
      </c>
      <c r="H2291" s="2" t="str">
        <f>INDEX(Suppliers!B:B, MATCH(B2291, Clean_Processing!A:A, 0))</f>
        <v>Lee, Johnston and Williams</v>
      </c>
      <c r="I2291" s="2" t="str">
        <f>INDEX(Products!C:C, MATCH(B2291,Clean_Processing!A:A, 0))</f>
        <v>Clothing</v>
      </c>
      <c r="J2291" s="2">
        <f>INDEX(Shipments!C:C, MATCH(B2291,Clean_Processing!A:A, 0))</f>
        <v>29</v>
      </c>
      <c r="K2291" s="2" t="str">
        <f>INDEX(Shipments!D:D, MATCH(C2291,Clean_Processing!A:A, 0))</f>
        <v>Bike</v>
      </c>
      <c r="L2291" s="1">
        <v>45262</v>
      </c>
      <c r="M2291" s="1" t="s">
        <v>4682</v>
      </c>
      <c r="N2291" s="3">
        <f>IFERROR(INDEX(Shipments!G:G, MATCH(J2291, Clean_Processing!C:C, 0)), "")</f>
        <v>472.485498298256</v>
      </c>
      <c r="O2291" s="4">
        <v>-352.27549829825603</v>
      </c>
      <c r="P2291" s="8">
        <v>-2.9305007761272441</v>
      </c>
      <c r="Q2291" s="3">
        <f>INDEX(Products!D:D, MATCH(C2291, Clean_Processing!A:A, 0))</f>
        <v>40.07</v>
      </c>
      <c r="R2291" s="4">
        <v>120.21000000000001</v>
      </c>
      <c r="S2291" s="4">
        <v>-392.34549829825596</v>
      </c>
      <c r="T2291" s="7">
        <v>-3.2638341094605767</v>
      </c>
      <c r="U2291" s="6">
        <v>43</v>
      </c>
      <c r="V2291" s="5" t="s">
        <v>4684</v>
      </c>
      <c r="W2291" t="s">
        <v>2028</v>
      </c>
    </row>
    <row r="2292" spans="1:23" x14ac:dyDescent="0.35">
      <c r="A2292">
        <v>2291</v>
      </c>
      <c r="B2292">
        <v>42</v>
      </c>
      <c r="C2292">
        <v>157</v>
      </c>
      <c r="D2292">
        <v>81</v>
      </c>
      <c r="E2292" s="1">
        <v>45212</v>
      </c>
      <c r="F2292" s="1" t="s">
        <v>4679</v>
      </c>
      <c r="G2292" s="2" t="str">
        <f>INDEX(Products!B:B, MATCH(C2292,Clean_Processing!A:A, 0))</f>
        <v>On</v>
      </c>
      <c r="H2292" s="2" t="str">
        <f>INDEX(Suppliers!B:B, MATCH(B2292, Clean_Processing!A:A, 0))</f>
        <v>Sullivan-Smith</v>
      </c>
      <c r="I2292" s="2" t="str">
        <f>INDEX(Products!C:C, MATCH(B2292,Clean_Processing!A:A, 0))</f>
        <v>Medical</v>
      </c>
      <c r="J2292" s="2">
        <f>INDEX(Shipments!C:C, MATCH(B2292,Clean_Processing!A:A, 0))</f>
        <v>98</v>
      </c>
      <c r="K2292" s="2" t="str">
        <f>INDEX(Shipments!D:D, MATCH(C2292,Clean_Processing!A:A, 0))</f>
        <v>Bike</v>
      </c>
      <c r="L2292" s="1">
        <v>45201</v>
      </c>
      <c r="M2292" s="1" t="s">
        <v>4682</v>
      </c>
      <c r="N2292" s="3">
        <f>IFERROR(INDEX(Shipments!G:G, MATCH(J2292, Clean_Processing!C:C, 0)), "")</f>
        <v>419.97811443664898</v>
      </c>
      <c r="O2292" s="4">
        <v>16278.981885563349</v>
      </c>
      <c r="P2292" s="8">
        <v>0.97485004368914896</v>
      </c>
      <c r="Q2292" s="3">
        <f>INDEX(Products!D:D, MATCH(C2292, Clean_Processing!A:A, 0))</f>
        <v>206.16</v>
      </c>
      <c r="R2292" s="4">
        <v>16698.96</v>
      </c>
      <c r="S2292" s="4">
        <v>16072.821885563349</v>
      </c>
      <c r="T2292" s="7">
        <v>0.96250436467680323</v>
      </c>
      <c r="U2292" s="6" t="s">
        <v>4681</v>
      </c>
      <c r="V2292" s="5" t="s">
        <v>4681</v>
      </c>
      <c r="W2292" t="s">
        <v>2107</v>
      </c>
    </row>
    <row r="2293" spans="1:23" x14ac:dyDescent="0.35">
      <c r="A2293">
        <v>2292</v>
      </c>
      <c r="B2293">
        <v>6</v>
      </c>
      <c r="C2293">
        <v>119</v>
      </c>
      <c r="D2293">
        <v>26</v>
      </c>
      <c r="E2293" s="1">
        <v>45044</v>
      </c>
      <c r="F2293" s="1" t="s">
        <v>4679</v>
      </c>
      <c r="G2293" s="2" t="str">
        <f>INDEX(Products!B:B, MATCH(C2293,Clean_Processing!A:A, 0))</f>
        <v>Benefit</v>
      </c>
      <c r="H2293" s="2" t="str">
        <f>INDEX(Suppliers!B:B, MATCH(B2293, Clean_Processing!A:A, 0))</f>
        <v>Dunn Ltd</v>
      </c>
      <c r="I2293" s="2" t="str">
        <f>INDEX(Products!C:C, MATCH(B2293,Clean_Processing!A:A, 0))</f>
        <v>Clothing</v>
      </c>
      <c r="J2293" s="2">
        <f>INDEX(Shipments!C:C, MATCH(B2293,Clean_Processing!A:A, 0))</f>
        <v>57</v>
      </c>
      <c r="K2293" s="2" t="str">
        <f>INDEX(Shipments!D:D, MATCH(C2293,Clean_Processing!A:A, 0))</f>
        <v>Bike</v>
      </c>
      <c r="L2293" s="1">
        <v>44989</v>
      </c>
      <c r="M2293" s="1" t="s">
        <v>4682</v>
      </c>
      <c r="N2293" s="3">
        <f>IFERROR(INDEX(Shipments!G:G, MATCH(J2293, Clean_Processing!C:C, 0)), "")</f>
        <v>68.653463353071999</v>
      </c>
      <c r="O2293" s="4">
        <v>3566.4065366469281</v>
      </c>
      <c r="P2293" s="8">
        <v>0.98111352677725483</v>
      </c>
      <c r="Q2293" s="3">
        <f>INDEX(Products!D:D, MATCH(C2293, Clean_Processing!A:A, 0))</f>
        <v>139.81</v>
      </c>
      <c r="R2293" s="4">
        <v>3635.06</v>
      </c>
      <c r="S2293" s="4">
        <v>3426.5965366469281</v>
      </c>
      <c r="T2293" s="7">
        <v>0.94265198831571639</v>
      </c>
      <c r="U2293" s="6" t="s">
        <v>4681</v>
      </c>
      <c r="V2293" s="5" t="s">
        <v>4681</v>
      </c>
      <c r="W2293" t="s">
        <v>2108</v>
      </c>
    </row>
    <row r="2294" spans="1:23" x14ac:dyDescent="0.35">
      <c r="A2294">
        <v>2293</v>
      </c>
      <c r="B2294">
        <v>45</v>
      </c>
      <c r="C2294">
        <v>44</v>
      </c>
      <c r="D2294">
        <v>7</v>
      </c>
      <c r="E2294" s="1">
        <v>45061</v>
      </c>
      <c r="F2294" s="1" t="s">
        <v>4679</v>
      </c>
      <c r="G2294" s="2" t="str">
        <f>INDEX(Products!B:B, MATCH(C2294,Clean_Processing!A:A, 0))</f>
        <v>South</v>
      </c>
      <c r="H2294" s="2" t="str">
        <f>INDEX(Suppliers!B:B, MATCH(B2294, Clean_Processing!A:A, 0))</f>
        <v>Horton-Huffman</v>
      </c>
      <c r="I2294" s="2" t="str">
        <f>INDEX(Products!C:C, MATCH(B2294,Clean_Processing!A:A, 0))</f>
        <v>Furniture</v>
      </c>
      <c r="J2294" s="2">
        <f>INDEX(Shipments!C:C, MATCH(B2294,Clean_Processing!A:A, 0))</f>
        <v>60</v>
      </c>
      <c r="K2294" s="2" t="str">
        <f>INDEX(Shipments!D:D, MATCH(C2294,Clean_Processing!A:A, 0))</f>
        <v>Bike</v>
      </c>
      <c r="L2294" s="1">
        <v>44967</v>
      </c>
      <c r="M2294" s="1" t="s">
        <v>4682</v>
      </c>
      <c r="N2294" s="3">
        <f>IFERROR(INDEX(Shipments!G:G, MATCH(J2294, Clean_Processing!C:C, 0)), "")</f>
        <v>257.20977565996799</v>
      </c>
      <c r="O2294" s="4">
        <v>354.03022434003202</v>
      </c>
      <c r="P2294" s="8">
        <v>0.57920002673259607</v>
      </c>
      <c r="Q2294" s="3">
        <f>INDEX(Products!D:D, MATCH(C2294, Clean_Processing!A:A, 0))</f>
        <v>87.32</v>
      </c>
      <c r="R2294" s="4">
        <v>611.24</v>
      </c>
      <c r="S2294" s="4">
        <v>266.71022434003203</v>
      </c>
      <c r="T2294" s="7">
        <v>0.43634288387545322</v>
      </c>
      <c r="U2294" s="6" t="s">
        <v>4681</v>
      </c>
      <c r="V2294" s="5" t="s">
        <v>4681</v>
      </c>
      <c r="W2294" t="s">
        <v>2109</v>
      </c>
    </row>
    <row r="2295" spans="1:23" x14ac:dyDescent="0.35">
      <c r="A2295">
        <v>2294</v>
      </c>
      <c r="B2295">
        <v>40</v>
      </c>
      <c r="C2295">
        <v>110</v>
      </c>
      <c r="D2295">
        <v>77</v>
      </c>
      <c r="E2295" s="1">
        <v>45132</v>
      </c>
      <c r="F2295" s="1" t="s">
        <v>4679</v>
      </c>
      <c r="G2295" s="2" t="str">
        <f>INDEX(Products!B:B, MATCH(C2295,Clean_Processing!A:A, 0))</f>
        <v>Thousand</v>
      </c>
      <c r="H2295" s="2" t="str">
        <f>INDEX(Suppliers!B:B, MATCH(B2295, Clean_Processing!A:A, 0))</f>
        <v>Ross Inc</v>
      </c>
      <c r="I2295" s="2" t="str">
        <f>INDEX(Products!C:C, MATCH(B2295,Clean_Processing!A:A, 0))</f>
        <v>Food</v>
      </c>
      <c r="J2295" s="2">
        <f>INDEX(Shipments!C:C, MATCH(B2295,Clean_Processing!A:A, 0))</f>
        <v>48</v>
      </c>
      <c r="K2295" s="2">
        <f>INDEX(Shipments!D:D, MATCH(C2295,Clean_Processing!A:A, 0))</f>
        <v>0</v>
      </c>
      <c r="L2295" s="1">
        <v>44999</v>
      </c>
      <c r="M2295" s="1" t="s">
        <v>4682</v>
      </c>
      <c r="N2295" s="3">
        <f>IFERROR(INDEX(Shipments!G:G, MATCH(J2295, Clean_Processing!C:C, 0)), "")</f>
        <v>438.83985833581897</v>
      </c>
      <c r="O2295" s="4">
        <v>244.15014166418092</v>
      </c>
      <c r="P2295" s="8">
        <v>0.35747249837359402</v>
      </c>
      <c r="Q2295" s="3">
        <f>INDEX(Products!D:D, MATCH(C2295, Clean_Processing!A:A, 0))</f>
        <v>8.8699999999999992</v>
      </c>
      <c r="R2295" s="4">
        <v>682.9899999999999</v>
      </c>
      <c r="S2295" s="4">
        <v>235.28014166418092</v>
      </c>
      <c r="T2295" s="7">
        <v>0.34448548538658097</v>
      </c>
      <c r="U2295" s="6" t="s">
        <v>4681</v>
      </c>
      <c r="V2295" s="5" t="s">
        <v>4681</v>
      </c>
      <c r="W2295" t="s">
        <v>2110</v>
      </c>
    </row>
    <row r="2296" spans="1:23" x14ac:dyDescent="0.35">
      <c r="A2296">
        <v>2295</v>
      </c>
      <c r="B2296">
        <v>10</v>
      </c>
      <c r="C2296">
        <v>23</v>
      </c>
      <c r="D2296">
        <v>48</v>
      </c>
      <c r="E2296" s="1">
        <v>45060</v>
      </c>
      <c r="F2296" s="1" t="s">
        <v>4679</v>
      </c>
      <c r="G2296" s="2" t="str">
        <f>INDEX(Products!B:B, MATCH(C2296,Clean_Processing!A:A, 0))</f>
        <v>President</v>
      </c>
      <c r="H2296" s="2" t="str">
        <f>INDEX(Suppliers!B:B, MATCH(B2296, Clean_Processing!A:A, 0))</f>
        <v>Wilson, Jones and Gregory</v>
      </c>
      <c r="I2296" s="2" t="str">
        <f>INDEX(Products!C:C, MATCH(B2296,Clean_Processing!A:A, 0))</f>
        <v>Medical</v>
      </c>
      <c r="J2296" s="2">
        <f>INDEX(Shipments!C:C, MATCH(B2296,Clean_Processing!A:A, 0))</f>
        <v>4</v>
      </c>
      <c r="K2296" s="2" t="str">
        <f>INDEX(Shipments!D:D, MATCH(C2296,Clean_Processing!A:A, 0))</f>
        <v>Truck</v>
      </c>
      <c r="L2296" s="1">
        <v>45184</v>
      </c>
      <c r="M2296" s="1" t="s">
        <v>4682</v>
      </c>
      <c r="N2296" s="3">
        <f>IFERROR(INDEX(Shipments!G:G, MATCH(J2296, Clean_Processing!C:C, 0)), "")</f>
        <v>183.42838812864201</v>
      </c>
      <c r="O2296" s="4">
        <v>23440.251611871357</v>
      </c>
      <c r="P2296" s="8">
        <v>0.99223540159159607</v>
      </c>
      <c r="Q2296" s="3">
        <f>INDEX(Products!D:D, MATCH(C2296, Clean_Processing!A:A, 0))</f>
        <v>492.16</v>
      </c>
      <c r="R2296" s="4">
        <v>23623.68</v>
      </c>
      <c r="S2296" s="4">
        <v>22948.091611871358</v>
      </c>
      <c r="T2296" s="7">
        <v>0.97140206825826281</v>
      </c>
      <c r="U2296" s="6">
        <v>124</v>
      </c>
      <c r="V2296" s="5" t="s">
        <v>4684</v>
      </c>
      <c r="W2296" t="s">
        <v>2111</v>
      </c>
    </row>
    <row r="2297" spans="1:23" x14ac:dyDescent="0.35">
      <c r="A2297">
        <v>2296</v>
      </c>
      <c r="B2297">
        <v>37</v>
      </c>
      <c r="C2297">
        <v>31</v>
      </c>
      <c r="D2297">
        <v>2</v>
      </c>
      <c r="E2297" s="1">
        <v>45014</v>
      </c>
      <c r="F2297" s="1" t="s">
        <v>4679</v>
      </c>
      <c r="G2297" s="2" t="str">
        <f>INDEX(Products!B:B, MATCH(C2297,Clean_Processing!A:A, 0))</f>
        <v>Last</v>
      </c>
      <c r="H2297" s="2" t="str">
        <f>INDEX(Suppliers!B:B, MATCH(B2297, Clean_Processing!A:A, 0))</f>
        <v>Butler Ltd</v>
      </c>
      <c r="I2297" s="2" t="str">
        <f>INDEX(Products!C:C, MATCH(B2297,Clean_Processing!A:A, 0))</f>
        <v>Electronics</v>
      </c>
      <c r="J2297" s="2">
        <f>INDEX(Shipments!C:C, MATCH(B2297,Clean_Processing!A:A, 0))</f>
        <v>22</v>
      </c>
      <c r="K2297" s="2" t="str">
        <f>INDEX(Shipments!D:D, MATCH(C2297,Clean_Processing!A:A, 0))</f>
        <v>Bike</v>
      </c>
      <c r="L2297" s="1">
        <v>44957</v>
      </c>
      <c r="M2297" s="1" t="s">
        <v>4682</v>
      </c>
      <c r="N2297" s="3">
        <f>IFERROR(INDEX(Shipments!G:G, MATCH(J2297, Clean_Processing!C:C, 0)), "")</f>
        <v>461.69546596440699</v>
      </c>
      <c r="O2297" s="4">
        <v>-34.035465964406967</v>
      </c>
      <c r="P2297" s="8">
        <v>-7.958533873733098E-2</v>
      </c>
      <c r="Q2297" s="3">
        <f>INDEX(Products!D:D, MATCH(C2297, Clean_Processing!A:A, 0))</f>
        <v>213.83</v>
      </c>
      <c r="R2297" s="4">
        <v>427.66</v>
      </c>
      <c r="S2297" s="4">
        <v>-247.86546596440695</v>
      </c>
      <c r="T2297" s="7">
        <v>-0.57958533873733087</v>
      </c>
      <c r="U2297" s="6" t="s">
        <v>4681</v>
      </c>
      <c r="V2297" s="5" t="s">
        <v>4681</v>
      </c>
      <c r="W2297" t="s">
        <v>2112</v>
      </c>
    </row>
    <row r="2298" spans="1:23" x14ac:dyDescent="0.35">
      <c r="A2298">
        <v>2297</v>
      </c>
      <c r="B2298">
        <v>28</v>
      </c>
      <c r="C2298">
        <v>198</v>
      </c>
      <c r="D2298">
        <v>59</v>
      </c>
      <c r="E2298" s="1">
        <v>45196</v>
      </c>
      <c r="F2298" s="1" t="s">
        <v>4679</v>
      </c>
      <c r="G2298" s="2" t="str">
        <f>INDEX(Products!B:B, MATCH(C2298,Clean_Processing!A:A, 0))</f>
        <v>Develop</v>
      </c>
      <c r="H2298" s="2" t="str">
        <f>INDEX(Suppliers!B:B, MATCH(B2298, Clean_Processing!A:A, 0))</f>
        <v>Brown, Maynard and Campbell</v>
      </c>
      <c r="I2298" s="2" t="str">
        <f>INDEX(Products!C:C, MATCH(B2298,Clean_Processing!A:A, 0))</f>
        <v>Electronics</v>
      </c>
      <c r="J2298" s="2">
        <f>INDEX(Shipments!C:C, MATCH(B2298,Clean_Processing!A:A, 0))</f>
        <v>66</v>
      </c>
      <c r="K2298" s="2" t="str">
        <f>INDEX(Shipments!D:D, MATCH(C2298,Clean_Processing!A:A, 0))</f>
        <v>Drone</v>
      </c>
      <c r="L2298" s="1">
        <v>44960</v>
      </c>
      <c r="M2298" s="1" t="s">
        <v>4682</v>
      </c>
      <c r="N2298" s="3">
        <f>IFERROR(INDEX(Shipments!G:G, MATCH(J2298, Clean_Processing!C:C, 0)), "")</f>
        <v>194.08343409234499</v>
      </c>
      <c r="O2298" s="4">
        <v>7854.1065659076548</v>
      </c>
      <c r="P2298" s="8">
        <v>0.97588483446683727</v>
      </c>
      <c r="Q2298" s="3">
        <f>INDEX(Products!D:D, MATCH(C2298, Clean_Processing!A:A, 0))</f>
        <v>136.41</v>
      </c>
      <c r="R2298" s="4">
        <v>8048.19</v>
      </c>
      <c r="S2298" s="4">
        <v>7717.696565907655</v>
      </c>
      <c r="T2298" s="7">
        <v>0.95893568192446443</v>
      </c>
      <c r="U2298" s="6" t="s">
        <v>4681</v>
      </c>
      <c r="V2298" s="5" t="s">
        <v>4681</v>
      </c>
      <c r="W2298" t="s">
        <v>2113</v>
      </c>
    </row>
    <row r="2299" spans="1:23" x14ac:dyDescent="0.35">
      <c r="A2299">
        <v>2298</v>
      </c>
      <c r="B2299">
        <v>32</v>
      </c>
      <c r="C2299">
        <v>31</v>
      </c>
      <c r="D2299">
        <v>29</v>
      </c>
      <c r="E2299" s="1">
        <v>45271</v>
      </c>
      <c r="F2299" s="1" t="s">
        <v>4679</v>
      </c>
      <c r="G2299" s="2" t="str">
        <f>INDEX(Products!B:B, MATCH(C2299,Clean_Processing!A:A, 0))</f>
        <v>Last</v>
      </c>
      <c r="H2299" s="2" t="str">
        <f>INDEX(Suppliers!B:B, MATCH(B2299, Clean_Processing!A:A, 0))</f>
        <v>Santana Ltd</v>
      </c>
      <c r="I2299" s="2" t="str">
        <f>INDEX(Products!C:C, MATCH(B2299,Clean_Processing!A:A, 0))</f>
        <v>Food</v>
      </c>
      <c r="J2299" s="2">
        <f>INDEX(Shipments!C:C, MATCH(B2299,Clean_Processing!A:A, 0))</f>
        <v>92</v>
      </c>
      <c r="K2299" s="2" t="str">
        <f>INDEX(Shipments!D:D, MATCH(C2299,Clean_Processing!A:A, 0))</f>
        <v>Bike</v>
      </c>
      <c r="L2299" s="1">
        <v>45228</v>
      </c>
      <c r="M2299" s="1" t="s">
        <v>4682</v>
      </c>
      <c r="N2299" s="3">
        <f>IFERROR(INDEX(Shipments!G:G, MATCH(J2299, Clean_Processing!C:C, 0)), "")</f>
        <v>455.91996814759199</v>
      </c>
      <c r="O2299" s="4">
        <v>5745.1500318524086</v>
      </c>
      <c r="P2299" s="8">
        <v>0.92647720987707094</v>
      </c>
      <c r="Q2299" s="3">
        <f>INDEX(Products!D:D, MATCH(C2299, Clean_Processing!A:A, 0))</f>
        <v>213.83</v>
      </c>
      <c r="R2299" s="4">
        <v>6201.0700000000006</v>
      </c>
      <c r="S2299" s="4">
        <v>5531.3200318524086</v>
      </c>
      <c r="T2299" s="7">
        <v>0.89199445125638122</v>
      </c>
      <c r="U2299" s="6" t="s">
        <v>4681</v>
      </c>
      <c r="V2299" s="5" t="s">
        <v>4681</v>
      </c>
      <c r="W2299" t="s">
        <v>761</v>
      </c>
    </row>
    <row r="2300" spans="1:23" x14ac:dyDescent="0.35">
      <c r="A2300">
        <v>2299</v>
      </c>
      <c r="B2300">
        <v>14</v>
      </c>
      <c r="C2300">
        <v>49</v>
      </c>
      <c r="D2300">
        <v>35</v>
      </c>
      <c r="E2300" s="1">
        <v>45292</v>
      </c>
      <c r="F2300" s="1" t="s">
        <v>4680</v>
      </c>
      <c r="G2300" s="2" t="str">
        <f>INDEX(Products!B:B, MATCH(C2300,Clean_Processing!A:A, 0))</f>
        <v>Ability</v>
      </c>
      <c r="H2300" s="2" t="str">
        <f>INDEX(Suppliers!B:B, MATCH(B2300, Clean_Processing!A:A, 0))</f>
        <v>Walsh-Perez</v>
      </c>
      <c r="I2300" s="2" t="str">
        <f>INDEX(Products!C:C, MATCH(B2300,Clean_Processing!A:A, 0))</f>
        <v>Electronics</v>
      </c>
      <c r="J2300" s="2">
        <f>INDEX(Shipments!C:C, MATCH(B2300,Clean_Processing!A:A, 0))</f>
        <v>35</v>
      </c>
      <c r="K2300" s="2" t="str">
        <f>INDEX(Shipments!D:D, MATCH(C2300,Clean_Processing!A:A, 0))</f>
        <v>Drone</v>
      </c>
      <c r="L2300" s="1">
        <v>44956</v>
      </c>
      <c r="M2300" s="1" t="s">
        <v>4682</v>
      </c>
      <c r="N2300" s="3">
        <f>IFERROR(INDEX(Shipments!G:G, MATCH(J2300, Clean_Processing!C:C, 0)), "")</f>
        <v>330.20981390604402</v>
      </c>
      <c r="O2300" s="4">
        <v>6410.4401860939561</v>
      </c>
      <c r="P2300" s="8">
        <v>0.95101217035359431</v>
      </c>
      <c r="Q2300" s="3">
        <f>INDEX(Products!D:D, MATCH(C2300, Clean_Processing!A:A, 0))</f>
        <v>192.59</v>
      </c>
      <c r="R2300" s="4">
        <v>6740.6500000000005</v>
      </c>
      <c r="S2300" s="4">
        <v>6217.8501860939568</v>
      </c>
      <c r="T2300" s="7">
        <v>0.92244074178216584</v>
      </c>
      <c r="U2300" s="6" t="s">
        <v>4681</v>
      </c>
      <c r="V2300" s="5" t="s">
        <v>4681</v>
      </c>
      <c r="W2300" t="s">
        <v>2114</v>
      </c>
    </row>
    <row r="2301" spans="1:23" x14ac:dyDescent="0.35">
      <c r="A2301">
        <v>2300</v>
      </c>
      <c r="B2301">
        <v>48</v>
      </c>
      <c r="C2301">
        <v>127</v>
      </c>
      <c r="D2301">
        <v>49</v>
      </c>
      <c r="E2301" s="1">
        <v>45074</v>
      </c>
      <c r="F2301" s="1" t="s">
        <v>4679</v>
      </c>
      <c r="G2301" s="2" t="str">
        <f>INDEX(Products!B:B, MATCH(C2301,Clean_Processing!A:A, 0))</f>
        <v>Always</v>
      </c>
      <c r="H2301" s="2" t="str">
        <f>INDEX(Suppliers!B:B, MATCH(B2301, Clean_Processing!A:A, 0))</f>
        <v>Thompson, Shaw and Brown</v>
      </c>
      <c r="I2301" s="2" t="str">
        <f>INDEX(Products!C:C, MATCH(B2301,Clean_Processing!A:A, 0))</f>
        <v>Furniture</v>
      </c>
      <c r="J2301" s="2">
        <f>INDEX(Shipments!C:C, MATCH(B2301,Clean_Processing!A:A, 0))</f>
        <v>10</v>
      </c>
      <c r="K2301" s="2" t="str">
        <f>INDEX(Shipments!D:D, MATCH(C2301,Clean_Processing!A:A, 0))</f>
        <v>Drone</v>
      </c>
      <c r="L2301" s="1">
        <v>45285</v>
      </c>
      <c r="M2301" s="1" t="s">
        <v>4682</v>
      </c>
      <c r="N2301" s="3">
        <f>IFERROR(INDEX(Shipments!G:G, MATCH(J2301, Clean_Processing!C:C, 0)), "")</f>
        <v>445.89732161969101</v>
      </c>
      <c r="O2301" s="4">
        <v>20321.28267838031</v>
      </c>
      <c r="P2301" s="8">
        <v>0.97852874961262482</v>
      </c>
      <c r="Q2301" s="3">
        <f>INDEX(Products!D:D, MATCH(C2301, Clean_Processing!A:A, 0))</f>
        <v>423.82</v>
      </c>
      <c r="R2301" s="4">
        <v>20767.18</v>
      </c>
      <c r="S2301" s="4">
        <v>19897.462678380311</v>
      </c>
      <c r="T2301" s="7">
        <v>0.95812058634731867</v>
      </c>
      <c r="U2301" s="6">
        <v>211</v>
      </c>
      <c r="V2301" s="5" t="s">
        <v>4684</v>
      </c>
      <c r="W2301" t="s">
        <v>2115</v>
      </c>
    </row>
    <row r="2302" spans="1:23" x14ac:dyDescent="0.35">
      <c r="A2302">
        <v>2301</v>
      </c>
      <c r="B2302">
        <v>28</v>
      </c>
      <c r="C2302">
        <v>53</v>
      </c>
      <c r="D2302">
        <v>77</v>
      </c>
      <c r="E2302" s="1">
        <v>44993</v>
      </c>
      <c r="F2302" s="1" t="s">
        <v>4679</v>
      </c>
      <c r="G2302" s="2" t="str">
        <f>INDEX(Products!B:B, MATCH(C2302,Clean_Processing!A:A, 0))</f>
        <v>Major</v>
      </c>
      <c r="H2302" s="2" t="str">
        <f>INDEX(Suppliers!B:B, MATCH(B2302, Clean_Processing!A:A, 0))</f>
        <v>Brown, Maynard and Campbell</v>
      </c>
      <c r="I2302" s="2" t="str">
        <f>INDEX(Products!C:C, MATCH(B2302,Clean_Processing!A:A, 0))</f>
        <v>Electronics</v>
      </c>
      <c r="J2302" s="2">
        <f>INDEX(Shipments!C:C, MATCH(B2302,Clean_Processing!A:A, 0))</f>
        <v>66</v>
      </c>
      <c r="K2302" s="2" t="str">
        <f>INDEX(Shipments!D:D, MATCH(C2302,Clean_Processing!A:A, 0))</f>
        <v>Drone</v>
      </c>
      <c r="L2302" s="1">
        <v>44995</v>
      </c>
      <c r="M2302" s="1" t="s">
        <v>4682</v>
      </c>
      <c r="N2302" s="3">
        <f>IFERROR(INDEX(Shipments!G:G, MATCH(J2302, Clean_Processing!C:C, 0)), "")</f>
        <v>194.08343409234499</v>
      </c>
      <c r="O2302" s="4">
        <v>17533.626565907653</v>
      </c>
      <c r="P2302" s="8">
        <v>0.9890519737691813</v>
      </c>
      <c r="Q2302" s="3">
        <f>INDEX(Products!D:D, MATCH(C2302, Clean_Processing!A:A, 0))</f>
        <v>230.23</v>
      </c>
      <c r="R2302" s="4">
        <v>17727.71</v>
      </c>
      <c r="S2302" s="4">
        <v>17303.396565907653</v>
      </c>
      <c r="T2302" s="7">
        <v>0.97606496078216831</v>
      </c>
      <c r="U2302" s="6">
        <v>2</v>
      </c>
      <c r="V2302" s="5" t="s">
        <v>4420</v>
      </c>
      <c r="W2302" t="s">
        <v>2116</v>
      </c>
    </row>
    <row r="2303" spans="1:23" x14ac:dyDescent="0.35">
      <c r="A2303">
        <v>2302</v>
      </c>
      <c r="B2303">
        <v>19</v>
      </c>
      <c r="C2303">
        <v>187</v>
      </c>
      <c r="D2303">
        <v>87</v>
      </c>
      <c r="E2303" s="1">
        <v>45037</v>
      </c>
      <c r="F2303" s="1" t="s">
        <v>4679</v>
      </c>
      <c r="G2303" s="2" t="str">
        <f>INDEX(Products!B:B, MATCH(C2303,Clean_Processing!A:A, 0))</f>
        <v>Former</v>
      </c>
      <c r="H2303" s="2" t="str">
        <f>INDEX(Suppliers!B:B, MATCH(B2303, Clean_Processing!A:A, 0))</f>
        <v>King LLC</v>
      </c>
      <c r="I2303" s="2" t="str">
        <f>INDEX(Products!C:C, MATCH(B2303,Clean_Processing!A:A, 0))</f>
        <v>Electronics</v>
      </c>
      <c r="J2303" s="2">
        <f>INDEX(Shipments!C:C, MATCH(B2303,Clean_Processing!A:A, 0))</f>
        <v>58</v>
      </c>
      <c r="K2303" s="2" t="str">
        <f>INDEX(Shipments!D:D, MATCH(C2303,Clean_Processing!A:A, 0))</f>
        <v>Van</v>
      </c>
      <c r="L2303" s="1">
        <v>44997</v>
      </c>
      <c r="M2303" s="1" t="s">
        <v>4682</v>
      </c>
      <c r="N2303" s="3">
        <f>IFERROR(INDEX(Shipments!G:G, MATCH(J2303, Clean_Processing!C:C, 0)), "")</f>
        <v>444.65279884771701</v>
      </c>
      <c r="O2303" s="4">
        <v>41629.417201152282</v>
      </c>
      <c r="P2303" s="8">
        <v>0.98943166660967863</v>
      </c>
      <c r="Q2303" s="3">
        <f>INDEX(Products!D:D, MATCH(C2303, Clean_Processing!A:A, 0))</f>
        <v>483.61</v>
      </c>
      <c r="R2303" s="4">
        <v>42074.07</v>
      </c>
      <c r="S2303" s="4">
        <v>41145.807201152282</v>
      </c>
      <c r="T2303" s="7">
        <v>0.97793741373611542</v>
      </c>
      <c r="U2303" s="6" t="s">
        <v>4681</v>
      </c>
      <c r="V2303" s="5" t="s">
        <v>4681</v>
      </c>
      <c r="W2303" t="s">
        <v>2117</v>
      </c>
    </row>
    <row r="2304" spans="1:23" x14ac:dyDescent="0.35">
      <c r="A2304">
        <v>2303</v>
      </c>
      <c r="B2304">
        <v>27</v>
      </c>
      <c r="C2304">
        <v>47</v>
      </c>
      <c r="D2304">
        <v>53</v>
      </c>
      <c r="E2304" s="1">
        <v>45023</v>
      </c>
      <c r="F2304" s="1" t="s">
        <v>4679</v>
      </c>
      <c r="G2304" s="2" t="str">
        <f>INDEX(Products!B:B, MATCH(C2304,Clean_Processing!A:A, 0))</f>
        <v>Sister</v>
      </c>
      <c r="H2304" s="2" t="str">
        <f>INDEX(Suppliers!B:B, MATCH(B2304, Clean_Processing!A:A, 0))</f>
        <v>Wheeler, Fleming and Sherman</v>
      </c>
      <c r="I2304" s="2" t="str">
        <f>INDEX(Products!C:C, MATCH(B2304,Clean_Processing!A:A, 0))</f>
        <v>Food</v>
      </c>
      <c r="J2304" s="2">
        <f>INDEX(Shipments!C:C, MATCH(B2304,Clean_Processing!A:A, 0))</f>
        <v>32</v>
      </c>
      <c r="K2304" s="2" t="str">
        <f>INDEX(Shipments!D:D, MATCH(C2304,Clean_Processing!A:A, 0))</f>
        <v>Bike</v>
      </c>
      <c r="L2304" s="1">
        <v>45196</v>
      </c>
      <c r="M2304" s="1" t="s">
        <v>4682</v>
      </c>
      <c r="N2304" s="3">
        <f>IFERROR(INDEX(Shipments!G:G, MATCH(J2304, Clean_Processing!C:C, 0)), "")</f>
        <v>173.69078712542401</v>
      </c>
      <c r="O2304" s="4">
        <v>10612.339212874575</v>
      </c>
      <c r="P2304" s="8">
        <v>0.98389668978063061</v>
      </c>
      <c r="Q2304" s="3">
        <f>INDEX(Products!D:D, MATCH(C2304, Clean_Processing!A:A, 0))</f>
        <v>203.51</v>
      </c>
      <c r="R2304" s="4">
        <v>10786.029999999999</v>
      </c>
      <c r="S2304" s="4">
        <v>10408.829212874574</v>
      </c>
      <c r="T2304" s="7">
        <v>0.96502876525232872</v>
      </c>
      <c r="U2304" s="6">
        <v>173</v>
      </c>
      <c r="V2304" s="5" t="s">
        <v>4684</v>
      </c>
      <c r="W2304" t="s">
        <v>2118</v>
      </c>
    </row>
    <row r="2305" spans="1:23" x14ac:dyDescent="0.35">
      <c r="A2305">
        <v>2304</v>
      </c>
      <c r="B2305">
        <v>2</v>
      </c>
      <c r="C2305">
        <v>75</v>
      </c>
      <c r="D2305">
        <v>34</v>
      </c>
      <c r="E2305" s="1">
        <v>45001</v>
      </c>
      <c r="F2305" s="1" t="s">
        <v>4679</v>
      </c>
      <c r="G2305" s="2" t="str">
        <f>INDEX(Products!B:B, MATCH(C2305,Clean_Processing!A:A, 0))</f>
        <v>People</v>
      </c>
      <c r="H2305" s="2" t="str">
        <f>INDEX(Suppliers!B:B, MATCH(B2305, Clean_Processing!A:A, 0))</f>
        <v>Holmes, Duncan and Reed</v>
      </c>
      <c r="I2305" s="2" t="str">
        <f>INDEX(Products!C:C, MATCH(B2305,Clean_Processing!A:A, 0))</f>
        <v>Electronics</v>
      </c>
      <c r="J2305" s="2">
        <f>INDEX(Shipments!C:C, MATCH(B2305,Clean_Processing!A:A, 0))</f>
        <v>92</v>
      </c>
      <c r="K2305" s="2" t="str">
        <f>INDEX(Shipments!D:D, MATCH(C2305,Clean_Processing!A:A, 0))</f>
        <v>Drone</v>
      </c>
      <c r="L2305" s="1">
        <v>44973</v>
      </c>
      <c r="M2305" s="1" t="s">
        <v>4682</v>
      </c>
      <c r="N2305" s="3">
        <f>IFERROR(INDEX(Shipments!G:G, MATCH(J2305, Clean_Processing!C:C, 0)), "")</f>
        <v>455.91996814759199</v>
      </c>
      <c r="O2305" s="4">
        <v>3672.7000318524078</v>
      </c>
      <c r="P2305" s="8">
        <v>0.88957085705451411</v>
      </c>
      <c r="Q2305" s="3">
        <f>INDEX(Products!D:D, MATCH(C2305, Clean_Processing!A:A, 0))</f>
        <v>121.43</v>
      </c>
      <c r="R2305" s="4">
        <v>4128.62</v>
      </c>
      <c r="S2305" s="4">
        <v>3551.270031852408</v>
      </c>
      <c r="T2305" s="7">
        <v>0.86015909234863175</v>
      </c>
      <c r="U2305" s="6" t="s">
        <v>4681</v>
      </c>
      <c r="V2305" s="5" t="s">
        <v>4681</v>
      </c>
      <c r="W2305" t="s">
        <v>2119</v>
      </c>
    </row>
    <row r="2306" spans="1:23" x14ac:dyDescent="0.35">
      <c r="A2306">
        <v>2305</v>
      </c>
      <c r="B2306">
        <v>40</v>
      </c>
      <c r="C2306">
        <v>116</v>
      </c>
      <c r="D2306">
        <v>32</v>
      </c>
      <c r="E2306" s="1">
        <v>45047</v>
      </c>
      <c r="F2306" s="1" t="s">
        <v>4679</v>
      </c>
      <c r="G2306" s="2" t="str">
        <f>INDEX(Products!B:B, MATCH(C2306,Clean_Processing!A:A, 0))</f>
        <v>Suffer</v>
      </c>
      <c r="H2306" s="2" t="str">
        <f>INDEX(Suppliers!B:B, MATCH(B2306, Clean_Processing!A:A, 0))</f>
        <v>Ross Inc</v>
      </c>
      <c r="I2306" s="2" t="str">
        <f>INDEX(Products!C:C, MATCH(B2306,Clean_Processing!A:A, 0))</f>
        <v>Food</v>
      </c>
      <c r="J2306" s="2">
        <f>INDEX(Shipments!C:C, MATCH(B2306,Clean_Processing!A:A, 0))</f>
        <v>48</v>
      </c>
      <c r="K2306" s="2" t="str">
        <f>INDEX(Shipments!D:D, MATCH(C2306,Clean_Processing!A:A, 0))</f>
        <v>Bike</v>
      </c>
      <c r="L2306" s="1">
        <v>45251</v>
      </c>
      <c r="M2306" s="1" t="s">
        <v>4682</v>
      </c>
      <c r="N2306" s="3">
        <f>IFERROR(INDEX(Shipments!G:G, MATCH(J2306, Clean_Processing!C:C, 0)), "")</f>
        <v>438.83985833581897</v>
      </c>
      <c r="O2306" s="4">
        <v>1549.6401416641811</v>
      </c>
      <c r="P2306" s="8">
        <v>0.77930889003871351</v>
      </c>
      <c r="Q2306" s="3">
        <f>INDEX(Products!D:D, MATCH(C2306, Clean_Processing!A:A, 0))</f>
        <v>62.14</v>
      </c>
      <c r="R2306" s="4">
        <v>1988.48</v>
      </c>
      <c r="S2306" s="4">
        <v>1487.500141664181</v>
      </c>
      <c r="T2306" s="7">
        <v>0.74805889003871351</v>
      </c>
      <c r="U2306" s="6">
        <v>204</v>
      </c>
      <c r="V2306" s="5" t="s">
        <v>4684</v>
      </c>
      <c r="W2306" t="s">
        <v>2120</v>
      </c>
    </row>
    <row r="2307" spans="1:23" x14ac:dyDescent="0.35">
      <c r="A2307">
        <v>2306</v>
      </c>
      <c r="B2307">
        <v>38</v>
      </c>
      <c r="C2307">
        <v>176</v>
      </c>
      <c r="D2307">
        <v>83</v>
      </c>
      <c r="E2307" s="1">
        <v>45116</v>
      </c>
      <c r="F2307" s="1" t="s">
        <v>4679</v>
      </c>
      <c r="G2307" s="2" t="str">
        <f>INDEX(Products!B:B, MATCH(C2307,Clean_Processing!A:A, 0))</f>
        <v>Address</v>
      </c>
      <c r="H2307" s="2" t="str">
        <f>INDEX(Suppliers!B:B, MATCH(B2307, Clean_Processing!A:A, 0))</f>
        <v>Gray Group</v>
      </c>
      <c r="I2307" s="2" t="str">
        <f>INDEX(Products!C:C, MATCH(B2307,Clean_Processing!A:A, 0))</f>
        <v>Furniture</v>
      </c>
      <c r="J2307" s="2">
        <f>INDEX(Shipments!C:C, MATCH(B2307,Clean_Processing!A:A, 0))</f>
        <v>27</v>
      </c>
      <c r="K2307" s="2" t="str">
        <f>INDEX(Shipments!D:D, MATCH(C2307,Clean_Processing!A:A, 0))</f>
        <v>Drone</v>
      </c>
      <c r="L2307" s="1">
        <v>44968</v>
      </c>
      <c r="M2307" s="1" t="s">
        <v>4682</v>
      </c>
      <c r="N2307" s="3">
        <f>IFERROR(INDEX(Shipments!G:G, MATCH(J2307, Clean_Processing!C:C, 0)), "")</f>
        <v>49.753309256003398</v>
      </c>
      <c r="O2307" s="4">
        <v>35640.246690743996</v>
      </c>
      <c r="P2307" s="8">
        <v>0.99860595939321928</v>
      </c>
      <c r="Q2307" s="3">
        <f>INDEX(Products!D:D, MATCH(C2307, Clean_Processing!A:A, 0))</f>
        <v>430</v>
      </c>
      <c r="R2307" s="4">
        <v>35690</v>
      </c>
      <c r="S2307" s="4">
        <v>35210.246690743996</v>
      </c>
      <c r="T2307" s="7">
        <v>0.9865577666221349</v>
      </c>
      <c r="U2307" s="6" t="s">
        <v>4681</v>
      </c>
      <c r="V2307" s="5" t="s">
        <v>4681</v>
      </c>
      <c r="W2307" t="s">
        <v>2121</v>
      </c>
    </row>
    <row r="2308" spans="1:23" x14ac:dyDescent="0.35">
      <c r="A2308">
        <v>2307</v>
      </c>
      <c r="B2308">
        <v>6</v>
      </c>
      <c r="C2308">
        <v>3</v>
      </c>
      <c r="D2308">
        <v>61</v>
      </c>
      <c r="E2308" s="1">
        <v>45161</v>
      </c>
      <c r="F2308" s="1" t="s">
        <v>4679</v>
      </c>
      <c r="G2308" s="2" t="str">
        <f>INDEX(Products!B:B, MATCH(C2308,Clean_Processing!A:A, 0))</f>
        <v>Near</v>
      </c>
      <c r="H2308" s="2" t="str">
        <f>INDEX(Suppliers!B:B, MATCH(B2308, Clean_Processing!A:A, 0))</f>
        <v>Dunn Ltd</v>
      </c>
      <c r="I2308" s="2" t="str">
        <f>INDEX(Products!C:C, MATCH(B2308,Clean_Processing!A:A, 0))</f>
        <v>Clothing</v>
      </c>
      <c r="J2308" s="2">
        <f>INDEX(Shipments!C:C, MATCH(B2308,Clean_Processing!A:A, 0))</f>
        <v>57</v>
      </c>
      <c r="K2308" s="2" t="str">
        <f>INDEX(Shipments!D:D, MATCH(C2308,Clean_Processing!A:A, 0))</f>
        <v>Truck</v>
      </c>
      <c r="L2308" s="1">
        <v>45189</v>
      </c>
      <c r="M2308" s="1" t="s">
        <v>4682</v>
      </c>
      <c r="N2308" s="3">
        <f>IFERROR(INDEX(Shipments!G:G, MATCH(J2308, Clean_Processing!C:C, 0)), "")</f>
        <v>68.653463353071999</v>
      </c>
      <c r="O2308" s="4">
        <v>7149.4765366469283</v>
      </c>
      <c r="P2308" s="8">
        <v>0.99048874662092923</v>
      </c>
      <c r="Q2308" s="3">
        <f>INDEX(Products!D:D, MATCH(C2308, Clean_Processing!A:A, 0))</f>
        <v>118.33</v>
      </c>
      <c r="R2308" s="4">
        <v>7218.13</v>
      </c>
      <c r="S2308" s="4">
        <v>7031.1465366469283</v>
      </c>
      <c r="T2308" s="7">
        <v>0.9740953039979785</v>
      </c>
      <c r="U2308" s="6">
        <v>28</v>
      </c>
      <c r="V2308" s="5" t="s">
        <v>4684</v>
      </c>
      <c r="W2308" t="s">
        <v>2122</v>
      </c>
    </row>
    <row r="2309" spans="1:23" x14ac:dyDescent="0.35">
      <c r="A2309">
        <v>2308</v>
      </c>
      <c r="B2309">
        <v>21</v>
      </c>
      <c r="C2309">
        <v>178</v>
      </c>
      <c r="D2309">
        <v>51</v>
      </c>
      <c r="E2309" s="1">
        <v>44995</v>
      </c>
      <c r="F2309" s="1" t="s">
        <v>4679</v>
      </c>
      <c r="G2309" s="2" t="str">
        <f>INDEX(Products!B:B, MATCH(C2309,Clean_Processing!A:A, 0))</f>
        <v>Magazine</v>
      </c>
      <c r="H2309" s="2" t="str">
        <f>INDEX(Suppliers!B:B, MATCH(B2309, Clean_Processing!A:A, 0))</f>
        <v>Delgado Ltd</v>
      </c>
      <c r="I2309" s="2" t="str">
        <f>INDEX(Products!C:C, MATCH(B2309,Clean_Processing!A:A, 0))</f>
        <v>Clothing</v>
      </c>
      <c r="J2309" s="2">
        <f>INDEX(Shipments!C:C, MATCH(B2309,Clean_Processing!A:A, 0))</f>
        <v>67</v>
      </c>
      <c r="K2309" s="2" t="str">
        <f>INDEX(Shipments!D:D, MATCH(C2309,Clean_Processing!A:A, 0))</f>
        <v>Bike</v>
      </c>
      <c r="L2309" s="1">
        <v>45026</v>
      </c>
      <c r="M2309" s="1" t="s">
        <v>4682</v>
      </c>
      <c r="N2309" s="3">
        <f>IFERROR(INDEX(Shipments!G:G, MATCH(J2309, Clean_Processing!C:C, 0)), "")</f>
        <v>289.43523925286701</v>
      </c>
      <c r="O2309" s="4">
        <v>20580.274760747132</v>
      </c>
      <c r="P2309" s="8">
        <v>0.98613132433307094</v>
      </c>
      <c r="Q2309" s="3">
        <f>INDEX(Products!D:D, MATCH(C2309, Clean_Processing!A:A, 0))</f>
        <v>409.21</v>
      </c>
      <c r="R2309" s="4">
        <v>20869.71</v>
      </c>
      <c r="S2309" s="4">
        <v>20171.064760747133</v>
      </c>
      <c r="T2309" s="7">
        <v>0.96652348119581599</v>
      </c>
      <c r="U2309" s="6">
        <v>31</v>
      </c>
      <c r="V2309" s="5" t="s">
        <v>4684</v>
      </c>
      <c r="W2309" t="s">
        <v>2123</v>
      </c>
    </row>
    <row r="2310" spans="1:23" x14ac:dyDescent="0.35">
      <c r="A2310">
        <v>2309</v>
      </c>
      <c r="B2310">
        <v>14</v>
      </c>
      <c r="C2310">
        <v>183</v>
      </c>
      <c r="D2310">
        <v>50</v>
      </c>
      <c r="E2310" s="1">
        <v>45278</v>
      </c>
      <c r="F2310" s="1" t="s">
        <v>4679</v>
      </c>
      <c r="G2310" s="2" t="str">
        <f>INDEX(Products!B:B, MATCH(C2310,Clean_Processing!A:A, 0))</f>
        <v>Trip</v>
      </c>
      <c r="H2310" s="2" t="str">
        <f>INDEX(Suppliers!B:B, MATCH(B2310, Clean_Processing!A:A, 0))</f>
        <v>Walsh-Perez</v>
      </c>
      <c r="I2310" s="2" t="str">
        <f>INDEX(Products!C:C, MATCH(B2310,Clean_Processing!A:A, 0))</f>
        <v>Electronics</v>
      </c>
      <c r="J2310" s="2">
        <f>INDEX(Shipments!C:C, MATCH(B2310,Clean_Processing!A:A, 0))</f>
        <v>35</v>
      </c>
      <c r="K2310" s="2">
        <f>INDEX(Shipments!D:D, MATCH(C2310,Clean_Processing!A:A, 0))</f>
        <v>0</v>
      </c>
      <c r="L2310" s="1">
        <v>44948</v>
      </c>
      <c r="M2310" s="1" t="s">
        <v>4682</v>
      </c>
      <c r="N2310" s="3">
        <f>IFERROR(INDEX(Shipments!G:G, MATCH(J2310, Clean_Processing!C:C, 0)), "")</f>
        <v>330.20981390604402</v>
      </c>
      <c r="O2310" s="4">
        <v>505.29018609395598</v>
      </c>
      <c r="P2310" s="8">
        <v>0.60477580621658411</v>
      </c>
      <c r="Q2310" s="3">
        <f>INDEX(Products!D:D, MATCH(C2310, Clean_Processing!A:A, 0))</f>
        <v>16.71</v>
      </c>
      <c r="R2310" s="4">
        <v>835.5</v>
      </c>
      <c r="S2310" s="4">
        <v>488.580186093956</v>
      </c>
      <c r="T2310" s="7">
        <v>0.58477580621658409</v>
      </c>
      <c r="U2310" s="6" t="s">
        <v>4681</v>
      </c>
      <c r="V2310" s="5" t="s">
        <v>4681</v>
      </c>
      <c r="W2310" t="s">
        <v>1598</v>
      </c>
    </row>
    <row r="2311" spans="1:23" x14ac:dyDescent="0.35">
      <c r="A2311">
        <v>2310</v>
      </c>
      <c r="B2311">
        <v>28</v>
      </c>
      <c r="C2311">
        <v>189</v>
      </c>
      <c r="D2311">
        <v>77</v>
      </c>
      <c r="E2311" s="1">
        <v>45289</v>
      </c>
      <c r="F2311" s="1" t="s">
        <v>4679</v>
      </c>
      <c r="G2311" s="2" t="str">
        <f>INDEX(Products!B:B, MATCH(C2311,Clean_Processing!A:A, 0))</f>
        <v>News</v>
      </c>
      <c r="H2311" s="2" t="str">
        <f>INDEX(Suppliers!B:B, MATCH(B2311, Clean_Processing!A:A, 0))</f>
        <v>Brown, Maynard and Campbell</v>
      </c>
      <c r="I2311" s="2" t="str">
        <f>INDEX(Products!C:C, MATCH(B2311,Clean_Processing!A:A, 0))</f>
        <v>Electronics</v>
      </c>
      <c r="J2311" s="2">
        <f>INDEX(Shipments!C:C, MATCH(B2311,Clean_Processing!A:A, 0))</f>
        <v>66</v>
      </c>
      <c r="K2311" s="2">
        <f>INDEX(Shipments!D:D, MATCH(C2311,Clean_Processing!A:A, 0))</f>
        <v>0</v>
      </c>
      <c r="L2311" s="1">
        <v>45120</v>
      </c>
      <c r="M2311" s="1" t="s">
        <v>4682</v>
      </c>
      <c r="N2311" s="3">
        <f>IFERROR(INDEX(Shipments!G:G, MATCH(J2311, Clean_Processing!C:C, 0)), "")</f>
        <v>194.08343409234499</v>
      </c>
      <c r="O2311" s="4">
        <v>24640.726565907651</v>
      </c>
      <c r="P2311" s="8">
        <v>0.99218502440355505</v>
      </c>
      <c r="Q2311" s="3">
        <f>INDEX(Products!D:D, MATCH(C2311, Clean_Processing!A:A, 0))</f>
        <v>322.52999999999997</v>
      </c>
      <c r="R2311" s="4">
        <v>24834.809999999998</v>
      </c>
      <c r="S2311" s="4">
        <v>24318.196565907652</v>
      </c>
      <c r="T2311" s="7">
        <v>0.97919801141654217</v>
      </c>
      <c r="U2311" s="6" t="s">
        <v>4681</v>
      </c>
      <c r="V2311" s="5" t="s">
        <v>4681</v>
      </c>
      <c r="W2311" t="s">
        <v>2124</v>
      </c>
    </row>
    <row r="2312" spans="1:23" x14ac:dyDescent="0.35">
      <c r="A2312">
        <v>2311</v>
      </c>
      <c r="B2312">
        <v>5</v>
      </c>
      <c r="C2312">
        <v>25</v>
      </c>
      <c r="D2312">
        <v>72</v>
      </c>
      <c r="E2312" s="1">
        <v>45058</v>
      </c>
      <c r="F2312" s="1" t="s">
        <v>4679</v>
      </c>
      <c r="G2312" s="2" t="str">
        <f>INDEX(Products!B:B, MATCH(C2312,Clean_Processing!A:A, 0))</f>
        <v>Know</v>
      </c>
      <c r="H2312" s="2" t="str">
        <f>INDEX(Suppliers!B:B, MATCH(B2312, Clean_Processing!A:A, 0))</f>
        <v>Logan-Fernandez</v>
      </c>
      <c r="I2312" s="2" t="str">
        <f>INDEX(Products!C:C, MATCH(B2312,Clean_Processing!A:A, 0))</f>
        <v>Clothing</v>
      </c>
      <c r="J2312" s="2">
        <f>INDEX(Shipments!C:C, MATCH(B2312,Clean_Processing!A:A, 0))</f>
        <v>44</v>
      </c>
      <c r="K2312" s="2" t="str">
        <f>INDEX(Shipments!D:D, MATCH(C2312,Clean_Processing!A:A, 0))</f>
        <v>Bike</v>
      </c>
      <c r="L2312" s="1">
        <v>45054</v>
      </c>
      <c r="M2312" s="1" t="s">
        <v>4682</v>
      </c>
      <c r="N2312" s="3">
        <f>IFERROR(INDEX(Shipments!G:G, MATCH(J2312, Clean_Processing!C:C, 0)), "")</f>
        <v>454.92061708026699</v>
      </c>
      <c r="O2312" s="4">
        <v>14254.679382919734</v>
      </c>
      <c r="P2312" s="8">
        <v>0.96907321632945376</v>
      </c>
      <c r="Q2312" s="3">
        <f>INDEX(Products!D:D, MATCH(C2312, Clean_Processing!A:A, 0))</f>
        <v>204.3</v>
      </c>
      <c r="R2312" s="4">
        <v>14709.6</v>
      </c>
      <c r="S2312" s="4">
        <v>14050.379382919733</v>
      </c>
      <c r="T2312" s="7">
        <v>0.95518432744056481</v>
      </c>
      <c r="U2312" s="6" t="s">
        <v>4681</v>
      </c>
      <c r="V2312" s="5" t="s">
        <v>4681</v>
      </c>
      <c r="W2312" t="s">
        <v>2125</v>
      </c>
    </row>
    <row r="2313" spans="1:23" x14ac:dyDescent="0.35">
      <c r="A2313">
        <v>2312</v>
      </c>
      <c r="B2313">
        <v>4</v>
      </c>
      <c r="C2313">
        <v>86</v>
      </c>
      <c r="D2313">
        <v>31</v>
      </c>
      <c r="E2313" s="1">
        <v>44957</v>
      </c>
      <c r="F2313" s="1" t="s">
        <v>4679</v>
      </c>
      <c r="G2313" s="2" t="str">
        <f>INDEX(Products!B:B, MATCH(C2313,Clean_Processing!A:A, 0))</f>
        <v>Resource</v>
      </c>
      <c r="H2313" s="2" t="str">
        <f>INDEX(Suppliers!B:B, MATCH(B2313, Clean_Processing!A:A, 0))</f>
        <v>Martin, Dean and Glenn</v>
      </c>
      <c r="I2313" s="2" t="str">
        <f>INDEX(Products!C:C, MATCH(B2313,Clean_Processing!A:A, 0))</f>
        <v>Clothing</v>
      </c>
      <c r="J2313" s="2">
        <f>INDEX(Shipments!C:C, MATCH(B2313,Clean_Processing!A:A, 0))</f>
        <v>27</v>
      </c>
      <c r="K2313" s="2" t="str">
        <f>INDEX(Shipments!D:D, MATCH(C2313,Clean_Processing!A:A, 0))</f>
        <v>Drone</v>
      </c>
      <c r="L2313" s="1">
        <v>44965</v>
      </c>
      <c r="M2313" s="1" t="s">
        <v>4682</v>
      </c>
      <c r="N2313" s="3">
        <f>IFERROR(INDEX(Shipments!G:G, MATCH(J2313, Clean_Processing!C:C, 0)), "")</f>
        <v>49.753309256003398</v>
      </c>
      <c r="O2313" s="4">
        <v>11095.056690743995</v>
      </c>
      <c r="P2313" s="8">
        <v>0.99553574181560711</v>
      </c>
      <c r="Q2313" s="3">
        <f>INDEX(Products!D:D, MATCH(C2313, Clean_Processing!A:A, 0))</f>
        <v>359.51</v>
      </c>
      <c r="R2313" s="4">
        <v>11144.81</v>
      </c>
      <c r="S2313" s="4">
        <v>10735.546690743997</v>
      </c>
      <c r="T2313" s="7">
        <v>0.96327767729947822</v>
      </c>
      <c r="U2313" s="6">
        <v>8</v>
      </c>
      <c r="V2313" s="5" t="s">
        <v>4685</v>
      </c>
      <c r="W2313" t="s">
        <v>2126</v>
      </c>
    </row>
    <row r="2314" spans="1:23" x14ac:dyDescent="0.35">
      <c r="A2314">
        <v>2313</v>
      </c>
      <c r="B2314">
        <v>23</v>
      </c>
      <c r="C2314">
        <v>156</v>
      </c>
      <c r="D2314">
        <v>86</v>
      </c>
      <c r="E2314" s="1">
        <v>45168</v>
      </c>
      <c r="F2314" s="1" t="s">
        <v>4679</v>
      </c>
      <c r="G2314" s="2" t="str">
        <f>INDEX(Products!B:B, MATCH(C2314,Clean_Processing!A:A, 0))</f>
        <v>Weight</v>
      </c>
      <c r="H2314" s="2" t="str">
        <f>INDEX(Suppliers!B:B, MATCH(B2314, Clean_Processing!A:A, 0))</f>
        <v>Thompson, West and Weaver</v>
      </c>
      <c r="I2314" s="2" t="str">
        <f>INDEX(Products!C:C, MATCH(B2314,Clean_Processing!A:A, 0))</f>
        <v>Furniture</v>
      </c>
      <c r="J2314" s="2">
        <f>INDEX(Shipments!C:C, MATCH(B2314,Clean_Processing!A:A, 0))</f>
        <v>55</v>
      </c>
      <c r="K2314" s="2">
        <f>INDEX(Shipments!D:D, MATCH(C2314,Clean_Processing!A:A, 0))</f>
        <v>0</v>
      </c>
      <c r="L2314" s="1">
        <v>45095</v>
      </c>
      <c r="M2314" s="1" t="s">
        <v>4682</v>
      </c>
      <c r="N2314" s="3">
        <f>IFERROR(INDEX(Shipments!G:G, MATCH(J2314, Clean_Processing!C:C, 0)), "")</f>
        <v>319.11104975641899</v>
      </c>
      <c r="O2314" s="4">
        <v>37748.788950243579</v>
      </c>
      <c r="P2314" s="8">
        <v>0.99161731932267283</v>
      </c>
      <c r="Q2314" s="3">
        <f>INDEX(Products!D:D, MATCH(C2314, Clean_Processing!A:A, 0))</f>
        <v>442.65</v>
      </c>
      <c r="R2314" s="4">
        <v>38067.9</v>
      </c>
      <c r="S2314" s="4">
        <v>37306.138950243585</v>
      </c>
      <c r="T2314" s="7">
        <v>0.97998941234592885</v>
      </c>
      <c r="U2314" s="6" t="s">
        <v>4681</v>
      </c>
      <c r="V2314" s="5" t="s">
        <v>4681</v>
      </c>
      <c r="W2314" t="s">
        <v>2127</v>
      </c>
    </row>
    <row r="2315" spans="1:23" x14ac:dyDescent="0.35">
      <c r="A2315">
        <v>2314</v>
      </c>
      <c r="B2315">
        <v>46</v>
      </c>
      <c r="C2315">
        <v>192</v>
      </c>
      <c r="D2315">
        <v>6</v>
      </c>
      <c r="E2315" s="1">
        <v>45233</v>
      </c>
      <c r="F2315" s="1" t="s">
        <v>4679</v>
      </c>
      <c r="G2315" s="2" t="str">
        <f>INDEX(Products!B:B, MATCH(C2315,Clean_Processing!A:A, 0))</f>
        <v>Among</v>
      </c>
      <c r="H2315" s="2" t="str">
        <f>INDEX(Suppliers!B:B, MATCH(B2315, Clean_Processing!A:A, 0))</f>
        <v>Bailey PLC</v>
      </c>
      <c r="I2315" s="2" t="str">
        <f>INDEX(Products!C:C, MATCH(B2315,Clean_Processing!A:A, 0))</f>
        <v>Medical</v>
      </c>
      <c r="J2315" s="2">
        <f>INDEX(Shipments!C:C, MATCH(B2315,Clean_Processing!A:A, 0))</f>
        <v>19</v>
      </c>
      <c r="K2315" s="2">
        <f>INDEX(Shipments!D:D, MATCH(C2315,Clean_Processing!A:A, 0))</f>
        <v>0</v>
      </c>
      <c r="L2315" s="1">
        <v>45023</v>
      </c>
      <c r="M2315" s="1" t="s">
        <v>4682</v>
      </c>
      <c r="N2315" s="3">
        <f>IFERROR(INDEX(Shipments!G:G, MATCH(J2315, Clean_Processing!C:C, 0)), "")</f>
        <v>194.00780296738</v>
      </c>
      <c r="O2315" s="4">
        <v>1428.5721970326199</v>
      </c>
      <c r="P2315" s="8">
        <v>0.88043251921792454</v>
      </c>
      <c r="Q2315" s="3">
        <f>INDEX(Products!D:D, MATCH(C2315, Clean_Processing!A:A, 0))</f>
        <v>270.43</v>
      </c>
      <c r="R2315" s="4">
        <v>1622.58</v>
      </c>
      <c r="S2315" s="4">
        <v>1158.1421970326201</v>
      </c>
      <c r="T2315" s="7">
        <v>0.71376585255125791</v>
      </c>
      <c r="U2315" s="6" t="s">
        <v>4681</v>
      </c>
      <c r="V2315" s="5" t="s">
        <v>4681</v>
      </c>
      <c r="W2315" t="s">
        <v>2128</v>
      </c>
    </row>
    <row r="2316" spans="1:23" x14ac:dyDescent="0.35">
      <c r="A2316">
        <v>2315</v>
      </c>
      <c r="B2316">
        <v>17</v>
      </c>
      <c r="C2316">
        <v>130</v>
      </c>
      <c r="D2316">
        <v>80</v>
      </c>
      <c r="E2316" s="1">
        <v>44929</v>
      </c>
      <c r="F2316" s="1" t="s">
        <v>4679</v>
      </c>
      <c r="G2316" s="2" t="str">
        <f>INDEX(Products!B:B, MATCH(C2316,Clean_Processing!A:A, 0))</f>
        <v>Three</v>
      </c>
      <c r="H2316" s="2" t="str">
        <f>INDEX(Suppliers!B:B, MATCH(B2316, Clean_Processing!A:A, 0))</f>
        <v>Acevedo PLC</v>
      </c>
      <c r="I2316" s="2" t="str">
        <f>INDEX(Products!C:C, MATCH(B2316,Clean_Processing!A:A, 0))</f>
        <v>Medical</v>
      </c>
      <c r="J2316" s="2">
        <f>INDEX(Shipments!C:C, MATCH(B2316,Clean_Processing!A:A, 0))</f>
        <v>12</v>
      </c>
      <c r="K2316" s="2">
        <f>INDEX(Shipments!D:D, MATCH(C2316,Clean_Processing!A:A, 0))</f>
        <v>0</v>
      </c>
      <c r="L2316" s="1">
        <v>45104</v>
      </c>
      <c r="M2316" s="1" t="s">
        <v>4682</v>
      </c>
      <c r="N2316" s="3">
        <f>IFERROR(INDEX(Shipments!G:G, MATCH(J2316, Clean_Processing!C:C, 0)), "")</f>
        <v>435.71255960085102</v>
      </c>
      <c r="O2316" s="4">
        <v>10921.087440399149</v>
      </c>
      <c r="P2316" s="8">
        <v>0.96163421389820625</v>
      </c>
      <c r="Q2316" s="3">
        <f>INDEX(Products!D:D, MATCH(C2316, Clean_Processing!A:A, 0))</f>
        <v>141.96</v>
      </c>
      <c r="R2316" s="4">
        <v>11356.800000000001</v>
      </c>
      <c r="S2316" s="4">
        <v>10779.12744039915</v>
      </c>
      <c r="T2316" s="7">
        <v>0.94913421389820629</v>
      </c>
      <c r="U2316" s="6">
        <v>175</v>
      </c>
      <c r="V2316" s="5" t="s">
        <v>4684</v>
      </c>
      <c r="W2316" t="s">
        <v>2129</v>
      </c>
    </row>
    <row r="2317" spans="1:23" x14ac:dyDescent="0.35">
      <c r="A2317">
        <v>2316</v>
      </c>
      <c r="B2317">
        <v>20</v>
      </c>
      <c r="C2317">
        <v>102</v>
      </c>
      <c r="D2317">
        <v>86</v>
      </c>
      <c r="E2317" s="1">
        <v>45122</v>
      </c>
      <c r="F2317" s="1" t="s">
        <v>4679</v>
      </c>
      <c r="G2317" s="2" t="str">
        <f>INDEX(Products!B:B, MATCH(C2317,Clean_Processing!A:A, 0))</f>
        <v>Without</v>
      </c>
      <c r="H2317" s="2" t="str">
        <f>INDEX(Suppliers!B:B, MATCH(B2317, Clean_Processing!A:A, 0))</f>
        <v>Cooper-Jones</v>
      </c>
      <c r="I2317" s="2" t="str">
        <f>INDEX(Products!C:C, MATCH(B2317,Clean_Processing!A:A, 0))</f>
        <v>Medical</v>
      </c>
      <c r="J2317" s="2">
        <f>INDEX(Shipments!C:C, MATCH(B2317,Clean_Processing!A:A, 0))</f>
        <v>36</v>
      </c>
      <c r="K2317" s="2" t="str">
        <f>INDEX(Shipments!D:D, MATCH(C2317,Clean_Processing!A:A, 0))</f>
        <v>Drone</v>
      </c>
      <c r="L2317" s="1">
        <v>45264</v>
      </c>
      <c r="M2317" s="1" t="s">
        <v>4682</v>
      </c>
      <c r="N2317" s="3">
        <f>IFERROR(INDEX(Shipments!G:G, MATCH(J2317, Clean_Processing!C:C, 0)), "")</f>
        <v>177.629581977177</v>
      </c>
      <c r="O2317" s="4">
        <v>37683.010418022823</v>
      </c>
      <c r="P2317" s="8">
        <v>0.99530833123853224</v>
      </c>
      <c r="Q2317" s="3">
        <f>INDEX(Products!D:D, MATCH(C2317, Clean_Processing!A:A, 0))</f>
        <v>440.24</v>
      </c>
      <c r="R2317" s="4">
        <v>37860.639999999999</v>
      </c>
      <c r="S2317" s="4">
        <v>37242.770418022825</v>
      </c>
      <c r="T2317" s="7">
        <v>0.98368042426178814</v>
      </c>
      <c r="U2317" s="6">
        <v>142</v>
      </c>
      <c r="V2317" s="5" t="s">
        <v>4684</v>
      </c>
      <c r="W2317" t="s">
        <v>2130</v>
      </c>
    </row>
    <row r="2318" spans="1:23" x14ac:dyDescent="0.35">
      <c r="A2318">
        <v>2317</v>
      </c>
      <c r="B2318">
        <v>9</v>
      </c>
      <c r="C2318">
        <v>144</v>
      </c>
      <c r="D2318">
        <v>6</v>
      </c>
      <c r="E2318" s="1">
        <v>45116</v>
      </c>
      <c r="F2318" s="1" t="s">
        <v>4679</v>
      </c>
      <c r="G2318" s="2" t="str">
        <f>INDEX(Products!B:B, MATCH(C2318,Clean_Processing!A:A, 0))</f>
        <v>Fill</v>
      </c>
      <c r="H2318" s="2" t="str">
        <f>INDEX(Suppliers!B:B, MATCH(B2318, Clean_Processing!A:A, 0))</f>
        <v>Aguirre and Sons</v>
      </c>
      <c r="I2318" s="2" t="str">
        <f>INDEX(Products!C:C, MATCH(B2318,Clean_Processing!A:A, 0))</f>
        <v>Electronics</v>
      </c>
      <c r="J2318" s="2">
        <f>INDEX(Shipments!C:C, MATCH(B2318,Clean_Processing!A:A, 0))</f>
        <v>32</v>
      </c>
      <c r="K2318" s="2">
        <f>INDEX(Shipments!D:D, MATCH(C2318,Clean_Processing!A:A, 0))</f>
        <v>0</v>
      </c>
      <c r="L2318" s="1">
        <v>44999</v>
      </c>
      <c r="M2318" s="1" t="s">
        <v>4682</v>
      </c>
      <c r="N2318" s="3">
        <f>IFERROR(INDEX(Shipments!G:G, MATCH(J2318, Clean_Processing!C:C, 0)), "")</f>
        <v>173.69078712542401</v>
      </c>
      <c r="O2318" s="4">
        <v>1586.3492128745759</v>
      </c>
      <c r="P2318" s="8">
        <v>0.90131429562656296</v>
      </c>
      <c r="Q2318" s="3">
        <f>INDEX(Products!D:D, MATCH(C2318, Clean_Processing!A:A, 0))</f>
        <v>293.33999999999997</v>
      </c>
      <c r="R2318" s="4">
        <v>1760.04</v>
      </c>
      <c r="S2318" s="4">
        <v>1293.009212874576</v>
      </c>
      <c r="T2318" s="7">
        <v>0.73464762895989633</v>
      </c>
      <c r="U2318" s="6" t="s">
        <v>4681</v>
      </c>
      <c r="V2318" s="5" t="s">
        <v>4681</v>
      </c>
      <c r="W2318" t="s">
        <v>2131</v>
      </c>
    </row>
    <row r="2319" spans="1:23" x14ac:dyDescent="0.35">
      <c r="A2319">
        <v>2318</v>
      </c>
      <c r="B2319">
        <v>12</v>
      </c>
      <c r="C2319">
        <v>67</v>
      </c>
      <c r="D2319">
        <v>22</v>
      </c>
      <c r="E2319" s="1">
        <v>45224</v>
      </c>
      <c r="F2319" s="1" t="s">
        <v>4679</v>
      </c>
      <c r="G2319" s="2" t="str">
        <f>INDEX(Products!B:B, MATCH(C2319,Clean_Processing!A:A, 0))</f>
        <v>Hold</v>
      </c>
      <c r="H2319" s="2" t="str">
        <f>INDEX(Suppliers!B:B, MATCH(B2319, Clean_Processing!A:A, 0))</f>
        <v>Yoder-Thompson</v>
      </c>
      <c r="I2319" s="2" t="str">
        <f>INDEX(Products!C:C, MATCH(B2319,Clean_Processing!A:A, 0))</f>
        <v>Electronics</v>
      </c>
      <c r="J2319" s="2">
        <f>INDEX(Shipments!C:C, MATCH(B2319,Clean_Processing!A:A, 0))</f>
        <v>47</v>
      </c>
      <c r="K2319" s="2" t="str">
        <f>INDEX(Shipments!D:D, MATCH(C2319,Clean_Processing!A:A, 0))</f>
        <v>Bike</v>
      </c>
      <c r="L2319" s="1">
        <v>45168</v>
      </c>
      <c r="M2319" s="1" t="s">
        <v>4682</v>
      </c>
      <c r="N2319" s="3">
        <f>IFERROR(INDEX(Shipments!G:G, MATCH(J2319, Clean_Processing!C:C, 0)), "")</f>
        <v>119.576353757077</v>
      </c>
      <c r="O2319" s="4">
        <v>5466.4436462429221</v>
      </c>
      <c r="P2319" s="8">
        <v>0.97859364023811635</v>
      </c>
      <c r="Q2319" s="3">
        <f>INDEX(Products!D:D, MATCH(C2319, Clean_Processing!A:A, 0))</f>
        <v>253.91</v>
      </c>
      <c r="R2319" s="4">
        <v>5586.0199999999995</v>
      </c>
      <c r="S2319" s="4">
        <v>5212.5336462429223</v>
      </c>
      <c r="T2319" s="7">
        <v>0.93313909478357093</v>
      </c>
      <c r="U2319" s="6" t="s">
        <v>4681</v>
      </c>
      <c r="V2319" s="5" t="s">
        <v>4681</v>
      </c>
      <c r="W2319" t="s">
        <v>1351</v>
      </c>
    </row>
    <row r="2320" spans="1:23" x14ac:dyDescent="0.35">
      <c r="A2320">
        <v>2319</v>
      </c>
      <c r="B2320">
        <v>32</v>
      </c>
      <c r="C2320">
        <v>87</v>
      </c>
      <c r="D2320">
        <v>60</v>
      </c>
      <c r="E2320" s="1">
        <v>45184</v>
      </c>
      <c r="F2320" s="1" t="s">
        <v>4679</v>
      </c>
      <c r="G2320" s="2" t="str">
        <f>INDEX(Products!B:B, MATCH(C2320,Clean_Processing!A:A, 0))</f>
        <v>Record</v>
      </c>
      <c r="H2320" s="2" t="str">
        <f>INDEX(Suppliers!B:B, MATCH(B2320, Clean_Processing!A:A, 0))</f>
        <v>Santana Ltd</v>
      </c>
      <c r="I2320" s="2" t="str">
        <f>INDEX(Products!C:C, MATCH(B2320,Clean_Processing!A:A, 0))</f>
        <v>Food</v>
      </c>
      <c r="J2320" s="2">
        <f>INDEX(Shipments!C:C, MATCH(B2320,Clean_Processing!A:A, 0))</f>
        <v>92</v>
      </c>
      <c r="K2320" s="2" t="str">
        <f>INDEX(Shipments!D:D, MATCH(C2320,Clean_Processing!A:A, 0))</f>
        <v>Truck</v>
      </c>
      <c r="L2320" s="1">
        <v>45197</v>
      </c>
      <c r="M2320" s="1" t="s">
        <v>4682</v>
      </c>
      <c r="N2320" s="3">
        <f>IFERROR(INDEX(Shipments!G:G, MATCH(J2320, Clean_Processing!C:C, 0)), "")</f>
        <v>455.91996814759199</v>
      </c>
      <c r="O2320" s="4">
        <v>6933.080031852408</v>
      </c>
      <c r="P2320" s="8">
        <v>0.93829747352177673</v>
      </c>
      <c r="Q2320" s="3">
        <f>INDEX(Products!D:D, MATCH(C2320, Clean_Processing!A:A, 0))</f>
        <v>123.15</v>
      </c>
      <c r="R2320" s="4">
        <v>7389</v>
      </c>
      <c r="S2320" s="4">
        <v>6809.9300318524083</v>
      </c>
      <c r="T2320" s="7">
        <v>0.92163080685511012</v>
      </c>
      <c r="U2320" s="6">
        <v>13</v>
      </c>
      <c r="V2320" s="5" t="s">
        <v>4685</v>
      </c>
      <c r="W2320" t="s">
        <v>2132</v>
      </c>
    </row>
    <row r="2321" spans="1:23" x14ac:dyDescent="0.35">
      <c r="A2321">
        <v>2320</v>
      </c>
      <c r="B2321">
        <v>6</v>
      </c>
      <c r="C2321">
        <v>82</v>
      </c>
      <c r="D2321">
        <v>91</v>
      </c>
      <c r="E2321" s="1">
        <v>44994</v>
      </c>
      <c r="F2321" s="1" t="s">
        <v>4679</v>
      </c>
      <c r="G2321" s="2" t="str">
        <f>INDEX(Products!B:B, MATCH(C2321,Clean_Processing!A:A, 0))</f>
        <v>Character</v>
      </c>
      <c r="H2321" s="2" t="str">
        <f>INDEX(Suppliers!B:B, MATCH(B2321, Clean_Processing!A:A, 0))</f>
        <v>Dunn Ltd</v>
      </c>
      <c r="I2321" s="2" t="str">
        <f>INDEX(Products!C:C, MATCH(B2321,Clean_Processing!A:A, 0))</f>
        <v>Clothing</v>
      </c>
      <c r="J2321" s="2">
        <f>INDEX(Shipments!C:C, MATCH(B2321,Clean_Processing!A:A, 0))</f>
        <v>57</v>
      </c>
      <c r="K2321" s="2" t="str">
        <f>INDEX(Shipments!D:D, MATCH(C2321,Clean_Processing!A:A, 0))</f>
        <v>Van</v>
      </c>
      <c r="L2321" s="1">
        <v>45189</v>
      </c>
      <c r="M2321" s="1" t="s">
        <v>4682</v>
      </c>
      <c r="N2321" s="3">
        <f>IFERROR(INDEX(Shipments!G:G, MATCH(J2321, Clean_Processing!C:C, 0)), "")</f>
        <v>68.653463353071999</v>
      </c>
      <c r="O2321" s="4">
        <v>26678.066536646929</v>
      </c>
      <c r="P2321" s="8">
        <v>0.99743320065589081</v>
      </c>
      <c r="Q2321" s="3">
        <f>INDEX(Products!D:D, MATCH(C2321, Clean_Processing!A:A, 0))</f>
        <v>293.92</v>
      </c>
      <c r="R2321" s="4">
        <v>26746.720000000001</v>
      </c>
      <c r="S2321" s="4">
        <v>26384.146536646927</v>
      </c>
      <c r="T2321" s="7">
        <v>0.98644418966687974</v>
      </c>
      <c r="U2321" s="6">
        <v>195</v>
      </c>
      <c r="V2321" s="5" t="s">
        <v>4684</v>
      </c>
      <c r="W2321" t="s">
        <v>2133</v>
      </c>
    </row>
    <row r="2322" spans="1:23" x14ac:dyDescent="0.35">
      <c r="A2322">
        <v>2321</v>
      </c>
      <c r="B2322">
        <v>28</v>
      </c>
      <c r="C2322">
        <v>37</v>
      </c>
      <c r="D2322">
        <v>34</v>
      </c>
      <c r="E2322" s="1">
        <v>45198</v>
      </c>
      <c r="F2322" s="1" t="s">
        <v>4679</v>
      </c>
      <c r="G2322" s="2" t="str">
        <f>INDEX(Products!B:B, MATCH(C2322,Clean_Processing!A:A, 0))</f>
        <v>Under</v>
      </c>
      <c r="H2322" s="2" t="str">
        <f>INDEX(Suppliers!B:B, MATCH(B2322, Clean_Processing!A:A, 0))</f>
        <v>Brown, Maynard and Campbell</v>
      </c>
      <c r="I2322" s="2" t="str">
        <f>INDEX(Products!C:C, MATCH(B2322,Clean_Processing!A:A, 0))</f>
        <v>Electronics</v>
      </c>
      <c r="J2322" s="2">
        <f>INDEX(Shipments!C:C, MATCH(B2322,Clean_Processing!A:A, 0))</f>
        <v>66</v>
      </c>
      <c r="K2322" s="2" t="str">
        <f>INDEX(Shipments!D:D, MATCH(C2322,Clean_Processing!A:A, 0))</f>
        <v>Drone</v>
      </c>
      <c r="L2322" s="1">
        <v>44955</v>
      </c>
      <c r="M2322" s="1" t="s">
        <v>4682</v>
      </c>
      <c r="N2322" s="3">
        <f>IFERROR(INDEX(Shipments!G:G, MATCH(J2322, Clean_Processing!C:C, 0)), "")</f>
        <v>194.08343409234499</v>
      </c>
      <c r="O2322" s="4">
        <v>9237.8565659076557</v>
      </c>
      <c r="P2322" s="8">
        <v>0.97942274504583948</v>
      </c>
      <c r="Q2322" s="3">
        <f>INDEX(Products!D:D, MATCH(C2322, Clean_Processing!A:A, 0))</f>
        <v>277.41000000000003</v>
      </c>
      <c r="R2322" s="4">
        <v>9431.94</v>
      </c>
      <c r="S2322" s="4">
        <v>8960.4465659076559</v>
      </c>
      <c r="T2322" s="7">
        <v>0.95001098033995712</v>
      </c>
      <c r="U2322" s="6" t="s">
        <v>4681</v>
      </c>
      <c r="V2322" s="5" t="s">
        <v>4681</v>
      </c>
      <c r="W2322" t="s">
        <v>2134</v>
      </c>
    </row>
    <row r="2323" spans="1:23" x14ac:dyDescent="0.35">
      <c r="A2323">
        <v>2322</v>
      </c>
      <c r="B2323">
        <v>21</v>
      </c>
      <c r="C2323">
        <v>12</v>
      </c>
      <c r="D2323">
        <v>17</v>
      </c>
      <c r="E2323" s="1">
        <v>44986</v>
      </c>
      <c r="F2323" s="1" t="s">
        <v>4679</v>
      </c>
      <c r="G2323" s="2" t="str">
        <f>INDEX(Products!B:B, MATCH(C2323,Clean_Processing!A:A, 0))</f>
        <v>Small</v>
      </c>
      <c r="H2323" s="2" t="str">
        <f>INDEX(Suppliers!B:B, MATCH(B2323, Clean_Processing!A:A, 0))</f>
        <v>Delgado Ltd</v>
      </c>
      <c r="I2323" s="2" t="str">
        <f>INDEX(Products!C:C, MATCH(B2323,Clean_Processing!A:A, 0))</f>
        <v>Clothing</v>
      </c>
      <c r="J2323" s="2">
        <f>INDEX(Shipments!C:C, MATCH(B2323,Clean_Processing!A:A, 0))</f>
        <v>67</v>
      </c>
      <c r="K2323" s="2" t="str">
        <f>INDEX(Shipments!D:D, MATCH(C2323,Clean_Processing!A:A, 0))</f>
        <v>Drone</v>
      </c>
      <c r="L2323" s="1">
        <v>45286</v>
      </c>
      <c r="M2323" s="1" t="s">
        <v>4682</v>
      </c>
      <c r="N2323" s="3">
        <f>IFERROR(INDEX(Shipments!G:G, MATCH(J2323, Clean_Processing!C:C, 0)), "")</f>
        <v>289.43523925286701</v>
      </c>
      <c r="O2323" s="4">
        <v>4600.9547607471332</v>
      </c>
      <c r="P2323" s="8">
        <v>0.94081550975425943</v>
      </c>
      <c r="Q2323" s="3">
        <f>INDEX(Products!D:D, MATCH(C2323, Clean_Processing!A:A, 0))</f>
        <v>287.67</v>
      </c>
      <c r="R2323" s="4">
        <v>4890.3900000000003</v>
      </c>
      <c r="S2323" s="4">
        <v>4313.2847607471331</v>
      </c>
      <c r="T2323" s="7">
        <v>0.88199198034249471</v>
      </c>
      <c r="U2323" s="6">
        <v>300</v>
      </c>
      <c r="V2323" s="5" t="s">
        <v>4684</v>
      </c>
      <c r="W2323" t="s">
        <v>1503</v>
      </c>
    </row>
    <row r="2324" spans="1:23" x14ac:dyDescent="0.35">
      <c r="A2324">
        <v>2323</v>
      </c>
      <c r="B2324">
        <v>18</v>
      </c>
      <c r="C2324">
        <v>192</v>
      </c>
      <c r="D2324">
        <v>47</v>
      </c>
      <c r="E2324" s="1">
        <v>45182</v>
      </c>
      <c r="F2324" s="1" t="s">
        <v>4679</v>
      </c>
      <c r="G2324" s="2" t="str">
        <f>INDEX(Products!B:B, MATCH(C2324,Clean_Processing!A:A, 0))</f>
        <v>Among</v>
      </c>
      <c r="H2324" s="2" t="str">
        <f>INDEX(Suppliers!B:B, MATCH(B2324, Clean_Processing!A:A, 0))</f>
        <v>Walsh and Sons</v>
      </c>
      <c r="I2324" s="2" t="str">
        <f>INDEX(Products!C:C, MATCH(B2324,Clean_Processing!A:A, 0))</f>
        <v>Medical</v>
      </c>
      <c r="J2324" s="2">
        <f>INDEX(Shipments!C:C, MATCH(B2324,Clean_Processing!A:A, 0))</f>
        <v>7</v>
      </c>
      <c r="K2324" s="2">
        <f>INDEX(Shipments!D:D, MATCH(C2324,Clean_Processing!A:A, 0))</f>
        <v>0</v>
      </c>
      <c r="L2324" s="1">
        <v>45132</v>
      </c>
      <c r="M2324" s="1" t="s">
        <v>4682</v>
      </c>
      <c r="N2324" s="3">
        <f>IFERROR(INDEX(Shipments!G:G, MATCH(J2324, Clean_Processing!C:C, 0)), "")</f>
        <v>277.62922324711502</v>
      </c>
      <c r="O2324" s="4">
        <v>12432.580776752886</v>
      </c>
      <c r="P2324" s="8">
        <v>0.97815699164316605</v>
      </c>
      <c r="Q2324" s="3">
        <f>INDEX(Products!D:D, MATCH(C2324, Clean_Processing!A:A, 0))</f>
        <v>270.43</v>
      </c>
      <c r="R2324" s="4">
        <v>12710.210000000001</v>
      </c>
      <c r="S2324" s="4">
        <v>12162.150776752886</v>
      </c>
      <c r="T2324" s="7">
        <v>0.95688039589848517</v>
      </c>
      <c r="U2324" s="6" t="s">
        <v>4681</v>
      </c>
      <c r="V2324" s="5" t="s">
        <v>4681</v>
      </c>
      <c r="W2324" t="s">
        <v>1544</v>
      </c>
    </row>
    <row r="2325" spans="1:23" x14ac:dyDescent="0.35">
      <c r="A2325">
        <v>2324</v>
      </c>
      <c r="B2325">
        <v>19</v>
      </c>
      <c r="C2325">
        <v>68</v>
      </c>
      <c r="D2325">
        <v>79</v>
      </c>
      <c r="E2325" s="1">
        <v>45147</v>
      </c>
      <c r="F2325" s="1" t="s">
        <v>4679</v>
      </c>
      <c r="G2325" s="2" t="str">
        <f>INDEX(Products!B:B, MATCH(C2325,Clean_Processing!A:A, 0))</f>
        <v>Suddenly</v>
      </c>
      <c r="H2325" s="2" t="str">
        <f>INDEX(Suppliers!B:B, MATCH(B2325, Clean_Processing!A:A, 0))</f>
        <v>King LLC</v>
      </c>
      <c r="I2325" s="2" t="str">
        <f>INDEX(Products!C:C, MATCH(B2325,Clean_Processing!A:A, 0))</f>
        <v>Electronics</v>
      </c>
      <c r="J2325" s="2">
        <f>INDEX(Shipments!C:C, MATCH(B2325,Clean_Processing!A:A, 0))</f>
        <v>58</v>
      </c>
      <c r="K2325" s="2" t="str">
        <f>INDEX(Shipments!D:D, MATCH(C2325,Clean_Processing!A:A, 0))</f>
        <v>Van</v>
      </c>
      <c r="L2325" s="1">
        <v>45001</v>
      </c>
      <c r="M2325" s="1" t="s">
        <v>4682</v>
      </c>
      <c r="N2325" s="3">
        <f>IFERROR(INDEX(Shipments!G:G, MATCH(J2325, Clean_Processing!C:C, 0)), "")</f>
        <v>444.65279884771701</v>
      </c>
      <c r="O2325" s="4">
        <v>33296.247201152284</v>
      </c>
      <c r="P2325" s="8">
        <v>0.98682154895548968</v>
      </c>
      <c r="Q2325" s="3">
        <f>INDEX(Products!D:D, MATCH(C2325, Clean_Processing!A:A, 0))</f>
        <v>427.1</v>
      </c>
      <c r="R2325" s="4">
        <v>33740.9</v>
      </c>
      <c r="S2325" s="4">
        <v>32869.147201152286</v>
      </c>
      <c r="T2325" s="7">
        <v>0.97416332110738846</v>
      </c>
      <c r="U2325" s="6" t="s">
        <v>4681</v>
      </c>
      <c r="V2325" s="5" t="s">
        <v>4681</v>
      </c>
      <c r="W2325" t="s">
        <v>2135</v>
      </c>
    </row>
    <row r="2326" spans="1:23" x14ac:dyDescent="0.35">
      <c r="A2326">
        <v>2325</v>
      </c>
      <c r="B2326">
        <v>34</v>
      </c>
      <c r="C2326">
        <v>81</v>
      </c>
      <c r="D2326">
        <v>56</v>
      </c>
      <c r="E2326" s="1">
        <v>45062</v>
      </c>
      <c r="F2326" s="1" t="s">
        <v>4679</v>
      </c>
      <c r="G2326" s="2" t="str">
        <f>INDEX(Products!B:B, MATCH(C2326,Clean_Processing!A:A, 0))</f>
        <v>Thing</v>
      </c>
      <c r="H2326" s="2" t="str">
        <f>INDEX(Suppliers!B:B, MATCH(B2326, Clean_Processing!A:A, 0))</f>
        <v>Singh Ltd</v>
      </c>
      <c r="I2326" s="2" t="str">
        <f>INDEX(Products!C:C, MATCH(B2326,Clean_Processing!A:A, 0))</f>
        <v>Clothing</v>
      </c>
      <c r="J2326" s="2">
        <f>INDEX(Shipments!C:C, MATCH(B2326,Clean_Processing!A:A, 0))</f>
        <v>68</v>
      </c>
      <c r="K2326" s="2" t="str">
        <f>INDEX(Shipments!D:D, MATCH(C2326,Clean_Processing!A:A, 0))</f>
        <v>Drone</v>
      </c>
      <c r="L2326" s="1">
        <v>45008</v>
      </c>
      <c r="M2326" s="1" t="s">
        <v>4682</v>
      </c>
      <c r="N2326" s="3">
        <f>IFERROR(INDEX(Shipments!G:G, MATCH(J2326, Clean_Processing!C:C, 0)), "")</f>
        <v>74.899801376636404</v>
      </c>
      <c r="O2326" s="4">
        <v>11826.220198623365</v>
      </c>
      <c r="P2326" s="8">
        <v>0.99370649137420375</v>
      </c>
      <c r="Q2326" s="3">
        <f>INDEX(Products!D:D, MATCH(C2326, Clean_Processing!A:A, 0))</f>
        <v>212.52</v>
      </c>
      <c r="R2326" s="4">
        <v>11901.12</v>
      </c>
      <c r="S2326" s="4">
        <v>11613.700198623364</v>
      </c>
      <c r="T2326" s="7">
        <v>0.97584934851706084</v>
      </c>
      <c r="U2326" s="6" t="s">
        <v>4681</v>
      </c>
      <c r="V2326" s="5" t="s">
        <v>4681</v>
      </c>
      <c r="W2326" t="s">
        <v>2136</v>
      </c>
    </row>
    <row r="2327" spans="1:23" x14ac:dyDescent="0.35">
      <c r="A2327">
        <v>2326</v>
      </c>
      <c r="B2327">
        <v>21</v>
      </c>
      <c r="C2327">
        <v>189</v>
      </c>
      <c r="D2327">
        <v>63</v>
      </c>
      <c r="E2327" s="1">
        <v>45011</v>
      </c>
      <c r="F2327" s="1" t="s">
        <v>4679</v>
      </c>
      <c r="G2327" s="2" t="str">
        <f>INDEX(Products!B:B, MATCH(C2327,Clean_Processing!A:A, 0))</f>
        <v>News</v>
      </c>
      <c r="H2327" s="2" t="str">
        <f>INDEX(Suppliers!B:B, MATCH(B2327, Clean_Processing!A:A, 0))</f>
        <v>Delgado Ltd</v>
      </c>
      <c r="I2327" s="2" t="str">
        <f>INDEX(Products!C:C, MATCH(B2327,Clean_Processing!A:A, 0))</f>
        <v>Clothing</v>
      </c>
      <c r="J2327" s="2">
        <f>INDEX(Shipments!C:C, MATCH(B2327,Clean_Processing!A:A, 0))</f>
        <v>67</v>
      </c>
      <c r="K2327" s="2">
        <f>INDEX(Shipments!D:D, MATCH(C2327,Clean_Processing!A:A, 0))</f>
        <v>0</v>
      </c>
      <c r="L2327" s="1">
        <v>45113</v>
      </c>
      <c r="M2327" s="1" t="s">
        <v>4682</v>
      </c>
      <c r="N2327" s="3">
        <f>IFERROR(INDEX(Shipments!G:G, MATCH(J2327, Clean_Processing!C:C, 0)), "")</f>
        <v>289.43523925286701</v>
      </c>
      <c r="O2327" s="4">
        <v>20029.954760747132</v>
      </c>
      <c r="P2327" s="8">
        <v>0.98575571219151426</v>
      </c>
      <c r="Q2327" s="3">
        <f>INDEX(Products!D:D, MATCH(C2327, Clean_Processing!A:A, 0))</f>
        <v>322.52999999999997</v>
      </c>
      <c r="R2327" s="4">
        <v>20319.39</v>
      </c>
      <c r="S2327" s="4">
        <v>19707.424760747133</v>
      </c>
      <c r="T2327" s="7">
        <v>0.96988269631849844</v>
      </c>
      <c r="U2327" s="6">
        <v>102</v>
      </c>
      <c r="V2327" s="5" t="s">
        <v>4684</v>
      </c>
      <c r="W2327" t="s">
        <v>2137</v>
      </c>
    </row>
    <row r="2328" spans="1:23" x14ac:dyDescent="0.35">
      <c r="A2328">
        <v>2327</v>
      </c>
      <c r="B2328">
        <v>36</v>
      </c>
      <c r="C2328">
        <v>169</v>
      </c>
      <c r="D2328">
        <v>82</v>
      </c>
      <c r="E2328" s="1">
        <v>45004</v>
      </c>
      <c r="F2328" s="1" t="s">
        <v>4679</v>
      </c>
      <c r="G2328" s="2" t="str">
        <f>INDEX(Products!B:B, MATCH(C2328,Clean_Processing!A:A, 0))</f>
        <v>Reduce</v>
      </c>
      <c r="H2328" s="2" t="str">
        <f>INDEX(Suppliers!B:B, MATCH(B2328, Clean_Processing!A:A, 0))</f>
        <v>Petersen Inc</v>
      </c>
      <c r="I2328" s="2" t="str">
        <f>INDEX(Products!C:C, MATCH(B2328,Clean_Processing!A:A, 0))</f>
        <v>Electronics</v>
      </c>
      <c r="J2328" s="2">
        <f>INDEX(Shipments!C:C, MATCH(B2328,Clean_Processing!A:A, 0))</f>
        <v>74</v>
      </c>
      <c r="K2328" s="2">
        <f>INDEX(Shipments!D:D, MATCH(C2328,Clean_Processing!A:A, 0))</f>
        <v>0</v>
      </c>
      <c r="L2328" s="1">
        <v>44937</v>
      </c>
      <c r="M2328" s="1" t="s">
        <v>4682</v>
      </c>
      <c r="N2328" s="3">
        <f>IFERROR(INDEX(Shipments!G:G, MATCH(J2328, Clean_Processing!C:C, 0)), "")</f>
        <v>131.61839814481499</v>
      </c>
      <c r="O2328" s="4">
        <v>32841.401601855192</v>
      </c>
      <c r="P2328" s="8">
        <v>0.99600830017557351</v>
      </c>
      <c r="Q2328" s="3">
        <f>INDEX(Products!D:D, MATCH(C2328, Clean_Processing!A:A, 0))</f>
        <v>402.11</v>
      </c>
      <c r="R2328" s="4">
        <v>32973.020000000004</v>
      </c>
      <c r="S2328" s="4">
        <v>32439.291601855188</v>
      </c>
      <c r="T2328" s="7">
        <v>0.98381317822435388</v>
      </c>
      <c r="U2328" s="6" t="s">
        <v>4681</v>
      </c>
      <c r="V2328" s="5" t="s">
        <v>4681</v>
      </c>
      <c r="W2328" t="s">
        <v>2138</v>
      </c>
    </row>
    <row r="2329" spans="1:23" x14ac:dyDescent="0.35">
      <c r="A2329">
        <v>2328</v>
      </c>
      <c r="B2329">
        <v>4</v>
      </c>
      <c r="C2329">
        <v>49</v>
      </c>
      <c r="D2329">
        <v>20</v>
      </c>
      <c r="E2329" s="1">
        <v>45152</v>
      </c>
      <c r="F2329" s="1" t="s">
        <v>4679</v>
      </c>
      <c r="G2329" s="2" t="str">
        <f>INDEX(Products!B:B, MATCH(C2329,Clean_Processing!A:A, 0))</f>
        <v>Ability</v>
      </c>
      <c r="H2329" s="2" t="str">
        <f>INDEX(Suppliers!B:B, MATCH(B2329, Clean_Processing!A:A, 0))</f>
        <v>Martin, Dean and Glenn</v>
      </c>
      <c r="I2329" s="2" t="str">
        <f>INDEX(Products!C:C, MATCH(B2329,Clean_Processing!A:A, 0))</f>
        <v>Clothing</v>
      </c>
      <c r="J2329" s="2">
        <f>INDEX(Shipments!C:C, MATCH(B2329,Clean_Processing!A:A, 0))</f>
        <v>27</v>
      </c>
      <c r="K2329" s="2" t="str">
        <f>INDEX(Shipments!D:D, MATCH(C2329,Clean_Processing!A:A, 0))</f>
        <v>Drone</v>
      </c>
      <c r="L2329" s="1">
        <v>45039</v>
      </c>
      <c r="M2329" s="1" t="s">
        <v>4682</v>
      </c>
      <c r="N2329" s="3">
        <f>IFERROR(INDEX(Shipments!G:G, MATCH(J2329, Clean_Processing!C:C, 0)), "")</f>
        <v>49.753309256003398</v>
      </c>
      <c r="O2329" s="4">
        <v>3802.0466907439968</v>
      </c>
      <c r="P2329" s="8">
        <v>0.98708310160028989</v>
      </c>
      <c r="Q2329" s="3">
        <f>INDEX(Products!D:D, MATCH(C2329, Clean_Processing!A:A, 0))</f>
        <v>192.59</v>
      </c>
      <c r="R2329" s="4">
        <v>3851.8</v>
      </c>
      <c r="S2329" s="4">
        <v>3609.4566907439967</v>
      </c>
      <c r="T2329" s="7">
        <v>0.93708310160028985</v>
      </c>
      <c r="U2329" s="6" t="s">
        <v>4681</v>
      </c>
      <c r="V2329" s="5" t="s">
        <v>4681</v>
      </c>
      <c r="W2329" t="s">
        <v>2139</v>
      </c>
    </row>
    <row r="2330" spans="1:23" x14ac:dyDescent="0.35">
      <c r="A2330">
        <v>2329</v>
      </c>
      <c r="B2330">
        <v>15</v>
      </c>
      <c r="C2330">
        <v>47</v>
      </c>
      <c r="D2330">
        <v>5</v>
      </c>
      <c r="E2330" s="1">
        <v>44954</v>
      </c>
      <c r="F2330" s="1" t="s">
        <v>4679</v>
      </c>
      <c r="G2330" s="2" t="str">
        <f>INDEX(Products!B:B, MATCH(C2330,Clean_Processing!A:A, 0))</f>
        <v>Sister</v>
      </c>
      <c r="H2330" s="2" t="str">
        <f>INDEX(Suppliers!B:B, MATCH(B2330, Clean_Processing!A:A, 0))</f>
        <v>Lee, Johnston and Williams</v>
      </c>
      <c r="I2330" s="2" t="str">
        <f>INDEX(Products!C:C, MATCH(B2330,Clean_Processing!A:A, 0))</f>
        <v>Clothing</v>
      </c>
      <c r="J2330" s="2">
        <f>INDEX(Shipments!C:C, MATCH(B2330,Clean_Processing!A:A, 0))</f>
        <v>29</v>
      </c>
      <c r="K2330" s="2" t="str">
        <f>INDEX(Shipments!D:D, MATCH(C2330,Clean_Processing!A:A, 0))</f>
        <v>Bike</v>
      </c>
      <c r="L2330" s="1">
        <v>45260</v>
      </c>
      <c r="M2330" s="1" t="s">
        <v>4682</v>
      </c>
      <c r="N2330" s="3">
        <f>IFERROR(INDEX(Shipments!G:G, MATCH(J2330, Clean_Processing!C:C, 0)), "")</f>
        <v>472.485498298256</v>
      </c>
      <c r="O2330" s="4">
        <v>545.06450170174389</v>
      </c>
      <c r="P2330" s="8">
        <v>0.5356636054265087</v>
      </c>
      <c r="Q2330" s="3">
        <f>INDEX(Products!D:D, MATCH(C2330, Clean_Processing!A:A, 0))</f>
        <v>203.51</v>
      </c>
      <c r="R2330" s="4">
        <v>1017.55</v>
      </c>
      <c r="S2330" s="4">
        <v>341.5545017017439</v>
      </c>
      <c r="T2330" s="7">
        <v>0.33566360542650869</v>
      </c>
      <c r="U2330" s="6">
        <v>306</v>
      </c>
      <c r="V2330" s="5" t="s">
        <v>4684</v>
      </c>
      <c r="W2330" t="s">
        <v>2140</v>
      </c>
    </row>
    <row r="2331" spans="1:23" x14ac:dyDescent="0.35">
      <c r="A2331">
        <v>2330</v>
      </c>
      <c r="B2331">
        <v>17</v>
      </c>
      <c r="C2331">
        <v>42</v>
      </c>
      <c r="D2331">
        <v>91</v>
      </c>
      <c r="E2331" s="1">
        <v>45167</v>
      </c>
      <c r="F2331" s="1" t="s">
        <v>4679</v>
      </c>
      <c r="G2331" s="2" t="str">
        <f>INDEX(Products!B:B, MATCH(C2331,Clean_Processing!A:A, 0))</f>
        <v>Recognize</v>
      </c>
      <c r="H2331" s="2" t="str">
        <f>INDEX(Suppliers!B:B, MATCH(B2331, Clean_Processing!A:A, 0))</f>
        <v>Acevedo PLC</v>
      </c>
      <c r="I2331" s="2" t="str">
        <f>INDEX(Products!C:C, MATCH(B2331,Clean_Processing!A:A, 0))</f>
        <v>Medical</v>
      </c>
      <c r="J2331" s="2">
        <f>INDEX(Shipments!C:C, MATCH(B2331,Clean_Processing!A:A, 0))</f>
        <v>12</v>
      </c>
      <c r="K2331" s="2" t="str">
        <f>INDEX(Shipments!D:D, MATCH(C2331,Clean_Processing!A:A, 0))</f>
        <v>Truck</v>
      </c>
      <c r="L2331" s="1">
        <v>45288</v>
      </c>
      <c r="M2331" s="1" t="s">
        <v>4682</v>
      </c>
      <c r="N2331" s="3">
        <f>IFERROR(INDEX(Shipments!G:G, MATCH(J2331, Clean_Processing!C:C, 0)), "")</f>
        <v>435.71255960085102</v>
      </c>
      <c r="O2331" s="4">
        <v>41747.337440399155</v>
      </c>
      <c r="P2331" s="8">
        <v>0.98967090905942434</v>
      </c>
      <c r="Q2331" s="3">
        <f>INDEX(Products!D:D, MATCH(C2331, Clean_Processing!A:A, 0))</f>
        <v>463.55</v>
      </c>
      <c r="R2331" s="4">
        <v>42183.05</v>
      </c>
      <c r="S2331" s="4">
        <v>41283.787440399152</v>
      </c>
      <c r="T2331" s="7">
        <v>0.97868189807041328</v>
      </c>
      <c r="U2331" s="6">
        <v>121</v>
      </c>
      <c r="V2331" s="5" t="s">
        <v>4684</v>
      </c>
      <c r="W2331" t="s">
        <v>2141</v>
      </c>
    </row>
    <row r="2332" spans="1:23" x14ac:dyDescent="0.35">
      <c r="A2332">
        <v>2331</v>
      </c>
      <c r="B2332">
        <v>28</v>
      </c>
      <c r="C2332">
        <v>30</v>
      </c>
      <c r="D2332">
        <v>64</v>
      </c>
      <c r="E2332" s="1">
        <v>45166</v>
      </c>
      <c r="F2332" s="1" t="s">
        <v>4679</v>
      </c>
      <c r="G2332" s="2" t="str">
        <f>INDEX(Products!B:B, MATCH(C2332,Clean_Processing!A:A, 0))</f>
        <v>Run</v>
      </c>
      <c r="H2332" s="2" t="str">
        <f>INDEX(Suppliers!B:B, MATCH(B2332, Clean_Processing!A:A, 0))</f>
        <v>Brown, Maynard and Campbell</v>
      </c>
      <c r="I2332" s="2" t="str">
        <f>INDEX(Products!C:C, MATCH(B2332,Clean_Processing!A:A, 0))</f>
        <v>Electronics</v>
      </c>
      <c r="J2332" s="2">
        <f>INDEX(Shipments!C:C, MATCH(B2332,Clean_Processing!A:A, 0))</f>
        <v>66</v>
      </c>
      <c r="K2332" s="2" t="str">
        <f>INDEX(Shipments!D:D, MATCH(C2332,Clean_Processing!A:A, 0))</f>
        <v>Truck</v>
      </c>
      <c r="L2332" s="1">
        <v>44930</v>
      </c>
      <c r="M2332" s="1" t="s">
        <v>4682</v>
      </c>
      <c r="N2332" s="3">
        <f>IFERROR(INDEX(Shipments!G:G, MATCH(J2332, Clean_Processing!C:C, 0)), "")</f>
        <v>194.08343409234499</v>
      </c>
      <c r="O2332" s="4">
        <v>14337.756565907655</v>
      </c>
      <c r="P2332" s="8">
        <v>0.98664426293625962</v>
      </c>
      <c r="Q2332" s="3">
        <f>INDEX(Products!D:D, MATCH(C2332, Clean_Processing!A:A, 0))</f>
        <v>227.06</v>
      </c>
      <c r="R2332" s="4">
        <v>14531.84</v>
      </c>
      <c r="S2332" s="4">
        <v>14110.696565907656</v>
      </c>
      <c r="T2332" s="7">
        <v>0.97101926293625962</v>
      </c>
      <c r="U2332" s="6" t="s">
        <v>4681</v>
      </c>
      <c r="V2332" s="5" t="s">
        <v>4681</v>
      </c>
      <c r="W2332" t="s">
        <v>2142</v>
      </c>
    </row>
    <row r="2333" spans="1:23" x14ac:dyDescent="0.35">
      <c r="A2333">
        <v>2332</v>
      </c>
      <c r="B2333">
        <v>29</v>
      </c>
      <c r="C2333">
        <v>92</v>
      </c>
      <c r="D2333">
        <v>91</v>
      </c>
      <c r="E2333" s="1">
        <v>44947</v>
      </c>
      <c r="F2333" s="1" t="s">
        <v>4679</v>
      </c>
      <c r="G2333" s="2" t="str">
        <f>INDEX(Products!B:B, MATCH(C2333,Clean_Processing!A:A, 0))</f>
        <v>Campaign</v>
      </c>
      <c r="H2333" s="2" t="str">
        <f>INDEX(Suppliers!B:B, MATCH(B2333, Clean_Processing!A:A, 0))</f>
        <v>James, Rivera and Reid</v>
      </c>
      <c r="I2333" s="2" t="str">
        <f>INDEX(Products!C:C, MATCH(B2333,Clean_Processing!A:A, 0))</f>
        <v>Clothing</v>
      </c>
      <c r="J2333" s="2">
        <f>INDEX(Shipments!C:C, MATCH(B2333,Clean_Processing!A:A, 0))</f>
        <v>51</v>
      </c>
      <c r="K2333" s="2" t="str">
        <f>INDEX(Shipments!D:D, MATCH(C2333,Clean_Processing!A:A, 0))</f>
        <v>Van</v>
      </c>
      <c r="L2333" s="1">
        <v>45272</v>
      </c>
      <c r="M2333" s="1" t="s">
        <v>4682</v>
      </c>
      <c r="N2333" s="3">
        <f>IFERROR(INDEX(Shipments!G:G, MATCH(J2333, Clean_Processing!C:C, 0)), "")</f>
        <v>300.35196180716298</v>
      </c>
      <c r="O2333" s="4">
        <v>34022.118038192835</v>
      </c>
      <c r="P2333" s="8">
        <v>0.99124911575981667</v>
      </c>
      <c r="Q2333" s="3">
        <f>INDEX(Products!D:D, MATCH(C2333, Clean_Processing!A:A, 0))</f>
        <v>377.17</v>
      </c>
      <c r="R2333" s="4">
        <v>34322.47</v>
      </c>
      <c r="S2333" s="4">
        <v>33644.948038192837</v>
      </c>
      <c r="T2333" s="7">
        <v>0.98026010477080572</v>
      </c>
      <c r="U2333" s="6">
        <v>325</v>
      </c>
      <c r="V2333" s="5" t="s">
        <v>4684</v>
      </c>
      <c r="W2333" t="s">
        <v>2143</v>
      </c>
    </row>
    <row r="2334" spans="1:23" x14ac:dyDescent="0.35">
      <c r="A2334">
        <v>2333</v>
      </c>
      <c r="B2334">
        <v>32</v>
      </c>
      <c r="C2334">
        <v>118</v>
      </c>
      <c r="D2334">
        <v>64</v>
      </c>
      <c r="E2334" s="1">
        <v>45214</v>
      </c>
      <c r="F2334" s="1" t="s">
        <v>4679</v>
      </c>
      <c r="G2334" s="2" t="str">
        <f>INDEX(Products!B:B, MATCH(C2334,Clean_Processing!A:A, 0))</f>
        <v>Issue</v>
      </c>
      <c r="H2334" s="2" t="str">
        <f>INDEX(Suppliers!B:B, MATCH(B2334, Clean_Processing!A:A, 0))</f>
        <v>Santana Ltd</v>
      </c>
      <c r="I2334" s="2" t="str">
        <f>INDEX(Products!C:C, MATCH(B2334,Clean_Processing!A:A, 0))</f>
        <v>Food</v>
      </c>
      <c r="J2334" s="2">
        <f>INDEX(Shipments!C:C, MATCH(B2334,Clean_Processing!A:A, 0))</f>
        <v>92</v>
      </c>
      <c r="K2334" s="2">
        <f>INDEX(Shipments!D:D, MATCH(C2334,Clean_Processing!A:A, 0))</f>
        <v>0</v>
      </c>
      <c r="L2334" s="1">
        <v>44999</v>
      </c>
      <c r="M2334" s="1" t="s">
        <v>4682</v>
      </c>
      <c r="N2334" s="3">
        <f>IFERROR(INDEX(Shipments!G:G, MATCH(J2334, Clean_Processing!C:C, 0)), "")</f>
        <v>455.91996814759199</v>
      </c>
      <c r="O2334" s="4">
        <v>17390.48003185241</v>
      </c>
      <c r="P2334" s="8">
        <v>0.97445311277638114</v>
      </c>
      <c r="Q2334" s="3">
        <f>INDEX(Products!D:D, MATCH(C2334, Clean_Processing!A:A, 0))</f>
        <v>278.85000000000002</v>
      </c>
      <c r="R2334" s="4">
        <v>17846.400000000001</v>
      </c>
      <c r="S2334" s="4">
        <v>17111.630031852408</v>
      </c>
      <c r="T2334" s="7">
        <v>0.95882811277638103</v>
      </c>
      <c r="U2334" s="6" t="s">
        <v>4681</v>
      </c>
      <c r="V2334" s="5" t="s">
        <v>4681</v>
      </c>
      <c r="W2334" t="s">
        <v>2144</v>
      </c>
    </row>
    <row r="2335" spans="1:23" x14ac:dyDescent="0.35">
      <c r="A2335">
        <v>2334</v>
      </c>
      <c r="B2335">
        <v>47</v>
      </c>
      <c r="C2335">
        <v>38</v>
      </c>
      <c r="D2335">
        <v>16</v>
      </c>
      <c r="E2335" s="1">
        <v>44984</v>
      </c>
      <c r="F2335" s="1" t="s">
        <v>4679</v>
      </c>
      <c r="G2335" s="2" t="str">
        <f>INDEX(Products!B:B, MATCH(C2335,Clean_Processing!A:A, 0))</f>
        <v>Capital</v>
      </c>
      <c r="H2335" s="2" t="str">
        <f>INDEX(Suppliers!B:B, MATCH(B2335, Clean_Processing!A:A, 0))</f>
        <v>Gutierrez and Sons</v>
      </c>
      <c r="I2335" s="2" t="str">
        <f>INDEX(Products!C:C, MATCH(B2335,Clean_Processing!A:A, 0))</f>
        <v>Electronics</v>
      </c>
      <c r="J2335" s="2">
        <f>INDEX(Shipments!C:C, MATCH(B2335,Clean_Processing!A:A, 0))</f>
        <v>45</v>
      </c>
      <c r="K2335" s="2" t="str">
        <f>INDEX(Shipments!D:D, MATCH(C2335,Clean_Processing!A:A, 0))</f>
        <v>Drone</v>
      </c>
      <c r="L2335" s="1">
        <v>45013</v>
      </c>
      <c r="M2335" s="1" t="s">
        <v>4682</v>
      </c>
      <c r="N2335" s="3">
        <f>IFERROR(INDEX(Shipments!G:G, MATCH(J2335, Clean_Processing!C:C, 0)), "")</f>
        <v>207.67190645396701</v>
      </c>
      <c r="O2335" s="4">
        <v>272.96809354603295</v>
      </c>
      <c r="P2335" s="8">
        <v>0.56792629316335086</v>
      </c>
      <c r="Q2335" s="3">
        <f>INDEX(Products!D:D, MATCH(C2335, Clean_Processing!A:A, 0))</f>
        <v>30.04</v>
      </c>
      <c r="R2335" s="4">
        <v>480.64</v>
      </c>
      <c r="S2335" s="4">
        <v>242.92809354603298</v>
      </c>
      <c r="T2335" s="7">
        <v>0.50542629316335097</v>
      </c>
      <c r="U2335" s="6">
        <v>29</v>
      </c>
      <c r="V2335" s="5" t="s">
        <v>4684</v>
      </c>
      <c r="W2335" t="s">
        <v>2145</v>
      </c>
    </row>
    <row r="2336" spans="1:23" x14ac:dyDescent="0.35">
      <c r="A2336">
        <v>2335</v>
      </c>
      <c r="B2336">
        <v>6</v>
      </c>
      <c r="C2336">
        <v>53</v>
      </c>
      <c r="D2336">
        <v>37</v>
      </c>
      <c r="E2336" s="1">
        <v>45105</v>
      </c>
      <c r="F2336" s="1" t="s">
        <v>4679</v>
      </c>
      <c r="G2336" s="2" t="str">
        <f>INDEX(Products!B:B, MATCH(C2336,Clean_Processing!A:A, 0))</f>
        <v>Major</v>
      </c>
      <c r="H2336" s="2" t="str">
        <f>INDEX(Suppliers!B:B, MATCH(B2336, Clean_Processing!A:A, 0))</f>
        <v>Dunn Ltd</v>
      </c>
      <c r="I2336" s="2" t="str">
        <f>INDEX(Products!C:C, MATCH(B2336,Clean_Processing!A:A, 0))</f>
        <v>Clothing</v>
      </c>
      <c r="J2336" s="2">
        <f>INDEX(Shipments!C:C, MATCH(B2336,Clean_Processing!A:A, 0))</f>
        <v>57</v>
      </c>
      <c r="K2336" s="2" t="str">
        <f>INDEX(Shipments!D:D, MATCH(C2336,Clean_Processing!A:A, 0))</f>
        <v>Drone</v>
      </c>
      <c r="L2336" s="1">
        <v>45106</v>
      </c>
      <c r="M2336" s="1" t="s">
        <v>4682</v>
      </c>
      <c r="N2336" s="3">
        <f>IFERROR(INDEX(Shipments!G:G, MATCH(J2336, Clean_Processing!C:C, 0)), "")</f>
        <v>68.653463353071999</v>
      </c>
      <c r="O2336" s="4">
        <v>8449.8565366469284</v>
      </c>
      <c r="P2336" s="8">
        <v>0.99194067232965955</v>
      </c>
      <c r="Q2336" s="3">
        <f>INDEX(Products!D:D, MATCH(C2336, Clean_Processing!A:A, 0))</f>
        <v>230.23</v>
      </c>
      <c r="R2336" s="4">
        <v>8518.51</v>
      </c>
      <c r="S2336" s="4">
        <v>8219.6265366469288</v>
      </c>
      <c r="T2336" s="7">
        <v>0.96491364530263257</v>
      </c>
      <c r="U2336" s="6">
        <v>1</v>
      </c>
      <c r="V2336" s="5" t="s">
        <v>4420</v>
      </c>
      <c r="W2336" t="s">
        <v>2146</v>
      </c>
    </row>
    <row r="2337" spans="1:23" x14ac:dyDescent="0.35">
      <c r="A2337">
        <v>2336</v>
      </c>
      <c r="B2337">
        <v>11</v>
      </c>
      <c r="C2337">
        <v>192</v>
      </c>
      <c r="D2337">
        <v>66</v>
      </c>
      <c r="E2337" s="1">
        <v>45019</v>
      </c>
      <c r="F2337" s="1" t="s">
        <v>4679</v>
      </c>
      <c r="G2337" s="2" t="str">
        <f>INDEX(Products!B:B, MATCH(C2337,Clean_Processing!A:A, 0))</f>
        <v>Among</v>
      </c>
      <c r="H2337" s="2" t="str">
        <f>INDEX(Suppliers!B:B, MATCH(B2337, Clean_Processing!A:A, 0))</f>
        <v>Cross Inc</v>
      </c>
      <c r="I2337" s="2" t="str">
        <f>INDEX(Products!C:C, MATCH(B2337,Clean_Processing!A:A, 0))</f>
        <v>Furniture</v>
      </c>
      <c r="J2337" s="2">
        <f>INDEX(Shipments!C:C, MATCH(B2337,Clean_Processing!A:A, 0))</f>
        <v>58</v>
      </c>
      <c r="K2337" s="2">
        <f>INDEX(Shipments!D:D, MATCH(C2337,Clean_Processing!A:A, 0))</f>
        <v>0</v>
      </c>
      <c r="L2337" s="1">
        <v>45002</v>
      </c>
      <c r="M2337" s="1" t="s">
        <v>4682</v>
      </c>
      <c r="N2337" s="3">
        <f>IFERROR(INDEX(Shipments!G:G, MATCH(J2337, Clean_Processing!C:C, 0)), "")</f>
        <v>444.65279884771701</v>
      </c>
      <c r="O2337" s="4">
        <v>17403.727201152284</v>
      </c>
      <c r="P2337" s="8">
        <v>0.97508721806417631</v>
      </c>
      <c r="Q2337" s="3">
        <f>INDEX(Products!D:D, MATCH(C2337, Clean_Processing!A:A, 0))</f>
        <v>270.43</v>
      </c>
      <c r="R2337" s="4">
        <v>17848.38</v>
      </c>
      <c r="S2337" s="4">
        <v>17133.297201152283</v>
      </c>
      <c r="T2337" s="7">
        <v>0.95993570291266117</v>
      </c>
      <c r="U2337" s="6" t="s">
        <v>4681</v>
      </c>
      <c r="V2337" s="5" t="s">
        <v>4681</v>
      </c>
      <c r="W2337" t="s">
        <v>2147</v>
      </c>
    </row>
    <row r="2338" spans="1:23" x14ac:dyDescent="0.35">
      <c r="A2338">
        <v>2337</v>
      </c>
      <c r="B2338">
        <v>37</v>
      </c>
      <c r="C2338">
        <v>170</v>
      </c>
      <c r="D2338">
        <v>75</v>
      </c>
      <c r="E2338" s="1">
        <v>45066</v>
      </c>
      <c r="F2338" s="1" t="s">
        <v>4679</v>
      </c>
      <c r="G2338" s="2" t="str">
        <f>INDEX(Products!B:B, MATCH(C2338,Clean_Processing!A:A, 0))</f>
        <v>Arm</v>
      </c>
      <c r="H2338" s="2" t="str">
        <f>INDEX(Suppliers!B:B, MATCH(B2338, Clean_Processing!A:A, 0))</f>
        <v>Butler Ltd</v>
      </c>
      <c r="I2338" s="2" t="str">
        <f>INDEX(Products!C:C, MATCH(B2338,Clean_Processing!A:A, 0))</f>
        <v>Electronics</v>
      </c>
      <c r="J2338" s="2">
        <f>INDEX(Shipments!C:C, MATCH(B2338,Clean_Processing!A:A, 0))</f>
        <v>22</v>
      </c>
      <c r="K2338" s="2">
        <f>INDEX(Shipments!D:D, MATCH(C2338,Clean_Processing!A:A, 0))</f>
        <v>0</v>
      </c>
      <c r="L2338" s="1">
        <v>44936</v>
      </c>
      <c r="M2338" s="1" t="s">
        <v>4682</v>
      </c>
      <c r="N2338" s="3">
        <f>IFERROR(INDEX(Shipments!G:G, MATCH(J2338, Clean_Processing!C:C, 0)), "")</f>
        <v>461.69546596440699</v>
      </c>
      <c r="O2338" s="4">
        <v>31991.554534035593</v>
      </c>
      <c r="P2338" s="8">
        <v>0.98577352142036911</v>
      </c>
      <c r="Q2338" s="3">
        <f>INDEX(Products!D:D, MATCH(C2338, Clean_Processing!A:A, 0))</f>
        <v>432.71</v>
      </c>
      <c r="R2338" s="4">
        <v>32453.25</v>
      </c>
      <c r="S2338" s="4">
        <v>31558.844534035594</v>
      </c>
      <c r="T2338" s="7">
        <v>0.97244018808703581</v>
      </c>
      <c r="U2338" s="6" t="s">
        <v>4681</v>
      </c>
      <c r="V2338" s="5" t="s">
        <v>4681</v>
      </c>
      <c r="W2338" t="s">
        <v>2148</v>
      </c>
    </row>
    <row r="2339" spans="1:23" x14ac:dyDescent="0.35">
      <c r="A2339">
        <v>2338</v>
      </c>
      <c r="B2339">
        <v>38</v>
      </c>
      <c r="C2339">
        <v>2</v>
      </c>
      <c r="D2339">
        <v>68</v>
      </c>
      <c r="E2339" s="1">
        <v>45035</v>
      </c>
      <c r="F2339" s="1" t="s">
        <v>4679</v>
      </c>
      <c r="G2339" s="2" t="str">
        <f>INDEX(Products!B:B, MATCH(C2339,Clean_Processing!A:A, 0))</f>
        <v>Receive</v>
      </c>
      <c r="H2339" s="2" t="str">
        <f>INDEX(Suppliers!B:B, MATCH(B2339, Clean_Processing!A:A, 0))</f>
        <v>Gray Group</v>
      </c>
      <c r="I2339" s="2" t="str">
        <f>INDEX(Products!C:C, MATCH(B2339,Clean_Processing!A:A, 0))</f>
        <v>Furniture</v>
      </c>
      <c r="J2339" s="2">
        <f>INDEX(Shipments!C:C, MATCH(B2339,Clean_Processing!A:A, 0))</f>
        <v>27</v>
      </c>
      <c r="K2339" s="2" t="str">
        <f>INDEX(Shipments!D:D, MATCH(C2339,Clean_Processing!A:A, 0))</f>
        <v>Drone</v>
      </c>
      <c r="L2339" s="1">
        <v>45196</v>
      </c>
      <c r="M2339" s="1" t="s">
        <v>4682</v>
      </c>
      <c r="N2339" s="3">
        <f>IFERROR(INDEX(Shipments!G:G, MATCH(J2339, Clean_Processing!C:C, 0)), "")</f>
        <v>49.753309256003398</v>
      </c>
      <c r="O2339" s="4">
        <v>21533.446690743993</v>
      </c>
      <c r="P2339" s="8">
        <v>0.99769481312984154</v>
      </c>
      <c r="Q2339" s="3">
        <f>INDEX(Products!D:D, MATCH(C2339, Clean_Processing!A:A, 0))</f>
        <v>317.39999999999998</v>
      </c>
      <c r="R2339" s="4">
        <v>21583.199999999997</v>
      </c>
      <c r="S2339" s="4">
        <v>21216.046690743995</v>
      </c>
      <c r="T2339" s="7">
        <v>0.98298893077690042</v>
      </c>
      <c r="U2339" s="6">
        <v>161</v>
      </c>
      <c r="V2339" s="5" t="s">
        <v>4684</v>
      </c>
      <c r="W2339" t="s">
        <v>2149</v>
      </c>
    </row>
    <row r="2340" spans="1:23" x14ac:dyDescent="0.35">
      <c r="A2340">
        <v>2339</v>
      </c>
      <c r="B2340">
        <v>12</v>
      </c>
      <c r="C2340">
        <v>107</v>
      </c>
      <c r="D2340">
        <v>10</v>
      </c>
      <c r="E2340" s="1">
        <v>45219</v>
      </c>
      <c r="F2340" s="1" t="s">
        <v>4679</v>
      </c>
      <c r="G2340" s="2" t="str">
        <f>INDEX(Products!B:B, MATCH(C2340,Clean_Processing!A:A, 0))</f>
        <v>Billion</v>
      </c>
      <c r="H2340" s="2" t="str">
        <f>INDEX(Suppliers!B:B, MATCH(B2340, Clean_Processing!A:A, 0))</f>
        <v>Yoder-Thompson</v>
      </c>
      <c r="I2340" s="2" t="str">
        <f>INDEX(Products!C:C, MATCH(B2340,Clean_Processing!A:A, 0))</f>
        <v>Electronics</v>
      </c>
      <c r="J2340" s="2">
        <f>INDEX(Shipments!C:C, MATCH(B2340,Clean_Processing!A:A, 0))</f>
        <v>47</v>
      </c>
      <c r="K2340" s="2">
        <f>INDEX(Shipments!D:D, MATCH(C2340,Clean_Processing!A:A, 0))</f>
        <v>0</v>
      </c>
      <c r="L2340" s="1">
        <v>45232</v>
      </c>
      <c r="M2340" s="1" t="s">
        <v>4682</v>
      </c>
      <c r="N2340" s="3">
        <f>IFERROR(INDEX(Shipments!G:G, MATCH(J2340, Clean_Processing!C:C, 0)), "")</f>
        <v>119.576353757077</v>
      </c>
      <c r="O2340" s="4">
        <v>2958.2236462429228</v>
      </c>
      <c r="P2340" s="8">
        <v>0.96114875763302454</v>
      </c>
      <c r="Q2340" s="3">
        <f>INDEX(Products!D:D, MATCH(C2340, Clean_Processing!A:A, 0))</f>
        <v>307.77999999999997</v>
      </c>
      <c r="R2340" s="4">
        <v>3077.7999999999997</v>
      </c>
      <c r="S2340" s="4">
        <v>2650.4436462429226</v>
      </c>
      <c r="T2340" s="7">
        <v>0.86114875763302445</v>
      </c>
      <c r="U2340" s="6">
        <v>13</v>
      </c>
      <c r="V2340" s="5" t="s">
        <v>4685</v>
      </c>
      <c r="W2340" t="s">
        <v>2150</v>
      </c>
    </row>
    <row r="2341" spans="1:23" x14ac:dyDescent="0.35">
      <c r="A2341">
        <v>2340</v>
      </c>
      <c r="B2341">
        <v>50</v>
      </c>
      <c r="C2341">
        <v>128</v>
      </c>
      <c r="D2341">
        <v>87</v>
      </c>
      <c r="E2341" s="1">
        <v>45053</v>
      </c>
      <c r="F2341" s="1" t="s">
        <v>4679</v>
      </c>
      <c r="G2341" s="2" t="str">
        <f>INDEX(Products!B:B, MATCH(C2341,Clean_Processing!A:A, 0))</f>
        <v>Full</v>
      </c>
      <c r="H2341" s="2" t="str">
        <f>INDEX(Suppliers!B:B, MATCH(B2341, Clean_Processing!A:A, 0))</f>
        <v>Waters-Robinson</v>
      </c>
      <c r="I2341" s="2" t="str">
        <f>INDEX(Products!C:C, MATCH(B2341,Clean_Processing!A:A, 0))</f>
        <v>Medical</v>
      </c>
      <c r="J2341" s="2">
        <f>INDEX(Shipments!C:C, MATCH(B2341,Clean_Processing!A:A, 0))</f>
        <v>9</v>
      </c>
      <c r="K2341" s="2">
        <f>INDEX(Shipments!D:D, MATCH(C2341,Clean_Processing!A:A, 0))</f>
        <v>0</v>
      </c>
      <c r="L2341" s="1">
        <v>44949</v>
      </c>
      <c r="M2341" s="1" t="s">
        <v>4682</v>
      </c>
      <c r="N2341" s="3">
        <f>IFERROR(INDEX(Shipments!G:G, MATCH(J2341, Clean_Processing!C:C, 0)), "")</f>
        <v>398.406004762728</v>
      </c>
      <c r="O2341" s="4">
        <v>4011.6239952372716</v>
      </c>
      <c r="P2341" s="8">
        <v>0.90965911688520751</v>
      </c>
      <c r="Q2341" s="3">
        <f>INDEX(Products!D:D, MATCH(C2341, Clean_Processing!A:A, 0))</f>
        <v>50.69</v>
      </c>
      <c r="R2341" s="4">
        <v>4410.03</v>
      </c>
      <c r="S2341" s="4">
        <v>3960.9339952372716</v>
      </c>
      <c r="T2341" s="7">
        <v>0.8981648640116443</v>
      </c>
      <c r="U2341" s="6" t="s">
        <v>4681</v>
      </c>
      <c r="V2341" s="5" t="s">
        <v>4681</v>
      </c>
      <c r="W2341" t="s">
        <v>2151</v>
      </c>
    </row>
    <row r="2342" spans="1:23" x14ac:dyDescent="0.35">
      <c r="A2342">
        <v>2341</v>
      </c>
      <c r="B2342">
        <v>22</v>
      </c>
      <c r="C2342">
        <v>7</v>
      </c>
      <c r="D2342">
        <v>37</v>
      </c>
      <c r="E2342" s="1">
        <v>44975</v>
      </c>
      <c r="F2342" s="1" t="s">
        <v>4679</v>
      </c>
      <c r="G2342" s="2" t="str">
        <f>INDEX(Products!B:B, MATCH(C2342,Clean_Processing!A:A, 0))</f>
        <v>Last</v>
      </c>
      <c r="H2342" s="2" t="str">
        <f>INDEX(Suppliers!B:B, MATCH(B2342, Clean_Processing!A:A, 0))</f>
        <v>Martinez PLC</v>
      </c>
      <c r="I2342" s="2" t="str">
        <f>INDEX(Products!C:C, MATCH(B2342,Clean_Processing!A:A, 0))</f>
        <v>Medical</v>
      </c>
      <c r="J2342" s="2">
        <f>INDEX(Shipments!C:C, MATCH(B2342,Clean_Processing!A:A, 0))</f>
        <v>74</v>
      </c>
      <c r="K2342" s="2" t="str">
        <f>INDEX(Shipments!D:D, MATCH(C2342,Clean_Processing!A:A, 0))</f>
        <v>Truck</v>
      </c>
      <c r="L2342" s="1">
        <v>45044</v>
      </c>
      <c r="M2342" s="1" t="s">
        <v>4682</v>
      </c>
      <c r="N2342" s="3">
        <f>IFERROR(INDEX(Shipments!G:G, MATCH(J2342, Clean_Processing!C:C, 0)), "")</f>
        <v>131.61839814481499</v>
      </c>
      <c r="O2342" s="4">
        <v>4412.3516018551854</v>
      </c>
      <c r="P2342" s="8">
        <v>0.97103449227331717</v>
      </c>
      <c r="Q2342" s="3">
        <f>INDEX(Products!D:D, MATCH(C2342, Clean_Processing!A:A, 0))</f>
        <v>122.81</v>
      </c>
      <c r="R2342" s="4">
        <v>4543.97</v>
      </c>
      <c r="S2342" s="4">
        <v>4289.541601855185</v>
      </c>
      <c r="T2342" s="7">
        <v>0.94400746524629009</v>
      </c>
      <c r="U2342" s="6">
        <v>69</v>
      </c>
      <c r="V2342" s="5" t="s">
        <v>4684</v>
      </c>
      <c r="W2342" t="s">
        <v>2152</v>
      </c>
    </row>
    <row r="2343" spans="1:23" x14ac:dyDescent="0.35">
      <c r="A2343">
        <v>2342</v>
      </c>
      <c r="B2343">
        <v>44</v>
      </c>
      <c r="C2343">
        <v>32</v>
      </c>
      <c r="D2343">
        <v>51</v>
      </c>
      <c r="E2343" s="1">
        <v>45275</v>
      </c>
      <c r="F2343" s="1" t="s">
        <v>4679</v>
      </c>
      <c r="G2343" s="2" t="str">
        <f>INDEX(Products!B:B, MATCH(C2343,Clean_Processing!A:A, 0))</f>
        <v>Stage</v>
      </c>
      <c r="H2343" s="2" t="str">
        <f>INDEX(Suppliers!B:B, MATCH(B2343, Clean_Processing!A:A, 0))</f>
        <v>Richardson Group</v>
      </c>
      <c r="I2343" s="2" t="str">
        <f>INDEX(Products!C:C, MATCH(B2343,Clean_Processing!A:A, 0))</f>
        <v>Electronics</v>
      </c>
      <c r="J2343" s="2">
        <f>INDEX(Shipments!C:C, MATCH(B2343,Clean_Processing!A:A, 0))</f>
        <v>60</v>
      </c>
      <c r="K2343" s="2" t="str">
        <f>INDEX(Shipments!D:D, MATCH(C2343,Clean_Processing!A:A, 0))</f>
        <v>Drone</v>
      </c>
      <c r="L2343" s="1">
        <v>44986</v>
      </c>
      <c r="M2343" s="1" t="s">
        <v>4682</v>
      </c>
      <c r="N2343" s="3">
        <f>IFERROR(INDEX(Shipments!G:G, MATCH(J2343, Clean_Processing!C:C, 0)), "")</f>
        <v>257.20977565996799</v>
      </c>
      <c r="O2343" s="4">
        <v>7029.6702243400323</v>
      </c>
      <c r="P2343" s="8">
        <v>0.9647023450832225</v>
      </c>
      <c r="Q2343" s="3">
        <f>INDEX(Products!D:D, MATCH(C2343, Clean_Processing!A:A, 0))</f>
        <v>142.88</v>
      </c>
      <c r="R2343" s="4">
        <v>7286.88</v>
      </c>
      <c r="S2343" s="4">
        <v>6886.7902243400322</v>
      </c>
      <c r="T2343" s="7">
        <v>0.94509450194596756</v>
      </c>
      <c r="U2343" s="6" t="s">
        <v>4681</v>
      </c>
      <c r="V2343" s="5" t="s">
        <v>4681</v>
      </c>
      <c r="W2343" t="s">
        <v>2153</v>
      </c>
    </row>
    <row r="2344" spans="1:23" x14ac:dyDescent="0.35">
      <c r="A2344">
        <v>2343</v>
      </c>
      <c r="B2344">
        <v>38</v>
      </c>
      <c r="C2344">
        <v>28</v>
      </c>
      <c r="D2344">
        <v>42</v>
      </c>
      <c r="E2344" s="1">
        <v>45118</v>
      </c>
      <c r="F2344" s="1" t="s">
        <v>4679</v>
      </c>
      <c r="G2344" s="2" t="str">
        <f>INDEX(Products!B:B, MATCH(C2344,Clean_Processing!A:A, 0))</f>
        <v>Happen</v>
      </c>
      <c r="H2344" s="2" t="str">
        <f>INDEX(Suppliers!B:B, MATCH(B2344, Clean_Processing!A:A, 0))</f>
        <v>Gray Group</v>
      </c>
      <c r="I2344" s="2" t="str">
        <f>INDEX(Products!C:C, MATCH(B2344,Clean_Processing!A:A, 0))</f>
        <v>Furniture</v>
      </c>
      <c r="J2344" s="2">
        <f>INDEX(Shipments!C:C, MATCH(B2344,Clean_Processing!A:A, 0))</f>
        <v>27</v>
      </c>
      <c r="K2344" s="2" t="str">
        <f>INDEX(Shipments!D:D, MATCH(C2344,Clean_Processing!A:A, 0))</f>
        <v>Bike</v>
      </c>
      <c r="L2344" s="1">
        <v>45087</v>
      </c>
      <c r="M2344" s="1" t="s">
        <v>4682</v>
      </c>
      <c r="N2344" s="3">
        <f>IFERROR(INDEX(Shipments!G:G, MATCH(J2344, Clean_Processing!C:C, 0)), "")</f>
        <v>49.753309256003398</v>
      </c>
      <c r="O2344" s="4">
        <v>5329.6066907439972</v>
      </c>
      <c r="P2344" s="8">
        <v>0.99075107275660979</v>
      </c>
      <c r="Q2344" s="3">
        <f>INDEX(Products!D:D, MATCH(C2344, Clean_Processing!A:A, 0))</f>
        <v>128.08000000000001</v>
      </c>
      <c r="R2344" s="4">
        <v>5379.3600000000006</v>
      </c>
      <c r="S2344" s="4">
        <v>5201.5266907439973</v>
      </c>
      <c r="T2344" s="7">
        <v>0.96694154894708606</v>
      </c>
      <c r="U2344" s="6" t="s">
        <v>4681</v>
      </c>
      <c r="V2344" s="5" t="s">
        <v>4681</v>
      </c>
      <c r="W2344" t="s">
        <v>2154</v>
      </c>
    </row>
    <row r="2345" spans="1:23" x14ac:dyDescent="0.35">
      <c r="A2345">
        <v>2344</v>
      </c>
      <c r="B2345">
        <v>2</v>
      </c>
      <c r="C2345">
        <v>21</v>
      </c>
      <c r="D2345">
        <v>59</v>
      </c>
      <c r="E2345" s="1">
        <v>45005</v>
      </c>
      <c r="F2345" s="1" t="s">
        <v>4679</v>
      </c>
      <c r="G2345" s="2" t="str">
        <f>INDEX(Products!B:B, MATCH(C2345,Clean_Processing!A:A, 0))</f>
        <v>Force</v>
      </c>
      <c r="H2345" s="2" t="str">
        <f>INDEX(Suppliers!B:B, MATCH(B2345, Clean_Processing!A:A, 0))</f>
        <v>Holmes, Duncan and Reed</v>
      </c>
      <c r="I2345" s="2" t="str">
        <f>INDEX(Products!C:C, MATCH(B2345,Clean_Processing!A:A, 0))</f>
        <v>Electronics</v>
      </c>
      <c r="J2345" s="2">
        <f>INDEX(Shipments!C:C, MATCH(B2345,Clean_Processing!A:A, 0))</f>
        <v>92</v>
      </c>
      <c r="K2345" s="2" t="str">
        <f>INDEX(Shipments!D:D, MATCH(C2345,Clean_Processing!A:A, 0))</f>
        <v>Drone</v>
      </c>
      <c r="L2345" s="1">
        <v>45014</v>
      </c>
      <c r="M2345" s="1" t="s">
        <v>4682</v>
      </c>
      <c r="N2345" s="3">
        <f>IFERROR(INDEX(Shipments!G:G, MATCH(J2345, Clean_Processing!C:C, 0)), "")</f>
        <v>455.91996814759199</v>
      </c>
      <c r="O2345" s="4">
        <v>21131.590031852407</v>
      </c>
      <c r="P2345" s="8">
        <v>0.97888038184359427</v>
      </c>
      <c r="Q2345" s="3">
        <f>INDEX(Products!D:D, MATCH(C2345, Clean_Processing!A:A, 0))</f>
        <v>365.89</v>
      </c>
      <c r="R2345" s="4">
        <v>21587.51</v>
      </c>
      <c r="S2345" s="4">
        <v>20765.700031852408</v>
      </c>
      <c r="T2345" s="7">
        <v>0.96193122930122132</v>
      </c>
      <c r="U2345" s="6">
        <v>9</v>
      </c>
      <c r="V2345" s="5" t="s">
        <v>4685</v>
      </c>
      <c r="W2345" t="s">
        <v>2155</v>
      </c>
    </row>
    <row r="2346" spans="1:23" x14ac:dyDescent="0.35">
      <c r="A2346">
        <v>2345</v>
      </c>
      <c r="B2346">
        <v>43</v>
      </c>
      <c r="C2346">
        <v>123</v>
      </c>
      <c r="D2346">
        <v>59</v>
      </c>
      <c r="E2346" s="1">
        <v>45289</v>
      </c>
      <c r="F2346" s="1" t="s">
        <v>4679</v>
      </c>
      <c r="G2346" s="2" t="str">
        <f>INDEX(Products!B:B, MATCH(C2346,Clean_Processing!A:A, 0))</f>
        <v>Pm</v>
      </c>
      <c r="H2346" s="2" t="str">
        <f>INDEX(Suppliers!B:B, MATCH(B2346, Clean_Processing!A:A, 0))</f>
        <v>Johnson, Knight and Dawson</v>
      </c>
      <c r="I2346" s="2" t="str">
        <f>INDEX(Products!C:C, MATCH(B2346,Clean_Processing!A:A, 0))</f>
        <v>Food</v>
      </c>
      <c r="J2346" s="2">
        <f>INDEX(Shipments!C:C, MATCH(B2346,Clean_Processing!A:A, 0))</f>
        <v>3</v>
      </c>
      <c r="K2346" s="2">
        <f>INDEX(Shipments!D:D, MATCH(C2346,Clean_Processing!A:A, 0))</f>
        <v>0</v>
      </c>
      <c r="L2346" s="1">
        <v>45074</v>
      </c>
      <c r="M2346" s="1" t="s">
        <v>4682</v>
      </c>
      <c r="N2346" s="3">
        <f>IFERROR(INDEX(Shipments!G:G, MATCH(J2346, Clean_Processing!C:C, 0)), "")</f>
        <v>254.79638831255301</v>
      </c>
      <c r="O2346" s="4">
        <v>18563.253611687447</v>
      </c>
      <c r="P2346" s="8">
        <v>0.98646000046165505</v>
      </c>
      <c r="Q2346" s="3">
        <f>INDEX(Products!D:D, MATCH(C2346, Clean_Processing!A:A, 0))</f>
        <v>318.95</v>
      </c>
      <c r="R2346" s="4">
        <v>18818.05</v>
      </c>
      <c r="S2346" s="4">
        <v>18244.303611687446</v>
      </c>
      <c r="T2346" s="7">
        <v>0.9695108479192821</v>
      </c>
      <c r="U2346" s="6" t="s">
        <v>4681</v>
      </c>
      <c r="V2346" s="5" t="s">
        <v>4681</v>
      </c>
      <c r="W2346" t="s">
        <v>957</v>
      </c>
    </row>
    <row r="2347" spans="1:23" x14ac:dyDescent="0.35">
      <c r="A2347">
        <v>2346</v>
      </c>
      <c r="B2347">
        <v>18</v>
      </c>
      <c r="C2347">
        <v>153</v>
      </c>
      <c r="D2347">
        <v>85</v>
      </c>
      <c r="E2347" s="1">
        <v>45248</v>
      </c>
      <c r="F2347" s="1" t="s">
        <v>4679</v>
      </c>
      <c r="G2347" s="2" t="str">
        <f>INDEX(Products!B:B, MATCH(C2347,Clean_Processing!A:A, 0))</f>
        <v>Rich</v>
      </c>
      <c r="H2347" s="2" t="str">
        <f>INDEX(Suppliers!B:B, MATCH(B2347, Clean_Processing!A:A, 0))</f>
        <v>Walsh and Sons</v>
      </c>
      <c r="I2347" s="2" t="str">
        <f>INDEX(Products!C:C, MATCH(B2347,Clean_Processing!A:A, 0))</f>
        <v>Medical</v>
      </c>
      <c r="J2347" s="2">
        <f>INDEX(Shipments!C:C, MATCH(B2347,Clean_Processing!A:A, 0))</f>
        <v>7</v>
      </c>
      <c r="K2347" s="2" t="str">
        <f>INDEX(Shipments!D:D, MATCH(C2347,Clean_Processing!A:A, 0))</f>
        <v>Van</v>
      </c>
      <c r="L2347" s="1">
        <v>45210</v>
      </c>
      <c r="M2347" s="1" t="s">
        <v>4682</v>
      </c>
      <c r="N2347" s="3">
        <f>IFERROR(INDEX(Shipments!G:G, MATCH(J2347, Clean_Processing!C:C, 0)), "")</f>
        <v>277.62922324711502</v>
      </c>
      <c r="O2347" s="4">
        <v>10646.570776752886</v>
      </c>
      <c r="P2347" s="8">
        <v>0.97458585312909729</v>
      </c>
      <c r="Q2347" s="3">
        <f>INDEX(Products!D:D, MATCH(C2347, Clean_Processing!A:A, 0))</f>
        <v>128.52000000000001</v>
      </c>
      <c r="R2347" s="4">
        <v>10924.2</v>
      </c>
      <c r="S2347" s="4">
        <v>10518.050776752885</v>
      </c>
      <c r="T2347" s="7">
        <v>0.96282114724674439</v>
      </c>
      <c r="U2347" s="6" t="s">
        <v>4681</v>
      </c>
      <c r="V2347" s="5" t="s">
        <v>4681</v>
      </c>
      <c r="W2347" t="s">
        <v>2156</v>
      </c>
    </row>
    <row r="2348" spans="1:23" x14ac:dyDescent="0.35">
      <c r="A2348">
        <v>2347</v>
      </c>
      <c r="B2348">
        <v>22</v>
      </c>
      <c r="C2348">
        <v>12</v>
      </c>
      <c r="D2348">
        <v>84</v>
      </c>
      <c r="E2348" s="1">
        <v>44929</v>
      </c>
      <c r="F2348" s="1" t="s">
        <v>4679</v>
      </c>
      <c r="G2348" s="2" t="str">
        <f>INDEX(Products!B:B, MATCH(C2348,Clean_Processing!A:A, 0))</f>
        <v>Small</v>
      </c>
      <c r="H2348" s="2" t="str">
        <f>INDEX(Suppliers!B:B, MATCH(B2348, Clean_Processing!A:A, 0))</f>
        <v>Martinez PLC</v>
      </c>
      <c r="I2348" s="2" t="str">
        <f>INDEX(Products!C:C, MATCH(B2348,Clean_Processing!A:A, 0))</f>
        <v>Medical</v>
      </c>
      <c r="J2348" s="2">
        <f>INDEX(Shipments!C:C, MATCH(B2348,Clean_Processing!A:A, 0))</f>
        <v>74</v>
      </c>
      <c r="K2348" s="2" t="str">
        <f>INDEX(Shipments!D:D, MATCH(C2348,Clean_Processing!A:A, 0))</f>
        <v>Drone</v>
      </c>
      <c r="L2348" s="1">
        <v>45049</v>
      </c>
      <c r="M2348" s="1" t="s">
        <v>4682</v>
      </c>
      <c r="N2348" s="3">
        <f>IFERROR(INDEX(Shipments!G:G, MATCH(J2348, Clean_Processing!C:C, 0)), "")</f>
        <v>131.61839814481499</v>
      </c>
      <c r="O2348" s="4">
        <v>24032.661601855187</v>
      </c>
      <c r="P2348" s="8">
        <v>0.99455318353599542</v>
      </c>
      <c r="Q2348" s="3">
        <f>INDEX(Products!D:D, MATCH(C2348, Clean_Processing!A:A, 0))</f>
        <v>287.67</v>
      </c>
      <c r="R2348" s="4">
        <v>24164.280000000002</v>
      </c>
      <c r="S2348" s="4">
        <v>23744.991601855188</v>
      </c>
      <c r="T2348" s="7">
        <v>0.98264842163123367</v>
      </c>
      <c r="U2348" s="6">
        <v>120</v>
      </c>
      <c r="V2348" s="5" t="s">
        <v>4684</v>
      </c>
      <c r="W2348" t="s">
        <v>2157</v>
      </c>
    </row>
    <row r="2349" spans="1:23" x14ac:dyDescent="0.35">
      <c r="A2349">
        <v>2348</v>
      </c>
      <c r="B2349">
        <v>29</v>
      </c>
      <c r="C2349">
        <v>84</v>
      </c>
      <c r="D2349">
        <v>94</v>
      </c>
      <c r="E2349" s="1">
        <v>45245</v>
      </c>
      <c r="F2349" s="1" t="s">
        <v>4679</v>
      </c>
      <c r="G2349" s="2" t="str">
        <f>INDEX(Products!B:B, MATCH(C2349,Clean_Processing!A:A, 0))</f>
        <v>Organization</v>
      </c>
      <c r="H2349" s="2" t="str">
        <f>INDEX(Suppliers!B:B, MATCH(B2349, Clean_Processing!A:A, 0))</f>
        <v>James, Rivera and Reid</v>
      </c>
      <c r="I2349" s="2" t="str">
        <f>INDEX(Products!C:C, MATCH(B2349,Clean_Processing!A:A, 0))</f>
        <v>Clothing</v>
      </c>
      <c r="J2349" s="2">
        <f>INDEX(Shipments!C:C, MATCH(B2349,Clean_Processing!A:A, 0))</f>
        <v>51</v>
      </c>
      <c r="K2349" s="2" t="str">
        <f>INDEX(Shipments!D:D, MATCH(C2349,Clean_Processing!A:A, 0))</f>
        <v>Van</v>
      </c>
      <c r="L2349" s="1">
        <v>44963</v>
      </c>
      <c r="M2349" s="1" t="s">
        <v>4682</v>
      </c>
      <c r="N2349" s="3">
        <f>IFERROR(INDEX(Shipments!G:G, MATCH(J2349, Clean_Processing!C:C, 0)), "")</f>
        <v>300.35196180716298</v>
      </c>
      <c r="O2349" s="4">
        <v>43661.568038192832</v>
      </c>
      <c r="P2349" s="8">
        <v>0.9931679061831884</v>
      </c>
      <c r="Q2349" s="3">
        <f>INDEX(Products!D:D, MATCH(C2349, Clean_Processing!A:A, 0))</f>
        <v>467.68</v>
      </c>
      <c r="R2349" s="4">
        <v>43961.919999999998</v>
      </c>
      <c r="S2349" s="4">
        <v>43193.888038192832</v>
      </c>
      <c r="T2349" s="7">
        <v>0.98252960831084801</v>
      </c>
      <c r="U2349" s="6" t="s">
        <v>4681</v>
      </c>
      <c r="V2349" s="5" t="s">
        <v>4681</v>
      </c>
      <c r="W2349" t="s">
        <v>2158</v>
      </c>
    </row>
    <row r="2350" spans="1:23" x14ac:dyDescent="0.35">
      <c r="A2350">
        <v>2349</v>
      </c>
      <c r="B2350">
        <v>9</v>
      </c>
      <c r="C2350">
        <v>55</v>
      </c>
      <c r="D2350">
        <v>7</v>
      </c>
      <c r="E2350" s="1">
        <v>45218</v>
      </c>
      <c r="F2350" s="1" t="s">
        <v>4679</v>
      </c>
      <c r="G2350" s="2" t="str">
        <f>INDEX(Products!B:B, MATCH(C2350,Clean_Processing!A:A, 0))</f>
        <v>Want</v>
      </c>
      <c r="H2350" s="2" t="str">
        <f>INDEX(Suppliers!B:B, MATCH(B2350, Clean_Processing!A:A, 0))</f>
        <v>Aguirre and Sons</v>
      </c>
      <c r="I2350" s="2" t="str">
        <f>INDEX(Products!C:C, MATCH(B2350,Clean_Processing!A:A, 0))</f>
        <v>Electronics</v>
      </c>
      <c r="J2350" s="2">
        <f>INDEX(Shipments!C:C, MATCH(B2350,Clean_Processing!A:A, 0))</f>
        <v>32</v>
      </c>
      <c r="K2350" s="2" t="str">
        <f>INDEX(Shipments!D:D, MATCH(C2350,Clean_Processing!A:A, 0))</f>
        <v>Drone</v>
      </c>
      <c r="L2350" s="1">
        <v>45075</v>
      </c>
      <c r="M2350" s="1" t="s">
        <v>4682</v>
      </c>
      <c r="N2350" s="3">
        <f>IFERROR(INDEX(Shipments!G:G, MATCH(J2350, Clean_Processing!C:C, 0)), "")</f>
        <v>173.69078712542401</v>
      </c>
      <c r="O2350" s="4">
        <v>3178.3992128745763</v>
      </c>
      <c r="P2350" s="8">
        <v>0.94818433063389596</v>
      </c>
      <c r="Q2350" s="3">
        <f>INDEX(Products!D:D, MATCH(C2350, Clean_Processing!A:A, 0))</f>
        <v>478.87</v>
      </c>
      <c r="R2350" s="4">
        <v>3352.09</v>
      </c>
      <c r="S2350" s="4">
        <v>2699.5292128745759</v>
      </c>
      <c r="T2350" s="7">
        <v>0.80532718777675294</v>
      </c>
      <c r="U2350" s="6" t="s">
        <v>4681</v>
      </c>
      <c r="V2350" s="5" t="s">
        <v>4681</v>
      </c>
      <c r="W2350" t="s">
        <v>2159</v>
      </c>
    </row>
    <row r="2351" spans="1:23" x14ac:dyDescent="0.35">
      <c r="A2351">
        <v>2350</v>
      </c>
      <c r="B2351">
        <v>19</v>
      </c>
      <c r="C2351">
        <v>83</v>
      </c>
      <c r="D2351">
        <v>8</v>
      </c>
      <c r="E2351" s="1">
        <v>45256</v>
      </c>
      <c r="F2351" s="1" t="s">
        <v>4679</v>
      </c>
      <c r="G2351" s="2" t="str">
        <f>INDEX(Products!B:B, MATCH(C2351,Clean_Processing!A:A, 0))</f>
        <v>Resource</v>
      </c>
      <c r="H2351" s="2" t="str">
        <f>INDEX(Suppliers!B:B, MATCH(B2351, Clean_Processing!A:A, 0))</f>
        <v>King LLC</v>
      </c>
      <c r="I2351" s="2" t="str">
        <f>INDEX(Products!C:C, MATCH(B2351,Clean_Processing!A:A, 0))</f>
        <v>Electronics</v>
      </c>
      <c r="J2351" s="2">
        <f>INDEX(Shipments!C:C, MATCH(B2351,Clean_Processing!A:A, 0))</f>
        <v>58</v>
      </c>
      <c r="K2351" s="2" t="str">
        <f>INDEX(Shipments!D:D, MATCH(C2351,Clean_Processing!A:A, 0))</f>
        <v>Bike</v>
      </c>
      <c r="L2351" s="1">
        <v>45097</v>
      </c>
      <c r="M2351" s="1" t="s">
        <v>4682</v>
      </c>
      <c r="N2351" s="3">
        <f>IFERROR(INDEX(Shipments!G:G, MATCH(J2351, Clean_Processing!C:C, 0)), "")</f>
        <v>444.65279884771701</v>
      </c>
      <c r="O2351" s="4">
        <v>1665.5872011522829</v>
      </c>
      <c r="P2351" s="8">
        <v>0.78928804361223515</v>
      </c>
      <c r="Q2351" s="3">
        <f>INDEX(Products!D:D, MATCH(C2351, Clean_Processing!A:A, 0))</f>
        <v>263.77999999999997</v>
      </c>
      <c r="R2351" s="4">
        <v>2110.2399999999998</v>
      </c>
      <c r="S2351" s="4">
        <v>1401.8072011522827</v>
      </c>
      <c r="T2351" s="7">
        <v>0.66428804361223504</v>
      </c>
      <c r="U2351" s="6" t="s">
        <v>4681</v>
      </c>
      <c r="V2351" s="5" t="s">
        <v>4681</v>
      </c>
      <c r="W2351" t="s">
        <v>2160</v>
      </c>
    </row>
    <row r="2352" spans="1:23" x14ac:dyDescent="0.35">
      <c r="A2352">
        <v>2351</v>
      </c>
      <c r="B2352">
        <v>36</v>
      </c>
      <c r="C2352">
        <v>155</v>
      </c>
      <c r="D2352">
        <v>49</v>
      </c>
      <c r="E2352" s="1">
        <v>44963</v>
      </c>
      <c r="F2352" s="1" t="s">
        <v>4679</v>
      </c>
      <c r="G2352" s="2" t="str">
        <f>INDEX(Products!B:B, MATCH(C2352,Clean_Processing!A:A, 0))</f>
        <v>Many</v>
      </c>
      <c r="H2352" s="2" t="str">
        <f>INDEX(Suppliers!B:B, MATCH(B2352, Clean_Processing!A:A, 0))</f>
        <v>Petersen Inc</v>
      </c>
      <c r="I2352" s="2" t="str">
        <f>INDEX(Products!C:C, MATCH(B2352,Clean_Processing!A:A, 0))</f>
        <v>Electronics</v>
      </c>
      <c r="J2352" s="2">
        <f>INDEX(Shipments!C:C, MATCH(B2352,Clean_Processing!A:A, 0))</f>
        <v>74</v>
      </c>
      <c r="K2352" s="2">
        <f>INDEX(Shipments!D:D, MATCH(C2352,Clean_Processing!A:A, 0))</f>
        <v>0</v>
      </c>
      <c r="L2352" s="1">
        <v>44976</v>
      </c>
      <c r="M2352" s="1" t="s">
        <v>4682</v>
      </c>
      <c r="N2352" s="3">
        <f>IFERROR(INDEX(Shipments!G:G, MATCH(J2352, Clean_Processing!C:C, 0)), "")</f>
        <v>131.61839814481499</v>
      </c>
      <c r="O2352" s="4">
        <v>19035.221601855184</v>
      </c>
      <c r="P2352" s="8">
        <v>0.99313301524169784</v>
      </c>
      <c r="Q2352" s="3">
        <f>INDEX(Products!D:D, MATCH(C2352, Clean_Processing!A:A, 0))</f>
        <v>391.16</v>
      </c>
      <c r="R2352" s="4">
        <v>19166.84</v>
      </c>
      <c r="S2352" s="4">
        <v>18644.061601855185</v>
      </c>
      <c r="T2352" s="7">
        <v>0.9727248519763918</v>
      </c>
      <c r="U2352" s="6">
        <v>13</v>
      </c>
      <c r="V2352" s="5" t="s">
        <v>4685</v>
      </c>
      <c r="W2352" t="s">
        <v>2161</v>
      </c>
    </row>
    <row r="2353" spans="1:23" x14ac:dyDescent="0.35">
      <c r="A2353">
        <v>2352</v>
      </c>
      <c r="B2353">
        <v>26</v>
      </c>
      <c r="C2353">
        <v>66</v>
      </c>
      <c r="D2353">
        <v>23</v>
      </c>
      <c r="E2353" s="1">
        <v>44974</v>
      </c>
      <c r="F2353" s="1" t="s">
        <v>4679</v>
      </c>
      <c r="G2353" s="2" t="str">
        <f>INDEX(Products!B:B, MATCH(C2353,Clean_Processing!A:A, 0))</f>
        <v>Kind</v>
      </c>
      <c r="H2353" s="2" t="str">
        <f>INDEX(Suppliers!B:B, MATCH(B2353, Clean_Processing!A:A, 0))</f>
        <v>Miller-Pennington</v>
      </c>
      <c r="I2353" s="2" t="str">
        <f>INDEX(Products!C:C, MATCH(B2353,Clean_Processing!A:A, 0))</f>
        <v>Medical</v>
      </c>
      <c r="J2353" s="2">
        <f>INDEX(Shipments!C:C, MATCH(B2353,Clean_Processing!A:A, 0))</f>
        <v>71</v>
      </c>
      <c r="K2353" s="2" t="str">
        <f>INDEX(Shipments!D:D, MATCH(C2353,Clean_Processing!A:A, 0))</f>
        <v>Van</v>
      </c>
      <c r="L2353" s="1">
        <v>45160</v>
      </c>
      <c r="M2353" s="1" t="s">
        <v>4682</v>
      </c>
      <c r="N2353" s="3">
        <f>IFERROR(INDEX(Shipments!G:G, MATCH(J2353, Clean_Processing!C:C, 0)), "")</f>
        <v>55.264622506279302</v>
      </c>
      <c r="O2353" s="4">
        <v>6710.6453774937218</v>
      </c>
      <c r="P2353" s="8">
        <v>0.99183190102938423</v>
      </c>
      <c r="Q2353" s="3">
        <f>INDEX(Products!D:D, MATCH(C2353, Clean_Processing!A:A, 0))</f>
        <v>294.17</v>
      </c>
      <c r="R2353" s="4">
        <v>6765.9100000000008</v>
      </c>
      <c r="S2353" s="4">
        <v>6416.4753774937217</v>
      </c>
      <c r="T2353" s="7">
        <v>0.94835364015981904</v>
      </c>
      <c r="U2353" s="6">
        <v>186</v>
      </c>
      <c r="V2353" s="5" t="s">
        <v>4684</v>
      </c>
      <c r="W2353" t="s">
        <v>2162</v>
      </c>
    </row>
    <row r="2354" spans="1:23" x14ac:dyDescent="0.35">
      <c r="A2354">
        <v>2353</v>
      </c>
      <c r="B2354">
        <v>50</v>
      </c>
      <c r="C2354">
        <v>103</v>
      </c>
      <c r="D2354">
        <v>12</v>
      </c>
      <c r="E2354" s="1">
        <v>45049</v>
      </c>
      <c r="F2354" s="1" t="s">
        <v>4679</v>
      </c>
      <c r="G2354" s="2" t="str">
        <f>INDEX(Products!B:B, MATCH(C2354,Clean_Processing!A:A, 0))</f>
        <v>Scientist</v>
      </c>
      <c r="H2354" s="2" t="str">
        <f>INDEX(Suppliers!B:B, MATCH(B2354, Clean_Processing!A:A, 0))</f>
        <v>Waters-Robinson</v>
      </c>
      <c r="I2354" s="2" t="str">
        <f>INDEX(Products!C:C, MATCH(B2354,Clean_Processing!A:A, 0))</f>
        <v>Medical</v>
      </c>
      <c r="J2354" s="2">
        <f>INDEX(Shipments!C:C, MATCH(B2354,Clean_Processing!A:A, 0))</f>
        <v>9</v>
      </c>
      <c r="K2354" s="2" t="str">
        <f>INDEX(Shipments!D:D, MATCH(C2354,Clean_Processing!A:A, 0))</f>
        <v>Drone</v>
      </c>
      <c r="L2354" s="1">
        <v>44945</v>
      </c>
      <c r="M2354" s="1" t="s">
        <v>4682</v>
      </c>
      <c r="N2354" s="3">
        <f>IFERROR(INDEX(Shipments!G:G, MATCH(J2354, Clean_Processing!C:C, 0)), "")</f>
        <v>398.406004762728</v>
      </c>
      <c r="O2354" s="4">
        <v>1856.6339952372718</v>
      </c>
      <c r="P2354" s="8">
        <v>0.82332641338391865</v>
      </c>
      <c r="Q2354" s="3">
        <f>INDEX(Products!D:D, MATCH(C2354, Clean_Processing!A:A, 0))</f>
        <v>187.92</v>
      </c>
      <c r="R2354" s="4">
        <v>2255.04</v>
      </c>
      <c r="S2354" s="4">
        <v>1668.713995237272</v>
      </c>
      <c r="T2354" s="7">
        <v>0.73999308005058539</v>
      </c>
      <c r="U2354" s="6" t="s">
        <v>4681</v>
      </c>
      <c r="V2354" s="5" t="s">
        <v>4681</v>
      </c>
      <c r="W2354" t="s">
        <v>2163</v>
      </c>
    </row>
    <row r="2355" spans="1:23" x14ac:dyDescent="0.35">
      <c r="A2355">
        <v>2354</v>
      </c>
      <c r="B2355">
        <v>14</v>
      </c>
      <c r="C2355">
        <v>42</v>
      </c>
      <c r="D2355">
        <v>50</v>
      </c>
      <c r="E2355" s="1">
        <v>44937</v>
      </c>
      <c r="F2355" s="1" t="s">
        <v>4679</v>
      </c>
      <c r="G2355" s="2" t="str">
        <f>INDEX(Products!B:B, MATCH(C2355,Clean_Processing!A:A, 0))</f>
        <v>Recognize</v>
      </c>
      <c r="H2355" s="2" t="str">
        <f>INDEX(Suppliers!B:B, MATCH(B2355, Clean_Processing!A:A, 0))</f>
        <v>Walsh-Perez</v>
      </c>
      <c r="I2355" s="2" t="str">
        <f>INDEX(Products!C:C, MATCH(B2355,Clean_Processing!A:A, 0))</f>
        <v>Electronics</v>
      </c>
      <c r="J2355" s="2">
        <f>INDEX(Shipments!C:C, MATCH(B2355,Clean_Processing!A:A, 0))</f>
        <v>35</v>
      </c>
      <c r="K2355" s="2" t="str">
        <f>INDEX(Shipments!D:D, MATCH(C2355,Clean_Processing!A:A, 0))</f>
        <v>Truck</v>
      </c>
      <c r="L2355" s="1">
        <v>45214</v>
      </c>
      <c r="M2355" s="1" t="s">
        <v>4682</v>
      </c>
      <c r="N2355" s="3">
        <f>IFERROR(INDEX(Shipments!G:G, MATCH(J2355, Clean_Processing!C:C, 0)), "")</f>
        <v>330.20981390604402</v>
      </c>
      <c r="O2355" s="4">
        <v>22847.290186093956</v>
      </c>
      <c r="P2355" s="8">
        <v>0.98575300123369458</v>
      </c>
      <c r="Q2355" s="3">
        <f>INDEX(Products!D:D, MATCH(C2355, Clean_Processing!A:A, 0))</f>
        <v>463.55</v>
      </c>
      <c r="R2355" s="4">
        <v>23177.5</v>
      </c>
      <c r="S2355" s="4">
        <v>22383.740186093957</v>
      </c>
      <c r="T2355" s="7">
        <v>0.96575300123369467</v>
      </c>
      <c r="U2355" s="6">
        <v>277</v>
      </c>
      <c r="V2355" s="5" t="s">
        <v>4684</v>
      </c>
      <c r="W2355" t="s">
        <v>2164</v>
      </c>
    </row>
    <row r="2356" spans="1:23" x14ac:dyDescent="0.35">
      <c r="A2356">
        <v>2355</v>
      </c>
      <c r="B2356">
        <v>19</v>
      </c>
      <c r="C2356">
        <v>166</v>
      </c>
      <c r="D2356">
        <v>97</v>
      </c>
      <c r="E2356" s="1">
        <v>45133</v>
      </c>
      <c r="F2356" s="1" t="s">
        <v>4679</v>
      </c>
      <c r="G2356" s="2" t="str">
        <f>INDEX(Products!B:B, MATCH(C2356,Clean_Processing!A:A, 0))</f>
        <v>Good</v>
      </c>
      <c r="H2356" s="2" t="str">
        <f>INDEX(Suppliers!B:B, MATCH(B2356, Clean_Processing!A:A, 0))</f>
        <v>King LLC</v>
      </c>
      <c r="I2356" s="2" t="str">
        <f>INDEX(Products!C:C, MATCH(B2356,Clean_Processing!A:A, 0))</f>
        <v>Electronics</v>
      </c>
      <c r="J2356" s="2">
        <f>INDEX(Shipments!C:C, MATCH(B2356,Clean_Processing!A:A, 0))</f>
        <v>58</v>
      </c>
      <c r="K2356" s="2" t="str">
        <f>INDEX(Shipments!D:D, MATCH(C2356,Clean_Processing!A:A, 0))</f>
        <v>Bike</v>
      </c>
      <c r="L2356" s="1">
        <v>45105</v>
      </c>
      <c r="M2356" s="1" t="s">
        <v>4682</v>
      </c>
      <c r="N2356" s="3">
        <f>IFERROR(INDEX(Shipments!G:G, MATCH(J2356, Clean_Processing!C:C, 0)), "")</f>
        <v>444.65279884771701</v>
      </c>
      <c r="O2356" s="4">
        <v>35406.547201152287</v>
      </c>
      <c r="P2356" s="8">
        <v>0.98759726874281151</v>
      </c>
      <c r="Q2356" s="3">
        <f>INDEX(Products!D:D, MATCH(C2356, Clean_Processing!A:A, 0))</f>
        <v>369.6</v>
      </c>
      <c r="R2356" s="4">
        <v>35851.200000000004</v>
      </c>
      <c r="S2356" s="4">
        <v>35036.947201152288</v>
      </c>
      <c r="T2356" s="7">
        <v>0.97728799039229608</v>
      </c>
      <c r="U2356" s="6" t="s">
        <v>4681</v>
      </c>
      <c r="V2356" s="5" t="s">
        <v>4681</v>
      </c>
      <c r="W2356" t="s">
        <v>2165</v>
      </c>
    </row>
    <row r="2357" spans="1:23" x14ac:dyDescent="0.35">
      <c r="A2357">
        <v>2356</v>
      </c>
      <c r="B2357">
        <v>10</v>
      </c>
      <c r="C2357">
        <v>31</v>
      </c>
      <c r="D2357">
        <v>39</v>
      </c>
      <c r="E2357" s="1">
        <v>45261</v>
      </c>
      <c r="F2357" s="1" t="s">
        <v>4679</v>
      </c>
      <c r="G2357" s="2" t="str">
        <f>INDEX(Products!B:B, MATCH(C2357,Clean_Processing!A:A, 0))</f>
        <v>Last</v>
      </c>
      <c r="H2357" s="2" t="str">
        <f>INDEX(Suppliers!B:B, MATCH(B2357, Clean_Processing!A:A, 0))</f>
        <v>Wilson, Jones and Gregory</v>
      </c>
      <c r="I2357" s="2" t="str">
        <f>INDEX(Products!C:C, MATCH(B2357,Clean_Processing!A:A, 0))</f>
        <v>Medical</v>
      </c>
      <c r="J2357" s="2">
        <f>INDEX(Shipments!C:C, MATCH(B2357,Clean_Processing!A:A, 0))</f>
        <v>4</v>
      </c>
      <c r="K2357" s="2" t="str">
        <f>INDEX(Shipments!D:D, MATCH(C2357,Clean_Processing!A:A, 0))</f>
        <v>Bike</v>
      </c>
      <c r="L2357" s="1">
        <v>45289</v>
      </c>
      <c r="M2357" s="1" t="s">
        <v>4682</v>
      </c>
      <c r="N2357" s="3">
        <f>IFERROR(INDEX(Shipments!G:G, MATCH(J2357, Clean_Processing!C:C, 0)), "")</f>
        <v>183.42838812864201</v>
      </c>
      <c r="O2357" s="4">
        <v>8155.9416118713589</v>
      </c>
      <c r="P2357" s="8">
        <v>0.97800452694524387</v>
      </c>
      <c r="Q2357" s="3">
        <f>INDEX(Products!D:D, MATCH(C2357, Clean_Processing!A:A, 0))</f>
        <v>213.83</v>
      </c>
      <c r="R2357" s="4">
        <v>8339.3700000000008</v>
      </c>
      <c r="S2357" s="4">
        <v>7942.1116118713589</v>
      </c>
      <c r="T2357" s="7">
        <v>0.95236350130421821</v>
      </c>
      <c r="U2357" s="6">
        <v>28</v>
      </c>
      <c r="V2357" s="5" t="s">
        <v>4684</v>
      </c>
      <c r="W2357" t="s">
        <v>21</v>
      </c>
    </row>
    <row r="2358" spans="1:23" x14ac:dyDescent="0.35">
      <c r="A2358">
        <v>2357</v>
      </c>
      <c r="B2358">
        <v>28</v>
      </c>
      <c r="C2358">
        <v>189</v>
      </c>
      <c r="D2358">
        <v>40</v>
      </c>
      <c r="E2358" s="1">
        <v>45178</v>
      </c>
      <c r="F2358" s="1" t="s">
        <v>4679</v>
      </c>
      <c r="G2358" s="2" t="str">
        <f>INDEX(Products!B:B, MATCH(C2358,Clean_Processing!A:A, 0))</f>
        <v>News</v>
      </c>
      <c r="H2358" s="2" t="str">
        <f>INDEX(Suppliers!B:B, MATCH(B2358, Clean_Processing!A:A, 0))</f>
        <v>Brown, Maynard and Campbell</v>
      </c>
      <c r="I2358" s="2" t="str">
        <f>INDEX(Products!C:C, MATCH(B2358,Clean_Processing!A:A, 0))</f>
        <v>Electronics</v>
      </c>
      <c r="J2358" s="2">
        <f>INDEX(Shipments!C:C, MATCH(B2358,Clean_Processing!A:A, 0))</f>
        <v>66</v>
      </c>
      <c r="K2358" s="2">
        <f>INDEX(Shipments!D:D, MATCH(C2358,Clean_Processing!A:A, 0))</f>
        <v>0</v>
      </c>
      <c r="L2358" s="1">
        <v>45215</v>
      </c>
      <c r="M2358" s="1" t="s">
        <v>4682</v>
      </c>
      <c r="N2358" s="3">
        <f>IFERROR(INDEX(Shipments!G:G, MATCH(J2358, Clean_Processing!C:C, 0)), "")</f>
        <v>194.08343409234499</v>
      </c>
      <c r="O2358" s="4">
        <v>12707.116565907654</v>
      </c>
      <c r="P2358" s="8">
        <v>0.9849561719768436</v>
      </c>
      <c r="Q2358" s="3">
        <f>INDEX(Products!D:D, MATCH(C2358, Clean_Processing!A:A, 0))</f>
        <v>322.52999999999997</v>
      </c>
      <c r="R2358" s="4">
        <v>12901.199999999999</v>
      </c>
      <c r="S2358" s="4">
        <v>12384.586565907653</v>
      </c>
      <c r="T2358" s="7">
        <v>0.95995617197684358</v>
      </c>
      <c r="U2358" s="6">
        <v>37</v>
      </c>
      <c r="V2358" s="5" t="s">
        <v>4684</v>
      </c>
      <c r="W2358" t="s">
        <v>2166</v>
      </c>
    </row>
    <row r="2359" spans="1:23" x14ac:dyDescent="0.35">
      <c r="A2359">
        <v>2358</v>
      </c>
      <c r="B2359">
        <v>39</v>
      </c>
      <c r="C2359">
        <v>34</v>
      </c>
      <c r="D2359">
        <v>46</v>
      </c>
      <c r="E2359" s="1">
        <v>45277</v>
      </c>
      <c r="F2359" s="1" t="s">
        <v>4679</v>
      </c>
      <c r="G2359" s="2" t="str">
        <f>INDEX(Products!B:B, MATCH(C2359,Clean_Processing!A:A, 0))</f>
        <v>Pay</v>
      </c>
      <c r="H2359" s="2" t="str">
        <f>INDEX(Suppliers!B:B, MATCH(B2359, Clean_Processing!A:A, 0))</f>
        <v>Garcia-Logan</v>
      </c>
      <c r="I2359" s="2" t="str">
        <f>INDEX(Products!C:C, MATCH(B2359,Clean_Processing!A:A, 0))</f>
        <v>Electronics</v>
      </c>
      <c r="J2359" s="2">
        <f>INDEX(Shipments!C:C, MATCH(B2359,Clean_Processing!A:A, 0))</f>
        <v>15</v>
      </c>
      <c r="K2359" s="2" t="str">
        <f>INDEX(Shipments!D:D, MATCH(C2359,Clean_Processing!A:A, 0))</f>
        <v>Drone</v>
      </c>
      <c r="L2359" s="1">
        <v>45043</v>
      </c>
      <c r="M2359" s="1" t="s">
        <v>4682</v>
      </c>
      <c r="N2359" s="3">
        <f>IFERROR(INDEX(Shipments!G:G, MATCH(J2359, Clean_Processing!C:C, 0)), "")</f>
        <v>99.677513266789504</v>
      </c>
      <c r="O2359" s="4">
        <v>21153.242486733208</v>
      </c>
      <c r="P2359" s="8">
        <v>0.99530993796302858</v>
      </c>
      <c r="Q2359" s="3">
        <f>INDEX(Products!D:D, MATCH(C2359, Clean_Processing!A:A, 0))</f>
        <v>462.02</v>
      </c>
      <c r="R2359" s="4">
        <v>21252.92</v>
      </c>
      <c r="S2359" s="4">
        <v>20691.222486733208</v>
      </c>
      <c r="T2359" s="7">
        <v>0.97357080752824599</v>
      </c>
      <c r="U2359" s="6" t="s">
        <v>4681</v>
      </c>
      <c r="V2359" s="5" t="s">
        <v>4681</v>
      </c>
      <c r="W2359" t="s">
        <v>2167</v>
      </c>
    </row>
    <row r="2360" spans="1:23" x14ac:dyDescent="0.35">
      <c r="A2360">
        <v>2359</v>
      </c>
      <c r="B2360">
        <v>7</v>
      </c>
      <c r="C2360">
        <v>95</v>
      </c>
      <c r="D2360">
        <v>66</v>
      </c>
      <c r="E2360" s="1">
        <v>45267</v>
      </c>
      <c r="F2360" s="1" t="s">
        <v>4679</v>
      </c>
      <c r="G2360" s="2" t="str">
        <f>INDEX(Products!B:B, MATCH(C2360,Clean_Processing!A:A, 0))</f>
        <v>Store</v>
      </c>
      <c r="H2360" s="2" t="str">
        <f>INDEX(Suppliers!B:B, MATCH(B2360, Clean_Processing!A:A, 0))</f>
        <v>Holloway-Mcconnell</v>
      </c>
      <c r="I2360" s="2" t="str">
        <f>INDEX(Products!C:C, MATCH(B2360,Clean_Processing!A:A, 0))</f>
        <v>Electronics</v>
      </c>
      <c r="J2360" s="2">
        <f>INDEX(Shipments!C:C, MATCH(B2360,Clean_Processing!A:A, 0))</f>
        <v>77</v>
      </c>
      <c r="K2360" s="2" t="str">
        <f>INDEX(Shipments!D:D, MATCH(C2360,Clean_Processing!A:A, 0))</f>
        <v>Bike</v>
      </c>
      <c r="L2360" s="1">
        <v>45051</v>
      </c>
      <c r="M2360" s="1" t="s">
        <v>4682</v>
      </c>
      <c r="N2360" s="3">
        <f>IFERROR(INDEX(Shipments!G:G, MATCH(J2360, Clean_Processing!C:C, 0)), "")</f>
        <v>410.594019782148</v>
      </c>
      <c r="O2360" s="4">
        <v>32538.585980217853</v>
      </c>
      <c r="P2360" s="8">
        <v>0.98753856636850601</v>
      </c>
      <c r="Q2360" s="3">
        <f>INDEX(Products!D:D, MATCH(C2360, Clean_Processing!A:A, 0))</f>
        <v>499.23</v>
      </c>
      <c r="R2360" s="4">
        <v>32949.18</v>
      </c>
      <c r="S2360" s="4">
        <v>32039.355980217853</v>
      </c>
      <c r="T2360" s="7">
        <v>0.97238705121699087</v>
      </c>
      <c r="U2360" s="6" t="s">
        <v>4681</v>
      </c>
      <c r="V2360" s="5" t="s">
        <v>4681</v>
      </c>
      <c r="W2360" t="s">
        <v>2168</v>
      </c>
    </row>
    <row r="2361" spans="1:23" x14ac:dyDescent="0.35">
      <c r="A2361">
        <v>2360</v>
      </c>
      <c r="B2361">
        <v>32</v>
      </c>
      <c r="C2361">
        <v>115</v>
      </c>
      <c r="D2361">
        <v>50</v>
      </c>
      <c r="E2361" s="1">
        <v>45029</v>
      </c>
      <c r="F2361" s="1" t="s">
        <v>4679</v>
      </c>
      <c r="G2361" s="2" t="str">
        <f>INDEX(Products!B:B, MATCH(C2361,Clean_Processing!A:A, 0))</f>
        <v>Enjoy</v>
      </c>
      <c r="H2361" s="2" t="str">
        <f>INDEX(Suppliers!B:B, MATCH(B2361, Clean_Processing!A:A, 0))</f>
        <v>Santana Ltd</v>
      </c>
      <c r="I2361" s="2" t="str">
        <f>INDEX(Products!C:C, MATCH(B2361,Clean_Processing!A:A, 0))</f>
        <v>Food</v>
      </c>
      <c r="J2361" s="2">
        <f>INDEX(Shipments!C:C, MATCH(B2361,Clean_Processing!A:A, 0))</f>
        <v>92</v>
      </c>
      <c r="K2361" s="2">
        <f>INDEX(Shipments!D:D, MATCH(C2361,Clean_Processing!A:A, 0))</f>
        <v>0</v>
      </c>
      <c r="L2361" s="1">
        <v>45099</v>
      </c>
      <c r="M2361" s="1" t="s">
        <v>4682</v>
      </c>
      <c r="N2361" s="3">
        <f>IFERROR(INDEX(Shipments!G:G, MATCH(J2361, Clean_Processing!C:C, 0)), "")</f>
        <v>455.91996814759199</v>
      </c>
      <c r="O2361" s="4">
        <v>3117.580031852408</v>
      </c>
      <c r="P2361" s="8">
        <v>0.8724164074023808</v>
      </c>
      <c r="Q2361" s="3">
        <f>INDEX(Products!D:D, MATCH(C2361, Clean_Processing!A:A, 0))</f>
        <v>71.47</v>
      </c>
      <c r="R2361" s="4">
        <v>3573.5</v>
      </c>
      <c r="S2361" s="4">
        <v>3046.1100318524082</v>
      </c>
      <c r="T2361" s="7">
        <v>0.85241640740238089</v>
      </c>
      <c r="U2361" s="6">
        <v>70</v>
      </c>
      <c r="V2361" s="5" t="s">
        <v>4684</v>
      </c>
      <c r="W2361" t="s">
        <v>2169</v>
      </c>
    </row>
    <row r="2362" spans="1:23" x14ac:dyDescent="0.35">
      <c r="A2362">
        <v>2361</v>
      </c>
      <c r="B2362">
        <v>18</v>
      </c>
      <c r="C2362">
        <v>145</v>
      </c>
      <c r="D2362">
        <v>77</v>
      </c>
      <c r="E2362" s="1">
        <v>45170</v>
      </c>
      <c r="F2362" s="1" t="s">
        <v>4679</v>
      </c>
      <c r="G2362" s="2" t="str">
        <f>INDEX(Products!B:B, MATCH(C2362,Clean_Processing!A:A, 0))</f>
        <v>Economic</v>
      </c>
      <c r="H2362" s="2" t="str">
        <f>INDEX(Suppliers!B:B, MATCH(B2362, Clean_Processing!A:A, 0))</f>
        <v>Walsh and Sons</v>
      </c>
      <c r="I2362" s="2" t="str">
        <f>INDEX(Products!C:C, MATCH(B2362,Clean_Processing!A:A, 0))</f>
        <v>Medical</v>
      </c>
      <c r="J2362" s="2">
        <f>INDEX(Shipments!C:C, MATCH(B2362,Clean_Processing!A:A, 0))</f>
        <v>7</v>
      </c>
      <c r="K2362" s="2" t="str">
        <f>INDEX(Shipments!D:D, MATCH(C2362,Clean_Processing!A:A, 0))</f>
        <v>Van</v>
      </c>
      <c r="L2362" s="1">
        <v>45120</v>
      </c>
      <c r="M2362" s="1" t="s">
        <v>4682</v>
      </c>
      <c r="N2362" s="3">
        <f>IFERROR(INDEX(Shipments!G:G, MATCH(J2362, Clean_Processing!C:C, 0)), "")</f>
        <v>277.62922324711502</v>
      </c>
      <c r="O2362" s="4">
        <v>5752.2407767528848</v>
      </c>
      <c r="P2362" s="8">
        <v>0.95395767682435695</v>
      </c>
      <c r="Q2362" s="3">
        <f>INDEX(Products!D:D, MATCH(C2362, Clean_Processing!A:A, 0))</f>
        <v>78.31</v>
      </c>
      <c r="R2362" s="4">
        <v>6029.87</v>
      </c>
      <c r="S2362" s="4">
        <v>5673.9307767528844</v>
      </c>
      <c r="T2362" s="7">
        <v>0.94097066383734385</v>
      </c>
      <c r="U2362" s="6" t="s">
        <v>4681</v>
      </c>
      <c r="V2362" s="5" t="s">
        <v>4681</v>
      </c>
      <c r="W2362" t="s">
        <v>2170</v>
      </c>
    </row>
    <row r="2363" spans="1:23" x14ac:dyDescent="0.35">
      <c r="A2363">
        <v>2362</v>
      </c>
      <c r="B2363">
        <v>6</v>
      </c>
      <c r="C2363">
        <v>194</v>
      </c>
      <c r="D2363">
        <v>55</v>
      </c>
      <c r="E2363" s="1">
        <v>45143</v>
      </c>
      <c r="F2363" s="1" t="s">
        <v>4679</v>
      </c>
      <c r="G2363" s="2" t="str">
        <f>INDEX(Products!B:B, MATCH(C2363,Clean_Processing!A:A, 0))</f>
        <v>Herself</v>
      </c>
      <c r="H2363" s="2" t="str">
        <f>INDEX(Suppliers!B:B, MATCH(B2363, Clean_Processing!A:A, 0))</f>
        <v>Dunn Ltd</v>
      </c>
      <c r="I2363" s="2" t="str">
        <f>INDEX(Products!C:C, MATCH(B2363,Clean_Processing!A:A, 0))</f>
        <v>Clothing</v>
      </c>
      <c r="J2363" s="2">
        <f>INDEX(Shipments!C:C, MATCH(B2363,Clean_Processing!A:A, 0))</f>
        <v>57</v>
      </c>
      <c r="K2363" s="2" t="str">
        <f>INDEX(Shipments!D:D, MATCH(C2363,Clean_Processing!A:A, 0))</f>
        <v>Drone</v>
      </c>
      <c r="L2363" s="1">
        <v>45069</v>
      </c>
      <c r="M2363" s="1" t="s">
        <v>4682</v>
      </c>
      <c r="N2363" s="3">
        <f>IFERROR(INDEX(Shipments!G:G, MATCH(J2363, Clean_Processing!C:C, 0)), "")</f>
        <v>68.653463353071999</v>
      </c>
      <c r="O2363" s="4">
        <v>3346.2965366469284</v>
      </c>
      <c r="P2363" s="8">
        <v>0.97989620247644271</v>
      </c>
      <c r="Q2363" s="3">
        <f>INDEX(Products!D:D, MATCH(C2363, Clean_Processing!A:A, 0))</f>
        <v>62.09</v>
      </c>
      <c r="R2363" s="4">
        <v>3414.9500000000003</v>
      </c>
      <c r="S2363" s="4">
        <v>3284.2065366469283</v>
      </c>
      <c r="T2363" s="7">
        <v>0.96171438429462452</v>
      </c>
      <c r="U2363" s="6" t="s">
        <v>4681</v>
      </c>
      <c r="V2363" s="5" t="s">
        <v>4681</v>
      </c>
      <c r="W2363" t="s">
        <v>2171</v>
      </c>
    </row>
    <row r="2364" spans="1:23" x14ac:dyDescent="0.35">
      <c r="A2364">
        <v>2363</v>
      </c>
      <c r="B2364">
        <v>40</v>
      </c>
      <c r="C2364">
        <v>48</v>
      </c>
      <c r="D2364">
        <v>56</v>
      </c>
      <c r="E2364" s="1">
        <v>45115</v>
      </c>
      <c r="F2364" s="1" t="s">
        <v>4679</v>
      </c>
      <c r="G2364" s="2" t="str">
        <f>INDEX(Products!B:B, MATCH(C2364,Clean_Processing!A:A, 0))</f>
        <v>Than</v>
      </c>
      <c r="H2364" s="2" t="str">
        <f>INDEX(Suppliers!B:B, MATCH(B2364, Clean_Processing!A:A, 0))</f>
        <v>Ross Inc</v>
      </c>
      <c r="I2364" s="2" t="str">
        <f>INDEX(Products!C:C, MATCH(B2364,Clean_Processing!A:A, 0))</f>
        <v>Food</v>
      </c>
      <c r="J2364" s="2">
        <f>INDEX(Shipments!C:C, MATCH(B2364,Clean_Processing!A:A, 0))</f>
        <v>48</v>
      </c>
      <c r="K2364" s="2" t="str">
        <f>INDEX(Shipments!D:D, MATCH(C2364,Clean_Processing!A:A, 0))</f>
        <v>Van</v>
      </c>
      <c r="L2364" s="1">
        <v>45237</v>
      </c>
      <c r="M2364" s="1" t="s">
        <v>4682</v>
      </c>
      <c r="N2364" s="3">
        <f>IFERROR(INDEX(Shipments!G:G, MATCH(J2364, Clean_Processing!C:C, 0)), "")</f>
        <v>438.83985833581897</v>
      </c>
      <c r="O2364" s="4">
        <v>1466.2801416641812</v>
      </c>
      <c r="P2364" s="8">
        <v>0.76965237972630651</v>
      </c>
      <c r="Q2364" s="3">
        <f>INDEX(Products!D:D, MATCH(C2364, Clean_Processing!A:A, 0))</f>
        <v>34.020000000000003</v>
      </c>
      <c r="R2364" s="4">
        <v>1905.1200000000001</v>
      </c>
      <c r="S2364" s="4">
        <v>1432.2601416641812</v>
      </c>
      <c r="T2364" s="7">
        <v>0.75179523686916372</v>
      </c>
      <c r="U2364" s="6">
        <v>122</v>
      </c>
      <c r="V2364" s="5" t="s">
        <v>4684</v>
      </c>
      <c r="W2364" t="s">
        <v>738</v>
      </c>
    </row>
    <row r="2365" spans="1:23" x14ac:dyDescent="0.35">
      <c r="A2365">
        <v>2364</v>
      </c>
      <c r="B2365">
        <v>28</v>
      </c>
      <c r="C2365">
        <v>24</v>
      </c>
      <c r="D2365">
        <v>6</v>
      </c>
      <c r="E2365" s="1">
        <v>45249</v>
      </c>
      <c r="F2365" s="1" t="s">
        <v>4679</v>
      </c>
      <c r="G2365" s="2" t="str">
        <f>INDEX(Products!B:B, MATCH(C2365,Clean_Processing!A:A, 0))</f>
        <v>Message</v>
      </c>
      <c r="H2365" s="2" t="str">
        <f>INDEX(Suppliers!B:B, MATCH(B2365, Clean_Processing!A:A, 0))</f>
        <v>Brown, Maynard and Campbell</v>
      </c>
      <c r="I2365" s="2" t="str">
        <f>INDEX(Products!C:C, MATCH(B2365,Clean_Processing!A:A, 0))</f>
        <v>Electronics</v>
      </c>
      <c r="J2365" s="2">
        <f>INDEX(Shipments!C:C, MATCH(B2365,Clean_Processing!A:A, 0))</f>
        <v>66</v>
      </c>
      <c r="K2365" s="2" t="str">
        <f>INDEX(Shipments!D:D, MATCH(C2365,Clean_Processing!A:A, 0))</f>
        <v>Van</v>
      </c>
      <c r="L2365" s="1">
        <v>45080</v>
      </c>
      <c r="M2365" s="1" t="s">
        <v>4682</v>
      </c>
      <c r="N2365" s="3">
        <f>IFERROR(INDEX(Shipments!G:G, MATCH(J2365, Clean_Processing!C:C, 0)), "")</f>
        <v>194.08343409234499</v>
      </c>
      <c r="O2365" s="4">
        <v>128.23656590765501</v>
      </c>
      <c r="P2365" s="8">
        <v>0.39785482100910591</v>
      </c>
      <c r="Q2365" s="3">
        <f>INDEX(Products!D:D, MATCH(C2365, Clean_Processing!A:A, 0))</f>
        <v>53.72</v>
      </c>
      <c r="R2365" s="4">
        <v>322.32</v>
      </c>
      <c r="S2365" s="4">
        <v>74.516565907655007</v>
      </c>
      <c r="T2365" s="7">
        <v>0.23118815434243922</v>
      </c>
      <c r="U2365" s="6" t="s">
        <v>4681</v>
      </c>
      <c r="V2365" s="5" t="s">
        <v>4681</v>
      </c>
      <c r="W2365" t="s">
        <v>2172</v>
      </c>
    </row>
    <row r="2366" spans="1:23" x14ac:dyDescent="0.35">
      <c r="A2366">
        <v>2365</v>
      </c>
      <c r="B2366">
        <v>22</v>
      </c>
      <c r="C2366">
        <v>119</v>
      </c>
      <c r="D2366">
        <v>87</v>
      </c>
      <c r="E2366" s="1">
        <v>45189</v>
      </c>
      <c r="F2366" s="1" t="s">
        <v>4679</v>
      </c>
      <c r="G2366" s="2" t="str">
        <f>INDEX(Products!B:B, MATCH(C2366,Clean_Processing!A:A, 0))</f>
        <v>Benefit</v>
      </c>
      <c r="H2366" s="2" t="str">
        <f>INDEX(Suppliers!B:B, MATCH(B2366, Clean_Processing!A:A, 0))</f>
        <v>Martinez PLC</v>
      </c>
      <c r="I2366" s="2" t="str">
        <f>INDEX(Products!C:C, MATCH(B2366,Clean_Processing!A:A, 0))</f>
        <v>Medical</v>
      </c>
      <c r="J2366" s="2">
        <f>INDEX(Shipments!C:C, MATCH(B2366,Clean_Processing!A:A, 0))</f>
        <v>74</v>
      </c>
      <c r="K2366" s="2" t="str">
        <f>INDEX(Shipments!D:D, MATCH(C2366,Clean_Processing!A:A, 0))</f>
        <v>Bike</v>
      </c>
      <c r="L2366" s="1">
        <v>45207</v>
      </c>
      <c r="M2366" s="1" t="s">
        <v>4682</v>
      </c>
      <c r="N2366" s="3">
        <f>IFERROR(INDEX(Shipments!G:G, MATCH(J2366, Clean_Processing!C:C, 0)), "")</f>
        <v>131.61839814481499</v>
      </c>
      <c r="O2366" s="4">
        <v>12031.851601855184</v>
      </c>
      <c r="P2366" s="8">
        <v>0.98917920641520751</v>
      </c>
      <c r="Q2366" s="3">
        <f>INDEX(Products!D:D, MATCH(C2366, Clean_Processing!A:A, 0))</f>
        <v>139.81</v>
      </c>
      <c r="R2366" s="4">
        <v>12163.47</v>
      </c>
      <c r="S2366" s="4">
        <v>11892.041601855184</v>
      </c>
      <c r="T2366" s="7">
        <v>0.97768495354164431</v>
      </c>
      <c r="U2366" s="6">
        <v>18</v>
      </c>
      <c r="V2366" s="5" t="s">
        <v>4684</v>
      </c>
      <c r="W2366" t="s">
        <v>2173</v>
      </c>
    </row>
    <row r="2367" spans="1:23" x14ac:dyDescent="0.35">
      <c r="A2367">
        <v>2366</v>
      </c>
      <c r="B2367">
        <v>42</v>
      </c>
      <c r="C2367">
        <v>176</v>
      </c>
      <c r="D2367">
        <v>92</v>
      </c>
      <c r="E2367" s="1">
        <v>45041</v>
      </c>
      <c r="F2367" s="1" t="s">
        <v>4679</v>
      </c>
      <c r="G2367" s="2" t="str">
        <f>INDEX(Products!B:B, MATCH(C2367,Clean_Processing!A:A, 0))</f>
        <v>Address</v>
      </c>
      <c r="H2367" s="2" t="str">
        <f>INDEX(Suppliers!B:B, MATCH(B2367, Clean_Processing!A:A, 0))</f>
        <v>Sullivan-Smith</v>
      </c>
      <c r="I2367" s="2" t="str">
        <f>INDEX(Products!C:C, MATCH(B2367,Clean_Processing!A:A, 0))</f>
        <v>Medical</v>
      </c>
      <c r="J2367" s="2">
        <f>INDEX(Shipments!C:C, MATCH(B2367,Clean_Processing!A:A, 0))</f>
        <v>98</v>
      </c>
      <c r="K2367" s="2" t="str">
        <f>INDEX(Shipments!D:D, MATCH(C2367,Clean_Processing!A:A, 0))</f>
        <v>Drone</v>
      </c>
      <c r="L2367" s="1">
        <v>44953</v>
      </c>
      <c r="M2367" s="1" t="s">
        <v>4682</v>
      </c>
      <c r="N2367" s="3">
        <f>IFERROR(INDEX(Shipments!G:G, MATCH(J2367, Clean_Processing!C:C, 0)), "")</f>
        <v>419.97811443664898</v>
      </c>
      <c r="O2367" s="4">
        <v>39140.02188556335</v>
      </c>
      <c r="P2367" s="8">
        <v>0.98938376859361354</v>
      </c>
      <c r="Q2367" s="3">
        <f>INDEX(Products!D:D, MATCH(C2367, Clean_Processing!A:A, 0))</f>
        <v>430</v>
      </c>
      <c r="R2367" s="4">
        <v>39560</v>
      </c>
      <c r="S2367" s="4">
        <v>38710.02188556335</v>
      </c>
      <c r="T2367" s="7">
        <v>0.97851420337622219</v>
      </c>
      <c r="U2367" s="6" t="s">
        <v>4681</v>
      </c>
      <c r="V2367" s="5" t="s">
        <v>4681</v>
      </c>
      <c r="W2367" t="s">
        <v>2174</v>
      </c>
    </row>
    <row r="2368" spans="1:23" x14ac:dyDescent="0.35">
      <c r="A2368">
        <v>2367</v>
      </c>
      <c r="B2368">
        <v>32</v>
      </c>
      <c r="C2368">
        <v>135</v>
      </c>
      <c r="D2368">
        <v>81</v>
      </c>
      <c r="E2368" s="1">
        <v>45006</v>
      </c>
      <c r="F2368" s="1" t="s">
        <v>4679</v>
      </c>
      <c r="G2368" s="2" t="str">
        <f>INDEX(Products!B:B, MATCH(C2368,Clean_Processing!A:A, 0))</f>
        <v>Up</v>
      </c>
      <c r="H2368" s="2" t="str">
        <f>INDEX(Suppliers!B:B, MATCH(B2368, Clean_Processing!A:A, 0))</f>
        <v>Santana Ltd</v>
      </c>
      <c r="I2368" s="2" t="str">
        <f>INDEX(Products!C:C, MATCH(B2368,Clean_Processing!A:A, 0))</f>
        <v>Food</v>
      </c>
      <c r="J2368" s="2">
        <f>INDEX(Shipments!C:C, MATCH(B2368,Clean_Processing!A:A, 0))</f>
        <v>92</v>
      </c>
      <c r="K2368" s="2">
        <f>INDEX(Shipments!D:D, MATCH(C2368,Clean_Processing!A:A, 0))</f>
        <v>0</v>
      </c>
      <c r="L2368" s="1">
        <v>45048</v>
      </c>
      <c r="M2368" s="1" t="s">
        <v>4682</v>
      </c>
      <c r="N2368" s="3">
        <f>IFERROR(INDEX(Shipments!G:G, MATCH(J2368, Clean_Processing!C:C, 0)), "")</f>
        <v>455.91996814759199</v>
      </c>
      <c r="O2368" s="4">
        <v>29668.790031852412</v>
      </c>
      <c r="P2368" s="8">
        <v>0.98486558150609282</v>
      </c>
      <c r="Q2368" s="3">
        <f>INDEX(Products!D:D, MATCH(C2368, Clean_Processing!A:A, 0))</f>
        <v>371.91</v>
      </c>
      <c r="R2368" s="4">
        <v>30124.710000000003</v>
      </c>
      <c r="S2368" s="4">
        <v>29296.880031852412</v>
      </c>
      <c r="T2368" s="7">
        <v>0.97251990249374709</v>
      </c>
      <c r="U2368" s="6">
        <v>42</v>
      </c>
      <c r="V2368" s="5" t="s">
        <v>4684</v>
      </c>
      <c r="W2368" t="s">
        <v>2175</v>
      </c>
    </row>
    <row r="2369" spans="1:23" x14ac:dyDescent="0.35">
      <c r="A2369">
        <v>2368</v>
      </c>
      <c r="B2369">
        <v>34</v>
      </c>
      <c r="C2369">
        <v>22</v>
      </c>
      <c r="D2369">
        <v>38</v>
      </c>
      <c r="E2369" s="1">
        <v>45258</v>
      </c>
      <c r="F2369" s="1" t="s">
        <v>4679</v>
      </c>
      <c r="G2369" s="2" t="str">
        <f>INDEX(Products!B:B, MATCH(C2369,Clean_Processing!A:A, 0))</f>
        <v>Record</v>
      </c>
      <c r="H2369" s="2" t="str">
        <f>INDEX(Suppliers!B:B, MATCH(B2369, Clean_Processing!A:A, 0))</f>
        <v>Singh Ltd</v>
      </c>
      <c r="I2369" s="2" t="str">
        <f>INDEX(Products!C:C, MATCH(B2369,Clean_Processing!A:A, 0))</f>
        <v>Clothing</v>
      </c>
      <c r="J2369" s="2">
        <f>INDEX(Shipments!C:C, MATCH(B2369,Clean_Processing!A:A, 0))</f>
        <v>68</v>
      </c>
      <c r="K2369" s="2" t="str">
        <f>INDEX(Shipments!D:D, MATCH(C2369,Clean_Processing!A:A, 0))</f>
        <v>Bike</v>
      </c>
      <c r="L2369" s="1">
        <v>44948</v>
      </c>
      <c r="M2369" s="1" t="s">
        <v>4682</v>
      </c>
      <c r="N2369" s="3">
        <f>IFERROR(INDEX(Shipments!G:G, MATCH(J2369, Clean_Processing!C:C, 0)), "")</f>
        <v>74.899801376636404</v>
      </c>
      <c r="O2369" s="4">
        <v>12781.260198623364</v>
      </c>
      <c r="P2369" s="8">
        <v>0.99417401452870557</v>
      </c>
      <c r="Q2369" s="3">
        <f>INDEX(Products!D:D, MATCH(C2369, Clean_Processing!A:A, 0))</f>
        <v>338.32</v>
      </c>
      <c r="R2369" s="4">
        <v>12856.16</v>
      </c>
      <c r="S2369" s="4">
        <v>12442.940198623364</v>
      </c>
      <c r="T2369" s="7">
        <v>0.96785822505502139</v>
      </c>
      <c r="U2369" s="6" t="s">
        <v>4681</v>
      </c>
      <c r="V2369" s="5" t="s">
        <v>4681</v>
      </c>
      <c r="W2369" t="s">
        <v>2176</v>
      </c>
    </row>
    <row r="2370" spans="1:23" x14ac:dyDescent="0.35">
      <c r="A2370">
        <v>2369</v>
      </c>
      <c r="B2370">
        <v>28</v>
      </c>
      <c r="C2370">
        <v>21</v>
      </c>
      <c r="D2370">
        <v>62</v>
      </c>
      <c r="E2370" s="1">
        <v>45166</v>
      </c>
      <c r="F2370" s="1" t="s">
        <v>4679</v>
      </c>
      <c r="G2370" s="2" t="str">
        <f>INDEX(Products!B:B, MATCH(C2370,Clean_Processing!A:A, 0))</f>
        <v>Force</v>
      </c>
      <c r="H2370" s="2" t="str">
        <f>INDEX(Suppliers!B:B, MATCH(B2370, Clean_Processing!A:A, 0))</f>
        <v>Brown, Maynard and Campbell</v>
      </c>
      <c r="I2370" s="2" t="str">
        <f>INDEX(Products!C:C, MATCH(B2370,Clean_Processing!A:A, 0))</f>
        <v>Electronics</v>
      </c>
      <c r="J2370" s="2">
        <f>INDEX(Shipments!C:C, MATCH(B2370,Clean_Processing!A:A, 0))</f>
        <v>66</v>
      </c>
      <c r="K2370" s="2" t="str">
        <f>INDEX(Shipments!D:D, MATCH(C2370,Clean_Processing!A:A, 0))</f>
        <v>Drone</v>
      </c>
      <c r="L2370" s="1">
        <v>45138</v>
      </c>
      <c r="M2370" s="1" t="s">
        <v>4682</v>
      </c>
      <c r="N2370" s="3">
        <f>IFERROR(INDEX(Shipments!G:G, MATCH(J2370, Clean_Processing!C:C, 0)), "")</f>
        <v>194.08343409234499</v>
      </c>
      <c r="O2370" s="4">
        <v>22491.096565907654</v>
      </c>
      <c r="P2370" s="8">
        <v>0.99144448339874991</v>
      </c>
      <c r="Q2370" s="3">
        <f>INDEX(Products!D:D, MATCH(C2370, Clean_Processing!A:A, 0))</f>
        <v>365.89</v>
      </c>
      <c r="R2370" s="4">
        <v>22685.18</v>
      </c>
      <c r="S2370" s="4">
        <v>22125.206565907654</v>
      </c>
      <c r="T2370" s="7">
        <v>0.97531545114068541</v>
      </c>
      <c r="U2370" s="6" t="s">
        <v>4681</v>
      </c>
      <c r="V2370" s="5" t="s">
        <v>4681</v>
      </c>
      <c r="W2370" t="s">
        <v>2177</v>
      </c>
    </row>
    <row r="2371" spans="1:23" x14ac:dyDescent="0.35">
      <c r="A2371">
        <v>2370</v>
      </c>
      <c r="B2371">
        <v>10</v>
      </c>
      <c r="C2371">
        <v>33</v>
      </c>
      <c r="D2371">
        <v>88</v>
      </c>
      <c r="E2371" s="1">
        <v>45080</v>
      </c>
      <c r="F2371" s="1" t="s">
        <v>4679</v>
      </c>
      <c r="G2371" s="2" t="str">
        <f>INDEX(Products!B:B, MATCH(C2371,Clean_Processing!A:A, 0))</f>
        <v>Argue</v>
      </c>
      <c r="H2371" s="2" t="str">
        <f>INDEX(Suppliers!B:B, MATCH(B2371, Clean_Processing!A:A, 0))</f>
        <v>Wilson, Jones and Gregory</v>
      </c>
      <c r="I2371" s="2" t="str">
        <f>INDEX(Products!C:C, MATCH(B2371,Clean_Processing!A:A, 0))</f>
        <v>Medical</v>
      </c>
      <c r="J2371" s="2">
        <f>INDEX(Shipments!C:C, MATCH(B2371,Clean_Processing!A:A, 0))</f>
        <v>4</v>
      </c>
      <c r="K2371" s="2" t="str">
        <f>INDEX(Shipments!D:D, MATCH(C2371,Clean_Processing!A:A, 0))</f>
        <v>Van</v>
      </c>
      <c r="L2371" s="1">
        <v>45212</v>
      </c>
      <c r="M2371" s="1" t="s">
        <v>4682</v>
      </c>
      <c r="N2371" s="3">
        <f>IFERROR(INDEX(Shipments!G:G, MATCH(J2371, Clean_Processing!C:C, 0)), "")</f>
        <v>183.42838812864201</v>
      </c>
      <c r="O2371" s="4">
        <v>11137.771611871358</v>
      </c>
      <c r="P2371" s="8">
        <v>0.98379779633531406</v>
      </c>
      <c r="Q2371" s="3">
        <f>INDEX(Products!D:D, MATCH(C2371, Clean_Processing!A:A, 0))</f>
        <v>128.65</v>
      </c>
      <c r="R2371" s="4">
        <v>11321.2</v>
      </c>
      <c r="S2371" s="4">
        <v>11009.121611871358</v>
      </c>
      <c r="T2371" s="7">
        <v>0.9724341599716777</v>
      </c>
      <c r="U2371" s="6">
        <v>132</v>
      </c>
      <c r="V2371" s="5" t="s">
        <v>4684</v>
      </c>
      <c r="W2371" t="s">
        <v>2178</v>
      </c>
    </row>
    <row r="2372" spans="1:23" x14ac:dyDescent="0.35">
      <c r="A2372">
        <v>2371</v>
      </c>
      <c r="B2372">
        <v>16</v>
      </c>
      <c r="C2372">
        <v>134</v>
      </c>
      <c r="D2372">
        <v>55</v>
      </c>
      <c r="E2372" s="1">
        <v>45080</v>
      </c>
      <c r="F2372" s="1" t="s">
        <v>4679</v>
      </c>
      <c r="G2372" s="2" t="str">
        <f>INDEX(Products!B:B, MATCH(C2372,Clean_Processing!A:A, 0))</f>
        <v>Traditional</v>
      </c>
      <c r="H2372" s="2" t="str">
        <f>INDEX(Suppliers!B:B, MATCH(B2372, Clean_Processing!A:A, 0))</f>
        <v>Freeman-Rogers</v>
      </c>
      <c r="I2372" s="2" t="str">
        <f>INDEX(Products!C:C, MATCH(B2372,Clean_Processing!A:A, 0))</f>
        <v>Clothing</v>
      </c>
      <c r="J2372" s="2">
        <f>INDEX(Shipments!C:C, MATCH(B2372,Clean_Processing!A:A, 0))</f>
        <v>5</v>
      </c>
      <c r="K2372" s="2" t="str">
        <f>INDEX(Shipments!D:D, MATCH(C2372,Clean_Processing!A:A, 0))</f>
        <v>Bike</v>
      </c>
      <c r="L2372" s="1">
        <v>44999</v>
      </c>
      <c r="M2372" s="1" t="s">
        <v>4682</v>
      </c>
      <c r="N2372" s="3">
        <f>IFERROR(INDEX(Shipments!G:G, MATCH(J2372, Clean_Processing!C:C, 0)), "")</f>
        <v>66.520283820739905</v>
      </c>
      <c r="O2372" s="4">
        <v>7340.3297161792598</v>
      </c>
      <c r="P2372" s="8">
        <v>0.99101908587041188</v>
      </c>
      <c r="Q2372" s="3">
        <f>INDEX(Products!D:D, MATCH(C2372, Clean_Processing!A:A, 0))</f>
        <v>134.66999999999999</v>
      </c>
      <c r="R2372" s="4">
        <v>7406.8499999999995</v>
      </c>
      <c r="S2372" s="4">
        <v>7205.6597161792597</v>
      </c>
      <c r="T2372" s="7">
        <v>0.97283726768859369</v>
      </c>
      <c r="U2372" s="6" t="s">
        <v>4681</v>
      </c>
      <c r="V2372" s="5" t="s">
        <v>4681</v>
      </c>
      <c r="W2372" t="s">
        <v>2179</v>
      </c>
    </row>
    <row r="2373" spans="1:23" x14ac:dyDescent="0.35">
      <c r="A2373">
        <v>2372</v>
      </c>
      <c r="B2373">
        <v>37</v>
      </c>
      <c r="C2373">
        <v>13</v>
      </c>
      <c r="D2373">
        <v>71</v>
      </c>
      <c r="E2373" s="1">
        <v>45078</v>
      </c>
      <c r="F2373" s="1" t="s">
        <v>4679</v>
      </c>
      <c r="G2373" s="2" t="str">
        <f>INDEX(Products!B:B, MATCH(C2373,Clean_Processing!A:A, 0))</f>
        <v>Dark</v>
      </c>
      <c r="H2373" s="2" t="str">
        <f>INDEX(Suppliers!B:B, MATCH(B2373, Clean_Processing!A:A, 0))</f>
        <v>Butler Ltd</v>
      </c>
      <c r="I2373" s="2" t="str">
        <f>INDEX(Products!C:C, MATCH(B2373,Clean_Processing!A:A, 0))</f>
        <v>Electronics</v>
      </c>
      <c r="J2373" s="2">
        <f>INDEX(Shipments!C:C, MATCH(B2373,Clean_Processing!A:A, 0))</f>
        <v>22</v>
      </c>
      <c r="K2373" s="2" t="str">
        <f>INDEX(Shipments!D:D, MATCH(C2373,Clean_Processing!A:A, 0))</f>
        <v>Truck</v>
      </c>
      <c r="L2373" s="1">
        <v>45070</v>
      </c>
      <c r="M2373" s="1" t="s">
        <v>4682</v>
      </c>
      <c r="N2373" s="3">
        <f>IFERROR(INDEX(Shipments!G:G, MATCH(J2373, Clean_Processing!C:C, 0)), "")</f>
        <v>461.69546596440699</v>
      </c>
      <c r="O2373" s="4">
        <v>16505.174534035592</v>
      </c>
      <c r="P2373" s="8">
        <v>0.97278841259676019</v>
      </c>
      <c r="Q2373" s="3">
        <f>INDEX(Products!D:D, MATCH(C2373, Clean_Processing!A:A, 0))</f>
        <v>238.97</v>
      </c>
      <c r="R2373" s="4">
        <v>16966.87</v>
      </c>
      <c r="S2373" s="4">
        <v>16266.204534035593</v>
      </c>
      <c r="T2373" s="7">
        <v>0.95870390555450669</v>
      </c>
      <c r="U2373" s="6" t="s">
        <v>4681</v>
      </c>
      <c r="V2373" s="5" t="s">
        <v>4681</v>
      </c>
      <c r="W2373" t="s">
        <v>1874</v>
      </c>
    </row>
    <row r="2374" spans="1:23" x14ac:dyDescent="0.35">
      <c r="A2374">
        <v>2373</v>
      </c>
      <c r="B2374">
        <v>3</v>
      </c>
      <c r="C2374">
        <v>132</v>
      </c>
      <c r="D2374">
        <v>14</v>
      </c>
      <c r="E2374" s="1">
        <v>44966</v>
      </c>
      <c r="F2374" s="1" t="s">
        <v>4679</v>
      </c>
      <c r="G2374" s="2" t="str">
        <f>INDEX(Products!B:B, MATCH(C2374,Clean_Processing!A:A, 0))</f>
        <v>Rest</v>
      </c>
      <c r="H2374" s="2" t="str">
        <f>INDEX(Suppliers!B:B, MATCH(B2374, Clean_Processing!A:A, 0))</f>
        <v>Mendez-Miller</v>
      </c>
      <c r="I2374" s="2" t="str">
        <f>INDEX(Products!C:C, MATCH(B2374,Clean_Processing!A:A, 0))</f>
        <v>Food</v>
      </c>
      <c r="J2374" s="2">
        <f>INDEX(Shipments!C:C, MATCH(B2374,Clean_Processing!A:A, 0))</f>
        <v>79</v>
      </c>
      <c r="K2374" s="2">
        <f>INDEX(Shipments!D:D, MATCH(C2374,Clean_Processing!A:A, 0))</f>
        <v>0</v>
      </c>
      <c r="L2374" s="1">
        <v>45241</v>
      </c>
      <c r="M2374" s="1" t="s">
        <v>4682</v>
      </c>
      <c r="N2374" s="3">
        <f>IFERROR(INDEX(Shipments!G:G, MATCH(J2374, Clean_Processing!C:C, 0)), "")</f>
        <v>372.28665629227498</v>
      </c>
      <c r="O2374" s="4">
        <v>5041.5133437077257</v>
      </c>
      <c r="P2374" s="8">
        <v>0.93123376255268486</v>
      </c>
      <c r="Q2374" s="3">
        <f>INDEX(Products!D:D, MATCH(C2374, Clean_Processing!A:A, 0))</f>
        <v>386.7</v>
      </c>
      <c r="R2374" s="4">
        <v>5413.8</v>
      </c>
      <c r="S2374" s="4">
        <v>4654.8133437077249</v>
      </c>
      <c r="T2374" s="7">
        <v>0.85980519112411335</v>
      </c>
      <c r="U2374" s="6">
        <v>275</v>
      </c>
      <c r="V2374" s="5" t="s">
        <v>4684</v>
      </c>
      <c r="W2374" t="s">
        <v>2180</v>
      </c>
    </row>
    <row r="2375" spans="1:23" x14ac:dyDescent="0.35">
      <c r="A2375">
        <v>2374</v>
      </c>
      <c r="B2375">
        <v>28</v>
      </c>
      <c r="C2375">
        <v>106</v>
      </c>
      <c r="D2375">
        <v>13</v>
      </c>
      <c r="E2375" s="1">
        <v>45188</v>
      </c>
      <c r="F2375" s="1" t="s">
        <v>4679</v>
      </c>
      <c r="G2375" s="2" t="str">
        <f>INDEX(Products!B:B, MATCH(C2375,Clean_Processing!A:A, 0))</f>
        <v>Sea</v>
      </c>
      <c r="H2375" s="2" t="str">
        <f>INDEX(Suppliers!B:B, MATCH(B2375, Clean_Processing!A:A, 0))</f>
        <v>Brown, Maynard and Campbell</v>
      </c>
      <c r="I2375" s="2" t="str">
        <f>INDEX(Products!C:C, MATCH(B2375,Clean_Processing!A:A, 0))</f>
        <v>Electronics</v>
      </c>
      <c r="J2375" s="2">
        <f>INDEX(Shipments!C:C, MATCH(B2375,Clean_Processing!A:A, 0))</f>
        <v>66</v>
      </c>
      <c r="K2375" s="2">
        <f>INDEX(Shipments!D:D, MATCH(C2375,Clean_Processing!A:A, 0))</f>
        <v>0</v>
      </c>
      <c r="L2375" s="1">
        <v>45065</v>
      </c>
      <c r="M2375" s="1" t="s">
        <v>4682</v>
      </c>
      <c r="N2375" s="3">
        <f>IFERROR(INDEX(Shipments!G:G, MATCH(J2375, Clean_Processing!C:C, 0)), "")</f>
        <v>194.08343409234499</v>
      </c>
      <c r="O2375" s="4">
        <v>4398.1665659076552</v>
      </c>
      <c r="P2375" s="8">
        <v>0.95773674471286518</v>
      </c>
      <c r="Q2375" s="3">
        <f>INDEX(Products!D:D, MATCH(C2375, Clean_Processing!A:A, 0))</f>
        <v>353.25</v>
      </c>
      <c r="R2375" s="4">
        <v>4592.25</v>
      </c>
      <c r="S2375" s="4">
        <v>4044.9165659076552</v>
      </c>
      <c r="T2375" s="7">
        <v>0.88081366778978831</v>
      </c>
      <c r="U2375" s="6" t="s">
        <v>4681</v>
      </c>
      <c r="V2375" s="5" t="s">
        <v>4681</v>
      </c>
      <c r="W2375" t="s">
        <v>2181</v>
      </c>
    </row>
    <row r="2376" spans="1:23" x14ac:dyDescent="0.35">
      <c r="A2376">
        <v>2375</v>
      </c>
      <c r="B2376">
        <v>43</v>
      </c>
      <c r="C2376">
        <v>185</v>
      </c>
      <c r="D2376">
        <v>73</v>
      </c>
      <c r="E2376" s="1">
        <v>45164</v>
      </c>
      <c r="F2376" s="1" t="s">
        <v>4679</v>
      </c>
      <c r="G2376" s="2" t="str">
        <f>INDEX(Products!B:B, MATCH(C2376,Clean_Processing!A:A, 0))</f>
        <v>Body</v>
      </c>
      <c r="H2376" s="2" t="str">
        <f>INDEX(Suppliers!B:B, MATCH(B2376, Clean_Processing!A:A, 0))</f>
        <v>Johnson, Knight and Dawson</v>
      </c>
      <c r="I2376" s="2" t="str">
        <f>INDEX(Products!C:C, MATCH(B2376,Clean_Processing!A:A, 0))</f>
        <v>Food</v>
      </c>
      <c r="J2376" s="2">
        <f>INDEX(Shipments!C:C, MATCH(B2376,Clean_Processing!A:A, 0))</f>
        <v>3</v>
      </c>
      <c r="K2376" s="2">
        <f>INDEX(Shipments!D:D, MATCH(C2376,Clean_Processing!A:A, 0))</f>
        <v>0</v>
      </c>
      <c r="L2376" s="1">
        <v>45091</v>
      </c>
      <c r="M2376" s="1" t="s">
        <v>4682</v>
      </c>
      <c r="N2376" s="3">
        <f>IFERROR(INDEX(Shipments!G:G, MATCH(J2376, Clean_Processing!C:C, 0)), "")</f>
        <v>254.79638831255301</v>
      </c>
      <c r="O2376" s="4">
        <v>11971.973611687448</v>
      </c>
      <c r="P2376" s="8">
        <v>0.97916077685991054</v>
      </c>
      <c r="Q2376" s="3">
        <f>INDEX(Products!D:D, MATCH(C2376, Clean_Processing!A:A, 0))</f>
        <v>167.49</v>
      </c>
      <c r="R2376" s="4">
        <v>12226.77</v>
      </c>
      <c r="S2376" s="4">
        <v>11804.483611687447</v>
      </c>
      <c r="T2376" s="7">
        <v>0.96546214672292407</v>
      </c>
      <c r="U2376" s="6" t="s">
        <v>4681</v>
      </c>
      <c r="V2376" s="5" t="s">
        <v>4681</v>
      </c>
      <c r="W2376" t="s">
        <v>2182</v>
      </c>
    </row>
    <row r="2377" spans="1:23" x14ac:dyDescent="0.35">
      <c r="A2377">
        <v>2376</v>
      </c>
      <c r="B2377">
        <v>23</v>
      </c>
      <c r="C2377">
        <v>66</v>
      </c>
      <c r="D2377">
        <v>75</v>
      </c>
      <c r="E2377" s="1">
        <v>45056</v>
      </c>
      <c r="F2377" s="1" t="s">
        <v>4679</v>
      </c>
      <c r="G2377" s="2" t="str">
        <f>INDEX(Products!B:B, MATCH(C2377,Clean_Processing!A:A, 0))</f>
        <v>Kind</v>
      </c>
      <c r="H2377" s="2" t="str">
        <f>INDEX(Suppliers!B:B, MATCH(B2377, Clean_Processing!A:A, 0))</f>
        <v>Thompson, West and Weaver</v>
      </c>
      <c r="I2377" s="2" t="str">
        <f>INDEX(Products!C:C, MATCH(B2377,Clean_Processing!A:A, 0))</f>
        <v>Furniture</v>
      </c>
      <c r="J2377" s="2">
        <f>INDEX(Shipments!C:C, MATCH(B2377,Clean_Processing!A:A, 0))</f>
        <v>55</v>
      </c>
      <c r="K2377" s="2" t="str">
        <f>INDEX(Shipments!D:D, MATCH(C2377,Clean_Processing!A:A, 0))</f>
        <v>Van</v>
      </c>
      <c r="L2377" s="1">
        <v>45000</v>
      </c>
      <c r="M2377" s="1" t="s">
        <v>4682</v>
      </c>
      <c r="N2377" s="3">
        <f>IFERROR(INDEX(Shipments!G:G, MATCH(J2377, Clean_Processing!C:C, 0)), "")</f>
        <v>319.11104975641899</v>
      </c>
      <c r="O2377" s="4">
        <v>21743.638950243581</v>
      </c>
      <c r="P2377" s="8">
        <v>0.98553620696620237</v>
      </c>
      <c r="Q2377" s="3">
        <f>INDEX(Products!D:D, MATCH(C2377, Clean_Processing!A:A, 0))</f>
        <v>294.17</v>
      </c>
      <c r="R2377" s="4">
        <v>22062.75</v>
      </c>
      <c r="S2377" s="4">
        <v>21449.468950243579</v>
      </c>
      <c r="T2377" s="7">
        <v>0.97220287363286895</v>
      </c>
      <c r="U2377" s="6" t="s">
        <v>4681</v>
      </c>
      <c r="V2377" s="5" t="s">
        <v>4681</v>
      </c>
      <c r="W2377" t="s">
        <v>2183</v>
      </c>
    </row>
    <row r="2378" spans="1:23" x14ac:dyDescent="0.35">
      <c r="A2378">
        <v>2377</v>
      </c>
      <c r="B2378">
        <v>50</v>
      </c>
      <c r="C2378">
        <v>129</v>
      </c>
      <c r="D2378">
        <v>3</v>
      </c>
      <c r="E2378" s="1">
        <v>44968</v>
      </c>
      <c r="F2378" s="1" t="s">
        <v>4679</v>
      </c>
      <c r="G2378" s="2" t="str">
        <f>INDEX(Products!B:B, MATCH(C2378,Clean_Processing!A:A, 0))</f>
        <v>Training</v>
      </c>
      <c r="H2378" s="2" t="str">
        <f>INDEX(Suppliers!B:B, MATCH(B2378, Clean_Processing!A:A, 0))</f>
        <v>Waters-Robinson</v>
      </c>
      <c r="I2378" s="2" t="str">
        <f>INDEX(Products!C:C, MATCH(B2378,Clean_Processing!A:A, 0))</f>
        <v>Medical</v>
      </c>
      <c r="J2378" s="2">
        <f>INDEX(Shipments!C:C, MATCH(B2378,Clean_Processing!A:A, 0))</f>
        <v>9</v>
      </c>
      <c r="K2378" s="2">
        <f>INDEX(Shipments!D:D, MATCH(C2378,Clean_Processing!A:A, 0))</f>
        <v>0</v>
      </c>
      <c r="L2378" s="1">
        <v>44928</v>
      </c>
      <c r="M2378" s="1" t="s">
        <v>4682</v>
      </c>
      <c r="N2378" s="3">
        <f>IFERROR(INDEX(Shipments!G:G, MATCH(J2378, Clean_Processing!C:C, 0)), "")</f>
        <v>398.406004762728</v>
      </c>
      <c r="O2378" s="4">
        <v>245.60399523727199</v>
      </c>
      <c r="P2378" s="8">
        <v>0.38136674156809985</v>
      </c>
      <c r="Q2378" s="3">
        <f>INDEX(Products!D:D, MATCH(C2378, Clean_Processing!A:A, 0))</f>
        <v>214.67</v>
      </c>
      <c r="R2378" s="4">
        <v>644.01</v>
      </c>
      <c r="S2378" s="4">
        <v>30.933995237272029</v>
      </c>
      <c r="T2378" s="7">
        <v>4.8033408234766588E-2</v>
      </c>
      <c r="U2378" s="6" t="s">
        <v>4681</v>
      </c>
      <c r="V2378" s="5" t="s">
        <v>4681</v>
      </c>
      <c r="W2378" t="s">
        <v>2184</v>
      </c>
    </row>
    <row r="2379" spans="1:23" x14ac:dyDescent="0.35">
      <c r="A2379">
        <v>2378</v>
      </c>
      <c r="B2379">
        <v>48</v>
      </c>
      <c r="C2379">
        <v>170</v>
      </c>
      <c r="D2379">
        <v>60</v>
      </c>
      <c r="E2379" s="1">
        <v>44985</v>
      </c>
      <c r="F2379" s="1" t="s">
        <v>4679</v>
      </c>
      <c r="G2379" s="2" t="str">
        <f>INDEX(Products!B:B, MATCH(C2379,Clean_Processing!A:A, 0))</f>
        <v>Arm</v>
      </c>
      <c r="H2379" s="2" t="str">
        <f>INDEX(Suppliers!B:B, MATCH(B2379, Clean_Processing!A:A, 0))</f>
        <v>Thompson, Shaw and Brown</v>
      </c>
      <c r="I2379" s="2" t="str">
        <f>INDEX(Products!C:C, MATCH(B2379,Clean_Processing!A:A, 0))</f>
        <v>Furniture</v>
      </c>
      <c r="J2379" s="2">
        <f>INDEX(Shipments!C:C, MATCH(B2379,Clean_Processing!A:A, 0))</f>
        <v>10</v>
      </c>
      <c r="K2379" s="2">
        <f>INDEX(Shipments!D:D, MATCH(C2379,Clean_Processing!A:A, 0))</f>
        <v>0</v>
      </c>
      <c r="L2379" s="1">
        <v>44992</v>
      </c>
      <c r="M2379" s="1" t="s">
        <v>4682</v>
      </c>
      <c r="N2379" s="3">
        <f>IFERROR(INDEX(Shipments!G:G, MATCH(J2379, Clean_Processing!C:C, 0)), "")</f>
        <v>445.89732161969101</v>
      </c>
      <c r="O2379" s="4">
        <v>25516.702678380308</v>
      </c>
      <c r="P2379" s="8">
        <v>0.98282539801022661</v>
      </c>
      <c r="Q2379" s="3">
        <f>INDEX(Products!D:D, MATCH(C2379, Clean_Processing!A:A, 0))</f>
        <v>432.71</v>
      </c>
      <c r="R2379" s="4">
        <v>25962.6</v>
      </c>
      <c r="S2379" s="4">
        <v>25083.992678380309</v>
      </c>
      <c r="T2379" s="7">
        <v>0.96615873134356001</v>
      </c>
      <c r="U2379" s="6">
        <v>7</v>
      </c>
      <c r="V2379" s="5" t="s">
        <v>4420</v>
      </c>
      <c r="W2379" t="s">
        <v>2185</v>
      </c>
    </row>
    <row r="2380" spans="1:23" x14ac:dyDescent="0.35">
      <c r="A2380">
        <v>2379</v>
      </c>
      <c r="B2380">
        <v>12</v>
      </c>
      <c r="C2380">
        <v>101</v>
      </c>
      <c r="D2380">
        <v>6</v>
      </c>
      <c r="E2380" s="1">
        <v>45018</v>
      </c>
      <c r="F2380" s="1" t="s">
        <v>4679</v>
      </c>
      <c r="G2380" s="2" t="str">
        <f>INDEX(Products!B:B, MATCH(C2380,Clean_Processing!A:A, 0))</f>
        <v>Continue</v>
      </c>
      <c r="H2380" s="2" t="str">
        <f>INDEX(Suppliers!B:B, MATCH(B2380, Clean_Processing!A:A, 0))</f>
        <v>Yoder-Thompson</v>
      </c>
      <c r="I2380" s="2" t="str">
        <f>INDEX(Products!C:C, MATCH(B2380,Clean_Processing!A:A, 0))</f>
        <v>Electronics</v>
      </c>
      <c r="J2380" s="2">
        <f>INDEX(Shipments!C:C, MATCH(B2380,Clean_Processing!A:A, 0))</f>
        <v>47</v>
      </c>
      <c r="K2380" s="2">
        <f>INDEX(Shipments!D:D, MATCH(C2380,Clean_Processing!A:A, 0))</f>
        <v>0</v>
      </c>
      <c r="L2380" s="1">
        <v>45055</v>
      </c>
      <c r="M2380" s="1" t="s">
        <v>4682</v>
      </c>
      <c r="N2380" s="3">
        <f>IFERROR(INDEX(Shipments!G:G, MATCH(J2380, Clean_Processing!C:C, 0)), "")</f>
        <v>119.576353757077</v>
      </c>
      <c r="O2380" s="4">
        <v>2526.6036462429229</v>
      </c>
      <c r="P2380" s="8">
        <v>0.95481170829003437</v>
      </c>
      <c r="Q2380" s="3">
        <f>INDEX(Products!D:D, MATCH(C2380, Clean_Processing!A:A, 0))</f>
        <v>441.03</v>
      </c>
      <c r="R2380" s="4">
        <v>2646.18</v>
      </c>
      <c r="S2380" s="4">
        <v>2085.5736462429231</v>
      </c>
      <c r="T2380" s="7">
        <v>0.78814504162336774</v>
      </c>
      <c r="U2380" s="6">
        <v>37</v>
      </c>
      <c r="V2380" s="5" t="s">
        <v>4684</v>
      </c>
      <c r="W2380" t="s">
        <v>2186</v>
      </c>
    </row>
    <row r="2381" spans="1:23" x14ac:dyDescent="0.35">
      <c r="A2381">
        <v>2380</v>
      </c>
      <c r="B2381">
        <v>27</v>
      </c>
      <c r="C2381">
        <v>181</v>
      </c>
      <c r="D2381">
        <v>39</v>
      </c>
      <c r="E2381" s="1">
        <v>44969</v>
      </c>
      <c r="F2381" s="1" t="s">
        <v>4679</v>
      </c>
      <c r="G2381" s="2" t="str">
        <f>INDEX(Products!B:B, MATCH(C2381,Clean_Processing!A:A, 0))</f>
        <v>Happy</v>
      </c>
      <c r="H2381" s="2" t="str">
        <f>INDEX(Suppliers!B:B, MATCH(B2381, Clean_Processing!A:A, 0))</f>
        <v>Wheeler, Fleming and Sherman</v>
      </c>
      <c r="I2381" s="2" t="str">
        <f>INDEX(Products!C:C, MATCH(B2381,Clean_Processing!A:A, 0))</f>
        <v>Food</v>
      </c>
      <c r="J2381" s="2">
        <f>INDEX(Shipments!C:C, MATCH(B2381,Clean_Processing!A:A, 0))</f>
        <v>32</v>
      </c>
      <c r="K2381" s="2">
        <f>INDEX(Shipments!D:D, MATCH(C2381,Clean_Processing!A:A, 0))</f>
        <v>0</v>
      </c>
      <c r="L2381" s="1">
        <v>45101</v>
      </c>
      <c r="M2381" s="1" t="s">
        <v>4682</v>
      </c>
      <c r="N2381" s="3">
        <f>IFERROR(INDEX(Shipments!G:G, MATCH(J2381, Clean_Processing!C:C, 0)), "")</f>
        <v>173.69078712542401</v>
      </c>
      <c r="O2381" s="4">
        <v>15375.609212874575</v>
      </c>
      <c r="P2381" s="8">
        <v>0.98882967161702295</v>
      </c>
      <c r="Q2381" s="3">
        <f>INDEX(Products!D:D, MATCH(C2381, Clean_Processing!A:A, 0))</f>
        <v>398.7</v>
      </c>
      <c r="R2381" s="4">
        <v>15549.3</v>
      </c>
      <c r="S2381" s="4">
        <v>14976.909212874576</v>
      </c>
      <c r="T2381" s="7">
        <v>0.9631886459759974</v>
      </c>
      <c r="U2381" s="6">
        <v>132</v>
      </c>
      <c r="V2381" s="5" t="s">
        <v>4684</v>
      </c>
      <c r="W2381" t="s">
        <v>2187</v>
      </c>
    </row>
    <row r="2382" spans="1:23" x14ac:dyDescent="0.35">
      <c r="A2382">
        <v>2381</v>
      </c>
      <c r="B2382">
        <v>38</v>
      </c>
      <c r="C2382">
        <v>186</v>
      </c>
      <c r="D2382">
        <v>59</v>
      </c>
      <c r="E2382" s="1">
        <v>45087</v>
      </c>
      <c r="F2382" s="1" t="s">
        <v>4679</v>
      </c>
      <c r="G2382" s="2" t="str">
        <f>INDEX(Products!B:B, MATCH(C2382,Clean_Processing!A:A, 0))</f>
        <v>Mean</v>
      </c>
      <c r="H2382" s="2" t="str">
        <f>INDEX(Suppliers!B:B, MATCH(B2382, Clean_Processing!A:A, 0))</f>
        <v>Gray Group</v>
      </c>
      <c r="I2382" s="2" t="str">
        <f>INDEX(Products!C:C, MATCH(B2382,Clean_Processing!A:A, 0))</f>
        <v>Furniture</v>
      </c>
      <c r="J2382" s="2">
        <f>INDEX(Shipments!C:C, MATCH(B2382,Clean_Processing!A:A, 0))</f>
        <v>27</v>
      </c>
      <c r="K2382" s="2">
        <f>INDEX(Shipments!D:D, MATCH(C2382,Clean_Processing!A:A, 0))</f>
        <v>0</v>
      </c>
      <c r="L2382" s="1">
        <v>45123</v>
      </c>
      <c r="M2382" s="1" t="s">
        <v>4682</v>
      </c>
      <c r="N2382" s="3">
        <f>IFERROR(INDEX(Shipments!G:G, MATCH(J2382, Clean_Processing!C:C, 0)), "")</f>
        <v>49.753309256003398</v>
      </c>
      <c r="O2382" s="4">
        <v>25488.396690743997</v>
      </c>
      <c r="P2382" s="8">
        <v>0.99805180448638586</v>
      </c>
      <c r="Q2382" s="3">
        <f>INDEX(Products!D:D, MATCH(C2382, Clean_Processing!A:A, 0))</f>
        <v>432.85</v>
      </c>
      <c r="R2382" s="4">
        <v>25538.15</v>
      </c>
      <c r="S2382" s="4">
        <v>25055.546690743999</v>
      </c>
      <c r="T2382" s="7">
        <v>0.98110265194401303</v>
      </c>
      <c r="U2382" s="6">
        <v>36</v>
      </c>
      <c r="V2382" s="5" t="s">
        <v>4684</v>
      </c>
      <c r="W2382" t="s">
        <v>2188</v>
      </c>
    </row>
    <row r="2383" spans="1:23" x14ac:dyDescent="0.35">
      <c r="A2383">
        <v>2382</v>
      </c>
      <c r="B2383">
        <v>29</v>
      </c>
      <c r="C2383">
        <v>160</v>
      </c>
      <c r="D2383">
        <v>34</v>
      </c>
      <c r="E2383" s="1">
        <v>45270</v>
      </c>
      <c r="F2383" s="1" t="s">
        <v>4679</v>
      </c>
      <c r="G2383" s="2" t="str">
        <f>INDEX(Products!B:B, MATCH(C2383,Clean_Processing!A:A, 0))</f>
        <v>Physical</v>
      </c>
      <c r="H2383" s="2" t="str">
        <f>INDEX(Suppliers!B:B, MATCH(B2383, Clean_Processing!A:A, 0))</f>
        <v>James, Rivera and Reid</v>
      </c>
      <c r="I2383" s="2" t="str">
        <f>INDEX(Products!C:C, MATCH(B2383,Clean_Processing!A:A, 0))</f>
        <v>Clothing</v>
      </c>
      <c r="J2383" s="2">
        <f>INDEX(Shipments!C:C, MATCH(B2383,Clean_Processing!A:A, 0))</f>
        <v>51</v>
      </c>
      <c r="K2383" s="2" t="str">
        <f>INDEX(Shipments!D:D, MATCH(C2383,Clean_Processing!A:A, 0))</f>
        <v>Drone</v>
      </c>
      <c r="L2383" s="1">
        <v>44934</v>
      </c>
      <c r="M2383" s="1" t="s">
        <v>4682</v>
      </c>
      <c r="N2383" s="3">
        <f>IFERROR(INDEX(Shipments!G:G, MATCH(J2383, Clean_Processing!C:C, 0)), "")</f>
        <v>300.35196180716298</v>
      </c>
      <c r="O2383" s="4">
        <v>15519.508038192838</v>
      </c>
      <c r="P2383" s="8">
        <v>0.98101424653523084</v>
      </c>
      <c r="Q2383" s="3">
        <f>INDEX(Products!D:D, MATCH(C2383, Clean_Processing!A:A, 0))</f>
        <v>465.29</v>
      </c>
      <c r="R2383" s="4">
        <v>15819.86</v>
      </c>
      <c r="S2383" s="4">
        <v>15054.218038192837</v>
      </c>
      <c r="T2383" s="7">
        <v>0.95160248182934848</v>
      </c>
      <c r="U2383" s="6" t="s">
        <v>4681</v>
      </c>
      <c r="V2383" s="5" t="s">
        <v>4681</v>
      </c>
      <c r="W2383" t="s">
        <v>2189</v>
      </c>
    </row>
    <row r="2384" spans="1:23" x14ac:dyDescent="0.35">
      <c r="A2384">
        <v>2383</v>
      </c>
      <c r="B2384">
        <v>12</v>
      </c>
      <c r="C2384">
        <v>55</v>
      </c>
      <c r="D2384">
        <v>24</v>
      </c>
      <c r="E2384" s="1">
        <v>45101</v>
      </c>
      <c r="F2384" s="1" t="s">
        <v>4679</v>
      </c>
      <c r="G2384" s="2" t="str">
        <f>INDEX(Products!B:B, MATCH(C2384,Clean_Processing!A:A, 0))</f>
        <v>Want</v>
      </c>
      <c r="H2384" s="2" t="str">
        <f>INDEX(Suppliers!B:B, MATCH(B2384, Clean_Processing!A:A, 0))</f>
        <v>Yoder-Thompson</v>
      </c>
      <c r="I2384" s="2" t="str">
        <f>INDEX(Products!C:C, MATCH(B2384,Clean_Processing!A:A, 0))</f>
        <v>Electronics</v>
      </c>
      <c r="J2384" s="2">
        <f>INDEX(Shipments!C:C, MATCH(B2384,Clean_Processing!A:A, 0))</f>
        <v>47</v>
      </c>
      <c r="K2384" s="2" t="str">
        <f>INDEX(Shipments!D:D, MATCH(C2384,Clean_Processing!A:A, 0))</f>
        <v>Drone</v>
      </c>
      <c r="L2384" s="1">
        <v>44958</v>
      </c>
      <c r="M2384" s="1" t="s">
        <v>4682</v>
      </c>
      <c r="N2384" s="3">
        <f>IFERROR(INDEX(Shipments!G:G, MATCH(J2384, Clean_Processing!C:C, 0)), "")</f>
        <v>119.576353757077</v>
      </c>
      <c r="O2384" s="4">
        <v>11373.303646242925</v>
      </c>
      <c r="P2384" s="8">
        <v>0.989595614523333</v>
      </c>
      <c r="Q2384" s="3">
        <f>INDEX(Products!D:D, MATCH(C2384, Clean_Processing!A:A, 0))</f>
        <v>478.87</v>
      </c>
      <c r="R2384" s="4">
        <v>11492.880000000001</v>
      </c>
      <c r="S2384" s="4">
        <v>10894.433646242924</v>
      </c>
      <c r="T2384" s="7">
        <v>0.94792894785666626</v>
      </c>
      <c r="U2384" s="6" t="s">
        <v>4681</v>
      </c>
      <c r="V2384" s="5" t="s">
        <v>4681</v>
      </c>
      <c r="W2384" t="s">
        <v>517</v>
      </c>
    </row>
    <row r="2385" spans="1:23" x14ac:dyDescent="0.35">
      <c r="A2385">
        <v>2384</v>
      </c>
      <c r="B2385">
        <v>48</v>
      </c>
      <c r="C2385">
        <v>155</v>
      </c>
      <c r="D2385">
        <v>34</v>
      </c>
      <c r="E2385" s="1">
        <v>44967</v>
      </c>
      <c r="F2385" s="1" t="s">
        <v>4679</v>
      </c>
      <c r="G2385" s="2" t="str">
        <f>INDEX(Products!B:B, MATCH(C2385,Clean_Processing!A:A, 0))</f>
        <v>Many</v>
      </c>
      <c r="H2385" s="2" t="str">
        <f>INDEX(Suppliers!B:B, MATCH(B2385, Clean_Processing!A:A, 0))</f>
        <v>Thompson, Shaw and Brown</v>
      </c>
      <c r="I2385" s="2" t="str">
        <f>INDEX(Products!C:C, MATCH(B2385,Clean_Processing!A:A, 0))</f>
        <v>Furniture</v>
      </c>
      <c r="J2385" s="2">
        <f>INDEX(Shipments!C:C, MATCH(B2385,Clean_Processing!A:A, 0))</f>
        <v>10</v>
      </c>
      <c r="K2385" s="2">
        <f>INDEX(Shipments!D:D, MATCH(C2385,Clean_Processing!A:A, 0))</f>
        <v>0</v>
      </c>
      <c r="L2385" s="1">
        <v>45263</v>
      </c>
      <c r="M2385" s="1" t="s">
        <v>4682</v>
      </c>
      <c r="N2385" s="3">
        <f>IFERROR(INDEX(Shipments!G:G, MATCH(J2385, Clean_Processing!C:C, 0)), "")</f>
        <v>445.89732161969101</v>
      </c>
      <c r="O2385" s="4">
        <v>12853.542678380309</v>
      </c>
      <c r="P2385" s="8">
        <v>0.96647247390719515</v>
      </c>
      <c r="Q2385" s="3">
        <f>INDEX(Products!D:D, MATCH(C2385, Clean_Processing!A:A, 0))</f>
        <v>391.16</v>
      </c>
      <c r="R2385" s="4">
        <v>13299.44</v>
      </c>
      <c r="S2385" s="4">
        <v>12462.382678380309</v>
      </c>
      <c r="T2385" s="7">
        <v>0.9370607092013129</v>
      </c>
      <c r="U2385" s="6">
        <v>296</v>
      </c>
      <c r="V2385" s="5" t="s">
        <v>4684</v>
      </c>
      <c r="W2385" t="s">
        <v>2190</v>
      </c>
    </row>
    <row r="2386" spans="1:23" x14ac:dyDescent="0.35">
      <c r="A2386">
        <v>2385</v>
      </c>
      <c r="B2386">
        <v>7</v>
      </c>
      <c r="C2386">
        <v>112</v>
      </c>
      <c r="D2386">
        <v>69</v>
      </c>
      <c r="E2386" s="1">
        <v>45271</v>
      </c>
      <c r="F2386" s="1" t="s">
        <v>4679</v>
      </c>
      <c r="G2386" s="2" t="str">
        <f>INDEX(Products!B:B, MATCH(C2386,Clean_Processing!A:A, 0))</f>
        <v>Among</v>
      </c>
      <c r="H2386" s="2" t="str">
        <f>INDEX(Suppliers!B:B, MATCH(B2386, Clean_Processing!A:A, 0))</f>
        <v>Holloway-Mcconnell</v>
      </c>
      <c r="I2386" s="2" t="str">
        <f>INDEX(Products!C:C, MATCH(B2386,Clean_Processing!A:A, 0))</f>
        <v>Electronics</v>
      </c>
      <c r="J2386" s="2">
        <f>INDEX(Shipments!C:C, MATCH(B2386,Clean_Processing!A:A, 0))</f>
        <v>77</v>
      </c>
      <c r="K2386" s="2">
        <f>INDEX(Shipments!D:D, MATCH(C2386,Clean_Processing!A:A, 0))</f>
        <v>0</v>
      </c>
      <c r="L2386" s="1">
        <v>45235</v>
      </c>
      <c r="M2386" s="1" t="s">
        <v>4682</v>
      </c>
      <c r="N2386" s="3">
        <f>IFERROR(INDEX(Shipments!G:G, MATCH(J2386, Clean_Processing!C:C, 0)), "")</f>
        <v>410.594019782148</v>
      </c>
      <c r="O2386" s="4">
        <v>10159.515980217853</v>
      </c>
      <c r="P2386" s="8">
        <v>0.9611551800518493</v>
      </c>
      <c r="Q2386" s="3">
        <f>INDEX(Products!D:D, MATCH(C2386, Clean_Processing!A:A, 0))</f>
        <v>153.19</v>
      </c>
      <c r="R2386" s="4">
        <v>10570.11</v>
      </c>
      <c r="S2386" s="4">
        <v>10006.325980217853</v>
      </c>
      <c r="T2386" s="7">
        <v>0.94666242642866083</v>
      </c>
      <c r="U2386" s="6" t="s">
        <v>4681</v>
      </c>
      <c r="V2386" s="5" t="s">
        <v>4681</v>
      </c>
      <c r="W2386" t="s">
        <v>2191</v>
      </c>
    </row>
    <row r="2387" spans="1:23" x14ac:dyDescent="0.35">
      <c r="A2387">
        <v>2386</v>
      </c>
      <c r="B2387">
        <v>1</v>
      </c>
      <c r="C2387">
        <v>102</v>
      </c>
      <c r="D2387">
        <v>15</v>
      </c>
      <c r="E2387" s="1">
        <v>44936</v>
      </c>
      <c r="F2387" s="1" t="s">
        <v>4679</v>
      </c>
      <c r="G2387" s="2" t="str">
        <f>INDEX(Products!B:B, MATCH(C2387,Clean_Processing!A:A, 0))</f>
        <v>Without</v>
      </c>
      <c r="H2387" s="2" t="str">
        <f>INDEX(Suppliers!B:B, MATCH(B2387, Clean_Processing!A:A, 0))</f>
        <v>Robinson, Beasley and Hall</v>
      </c>
      <c r="I2387" s="2" t="str">
        <f>INDEX(Products!C:C, MATCH(B2387,Clean_Processing!A:A, 0))</f>
        <v>Electronics</v>
      </c>
      <c r="J2387" s="2">
        <f>INDEX(Shipments!C:C, MATCH(B2387,Clean_Processing!A:A, 0))</f>
        <v>28</v>
      </c>
      <c r="K2387" s="2" t="str">
        <f>INDEX(Shipments!D:D, MATCH(C2387,Clean_Processing!A:A, 0))</f>
        <v>Drone</v>
      </c>
      <c r="L2387" s="1">
        <v>45094</v>
      </c>
      <c r="M2387" s="1" t="s">
        <v>4682</v>
      </c>
      <c r="N2387" s="3">
        <f>IFERROR(INDEX(Shipments!G:G, MATCH(J2387, Clean_Processing!C:C, 0)), "")</f>
        <v>362.48678382660501</v>
      </c>
      <c r="O2387" s="4">
        <v>6241.1132161733949</v>
      </c>
      <c r="P2387" s="8">
        <v>0.94510770128011912</v>
      </c>
      <c r="Q2387" s="3">
        <f>INDEX(Products!D:D, MATCH(C2387, Clean_Processing!A:A, 0))</f>
        <v>440.24</v>
      </c>
      <c r="R2387" s="4">
        <v>6603.6</v>
      </c>
      <c r="S2387" s="4">
        <v>5800.8732161733951</v>
      </c>
      <c r="T2387" s="7">
        <v>0.87844103461345246</v>
      </c>
      <c r="U2387" s="6">
        <v>158</v>
      </c>
      <c r="V2387" s="5" t="s">
        <v>4684</v>
      </c>
      <c r="W2387" t="s">
        <v>2192</v>
      </c>
    </row>
    <row r="2388" spans="1:23" x14ac:dyDescent="0.35">
      <c r="A2388">
        <v>2387</v>
      </c>
      <c r="B2388">
        <v>11</v>
      </c>
      <c r="C2388">
        <v>168</v>
      </c>
      <c r="D2388">
        <v>62</v>
      </c>
      <c r="E2388" s="1">
        <v>44933</v>
      </c>
      <c r="F2388" s="1" t="s">
        <v>4679</v>
      </c>
      <c r="G2388" s="2" t="str">
        <f>INDEX(Products!B:B, MATCH(C2388,Clean_Processing!A:A, 0))</f>
        <v>Sort</v>
      </c>
      <c r="H2388" s="2" t="str">
        <f>INDEX(Suppliers!B:B, MATCH(B2388, Clean_Processing!A:A, 0))</f>
        <v>Cross Inc</v>
      </c>
      <c r="I2388" s="2" t="str">
        <f>INDEX(Products!C:C, MATCH(B2388,Clean_Processing!A:A, 0))</f>
        <v>Furniture</v>
      </c>
      <c r="J2388" s="2">
        <f>INDEX(Shipments!C:C, MATCH(B2388,Clean_Processing!A:A, 0))</f>
        <v>58</v>
      </c>
      <c r="K2388" s="2" t="str">
        <f>INDEX(Shipments!D:D, MATCH(C2388,Clean_Processing!A:A, 0))</f>
        <v>Bike</v>
      </c>
      <c r="L2388" s="1">
        <v>45125</v>
      </c>
      <c r="M2388" s="1" t="s">
        <v>4682</v>
      </c>
      <c r="N2388" s="3">
        <f>IFERROR(INDEX(Shipments!G:G, MATCH(J2388, Clean_Processing!C:C, 0)), "")</f>
        <v>444.65279884771701</v>
      </c>
      <c r="O2388" s="4">
        <v>28431.847201152283</v>
      </c>
      <c r="P2388" s="8">
        <v>0.98460156878957916</v>
      </c>
      <c r="Q2388" s="3">
        <f>INDEX(Products!D:D, MATCH(C2388, Clean_Processing!A:A, 0))</f>
        <v>465.75</v>
      </c>
      <c r="R2388" s="4">
        <v>28876.5</v>
      </c>
      <c r="S2388" s="4">
        <v>27966.097201152283</v>
      </c>
      <c r="T2388" s="7">
        <v>0.96847253653151466</v>
      </c>
      <c r="U2388" s="6">
        <v>192</v>
      </c>
      <c r="V2388" s="5" t="s">
        <v>4684</v>
      </c>
      <c r="W2388" t="s">
        <v>2193</v>
      </c>
    </row>
    <row r="2389" spans="1:23" x14ac:dyDescent="0.35">
      <c r="A2389">
        <v>2388</v>
      </c>
      <c r="B2389">
        <v>45</v>
      </c>
      <c r="C2389">
        <v>104</v>
      </c>
      <c r="D2389">
        <v>85</v>
      </c>
      <c r="E2389" s="1">
        <v>45162</v>
      </c>
      <c r="F2389" s="1" t="s">
        <v>4679</v>
      </c>
      <c r="G2389" s="2" t="str">
        <f>INDEX(Products!B:B, MATCH(C2389,Clean_Processing!A:A, 0))</f>
        <v>Program</v>
      </c>
      <c r="H2389" s="2" t="str">
        <f>INDEX(Suppliers!B:B, MATCH(B2389, Clean_Processing!A:A, 0))</f>
        <v>Horton-Huffman</v>
      </c>
      <c r="I2389" s="2" t="str">
        <f>INDEX(Products!C:C, MATCH(B2389,Clean_Processing!A:A, 0))</f>
        <v>Furniture</v>
      </c>
      <c r="J2389" s="2">
        <f>INDEX(Shipments!C:C, MATCH(B2389,Clean_Processing!A:A, 0))</f>
        <v>60</v>
      </c>
      <c r="K2389" s="2" t="str">
        <f>INDEX(Shipments!D:D, MATCH(C2389,Clean_Processing!A:A, 0))</f>
        <v>Drone</v>
      </c>
      <c r="L2389" s="1">
        <v>45238</v>
      </c>
      <c r="M2389" s="1" t="s">
        <v>4682</v>
      </c>
      <c r="N2389" s="3">
        <f>IFERROR(INDEX(Shipments!G:G, MATCH(J2389, Clean_Processing!C:C, 0)), "")</f>
        <v>257.20977565996799</v>
      </c>
      <c r="O2389" s="4">
        <v>6804.5902243400324</v>
      </c>
      <c r="P2389" s="8">
        <v>0.96357730668385289</v>
      </c>
      <c r="Q2389" s="3">
        <f>INDEX(Products!D:D, MATCH(C2389, Clean_Processing!A:A, 0))</f>
        <v>83.08</v>
      </c>
      <c r="R2389" s="4">
        <v>7061.8</v>
      </c>
      <c r="S2389" s="4">
        <v>6721.5102243400324</v>
      </c>
      <c r="T2389" s="7">
        <v>0.95181260080149999</v>
      </c>
      <c r="U2389" s="6">
        <v>76</v>
      </c>
      <c r="V2389" s="5" t="s">
        <v>4684</v>
      </c>
      <c r="W2389" t="s">
        <v>2194</v>
      </c>
    </row>
    <row r="2390" spans="1:23" x14ac:dyDescent="0.35">
      <c r="A2390">
        <v>2389</v>
      </c>
      <c r="B2390">
        <v>47</v>
      </c>
      <c r="C2390">
        <v>125</v>
      </c>
      <c r="D2390">
        <v>39</v>
      </c>
      <c r="E2390" s="1">
        <v>45235</v>
      </c>
      <c r="F2390" s="1" t="s">
        <v>4679</v>
      </c>
      <c r="G2390" s="2" t="str">
        <f>INDEX(Products!B:B, MATCH(C2390,Clean_Processing!A:A, 0))</f>
        <v>Hold</v>
      </c>
      <c r="H2390" s="2" t="str">
        <f>INDEX(Suppliers!B:B, MATCH(B2390, Clean_Processing!A:A, 0))</f>
        <v>Gutierrez and Sons</v>
      </c>
      <c r="I2390" s="2" t="str">
        <f>INDEX(Products!C:C, MATCH(B2390,Clean_Processing!A:A, 0))</f>
        <v>Electronics</v>
      </c>
      <c r="J2390" s="2">
        <f>INDEX(Shipments!C:C, MATCH(B2390,Clean_Processing!A:A, 0))</f>
        <v>45</v>
      </c>
      <c r="K2390" s="2" t="str">
        <f>INDEX(Shipments!D:D, MATCH(C2390,Clean_Processing!A:A, 0))</f>
        <v>Van</v>
      </c>
      <c r="L2390" s="1">
        <v>45153</v>
      </c>
      <c r="M2390" s="1" t="s">
        <v>4682</v>
      </c>
      <c r="N2390" s="3">
        <f>IFERROR(INDEX(Shipments!G:G, MATCH(J2390, Clean_Processing!C:C, 0)), "")</f>
        <v>207.67190645396701</v>
      </c>
      <c r="O2390" s="4">
        <v>9418.308093546033</v>
      </c>
      <c r="P2390" s="8">
        <v>0.97842589466693608</v>
      </c>
      <c r="Q2390" s="3">
        <f>INDEX(Products!D:D, MATCH(C2390, Clean_Processing!A:A, 0))</f>
        <v>246.82</v>
      </c>
      <c r="R2390" s="4">
        <v>9625.98</v>
      </c>
      <c r="S2390" s="4">
        <v>9171.4880935460333</v>
      </c>
      <c r="T2390" s="7">
        <v>0.95278486902591042</v>
      </c>
      <c r="U2390" s="6" t="s">
        <v>4681</v>
      </c>
      <c r="V2390" s="5" t="s">
        <v>4681</v>
      </c>
      <c r="W2390" t="s">
        <v>2195</v>
      </c>
    </row>
    <row r="2391" spans="1:23" x14ac:dyDescent="0.35">
      <c r="A2391">
        <v>2390</v>
      </c>
      <c r="B2391">
        <v>40</v>
      </c>
      <c r="C2391">
        <v>93</v>
      </c>
      <c r="D2391">
        <v>89</v>
      </c>
      <c r="E2391" s="1">
        <v>45243</v>
      </c>
      <c r="F2391" s="1" t="s">
        <v>4679</v>
      </c>
      <c r="G2391" s="2" t="str">
        <f>INDEX(Products!B:B, MATCH(C2391,Clean_Processing!A:A, 0))</f>
        <v>Local</v>
      </c>
      <c r="H2391" s="2" t="str">
        <f>INDEX(Suppliers!B:B, MATCH(B2391, Clean_Processing!A:A, 0))</f>
        <v>Ross Inc</v>
      </c>
      <c r="I2391" s="2" t="str">
        <f>INDEX(Products!C:C, MATCH(B2391,Clean_Processing!A:A, 0))</f>
        <v>Food</v>
      </c>
      <c r="J2391" s="2">
        <f>INDEX(Shipments!C:C, MATCH(B2391,Clean_Processing!A:A, 0))</f>
        <v>48</v>
      </c>
      <c r="K2391" s="2" t="str">
        <f>INDEX(Shipments!D:D, MATCH(C2391,Clean_Processing!A:A, 0))</f>
        <v>Bike</v>
      </c>
      <c r="L2391" s="1">
        <v>45234</v>
      </c>
      <c r="M2391" s="1" t="s">
        <v>4682</v>
      </c>
      <c r="N2391" s="3">
        <f>IFERROR(INDEX(Shipments!G:G, MATCH(J2391, Clean_Processing!C:C, 0)), "")</f>
        <v>438.83985833581897</v>
      </c>
      <c r="O2391" s="4">
        <v>3202.1501416641809</v>
      </c>
      <c r="P2391" s="8">
        <v>0.87947238022191243</v>
      </c>
      <c r="Q2391" s="3">
        <f>INDEX(Products!D:D, MATCH(C2391, Clean_Processing!A:A, 0))</f>
        <v>40.909999999999997</v>
      </c>
      <c r="R2391" s="4">
        <v>3640.99</v>
      </c>
      <c r="S2391" s="4">
        <v>3161.2401416641806</v>
      </c>
      <c r="T2391" s="7">
        <v>0.86823642516573263</v>
      </c>
      <c r="U2391" s="6" t="s">
        <v>4681</v>
      </c>
      <c r="V2391" s="5" t="s">
        <v>4681</v>
      </c>
      <c r="W2391" t="s">
        <v>2196</v>
      </c>
    </row>
    <row r="2392" spans="1:23" x14ac:dyDescent="0.35">
      <c r="A2392">
        <v>2391</v>
      </c>
      <c r="B2392">
        <v>45</v>
      </c>
      <c r="C2392">
        <v>173</v>
      </c>
      <c r="D2392">
        <v>51</v>
      </c>
      <c r="E2392" s="1">
        <v>45271</v>
      </c>
      <c r="F2392" s="1" t="s">
        <v>4679</v>
      </c>
      <c r="G2392" s="2" t="str">
        <f>INDEX(Products!B:B, MATCH(C2392,Clean_Processing!A:A, 0))</f>
        <v>Half</v>
      </c>
      <c r="H2392" s="2" t="str">
        <f>INDEX(Suppliers!B:B, MATCH(B2392, Clean_Processing!A:A, 0))</f>
        <v>Horton-Huffman</v>
      </c>
      <c r="I2392" s="2" t="str">
        <f>INDEX(Products!C:C, MATCH(B2392,Clean_Processing!A:A, 0))</f>
        <v>Furniture</v>
      </c>
      <c r="J2392" s="2">
        <f>INDEX(Shipments!C:C, MATCH(B2392,Clean_Processing!A:A, 0))</f>
        <v>60</v>
      </c>
      <c r="K2392" s="2">
        <f>INDEX(Shipments!D:D, MATCH(C2392,Clean_Processing!A:A, 0))</f>
        <v>0</v>
      </c>
      <c r="L2392" s="1">
        <v>44973</v>
      </c>
      <c r="M2392" s="1" t="s">
        <v>4682</v>
      </c>
      <c r="N2392" s="3">
        <f>IFERROR(INDEX(Shipments!G:G, MATCH(J2392, Clean_Processing!C:C, 0)), "")</f>
        <v>257.20977565996799</v>
      </c>
      <c r="O2392" s="4">
        <v>19875.040224340031</v>
      </c>
      <c r="P2392" s="8">
        <v>0.98722399256615789</v>
      </c>
      <c r="Q2392" s="3">
        <f>INDEX(Products!D:D, MATCH(C2392, Clean_Processing!A:A, 0))</f>
        <v>394.75</v>
      </c>
      <c r="R2392" s="4">
        <v>20132.25</v>
      </c>
      <c r="S2392" s="4">
        <v>19480.290224340031</v>
      </c>
      <c r="T2392" s="7">
        <v>0.96761614942890295</v>
      </c>
      <c r="U2392" s="6" t="s">
        <v>4681</v>
      </c>
      <c r="V2392" s="5" t="s">
        <v>4681</v>
      </c>
      <c r="W2392" t="s">
        <v>1034</v>
      </c>
    </row>
    <row r="2393" spans="1:23" x14ac:dyDescent="0.35">
      <c r="A2393">
        <v>2392</v>
      </c>
      <c r="B2393">
        <v>6</v>
      </c>
      <c r="C2393">
        <v>33</v>
      </c>
      <c r="D2393">
        <v>18</v>
      </c>
      <c r="E2393" s="1">
        <v>45081</v>
      </c>
      <c r="F2393" s="1" t="s">
        <v>4679</v>
      </c>
      <c r="G2393" s="2" t="str">
        <f>INDEX(Products!B:B, MATCH(C2393,Clean_Processing!A:A, 0))</f>
        <v>Argue</v>
      </c>
      <c r="H2393" s="2" t="str">
        <f>INDEX(Suppliers!B:B, MATCH(B2393, Clean_Processing!A:A, 0))</f>
        <v>Dunn Ltd</v>
      </c>
      <c r="I2393" s="2" t="str">
        <f>INDEX(Products!C:C, MATCH(B2393,Clean_Processing!A:A, 0))</f>
        <v>Clothing</v>
      </c>
      <c r="J2393" s="2">
        <f>INDEX(Shipments!C:C, MATCH(B2393,Clean_Processing!A:A, 0))</f>
        <v>57</v>
      </c>
      <c r="K2393" s="2" t="str">
        <f>INDEX(Shipments!D:D, MATCH(C2393,Clean_Processing!A:A, 0))</f>
        <v>Van</v>
      </c>
      <c r="L2393" s="1">
        <v>45110</v>
      </c>
      <c r="M2393" s="1" t="s">
        <v>4682</v>
      </c>
      <c r="N2393" s="3">
        <f>IFERROR(INDEX(Shipments!G:G, MATCH(J2393, Clean_Processing!C:C, 0)), "")</f>
        <v>68.653463353071999</v>
      </c>
      <c r="O2393" s="4">
        <v>2247.0465366469284</v>
      </c>
      <c r="P2393" s="8">
        <v>0.97035304082866003</v>
      </c>
      <c r="Q2393" s="3">
        <f>INDEX(Products!D:D, MATCH(C2393, Clean_Processing!A:A, 0))</f>
        <v>128.65</v>
      </c>
      <c r="R2393" s="4">
        <v>2315.7000000000003</v>
      </c>
      <c r="S2393" s="4">
        <v>2118.3965366469283</v>
      </c>
      <c r="T2393" s="7">
        <v>0.91479748527310445</v>
      </c>
      <c r="U2393" s="6">
        <v>29</v>
      </c>
      <c r="V2393" s="5" t="s">
        <v>4684</v>
      </c>
      <c r="W2393" t="s">
        <v>2197</v>
      </c>
    </row>
    <row r="2394" spans="1:23" x14ac:dyDescent="0.35">
      <c r="A2394">
        <v>2393</v>
      </c>
      <c r="B2394">
        <v>13</v>
      </c>
      <c r="C2394">
        <v>29</v>
      </c>
      <c r="D2394">
        <v>3</v>
      </c>
      <c r="E2394" s="1">
        <v>44934</v>
      </c>
      <c r="F2394" s="1" t="s">
        <v>4679</v>
      </c>
      <c r="G2394" s="2" t="str">
        <f>INDEX(Products!B:B, MATCH(C2394,Clean_Processing!A:A, 0))</f>
        <v>Trip</v>
      </c>
      <c r="H2394" s="2" t="str">
        <f>INDEX(Suppliers!B:B, MATCH(B2394, Clean_Processing!A:A, 0))</f>
        <v>Smith, Munoz and Campbell</v>
      </c>
      <c r="I2394" s="2" t="str">
        <f>INDEX(Products!C:C, MATCH(B2394,Clean_Processing!A:A, 0))</f>
        <v>Electronics</v>
      </c>
      <c r="J2394" s="2">
        <f>INDEX(Shipments!C:C, MATCH(B2394,Clean_Processing!A:A, 0))</f>
        <v>55</v>
      </c>
      <c r="K2394" s="2" t="str">
        <f>INDEX(Shipments!D:D, MATCH(C2394,Clean_Processing!A:A, 0))</f>
        <v>Drone</v>
      </c>
      <c r="L2394" s="1">
        <v>45236</v>
      </c>
      <c r="M2394" s="1" t="s">
        <v>4682</v>
      </c>
      <c r="N2394" s="3">
        <f>IFERROR(INDEX(Shipments!G:G, MATCH(J2394, Clean_Processing!C:C, 0)), "")</f>
        <v>319.11104975641899</v>
      </c>
      <c r="O2394" s="4">
        <v>-21.661049756418947</v>
      </c>
      <c r="P2394" s="8">
        <v>-7.2822490356089911E-2</v>
      </c>
      <c r="Q2394" s="3">
        <f>INDEX(Products!D:D, MATCH(C2394, Clean_Processing!A:A, 0))</f>
        <v>99.15</v>
      </c>
      <c r="R2394" s="4">
        <v>297.45000000000005</v>
      </c>
      <c r="S2394" s="4">
        <v>-120.81104975641892</v>
      </c>
      <c r="T2394" s="7">
        <v>-0.4061558236894231</v>
      </c>
      <c r="U2394" s="6">
        <v>302</v>
      </c>
      <c r="V2394" s="5" t="s">
        <v>4684</v>
      </c>
      <c r="W2394" t="s">
        <v>2198</v>
      </c>
    </row>
    <row r="2395" spans="1:23" x14ac:dyDescent="0.35">
      <c r="A2395">
        <v>2394</v>
      </c>
      <c r="B2395">
        <v>13</v>
      </c>
      <c r="C2395">
        <v>7</v>
      </c>
      <c r="D2395">
        <v>27</v>
      </c>
      <c r="E2395" s="1">
        <v>45283</v>
      </c>
      <c r="F2395" s="1" t="s">
        <v>4679</v>
      </c>
      <c r="G2395" s="2" t="str">
        <f>INDEX(Products!B:B, MATCH(C2395,Clean_Processing!A:A, 0))</f>
        <v>Last</v>
      </c>
      <c r="H2395" s="2" t="str">
        <f>INDEX(Suppliers!B:B, MATCH(B2395, Clean_Processing!A:A, 0))</f>
        <v>Smith, Munoz and Campbell</v>
      </c>
      <c r="I2395" s="2" t="str">
        <f>INDEX(Products!C:C, MATCH(B2395,Clean_Processing!A:A, 0))</f>
        <v>Electronics</v>
      </c>
      <c r="J2395" s="2">
        <f>INDEX(Shipments!C:C, MATCH(B2395,Clean_Processing!A:A, 0))</f>
        <v>55</v>
      </c>
      <c r="K2395" s="2" t="str">
        <f>INDEX(Shipments!D:D, MATCH(C2395,Clean_Processing!A:A, 0))</f>
        <v>Truck</v>
      </c>
      <c r="L2395" s="1">
        <v>45040</v>
      </c>
      <c r="M2395" s="1" t="s">
        <v>4682</v>
      </c>
      <c r="N2395" s="3">
        <f>IFERROR(INDEX(Shipments!G:G, MATCH(J2395, Clean_Processing!C:C, 0)), "")</f>
        <v>319.11104975641899</v>
      </c>
      <c r="O2395" s="4">
        <v>2996.7589502435808</v>
      </c>
      <c r="P2395" s="8">
        <v>0.90376249679377685</v>
      </c>
      <c r="Q2395" s="3">
        <f>INDEX(Products!D:D, MATCH(C2395, Clean_Processing!A:A, 0))</f>
        <v>122.81</v>
      </c>
      <c r="R2395" s="4">
        <v>3315.87</v>
      </c>
      <c r="S2395" s="4">
        <v>2873.9489502435808</v>
      </c>
      <c r="T2395" s="7">
        <v>0.86672545975673987</v>
      </c>
      <c r="U2395" s="6" t="s">
        <v>4681</v>
      </c>
      <c r="V2395" s="5" t="s">
        <v>4681</v>
      </c>
      <c r="W2395" t="s">
        <v>2199</v>
      </c>
    </row>
    <row r="2396" spans="1:23" x14ac:dyDescent="0.35">
      <c r="A2396">
        <v>2395</v>
      </c>
      <c r="B2396">
        <v>42</v>
      </c>
      <c r="C2396">
        <v>38</v>
      </c>
      <c r="D2396">
        <v>84</v>
      </c>
      <c r="E2396" s="1">
        <v>45173</v>
      </c>
      <c r="F2396" s="1" t="s">
        <v>4679</v>
      </c>
      <c r="G2396" s="2" t="str">
        <f>INDEX(Products!B:B, MATCH(C2396,Clean_Processing!A:A, 0))</f>
        <v>Capital</v>
      </c>
      <c r="H2396" s="2" t="str">
        <f>INDEX(Suppliers!B:B, MATCH(B2396, Clean_Processing!A:A, 0))</f>
        <v>Sullivan-Smith</v>
      </c>
      <c r="I2396" s="2" t="str">
        <f>INDEX(Products!C:C, MATCH(B2396,Clean_Processing!A:A, 0))</f>
        <v>Medical</v>
      </c>
      <c r="J2396" s="2">
        <f>INDEX(Shipments!C:C, MATCH(B2396,Clean_Processing!A:A, 0))</f>
        <v>98</v>
      </c>
      <c r="K2396" s="2" t="str">
        <f>INDEX(Shipments!D:D, MATCH(C2396,Clean_Processing!A:A, 0))</f>
        <v>Drone</v>
      </c>
      <c r="L2396" s="1">
        <v>44989</v>
      </c>
      <c r="M2396" s="1" t="s">
        <v>4682</v>
      </c>
      <c r="N2396" s="3">
        <f>IFERROR(INDEX(Shipments!G:G, MATCH(J2396, Clean_Processing!C:C, 0)), "")</f>
        <v>419.97811443664898</v>
      </c>
      <c r="O2396" s="4">
        <v>2103.3818855633513</v>
      </c>
      <c r="P2396" s="8">
        <v>0.83356393283691232</v>
      </c>
      <c r="Q2396" s="3">
        <f>INDEX(Products!D:D, MATCH(C2396, Clean_Processing!A:A, 0))</f>
        <v>30.04</v>
      </c>
      <c r="R2396" s="4">
        <v>2523.36</v>
      </c>
      <c r="S2396" s="4">
        <v>2073.3418855633513</v>
      </c>
      <c r="T2396" s="7">
        <v>0.82165917093215046</v>
      </c>
      <c r="U2396" s="6" t="s">
        <v>4681</v>
      </c>
      <c r="V2396" s="5" t="s">
        <v>4681</v>
      </c>
      <c r="W2396" t="s">
        <v>2200</v>
      </c>
    </row>
    <row r="2397" spans="1:23" x14ac:dyDescent="0.35">
      <c r="A2397">
        <v>2396</v>
      </c>
      <c r="B2397">
        <v>28</v>
      </c>
      <c r="C2397">
        <v>161</v>
      </c>
      <c r="D2397">
        <v>69</v>
      </c>
      <c r="E2397" s="1">
        <v>45050</v>
      </c>
      <c r="F2397" s="1" t="s">
        <v>4679</v>
      </c>
      <c r="G2397" s="2" t="str">
        <f>INDEX(Products!B:B, MATCH(C2397,Clean_Processing!A:A, 0))</f>
        <v>Small</v>
      </c>
      <c r="H2397" s="2" t="str">
        <f>INDEX(Suppliers!B:B, MATCH(B2397, Clean_Processing!A:A, 0))</f>
        <v>Brown, Maynard and Campbell</v>
      </c>
      <c r="I2397" s="2" t="str">
        <f>INDEX(Products!C:C, MATCH(B2397,Clean_Processing!A:A, 0))</f>
        <v>Electronics</v>
      </c>
      <c r="J2397" s="2">
        <f>INDEX(Shipments!C:C, MATCH(B2397,Clean_Processing!A:A, 0))</f>
        <v>66</v>
      </c>
      <c r="K2397" s="2">
        <f>INDEX(Shipments!D:D, MATCH(C2397,Clean_Processing!A:A, 0))</f>
        <v>0</v>
      </c>
      <c r="L2397" s="1">
        <v>45084</v>
      </c>
      <c r="M2397" s="1" t="s">
        <v>4682</v>
      </c>
      <c r="N2397" s="3">
        <f>IFERROR(INDEX(Shipments!G:G, MATCH(J2397, Clean_Processing!C:C, 0)), "")</f>
        <v>194.08343409234499</v>
      </c>
      <c r="O2397" s="4">
        <v>29681.536565907656</v>
      </c>
      <c r="P2397" s="8">
        <v>0.99350361819797062</v>
      </c>
      <c r="Q2397" s="3">
        <f>INDEX(Products!D:D, MATCH(C2397, Clean_Processing!A:A, 0))</f>
        <v>432.98</v>
      </c>
      <c r="R2397" s="4">
        <v>29875.620000000003</v>
      </c>
      <c r="S2397" s="4">
        <v>29248.556565907656</v>
      </c>
      <c r="T2397" s="7">
        <v>0.97901086457478215</v>
      </c>
      <c r="U2397" s="6">
        <v>34</v>
      </c>
      <c r="V2397" s="5" t="s">
        <v>4684</v>
      </c>
      <c r="W2397" t="s">
        <v>2201</v>
      </c>
    </row>
    <row r="2398" spans="1:23" x14ac:dyDescent="0.35">
      <c r="A2398">
        <v>2397</v>
      </c>
      <c r="B2398">
        <v>6</v>
      </c>
      <c r="C2398">
        <v>78</v>
      </c>
      <c r="D2398">
        <v>99</v>
      </c>
      <c r="E2398" s="1">
        <v>45024</v>
      </c>
      <c r="F2398" s="1" t="s">
        <v>4679</v>
      </c>
      <c r="G2398" s="2" t="str">
        <f>INDEX(Products!B:B, MATCH(C2398,Clean_Processing!A:A, 0))</f>
        <v>Enter</v>
      </c>
      <c r="H2398" s="2" t="str">
        <f>INDEX(Suppliers!B:B, MATCH(B2398, Clean_Processing!A:A, 0))</f>
        <v>Dunn Ltd</v>
      </c>
      <c r="I2398" s="2" t="str">
        <f>INDEX(Products!C:C, MATCH(B2398,Clean_Processing!A:A, 0))</f>
        <v>Clothing</v>
      </c>
      <c r="J2398" s="2">
        <f>INDEX(Shipments!C:C, MATCH(B2398,Clean_Processing!A:A, 0))</f>
        <v>57</v>
      </c>
      <c r="K2398" s="2" t="str">
        <f>INDEX(Shipments!D:D, MATCH(C2398,Clean_Processing!A:A, 0))</f>
        <v>Drone</v>
      </c>
      <c r="L2398" s="1">
        <v>45021</v>
      </c>
      <c r="M2398" s="1" t="s">
        <v>4682</v>
      </c>
      <c r="N2398" s="3">
        <f>IFERROR(INDEX(Shipments!G:G, MATCH(J2398, Clean_Processing!C:C, 0)), "")</f>
        <v>68.653463353071999</v>
      </c>
      <c r="O2398" s="4">
        <v>12492.466536646927</v>
      </c>
      <c r="P2398" s="8">
        <v>0.99453444729824481</v>
      </c>
      <c r="Q2398" s="3">
        <f>INDEX(Products!D:D, MATCH(C2398, Clean_Processing!A:A, 0))</f>
        <v>126.88</v>
      </c>
      <c r="R2398" s="4">
        <v>12561.119999999999</v>
      </c>
      <c r="S2398" s="4">
        <v>12365.586536646926</v>
      </c>
      <c r="T2398" s="7">
        <v>0.98443343719723453</v>
      </c>
      <c r="U2398" s="6" t="s">
        <v>4681</v>
      </c>
      <c r="V2398" s="5" t="s">
        <v>4681</v>
      </c>
      <c r="W2398" t="s">
        <v>2202</v>
      </c>
    </row>
    <row r="2399" spans="1:23" x14ac:dyDescent="0.35">
      <c r="A2399">
        <v>2398</v>
      </c>
      <c r="B2399">
        <v>10</v>
      </c>
      <c r="C2399">
        <v>122</v>
      </c>
      <c r="D2399">
        <v>55</v>
      </c>
      <c r="E2399" s="1">
        <v>45164</v>
      </c>
      <c r="F2399" s="1" t="s">
        <v>4679</v>
      </c>
      <c r="G2399" s="2" t="str">
        <f>INDEX(Products!B:B, MATCH(C2399,Clean_Processing!A:A, 0))</f>
        <v>Difference</v>
      </c>
      <c r="H2399" s="2" t="str">
        <f>INDEX(Suppliers!B:B, MATCH(B2399, Clean_Processing!A:A, 0))</f>
        <v>Wilson, Jones and Gregory</v>
      </c>
      <c r="I2399" s="2" t="str">
        <f>INDEX(Products!C:C, MATCH(B2399,Clean_Processing!A:A, 0))</f>
        <v>Medical</v>
      </c>
      <c r="J2399" s="2">
        <f>INDEX(Shipments!C:C, MATCH(B2399,Clean_Processing!A:A, 0))</f>
        <v>4</v>
      </c>
      <c r="K2399" s="2">
        <f>INDEX(Shipments!D:D, MATCH(C2399,Clean_Processing!A:A, 0))</f>
        <v>0</v>
      </c>
      <c r="L2399" s="1">
        <v>45225</v>
      </c>
      <c r="M2399" s="1" t="s">
        <v>4682</v>
      </c>
      <c r="N2399" s="3">
        <f>IFERROR(INDEX(Shipments!G:G, MATCH(J2399, Clean_Processing!C:C, 0)), "")</f>
        <v>183.42838812864201</v>
      </c>
      <c r="O2399" s="4">
        <v>5634.4716118713577</v>
      </c>
      <c r="P2399" s="8">
        <v>0.96847171863926129</v>
      </c>
      <c r="Q2399" s="3">
        <f>INDEX(Products!D:D, MATCH(C2399, Clean_Processing!A:A, 0))</f>
        <v>105.78</v>
      </c>
      <c r="R2399" s="4">
        <v>5817.9</v>
      </c>
      <c r="S2399" s="4">
        <v>5528.691611871358</v>
      </c>
      <c r="T2399" s="7">
        <v>0.9502899004574431</v>
      </c>
      <c r="U2399" s="6">
        <v>61</v>
      </c>
      <c r="V2399" s="5" t="s">
        <v>4684</v>
      </c>
      <c r="W2399" t="s">
        <v>2203</v>
      </c>
    </row>
    <row r="2400" spans="1:23" x14ac:dyDescent="0.35">
      <c r="A2400">
        <v>2399</v>
      </c>
      <c r="B2400">
        <v>8</v>
      </c>
      <c r="C2400">
        <v>43</v>
      </c>
      <c r="D2400">
        <v>20</v>
      </c>
      <c r="E2400" s="1">
        <v>44938</v>
      </c>
      <c r="F2400" s="1" t="s">
        <v>4679</v>
      </c>
      <c r="G2400" s="2" t="str">
        <f>INDEX(Products!B:B, MATCH(C2400,Clean_Processing!A:A, 0))</f>
        <v>Hope</v>
      </c>
      <c r="H2400" s="2" t="str">
        <f>INDEX(Suppliers!B:B, MATCH(B2400, Clean_Processing!A:A, 0))</f>
        <v>Andrews-Jordan</v>
      </c>
      <c r="I2400" s="2" t="str">
        <f>INDEX(Products!C:C, MATCH(B2400,Clean_Processing!A:A, 0))</f>
        <v>Medical</v>
      </c>
      <c r="J2400" s="2">
        <f>INDEX(Shipments!C:C, MATCH(B2400,Clean_Processing!A:A, 0))</f>
        <v>27</v>
      </c>
      <c r="K2400" s="2" t="str">
        <f>INDEX(Shipments!D:D, MATCH(C2400,Clean_Processing!A:A, 0))</f>
        <v>Bike</v>
      </c>
      <c r="L2400" s="1">
        <v>45051</v>
      </c>
      <c r="M2400" s="1" t="s">
        <v>4682</v>
      </c>
      <c r="N2400" s="3">
        <f>IFERROR(INDEX(Shipments!G:G, MATCH(J2400, Clean_Processing!C:C, 0)), "")</f>
        <v>49.753309256003398</v>
      </c>
      <c r="O2400" s="4">
        <v>8452.2466907439957</v>
      </c>
      <c r="P2400" s="8">
        <v>0.99414804642954546</v>
      </c>
      <c r="Q2400" s="3">
        <f>INDEX(Products!D:D, MATCH(C2400, Clean_Processing!A:A, 0))</f>
        <v>425.1</v>
      </c>
      <c r="R2400" s="4">
        <v>8502</v>
      </c>
      <c r="S2400" s="4">
        <v>8027.1466907439963</v>
      </c>
      <c r="T2400" s="7">
        <v>0.94414804642954553</v>
      </c>
      <c r="U2400" s="6">
        <v>113</v>
      </c>
      <c r="V2400" s="5" t="s">
        <v>4684</v>
      </c>
      <c r="W2400" t="s">
        <v>2204</v>
      </c>
    </row>
    <row r="2401" spans="1:23" x14ac:dyDescent="0.35">
      <c r="A2401">
        <v>2400</v>
      </c>
      <c r="B2401">
        <v>29</v>
      </c>
      <c r="C2401">
        <v>125</v>
      </c>
      <c r="D2401">
        <v>61</v>
      </c>
      <c r="E2401" s="1">
        <v>45286</v>
      </c>
      <c r="F2401" s="1" t="s">
        <v>4679</v>
      </c>
      <c r="G2401" s="2" t="str">
        <f>INDEX(Products!B:B, MATCH(C2401,Clean_Processing!A:A, 0))</f>
        <v>Hold</v>
      </c>
      <c r="H2401" s="2" t="str">
        <f>INDEX(Suppliers!B:B, MATCH(B2401, Clean_Processing!A:A, 0))</f>
        <v>James, Rivera and Reid</v>
      </c>
      <c r="I2401" s="2" t="str">
        <f>INDEX(Products!C:C, MATCH(B2401,Clean_Processing!A:A, 0))</f>
        <v>Clothing</v>
      </c>
      <c r="J2401" s="2">
        <f>INDEX(Shipments!C:C, MATCH(B2401,Clean_Processing!A:A, 0))</f>
        <v>51</v>
      </c>
      <c r="K2401" s="2" t="str">
        <f>INDEX(Shipments!D:D, MATCH(C2401,Clean_Processing!A:A, 0))</f>
        <v>Van</v>
      </c>
      <c r="L2401" s="1">
        <v>45238</v>
      </c>
      <c r="M2401" s="1" t="s">
        <v>4682</v>
      </c>
      <c r="N2401" s="3">
        <f>IFERROR(INDEX(Shipments!G:G, MATCH(J2401, Clean_Processing!C:C, 0)), "")</f>
        <v>300.35196180716298</v>
      </c>
      <c r="O2401" s="4">
        <v>14755.668038192838</v>
      </c>
      <c r="P2401" s="8">
        <v>0.98005103860069509</v>
      </c>
      <c r="Q2401" s="3">
        <f>INDEX(Products!D:D, MATCH(C2401, Clean_Processing!A:A, 0))</f>
        <v>246.82</v>
      </c>
      <c r="R2401" s="4">
        <v>15056.02</v>
      </c>
      <c r="S2401" s="4">
        <v>14508.848038192838</v>
      </c>
      <c r="T2401" s="7">
        <v>0.96365759597774436</v>
      </c>
      <c r="U2401" s="6" t="s">
        <v>4681</v>
      </c>
      <c r="V2401" s="5" t="s">
        <v>4681</v>
      </c>
      <c r="W2401" t="s">
        <v>2205</v>
      </c>
    </row>
    <row r="2402" spans="1:23" x14ac:dyDescent="0.35">
      <c r="A2402">
        <v>2401</v>
      </c>
      <c r="B2402">
        <v>29</v>
      </c>
      <c r="C2402">
        <v>150</v>
      </c>
      <c r="D2402">
        <v>32</v>
      </c>
      <c r="E2402" s="1">
        <v>44937</v>
      </c>
      <c r="F2402" s="1" t="s">
        <v>4679</v>
      </c>
      <c r="G2402" s="2" t="str">
        <f>INDEX(Products!B:B, MATCH(C2402,Clean_Processing!A:A, 0))</f>
        <v>Citizen</v>
      </c>
      <c r="H2402" s="2" t="str">
        <f>INDEX(Suppliers!B:B, MATCH(B2402, Clean_Processing!A:A, 0))</f>
        <v>James, Rivera and Reid</v>
      </c>
      <c r="I2402" s="2" t="str">
        <f>INDEX(Products!C:C, MATCH(B2402,Clean_Processing!A:A, 0))</f>
        <v>Clothing</v>
      </c>
      <c r="J2402" s="2">
        <f>INDEX(Shipments!C:C, MATCH(B2402,Clean_Processing!A:A, 0))</f>
        <v>51</v>
      </c>
      <c r="K2402" s="2" t="str">
        <f>INDEX(Shipments!D:D, MATCH(C2402,Clean_Processing!A:A, 0))</f>
        <v>Truck</v>
      </c>
      <c r="L2402" s="1">
        <v>44955</v>
      </c>
      <c r="M2402" s="1" t="s">
        <v>4682</v>
      </c>
      <c r="N2402" s="3">
        <f>IFERROR(INDEX(Shipments!G:G, MATCH(J2402, Clean_Processing!C:C, 0)), "")</f>
        <v>300.35196180716298</v>
      </c>
      <c r="O2402" s="4">
        <v>13493.248038192838</v>
      </c>
      <c r="P2402" s="8">
        <v>0.97822526665938103</v>
      </c>
      <c r="Q2402" s="3">
        <f>INDEX(Products!D:D, MATCH(C2402, Clean_Processing!A:A, 0))</f>
        <v>431.05</v>
      </c>
      <c r="R2402" s="4">
        <v>13793.6</v>
      </c>
      <c r="S2402" s="4">
        <v>13062.198038192837</v>
      </c>
      <c r="T2402" s="7">
        <v>0.94697526665938092</v>
      </c>
      <c r="U2402" s="6">
        <v>18</v>
      </c>
      <c r="V2402" s="5" t="s">
        <v>4684</v>
      </c>
      <c r="W2402" t="s">
        <v>2206</v>
      </c>
    </row>
    <row r="2403" spans="1:23" x14ac:dyDescent="0.35">
      <c r="A2403">
        <v>2402</v>
      </c>
      <c r="B2403">
        <v>19</v>
      </c>
      <c r="C2403">
        <v>146</v>
      </c>
      <c r="D2403">
        <v>51</v>
      </c>
      <c r="E2403" s="1">
        <v>45030</v>
      </c>
      <c r="F2403" s="1" t="s">
        <v>4679</v>
      </c>
      <c r="G2403" s="2" t="str">
        <f>INDEX(Products!B:B, MATCH(C2403,Clean_Processing!A:A, 0))</f>
        <v>Off</v>
      </c>
      <c r="H2403" s="2" t="str">
        <f>INDEX(Suppliers!B:B, MATCH(B2403, Clean_Processing!A:A, 0))</f>
        <v>King LLC</v>
      </c>
      <c r="I2403" s="2" t="str">
        <f>INDEX(Products!C:C, MATCH(B2403,Clean_Processing!A:A, 0))</f>
        <v>Electronics</v>
      </c>
      <c r="J2403" s="2">
        <f>INDEX(Shipments!C:C, MATCH(B2403,Clean_Processing!A:A, 0))</f>
        <v>58</v>
      </c>
      <c r="K2403" s="2" t="str">
        <f>INDEX(Shipments!D:D, MATCH(C2403,Clean_Processing!A:A, 0))</f>
        <v>Drone</v>
      </c>
      <c r="L2403" s="1">
        <v>45103</v>
      </c>
      <c r="M2403" s="1" t="s">
        <v>4682</v>
      </c>
      <c r="N2403" s="3">
        <f>IFERROR(INDEX(Shipments!G:G, MATCH(J2403, Clean_Processing!C:C, 0)), "")</f>
        <v>444.65279884771701</v>
      </c>
      <c r="O2403" s="4">
        <v>3027.9372011522833</v>
      </c>
      <c r="P2403" s="8">
        <v>0.87195355661114127</v>
      </c>
      <c r="Q2403" s="3">
        <f>INDEX(Products!D:D, MATCH(C2403, Clean_Processing!A:A, 0))</f>
        <v>68.09</v>
      </c>
      <c r="R2403" s="4">
        <v>3472.59</v>
      </c>
      <c r="S2403" s="4">
        <v>2959.8472011522831</v>
      </c>
      <c r="T2403" s="7">
        <v>0.85234571347388632</v>
      </c>
      <c r="U2403" s="6">
        <v>73</v>
      </c>
      <c r="V2403" s="5" t="s">
        <v>4684</v>
      </c>
      <c r="W2403" t="s">
        <v>2207</v>
      </c>
    </row>
    <row r="2404" spans="1:23" x14ac:dyDescent="0.35">
      <c r="A2404">
        <v>2403</v>
      </c>
      <c r="B2404">
        <v>22</v>
      </c>
      <c r="C2404">
        <v>3</v>
      </c>
      <c r="D2404">
        <v>14</v>
      </c>
      <c r="E2404" s="1">
        <v>44953</v>
      </c>
      <c r="F2404" s="1" t="s">
        <v>4679</v>
      </c>
      <c r="G2404" s="2" t="str">
        <f>INDEX(Products!B:B, MATCH(C2404,Clean_Processing!A:A, 0))</f>
        <v>Near</v>
      </c>
      <c r="H2404" s="2" t="str">
        <f>INDEX(Suppliers!B:B, MATCH(B2404, Clean_Processing!A:A, 0))</f>
        <v>Martinez PLC</v>
      </c>
      <c r="I2404" s="2" t="str">
        <f>INDEX(Products!C:C, MATCH(B2404,Clean_Processing!A:A, 0))</f>
        <v>Medical</v>
      </c>
      <c r="J2404" s="2">
        <f>INDEX(Shipments!C:C, MATCH(B2404,Clean_Processing!A:A, 0))</f>
        <v>74</v>
      </c>
      <c r="K2404" s="2" t="str">
        <f>INDEX(Shipments!D:D, MATCH(C2404,Clean_Processing!A:A, 0))</f>
        <v>Truck</v>
      </c>
      <c r="L2404" s="1">
        <v>45103</v>
      </c>
      <c r="M2404" s="1" t="s">
        <v>4682</v>
      </c>
      <c r="N2404" s="3">
        <f>IFERROR(INDEX(Shipments!G:G, MATCH(J2404, Clean_Processing!C:C, 0)), "")</f>
        <v>131.61839814481499</v>
      </c>
      <c r="O2404" s="4">
        <v>1525.0016018551848</v>
      </c>
      <c r="P2404" s="8">
        <v>0.92055003673454683</v>
      </c>
      <c r="Q2404" s="3">
        <f>INDEX(Products!D:D, MATCH(C2404, Clean_Processing!A:A, 0))</f>
        <v>118.33</v>
      </c>
      <c r="R2404" s="4">
        <v>1656.62</v>
      </c>
      <c r="S2404" s="4">
        <v>1406.6716018551849</v>
      </c>
      <c r="T2404" s="7">
        <v>0.84912146530597543</v>
      </c>
      <c r="U2404" s="6">
        <v>150</v>
      </c>
      <c r="V2404" s="5" t="s">
        <v>4684</v>
      </c>
      <c r="W2404" t="s">
        <v>486</v>
      </c>
    </row>
    <row r="2405" spans="1:23" x14ac:dyDescent="0.35">
      <c r="A2405">
        <v>2404</v>
      </c>
      <c r="B2405">
        <v>46</v>
      </c>
      <c r="C2405">
        <v>111</v>
      </c>
      <c r="D2405">
        <v>54</v>
      </c>
      <c r="E2405" s="1">
        <v>45249</v>
      </c>
      <c r="F2405" s="1" t="s">
        <v>4679</v>
      </c>
      <c r="G2405" s="2" t="str">
        <f>INDEX(Products!B:B, MATCH(C2405,Clean_Processing!A:A, 0))</f>
        <v>Fast</v>
      </c>
      <c r="H2405" s="2" t="str">
        <f>INDEX(Suppliers!B:B, MATCH(B2405, Clean_Processing!A:A, 0))</f>
        <v>Bailey PLC</v>
      </c>
      <c r="I2405" s="2" t="str">
        <f>INDEX(Products!C:C, MATCH(B2405,Clean_Processing!A:A, 0))</f>
        <v>Medical</v>
      </c>
      <c r="J2405" s="2">
        <f>INDEX(Shipments!C:C, MATCH(B2405,Clean_Processing!A:A, 0))</f>
        <v>19</v>
      </c>
      <c r="K2405" s="2" t="str">
        <f>INDEX(Shipments!D:D, MATCH(C2405,Clean_Processing!A:A, 0))</f>
        <v>Van</v>
      </c>
      <c r="L2405" s="1">
        <v>45178</v>
      </c>
      <c r="M2405" s="1" t="s">
        <v>4682</v>
      </c>
      <c r="N2405" s="3">
        <f>IFERROR(INDEX(Shipments!G:G, MATCH(J2405, Clean_Processing!C:C, 0)), "")</f>
        <v>194.00780296738</v>
      </c>
      <c r="O2405" s="4">
        <v>21917.372197032622</v>
      </c>
      <c r="P2405" s="8">
        <v>0.99122588445554372</v>
      </c>
      <c r="Q2405" s="3">
        <f>INDEX(Products!D:D, MATCH(C2405, Clean_Processing!A:A, 0))</f>
        <v>409.47</v>
      </c>
      <c r="R2405" s="4">
        <v>22111.38</v>
      </c>
      <c r="S2405" s="4">
        <v>21507.902197032621</v>
      </c>
      <c r="T2405" s="7">
        <v>0.97270736593702523</v>
      </c>
      <c r="U2405" s="6" t="s">
        <v>4681</v>
      </c>
      <c r="V2405" s="5" t="s">
        <v>4681</v>
      </c>
      <c r="W2405" t="s">
        <v>2208</v>
      </c>
    </row>
    <row r="2406" spans="1:23" x14ac:dyDescent="0.35">
      <c r="A2406">
        <v>2405</v>
      </c>
      <c r="B2406">
        <v>48</v>
      </c>
      <c r="C2406">
        <v>149</v>
      </c>
      <c r="D2406">
        <v>77</v>
      </c>
      <c r="E2406" s="1">
        <v>45180</v>
      </c>
      <c r="F2406" s="1" t="s">
        <v>4679</v>
      </c>
      <c r="G2406" s="2" t="str">
        <f>INDEX(Products!B:B, MATCH(C2406,Clean_Processing!A:A, 0))</f>
        <v>Subject</v>
      </c>
      <c r="H2406" s="2" t="str">
        <f>INDEX(Suppliers!B:B, MATCH(B2406, Clean_Processing!A:A, 0))</f>
        <v>Thompson, Shaw and Brown</v>
      </c>
      <c r="I2406" s="2" t="str">
        <f>INDEX(Products!C:C, MATCH(B2406,Clean_Processing!A:A, 0))</f>
        <v>Furniture</v>
      </c>
      <c r="J2406" s="2">
        <f>INDEX(Shipments!C:C, MATCH(B2406,Clean_Processing!A:A, 0))</f>
        <v>10</v>
      </c>
      <c r="K2406" s="2">
        <f>INDEX(Shipments!D:D, MATCH(C2406,Clean_Processing!A:A, 0))</f>
        <v>0</v>
      </c>
      <c r="L2406" s="1">
        <v>45235</v>
      </c>
      <c r="M2406" s="1" t="s">
        <v>4682</v>
      </c>
      <c r="N2406" s="3">
        <f>IFERROR(INDEX(Shipments!G:G, MATCH(J2406, Clean_Processing!C:C, 0)), "")</f>
        <v>445.89732161969101</v>
      </c>
      <c r="O2406" s="4">
        <v>30283.26267838031</v>
      </c>
      <c r="P2406" s="8">
        <v>0.98548943994500049</v>
      </c>
      <c r="Q2406" s="3">
        <f>INDEX(Products!D:D, MATCH(C2406, Clean_Processing!A:A, 0))</f>
        <v>399.08</v>
      </c>
      <c r="R2406" s="4">
        <v>30729.16</v>
      </c>
      <c r="S2406" s="4">
        <v>29884.182678380308</v>
      </c>
      <c r="T2406" s="7">
        <v>0.97250242695798739</v>
      </c>
      <c r="U2406" s="6">
        <v>55</v>
      </c>
      <c r="V2406" s="5" t="s">
        <v>4684</v>
      </c>
      <c r="W2406" t="s">
        <v>2209</v>
      </c>
    </row>
    <row r="2407" spans="1:23" x14ac:dyDescent="0.35">
      <c r="A2407">
        <v>2406</v>
      </c>
      <c r="B2407">
        <v>19</v>
      </c>
      <c r="C2407">
        <v>10</v>
      </c>
      <c r="D2407">
        <v>63</v>
      </c>
      <c r="E2407" s="1">
        <v>45210</v>
      </c>
      <c r="F2407" s="1" t="s">
        <v>4679</v>
      </c>
      <c r="G2407" s="2" t="str">
        <f>INDEX(Products!B:B, MATCH(C2407,Clean_Processing!A:A, 0))</f>
        <v>Sport</v>
      </c>
      <c r="H2407" s="2" t="str">
        <f>INDEX(Suppliers!B:B, MATCH(B2407, Clean_Processing!A:A, 0))</f>
        <v>King LLC</v>
      </c>
      <c r="I2407" s="2" t="str">
        <f>INDEX(Products!C:C, MATCH(B2407,Clean_Processing!A:A, 0))</f>
        <v>Electronics</v>
      </c>
      <c r="J2407" s="2">
        <f>INDEX(Shipments!C:C, MATCH(B2407,Clean_Processing!A:A, 0))</f>
        <v>58</v>
      </c>
      <c r="K2407" s="2" t="str">
        <f>INDEX(Shipments!D:D, MATCH(C2407,Clean_Processing!A:A, 0))</f>
        <v>Van</v>
      </c>
      <c r="L2407" s="1">
        <v>45245</v>
      </c>
      <c r="M2407" s="1" t="s">
        <v>4682</v>
      </c>
      <c r="N2407" s="3">
        <f>IFERROR(INDEX(Shipments!G:G, MATCH(J2407, Clean_Processing!C:C, 0)), "")</f>
        <v>444.65279884771701</v>
      </c>
      <c r="O2407" s="4">
        <v>3996.217201152283</v>
      </c>
      <c r="P2407" s="8">
        <v>0.8998725927920167</v>
      </c>
      <c r="Q2407" s="3">
        <f>INDEX(Products!D:D, MATCH(C2407, Clean_Processing!A:A, 0))</f>
        <v>70.489999999999995</v>
      </c>
      <c r="R2407" s="4">
        <v>4440.87</v>
      </c>
      <c r="S2407" s="4">
        <v>3925.7272011522828</v>
      </c>
      <c r="T2407" s="7">
        <v>0.88399957691900077</v>
      </c>
      <c r="U2407" s="6">
        <v>35</v>
      </c>
      <c r="V2407" s="5" t="s">
        <v>4684</v>
      </c>
      <c r="W2407" t="s">
        <v>2210</v>
      </c>
    </row>
    <row r="2408" spans="1:23" x14ac:dyDescent="0.35">
      <c r="A2408">
        <v>2407</v>
      </c>
      <c r="B2408">
        <v>32</v>
      </c>
      <c r="C2408">
        <v>132</v>
      </c>
      <c r="D2408">
        <v>76</v>
      </c>
      <c r="E2408" s="1">
        <v>45131</v>
      </c>
      <c r="F2408" s="1" t="s">
        <v>4679</v>
      </c>
      <c r="G2408" s="2" t="str">
        <f>INDEX(Products!B:B, MATCH(C2408,Clean_Processing!A:A, 0))</f>
        <v>Rest</v>
      </c>
      <c r="H2408" s="2" t="str">
        <f>INDEX(Suppliers!B:B, MATCH(B2408, Clean_Processing!A:A, 0))</f>
        <v>Santana Ltd</v>
      </c>
      <c r="I2408" s="2" t="str">
        <f>INDEX(Products!C:C, MATCH(B2408,Clean_Processing!A:A, 0))</f>
        <v>Food</v>
      </c>
      <c r="J2408" s="2">
        <f>INDEX(Shipments!C:C, MATCH(B2408,Clean_Processing!A:A, 0))</f>
        <v>92</v>
      </c>
      <c r="K2408" s="2">
        <f>INDEX(Shipments!D:D, MATCH(C2408,Clean_Processing!A:A, 0))</f>
        <v>0</v>
      </c>
      <c r="L2408" s="1">
        <v>45103</v>
      </c>
      <c r="M2408" s="1" t="s">
        <v>4682</v>
      </c>
      <c r="N2408" s="3">
        <f>IFERROR(INDEX(Shipments!G:G, MATCH(J2408, Clean_Processing!C:C, 0)), "")</f>
        <v>455.91996814759199</v>
      </c>
      <c r="O2408" s="4">
        <v>28933.28003185241</v>
      </c>
      <c r="P2408" s="8">
        <v>0.98448681937080318</v>
      </c>
      <c r="Q2408" s="3">
        <f>INDEX(Products!D:D, MATCH(C2408, Clean_Processing!A:A, 0))</f>
        <v>386.7</v>
      </c>
      <c r="R2408" s="4">
        <v>29389.200000000001</v>
      </c>
      <c r="S2408" s="4">
        <v>28546.580031852409</v>
      </c>
      <c r="T2408" s="7">
        <v>0.97132892463396103</v>
      </c>
      <c r="U2408" s="6" t="s">
        <v>4681</v>
      </c>
      <c r="V2408" s="5" t="s">
        <v>4681</v>
      </c>
      <c r="W2408" t="s">
        <v>2211</v>
      </c>
    </row>
    <row r="2409" spans="1:23" x14ac:dyDescent="0.35">
      <c r="A2409">
        <v>2408</v>
      </c>
      <c r="B2409">
        <v>44</v>
      </c>
      <c r="C2409">
        <v>125</v>
      </c>
      <c r="D2409">
        <v>30</v>
      </c>
      <c r="E2409" s="1">
        <v>45240</v>
      </c>
      <c r="F2409" s="1" t="s">
        <v>4679</v>
      </c>
      <c r="G2409" s="2" t="str">
        <f>INDEX(Products!B:B, MATCH(C2409,Clean_Processing!A:A, 0))</f>
        <v>Hold</v>
      </c>
      <c r="H2409" s="2" t="str">
        <f>INDEX(Suppliers!B:B, MATCH(B2409, Clean_Processing!A:A, 0))</f>
        <v>Richardson Group</v>
      </c>
      <c r="I2409" s="2" t="str">
        <f>INDEX(Products!C:C, MATCH(B2409,Clean_Processing!A:A, 0))</f>
        <v>Electronics</v>
      </c>
      <c r="J2409" s="2">
        <f>INDEX(Shipments!C:C, MATCH(B2409,Clean_Processing!A:A, 0))</f>
        <v>60</v>
      </c>
      <c r="K2409" s="2" t="str">
        <f>INDEX(Shipments!D:D, MATCH(C2409,Clean_Processing!A:A, 0))</f>
        <v>Van</v>
      </c>
      <c r="L2409" s="1">
        <v>45126</v>
      </c>
      <c r="M2409" s="1" t="s">
        <v>4682</v>
      </c>
      <c r="N2409" s="3">
        <f>IFERROR(INDEX(Shipments!G:G, MATCH(J2409, Clean_Processing!C:C, 0)), "")</f>
        <v>257.20977565996799</v>
      </c>
      <c r="O2409" s="4">
        <v>7147.3902243400316</v>
      </c>
      <c r="P2409" s="8">
        <v>0.96526351515814923</v>
      </c>
      <c r="Q2409" s="3">
        <f>INDEX(Products!D:D, MATCH(C2409, Clean_Processing!A:A, 0))</f>
        <v>246.82</v>
      </c>
      <c r="R2409" s="4">
        <v>7404.5999999999995</v>
      </c>
      <c r="S2409" s="4">
        <v>6900.5702243400319</v>
      </c>
      <c r="T2409" s="7">
        <v>0.93193018182481602</v>
      </c>
      <c r="U2409" s="6" t="s">
        <v>4681</v>
      </c>
      <c r="V2409" s="5" t="s">
        <v>4681</v>
      </c>
      <c r="W2409" t="s">
        <v>2212</v>
      </c>
    </row>
    <row r="2410" spans="1:23" x14ac:dyDescent="0.35">
      <c r="A2410">
        <v>2409</v>
      </c>
      <c r="B2410">
        <v>4</v>
      </c>
      <c r="C2410">
        <v>136</v>
      </c>
      <c r="D2410">
        <v>3</v>
      </c>
      <c r="E2410" s="1">
        <v>45292</v>
      </c>
      <c r="F2410" s="1" t="s">
        <v>4680</v>
      </c>
      <c r="G2410" s="2" t="str">
        <f>INDEX(Products!B:B, MATCH(C2410,Clean_Processing!A:A, 0))</f>
        <v>Product</v>
      </c>
      <c r="H2410" s="2" t="str">
        <f>INDEX(Suppliers!B:B, MATCH(B2410, Clean_Processing!A:A, 0))</f>
        <v>Martin, Dean and Glenn</v>
      </c>
      <c r="I2410" s="2" t="str">
        <f>INDEX(Products!C:C, MATCH(B2410,Clean_Processing!A:A, 0))</f>
        <v>Clothing</v>
      </c>
      <c r="J2410" s="2">
        <f>INDEX(Shipments!C:C, MATCH(B2410,Clean_Processing!A:A, 0))</f>
        <v>27</v>
      </c>
      <c r="K2410" s="2">
        <f>INDEX(Shipments!D:D, MATCH(C2410,Clean_Processing!A:A, 0))</f>
        <v>0</v>
      </c>
      <c r="L2410" s="1">
        <v>44966</v>
      </c>
      <c r="M2410" s="1" t="s">
        <v>4682</v>
      </c>
      <c r="N2410" s="3">
        <f>IFERROR(INDEX(Shipments!G:G, MATCH(J2410, Clean_Processing!C:C, 0)), "")</f>
        <v>49.753309256003398</v>
      </c>
      <c r="O2410" s="4">
        <v>784.48669074399663</v>
      </c>
      <c r="P2410" s="8">
        <v>0.94036091621595297</v>
      </c>
      <c r="Q2410" s="3">
        <f>INDEX(Products!D:D, MATCH(C2410, Clean_Processing!A:A, 0))</f>
        <v>278.08</v>
      </c>
      <c r="R2410" s="4">
        <v>834.24</v>
      </c>
      <c r="S2410" s="4">
        <v>506.40669074399665</v>
      </c>
      <c r="T2410" s="7">
        <v>0.60702758288261971</v>
      </c>
      <c r="U2410" s="6" t="s">
        <v>4681</v>
      </c>
      <c r="V2410" s="5" t="s">
        <v>4681</v>
      </c>
      <c r="W2410" t="s">
        <v>2213</v>
      </c>
    </row>
    <row r="2411" spans="1:23" x14ac:dyDescent="0.35">
      <c r="A2411">
        <v>2410</v>
      </c>
      <c r="B2411">
        <v>37</v>
      </c>
      <c r="C2411">
        <v>81</v>
      </c>
      <c r="D2411">
        <v>71</v>
      </c>
      <c r="E2411" s="1">
        <v>45143</v>
      </c>
      <c r="F2411" s="1" t="s">
        <v>4679</v>
      </c>
      <c r="G2411" s="2" t="str">
        <f>INDEX(Products!B:B, MATCH(C2411,Clean_Processing!A:A, 0))</f>
        <v>Thing</v>
      </c>
      <c r="H2411" s="2" t="str">
        <f>INDEX(Suppliers!B:B, MATCH(B2411, Clean_Processing!A:A, 0))</f>
        <v>Butler Ltd</v>
      </c>
      <c r="I2411" s="2" t="str">
        <f>INDEX(Products!C:C, MATCH(B2411,Clean_Processing!A:A, 0))</f>
        <v>Electronics</v>
      </c>
      <c r="J2411" s="2">
        <f>INDEX(Shipments!C:C, MATCH(B2411,Clean_Processing!A:A, 0))</f>
        <v>22</v>
      </c>
      <c r="K2411" s="2" t="str">
        <f>INDEX(Shipments!D:D, MATCH(C2411,Clean_Processing!A:A, 0))</f>
        <v>Drone</v>
      </c>
      <c r="L2411" s="1">
        <v>45074</v>
      </c>
      <c r="M2411" s="1" t="s">
        <v>4682</v>
      </c>
      <c r="N2411" s="3">
        <f>IFERROR(INDEX(Shipments!G:G, MATCH(J2411, Clean_Processing!C:C, 0)), "")</f>
        <v>461.69546596440699</v>
      </c>
      <c r="O2411" s="4">
        <v>14627.224534035593</v>
      </c>
      <c r="P2411" s="8">
        <v>0.96940168905631374</v>
      </c>
      <c r="Q2411" s="3">
        <f>INDEX(Products!D:D, MATCH(C2411, Clean_Processing!A:A, 0))</f>
        <v>212.52</v>
      </c>
      <c r="R2411" s="4">
        <v>15088.92</v>
      </c>
      <c r="S2411" s="4">
        <v>14414.704534035593</v>
      </c>
      <c r="T2411" s="7">
        <v>0.95531718201406013</v>
      </c>
      <c r="U2411" s="6" t="s">
        <v>4681</v>
      </c>
      <c r="V2411" s="5" t="s">
        <v>4681</v>
      </c>
      <c r="W2411" t="s">
        <v>2214</v>
      </c>
    </row>
    <row r="2412" spans="1:23" x14ac:dyDescent="0.35">
      <c r="A2412">
        <v>2411</v>
      </c>
      <c r="B2412">
        <v>18</v>
      </c>
      <c r="C2412">
        <v>166</v>
      </c>
      <c r="D2412">
        <v>54</v>
      </c>
      <c r="E2412" s="1">
        <v>44959</v>
      </c>
      <c r="F2412" s="1" t="s">
        <v>4679</v>
      </c>
      <c r="G2412" s="2" t="str">
        <f>INDEX(Products!B:B, MATCH(C2412,Clean_Processing!A:A, 0))</f>
        <v>Good</v>
      </c>
      <c r="H2412" s="2" t="str">
        <f>INDEX(Suppliers!B:B, MATCH(B2412, Clean_Processing!A:A, 0))</f>
        <v>Walsh and Sons</v>
      </c>
      <c r="I2412" s="2" t="str">
        <f>INDEX(Products!C:C, MATCH(B2412,Clean_Processing!A:A, 0))</f>
        <v>Medical</v>
      </c>
      <c r="J2412" s="2">
        <f>INDEX(Shipments!C:C, MATCH(B2412,Clean_Processing!A:A, 0))</f>
        <v>7</v>
      </c>
      <c r="K2412" s="2" t="str">
        <f>INDEX(Shipments!D:D, MATCH(C2412,Clean_Processing!A:A, 0))</f>
        <v>Bike</v>
      </c>
      <c r="L2412" s="1">
        <v>45079</v>
      </c>
      <c r="M2412" s="1" t="s">
        <v>4682</v>
      </c>
      <c r="N2412" s="3">
        <f>IFERROR(INDEX(Shipments!G:G, MATCH(J2412, Clean_Processing!C:C, 0)), "")</f>
        <v>277.62922324711502</v>
      </c>
      <c r="O2412" s="4">
        <v>19680.770776752888</v>
      </c>
      <c r="P2412" s="8">
        <v>0.98608960521649469</v>
      </c>
      <c r="Q2412" s="3">
        <f>INDEX(Products!D:D, MATCH(C2412, Clean_Processing!A:A, 0))</f>
        <v>369.6</v>
      </c>
      <c r="R2412" s="4">
        <v>19958.400000000001</v>
      </c>
      <c r="S2412" s="4">
        <v>19311.170776752886</v>
      </c>
      <c r="T2412" s="7">
        <v>0.96757108669797598</v>
      </c>
      <c r="U2412" s="6">
        <v>120</v>
      </c>
      <c r="V2412" s="5" t="s">
        <v>4684</v>
      </c>
      <c r="W2412" t="s">
        <v>2215</v>
      </c>
    </row>
    <row r="2413" spans="1:23" x14ac:dyDescent="0.35">
      <c r="A2413">
        <v>2412</v>
      </c>
      <c r="B2413">
        <v>8</v>
      </c>
      <c r="C2413">
        <v>127</v>
      </c>
      <c r="D2413">
        <v>80</v>
      </c>
      <c r="E2413" s="1">
        <v>45169</v>
      </c>
      <c r="F2413" s="1" t="s">
        <v>4679</v>
      </c>
      <c r="G2413" s="2" t="str">
        <f>INDEX(Products!B:B, MATCH(C2413,Clean_Processing!A:A, 0))</f>
        <v>Always</v>
      </c>
      <c r="H2413" s="2" t="str">
        <f>INDEX(Suppliers!B:B, MATCH(B2413, Clean_Processing!A:A, 0))</f>
        <v>Andrews-Jordan</v>
      </c>
      <c r="I2413" s="2" t="str">
        <f>INDEX(Products!C:C, MATCH(B2413,Clean_Processing!A:A, 0))</f>
        <v>Medical</v>
      </c>
      <c r="J2413" s="2">
        <f>INDEX(Shipments!C:C, MATCH(B2413,Clean_Processing!A:A, 0))</f>
        <v>27</v>
      </c>
      <c r="K2413" s="2" t="str">
        <f>INDEX(Shipments!D:D, MATCH(C2413,Clean_Processing!A:A, 0))</f>
        <v>Drone</v>
      </c>
      <c r="L2413" s="1">
        <v>45272</v>
      </c>
      <c r="M2413" s="1" t="s">
        <v>4682</v>
      </c>
      <c r="N2413" s="3">
        <f>IFERROR(INDEX(Shipments!G:G, MATCH(J2413, Clean_Processing!C:C, 0)), "")</f>
        <v>49.753309256003398</v>
      </c>
      <c r="O2413" s="4">
        <v>33855.846690743994</v>
      </c>
      <c r="P2413" s="8">
        <v>0.99853259316289922</v>
      </c>
      <c r="Q2413" s="3">
        <f>INDEX(Products!D:D, MATCH(C2413, Clean_Processing!A:A, 0))</f>
        <v>423.82</v>
      </c>
      <c r="R2413" s="4">
        <v>33905.599999999999</v>
      </c>
      <c r="S2413" s="4">
        <v>33432.026690743995</v>
      </c>
      <c r="T2413" s="7">
        <v>0.98603259316289926</v>
      </c>
      <c r="U2413" s="6">
        <v>103</v>
      </c>
      <c r="V2413" s="5" t="s">
        <v>4684</v>
      </c>
      <c r="W2413" t="s">
        <v>2216</v>
      </c>
    </row>
    <row r="2414" spans="1:23" x14ac:dyDescent="0.35">
      <c r="A2414">
        <v>2413</v>
      </c>
      <c r="B2414">
        <v>23</v>
      </c>
      <c r="C2414">
        <v>115</v>
      </c>
      <c r="D2414">
        <v>90</v>
      </c>
      <c r="E2414" s="1">
        <v>45257</v>
      </c>
      <c r="F2414" s="1" t="s">
        <v>4679</v>
      </c>
      <c r="G2414" s="2" t="str">
        <f>INDEX(Products!B:B, MATCH(C2414,Clean_Processing!A:A, 0))</f>
        <v>Enjoy</v>
      </c>
      <c r="H2414" s="2" t="str">
        <f>INDEX(Suppliers!B:B, MATCH(B2414, Clean_Processing!A:A, 0))</f>
        <v>Thompson, West and Weaver</v>
      </c>
      <c r="I2414" s="2" t="str">
        <f>INDEX(Products!C:C, MATCH(B2414,Clean_Processing!A:A, 0))</f>
        <v>Furniture</v>
      </c>
      <c r="J2414" s="2">
        <f>INDEX(Shipments!C:C, MATCH(B2414,Clean_Processing!A:A, 0))</f>
        <v>55</v>
      </c>
      <c r="K2414" s="2">
        <f>INDEX(Shipments!D:D, MATCH(C2414,Clean_Processing!A:A, 0))</f>
        <v>0</v>
      </c>
      <c r="L2414" s="1">
        <v>45293</v>
      </c>
      <c r="M2414" s="1" t="s">
        <v>4682</v>
      </c>
      <c r="N2414" s="3">
        <f>IFERROR(INDEX(Shipments!G:G, MATCH(J2414, Clean_Processing!C:C, 0)), "")</f>
        <v>319.11104975641899</v>
      </c>
      <c r="O2414" s="4">
        <v>6113.1889502435815</v>
      </c>
      <c r="P2414" s="8">
        <v>0.9503892775902214</v>
      </c>
      <c r="Q2414" s="3">
        <f>INDEX(Products!D:D, MATCH(C2414, Clean_Processing!A:A, 0))</f>
        <v>71.47</v>
      </c>
      <c r="R2414" s="4">
        <v>6432.3</v>
      </c>
      <c r="S2414" s="4">
        <v>6041.7189502435813</v>
      </c>
      <c r="T2414" s="7">
        <v>0.93927816647911033</v>
      </c>
      <c r="U2414" s="6">
        <v>36</v>
      </c>
      <c r="V2414" s="5" t="s">
        <v>4684</v>
      </c>
      <c r="W2414" t="s">
        <v>2217</v>
      </c>
    </row>
    <row r="2415" spans="1:23" x14ac:dyDescent="0.35">
      <c r="A2415">
        <v>2414</v>
      </c>
      <c r="B2415">
        <v>2</v>
      </c>
      <c r="C2415">
        <v>42</v>
      </c>
      <c r="D2415">
        <v>37</v>
      </c>
      <c r="E2415" s="1">
        <v>45150</v>
      </c>
      <c r="F2415" s="1" t="s">
        <v>4679</v>
      </c>
      <c r="G2415" s="2" t="str">
        <f>INDEX(Products!B:B, MATCH(C2415,Clean_Processing!A:A, 0))</f>
        <v>Recognize</v>
      </c>
      <c r="H2415" s="2" t="str">
        <f>INDEX(Suppliers!B:B, MATCH(B2415, Clean_Processing!A:A, 0))</f>
        <v>Holmes, Duncan and Reed</v>
      </c>
      <c r="I2415" s="2" t="str">
        <f>INDEX(Products!C:C, MATCH(B2415,Clean_Processing!A:A, 0))</f>
        <v>Electronics</v>
      </c>
      <c r="J2415" s="2">
        <f>INDEX(Shipments!C:C, MATCH(B2415,Clean_Processing!A:A, 0))</f>
        <v>92</v>
      </c>
      <c r="K2415" s="2" t="str">
        <f>INDEX(Shipments!D:D, MATCH(C2415,Clean_Processing!A:A, 0))</f>
        <v>Truck</v>
      </c>
      <c r="L2415" s="1">
        <v>45266</v>
      </c>
      <c r="M2415" s="1" t="s">
        <v>4682</v>
      </c>
      <c r="N2415" s="3">
        <f>IFERROR(INDEX(Shipments!G:G, MATCH(J2415, Clean_Processing!C:C, 0)), "")</f>
        <v>455.91996814759199</v>
      </c>
      <c r="O2415" s="4">
        <v>16695.430031852411</v>
      </c>
      <c r="P2415" s="8">
        <v>0.97341783777092816</v>
      </c>
      <c r="Q2415" s="3">
        <f>INDEX(Products!D:D, MATCH(C2415, Clean_Processing!A:A, 0))</f>
        <v>463.55</v>
      </c>
      <c r="R2415" s="4">
        <v>17151.350000000002</v>
      </c>
      <c r="S2415" s="4">
        <v>16231.88003185241</v>
      </c>
      <c r="T2415" s="7">
        <v>0.94639081074390108</v>
      </c>
      <c r="U2415" s="6">
        <v>116</v>
      </c>
      <c r="V2415" s="5" t="s">
        <v>4684</v>
      </c>
      <c r="W2415" t="s">
        <v>1544</v>
      </c>
    </row>
    <row r="2416" spans="1:23" x14ac:dyDescent="0.35">
      <c r="A2416">
        <v>2415</v>
      </c>
      <c r="B2416">
        <v>31</v>
      </c>
      <c r="C2416">
        <v>89</v>
      </c>
      <c r="D2416">
        <v>57</v>
      </c>
      <c r="E2416" s="1">
        <v>45025</v>
      </c>
      <c r="F2416" s="1" t="s">
        <v>4679</v>
      </c>
      <c r="G2416" s="2" t="str">
        <f>INDEX(Products!B:B, MATCH(C2416,Clean_Processing!A:A, 0))</f>
        <v>Case</v>
      </c>
      <c r="H2416" s="2" t="str">
        <f>INDEX(Suppliers!B:B, MATCH(B2416, Clean_Processing!A:A, 0))</f>
        <v>Turner LLC</v>
      </c>
      <c r="I2416" s="2" t="str">
        <f>INDEX(Products!C:C, MATCH(B2416,Clean_Processing!A:A, 0))</f>
        <v>Food</v>
      </c>
      <c r="J2416" s="2">
        <f>INDEX(Shipments!C:C, MATCH(B2416,Clean_Processing!A:A, 0))</f>
        <v>36</v>
      </c>
      <c r="K2416" s="2" t="str">
        <f>INDEX(Shipments!D:D, MATCH(C2416,Clean_Processing!A:A, 0))</f>
        <v>Drone</v>
      </c>
      <c r="L2416" s="1">
        <v>44990</v>
      </c>
      <c r="M2416" s="1" t="s">
        <v>4682</v>
      </c>
      <c r="N2416" s="3">
        <f>IFERROR(INDEX(Shipments!G:G, MATCH(J2416, Clean_Processing!C:C, 0)), "")</f>
        <v>177.629581977177</v>
      </c>
      <c r="O2416" s="4">
        <v>19059.300418022824</v>
      </c>
      <c r="P2416" s="8">
        <v>0.9907662198709889</v>
      </c>
      <c r="Q2416" s="3">
        <f>INDEX(Products!D:D, MATCH(C2416, Clean_Processing!A:A, 0))</f>
        <v>337.49</v>
      </c>
      <c r="R2416" s="4">
        <v>19236.93</v>
      </c>
      <c r="S2416" s="4">
        <v>18721.810418022822</v>
      </c>
      <c r="T2416" s="7">
        <v>0.97322236022186603</v>
      </c>
      <c r="U2416" s="6" t="s">
        <v>4681</v>
      </c>
      <c r="V2416" s="5" t="s">
        <v>4681</v>
      </c>
      <c r="W2416" t="s">
        <v>2218</v>
      </c>
    </row>
    <row r="2417" spans="1:23" x14ac:dyDescent="0.35">
      <c r="A2417">
        <v>2416</v>
      </c>
      <c r="B2417">
        <v>33</v>
      </c>
      <c r="C2417">
        <v>57</v>
      </c>
      <c r="D2417">
        <v>76</v>
      </c>
      <c r="E2417" s="1">
        <v>45045</v>
      </c>
      <c r="F2417" s="1" t="s">
        <v>4679</v>
      </c>
      <c r="G2417" s="2" t="str">
        <f>INDEX(Products!B:B, MATCH(C2417,Clean_Processing!A:A, 0))</f>
        <v>Company</v>
      </c>
      <c r="H2417" s="2" t="str">
        <f>INDEX(Suppliers!B:B, MATCH(B2417, Clean_Processing!A:A, 0))</f>
        <v>Andrews-Hubbard</v>
      </c>
      <c r="I2417" s="2" t="str">
        <f>INDEX(Products!C:C, MATCH(B2417,Clean_Processing!A:A, 0))</f>
        <v>Clothing</v>
      </c>
      <c r="J2417" s="2">
        <f>INDEX(Shipments!C:C, MATCH(B2417,Clean_Processing!A:A, 0))</f>
        <v>9</v>
      </c>
      <c r="K2417" s="2" t="str">
        <f>INDEX(Shipments!D:D, MATCH(C2417,Clean_Processing!A:A, 0))</f>
        <v>Drone</v>
      </c>
      <c r="L2417" s="1">
        <v>44972</v>
      </c>
      <c r="M2417" s="1" t="s">
        <v>4682</v>
      </c>
      <c r="N2417" s="3">
        <f>IFERROR(INDEX(Shipments!G:G, MATCH(J2417, Clean_Processing!C:C, 0)), "")</f>
        <v>398.406004762728</v>
      </c>
      <c r="O2417" s="4">
        <v>20889.953995237272</v>
      </c>
      <c r="P2417" s="8">
        <v>0.98128526552713646</v>
      </c>
      <c r="Q2417" s="3">
        <f>INDEX(Products!D:D, MATCH(C2417, Clean_Processing!A:A, 0))</f>
        <v>280.11</v>
      </c>
      <c r="R2417" s="4">
        <v>21288.36</v>
      </c>
      <c r="S2417" s="4">
        <v>20609.843995237272</v>
      </c>
      <c r="T2417" s="7">
        <v>0.96812737079029443</v>
      </c>
      <c r="U2417" s="6" t="s">
        <v>4681</v>
      </c>
      <c r="V2417" s="5" t="s">
        <v>4681</v>
      </c>
      <c r="W2417" t="s">
        <v>2219</v>
      </c>
    </row>
    <row r="2418" spans="1:23" x14ac:dyDescent="0.35">
      <c r="A2418">
        <v>2417</v>
      </c>
      <c r="B2418">
        <v>22</v>
      </c>
      <c r="C2418">
        <v>155</v>
      </c>
      <c r="D2418">
        <v>92</v>
      </c>
      <c r="E2418" s="1">
        <v>45277</v>
      </c>
      <c r="F2418" s="1" t="s">
        <v>4679</v>
      </c>
      <c r="G2418" s="2" t="str">
        <f>INDEX(Products!B:B, MATCH(C2418,Clean_Processing!A:A, 0))</f>
        <v>Many</v>
      </c>
      <c r="H2418" s="2" t="str">
        <f>INDEX(Suppliers!B:B, MATCH(B2418, Clean_Processing!A:A, 0))</f>
        <v>Martinez PLC</v>
      </c>
      <c r="I2418" s="2" t="str">
        <f>INDEX(Products!C:C, MATCH(B2418,Clean_Processing!A:A, 0))</f>
        <v>Medical</v>
      </c>
      <c r="J2418" s="2">
        <f>INDEX(Shipments!C:C, MATCH(B2418,Clean_Processing!A:A, 0))</f>
        <v>74</v>
      </c>
      <c r="K2418" s="2">
        <f>INDEX(Shipments!D:D, MATCH(C2418,Clean_Processing!A:A, 0))</f>
        <v>0</v>
      </c>
      <c r="L2418" s="1">
        <v>45265</v>
      </c>
      <c r="M2418" s="1" t="s">
        <v>4682</v>
      </c>
      <c r="N2418" s="3">
        <f>IFERROR(INDEX(Shipments!G:G, MATCH(J2418, Clean_Processing!C:C, 0)), "")</f>
        <v>131.61839814481499</v>
      </c>
      <c r="O2418" s="4">
        <v>35855.101601855189</v>
      </c>
      <c r="P2418" s="8">
        <v>0.99634258420481747</v>
      </c>
      <c r="Q2418" s="3">
        <f>INDEX(Products!D:D, MATCH(C2418, Clean_Processing!A:A, 0))</f>
        <v>391.16</v>
      </c>
      <c r="R2418" s="4">
        <v>35986.720000000001</v>
      </c>
      <c r="S2418" s="4">
        <v>35463.941601855186</v>
      </c>
      <c r="T2418" s="7">
        <v>0.98547301898742601</v>
      </c>
      <c r="U2418" s="6" t="s">
        <v>4681</v>
      </c>
      <c r="V2418" s="5" t="s">
        <v>4681</v>
      </c>
      <c r="W2418" t="s">
        <v>2220</v>
      </c>
    </row>
    <row r="2419" spans="1:23" x14ac:dyDescent="0.35">
      <c r="A2419">
        <v>2418</v>
      </c>
      <c r="B2419">
        <v>30</v>
      </c>
      <c r="C2419">
        <v>34</v>
      </c>
      <c r="D2419">
        <v>38</v>
      </c>
      <c r="E2419" s="1">
        <v>45263</v>
      </c>
      <c r="F2419" s="1" t="s">
        <v>4679</v>
      </c>
      <c r="G2419" s="2" t="str">
        <f>INDEX(Products!B:B, MATCH(C2419,Clean_Processing!A:A, 0))</f>
        <v>Pay</v>
      </c>
      <c r="H2419" s="2" t="str">
        <f>INDEX(Suppliers!B:B, MATCH(B2419, Clean_Processing!A:A, 0))</f>
        <v>Burton-Logan</v>
      </c>
      <c r="I2419" s="2" t="str">
        <f>INDEX(Products!C:C, MATCH(B2419,Clean_Processing!A:A, 0))</f>
        <v>Furniture</v>
      </c>
      <c r="J2419" s="2">
        <f>INDEX(Shipments!C:C, MATCH(B2419,Clean_Processing!A:A, 0))</f>
        <v>17</v>
      </c>
      <c r="K2419" s="2" t="str">
        <f>INDEX(Shipments!D:D, MATCH(C2419,Clean_Processing!A:A, 0))</f>
        <v>Drone</v>
      </c>
      <c r="L2419" s="1">
        <v>44994</v>
      </c>
      <c r="M2419" s="1" t="s">
        <v>4682</v>
      </c>
      <c r="N2419" s="3">
        <f>IFERROR(INDEX(Shipments!G:G, MATCH(J2419, Clean_Processing!C:C, 0)), "")</f>
        <v>480.10590825364397</v>
      </c>
      <c r="O2419" s="4">
        <v>17076.654091746354</v>
      </c>
      <c r="P2419" s="8">
        <v>0.97265407123787961</v>
      </c>
      <c r="Q2419" s="3">
        <f>INDEX(Products!D:D, MATCH(C2419, Clean_Processing!A:A, 0))</f>
        <v>462.02</v>
      </c>
      <c r="R2419" s="4">
        <v>17556.759999999998</v>
      </c>
      <c r="S2419" s="4">
        <v>16614.634091746353</v>
      </c>
      <c r="T2419" s="7">
        <v>0.94633828176419532</v>
      </c>
      <c r="U2419" s="6" t="s">
        <v>4681</v>
      </c>
      <c r="V2419" s="5" t="s">
        <v>4681</v>
      </c>
      <c r="W2419" t="s">
        <v>1238</v>
      </c>
    </row>
    <row r="2420" spans="1:23" x14ac:dyDescent="0.35">
      <c r="A2420">
        <v>2419</v>
      </c>
      <c r="B2420">
        <v>25</v>
      </c>
      <c r="C2420">
        <v>107</v>
      </c>
      <c r="D2420">
        <v>87</v>
      </c>
      <c r="E2420" s="1">
        <v>45291</v>
      </c>
      <c r="F2420" s="1" t="s">
        <v>4679</v>
      </c>
      <c r="G2420" s="2" t="str">
        <f>INDEX(Products!B:B, MATCH(C2420,Clean_Processing!A:A, 0))</f>
        <v>Billion</v>
      </c>
      <c r="H2420" s="2" t="str">
        <f>INDEX(Suppliers!B:B, MATCH(B2420, Clean_Processing!A:A, 0))</f>
        <v>Kim-Cole</v>
      </c>
      <c r="I2420" s="2" t="str">
        <f>INDEX(Products!C:C, MATCH(B2420,Clean_Processing!A:A, 0))</f>
        <v>Furniture</v>
      </c>
      <c r="J2420" s="2">
        <f>INDEX(Shipments!C:C, MATCH(B2420,Clean_Processing!A:A, 0))</f>
        <v>35</v>
      </c>
      <c r="K2420" s="2">
        <f>INDEX(Shipments!D:D, MATCH(C2420,Clean_Processing!A:A, 0))</f>
        <v>0</v>
      </c>
      <c r="L2420" s="1">
        <v>45174</v>
      </c>
      <c r="M2420" s="1" t="s">
        <v>4682</v>
      </c>
      <c r="N2420" s="3">
        <f>IFERROR(INDEX(Shipments!G:G, MATCH(J2420, Clean_Processing!C:C, 0)), "")</f>
        <v>330.20981390604402</v>
      </c>
      <c r="O2420" s="4">
        <v>26446.650186093953</v>
      </c>
      <c r="P2420" s="8">
        <v>0.98766809051150717</v>
      </c>
      <c r="Q2420" s="3">
        <f>INDEX(Products!D:D, MATCH(C2420, Clean_Processing!A:A, 0))</f>
        <v>307.77999999999997</v>
      </c>
      <c r="R2420" s="4">
        <v>26776.859999999997</v>
      </c>
      <c r="S2420" s="4">
        <v>26138.870186093955</v>
      </c>
      <c r="T2420" s="7">
        <v>0.97617383763794396</v>
      </c>
      <c r="U2420" s="6" t="s">
        <v>4681</v>
      </c>
      <c r="V2420" s="5" t="s">
        <v>4681</v>
      </c>
      <c r="W2420" t="s">
        <v>2221</v>
      </c>
    </row>
    <row r="2421" spans="1:23" x14ac:dyDescent="0.35">
      <c r="A2421">
        <v>2420</v>
      </c>
      <c r="B2421">
        <v>48</v>
      </c>
      <c r="C2421">
        <v>93</v>
      </c>
      <c r="D2421">
        <v>61</v>
      </c>
      <c r="E2421" s="1">
        <v>45261</v>
      </c>
      <c r="F2421" s="1" t="s">
        <v>4679</v>
      </c>
      <c r="G2421" s="2" t="str">
        <f>INDEX(Products!B:B, MATCH(C2421,Clean_Processing!A:A, 0))</f>
        <v>Local</v>
      </c>
      <c r="H2421" s="2" t="str">
        <f>INDEX(Suppliers!B:B, MATCH(B2421, Clean_Processing!A:A, 0))</f>
        <v>Thompson, Shaw and Brown</v>
      </c>
      <c r="I2421" s="2" t="str">
        <f>INDEX(Products!C:C, MATCH(B2421,Clean_Processing!A:A, 0))</f>
        <v>Furniture</v>
      </c>
      <c r="J2421" s="2">
        <f>INDEX(Shipments!C:C, MATCH(B2421,Clean_Processing!A:A, 0))</f>
        <v>10</v>
      </c>
      <c r="K2421" s="2" t="str">
        <f>INDEX(Shipments!D:D, MATCH(C2421,Clean_Processing!A:A, 0))</f>
        <v>Bike</v>
      </c>
      <c r="L2421" s="1">
        <v>45126</v>
      </c>
      <c r="M2421" s="1" t="s">
        <v>4682</v>
      </c>
      <c r="N2421" s="3">
        <f>IFERROR(INDEX(Shipments!G:G, MATCH(J2421, Clean_Processing!C:C, 0)), "")</f>
        <v>445.89732161969101</v>
      </c>
      <c r="O2421" s="4">
        <v>2049.6126783803088</v>
      </c>
      <c r="P2421" s="8">
        <v>0.82132016236372885</v>
      </c>
      <c r="Q2421" s="3">
        <f>INDEX(Products!D:D, MATCH(C2421, Clean_Processing!A:A, 0))</f>
        <v>40.909999999999997</v>
      </c>
      <c r="R2421" s="4">
        <v>2495.5099999999998</v>
      </c>
      <c r="S2421" s="4">
        <v>2008.7026783803087</v>
      </c>
      <c r="T2421" s="7">
        <v>0.80492671974077801</v>
      </c>
      <c r="U2421" s="6" t="s">
        <v>4681</v>
      </c>
      <c r="V2421" s="5" t="s">
        <v>4681</v>
      </c>
      <c r="W2421" t="s">
        <v>1584</v>
      </c>
    </row>
    <row r="2422" spans="1:23" x14ac:dyDescent="0.35">
      <c r="A2422">
        <v>2421</v>
      </c>
      <c r="B2422">
        <v>40</v>
      </c>
      <c r="C2422">
        <v>54</v>
      </c>
      <c r="D2422">
        <v>37</v>
      </c>
      <c r="E2422" s="1">
        <v>45009</v>
      </c>
      <c r="F2422" s="1" t="s">
        <v>4679</v>
      </c>
      <c r="G2422" s="2" t="str">
        <f>INDEX(Products!B:B, MATCH(C2422,Clean_Processing!A:A, 0))</f>
        <v>Shake</v>
      </c>
      <c r="H2422" s="2" t="str">
        <f>INDEX(Suppliers!B:B, MATCH(B2422, Clean_Processing!A:A, 0))</f>
        <v>Ross Inc</v>
      </c>
      <c r="I2422" s="2" t="str">
        <f>INDEX(Products!C:C, MATCH(B2422,Clean_Processing!A:A, 0))</f>
        <v>Food</v>
      </c>
      <c r="J2422" s="2">
        <f>INDEX(Shipments!C:C, MATCH(B2422,Clean_Processing!A:A, 0))</f>
        <v>48</v>
      </c>
      <c r="K2422" s="2" t="str">
        <f>INDEX(Shipments!D:D, MATCH(C2422,Clean_Processing!A:A, 0))</f>
        <v>Bike</v>
      </c>
      <c r="L2422" s="1">
        <v>45052</v>
      </c>
      <c r="M2422" s="1" t="s">
        <v>4682</v>
      </c>
      <c r="N2422" s="3">
        <f>IFERROR(INDEX(Shipments!G:G, MATCH(J2422, Clean_Processing!C:C, 0)), "")</f>
        <v>438.83985833581897</v>
      </c>
      <c r="O2422" s="4">
        <v>7493.59014166418</v>
      </c>
      <c r="P2422" s="8">
        <v>0.94467775217230798</v>
      </c>
      <c r="Q2422" s="3">
        <f>INDEX(Products!D:D, MATCH(C2422, Clean_Processing!A:A, 0))</f>
        <v>214.39</v>
      </c>
      <c r="R2422" s="4">
        <v>7932.4299999999994</v>
      </c>
      <c r="S2422" s="4">
        <v>7279.2001416641806</v>
      </c>
      <c r="T2422" s="7">
        <v>0.91765072514528101</v>
      </c>
      <c r="U2422" s="6">
        <v>43</v>
      </c>
      <c r="V2422" s="5" t="s">
        <v>4684</v>
      </c>
      <c r="W2422" t="s">
        <v>2222</v>
      </c>
    </row>
    <row r="2423" spans="1:23" x14ac:dyDescent="0.35">
      <c r="A2423">
        <v>2422</v>
      </c>
      <c r="B2423">
        <v>48</v>
      </c>
      <c r="C2423">
        <v>23</v>
      </c>
      <c r="D2423">
        <v>86</v>
      </c>
      <c r="E2423" s="1">
        <v>45280</v>
      </c>
      <c r="F2423" s="1" t="s">
        <v>4679</v>
      </c>
      <c r="G2423" s="2" t="str">
        <f>INDEX(Products!B:B, MATCH(C2423,Clean_Processing!A:A, 0))</f>
        <v>President</v>
      </c>
      <c r="H2423" s="2" t="str">
        <f>INDEX(Suppliers!B:B, MATCH(B2423, Clean_Processing!A:A, 0))</f>
        <v>Thompson, Shaw and Brown</v>
      </c>
      <c r="I2423" s="2" t="str">
        <f>INDEX(Products!C:C, MATCH(B2423,Clean_Processing!A:A, 0))</f>
        <v>Furniture</v>
      </c>
      <c r="J2423" s="2">
        <f>INDEX(Shipments!C:C, MATCH(B2423,Clean_Processing!A:A, 0))</f>
        <v>10</v>
      </c>
      <c r="K2423" s="2" t="str">
        <f>INDEX(Shipments!D:D, MATCH(C2423,Clean_Processing!A:A, 0))</f>
        <v>Truck</v>
      </c>
      <c r="L2423" s="1">
        <v>45204</v>
      </c>
      <c r="M2423" s="1" t="s">
        <v>4682</v>
      </c>
      <c r="N2423" s="3">
        <f>IFERROR(INDEX(Shipments!G:G, MATCH(J2423, Clean_Processing!C:C, 0)), "")</f>
        <v>445.89732161969101</v>
      </c>
      <c r="O2423" s="4">
        <v>41879.862678380312</v>
      </c>
      <c r="P2423" s="8">
        <v>0.98946510773534391</v>
      </c>
      <c r="Q2423" s="3">
        <f>INDEX(Products!D:D, MATCH(C2423, Clean_Processing!A:A, 0))</f>
        <v>492.16</v>
      </c>
      <c r="R2423" s="4">
        <v>42325.760000000002</v>
      </c>
      <c r="S2423" s="4">
        <v>41387.702678380308</v>
      </c>
      <c r="T2423" s="7">
        <v>0.97783720075859959</v>
      </c>
      <c r="U2423" s="6" t="s">
        <v>4681</v>
      </c>
      <c r="V2423" s="5" t="s">
        <v>4681</v>
      </c>
      <c r="W2423" t="s">
        <v>2223</v>
      </c>
    </row>
    <row r="2424" spans="1:23" x14ac:dyDescent="0.35">
      <c r="A2424">
        <v>2423</v>
      </c>
      <c r="B2424">
        <v>9</v>
      </c>
      <c r="C2424">
        <v>45</v>
      </c>
      <c r="D2424">
        <v>26</v>
      </c>
      <c r="E2424" s="1">
        <v>45174</v>
      </c>
      <c r="F2424" s="1" t="s">
        <v>4679</v>
      </c>
      <c r="G2424" s="2" t="str">
        <f>INDEX(Products!B:B, MATCH(C2424,Clean_Processing!A:A, 0))</f>
        <v>And</v>
      </c>
      <c r="H2424" s="2" t="str">
        <f>INDEX(Suppliers!B:B, MATCH(B2424, Clean_Processing!A:A, 0))</f>
        <v>Aguirre and Sons</v>
      </c>
      <c r="I2424" s="2" t="str">
        <f>INDEX(Products!C:C, MATCH(B2424,Clean_Processing!A:A, 0))</f>
        <v>Electronics</v>
      </c>
      <c r="J2424" s="2">
        <f>INDEX(Shipments!C:C, MATCH(B2424,Clean_Processing!A:A, 0))</f>
        <v>32</v>
      </c>
      <c r="K2424" s="2" t="str">
        <f>INDEX(Shipments!D:D, MATCH(C2424,Clean_Processing!A:A, 0))</f>
        <v>Bike</v>
      </c>
      <c r="L2424" s="1">
        <v>45123</v>
      </c>
      <c r="M2424" s="1" t="s">
        <v>4682</v>
      </c>
      <c r="N2424" s="3">
        <f>IFERROR(INDEX(Shipments!G:G, MATCH(J2424, Clean_Processing!C:C, 0)), "")</f>
        <v>173.69078712542401</v>
      </c>
      <c r="O2424" s="4">
        <v>6206.4492128745751</v>
      </c>
      <c r="P2424" s="8">
        <v>0.97277633607954928</v>
      </c>
      <c r="Q2424" s="3">
        <f>INDEX(Products!D:D, MATCH(C2424, Clean_Processing!A:A, 0))</f>
        <v>245.39</v>
      </c>
      <c r="R2424" s="4">
        <v>6380.1399999999994</v>
      </c>
      <c r="S2424" s="4">
        <v>5961.0592128745757</v>
      </c>
      <c r="T2424" s="7">
        <v>0.93431479761801095</v>
      </c>
      <c r="U2424" s="6" t="s">
        <v>4681</v>
      </c>
      <c r="V2424" s="5" t="s">
        <v>4681</v>
      </c>
      <c r="W2424" t="s">
        <v>993</v>
      </c>
    </row>
    <row r="2425" spans="1:23" x14ac:dyDescent="0.35">
      <c r="A2425">
        <v>2424</v>
      </c>
      <c r="B2425">
        <v>39</v>
      </c>
      <c r="C2425">
        <v>126</v>
      </c>
      <c r="D2425">
        <v>13</v>
      </c>
      <c r="E2425" s="1">
        <v>45007</v>
      </c>
      <c r="F2425" s="1" t="s">
        <v>4679</v>
      </c>
      <c r="G2425" s="2" t="str">
        <f>INDEX(Products!B:B, MATCH(C2425,Clean_Processing!A:A, 0))</f>
        <v>Article</v>
      </c>
      <c r="H2425" s="2" t="str">
        <f>INDEX(Suppliers!B:B, MATCH(B2425, Clean_Processing!A:A, 0))</f>
        <v>Garcia-Logan</v>
      </c>
      <c r="I2425" s="2" t="str">
        <f>INDEX(Products!C:C, MATCH(B2425,Clean_Processing!A:A, 0))</f>
        <v>Electronics</v>
      </c>
      <c r="J2425" s="2">
        <f>INDEX(Shipments!C:C, MATCH(B2425,Clean_Processing!A:A, 0))</f>
        <v>15</v>
      </c>
      <c r="K2425" s="2" t="str">
        <f>INDEX(Shipments!D:D, MATCH(C2425,Clean_Processing!A:A, 0))</f>
        <v>Bike</v>
      </c>
      <c r="L2425" s="1">
        <v>45139</v>
      </c>
      <c r="M2425" s="1" t="s">
        <v>4682</v>
      </c>
      <c r="N2425" s="3">
        <f>IFERROR(INDEX(Shipments!G:G, MATCH(J2425, Clean_Processing!C:C, 0)), "")</f>
        <v>99.677513266789504</v>
      </c>
      <c r="O2425" s="4">
        <v>5791.1424867332098</v>
      </c>
      <c r="P2425" s="8">
        <v>0.98307917857500482</v>
      </c>
      <c r="Q2425" s="3">
        <f>INDEX(Products!D:D, MATCH(C2425, Clean_Processing!A:A, 0))</f>
        <v>453.14</v>
      </c>
      <c r="R2425" s="4">
        <v>5890.82</v>
      </c>
      <c r="S2425" s="4">
        <v>5338.0024867332104</v>
      </c>
      <c r="T2425" s="7">
        <v>0.90615610165192806</v>
      </c>
      <c r="U2425" s="6">
        <v>132</v>
      </c>
      <c r="V2425" s="5" t="s">
        <v>4684</v>
      </c>
      <c r="W2425" t="s">
        <v>2224</v>
      </c>
    </row>
    <row r="2426" spans="1:23" x14ac:dyDescent="0.35">
      <c r="A2426">
        <v>2425</v>
      </c>
      <c r="B2426">
        <v>32</v>
      </c>
      <c r="C2426">
        <v>78</v>
      </c>
      <c r="D2426">
        <v>31</v>
      </c>
      <c r="E2426" s="1">
        <v>45139</v>
      </c>
      <c r="F2426" s="1" t="s">
        <v>4679</v>
      </c>
      <c r="G2426" s="2" t="str">
        <f>INDEX(Products!B:B, MATCH(C2426,Clean_Processing!A:A, 0))</f>
        <v>Enter</v>
      </c>
      <c r="H2426" s="2" t="str">
        <f>INDEX(Suppliers!B:B, MATCH(B2426, Clean_Processing!A:A, 0))</f>
        <v>Santana Ltd</v>
      </c>
      <c r="I2426" s="2" t="str">
        <f>INDEX(Products!C:C, MATCH(B2426,Clean_Processing!A:A, 0))</f>
        <v>Food</v>
      </c>
      <c r="J2426" s="2">
        <f>INDEX(Shipments!C:C, MATCH(B2426,Clean_Processing!A:A, 0))</f>
        <v>92</v>
      </c>
      <c r="K2426" s="2" t="str">
        <f>INDEX(Shipments!D:D, MATCH(C2426,Clean_Processing!A:A, 0))</f>
        <v>Drone</v>
      </c>
      <c r="L2426" s="1">
        <v>45073</v>
      </c>
      <c r="M2426" s="1" t="s">
        <v>4682</v>
      </c>
      <c r="N2426" s="3">
        <f>IFERROR(INDEX(Shipments!G:G, MATCH(J2426, Clean_Processing!C:C, 0)), "")</f>
        <v>455.91996814759199</v>
      </c>
      <c r="O2426" s="4">
        <v>3477.3600318524077</v>
      </c>
      <c r="P2426" s="8">
        <v>0.88408657198379159</v>
      </c>
      <c r="Q2426" s="3">
        <f>INDEX(Products!D:D, MATCH(C2426, Clean_Processing!A:A, 0))</f>
        <v>126.88</v>
      </c>
      <c r="R2426" s="4">
        <v>3933.2799999999997</v>
      </c>
      <c r="S2426" s="4">
        <v>3350.4800318524076</v>
      </c>
      <c r="T2426" s="7">
        <v>0.85182850746766259</v>
      </c>
      <c r="U2426" s="6" t="s">
        <v>4681</v>
      </c>
      <c r="V2426" s="5" t="s">
        <v>4681</v>
      </c>
      <c r="W2426" t="s">
        <v>2225</v>
      </c>
    </row>
    <row r="2427" spans="1:23" x14ac:dyDescent="0.35">
      <c r="A2427">
        <v>2426</v>
      </c>
      <c r="B2427">
        <v>36</v>
      </c>
      <c r="C2427">
        <v>13</v>
      </c>
      <c r="D2427">
        <v>3</v>
      </c>
      <c r="E2427" s="1">
        <v>45034</v>
      </c>
      <c r="F2427" s="1" t="s">
        <v>4679</v>
      </c>
      <c r="G2427" s="2" t="str">
        <f>INDEX(Products!B:B, MATCH(C2427,Clean_Processing!A:A, 0))</f>
        <v>Dark</v>
      </c>
      <c r="H2427" s="2" t="str">
        <f>INDEX(Suppliers!B:B, MATCH(B2427, Clean_Processing!A:A, 0))</f>
        <v>Petersen Inc</v>
      </c>
      <c r="I2427" s="2" t="str">
        <f>INDEX(Products!C:C, MATCH(B2427,Clean_Processing!A:A, 0))</f>
        <v>Electronics</v>
      </c>
      <c r="J2427" s="2">
        <f>INDEX(Shipments!C:C, MATCH(B2427,Clean_Processing!A:A, 0))</f>
        <v>74</v>
      </c>
      <c r="K2427" s="2" t="str">
        <f>INDEX(Shipments!D:D, MATCH(C2427,Clean_Processing!A:A, 0))</f>
        <v>Truck</v>
      </c>
      <c r="L2427" s="1">
        <v>44946</v>
      </c>
      <c r="M2427" s="1" t="s">
        <v>4682</v>
      </c>
      <c r="N2427" s="3">
        <f>IFERROR(INDEX(Shipments!G:G, MATCH(J2427, Clean_Processing!C:C, 0)), "")</f>
        <v>131.61839814481499</v>
      </c>
      <c r="O2427" s="4">
        <v>585.29160185518504</v>
      </c>
      <c r="P2427" s="8">
        <v>0.81640875682468517</v>
      </c>
      <c r="Q2427" s="3">
        <f>INDEX(Products!D:D, MATCH(C2427, Clean_Processing!A:A, 0))</f>
        <v>238.97</v>
      </c>
      <c r="R2427" s="4">
        <v>716.91</v>
      </c>
      <c r="S2427" s="4">
        <v>346.32160185518501</v>
      </c>
      <c r="T2427" s="7">
        <v>0.4830754234913518</v>
      </c>
      <c r="U2427" s="6" t="s">
        <v>4681</v>
      </c>
      <c r="V2427" s="5" t="s">
        <v>4681</v>
      </c>
      <c r="W2427" t="s">
        <v>2226</v>
      </c>
    </row>
    <row r="2428" spans="1:23" x14ac:dyDescent="0.35">
      <c r="A2428">
        <v>2427</v>
      </c>
      <c r="B2428">
        <v>17</v>
      </c>
      <c r="C2428">
        <v>92</v>
      </c>
      <c r="D2428">
        <v>87</v>
      </c>
      <c r="E2428" s="1">
        <v>45110</v>
      </c>
      <c r="F2428" s="1" t="s">
        <v>4679</v>
      </c>
      <c r="G2428" s="2" t="str">
        <f>INDEX(Products!B:B, MATCH(C2428,Clean_Processing!A:A, 0))</f>
        <v>Campaign</v>
      </c>
      <c r="H2428" s="2" t="str">
        <f>INDEX(Suppliers!B:B, MATCH(B2428, Clean_Processing!A:A, 0))</f>
        <v>Acevedo PLC</v>
      </c>
      <c r="I2428" s="2" t="str">
        <f>INDEX(Products!C:C, MATCH(B2428,Clean_Processing!A:A, 0))</f>
        <v>Medical</v>
      </c>
      <c r="J2428" s="2">
        <f>INDEX(Shipments!C:C, MATCH(B2428,Clean_Processing!A:A, 0))</f>
        <v>12</v>
      </c>
      <c r="K2428" s="2" t="str">
        <f>INDEX(Shipments!D:D, MATCH(C2428,Clean_Processing!A:A, 0))</f>
        <v>Van</v>
      </c>
      <c r="L2428" s="1">
        <v>45099</v>
      </c>
      <c r="M2428" s="1" t="s">
        <v>4682</v>
      </c>
      <c r="N2428" s="3">
        <f>IFERROR(INDEX(Shipments!G:G, MATCH(J2428, Clean_Processing!C:C, 0)), "")</f>
        <v>435.71255960085102</v>
      </c>
      <c r="O2428" s="4">
        <v>32378.077440399149</v>
      </c>
      <c r="P2428" s="8">
        <v>0.98672166306906783</v>
      </c>
      <c r="Q2428" s="3">
        <f>INDEX(Products!D:D, MATCH(C2428, Clean_Processing!A:A, 0))</f>
        <v>377.17</v>
      </c>
      <c r="R2428" s="4">
        <v>32813.79</v>
      </c>
      <c r="S2428" s="4">
        <v>32000.907440399151</v>
      </c>
      <c r="T2428" s="7">
        <v>0.97522741019550474</v>
      </c>
      <c r="U2428" s="6" t="s">
        <v>4681</v>
      </c>
      <c r="V2428" s="5" t="s">
        <v>4681</v>
      </c>
      <c r="W2428" t="s">
        <v>2227</v>
      </c>
    </row>
    <row r="2429" spans="1:23" x14ac:dyDescent="0.35">
      <c r="A2429">
        <v>2428</v>
      </c>
      <c r="B2429">
        <v>12</v>
      </c>
      <c r="C2429">
        <v>129</v>
      </c>
      <c r="D2429">
        <v>5</v>
      </c>
      <c r="E2429" s="1">
        <v>45008</v>
      </c>
      <c r="F2429" s="1" t="s">
        <v>4679</v>
      </c>
      <c r="G2429" s="2" t="str">
        <f>INDEX(Products!B:B, MATCH(C2429,Clean_Processing!A:A, 0))</f>
        <v>Training</v>
      </c>
      <c r="H2429" s="2" t="str">
        <f>INDEX(Suppliers!B:B, MATCH(B2429, Clean_Processing!A:A, 0))</f>
        <v>Yoder-Thompson</v>
      </c>
      <c r="I2429" s="2" t="str">
        <f>INDEX(Products!C:C, MATCH(B2429,Clean_Processing!A:A, 0))</f>
        <v>Electronics</v>
      </c>
      <c r="J2429" s="2">
        <f>INDEX(Shipments!C:C, MATCH(B2429,Clean_Processing!A:A, 0))</f>
        <v>47</v>
      </c>
      <c r="K2429" s="2">
        <f>INDEX(Shipments!D:D, MATCH(C2429,Clean_Processing!A:A, 0))</f>
        <v>0</v>
      </c>
      <c r="L2429" s="1">
        <v>45283</v>
      </c>
      <c r="M2429" s="1" t="s">
        <v>4682</v>
      </c>
      <c r="N2429" s="3">
        <f>IFERROR(INDEX(Shipments!G:G, MATCH(J2429, Clean_Processing!C:C, 0)), "")</f>
        <v>119.576353757077</v>
      </c>
      <c r="O2429" s="4">
        <v>953.77364624292295</v>
      </c>
      <c r="P2429" s="8">
        <v>0.88859518912090463</v>
      </c>
      <c r="Q2429" s="3">
        <f>INDEX(Products!D:D, MATCH(C2429, Clean_Processing!A:A, 0))</f>
        <v>214.67</v>
      </c>
      <c r="R2429" s="4">
        <v>1073.3499999999999</v>
      </c>
      <c r="S2429" s="4">
        <v>739.10364624292288</v>
      </c>
      <c r="T2429" s="7">
        <v>0.68859518912090456</v>
      </c>
      <c r="U2429" s="6">
        <v>275</v>
      </c>
      <c r="V2429" s="5" t="s">
        <v>4684</v>
      </c>
      <c r="W2429" t="s">
        <v>1931</v>
      </c>
    </row>
    <row r="2430" spans="1:23" x14ac:dyDescent="0.35">
      <c r="A2430">
        <v>2429</v>
      </c>
      <c r="B2430">
        <v>22</v>
      </c>
      <c r="C2430">
        <v>111</v>
      </c>
      <c r="D2430">
        <v>15</v>
      </c>
      <c r="E2430" s="1">
        <v>44959</v>
      </c>
      <c r="F2430" s="1" t="s">
        <v>4679</v>
      </c>
      <c r="G2430" s="2" t="str">
        <f>INDEX(Products!B:B, MATCH(C2430,Clean_Processing!A:A, 0))</f>
        <v>Fast</v>
      </c>
      <c r="H2430" s="2" t="str">
        <f>INDEX(Suppliers!B:B, MATCH(B2430, Clean_Processing!A:A, 0))</f>
        <v>Martinez PLC</v>
      </c>
      <c r="I2430" s="2" t="str">
        <f>INDEX(Products!C:C, MATCH(B2430,Clean_Processing!A:A, 0))</f>
        <v>Medical</v>
      </c>
      <c r="J2430" s="2">
        <f>INDEX(Shipments!C:C, MATCH(B2430,Clean_Processing!A:A, 0))</f>
        <v>74</v>
      </c>
      <c r="K2430" s="2" t="str">
        <f>INDEX(Shipments!D:D, MATCH(C2430,Clean_Processing!A:A, 0))</f>
        <v>Van</v>
      </c>
      <c r="L2430" s="1">
        <v>45001</v>
      </c>
      <c r="M2430" s="1" t="s">
        <v>4682</v>
      </c>
      <c r="N2430" s="3">
        <f>IFERROR(INDEX(Shipments!G:G, MATCH(J2430, Clean_Processing!C:C, 0)), "")</f>
        <v>131.61839814481499</v>
      </c>
      <c r="O2430" s="4">
        <v>6010.4316018551854</v>
      </c>
      <c r="P2430" s="8">
        <v>0.97857093345954282</v>
      </c>
      <c r="Q2430" s="3">
        <f>INDEX(Products!D:D, MATCH(C2430, Clean_Processing!A:A, 0))</f>
        <v>409.47</v>
      </c>
      <c r="R2430" s="4">
        <v>6142.05</v>
      </c>
      <c r="S2430" s="4">
        <v>5600.9616018551851</v>
      </c>
      <c r="T2430" s="7">
        <v>0.91190426679287617</v>
      </c>
      <c r="U2430" s="6">
        <v>42</v>
      </c>
      <c r="V2430" s="5" t="s">
        <v>4684</v>
      </c>
      <c r="W2430" t="s">
        <v>2228</v>
      </c>
    </row>
    <row r="2431" spans="1:23" x14ac:dyDescent="0.35">
      <c r="A2431">
        <v>2430</v>
      </c>
      <c r="B2431">
        <v>15</v>
      </c>
      <c r="C2431">
        <v>31</v>
      </c>
      <c r="D2431">
        <v>72</v>
      </c>
      <c r="E2431" s="1">
        <v>45243</v>
      </c>
      <c r="F2431" s="1" t="s">
        <v>4679</v>
      </c>
      <c r="G2431" s="2" t="str">
        <f>INDEX(Products!B:B, MATCH(C2431,Clean_Processing!A:A, 0))</f>
        <v>Last</v>
      </c>
      <c r="H2431" s="2" t="str">
        <f>INDEX(Suppliers!B:B, MATCH(B2431, Clean_Processing!A:A, 0))</f>
        <v>Lee, Johnston and Williams</v>
      </c>
      <c r="I2431" s="2" t="str">
        <f>INDEX(Products!C:C, MATCH(B2431,Clean_Processing!A:A, 0))</f>
        <v>Clothing</v>
      </c>
      <c r="J2431" s="2">
        <f>INDEX(Shipments!C:C, MATCH(B2431,Clean_Processing!A:A, 0))</f>
        <v>29</v>
      </c>
      <c r="K2431" s="2" t="str">
        <f>INDEX(Shipments!D:D, MATCH(C2431,Clean_Processing!A:A, 0))</f>
        <v>Bike</v>
      </c>
      <c r="L2431" s="1">
        <v>45250</v>
      </c>
      <c r="M2431" s="1" t="s">
        <v>4682</v>
      </c>
      <c r="N2431" s="3">
        <f>IFERROR(INDEX(Shipments!G:G, MATCH(J2431, Clean_Processing!C:C, 0)), "")</f>
        <v>472.485498298256</v>
      </c>
      <c r="O2431" s="4">
        <v>14923.274501701744</v>
      </c>
      <c r="P2431" s="8">
        <v>0.96931067395839787</v>
      </c>
      <c r="Q2431" s="3">
        <f>INDEX(Products!D:D, MATCH(C2431, Clean_Processing!A:A, 0))</f>
        <v>213.83</v>
      </c>
      <c r="R2431" s="4">
        <v>15395.76</v>
      </c>
      <c r="S2431" s="4">
        <v>14709.444501701744</v>
      </c>
      <c r="T2431" s="7">
        <v>0.95542178506950903</v>
      </c>
      <c r="U2431" s="6">
        <v>7</v>
      </c>
      <c r="V2431" s="5" t="s">
        <v>4420</v>
      </c>
      <c r="W2431" t="s">
        <v>2229</v>
      </c>
    </row>
    <row r="2432" spans="1:23" x14ac:dyDescent="0.35">
      <c r="A2432">
        <v>2431</v>
      </c>
      <c r="B2432">
        <v>32</v>
      </c>
      <c r="C2432">
        <v>67</v>
      </c>
      <c r="D2432">
        <v>44</v>
      </c>
      <c r="E2432" s="1">
        <v>45041</v>
      </c>
      <c r="F2432" s="1" t="s">
        <v>4679</v>
      </c>
      <c r="G2432" s="2" t="str">
        <f>INDEX(Products!B:B, MATCH(C2432,Clean_Processing!A:A, 0))</f>
        <v>Hold</v>
      </c>
      <c r="H2432" s="2" t="str">
        <f>INDEX(Suppliers!B:B, MATCH(B2432, Clean_Processing!A:A, 0))</f>
        <v>Santana Ltd</v>
      </c>
      <c r="I2432" s="2" t="str">
        <f>INDEX(Products!C:C, MATCH(B2432,Clean_Processing!A:A, 0))</f>
        <v>Food</v>
      </c>
      <c r="J2432" s="2">
        <f>INDEX(Shipments!C:C, MATCH(B2432,Clean_Processing!A:A, 0))</f>
        <v>92</v>
      </c>
      <c r="K2432" s="2" t="str">
        <f>INDEX(Shipments!D:D, MATCH(C2432,Clean_Processing!A:A, 0))</f>
        <v>Bike</v>
      </c>
      <c r="L2432" s="1">
        <v>45033</v>
      </c>
      <c r="M2432" s="1" t="s">
        <v>4682</v>
      </c>
      <c r="N2432" s="3">
        <f>IFERROR(INDEX(Shipments!G:G, MATCH(J2432, Clean_Processing!C:C, 0)), "")</f>
        <v>455.91996814759199</v>
      </c>
      <c r="O2432" s="4">
        <v>10716.120031852408</v>
      </c>
      <c r="P2432" s="8">
        <v>0.95919098319128904</v>
      </c>
      <c r="Q2432" s="3">
        <f>INDEX(Products!D:D, MATCH(C2432, Clean_Processing!A:A, 0))</f>
        <v>253.91</v>
      </c>
      <c r="R2432" s="4">
        <v>11172.039999999999</v>
      </c>
      <c r="S2432" s="4">
        <v>10462.210031852406</v>
      </c>
      <c r="T2432" s="7">
        <v>0.93646371046401611</v>
      </c>
      <c r="U2432" s="6" t="s">
        <v>4681</v>
      </c>
      <c r="V2432" s="5" t="s">
        <v>4681</v>
      </c>
      <c r="W2432" t="s">
        <v>2230</v>
      </c>
    </row>
    <row r="2433" spans="1:23" x14ac:dyDescent="0.35">
      <c r="A2433">
        <v>2432</v>
      </c>
      <c r="B2433">
        <v>50</v>
      </c>
      <c r="C2433">
        <v>12</v>
      </c>
      <c r="D2433">
        <v>99</v>
      </c>
      <c r="E2433" s="1">
        <v>45108</v>
      </c>
      <c r="F2433" s="1" t="s">
        <v>4679</v>
      </c>
      <c r="G2433" s="2" t="str">
        <f>INDEX(Products!B:B, MATCH(C2433,Clean_Processing!A:A, 0))</f>
        <v>Small</v>
      </c>
      <c r="H2433" s="2" t="str">
        <f>INDEX(Suppliers!B:B, MATCH(B2433, Clean_Processing!A:A, 0))</f>
        <v>Waters-Robinson</v>
      </c>
      <c r="I2433" s="2" t="str">
        <f>INDEX(Products!C:C, MATCH(B2433,Clean_Processing!A:A, 0))</f>
        <v>Medical</v>
      </c>
      <c r="J2433" s="2">
        <f>INDEX(Shipments!C:C, MATCH(B2433,Clean_Processing!A:A, 0))</f>
        <v>9</v>
      </c>
      <c r="K2433" s="2" t="str">
        <f>INDEX(Shipments!D:D, MATCH(C2433,Clean_Processing!A:A, 0))</f>
        <v>Drone</v>
      </c>
      <c r="L2433" s="1">
        <v>45058</v>
      </c>
      <c r="M2433" s="1" t="s">
        <v>4682</v>
      </c>
      <c r="N2433" s="3">
        <f>IFERROR(INDEX(Shipments!G:G, MATCH(J2433, Clean_Processing!C:C, 0)), "")</f>
        <v>398.406004762728</v>
      </c>
      <c r="O2433" s="4">
        <v>28080.923995237274</v>
      </c>
      <c r="P2433" s="8">
        <v>0.98601069601136238</v>
      </c>
      <c r="Q2433" s="3">
        <f>INDEX(Products!D:D, MATCH(C2433, Clean_Processing!A:A, 0))</f>
        <v>287.67</v>
      </c>
      <c r="R2433" s="4">
        <v>28479.33</v>
      </c>
      <c r="S2433" s="4">
        <v>27793.253995237275</v>
      </c>
      <c r="T2433" s="7">
        <v>0.97590968591035232</v>
      </c>
      <c r="U2433" s="6" t="s">
        <v>4681</v>
      </c>
      <c r="V2433" s="5" t="s">
        <v>4681</v>
      </c>
      <c r="W2433" t="s">
        <v>2231</v>
      </c>
    </row>
    <row r="2434" spans="1:23" x14ac:dyDescent="0.35">
      <c r="A2434">
        <v>2433</v>
      </c>
      <c r="B2434">
        <v>18</v>
      </c>
      <c r="C2434">
        <v>39</v>
      </c>
      <c r="D2434">
        <v>89</v>
      </c>
      <c r="E2434" s="1">
        <v>45212</v>
      </c>
      <c r="F2434" s="1" t="s">
        <v>4679</v>
      </c>
      <c r="G2434" s="2" t="str">
        <f>INDEX(Products!B:B, MATCH(C2434,Clean_Processing!A:A, 0))</f>
        <v>Able</v>
      </c>
      <c r="H2434" s="2" t="str">
        <f>INDEX(Suppliers!B:B, MATCH(B2434, Clean_Processing!A:A, 0))</f>
        <v>Walsh and Sons</v>
      </c>
      <c r="I2434" s="2" t="str">
        <f>INDEX(Products!C:C, MATCH(B2434,Clean_Processing!A:A, 0))</f>
        <v>Medical</v>
      </c>
      <c r="J2434" s="2">
        <f>INDEX(Shipments!C:C, MATCH(B2434,Clean_Processing!A:A, 0))</f>
        <v>7</v>
      </c>
      <c r="K2434" s="2" t="str">
        <f>INDEX(Shipments!D:D, MATCH(C2434,Clean_Processing!A:A, 0))</f>
        <v>Van</v>
      </c>
      <c r="L2434" s="1">
        <v>45278</v>
      </c>
      <c r="M2434" s="1" t="s">
        <v>4682</v>
      </c>
      <c r="N2434" s="3">
        <f>IFERROR(INDEX(Shipments!G:G, MATCH(J2434, Clean_Processing!C:C, 0)), "")</f>
        <v>277.62922324711502</v>
      </c>
      <c r="O2434" s="4">
        <v>44190.330776752882</v>
      </c>
      <c r="P2434" s="8">
        <v>0.99375664583562828</v>
      </c>
      <c r="Q2434" s="3">
        <f>INDEX(Products!D:D, MATCH(C2434, Clean_Processing!A:A, 0))</f>
        <v>499.64</v>
      </c>
      <c r="R2434" s="4">
        <v>44467.96</v>
      </c>
      <c r="S2434" s="4">
        <v>43690.690776752883</v>
      </c>
      <c r="T2434" s="7">
        <v>0.98252069077944848</v>
      </c>
      <c r="U2434" s="6">
        <v>66</v>
      </c>
      <c r="V2434" s="5" t="s">
        <v>4684</v>
      </c>
      <c r="W2434" t="s">
        <v>796</v>
      </c>
    </row>
    <row r="2435" spans="1:23" x14ac:dyDescent="0.35">
      <c r="A2435">
        <v>2434</v>
      </c>
      <c r="B2435">
        <v>39</v>
      </c>
      <c r="C2435">
        <v>172</v>
      </c>
      <c r="D2435">
        <v>14</v>
      </c>
      <c r="E2435" s="1">
        <v>45190</v>
      </c>
      <c r="F2435" s="1" t="s">
        <v>4679</v>
      </c>
      <c r="G2435" s="2" t="str">
        <f>INDEX(Products!B:B, MATCH(C2435,Clean_Processing!A:A, 0))</f>
        <v>Base</v>
      </c>
      <c r="H2435" s="2" t="str">
        <f>INDEX(Suppliers!B:B, MATCH(B2435, Clean_Processing!A:A, 0))</f>
        <v>Garcia-Logan</v>
      </c>
      <c r="I2435" s="2" t="str">
        <f>INDEX(Products!C:C, MATCH(B2435,Clean_Processing!A:A, 0))</f>
        <v>Electronics</v>
      </c>
      <c r="J2435" s="2">
        <f>INDEX(Shipments!C:C, MATCH(B2435,Clean_Processing!A:A, 0))</f>
        <v>15</v>
      </c>
      <c r="K2435" s="2">
        <f>INDEX(Shipments!D:D, MATCH(C2435,Clean_Processing!A:A, 0))</f>
        <v>0</v>
      </c>
      <c r="L2435" s="1">
        <v>45101</v>
      </c>
      <c r="M2435" s="1" t="s">
        <v>4682</v>
      </c>
      <c r="N2435" s="3">
        <f>IFERROR(INDEX(Shipments!G:G, MATCH(J2435, Clean_Processing!C:C, 0)), "")</f>
        <v>99.677513266789504</v>
      </c>
      <c r="O2435" s="4">
        <v>1819.3024867332106</v>
      </c>
      <c r="P2435" s="8">
        <v>0.94805703380608997</v>
      </c>
      <c r="Q2435" s="3">
        <f>INDEX(Products!D:D, MATCH(C2435, Clean_Processing!A:A, 0))</f>
        <v>137.07</v>
      </c>
      <c r="R2435" s="4">
        <v>1918.98</v>
      </c>
      <c r="S2435" s="4">
        <v>1682.2324867332104</v>
      </c>
      <c r="T2435" s="7">
        <v>0.87662846237751846</v>
      </c>
      <c r="U2435" s="6" t="s">
        <v>4681</v>
      </c>
      <c r="V2435" s="5" t="s">
        <v>4681</v>
      </c>
      <c r="W2435" t="s">
        <v>2232</v>
      </c>
    </row>
    <row r="2436" spans="1:23" x14ac:dyDescent="0.35">
      <c r="A2436">
        <v>2435</v>
      </c>
      <c r="B2436">
        <v>4</v>
      </c>
      <c r="C2436">
        <v>113</v>
      </c>
      <c r="D2436">
        <v>59</v>
      </c>
      <c r="E2436" s="1">
        <v>45288</v>
      </c>
      <c r="F2436" s="1" t="s">
        <v>4679</v>
      </c>
      <c r="G2436" s="2" t="str">
        <f>INDEX(Products!B:B, MATCH(C2436,Clean_Processing!A:A, 0))</f>
        <v>Right</v>
      </c>
      <c r="H2436" s="2" t="str">
        <f>INDEX(Suppliers!B:B, MATCH(B2436, Clean_Processing!A:A, 0))</f>
        <v>Martin, Dean and Glenn</v>
      </c>
      <c r="I2436" s="2" t="str">
        <f>INDEX(Products!C:C, MATCH(B2436,Clean_Processing!A:A, 0))</f>
        <v>Clothing</v>
      </c>
      <c r="J2436" s="2">
        <f>INDEX(Shipments!C:C, MATCH(B2436,Clean_Processing!A:A, 0))</f>
        <v>27</v>
      </c>
      <c r="K2436" s="2" t="str">
        <f>INDEX(Shipments!D:D, MATCH(C2436,Clean_Processing!A:A, 0))</f>
        <v>Truck</v>
      </c>
      <c r="L2436" s="1">
        <v>44974</v>
      </c>
      <c r="M2436" s="1" t="s">
        <v>4682</v>
      </c>
      <c r="N2436" s="3">
        <f>IFERROR(INDEX(Shipments!G:G, MATCH(J2436, Clean_Processing!C:C, 0)), "")</f>
        <v>49.753309256003398</v>
      </c>
      <c r="O2436" s="4">
        <v>19619.666690743994</v>
      </c>
      <c r="P2436" s="8">
        <v>0.99747052484231846</v>
      </c>
      <c r="Q2436" s="3">
        <f>INDEX(Products!D:D, MATCH(C2436, Clean_Processing!A:A, 0))</f>
        <v>333.38</v>
      </c>
      <c r="R2436" s="4">
        <v>19669.419999999998</v>
      </c>
      <c r="S2436" s="4">
        <v>19286.286690743997</v>
      </c>
      <c r="T2436" s="7">
        <v>0.98052137229994574</v>
      </c>
      <c r="U2436" s="6" t="s">
        <v>4681</v>
      </c>
      <c r="V2436" s="5" t="s">
        <v>4681</v>
      </c>
      <c r="W2436" t="s">
        <v>2233</v>
      </c>
    </row>
    <row r="2437" spans="1:23" x14ac:dyDescent="0.35">
      <c r="A2437">
        <v>2436</v>
      </c>
      <c r="B2437">
        <v>7</v>
      </c>
      <c r="C2437">
        <v>157</v>
      </c>
      <c r="D2437">
        <v>79</v>
      </c>
      <c r="E2437" s="1">
        <v>44983</v>
      </c>
      <c r="F2437" s="1" t="s">
        <v>4679</v>
      </c>
      <c r="G2437" s="2" t="str">
        <f>INDEX(Products!B:B, MATCH(C2437,Clean_Processing!A:A, 0))</f>
        <v>On</v>
      </c>
      <c r="H2437" s="2" t="str">
        <f>INDEX(Suppliers!B:B, MATCH(B2437, Clean_Processing!A:A, 0))</f>
        <v>Holloway-Mcconnell</v>
      </c>
      <c r="I2437" s="2" t="str">
        <f>INDEX(Products!C:C, MATCH(B2437,Clean_Processing!A:A, 0))</f>
        <v>Electronics</v>
      </c>
      <c r="J2437" s="2">
        <f>INDEX(Shipments!C:C, MATCH(B2437,Clean_Processing!A:A, 0))</f>
        <v>77</v>
      </c>
      <c r="K2437" s="2" t="str">
        <f>INDEX(Shipments!D:D, MATCH(C2437,Clean_Processing!A:A, 0))</f>
        <v>Bike</v>
      </c>
      <c r="L2437" s="1">
        <v>45107</v>
      </c>
      <c r="M2437" s="1" t="s">
        <v>4682</v>
      </c>
      <c r="N2437" s="3">
        <f>IFERROR(INDEX(Shipments!G:G, MATCH(J2437, Clean_Processing!C:C, 0)), "")</f>
        <v>410.594019782148</v>
      </c>
      <c r="O2437" s="4">
        <v>15876.045980217852</v>
      </c>
      <c r="P2437" s="8">
        <v>0.97478951952139004</v>
      </c>
      <c r="Q2437" s="3">
        <f>INDEX(Products!D:D, MATCH(C2437, Clean_Processing!A:A, 0))</f>
        <v>206.16</v>
      </c>
      <c r="R2437" s="4">
        <v>16286.64</v>
      </c>
      <c r="S2437" s="4">
        <v>15669.885980217852</v>
      </c>
      <c r="T2437" s="7">
        <v>0.96213129167328881</v>
      </c>
      <c r="U2437" s="6">
        <v>124</v>
      </c>
      <c r="V2437" s="5" t="s">
        <v>4684</v>
      </c>
      <c r="W2437" t="s">
        <v>2234</v>
      </c>
    </row>
    <row r="2438" spans="1:23" x14ac:dyDescent="0.35">
      <c r="A2438">
        <v>2437</v>
      </c>
      <c r="B2438">
        <v>36</v>
      </c>
      <c r="C2438">
        <v>11</v>
      </c>
      <c r="D2438">
        <v>65</v>
      </c>
      <c r="E2438" s="1">
        <v>44979</v>
      </c>
      <c r="F2438" s="1" t="s">
        <v>4679</v>
      </c>
      <c r="G2438" s="2" t="str">
        <f>INDEX(Products!B:B, MATCH(C2438,Clean_Processing!A:A, 0))</f>
        <v>Know</v>
      </c>
      <c r="H2438" s="2" t="str">
        <f>INDEX(Suppliers!B:B, MATCH(B2438, Clean_Processing!A:A, 0))</f>
        <v>Petersen Inc</v>
      </c>
      <c r="I2438" s="2" t="str">
        <f>INDEX(Products!C:C, MATCH(B2438,Clean_Processing!A:A, 0))</f>
        <v>Electronics</v>
      </c>
      <c r="J2438" s="2">
        <f>INDEX(Shipments!C:C, MATCH(B2438,Clean_Processing!A:A, 0))</f>
        <v>74</v>
      </c>
      <c r="K2438" s="2" t="str">
        <f>INDEX(Shipments!D:D, MATCH(C2438,Clean_Processing!A:A, 0))</f>
        <v>Bike</v>
      </c>
      <c r="L2438" s="1">
        <v>45023</v>
      </c>
      <c r="M2438" s="1" t="s">
        <v>4682</v>
      </c>
      <c r="N2438" s="3">
        <f>IFERROR(INDEX(Shipments!G:G, MATCH(J2438, Clean_Processing!C:C, 0)), "")</f>
        <v>131.61839814481499</v>
      </c>
      <c r="O2438" s="4">
        <v>30293.581601855185</v>
      </c>
      <c r="P2438" s="8">
        <v>0.9956740334280525</v>
      </c>
      <c r="Q2438" s="3">
        <f>INDEX(Products!D:D, MATCH(C2438, Clean_Processing!A:A, 0))</f>
        <v>468.08</v>
      </c>
      <c r="R2438" s="4">
        <v>30425.200000000001</v>
      </c>
      <c r="S2438" s="4">
        <v>29825.501601855187</v>
      </c>
      <c r="T2438" s="7">
        <v>0.98028941804343728</v>
      </c>
      <c r="U2438" s="6">
        <v>44</v>
      </c>
      <c r="V2438" s="5" t="s">
        <v>4684</v>
      </c>
      <c r="W2438" t="s">
        <v>2235</v>
      </c>
    </row>
    <row r="2439" spans="1:23" x14ac:dyDescent="0.35">
      <c r="A2439">
        <v>2438</v>
      </c>
      <c r="B2439">
        <v>11</v>
      </c>
      <c r="C2439">
        <v>162</v>
      </c>
      <c r="D2439">
        <v>16</v>
      </c>
      <c r="E2439" s="1">
        <v>44980</v>
      </c>
      <c r="F2439" s="1" t="s">
        <v>4679</v>
      </c>
      <c r="G2439" s="2" t="str">
        <f>INDEX(Products!B:B, MATCH(C2439,Clean_Processing!A:A, 0))</f>
        <v>Step</v>
      </c>
      <c r="H2439" s="2" t="str">
        <f>INDEX(Suppliers!B:B, MATCH(B2439, Clean_Processing!A:A, 0))</f>
        <v>Cross Inc</v>
      </c>
      <c r="I2439" s="2" t="str">
        <f>INDEX(Products!C:C, MATCH(B2439,Clean_Processing!A:A, 0))</f>
        <v>Furniture</v>
      </c>
      <c r="J2439" s="2">
        <f>INDEX(Shipments!C:C, MATCH(B2439,Clean_Processing!A:A, 0))</f>
        <v>58</v>
      </c>
      <c r="K2439" s="2">
        <f>INDEX(Shipments!D:D, MATCH(C2439,Clean_Processing!A:A, 0))</f>
        <v>0</v>
      </c>
      <c r="L2439" s="1">
        <v>44959</v>
      </c>
      <c r="M2439" s="1" t="s">
        <v>4682</v>
      </c>
      <c r="N2439" s="3">
        <f>IFERROR(INDEX(Shipments!G:G, MATCH(J2439, Clean_Processing!C:C, 0)), "")</f>
        <v>444.65279884771701</v>
      </c>
      <c r="O2439" s="4">
        <v>7366.8672011522831</v>
      </c>
      <c r="P2439" s="8">
        <v>0.94307730136417534</v>
      </c>
      <c r="Q2439" s="3">
        <f>INDEX(Products!D:D, MATCH(C2439, Clean_Processing!A:A, 0))</f>
        <v>488.22</v>
      </c>
      <c r="R2439" s="4">
        <v>7811.52</v>
      </c>
      <c r="S2439" s="4">
        <v>6878.6472011522837</v>
      </c>
      <c r="T2439" s="7">
        <v>0.88057730136417545</v>
      </c>
      <c r="U2439" s="6" t="s">
        <v>4681</v>
      </c>
      <c r="V2439" s="5" t="s">
        <v>4681</v>
      </c>
      <c r="W2439" t="s">
        <v>724</v>
      </c>
    </row>
    <row r="2440" spans="1:23" x14ac:dyDescent="0.35">
      <c r="A2440">
        <v>2439</v>
      </c>
      <c r="B2440">
        <v>24</v>
      </c>
      <c r="C2440">
        <v>41</v>
      </c>
      <c r="D2440">
        <v>94</v>
      </c>
      <c r="E2440" s="1">
        <v>45032</v>
      </c>
      <c r="F2440" s="1" t="s">
        <v>4679</v>
      </c>
      <c r="G2440" s="2" t="str">
        <f>INDEX(Products!B:B, MATCH(C2440,Clean_Processing!A:A, 0))</f>
        <v>Lot</v>
      </c>
      <c r="H2440" s="2" t="str">
        <f>INDEX(Suppliers!B:B, MATCH(B2440, Clean_Processing!A:A, 0))</f>
        <v>Maldonado, Johnson and Huffman</v>
      </c>
      <c r="I2440" s="2" t="str">
        <f>INDEX(Products!C:C, MATCH(B2440,Clean_Processing!A:A, 0))</f>
        <v>Clothing</v>
      </c>
      <c r="J2440" s="2">
        <f>INDEX(Shipments!C:C, MATCH(B2440,Clean_Processing!A:A, 0))</f>
        <v>78</v>
      </c>
      <c r="K2440" s="2" t="str">
        <f>INDEX(Shipments!D:D, MATCH(C2440,Clean_Processing!A:A, 0))</f>
        <v>Bike</v>
      </c>
      <c r="L2440" s="1">
        <v>45103</v>
      </c>
      <c r="M2440" s="1" t="s">
        <v>4682</v>
      </c>
      <c r="N2440" s="3">
        <f>IFERROR(INDEX(Shipments!G:G, MATCH(J2440, Clean_Processing!C:C, 0)), "")</f>
        <v>425.16828246547698</v>
      </c>
      <c r="O2440" s="4">
        <v>45131.93171753452</v>
      </c>
      <c r="P2440" s="8">
        <v>0.9906673541014358</v>
      </c>
      <c r="Q2440" s="3">
        <f>INDEX(Products!D:D, MATCH(C2440, Clean_Processing!A:A, 0))</f>
        <v>484.65</v>
      </c>
      <c r="R2440" s="4">
        <v>45557.1</v>
      </c>
      <c r="S2440" s="4">
        <v>44647.281717534519</v>
      </c>
      <c r="T2440" s="7">
        <v>0.98002905622909542</v>
      </c>
      <c r="U2440" s="6">
        <v>71</v>
      </c>
      <c r="V2440" s="5" t="s">
        <v>4684</v>
      </c>
      <c r="W2440" t="s">
        <v>2236</v>
      </c>
    </row>
    <row r="2441" spans="1:23" x14ac:dyDescent="0.35">
      <c r="A2441">
        <v>2440</v>
      </c>
      <c r="B2441">
        <v>46</v>
      </c>
      <c r="C2441">
        <v>114</v>
      </c>
      <c r="D2441">
        <v>98</v>
      </c>
      <c r="E2441" s="1">
        <v>45076</v>
      </c>
      <c r="F2441" s="1" t="s">
        <v>4679</v>
      </c>
      <c r="G2441" s="2" t="str">
        <f>INDEX(Products!B:B, MATCH(C2441,Clean_Processing!A:A, 0))</f>
        <v>Natural</v>
      </c>
      <c r="H2441" s="2" t="str">
        <f>INDEX(Suppliers!B:B, MATCH(B2441, Clean_Processing!A:A, 0))</f>
        <v>Bailey PLC</v>
      </c>
      <c r="I2441" s="2" t="str">
        <f>INDEX(Products!C:C, MATCH(B2441,Clean_Processing!A:A, 0))</f>
        <v>Medical</v>
      </c>
      <c r="J2441" s="2">
        <f>INDEX(Shipments!C:C, MATCH(B2441,Clean_Processing!A:A, 0))</f>
        <v>19</v>
      </c>
      <c r="K2441" s="2" t="str">
        <f>INDEX(Shipments!D:D, MATCH(C2441,Clean_Processing!A:A, 0))</f>
        <v>Van</v>
      </c>
      <c r="L2441" s="1">
        <v>45116</v>
      </c>
      <c r="M2441" s="1" t="s">
        <v>4682</v>
      </c>
      <c r="N2441" s="3">
        <f>IFERROR(INDEX(Shipments!G:G, MATCH(J2441, Clean_Processing!C:C, 0)), "")</f>
        <v>194.00780296738</v>
      </c>
      <c r="O2441" s="4">
        <v>45843.452197032617</v>
      </c>
      <c r="P2441" s="8">
        <v>0.99578587083285264</v>
      </c>
      <c r="Q2441" s="3">
        <f>INDEX(Products!D:D, MATCH(C2441, Clean_Processing!A:A, 0))</f>
        <v>469.77</v>
      </c>
      <c r="R2441" s="4">
        <v>46037.46</v>
      </c>
      <c r="S2441" s="4">
        <v>45373.68219703262</v>
      </c>
      <c r="T2441" s="7">
        <v>0.98558178920019957</v>
      </c>
      <c r="U2441" s="6">
        <v>40</v>
      </c>
      <c r="V2441" s="5" t="s">
        <v>4684</v>
      </c>
      <c r="W2441" t="s">
        <v>2237</v>
      </c>
    </row>
    <row r="2442" spans="1:23" x14ac:dyDescent="0.35">
      <c r="A2442">
        <v>2441</v>
      </c>
      <c r="B2442">
        <v>32</v>
      </c>
      <c r="C2442">
        <v>188</v>
      </c>
      <c r="D2442">
        <v>13</v>
      </c>
      <c r="E2442" s="1">
        <v>45186</v>
      </c>
      <c r="F2442" s="1" t="s">
        <v>4679</v>
      </c>
      <c r="G2442" s="2" t="str">
        <f>INDEX(Products!B:B, MATCH(C2442,Clean_Processing!A:A, 0))</f>
        <v>Hot</v>
      </c>
      <c r="H2442" s="2" t="str">
        <f>INDEX(Suppliers!B:B, MATCH(B2442, Clean_Processing!A:A, 0))</f>
        <v>Santana Ltd</v>
      </c>
      <c r="I2442" s="2" t="str">
        <f>INDEX(Products!C:C, MATCH(B2442,Clean_Processing!A:A, 0))</f>
        <v>Food</v>
      </c>
      <c r="J2442" s="2">
        <f>INDEX(Shipments!C:C, MATCH(B2442,Clean_Processing!A:A, 0))</f>
        <v>92</v>
      </c>
      <c r="K2442" s="2">
        <f>INDEX(Shipments!D:D, MATCH(C2442,Clean_Processing!A:A, 0))</f>
        <v>0</v>
      </c>
      <c r="L2442" s="1">
        <v>45169</v>
      </c>
      <c r="M2442" s="1" t="s">
        <v>4682</v>
      </c>
      <c r="N2442" s="3">
        <f>IFERROR(INDEX(Shipments!G:G, MATCH(J2442, Clean_Processing!C:C, 0)), "")</f>
        <v>455.91996814759199</v>
      </c>
      <c r="O2442" s="4">
        <v>1405.2900318524078</v>
      </c>
      <c r="P2442" s="8">
        <v>0.75504109254324225</v>
      </c>
      <c r="Q2442" s="3">
        <f>INDEX(Products!D:D, MATCH(C2442, Clean_Processing!A:A, 0))</f>
        <v>143.16999999999999</v>
      </c>
      <c r="R2442" s="4">
        <v>1861.2099999999998</v>
      </c>
      <c r="S2442" s="4">
        <v>1262.1200318524079</v>
      </c>
      <c r="T2442" s="7">
        <v>0.67811801562016538</v>
      </c>
      <c r="U2442" s="6" t="s">
        <v>4681</v>
      </c>
      <c r="V2442" s="5" t="s">
        <v>4681</v>
      </c>
      <c r="W2442" t="s">
        <v>2238</v>
      </c>
    </row>
    <row r="2443" spans="1:23" x14ac:dyDescent="0.35">
      <c r="A2443">
        <v>2442</v>
      </c>
      <c r="B2443">
        <v>42</v>
      </c>
      <c r="C2443">
        <v>94</v>
      </c>
      <c r="D2443">
        <v>43</v>
      </c>
      <c r="E2443" s="1">
        <v>45005</v>
      </c>
      <c r="F2443" s="1" t="s">
        <v>4679</v>
      </c>
      <c r="G2443" s="2" t="str">
        <f>INDEX(Products!B:B, MATCH(C2443,Clean_Processing!A:A, 0))</f>
        <v>Not</v>
      </c>
      <c r="H2443" s="2" t="str">
        <f>INDEX(Suppliers!B:B, MATCH(B2443, Clean_Processing!A:A, 0))</f>
        <v>Sullivan-Smith</v>
      </c>
      <c r="I2443" s="2" t="str">
        <f>INDEX(Products!C:C, MATCH(B2443,Clean_Processing!A:A, 0))</f>
        <v>Medical</v>
      </c>
      <c r="J2443" s="2">
        <f>INDEX(Shipments!C:C, MATCH(B2443,Clean_Processing!A:A, 0))</f>
        <v>98</v>
      </c>
      <c r="K2443" s="2" t="str">
        <f>INDEX(Shipments!D:D, MATCH(C2443,Clean_Processing!A:A, 0))</f>
        <v>Bike</v>
      </c>
      <c r="L2443" s="1">
        <v>45080</v>
      </c>
      <c r="M2443" s="1" t="s">
        <v>4682</v>
      </c>
      <c r="N2443" s="3">
        <f>IFERROR(INDEX(Shipments!G:G, MATCH(J2443, Clean_Processing!C:C, 0)), "")</f>
        <v>419.97811443664898</v>
      </c>
      <c r="O2443" s="4">
        <v>9549.5718855633495</v>
      </c>
      <c r="P2443" s="8">
        <v>0.95787391462637228</v>
      </c>
      <c r="Q2443" s="3">
        <f>INDEX(Products!D:D, MATCH(C2443, Clean_Processing!A:A, 0))</f>
        <v>231.85</v>
      </c>
      <c r="R2443" s="4">
        <v>9969.5499999999993</v>
      </c>
      <c r="S2443" s="4">
        <v>9317.721885563351</v>
      </c>
      <c r="T2443" s="7">
        <v>0.93461810067288409</v>
      </c>
      <c r="U2443" s="6">
        <v>75</v>
      </c>
      <c r="V2443" s="5" t="s">
        <v>4684</v>
      </c>
      <c r="W2443" t="s">
        <v>2239</v>
      </c>
    </row>
    <row r="2444" spans="1:23" x14ac:dyDescent="0.35">
      <c r="A2444">
        <v>2443</v>
      </c>
      <c r="B2444">
        <v>8</v>
      </c>
      <c r="C2444">
        <v>52</v>
      </c>
      <c r="D2444">
        <v>57</v>
      </c>
      <c r="E2444" s="1">
        <v>44997</v>
      </c>
      <c r="F2444" s="1" t="s">
        <v>4679</v>
      </c>
      <c r="G2444" s="2" t="str">
        <f>INDEX(Products!B:B, MATCH(C2444,Clean_Processing!A:A, 0))</f>
        <v>Relationship</v>
      </c>
      <c r="H2444" s="2" t="str">
        <f>INDEX(Suppliers!B:B, MATCH(B2444, Clean_Processing!A:A, 0))</f>
        <v>Andrews-Jordan</v>
      </c>
      <c r="I2444" s="2" t="str">
        <f>INDEX(Products!C:C, MATCH(B2444,Clean_Processing!A:A, 0))</f>
        <v>Medical</v>
      </c>
      <c r="J2444" s="2">
        <f>INDEX(Shipments!C:C, MATCH(B2444,Clean_Processing!A:A, 0))</f>
        <v>27</v>
      </c>
      <c r="K2444" s="2" t="str">
        <f>INDEX(Shipments!D:D, MATCH(C2444,Clean_Processing!A:A, 0))</f>
        <v>Bike</v>
      </c>
      <c r="L2444" s="1">
        <v>45223</v>
      </c>
      <c r="M2444" s="1" t="s">
        <v>4682</v>
      </c>
      <c r="N2444" s="3">
        <f>IFERROR(INDEX(Shipments!G:G, MATCH(J2444, Clean_Processing!C:C, 0)), "")</f>
        <v>49.753309256003398</v>
      </c>
      <c r="O2444" s="4">
        <v>22357.516690743996</v>
      </c>
      <c r="P2444" s="8">
        <v>0.99777959076424727</v>
      </c>
      <c r="Q2444" s="3">
        <f>INDEX(Products!D:D, MATCH(C2444, Clean_Processing!A:A, 0))</f>
        <v>393.11</v>
      </c>
      <c r="R2444" s="4">
        <v>22407.27</v>
      </c>
      <c r="S2444" s="4">
        <v>21964.406690743996</v>
      </c>
      <c r="T2444" s="7">
        <v>0.98023573111512452</v>
      </c>
      <c r="U2444" s="6">
        <v>226</v>
      </c>
      <c r="V2444" s="5" t="s">
        <v>4684</v>
      </c>
      <c r="W2444" t="s">
        <v>2240</v>
      </c>
    </row>
    <row r="2445" spans="1:23" x14ac:dyDescent="0.35">
      <c r="A2445">
        <v>2444</v>
      </c>
      <c r="B2445">
        <v>50</v>
      </c>
      <c r="C2445">
        <v>197</v>
      </c>
      <c r="D2445">
        <v>1</v>
      </c>
      <c r="E2445" s="1">
        <v>45139</v>
      </c>
      <c r="F2445" s="1" t="s">
        <v>4679</v>
      </c>
      <c r="G2445" s="2" t="str">
        <f>INDEX(Products!B:B, MATCH(C2445,Clean_Processing!A:A, 0))</f>
        <v>Respond</v>
      </c>
      <c r="H2445" s="2" t="str">
        <f>INDEX(Suppliers!B:B, MATCH(B2445, Clean_Processing!A:A, 0))</f>
        <v>Waters-Robinson</v>
      </c>
      <c r="I2445" s="2" t="str">
        <f>INDEX(Products!C:C, MATCH(B2445,Clean_Processing!A:A, 0))</f>
        <v>Medical</v>
      </c>
      <c r="J2445" s="2">
        <f>INDEX(Shipments!C:C, MATCH(B2445,Clean_Processing!A:A, 0))</f>
        <v>9</v>
      </c>
      <c r="K2445" s="2" t="str">
        <f>INDEX(Shipments!D:D, MATCH(C2445,Clean_Processing!A:A, 0))</f>
        <v>Van</v>
      </c>
      <c r="L2445" s="1">
        <v>45086</v>
      </c>
      <c r="M2445" s="1" t="s">
        <v>4682</v>
      </c>
      <c r="N2445" s="3">
        <f>IFERROR(INDEX(Shipments!G:G, MATCH(J2445, Clean_Processing!C:C, 0)), "")</f>
        <v>398.406004762728</v>
      </c>
      <c r="O2445" s="4">
        <v>83.043995237271986</v>
      </c>
      <c r="P2445" s="8">
        <v>0.17248726812186518</v>
      </c>
      <c r="Q2445" s="3">
        <f>INDEX(Products!D:D, MATCH(C2445, Clean_Processing!A:A, 0))</f>
        <v>481.45</v>
      </c>
      <c r="R2445" s="4">
        <v>481.45</v>
      </c>
      <c r="S2445" s="4">
        <v>-398.40600476272795</v>
      </c>
      <c r="T2445" s="7">
        <v>-0.82751273187813468</v>
      </c>
      <c r="U2445" s="6" t="s">
        <v>4681</v>
      </c>
      <c r="V2445" s="5" t="s">
        <v>4681</v>
      </c>
      <c r="W2445" t="s">
        <v>2241</v>
      </c>
    </row>
    <row r="2446" spans="1:23" x14ac:dyDescent="0.35">
      <c r="A2446">
        <v>2445</v>
      </c>
      <c r="B2446">
        <v>31</v>
      </c>
      <c r="C2446">
        <v>88</v>
      </c>
      <c r="D2446">
        <v>37</v>
      </c>
      <c r="E2446" s="1">
        <v>45052</v>
      </c>
      <c r="F2446" s="1" t="s">
        <v>4679</v>
      </c>
      <c r="G2446" s="2" t="str">
        <f>INDEX(Products!B:B, MATCH(C2446,Clean_Processing!A:A, 0))</f>
        <v>City</v>
      </c>
      <c r="H2446" s="2" t="str">
        <f>INDEX(Suppliers!B:B, MATCH(B2446, Clean_Processing!A:A, 0))</f>
        <v>Turner LLC</v>
      </c>
      <c r="I2446" s="2" t="str">
        <f>INDEX(Products!C:C, MATCH(B2446,Clean_Processing!A:A, 0))</f>
        <v>Food</v>
      </c>
      <c r="J2446" s="2">
        <f>INDEX(Shipments!C:C, MATCH(B2446,Clean_Processing!A:A, 0))</f>
        <v>36</v>
      </c>
      <c r="K2446" s="2" t="str">
        <f>INDEX(Shipments!D:D, MATCH(C2446,Clean_Processing!A:A, 0))</f>
        <v>Bike</v>
      </c>
      <c r="L2446" s="1">
        <v>45141</v>
      </c>
      <c r="M2446" s="1" t="s">
        <v>4682</v>
      </c>
      <c r="N2446" s="3">
        <f>IFERROR(INDEX(Shipments!G:G, MATCH(J2446, Clean_Processing!C:C, 0)), "")</f>
        <v>177.629581977177</v>
      </c>
      <c r="O2446" s="4">
        <v>7256.0404180228234</v>
      </c>
      <c r="P2446" s="8">
        <v>0.97610472593252373</v>
      </c>
      <c r="Q2446" s="3">
        <f>INDEX(Products!D:D, MATCH(C2446, Clean_Processing!A:A, 0))</f>
        <v>200.91</v>
      </c>
      <c r="R2446" s="4">
        <v>7433.67</v>
      </c>
      <c r="S2446" s="4">
        <v>7055.1304180228235</v>
      </c>
      <c r="T2446" s="7">
        <v>0.94907769890549665</v>
      </c>
      <c r="U2446" s="6">
        <v>89</v>
      </c>
      <c r="V2446" s="5" t="s">
        <v>4684</v>
      </c>
      <c r="W2446" t="s">
        <v>2242</v>
      </c>
    </row>
    <row r="2447" spans="1:23" x14ac:dyDescent="0.35">
      <c r="A2447">
        <v>2446</v>
      </c>
      <c r="B2447">
        <v>11</v>
      </c>
      <c r="C2447">
        <v>22</v>
      </c>
      <c r="D2447">
        <v>35</v>
      </c>
      <c r="E2447" s="1">
        <v>45185</v>
      </c>
      <c r="F2447" s="1" t="s">
        <v>4679</v>
      </c>
      <c r="G2447" s="2" t="str">
        <f>INDEX(Products!B:B, MATCH(C2447,Clean_Processing!A:A, 0))</f>
        <v>Record</v>
      </c>
      <c r="H2447" s="2" t="str">
        <f>INDEX(Suppliers!B:B, MATCH(B2447, Clean_Processing!A:A, 0))</f>
        <v>Cross Inc</v>
      </c>
      <c r="I2447" s="2" t="str">
        <f>INDEX(Products!C:C, MATCH(B2447,Clean_Processing!A:A, 0))</f>
        <v>Furniture</v>
      </c>
      <c r="J2447" s="2">
        <f>INDEX(Shipments!C:C, MATCH(B2447,Clean_Processing!A:A, 0))</f>
        <v>58</v>
      </c>
      <c r="K2447" s="2" t="str">
        <f>INDEX(Shipments!D:D, MATCH(C2447,Clean_Processing!A:A, 0))</f>
        <v>Bike</v>
      </c>
      <c r="L2447" s="1">
        <v>45096</v>
      </c>
      <c r="M2447" s="1" t="s">
        <v>4682</v>
      </c>
      <c r="N2447" s="3">
        <f>IFERROR(INDEX(Shipments!G:G, MATCH(J2447, Clean_Processing!C:C, 0)), "")</f>
        <v>444.65279884771701</v>
      </c>
      <c r="O2447" s="4">
        <v>11396.547201152282</v>
      </c>
      <c r="P2447" s="8">
        <v>0.96244867084014141</v>
      </c>
      <c r="Q2447" s="3">
        <f>INDEX(Products!D:D, MATCH(C2447, Clean_Processing!A:A, 0))</f>
        <v>338.32</v>
      </c>
      <c r="R2447" s="4">
        <v>11841.199999999999</v>
      </c>
      <c r="S2447" s="4">
        <v>11058.227201152282</v>
      </c>
      <c r="T2447" s="7">
        <v>0.93387724226871283</v>
      </c>
      <c r="U2447" s="6" t="s">
        <v>4681</v>
      </c>
      <c r="V2447" s="5" t="s">
        <v>4681</v>
      </c>
      <c r="W2447" t="s">
        <v>2243</v>
      </c>
    </row>
    <row r="2448" spans="1:23" x14ac:dyDescent="0.35">
      <c r="A2448">
        <v>2447</v>
      </c>
      <c r="B2448">
        <v>46</v>
      </c>
      <c r="C2448">
        <v>194</v>
      </c>
      <c r="D2448">
        <v>54</v>
      </c>
      <c r="E2448" s="1">
        <v>45117</v>
      </c>
      <c r="F2448" s="1" t="s">
        <v>4679</v>
      </c>
      <c r="G2448" s="2" t="str">
        <f>INDEX(Products!B:B, MATCH(C2448,Clean_Processing!A:A, 0))</f>
        <v>Herself</v>
      </c>
      <c r="H2448" s="2" t="str">
        <f>INDEX(Suppliers!B:B, MATCH(B2448, Clean_Processing!A:A, 0))</f>
        <v>Bailey PLC</v>
      </c>
      <c r="I2448" s="2" t="str">
        <f>INDEX(Products!C:C, MATCH(B2448,Clean_Processing!A:A, 0))</f>
        <v>Medical</v>
      </c>
      <c r="J2448" s="2">
        <f>INDEX(Shipments!C:C, MATCH(B2448,Clean_Processing!A:A, 0))</f>
        <v>19</v>
      </c>
      <c r="K2448" s="2" t="str">
        <f>INDEX(Shipments!D:D, MATCH(C2448,Clean_Processing!A:A, 0))</f>
        <v>Drone</v>
      </c>
      <c r="L2448" s="1">
        <v>44999</v>
      </c>
      <c r="M2448" s="1" t="s">
        <v>4682</v>
      </c>
      <c r="N2448" s="3">
        <f>IFERROR(INDEX(Shipments!G:G, MATCH(J2448, Clean_Processing!C:C, 0)), "")</f>
        <v>194.00780296738</v>
      </c>
      <c r="O2448" s="4">
        <v>3158.8521970326201</v>
      </c>
      <c r="P2448" s="8">
        <v>0.94213662277357835</v>
      </c>
      <c r="Q2448" s="3">
        <f>INDEX(Products!D:D, MATCH(C2448, Clean_Processing!A:A, 0))</f>
        <v>62.09</v>
      </c>
      <c r="R2448" s="4">
        <v>3352.86</v>
      </c>
      <c r="S2448" s="4">
        <v>3096.76219703262</v>
      </c>
      <c r="T2448" s="7">
        <v>0.92361810425505986</v>
      </c>
      <c r="U2448" s="6" t="s">
        <v>4681</v>
      </c>
      <c r="V2448" s="5" t="s">
        <v>4681</v>
      </c>
      <c r="W2448" t="s">
        <v>2244</v>
      </c>
    </row>
    <row r="2449" spans="1:23" x14ac:dyDescent="0.35">
      <c r="A2449">
        <v>2448</v>
      </c>
      <c r="B2449">
        <v>41</v>
      </c>
      <c r="C2449">
        <v>171</v>
      </c>
      <c r="D2449">
        <v>32</v>
      </c>
      <c r="E2449" s="1">
        <v>45111</v>
      </c>
      <c r="F2449" s="1" t="s">
        <v>4679</v>
      </c>
      <c r="G2449" s="2" t="str">
        <f>INDEX(Products!B:B, MATCH(C2449,Clean_Processing!A:A, 0))</f>
        <v>Early</v>
      </c>
      <c r="H2449" s="2" t="str">
        <f>INDEX(Suppliers!B:B, MATCH(B2449, Clean_Processing!A:A, 0))</f>
        <v>Gomez and Sons</v>
      </c>
      <c r="I2449" s="2" t="str">
        <f>INDEX(Products!C:C, MATCH(B2449,Clean_Processing!A:A, 0))</f>
        <v>Food</v>
      </c>
      <c r="J2449" s="2">
        <f>INDEX(Shipments!C:C, MATCH(B2449,Clean_Processing!A:A, 0))</f>
        <v>28</v>
      </c>
      <c r="K2449" s="2">
        <f>INDEX(Shipments!D:D, MATCH(C2449,Clean_Processing!A:A, 0))</f>
        <v>0</v>
      </c>
      <c r="L2449" s="1">
        <v>45158</v>
      </c>
      <c r="M2449" s="1" t="s">
        <v>4682</v>
      </c>
      <c r="N2449" s="3">
        <f>IFERROR(INDEX(Shipments!G:G, MATCH(J2449, Clean_Processing!C:C, 0)), "")</f>
        <v>362.48678382660501</v>
      </c>
      <c r="O2449" s="4">
        <v>12639.753216173394</v>
      </c>
      <c r="P2449" s="8">
        <v>0.97212120497494237</v>
      </c>
      <c r="Q2449" s="3">
        <f>INDEX(Products!D:D, MATCH(C2449, Clean_Processing!A:A, 0))</f>
        <v>406.32</v>
      </c>
      <c r="R2449" s="4">
        <v>13002.24</v>
      </c>
      <c r="S2449" s="4">
        <v>12233.433216173395</v>
      </c>
      <c r="T2449" s="7">
        <v>0.94087120497494237</v>
      </c>
      <c r="U2449" s="6">
        <v>47</v>
      </c>
      <c r="V2449" s="5" t="s">
        <v>4684</v>
      </c>
      <c r="W2449" t="s">
        <v>2245</v>
      </c>
    </row>
    <row r="2450" spans="1:23" x14ac:dyDescent="0.35">
      <c r="A2450">
        <v>2449</v>
      </c>
      <c r="B2450">
        <v>49</v>
      </c>
      <c r="C2450">
        <v>193</v>
      </c>
      <c r="D2450">
        <v>68</v>
      </c>
      <c r="E2450" s="1">
        <v>45004</v>
      </c>
      <c r="F2450" s="1" t="s">
        <v>4679</v>
      </c>
      <c r="G2450" s="2" t="str">
        <f>INDEX(Products!B:B, MATCH(C2450,Clean_Processing!A:A, 0))</f>
        <v>Hold</v>
      </c>
      <c r="H2450" s="2" t="str">
        <f>INDEX(Suppliers!B:B, MATCH(B2450, Clean_Processing!A:A, 0))</f>
        <v>Hawkins Inc</v>
      </c>
      <c r="I2450" s="2" t="str">
        <f>INDEX(Products!C:C, MATCH(B2450,Clean_Processing!A:A, 0))</f>
        <v>Electronics</v>
      </c>
      <c r="J2450" s="2">
        <f>INDEX(Shipments!C:C, MATCH(B2450,Clean_Processing!A:A, 0))</f>
        <v>71</v>
      </c>
      <c r="K2450" s="2">
        <f>INDEX(Shipments!D:D, MATCH(C2450,Clean_Processing!A:A, 0))</f>
        <v>0</v>
      </c>
      <c r="L2450" s="1">
        <v>45046</v>
      </c>
      <c r="M2450" s="1" t="s">
        <v>4682</v>
      </c>
      <c r="N2450" s="3">
        <f>IFERROR(INDEX(Shipments!G:G, MATCH(J2450, Clean_Processing!C:C, 0)), "")</f>
        <v>55.264622506279302</v>
      </c>
      <c r="O2450" s="4">
        <v>31899.295377493723</v>
      </c>
      <c r="P2450" s="8">
        <v>0.99827052469174105</v>
      </c>
      <c r="Q2450" s="3">
        <f>INDEX(Products!D:D, MATCH(C2450, Clean_Processing!A:A, 0))</f>
        <v>469.92</v>
      </c>
      <c r="R2450" s="4">
        <v>31954.560000000001</v>
      </c>
      <c r="S2450" s="4">
        <v>31429.375377493721</v>
      </c>
      <c r="T2450" s="7">
        <v>0.98356464233879981</v>
      </c>
      <c r="U2450" s="6">
        <v>42</v>
      </c>
      <c r="V2450" s="5" t="s">
        <v>4684</v>
      </c>
      <c r="W2450" t="s">
        <v>2246</v>
      </c>
    </row>
    <row r="2451" spans="1:23" x14ac:dyDescent="0.35">
      <c r="A2451">
        <v>2450</v>
      </c>
      <c r="B2451">
        <v>15</v>
      </c>
      <c r="C2451">
        <v>36</v>
      </c>
      <c r="D2451">
        <v>55</v>
      </c>
      <c r="E2451" s="1">
        <v>45142</v>
      </c>
      <c r="F2451" s="1" t="s">
        <v>4679</v>
      </c>
      <c r="G2451" s="2" t="str">
        <f>INDEX(Products!B:B, MATCH(C2451,Clean_Processing!A:A, 0))</f>
        <v>Style</v>
      </c>
      <c r="H2451" s="2" t="str">
        <f>INDEX(Suppliers!B:B, MATCH(B2451, Clean_Processing!A:A, 0))</f>
        <v>Lee, Johnston and Williams</v>
      </c>
      <c r="I2451" s="2" t="str">
        <f>INDEX(Products!C:C, MATCH(B2451,Clean_Processing!A:A, 0))</f>
        <v>Clothing</v>
      </c>
      <c r="J2451" s="2">
        <f>INDEX(Shipments!C:C, MATCH(B2451,Clean_Processing!A:A, 0))</f>
        <v>29</v>
      </c>
      <c r="K2451" s="2" t="str">
        <f>INDEX(Shipments!D:D, MATCH(C2451,Clean_Processing!A:A, 0))</f>
        <v>Bike</v>
      </c>
      <c r="L2451" s="1">
        <v>45038</v>
      </c>
      <c r="M2451" s="1" t="s">
        <v>4682</v>
      </c>
      <c r="N2451" s="3">
        <f>IFERROR(INDEX(Shipments!G:G, MATCH(J2451, Clean_Processing!C:C, 0)), "")</f>
        <v>472.485498298256</v>
      </c>
      <c r="O2451" s="4">
        <v>23252.864501701744</v>
      </c>
      <c r="P2451" s="8">
        <v>0.98008520429421464</v>
      </c>
      <c r="Q2451" s="3">
        <f>INDEX(Products!D:D, MATCH(C2451, Clean_Processing!A:A, 0))</f>
        <v>431.37</v>
      </c>
      <c r="R2451" s="4">
        <v>23725.35</v>
      </c>
      <c r="S2451" s="4">
        <v>22821.494501701742</v>
      </c>
      <c r="T2451" s="7">
        <v>0.96190338611239634</v>
      </c>
      <c r="U2451" s="6" t="s">
        <v>4681</v>
      </c>
      <c r="V2451" s="5" t="s">
        <v>4681</v>
      </c>
      <c r="W2451" t="s">
        <v>2247</v>
      </c>
    </row>
    <row r="2452" spans="1:23" x14ac:dyDescent="0.35">
      <c r="A2452">
        <v>2451</v>
      </c>
      <c r="B2452">
        <v>27</v>
      </c>
      <c r="C2452">
        <v>118</v>
      </c>
      <c r="D2452">
        <v>67</v>
      </c>
      <c r="E2452" s="1">
        <v>45138</v>
      </c>
      <c r="F2452" s="1" t="s">
        <v>4679</v>
      </c>
      <c r="G2452" s="2" t="str">
        <f>INDEX(Products!B:B, MATCH(C2452,Clean_Processing!A:A, 0))</f>
        <v>Issue</v>
      </c>
      <c r="H2452" s="2" t="str">
        <f>INDEX(Suppliers!B:B, MATCH(B2452, Clean_Processing!A:A, 0))</f>
        <v>Wheeler, Fleming and Sherman</v>
      </c>
      <c r="I2452" s="2" t="str">
        <f>INDEX(Products!C:C, MATCH(B2452,Clean_Processing!A:A, 0))</f>
        <v>Food</v>
      </c>
      <c r="J2452" s="2">
        <f>INDEX(Shipments!C:C, MATCH(B2452,Clean_Processing!A:A, 0))</f>
        <v>32</v>
      </c>
      <c r="K2452" s="2">
        <f>INDEX(Shipments!D:D, MATCH(C2452,Clean_Processing!A:A, 0))</f>
        <v>0</v>
      </c>
      <c r="L2452" s="1">
        <v>44964</v>
      </c>
      <c r="M2452" s="1" t="s">
        <v>4682</v>
      </c>
      <c r="N2452" s="3">
        <f>IFERROR(INDEX(Shipments!G:G, MATCH(J2452, Clean_Processing!C:C, 0)), "")</f>
        <v>173.69078712542401</v>
      </c>
      <c r="O2452" s="4">
        <v>18509.259212874578</v>
      </c>
      <c r="P2452" s="8">
        <v>0.99070324616158467</v>
      </c>
      <c r="Q2452" s="3">
        <f>INDEX(Products!D:D, MATCH(C2452, Clean_Processing!A:A, 0))</f>
        <v>278.85000000000002</v>
      </c>
      <c r="R2452" s="4">
        <v>18682.95</v>
      </c>
      <c r="S2452" s="4">
        <v>18230.409212874576</v>
      </c>
      <c r="T2452" s="7">
        <v>0.97577787302725616</v>
      </c>
      <c r="U2452" s="6" t="s">
        <v>4681</v>
      </c>
      <c r="V2452" s="5" t="s">
        <v>4681</v>
      </c>
      <c r="W2452" t="s">
        <v>2248</v>
      </c>
    </row>
    <row r="2453" spans="1:23" x14ac:dyDescent="0.35">
      <c r="A2453">
        <v>2452</v>
      </c>
      <c r="B2453">
        <v>24</v>
      </c>
      <c r="C2453">
        <v>8</v>
      </c>
      <c r="D2453">
        <v>57</v>
      </c>
      <c r="E2453" s="1">
        <v>45276</v>
      </c>
      <c r="F2453" s="1" t="s">
        <v>4679</v>
      </c>
      <c r="G2453" s="2" t="str">
        <f>INDEX(Products!B:B, MATCH(C2453,Clean_Processing!A:A, 0))</f>
        <v>Science</v>
      </c>
      <c r="H2453" s="2" t="str">
        <f>INDEX(Suppliers!B:B, MATCH(B2453, Clean_Processing!A:A, 0))</f>
        <v>Maldonado, Johnson and Huffman</v>
      </c>
      <c r="I2453" s="2" t="str">
        <f>INDEX(Products!C:C, MATCH(B2453,Clean_Processing!A:A, 0))</f>
        <v>Clothing</v>
      </c>
      <c r="J2453" s="2">
        <f>INDEX(Shipments!C:C, MATCH(B2453,Clean_Processing!A:A, 0))</f>
        <v>78</v>
      </c>
      <c r="K2453" s="2" t="str">
        <f>INDEX(Shipments!D:D, MATCH(C2453,Clean_Processing!A:A, 0))</f>
        <v>Drone</v>
      </c>
      <c r="L2453" s="1">
        <v>45264</v>
      </c>
      <c r="M2453" s="1" t="s">
        <v>4682</v>
      </c>
      <c r="N2453" s="3">
        <f>IFERROR(INDEX(Shipments!G:G, MATCH(J2453, Clean_Processing!C:C, 0)), "")</f>
        <v>425.16828246547698</v>
      </c>
      <c r="O2453" s="4">
        <v>18734.811717534521</v>
      </c>
      <c r="P2453" s="8">
        <v>0.97780956543454234</v>
      </c>
      <c r="Q2453" s="3">
        <f>INDEX(Products!D:D, MATCH(C2453, Clean_Processing!A:A, 0))</f>
        <v>336.14</v>
      </c>
      <c r="R2453" s="4">
        <v>19159.98</v>
      </c>
      <c r="S2453" s="4">
        <v>18398.671717534522</v>
      </c>
      <c r="T2453" s="7">
        <v>0.96026570578541948</v>
      </c>
      <c r="U2453" s="6" t="s">
        <v>4681</v>
      </c>
      <c r="V2453" s="5" t="s">
        <v>4681</v>
      </c>
      <c r="W2453" t="s">
        <v>2249</v>
      </c>
    </row>
    <row r="2454" spans="1:23" x14ac:dyDescent="0.35">
      <c r="A2454">
        <v>2453</v>
      </c>
      <c r="B2454">
        <v>50</v>
      </c>
      <c r="C2454">
        <v>3</v>
      </c>
      <c r="D2454">
        <v>92</v>
      </c>
      <c r="E2454" s="1">
        <v>45001</v>
      </c>
      <c r="F2454" s="1" t="s">
        <v>4679</v>
      </c>
      <c r="G2454" s="2" t="str">
        <f>INDEX(Products!B:B, MATCH(C2454,Clean_Processing!A:A, 0))</f>
        <v>Near</v>
      </c>
      <c r="H2454" s="2" t="str">
        <f>INDEX(Suppliers!B:B, MATCH(B2454, Clean_Processing!A:A, 0))</f>
        <v>Waters-Robinson</v>
      </c>
      <c r="I2454" s="2" t="str">
        <f>INDEX(Products!C:C, MATCH(B2454,Clean_Processing!A:A, 0))</f>
        <v>Medical</v>
      </c>
      <c r="J2454" s="2">
        <f>INDEX(Shipments!C:C, MATCH(B2454,Clean_Processing!A:A, 0))</f>
        <v>9</v>
      </c>
      <c r="K2454" s="2" t="str">
        <f>INDEX(Shipments!D:D, MATCH(C2454,Clean_Processing!A:A, 0))</f>
        <v>Truck</v>
      </c>
      <c r="L2454" s="1">
        <v>45028</v>
      </c>
      <c r="M2454" s="1" t="s">
        <v>4682</v>
      </c>
      <c r="N2454" s="3">
        <f>IFERROR(INDEX(Shipments!G:G, MATCH(J2454, Clean_Processing!C:C, 0)), "")</f>
        <v>398.406004762728</v>
      </c>
      <c r="O2454" s="4">
        <v>10487.953995237272</v>
      </c>
      <c r="P2454" s="8">
        <v>0.9634031940186869</v>
      </c>
      <c r="Q2454" s="3">
        <f>INDEX(Products!D:D, MATCH(C2454, Clean_Processing!A:A, 0))</f>
        <v>118.33</v>
      </c>
      <c r="R2454" s="4">
        <v>10886.36</v>
      </c>
      <c r="S2454" s="4">
        <v>10369.623995237273</v>
      </c>
      <c r="T2454" s="7">
        <v>0.95253362880129555</v>
      </c>
      <c r="U2454" s="6">
        <v>27</v>
      </c>
      <c r="V2454" s="5" t="s">
        <v>4684</v>
      </c>
      <c r="W2454" t="s">
        <v>2250</v>
      </c>
    </row>
    <row r="2455" spans="1:23" x14ac:dyDescent="0.35">
      <c r="A2455">
        <v>2454</v>
      </c>
      <c r="B2455">
        <v>5</v>
      </c>
      <c r="C2455">
        <v>22</v>
      </c>
      <c r="D2455">
        <v>44</v>
      </c>
      <c r="E2455" s="1">
        <v>45191</v>
      </c>
      <c r="F2455" s="1" t="s">
        <v>4679</v>
      </c>
      <c r="G2455" s="2" t="str">
        <f>INDEX(Products!B:B, MATCH(C2455,Clean_Processing!A:A, 0))</f>
        <v>Record</v>
      </c>
      <c r="H2455" s="2" t="str">
        <f>INDEX(Suppliers!B:B, MATCH(B2455, Clean_Processing!A:A, 0))</f>
        <v>Logan-Fernandez</v>
      </c>
      <c r="I2455" s="2" t="str">
        <f>INDEX(Products!C:C, MATCH(B2455,Clean_Processing!A:A, 0))</f>
        <v>Clothing</v>
      </c>
      <c r="J2455" s="2">
        <f>INDEX(Shipments!C:C, MATCH(B2455,Clean_Processing!A:A, 0))</f>
        <v>44</v>
      </c>
      <c r="K2455" s="2" t="str">
        <f>INDEX(Shipments!D:D, MATCH(C2455,Clean_Processing!A:A, 0))</f>
        <v>Bike</v>
      </c>
      <c r="L2455" s="1">
        <v>45279</v>
      </c>
      <c r="M2455" s="1" t="s">
        <v>4682</v>
      </c>
      <c r="N2455" s="3">
        <f>IFERROR(INDEX(Shipments!G:G, MATCH(J2455, Clean_Processing!C:C, 0)), "")</f>
        <v>454.92061708026699</v>
      </c>
      <c r="O2455" s="4">
        <v>14431.159382919734</v>
      </c>
      <c r="P2455" s="8">
        <v>0.96943986482134548</v>
      </c>
      <c r="Q2455" s="3">
        <f>INDEX(Products!D:D, MATCH(C2455, Clean_Processing!A:A, 0))</f>
        <v>338.32</v>
      </c>
      <c r="R2455" s="4">
        <v>14886.08</v>
      </c>
      <c r="S2455" s="4">
        <v>14092.839382919734</v>
      </c>
      <c r="T2455" s="7">
        <v>0.94671259209407277</v>
      </c>
      <c r="U2455" s="6">
        <v>88</v>
      </c>
      <c r="V2455" s="5" t="s">
        <v>4684</v>
      </c>
      <c r="W2455" t="s">
        <v>2251</v>
      </c>
    </row>
    <row r="2456" spans="1:23" x14ac:dyDescent="0.35">
      <c r="A2456">
        <v>2455</v>
      </c>
      <c r="B2456">
        <v>26</v>
      </c>
      <c r="C2456">
        <v>198</v>
      </c>
      <c r="D2456">
        <v>22</v>
      </c>
      <c r="E2456" s="1">
        <v>45088</v>
      </c>
      <c r="F2456" s="1" t="s">
        <v>4679</v>
      </c>
      <c r="G2456" s="2" t="str">
        <f>INDEX(Products!B:B, MATCH(C2456,Clean_Processing!A:A, 0))</f>
        <v>Develop</v>
      </c>
      <c r="H2456" s="2" t="str">
        <f>INDEX(Suppliers!B:B, MATCH(B2456, Clean_Processing!A:A, 0))</f>
        <v>Miller-Pennington</v>
      </c>
      <c r="I2456" s="2" t="str">
        <f>INDEX(Products!C:C, MATCH(B2456,Clean_Processing!A:A, 0))</f>
        <v>Medical</v>
      </c>
      <c r="J2456" s="2">
        <f>INDEX(Shipments!C:C, MATCH(B2456,Clean_Processing!A:A, 0))</f>
        <v>71</v>
      </c>
      <c r="K2456" s="2" t="str">
        <f>INDEX(Shipments!D:D, MATCH(C2456,Clean_Processing!A:A, 0))</f>
        <v>Drone</v>
      </c>
      <c r="L2456" s="1">
        <v>45219</v>
      </c>
      <c r="M2456" s="1" t="s">
        <v>4682</v>
      </c>
      <c r="N2456" s="3">
        <f>IFERROR(INDEX(Shipments!G:G, MATCH(J2456, Clean_Processing!C:C, 0)), "")</f>
        <v>55.264622506279302</v>
      </c>
      <c r="O2456" s="4">
        <v>2945.7553774937205</v>
      </c>
      <c r="P2456" s="8">
        <v>0.98158472035965127</v>
      </c>
      <c r="Q2456" s="3">
        <f>INDEX(Products!D:D, MATCH(C2456, Clean_Processing!A:A, 0))</f>
        <v>136.41</v>
      </c>
      <c r="R2456" s="4">
        <v>3001.02</v>
      </c>
      <c r="S2456" s="4">
        <v>2809.3453774937207</v>
      </c>
      <c r="T2456" s="7">
        <v>0.93613017490510586</v>
      </c>
      <c r="U2456" s="6">
        <v>131</v>
      </c>
      <c r="V2456" s="5" t="s">
        <v>4684</v>
      </c>
      <c r="W2456" t="s">
        <v>1552</v>
      </c>
    </row>
    <row r="2457" spans="1:23" x14ac:dyDescent="0.35">
      <c r="A2457">
        <v>2456</v>
      </c>
      <c r="B2457">
        <v>4</v>
      </c>
      <c r="C2457">
        <v>101</v>
      </c>
      <c r="D2457">
        <v>98</v>
      </c>
      <c r="E2457" s="1">
        <v>45149</v>
      </c>
      <c r="F2457" s="1" t="s">
        <v>4679</v>
      </c>
      <c r="G2457" s="2" t="str">
        <f>INDEX(Products!B:B, MATCH(C2457,Clean_Processing!A:A, 0))</f>
        <v>Continue</v>
      </c>
      <c r="H2457" s="2" t="str">
        <f>INDEX(Suppliers!B:B, MATCH(B2457, Clean_Processing!A:A, 0))</f>
        <v>Martin, Dean and Glenn</v>
      </c>
      <c r="I2457" s="2" t="str">
        <f>INDEX(Products!C:C, MATCH(B2457,Clean_Processing!A:A, 0))</f>
        <v>Clothing</v>
      </c>
      <c r="J2457" s="2">
        <f>INDEX(Shipments!C:C, MATCH(B2457,Clean_Processing!A:A, 0))</f>
        <v>27</v>
      </c>
      <c r="K2457" s="2">
        <f>INDEX(Shipments!D:D, MATCH(C2457,Clean_Processing!A:A, 0))</f>
        <v>0</v>
      </c>
      <c r="L2457" s="1">
        <v>44989</v>
      </c>
      <c r="M2457" s="1" t="s">
        <v>4682</v>
      </c>
      <c r="N2457" s="3">
        <f>IFERROR(INDEX(Shipments!G:G, MATCH(J2457, Clean_Processing!C:C, 0)), "")</f>
        <v>49.753309256003398</v>
      </c>
      <c r="O2457" s="4">
        <v>43171.186690743991</v>
      </c>
      <c r="P2457" s="8">
        <v>0.99884886100913117</v>
      </c>
      <c r="Q2457" s="3">
        <f>INDEX(Products!D:D, MATCH(C2457, Clean_Processing!A:A, 0))</f>
        <v>441.03</v>
      </c>
      <c r="R2457" s="4">
        <v>43220.939999999995</v>
      </c>
      <c r="S2457" s="4">
        <v>42730.156690743992</v>
      </c>
      <c r="T2457" s="7">
        <v>0.9886447793764781</v>
      </c>
      <c r="U2457" s="6" t="s">
        <v>4681</v>
      </c>
      <c r="V2457" s="5" t="s">
        <v>4681</v>
      </c>
      <c r="W2457" t="s">
        <v>2252</v>
      </c>
    </row>
    <row r="2458" spans="1:23" x14ac:dyDescent="0.35">
      <c r="A2458">
        <v>2457</v>
      </c>
      <c r="B2458">
        <v>43</v>
      </c>
      <c r="C2458">
        <v>165</v>
      </c>
      <c r="D2458">
        <v>20</v>
      </c>
      <c r="E2458" s="1">
        <v>44945</v>
      </c>
      <c r="F2458" s="1" t="s">
        <v>4679</v>
      </c>
      <c r="G2458" s="2" t="str">
        <f>INDEX(Products!B:B, MATCH(C2458,Clean_Processing!A:A, 0))</f>
        <v>Guy</v>
      </c>
      <c r="H2458" s="2" t="str">
        <f>INDEX(Suppliers!B:B, MATCH(B2458, Clean_Processing!A:A, 0))</f>
        <v>Johnson, Knight and Dawson</v>
      </c>
      <c r="I2458" s="2" t="str">
        <f>INDEX(Products!C:C, MATCH(B2458,Clean_Processing!A:A, 0))</f>
        <v>Food</v>
      </c>
      <c r="J2458" s="2">
        <f>INDEX(Shipments!C:C, MATCH(B2458,Clean_Processing!A:A, 0))</f>
        <v>3</v>
      </c>
      <c r="K2458" s="2" t="str">
        <f>INDEX(Shipments!D:D, MATCH(C2458,Clean_Processing!A:A, 0))</f>
        <v>Bike</v>
      </c>
      <c r="L2458" s="1">
        <v>44939</v>
      </c>
      <c r="M2458" s="1" t="s">
        <v>4682</v>
      </c>
      <c r="N2458" s="3">
        <f>IFERROR(INDEX(Shipments!G:G, MATCH(J2458, Clean_Processing!C:C, 0)), "")</f>
        <v>254.79638831255301</v>
      </c>
      <c r="O2458" s="4">
        <v>90.603611687446971</v>
      </c>
      <c r="P2458" s="8">
        <v>0.26231503094223213</v>
      </c>
      <c r="Q2458" s="3">
        <f>INDEX(Products!D:D, MATCH(C2458, Clean_Processing!A:A, 0))</f>
        <v>17.27</v>
      </c>
      <c r="R2458" s="4">
        <v>345.4</v>
      </c>
      <c r="S2458" s="4">
        <v>73.333611687446989</v>
      </c>
      <c r="T2458" s="7">
        <v>0.21231503094223217</v>
      </c>
      <c r="U2458" s="6" t="s">
        <v>4681</v>
      </c>
      <c r="V2458" s="5" t="s">
        <v>4681</v>
      </c>
      <c r="W2458" t="s">
        <v>2253</v>
      </c>
    </row>
    <row r="2459" spans="1:23" x14ac:dyDescent="0.35">
      <c r="A2459">
        <v>2458</v>
      </c>
      <c r="B2459">
        <v>4</v>
      </c>
      <c r="C2459">
        <v>162</v>
      </c>
      <c r="D2459">
        <v>92</v>
      </c>
      <c r="E2459" s="1">
        <v>45221</v>
      </c>
      <c r="F2459" s="1" t="s">
        <v>4679</v>
      </c>
      <c r="G2459" s="2" t="str">
        <f>INDEX(Products!B:B, MATCH(C2459,Clean_Processing!A:A, 0))</f>
        <v>Step</v>
      </c>
      <c r="H2459" s="2" t="str">
        <f>INDEX(Suppliers!B:B, MATCH(B2459, Clean_Processing!A:A, 0))</f>
        <v>Martin, Dean and Glenn</v>
      </c>
      <c r="I2459" s="2" t="str">
        <f>INDEX(Products!C:C, MATCH(B2459,Clean_Processing!A:A, 0))</f>
        <v>Clothing</v>
      </c>
      <c r="J2459" s="2">
        <f>INDEX(Shipments!C:C, MATCH(B2459,Clean_Processing!A:A, 0))</f>
        <v>27</v>
      </c>
      <c r="K2459" s="2">
        <f>INDEX(Shipments!D:D, MATCH(C2459,Clean_Processing!A:A, 0))</f>
        <v>0</v>
      </c>
      <c r="L2459" s="1">
        <v>44975</v>
      </c>
      <c r="M2459" s="1" t="s">
        <v>4682</v>
      </c>
      <c r="N2459" s="3">
        <f>IFERROR(INDEX(Shipments!G:G, MATCH(J2459, Clean_Processing!C:C, 0)), "")</f>
        <v>49.753309256003398</v>
      </c>
      <c r="O2459" s="4">
        <v>44866.486690744001</v>
      </c>
      <c r="P2459" s="8">
        <v>0.9988923091234706</v>
      </c>
      <c r="Q2459" s="3">
        <f>INDEX(Products!D:D, MATCH(C2459, Clean_Processing!A:A, 0))</f>
        <v>488.22</v>
      </c>
      <c r="R2459" s="4">
        <v>44916.240000000005</v>
      </c>
      <c r="S2459" s="4">
        <v>44378.266690744</v>
      </c>
      <c r="T2459" s="7">
        <v>0.98802274390607925</v>
      </c>
      <c r="U2459" s="6" t="s">
        <v>4681</v>
      </c>
      <c r="V2459" s="5" t="s">
        <v>4681</v>
      </c>
      <c r="W2459" t="s">
        <v>2254</v>
      </c>
    </row>
    <row r="2460" spans="1:23" x14ac:dyDescent="0.35">
      <c r="A2460">
        <v>2459</v>
      </c>
      <c r="B2460">
        <v>34</v>
      </c>
      <c r="C2460">
        <v>76</v>
      </c>
      <c r="D2460">
        <v>54</v>
      </c>
      <c r="E2460" s="1">
        <v>45265</v>
      </c>
      <c r="F2460" s="1" t="s">
        <v>4679</v>
      </c>
      <c r="G2460" s="2" t="str">
        <f>INDEX(Products!B:B, MATCH(C2460,Clean_Processing!A:A, 0))</f>
        <v>Painting</v>
      </c>
      <c r="H2460" s="2" t="str">
        <f>INDEX(Suppliers!B:B, MATCH(B2460, Clean_Processing!A:A, 0))</f>
        <v>Singh Ltd</v>
      </c>
      <c r="I2460" s="2" t="str">
        <f>INDEX(Products!C:C, MATCH(B2460,Clean_Processing!A:A, 0))</f>
        <v>Clothing</v>
      </c>
      <c r="J2460" s="2">
        <f>INDEX(Shipments!C:C, MATCH(B2460,Clean_Processing!A:A, 0))</f>
        <v>68</v>
      </c>
      <c r="K2460" s="2" t="str">
        <f>INDEX(Shipments!D:D, MATCH(C2460,Clean_Processing!A:A, 0))</f>
        <v>Bike</v>
      </c>
      <c r="L2460" s="1">
        <v>45051</v>
      </c>
      <c r="M2460" s="1" t="s">
        <v>4682</v>
      </c>
      <c r="N2460" s="3">
        <f>IFERROR(INDEX(Shipments!G:G, MATCH(J2460, Clean_Processing!C:C, 0)), "")</f>
        <v>74.899801376636404</v>
      </c>
      <c r="O2460" s="4">
        <v>3399.4601986233638</v>
      </c>
      <c r="P2460" s="8">
        <v>0.97844212995295932</v>
      </c>
      <c r="Q2460" s="3">
        <f>INDEX(Products!D:D, MATCH(C2460, Clean_Processing!A:A, 0))</f>
        <v>64.34</v>
      </c>
      <c r="R2460" s="4">
        <v>3474.36</v>
      </c>
      <c r="S2460" s="4">
        <v>3335.1201986233636</v>
      </c>
      <c r="T2460" s="7">
        <v>0.95992361143444072</v>
      </c>
      <c r="U2460" s="6" t="s">
        <v>4681</v>
      </c>
      <c r="V2460" s="5" t="s">
        <v>4681</v>
      </c>
      <c r="W2460" t="s">
        <v>2255</v>
      </c>
    </row>
    <row r="2461" spans="1:23" x14ac:dyDescent="0.35">
      <c r="A2461">
        <v>2460</v>
      </c>
      <c r="B2461">
        <v>44</v>
      </c>
      <c r="C2461">
        <v>180</v>
      </c>
      <c r="D2461">
        <v>71</v>
      </c>
      <c r="E2461" s="1">
        <v>45132</v>
      </c>
      <c r="F2461" s="1" t="s">
        <v>4679</v>
      </c>
      <c r="G2461" s="2" t="str">
        <f>INDEX(Products!B:B, MATCH(C2461,Clean_Processing!A:A, 0))</f>
        <v>Eye</v>
      </c>
      <c r="H2461" s="2" t="str">
        <f>INDEX(Suppliers!B:B, MATCH(B2461, Clean_Processing!A:A, 0))</f>
        <v>Richardson Group</v>
      </c>
      <c r="I2461" s="2" t="str">
        <f>INDEX(Products!C:C, MATCH(B2461,Clean_Processing!A:A, 0))</f>
        <v>Electronics</v>
      </c>
      <c r="J2461" s="2">
        <f>INDEX(Shipments!C:C, MATCH(B2461,Clean_Processing!A:A, 0))</f>
        <v>60</v>
      </c>
      <c r="K2461" s="2" t="str">
        <f>INDEX(Shipments!D:D, MATCH(C2461,Clean_Processing!A:A, 0))</f>
        <v>Drone</v>
      </c>
      <c r="L2461" s="1">
        <v>44958</v>
      </c>
      <c r="M2461" s="1" t="s">
        <v>4682</v>
      </c>
      <c r="N2461" s="3">
        <f>IFERROR(INDEX(Shipments!G:G, MATCH(J2461, Clean_Processing!C:C, 0)), "")</f>
        <v>257.20977565996799</v>
      </c>
      <c r="O2461" s="4">
        <v>10823.760224340031</v>
      </c>
      <c r="P2461" s="8">
        <v>0.97678815341436998</v>
      </c>
      <c r="Q2461" s="3">
        <f>INDEX(Products!D:D, MATCH(C2461, Clean_Processing!A:A, 0))</f>
        <v>156.07</v>
      </c>
      <c r="R2461" s="4">
        <v>11080.97</v>
      </c>
      <c r="S2461" s="4">
        <v>10667.690224340031</v>
      </c>
      <c r="T2461" s="7">
        <v>0.96270364637211647</v>
      </c>
      <c r="U2461" s="6" t="s">
        <v>4681</v>
      </c>
      <c r="V2461" s="5" t="s">
        <v>4681</v>
      </c>
      <c r="W2461" t="s">
        <v>2256</v>
      </c>
    </row>
    <row r="2462" spans="1:23" x14ac:dyDescent="0.35">
      <c r="A2462">
        <v>2461</v>
      </c>
      <c r="B2462">
        <v>47</v>
      </c>
      <c r="C2462">
        <v>191</v>
      </c>
      <c r="D2462">
        <v>41</v>
      </c>
      <c r="E2462" s="1">
        <v>45082</v>
      </c>
      <c r="F2462" s="1" t="s">
        <v>4679</v>
      </c>
      <c r="G2462" s="2" t="str">
        <f>INDEX(Products!B:B, MATCH(C2462,Clean_Processing!A:A, 0))</f>
        <v>Knowledge</v>
      </c>
      <c r="H2462" s="2" t="str">
        <f>INDEX(Suppliers!B:B, MATCH(B2462, Clean_Processing!A:A, 0))</f>
        <v>Gutierrez and Sons</v>
      </c>
      <c r="I2462" s="2" t="str">
        <f>INDEX(Products!C:C, MATCH(B2462,Clean_Processing!A:A, 0))</f>
        <v>Electronics</v>
      </c>
      <c r="J2462" s="2">
        <f>INDEX(Shipments!C:C, MATCH(B2462,Clean_Processing!A:A, 0))</f>
        <v>45</v>
      </c>
      <c r="K2462" s="2">
        <f>INDEX(Shipments!D:D, MATCH(C2462,Clean_Processing!A:A, 0))</f>
        <v>0</v>
      </c>
      <c r="L2462" s="1">
        <v>44961</v>
      </c>
      <c r="M2462" s="1" t="s">
        <v>4682</v>
      </c>
      <c r="N2462" s="3">
        <f>IFERROR(INDEX(Shipments!G:G, MATCH(J2462, Clean_Processing!C:C, 0)), "")</f>
        <v>207.67190645396701</v>
      </c>
      <c r="O2462" s="4">
        <v>19909.798093546033</v>
      </c>
      <c r="P2462" s="8">
        <v>0.98967703660281492</v>
      </c>
      <c r="Q2462" s="3">
        <f>INDEX(Products!D:D, MATCH(C2462, Clean_Processing!A:A, 0))</f>
        <v>490.67</v>
      </c>
      <c r="R2462" s="4">
        <v>20117.47</v>
      </c>
      <c r="S2462" s="4">
        <v>19419.128093546035</v>
      </c>
      <c r="T2462" s="7">
        <v>0.96528679270037598</v>
      </c>
      <c r="U2462" s="6" t="s">
        <v>4681</v>
      </c>
      <c r="V2462" s="5" t="s">
        <v>4681</v>
      </c>
      <c r="W2462" t="s">
        <v>2257</v>
      </c>
    </row>
    <row r="2463" spans="1:23" x14ac:dyDescent="0.35">
      <c r="A2463">
        <v>2462</v>
      </c>
      <c r="B2463">
        <v>1</v>
      </c>
      <c r="C2463">
        <v>72</v>
      </c>
      <c r="D2463">
        <v>68</v>
      </c>
      <c r="E2463" s="1">
        <v>45103</v>
      </c>
      <c r="F2463" s="1" t="s">
        <v>4679</v>
      </c>
      <c r="G2463" s="2" t="str">
        <f>INDEX(Products!B:B, MATCH(C2463,Clean_Processing!A:A, 0))</f>
        <v>Room</v>
      </c>
      <c r="H2463" s="2" t="str">
        <f>INDEX(Suppliers!B:B, MATCH(B2463, Clean_Processing!A:A, 0))</f>
        <v>Robinson, Beasley and Hall</v>
      </c>
      <c r="I2463" s="2" t="str">
        <f>INDEX(Products!C:C, MATCH(B2463,Clean_Processing!A:A, 0))</f>
        <v>Electronics</v>
      </c>
      <c r="J2463" s="2">
        <f>INDEX(Shipments!C:C, MATCH(B2463,Clean_Processing!A:A, 0))</f>
        <v>28</v>
      </c>
      <c r="K2463" s="2" t="str">
        <f>INDEX(Shipments!D:D, MATCH(C2463,Clean_Processing!A:A, 0))</f>
        <v>Bike</v>
      </c>
      <c r="L2463" s="1">
        <v>45129</v>
      </c>
      <c r="M2463" s="1" t="s">
        <v>4682</v>
      </c>
      <c r="N2463" s="3">
        <f>IFERROR(INDEX(Shipments!G:G, MATCH(J2463, Clean_Processing!C:C, 0)), "")</f>
        <v>362.48678382660501</v>
      </c>
      <c r="O2463" s="4">
        <v>6232.1532161733958</v>
      </c>
      <c r="P2463" s="8">
        <v>0.94503312025726882</v>
      </c>
      <c r="Q2463" s="3">
        <f>INDEX(Products!D:D, MATCH(C2463, Clean_Processing!A:A, 0))</f>
        <v>96.98</v>
      </c>
      <c r="R2463" s="4">
        <v>6594.64</v>
      </c>
      <c r="S2463" s="4">
        <v>6135.1732161733953</v>
      </c>
      <c r="T2463" s="7">
        <v>0.93032723790432759</v>
      </c>
      <c r="U2463" s="6">
        <v>26</v>
      </c>
      <c r="V2463" s="5" t="s">
        <v>4684</v>
      </c>
      <c r="W2463" t="s">
        <v>2258</v>
      </c>
    </row>
    <row r="2464" spans="1:23" x14ac:dyDescent="0.35">
      <c r="A2464">
        <v>2463</v>
      </c>
      <c r="B2464">
        <v>10</v>
      </c>
      <c r="C2464">
        <v>180</v>
      </c>
      <c r="D2464">
        <v>52</v>
      </c>
      <c r="E2464" s="1">
        <v>45239</v>
      </c>
      <c r="F2464" s="1" t="s">
        <v>4679</v>
      </c>
      <c r="G2464" s="2" t="str">
        <f>INDEX(Products!B:B, MATCH(C2464,Clean_Processing!A:A, 0))</f>
        <v>Eye</v>
      </c>
      <c r="H2464" s="2" t="str">
        <f>INDEX(Suppliers!B:B, MATCH(B2464, Clean_Processing!A:A, 0))</f>
        <v>Wilson, Jones and Gregory</v>
      </c>
      <c r="I2464" s="2" t="str">
        <f>INDEX(Products!C:C, MATCH(B2464,Clean_Processing!A:A, 0))</f>
        <v>Medical</v>
      </c>
      <c r="J2464" s="2">
        <f>INDEX(Shipments!C:C, MATCH(B2464,Clean_Processing!A:A, 0))</f>
        <v>4</v>
      </c>
      <c r="K2464" s="2" t="str">
        <f>INDEX(Shipments!D:D, MATCH(C2464,Clean_Processing!A:A, 0))</f>
        <v>Drone</v>
      </c>
      <c r="L2464" s="1">
        <v>45001</v>
      </c>
      <c r="M2464" s="1" t="s">
        <v>4682</v>
      </c>
      <c r="N2464" s="3">
        <f>IFERROR(INDEX(Shipments!G:G, MATCH(J2464, Clean_Processing!C:C, 0)), "")</f>
        <v>183.42838812864201</v>
      </c>
      <c r="O2464" s="4">
        <v>7932.2116118713575</v>
      </c>
      <c r="P2464" s="8">
        <v>0.97739816106571487</v>
      </c>
      <c r="Q2464" s="3">
        <f>INDEX(Products!D:D, MATCH(C2464, Clean_Processing!A:A, 0))</f>
        <v>156.07</v>
      </c>
      <c r="R2464" s="4">
        <v>8115.6399999999994</v>
      </c>
      <c r="S2464" s="4">
        <v>7776.1416118713578</v>
      </c>
      <c r="T2464" s="7">
        <v>0.9581673918349457</v>
      </c>
      <c r="U2464" s="6" t="s">
        <v>4681</v>
      </c>
      <c r="V2464" s="5" t="s">
        <v>4681</v>
      </c>
      <c r="W2464" t="s">
        <v>2259</v>
      </c>
    </row>
    <row r="2465" spans="1:23" x14ac:dyDescent="0.35">
      <c r="A2465">
        <v>2464</v>
      </c>
      <c r="B2465">
        <v>42</v>
      </c>
      <c r="C2465">
        <v>53</v>
      </c>
      <c r="D2465">
        <v>70</v>
      </c>
      <c r="E2465" s="1">
        <v>45155</v>
      </c>
      <c r="F2465" s="1" t="s">
        <v>4679</v>
      </c>
      <c r="G2465" s="2" t="str">
        <f>INDEX(Products!B:B, MATCH(C2465,Clean_Processing!A:A, 0))</f>
        <v>Major</v>
      </c>
      <c r="H2465" s="2" t="str">
        <f>INDEX(Suppliers!B:B, MATCH(B2465, Clean_Processing!A:A, 0))</f>
        <v>Sullivan-Smith</v>
      </c>
      <c r="I2465" s="2" t="str">
        <f>INDEX(Products!C:C, MATCH(B2465,Clean_Processing!A:A, 0))</f>
        <v>Medical</v>
      </c>
      <c r="J2465" s="2">
        <f>INDEX(Shipments!C:C, MATCH(B2465,Clean_Processing!A:A, 0))</f>
        <v>98</v>
      </c>
      <c r="K2465" s="2" t="str">
        <f>INDEX(Shipments!D:D, MATCH(C2465,Clean_Processing!A:A, 0))</f>
        <v>Drone</v>
      </c>
      <c r="L2465" s="1">
        <v>44961</v>
      </c>
      <c r="M2465" s="1" t="s">
        <v>4682</v>
      </c>
      <c r="N2465" s="3">
        <f>IFERROR(INDEX(Shipments!G:G, MATCH(J2465, Clean_Processing!C:C, 0)), "")</f>
        <v>419.97811443664898</v>
      </c>
      <c r="O2465" s="4">
        <v>15696.121885563349</v>
      </c>
      <c r="P2465" s="8">
        <v>0.97394046236765408</v>
      </c>
      <c r="Q2465" s="3">
        <f>INDEX(Products!D:D, MATCH(C2465, Clean_Processing!A:A, 0))</f>
        <v>230.23</v>
      </c>
      <c r="R2465" s="4">
        <v>16116.099999999999</v>
      </c>
      <c r="S2465" s="4">
        <v>15465.891885563349</v>
      </c>
      <c r="T2465" s="7">
        <v>0.95965474808193985</v>
      </c>
      <c r="U2465" s="6" t="s">
        <v>4681</v>
      </c>
      <c r="V2465" s="5" t="s">
        <v>4681</v>
      </c>
      <c r="W2465" t="s">
        <v>2260</v>
      </c>
    </row>
    <row r="2466" spans="1:23" x14ac:dyDescent="0.35">
      <c r="A2466">
        <v>2465</v>
      </c>
      <c r="B2466">
        <v>40</v>
      </c>
      <c r="C2466">
        <v>167</v>
      </c>
      <c r="D2466">
        <v>57</v>
      </c>
      <c r="E2466" s="1">
        <v>45246</v>
      </c>
      <c r="F2466" s="1" t="s">
        <v>4679</v>
      </c>
      <c r="G2466" s="2" t="str">
        <f>INDEX(Products!B:B, MATCH(C2466,Clean_Processing!A:A, 0))</f>
        <v>Thousand</v>
      </c>
      <c r="H2466" s="2" t="str">
        <f>INDEX(Suppliers!B:B, MATCH(B2466, Clean_Processing!A:A, 0))</f>
        <v>Ross Inc</v>
      </c>
      <c r="I2466" s="2" t="str">
        <f>INDEX(Products!C:C, MATCH(B2466,Clean_Processing!A:A, 0))</f>
        <v>Food</v>
      </c>
      <c r="J2466" s="2">
        <f>INDEX(Shipments!C:C, MATCH(B2466,Clean_Processing!A:A, 0))</f>
        <v>48</v>
      </c>
      <c r="K2466" s="2">
        <f>INDEX(Shipments!D:D, MATCH(C2466,Clean_Processing!A:A, 0))</f>
        <v>0</v>
      </c>
      <c r="L2466" s="1">
        <v>44955</v>
      </c>
      <c r="M2466" s="1" t="s">
        <v>4682</v>
      </c>
      <c r="N2466" s="3">
        <f>IFERROR(INDEX(Shipments!G:G, MATCH(J2466, Clean_Processing!C:C, 0)), "")</f>
        <v>438.83985833581897</v>
      </c>
      <c r="O2466" s="4">
        <v>9218.6701416641808</v>
      </c>
      <c r="P2466" s="8">
        <v>0.95455973037192621</v>
      </c>
      <c r="Q2466" s="3">
        <f>INDEX(Products!D:D, MATCH(C2466, Clean_Processing!A:A, 0))</f>
        <v>169.43</v>
      </c>
      <c r="R2466" s="4">
        <v>9657.51</v>
      </c>
      <c r="S2466" s="4">
        <v>9049.2401416641806</v>
      </c>
      <c r="T2466" s="7">
        <v>0.93701587072280335</v>
      </c>
      <c r="U2466" s="6" t="s">
        <v>4681</v>
      </c>
      <c r="V2466" s="5" t="s">
        <v>4681</v>
      </c>
      <c r="W2466" t="s">
        <v>2261</v>
      </c>
    </row>
    <row r="2467" spans="1:23" x14ac:dyDescent="0.35">
      <c r="A2467">
        <v>2466</v>
      </c>
      <c r="B2467">
        <v>23</v>
      </c>
      <c r="C2467">
        <v>167</v>
      </c>
      <c r="D2467">
        <v>52</v>
      </c>
      <c r="E2467" s="1">
        <v>45284</v>
      </c>
      <c r="F2467" s="1" t="s">
        <v>4679</v>
      </c>
      <c r="G2467" s="2" t="str">
        <f>INDEX(Products!B:B, MATCH(C2467,Clean_Processing!A:A, 0))</f>
        <v>Thousand</v>
      </c>
      <c r="H2467" s="2" t="str">
        <f>INDEX(Suppliers!B:B, MATCH(B2467, Clean_Processing!A:A, 0))</f>
        <v>Thompson, West and Weaver</v>
      </c>
      <c r="I2467" s="2" t="str">
        <f>INDEX(Products!C:C, MATCH(B2467,Clean_Processing!A:A, 0))</f>
        <v>Furniture</v>
      </c>
      <c r="J2467" s="2">
        <f>INDEX(Shipments!C:C, MATCH(B2467,Clean_Processing!A:A, 0))</f>
        <v>55</v>
      </c>
      <c r="K2467" s="2">
        <f>INDEX(Shipments!D:D, MATCH(C2467,Clean_Processing!A:A, 0))</f>
        <v>0</v>
      </c>
      <c r="L2467" s="1">
        <v>45126</v>
      </c>
      <c r="M2467" s="1" t="s">
        <v>4682</v>
      </c>
      <c r="N2467" s="3">
        <f>IFERROR(INDEX(Shipments!G:G, MATCH(J2467, Clean_Processing!C:C, 0)), "")</f>
        <v>319.11104975641899</v>
      </c>
      <c r="O2467" s="4">
        <v>8491.2489502435819</v>
      </c>
      <c r="P2467" s="8">
        <v>0.96378002150236552</v>
      </c>
      <c r="Q2467" s="3">
        <f>INDEX(Products!D:D, MATCH(C2467, Clean_Processing!A:A, 0))</f>
        <v>169.43</v>
      </c>
      <c r="R2467" s="4">
        <v>8810.36</v>
      </c>
      <c r="S2467" s="4">
        <v>8321.8189502435816</v>
      </c>
      <c r="T2467" s="7">
        <v>0.94454925227159625</v>
      </c>
      <c r="U2467" s="6" t="s">
        <v>4681</v>
      </c>
      <c r="V2467" s="5" t="s">
        <v>4681</v>
      </c>
      <c r="W2467" t="s">
        <v>2262</v>
      </c>
    </row>
    <row r="2468" spans="1:23" x14ac:dyDescent="0.35">
      <c r="A2468">
        <v>2467</v>
      </c>
      <c r="B2468">
        <v>20</v>
      </c>
      <c r="C2468">
        <v>22</v>
      </c>
      <c r="D2468">
        <v>5</v>
      </c>
      <c r="E2468" s="1">
        <v>45028</v>
      </c>
      <c r="F2468" s="1" t="s">
        <v>4679</v>
      </c>
      <c r="G2468" s="2" t="str">
        <f>INDEX(Products!B:B, MATCH(C2468,Clean_Processing!A:A, 0))</f>
        <v>Record</v>
      </c>
      <c r="H2468" s="2" t="str">
        <f>INDEX(Suppliers!B:B, MATCH(B2468, Clean_Processing!A:A, 0))</f>
        <v>Cooper-Jones</v>
      </c>
      <c r="I2468" s="2" t="str">
        <f>INDEX(Products!C:C, MATCH(B2468,Clean_Processing!A:A, 0))</f>
        <v>Medical</v>
      </c>
      <c r="J2468" s="2">
        <f>INDEX(Shipments!C:C, MATCH(B2468,Clean_Processing!A:A, 0))</f>
        <v>36</v>
      </c>
      <c r="K2468" s="2" t="str">
        <f>INDEX(Shipments!D:D, MATCH(C2468,Clean_Processing!A:A, 0))</f>
        <v>Bike</v>
      </c>
      <c r="L2468" s="1">
        <v>45031</v>
      </c>
      <c r="M2468" s="1" t="s">
        <v>4682</v>
      </c>
      <c r="N2468" s="3">
        <f>IFERROR(INDEX(Shipments!G:G, MATCH(J2468, Clean_Processing!C:C, 0)), "")</f>
        <v>177.629581977177</v>
      </c>
      <c r="O2468" s="4">
        <v>1513.970418022823</v>
      </c>
      <c r="P2468" s="8">
        <v>0.89499315324120543</v>
      </c>
      <c r="Q2468" s="3">
        <f>INDEX(Products!D:D, MATCH(C2468, Clean_Processing!A:A, 0))</f>
        <v>338.32</v>
      </c>
      <c r="R2468" s="4">
        <v>1691.6</v>
      </c>
      <c r="S2468" s="4">
        <v>1175.650418022823</v>
      </c>
      <c r="T2468" s="7">
        <v>0.69499315324120547</v>
      </c>
      <c r="U2468" s="6">
        <v>3</v>
      </c>
      <c r="V2468" s="5" t="s">
        <v>4420</v>
      </c>
      <c r="W2468" t="s">
        <v>2263</v>
      </c>
    </row>
    <row r="2469" spans="1:23" x14ac:dyDescent="0.35">
      <c r="A2469">
        <v>2468</v>
      </c>
      <c r="B2469">
        <v>22</v>
      </c>
      <c r="C2469">
        <v>100</v>
      </c>
      <c r="D2469">
        <v>93</v>
      </c>
      <c r="E2469" s="1">
        <v>45202</v>
      </c>
      <c r="F2469" s="1" t="s">
        <v>4679</v>
      </c>
      <c r="G2469" s="2" t="str">
        <f>INDEX(Products!B:B, MATCH(C2469,Clean_Processing!A:A, 0))</f>
        <v>Physical</v>
      </c>
      <c r="H2469" s="2" t="str">
        <f>INDEX(Suppliers!B:B, MATCH(B2469, Clean_Processing!A:A, 0))</f>
        <v>Martinez PLC</v>
      </c>
      <c r="I2469" s="2" t="str">
        <f>INDEX(Products!C:C, MATCH(B2469,Clean_Processing!A:A, 0))</f>
        <v>Medical</v>
      </c>
      <c r="J2469" s="2">
        <f>INDEX(Shipments!C:C, MATCH(B2469,Clean_Processing!A:A, 0))</f>
        <v>74</v>
      </c>
      <c r="K2469" s="2" t="str">
        <f>INDEX(Shipments!D:D, MATCH(C2469,Clean_Processing!A:A, 0))</f>
        <v>Drone</v>
      </c>
      <c r="L2469" s="1">
        <v>45224</v>
      </c>
      <c r="M2469" s="1" t="s">
        <v>4682</v>
      </c>
      <c r="N2469" s="3">
        <f>IFERROR(INDEX(Shipments!G:G, MATCH(J2469, Clean_Processing!C:C, 0)), "")</f>
        <v>131.61839814481499</v>
      </c>
      <c r="O2469" s="4">
        <v>43295.661601855187</v>
      </c>
      <c r="P2469" s="8">
        <v>0.99696922307487801</v>
      </c>
      <c r="Q2469" s="3">
        <f>INDEX(Products!D:D, MATCH(C2469, Clean_Processing!A:A, 0))</f>
        <v>466.96</v>
      </c>
      <c r="R2469" s="4">
        <v>43427.28</v>
      </c>
      <c r="S2469" s="4">
        <v>42828.70160185518</v>
      </c>
      <c r="T2469" s="7">
        <v>0.9862165349028349</v>
      </c>
      <c r="U2469" s="6">
        <v>22</v>
      </c>
      <c r="V2469" s="5" t="s">
        <v>4684</v>
      </c>
      <c r="W2469" t="s">
        <v>728</v>
      </c>
    </row>
    <row r="2470" spans="1:23" x14ac:dyDescent="0.35">
      <c r="A2470">
        <v>2469</v>
      </c>
      <c r="B2470">
        <v>34</v>
      </c>
      <c r="C2470">
        <v>139</v>
      </c>
      <c r="D2470">
        <v>37</v>
      </c>
      <c r="E2470" s="1">
        <v>44991</v>
      </c>
      <c r="F2470" s="1" t="s">
        <v>4679</v>
      </c>
      <c r="G2470" s="2" t="str">
        <f>INDEX(Products!B:B, MATCH(C2470,Clean_Processing!A:A, 0))</f>
        <v>By</v>
      </c>
      <c r="H2470" s="2" t="str">
        <f>INDEX(Suppliers!B:B, MATCH(B2470, Clean_Processing!A:A, 0))</f>
        <v>Singh Ltd</v>
      </c>
      <c r="I2470" s="2" t="str">
        <f>INDEX(Products!C:C, MATCH(B2470,Clean_Processing!A:A, 0))</f>
        <v>Clothing</v>
      </c>
      <c r="J2470" s="2">
        <f>INDEX(Shipments!C:C, MATCH(B2470,Clean_Processing!A:A, 0))</f>
        <v>68</v>
      </c>
      <c r="K2470" s="2">
        <f>INDEX(Shipments!D:D, MATCH(C2470,Clean_Processing!A:A, 0))</f>
        <v>0</v>
      </c>
      <c r="L2470" s="1">
        <v>45283</v>
      </c>
      <c r="M2470" s="1" t="s">
        <v>4682</v>
      </c>
      <c r="N2470" s="3">
        <f>IFERROR(INDEX(Shipments!G:G, MATCH(J2470, Clean_Processing!C:C, 0)), "")</f>
        <v>74.899801376636404</v>
      </c>
      <c r="O2470" s="4">
        <v>1488.3501986233637</v>
      </c>
      <c r="P2470" s="8">
        <v>0.95208712529880934</v>
      </c>
      <c r="Q2470" s="3">
        <f>INDEX(Products!D:D, MATCH(C2470, Clean_Processing!A:A, 0))</f>
        <v>42.25</v>
      </c>
      <c r="R2470" s="4">
        <v>1563.25</v>
      </c>
      <c r="S2470" s="4">
        <v>1446.1001986233637</v>
      </c>
      <c r="T2470" s="7">
        <v>0.92506009827178226</v>
      </c>
      <c r="U2470" s="6">
        <v>292</v>
      </c>
      <c r="V2470" s="5" t="s">
        <v>4684</v>
      </c>
      <c r="W2470" t="s">
        <v>2264</v>
      </c>
    </row>
    <row r="2471" spans="1:23" x14ac:dyDescent="0.35">
      <c r="A2471">
        <v>2470</v>
      </c>
      <c r="B2471">
        <v>6</v>
      </c>
      <c r="C2471">
        <v>131</v>
      </c>
      <c r="D2471">
        <v>71</v>
      </c>
      <c r="E2471" s="1">
        <v>45036</v>
      </c>
      <c r="F2471" s="1" t="s">
        <v>4679</v>
      </c>
      <c r="G2471" s="2" t="str">
        <f>INDEX(Products!B:B, MATCH(C2471,Clean_Processing!A:A, 0))</f>
        <v>Dream</v>
      </c>
      <c r="H2471" s="2" t="str">
        <f>INDEX(Suppliers!B:B, MATCH(B2471, Clean_Processing!A:A, 0))</f>
        <v>Dunn Ltd</v>
      </c>
      <c r="I2471" s="2" t="str">
        <f>INDEX(Products!C:C, MATCH(B2471,Clean_Processing!A:A, 0))</f>
        <v>Clothing</v>
      </c>
      <c r="J2471" s="2">
        <f>INDEX(Shipments!C:C, MATCH(B2471,Clean_Processing!A:A, 0))</f>
        <v>57</v>
      </c>
      <c r="K2471" s="2" t="str">
        <f>INDEX(Shipments!D:D, MATCH(C2471,Clean_Processing!A:A, 0))</f>
        <v>Drone</v>
      </c>
      <c r="L2471" s="1">
        <v>45252</v>
      </c>
      <c r="M2471" s="1" t="s">
        <v>4682</v>
      </c>
      <c r="N2471" s="3">
        <f>IFERROR(INDEX(Shipments!G:G, MATCH(J2471, Clean_Processing!C:C, 0)), "")</f>
        <v>68.653463353071999</v>
      </c>
      <c r="O2471" s="4">
        <v>411.30653664692795</v>
      </c>
      <c r="P2471" s="8">
        <v>0.85696003135037913</v>
      </c>
      <c r="Q2471" s="3">
        <f>INDEX(Products!D:D, MATCH(C2471, Clean_Processing!A:A, 0))</f>
        <v>6.76</v>
      </c>
      <c r="R2471" s="4">
        <v>479.96</v>
      </c>
      <c r="S2471" s="4">
        <v>404.54653664692796</v>
      </c>
      <c r="T2471" s="7">
        <v>0.84287552430812562</v>
      </c>
      <c r="U2471" s="6">
        <v>216</v>
      </c>
      <c r="V2471" s="5" t="s">
        <v>4684</v>
      </c>
      <c r="W2471" t="s">
        <v>2265</v>
      </c>
    </row>
    <row r="2472" spans="1:23" x14ac:dyDescent="0.35">
      <c r="A2472">
        <v>2471</v>
      </c>
      <c r="B2472">
        <v>34</v>
      </c>
      <c r="C2472">
        <v>88</v>
      </c>
      <c r="D2472">
        <v>97</v>
      </c>
      <c r="E2472" s="1">
        <v>45086</v>
      </c>
      <c r="F2472" s="1" t="s">
        <v>4679</v>
      </c>
      <c r="G2472" s="2" t="str">
        <f>INDEX(Products!B:B, MATCH(C2472,Clean_Processing!A:A, 0))</f>
        <v>City</v>
      </c>
      <c r="H2472" s="2" t="str">
        <f>INDEX(Suppliers!B:B, MATCH(B2472, Clean_Processing!A:A, 0))</f>
        <v>Singh Ltd</v>
      </c>
      <c r="I2472" s="2" t="str">
        <f>INDEX(Products!C:C, MATCH(B2472,Clean_Processing!A:A, 0))</f>
        <v>Clothing</v>
      </c>
      <c r="J2472" s="2">
        <f>INDEX(Shipments!C:C, MATCH(B2472,Clean_Processing!A:A, 0))</f>
        <v>68</v>
      </c>
      <c r="K2472" s="2" t="str">
        <f>INDEX(Shipments!D:D, MATCH(C2472,Clean_Processing!A:A, 0))</f>
        <v>Bike</v>
      </c>
      <c r="L2472" s="1">
        <v>45099</v>
      </c>
      <c r="M2472" s="1" t="s">
        <v>4682</v>
      </c>
      <c r="N2472" s="3">
        <f>IFERROR(INDEX(Shipments!G:G, MATCH(J2472, Clean_Processing!C:C, 0)), "")</f>
        <v>74.899801376636404</v>
      </c>
      <c r="O2472" s="4">
        <v>19413.370198623365</v>
      </c>
      <c r="P2472" s="8">
        <v>0.99615667263555796</v>
      </c>
      <c r="Q2472" s="3">
        <f>INDEX(Products!D:D, MATCH(C2472, Clean_Processing!A:A, 0))</f>
        <v>200.91</v>
      </c>
      <c r="R2472" s="4">
        <v>19488.27</v>
      </c>
      <c r="S2472" s="4">
        <v>19212.460198623365</v>
      </c>
      <c r="T2472" s="7">
        <v>0.98584739428504242</v>
      </c>
      <c r="U2472" s="6">
        <v>13</v>
      </c>
      <c r="V2472" s="5" t="s">
        <v>4685</v>
      </c>
      <c r="W2472" t="s">
        <v>2043</v>
      </c>
    </row>
    <row r="2473" spans="1:23" x14ac:dyDescent="0.35">
      <c r="A2473">
        <v>2472</v>
      </c>
      <c r="B2473">
        <v>11</v>
      </c>
      <c r="C2473">
        <v>6</v>
      </c>
      <c r="D2473">
        <v>4</v>
      </c>
      <c r="E2473" s="1">
        <v>45252</v>
      </c>
      <c r="F2473" s="1" t="s">
        <v>4679</v>
      </c>
      <c r="G2473" s="2" t="str">
        <f>INDEX(Products!B:B, MATCH(C2473,Clean_Processing!A:A, 0))</f>
        <v>Year</v>
      </c>
      <c r="H2473" s="2" t="str">
        <f>INDEX(Suppliers!B:B, MATCH(B2473, Clean_Processing!A:A, 0))</f>
        <v>Cross Inc</v>
      </c>
      <c r="I2473" s="2" t="str">
        <f>INDEX(Products!C:C, MATCH(B2473,Clean_Processing!A:A, 0))</f>
        <v>Furniture</v>
      </c>
      <c r="J2473" s="2">
        <f>INDEX(Shipments!C:C, MATCH(B2473,Clean_Processing!A:A, 0))</f>
        <v>58</v>
      </c>
      <c r="K2473" s="2" t="str">
        <f>INDEX(Shipments!D:D, MATCH(C2473,Clean_Processing!A:A, 0))</f>
        <v>Bike</v>
      </c>
      <c r="L2473" s="1">
        <v>45233</v>
      </c>
      <c r="M2473" s="1" t="s">
        <v>4682</v>
      </c>
      <c r="N2473" s="3">
        <f>IFERROR(INDEX(Shipments!G:G, MATCH(J2473, Clean_Processing!C:C, 0)), "")</f>
        <v>444.65279884771701</v>
      </c>
      <c r="O2473" s="4">
        <v>-284.37279884771704</v>
      </c>
      <c r="P2473" s="8">
        <v>-1.7742250988752</v>
      </c>
      <c r="Q2473" s="3">
        <f>INDEX(Products!D:D, MATCH(C2473, Clean_Processing!A:A, 0))</f>
        <v>40.07</v>
      </c>
      <c r="R2473" s="4">
        <v>160.28</v>
      </c>
      <c r="S2473" s="4">
        <v>-324.44279884771697</v>
      </c>
      <c r="T2473" s="7">
        <v>-2.0242250988751995</v>
      </c>
      <c r="U2473" s="6" t="s">
        <v>4681</v>
      </c>
      <c r="V2473" s="5" t="s">
        <v>4681</v>
      </c>
      <c r="W2473" t="s">
        <v>2266</v>
      </c>
    </row>
    <row r="2474" spans="1:23" x14ac:dyDescent="0.35">
      <c r="A2474">
        <v>2473</v>
      </c>
      <c r="B2474">
        <v>38</v>
      </c>
      <c r="C2474">
        <v>67</v>
      </c>
      <c r="D2474">
        <v>31</v>
      </c>
      <c r="E2474" s="1">
        <v>45203</v>
      </c>
      <c r="F2474" s="1" t="s">
        <v>4679</v>
      </c>
      <c r="G2474" s="2" t="str">
        <f>INDEX(Products!B:B, MATCH(C2474,Clean_Processing!A:A, 0))</f>
        <v>Hold</v>
      </c>
      <c r="H2474" s="2" t="str">
        <f>INDEX(Suppliers!B:B, MATCH(B2474, Clean_Processing!A:A, 0))</f>
        <v>Gray Group</v>
      </c>
      <c r="I2474" s="2" t="str">
        <f>INDEX(Products!C:C, MATCH(B2474,Clean_Processing!A:A, 0))</f>
        <v>Furniture</v>
      </c>
      <c r="J2474" s="2">
        <f>INDEX(Shipments!C:C, MATCH(B2474,Clean_Processing!A:A, 0))</f>
        <v>27</v>
      </c>
      <c r="K2474" s="2" t="str">
        <f>INDEX(Shipments!D:D, MATCH(C2474,Clean_Processing!A:A, 0))</f>
        <v>Bike</v>
      </c>
      <c r="L2474" s="1">
        <v>45073</v>
      </c>
      <c r="M2474" s="1" t="s">
        <v>4682</v>
      </c>
      <c r="N2474" s="3">
        <f>IFERROR(INDEX(Shipments!G:G, MATCH(J2474, Clean_Processing!C:C, 0)), "")</f>
        <v>49.753309256003398</v>
      </c>
      <c r="O2474" s="4">
        <v>7821.4566907439967</v>
      </c>
      <c r="P2474" s="8">
        <v>0.99367907739013395</v>
      </c>
      <c r="Q2474" s="3">
        <f>INDEX(Products!D:D, MATCH(C2474, Clean_Processing!A:A, 0))</f>
        <v>253.91</v>
      </c>
      <c r="R2474" s="4">
        <v>7871.21</v>
      </c>
      <c r="S2474" s="4">
        <v>7567.5466907439968</v>
      </c>
      <c r="T2474" s="7">
        <v>0.96142101287400494</v>
      </c>
      <c r="U2474" s="6" t="s">
        <v>4681</v>
      </c>
      <c r="V2474" s="5" t="s">
        <v>4681</v>
      </c>
      <c r="W2474" t="s">
        <v>2267</v>
      </c>
    </row>
    <row r="2475" spans="1:23" x14ac:dyDescent="0.35">
      <c r="A2475">
        <v>2474</v>
      </c>
      <c r="B2475">
        <v>47</v>
      </c>
      <c r="C2475">
        <v>109</v>
      </c>
      <c r="D2475">
        <v>65</v>
      </c>
      <c r="E2475" s="1">
        <v>45082</v>
      </c>
      <c r="F2475" s="1" t="s">
        <v>4679</v>
      </c>
      <c r="G2475" s="2" t="str">
        <f>INDEX(Products!B:B, MATCH(C2475,Clean_Processing!A:A, 0))</f>
        <v>Set</v>
      </c>
      <c r="H2475" s="2" t="str">
        <f>INDEX(Suppliers!B:B, MATCH(B2475, Clean_Processing!A:A, 0))</f>
        <v>Gutierrez and Sons</v>
      </c>
      <c r="I2475" s="2" t="str">
        <f>INDEX(Products!C:C, MATCH(B2475,Clean_Processing!A:A, 0))</f>
        <v>Electronics</v>
      </c>
      <c r="J2475" s="2">
        <f>INDEX(Shipments!C:C, MATCH(B2475,Clean_Processing!A:A, 0))</f>
        <v>45</v>
      </c>
      <c r="K2475" s="2" t="str">
        <f>INDEX(Shipments!D:D, MATCH(C2475,Clean_Processing!A:A, 0))</f>
        <v>Bike</v>
      </c>
      <c r="L2475" s="1">
        <v>45023</v>
      </c>
      <c r="M2475" s="1" t="s">
        <v>4682</v>
      </c>
      <c r="N2475" s="3">
        <f>IFERROR(INDEX(Shipments!G:G, MATCH(J2475, Clean_Processing!C:C, 0)), "")</f>
        <v>207.67190645396701</v>
      </c>
      <c r="O2475" s="4">
        <v>21159.128093546035</v>
      </c>
      <c r="P2475" s="8">
        <v>0.99028062665191008</v>
      </c>
      <c r="Q2475" s="3">
        <f>INDEX(Products!D:D, MATCH(C2475, Clean_Processing!A:A, 0))</f>
        <v>328.72</v>
      </c>
      <c r="R2475" s="4">
        <v>21366.800000000003</v>
      </c>
      <c r="S2475" s="4">
        <v>20830.408093546037</v>
      </c>
      <c r="T2475" s="7">
        <v>0.97489601126729475</v>
      </c>
      <c r="U2475" s="6" t="s">
        <v>4681</v>
      </c>
      <c r="V2475" s="5" t="s">
        <v>4681</v>
      </c>
      <c r="W2475" t="s">
        <v>2268</v>
      </c>
    </row>
    <row r="2476" spans="1:23" x14ac:dyDescent="0.35">
      <c r="A2476">
        <v>2475</v>
      </c>
      <c r="B2476">
        <v>47</v>
      </c>
      <c r="C2476">
        <v>16</v>
      </c>
      <c r="D2476">
        <v>48</v>
      </c>
      <c r="E2476" s="1">
        <v>44983</v>
      </c>
      <c r="F2476" s="1" t="s">
        <v>4679</v>
      </c>
      <c r="G2476" s="2" t="str">
        <f>INDEX(Products!B:B, MATCH(C2476,Clean_Processing!A:A, 0))</f>
        <v>Back</v>
      </c>
      <c r="H2476" s="2" t="str">
        <f>INDEX(Suppliers!B:B, MATCH(B2476, Clean_Processing!A:A, 0))</f>
        <v>Gutierrez and Sons</v>
      </c>
      <c r="I2476" s="2" t="str">
        <f>INDEX(Products!C:C, MATCH(B2476,Clean_Processing!A:A, 0))</f>
        <v>Electronics</v>
      </c>
      <c r="J2476" s="2">
        <f>INDEX(Shipments!C:C, MATCH(B2476,Clean_Processing!A:A, 0))</f>
        <v>45</v>
      </c>
      <c r="K2476" s="2" t="str">
        <f>INDEX(Shipments!D:D, MATCH(C2476,Clean_Processing!A:A, 0))</f>
        <v>Truck</v>
      </c>
      <c r="L2476" s="1">
        <v>44977</v>
      </c>
      <c r="M2476" s="1" t="s">
        <v>4682</v>
      </c>
      <c r="N2476" s="3">
        <f>IFERROR(INDEX(Shipments!G:G, MATCH(J2476, Clean_Processing!C:C, 0)), "")</f>
        <v>207.67190645396701</v>
      </c>
      <c r="O2476" s="4">
        <v>4556.3280935460334</v>
      </c>
      <c r="P2476" s="8">
        <v>0.95640808008942768</v>
      </c>
      <c r="Q2476" s="3">
        <f>INDEX(Products!D:D, MATCH(C2476, Clean_Processing!A:A, 0))</f>
        <v>99.25</v>
      </c>
      <c r="R2476" s="4">
        <v>4764</v>
      </c>
      <c r="S2476" s="4">
        <v>4457.0780935460334</v>
      </c>
      <c r="T2476" s="7">
        <v>0.93557474675609431</v>
      </c>
      <c r="U2476" s="6" t="s">
        <v>4681</v>
      </c>
      <c r="V2476" s="5" t="s">
        <v>4681</v>
      </c>
      <c r="W2476" t="s">
        <v>2269</v>
      </c>
    </row>
    <row r="2477" spans="1:23" x14ac:dyDescent="0.35">
      <c r="A2477">
        <v>2476</v>
      </c>
      <c r="B2477">
        <v>41</v>
      </c>
      <c r="C2477">
        <v>130</v>
      </c>
      <c r="D2477">
        <v>46</v>
      </c>
      <c r="E2477" s="1">
        <v>45059</v>
      </c>
      <c r="F2477" s="1" t="s">
        <v>4679</v>
      </c>
      <c r="G2477" s="2" t="str">
        <f>INDEX(Products!B:B, MATCH(C2477,Clean_Processing!A:A, 0))</f>
        <v>Three</v>
      </c>
      <c r="H2477" s="2" t="str">
        <f>INDEX(Suppliers!B:B, MATCH(B2477, Clean_Processing!A:A, 0))</f>
        <v>Gomez and Sons</v>
      </c>
      <c r="I2477" s="2" t="str">
        <f>INDEX(Products!C:C, MATCH(B2477,Clean_Processing!A:A, 0))</f>
        <v>Food</v>
      </c>
      <c r="J2477" s="2">
        <f>INDEX(Shipments!C:C, MATCH(B2477,Clean_Processing!A:A, 0))</f>
        <v>28</v>
      </c>
      <c r="K2477" s="2">
        <f>INDEX(Shipments!D:D, MATCH(C2477,Clean_Processing!A:A, 0))</f>
        <v>0</v>
      </c>
      <c r="L2477" s="1">
        <v>45260</v>
      </c>
      <c r="M2477" s="1" t="s">
        <v>4682</v>
      </c>
      <c r="N2477" s="3">
        <f>IFERROR(INDEX(Shipments!G:G, MATCH(J2477, Clean_Processing!C:C, 0)), "")</f>
        <v>362.48678382660501</v>
      </c>
      <c r="O2477" s="4">
        <v>6167.6732161733962</v>
      </c>
      <c r="P2477" s="8">
        <v>0.94449036718447876</v>
      </c>
      <c r="Q2477" s="3">
        <f>INDEX(Products!D:D, MATCH(C2477, Clean_Processing!A:A, 0))</f>
        <v>141.96</v>
      </c>
      <c r="R2477" s="4">
        <v>6530.1600000000008</v>
      </c>
      <c r="S2477" s="4">
        <v>6025.7132161733953</v>
      </c>
      <c r="T2477" s="7">
        <v>0.92275123674969595</v>
      </c>
      <c r="U2477" s="6">
        <v>201</v>
      </c>
      <c r="V2477" s="5" t="s">
        <v>4684</v>
      </c>
      <c r="W2477" t="s">
        <v>2270</v>
      </c>
    </row>
    <row r="2478" spans="1:23" x14ac:dyDescent="0.35">
      <c r="A2478">
        <v>2477</v>
      </c>
      <c r="B2478">
        <v>4</v>
      </c>
      <c r="C2478">
        <v>194</v>
      </c>
      <c r="D2478">
        <v>84</v>
      </c>
      <c r="E2478" s="1">
        <v>44990</v>
      </c>
      <c r="F2478" s="1" t="s">
        <v>4679</v>
      </c>
      <c r="G2478" s="2" t="str">
        <f>INDEX(Products!B:B, MATCH(C2478,Clean_Processing!A:A, 0))</f>
        <v>Herself</v>
      </c>
      <c r="H2478" s="2" t="str">
        <f>INDEX(Suppliers!B:B, MATCH(B2478, Clean_Processing!A:A, 0))</f>
        <v>Martin, Dean and Glenn</v>
      </c>
      <c r="I2478" s="2" t="str">
        <f>INDEX(Products!C:C, MATCH(B2478,Clean_Processing!A:A, 0))</f>
        <v>Clothing</v>
      </c>
      <c r="J2478" s="2">
        <f>INDEX(Shipments!C:C, MATCH(B2478,Clean_Processing!A:A, 0))</f>
        <v>27</v>
      </c>
      <c r="K2478" s="2" t="str">
        <f>INDEX(Shipments!D:D, MATCH(C2478,Clean_Processing!A:A, 0))</f>
        <v>Drone</v>
      </c>
      <c r="L2478" s="1">
        <v>45126</v>
      </c>
      <c r="M2478" s="1" t="s">
        <v>4682</v>
      </c>
      <c r="N2478" s="3">
        <f>IFERROR(INDEX(Shipments!G:G, MATCH(J2478, Clean_Processing!C:C, 0)), "")</f>
        <v>49.753309256003398</v>
      </c>
      <c r="O2478" s="4">
        <v>5165.806690743997</v>
      </c>
      <c r="P2478" s="8">
        <v>0.99046060073012232</v>
      </c>
      <c r="Q2478" s="3">
        <f>INDEX(Products!D:D, MATCH(C2478, Clean_Processing!A:A, 0))</f>
        <v>62.09</v>
      </c>
      <c r="R2478" s="4">
        <v>5215.5600000000004</v>
      </c>
      <c r="S2478" s="4">
        <v>5103.7166907439969</v>
      </c>
      <c r="T2478" s="7">
        <v>0.97855583882536035</v>
      </c>
      <c r="U2478" s="6">
        <v>136</v>
      </c>
      <c r="V2478" s="5" t="s">
        <v>4684</v>
      </c>
      <c r="W2478" t="s">
        <v>2150</v>
      </c>
    </row>
    <row r="2479" spans="1:23" x14ac:dyDescent="0.35">
      <c r="A2479">
        <v>2478</v>
      </c>
      <c r="B2479">
        <v>29</v>
      </c>
      <c r="C2479">
        <v>77</v>
      </c>
      <c r="D2479">
        <v>74</v>
      </c>
      <c r="E2479" s="1">
        <v>44990</v>
      </c>
      <c r="F2479" s="1" t="s">
        <v>4679</v>
      </c>
      <c r="G2479" s="2" t="str">
        <f>INDEX(Products!B:B, MATCH(C2479,Clean_Processing!A:A, 0))</f>
        <v>Training</v>
      </c>
      <c r="H2479" s="2" t="str">
        <f>INDEX(Suppliers!B:B, MATCH(B2479, Clean_Processing!A:A, 0))</f>
        <v>James, Rivera and Reid</v>
      </c>
      <c r="I2479" s="2" t="str">
        <f>INDEX(Products!C:C, MATCH(B2479,Clean_Processing!A:A, 0))</f>
        <v>Clothing</v>
      </c>
      <c r="J2479" s="2">
        <f>INDEX(Shipments!C:C, MATCH(B2479,Clean_Processing!A:A, 0))</f>
        <v>51</v>
      </c>
      <c r="K2479" s="2" t="str">
        <f>INDEX(Shipments!D:D, MATCH(C2479,Clean_Processing!A:A, 0))</f>
        <v>Drone</v>
      </c>
      <c r="L2479" s="1">
        <v>45279</v>
      </c>
      <c r="M2479" s="1" t="s">
        <v>4682</v>
      </c>
      <c r="N2479" s="3">
        <f>IFERROR(INDEX(Shipments!G:G, MATCH(J2479, Clean_Processing!C:C, 0)), "")</f>
        <v>300.35196180716298</v>
      </c>
      <c r="O2479" s="4">
        <v>32680.708038192835</v>
      </c>
      <c r="P2479" s="8">
        <v>0.99089319864773406</v>
      </c>
      <c r="Q2479" s="3">
        <f>INDEX(Products!D:D, MATCH(C2479, Clean_Processing!A:A, 0))</f>
        <v>445.69</v>
      </c>
      <c r="R2479" s="4">
        <v>32981.06</v>
      </c>
      <c r="S2479" s="4">
        <v>32235.018038192833</v>
      </c>
      <c r="T2479" s="7">
        <v>0.97737968513422058</v>
      </c>
      <c r="U2479" s="6">
        <v>289</v>
      </c>
      <c r="V2479" s="5" t="s">
        <v>4684</v>
      </c>
      <c r="W2479" t="s">
        <v>2271</v>
      </c>
    </row>
    <row r="2480" spans="1:23" x14ac:dyDescent="0.35">
      <c r="A2480">
        <v>2479</v>
      </c>
      <c r="B2480">
        <v>30</v>
      </c>
      <c r="C2480">
        <v>87</v>
      </c>
      <c r="D2480">
        <v>31</v>
      </c>
      <c r="E2480" s="1">
        <v>44929</v>
      </c>
      <c r="F2480" s="1" t="s">
        <v>4679</v>
      </c>
      <c r="G2480" s="2" t="str">
        <f>INDEX(Products!B:B, MATCH(C2480,Clean_Processing!A:A, 0))</f>
        <v>Record</v>
      </c>
      <c r="H2480" s="2" t="str">
        <f>INDEX(Suppliers!B:B, MATCH(B2480, Clean_Processing!A:A, 0))</f>
        <v>Burton-Logan</v>
      </c>
      <c r="I2480" s="2" t="str">
        <f>INDEX(Products!C:C, MATCH(B2480,Clean_Processing!A:A, 0))</f>
        <v>Furniture</v>
      </c>
      <c r="J2480" s="2">
        <f>INDEX(Shipments!C:C, MATCH(B2480,Clean_Processing!A:A, 0))</f>
        <v>17</v>
      </c>
      <c r="K2480" s="2" t="str">
        <f>INDEX(Shipments!D:D, MATCH(C2480,Clean_Processing!A:A, 0))</f>
        <v>Truck</v>
      </c>
      <c r="L2480" s="1">
        <v>45198</v>
      </c>
      <c r="M2480" s="1" t="s">
        <v>4682</v>
      </c>
      <c r="N2480" s="3">
        <f>IFERROR(INDEX(Shipments!G:G, MATCH(J2480, Clean_Processing!C:C, 0)), "")</f>
        <v>480.10590825364397</v>
      </c>
      <c r="O2480" s="4">
        <v>3337.5440917463561</v>
      </c>
      <c r="P2480" s="8">
        <v>0.87424045990238919</v>
      </c>
      <c r="Q2480" s="3">
        <f>INDEX(Products!D:D, MATCH(C2480, Clean_Processing!A:A, 0))</f>
        <v>123.15</v>
      </c>
      <c r="R2480" s="4">
        <v>3817.65</v>
      </c>
      <c r="S2480" s="4">
        <v>3214.394091746356</v>
      </c>
      <c r="T2480" s="7">
        <v>0.84198239538626007</v>
      </c>
      <c r="U2480" s="6">
        <v>269</v>
      </c>
      <c r="V2480" s="5" t="s">
        <v>4684</v>
      </c>
      <c r="W2480" t="s">
        <v>2272</v>
      </c>
    </row>
    <row r="2481" spans="1:23" x14ac:dyDescent="0.35">
      <c r="A2481">
        <v>2480</v>
      </c>
      <c r="B2481">
        <v>37</v>
      </c>
      <c r="C2481">
        <v>183</v>
      </c>
      <c r="D2481">
        <v>81</v>
      </c>
      <c r="E2481" s="1">
        <v>45224</v>
      </c>
      <c r="F2481" s="1" t="s">
        <v>4679</v>
      </c>
      <c r="G2481" s="2" t="str">
        <f>INDEX(Products!B:B, MATCH(C2481,Clean_Processing!A:A, 0))</f>
        <v>Trip</v>
      </c>
      <c r="H2481" s="2" t="str">
        <f>INDEX(Suppliers!B:B, MATCH(B2481, Clean_Processing!A:A, 0))</f>
        <v>Butler Ltd</v>
      </c>
      <c r="I2481" s="2" t="str">
        <f>INDEX(Products!C:C, MATCH(B2481,Clean_Processing!A:A, 0))</f>
        <v>Electronics</v>
      </c>
      <c r="J2481" s="2">
        <f>INDEX(Shipments!C:C, MATCH(B2481,Clean_Processing!A:A, 0))</f>
        <v>22</v>
      </c>
      <c r="K2481" s="2">
        <f>INDEX(Shipments!D:D, MATCH(C2481,Clean_Processing!A:A, 0))</f>
        <v>0</v>
      </c>
      <c r="L2481" s="1">
        <v>45056</v>
      </c>
      <c r="M2481" s="1" t="s">
        <v>4682</v>
      </c>
      <c r="N2481" s="3">
        <f>IFERROR(INDEX(Shipments!G:G, MATCH(J2481, Clean_Processing!C:C, 0)), "")</f>
        <v>461.69546596440699</v>
      </c>
      <c r="O2481" s="4">
        <v>891.81453403559294</v>
      </c>
      <c r="P2481" s="8">
        <v>0.65889024391071582</v>
      </c>
      <c r="Q2481" s="3">
        <f>INDEX(Products!D:D, MATCH(C2481, Clean_Processing!A:A, 0))</f>
        <v>16.71</v>
      </c>
      <c r="R2481" s="4">
        <v>1353.51</v>
      </c>
      <c r="S2481" s="4">
        <v>875.10453403559302</v>
      </c>
      <c r="T2481" s="7">
        <v>0.6465445648983702</v>
      </c>
      <c r="U2481" s="6" t="s">
        <v>4681</v>
      </c>
      <c r="V2481" s="5" t="s">
        <v>4681</v>
      </c>
      <c r="W2481" t="s">
        <v>2273</v>
      </c>
    </row>
    <row r="2482" spans="1:23" x14ac:dyDescent="0.35">
      <c r="A2482">
        <v>2481</v>
      </c>
      <c r="B2482">
        <v>35</v>
      </c>
      <c r="C2482">
        <v>153</v>
      </c>
      <c r="D2482">
        <v>30</v>
      </c>
      <c r="E2482" s="1">
        <v>45267</v>
      </c>
      <c r="F2482" s="1" t="s">
        <v>4679</v>
      </c>
      <c r="G2482" s="2" t="str">
        <f>INDEX(Products!B:B, MATCH(C2482,Clean_Processing!A:A, 0))</f>
        <v>Rich</v>
      </c>
      <c r="H2482" s="2" t="str">
        <f>INDEX(Suppliers!B:B, MATCH(B2482, Clean_Processing!A:A, 0))</f>
        <v>Braun-Miller</v>
      </c>
      <c r="I2482" s="2" t="str">
        <f>INDEX(Products!C:C, MATCH(B2482,Clean_Processing!A:A, 0))</f>
        <v>Food</v>
      </c>
      <c r="J2482" s="2">
        <f>INDEX(Shipments!C:C, MATCH(B2482,Clean_Processing!A:A, 0))</f>
        <v>68</v>
      </c>
      <c r="K2482" s="2" t="str">
        <f>INDEX(Shipments!D:D, MATCH(C2482,Clean_Processing!A:A, 0))</f>
        <v>Van</v>
      </c>
      <c r="L2482" s="1">
        <v>45049</v>
      </c>
      <c r="M2482" s="1" t="s">
        <v>4682</v>
      </c>
      <c r="N2482" s="3">
        <f>IFERROR(INDEX(Shipments!G:G, MATCH(J2482, Clean_Processing!C:C, 0)), "")</f>
        <v>74.899801376636404</v>
      </c>
      <c r="O2482" s="4">
        <v>3780.700198623364</v>
      </c>
      <c r="P2482" s="8">
        <v>0.98057376248142014</v>
      </c>
      <c r="Q2482" s="3">
        <f>INDEX(Products!D:D, MATCH(C2482, Clean_Processing!A:A, 0))</f>
        <v>128.52000000000001</v>
      </c>
      <c r="R2482" s="4">
        <v>3855.6000000000004</v>
      </c>
      <c r="S2482" s="4">
        <v>3652.180198623364</v>
      </c>
      <c r="T2482" s="7">
        <v>0.94724042914808682</v>
      </c>
      <c r="U2482" s="6" t="s">
        <v>4681</v>
      </c>
      <c r="V2482" s="5" t="s">
        <v>4681</v>
      </c>
      <c r="W2482" t="s">
        <v>2274</v>
      </c>
    </row>
    <row r="2483" spans="1:23" x14ac:dyDescent="0.35">
      <c r="A2483">
        <v>2482</v>
      </c>
      <c r="B2483">
        <v>20</v>
      </c>
      <c r="C2483">
        <v>73</v>
      </c>
      <c r="D2483">
        <v>86</v>
      </c>
      <c r="E2483" s="1">
        <v>45106</v>
      </c>
      <c r="F2483" s="1" t="s">
        <v>4679</v>
      </c>
      <c r="G2483" s="2" t="str">
        <f>INDEX(Products!B:B, MATCH(C2483,Clean_Processing!A:A, 0))</f>
        <v>Attorney</v>
      </c>
      <c r="H2483" s="2" t="str">
        <f>INDEX(Suppliers!B:B, MATCH(B2483, Clean_Processing!A:A, 0))</f>
        <v>Cooper-Jones</v>
      </c>
      <c r="I2483" s="2" t="str">
        <f>INDEX(Products!C:C, MATCH(B2483,Clean_Processing!A:A, 0))</f>
        <v>Medical</v>
      </c>
      <c r="J2483" s="2">
        <f>INDEX(Shipments!C:C, MATCH(B2483,Clean_Processing!A:A, 0))</f>
        <v>36</v>
      </c>
      <c r="K2483" s="2" t="str">
        <f>INDEX(Shipments!D:D, MATCH(C2483,Clean_Processing!A:A, 0))</f>
        <v>Drone</v>
      </c>
      <c r="L2483" s="1">
        <v>45100</v>
      </c>
      <c r="M2483" s="1" t="s">
        <v>4682</v>
      </c>
      <c r="N2483" s="3">
        <f>IFERROR(INDEX(Shipments!G:G, MATCH(J2483, Clean_Processing!C:C, 0)), "")</f>
        <v>177.629581977177</v>
      </c>
      <c r="O2483" s="4">
        <v>25582.810418022826</v>
      </c>
      <c r="P2483" s="8">
        <v>0.99310455947269627</v>
      </c>
      <c r="Q2483" s="3">
        <f>INDEX(Products!D:D, MATCH(C2483, Clean_Processing!A:A, 0))</f>
        <v>299.54000000000002</v>
      </c>
      <c r="R2483" s="4">
        <v>25760.440000000002</v>
      </c>
      <c r="S2483" s="4">
        <v>25283.270418022825</v>
      </c>
      <c r="T2483" s="7">
        <v>0.98147665249595206</v>
      </c>
      <c r="U2483" s="6" t="s">
        <v>4681</v>
      </c>
      <c r="V2483" s="5" t="s">
        <v>4681</v>
      </c>
      <c r="W2483" t="s">
        <v>2275</v>
      </c>
    </row>
    <row r="2484" spans="1:23" x14ac:dyDescent="0.35">
      <c r="A2484">
        <v>2483</v>
      </c>
      <c r="B2484">
        <v>44</v>
      </c>
      <c r="C2484">
        <v>36</v>
      </c>
      <c r="D2484">
        <v>92</v>
      </c>
      <c r="E2484" s="1">
        <v>45220</v>
      </c>
      <c r="F2484" s="1" t="s">
        <v>4679</v>
      </c>
      <c r="G2484" s="2" t="str">
        <f>INDEX(Products!B:B, MATCH(C2484,Clean_Processing!A:A, 0))</f>
        <v>Style</v>
      </c>
      <c r="H2484" s="2" t="str">
        <f>INDEX(Suppliers!B:B, MATCH(B2484, Clean_Processing!A:A, 0))</f>
        <v>Richardson Group</v>
      </c>
      <c r="I2484" s="2" t="str">
        <f>INDEX(Products!C:C, MATCH(B2484,Clean_Processing!A:A, 0))</f>
        <v>Electronics</v>
      </c>
      <c r="J2484" s="2">
        <f>INDEX(Shipments!C:C, MATCH(B2484,Clean_Processing!A:A, 0))</f>
        <v>60</v>
      </c>
      <c r="K2484" s="2" t="str">
        <f>INDEX(Shipments!D:D, MATCH(C2484,Clean_Processing!A:A, 0))</f>
        <v>Bike</v>
      </c>
      <c r="L2484" s="1">
        <v>45193</v>
      </c>
      <c r="M2484" s="1" t="s">
        <v>4682</v>
      </c>
      <c r="N2484" s="3">
        <f>IFERROR(INDEX(Shipments!G:G, MATCH(J2484, Clean_Processing!C:C, 0)), "")</f>
        <v>257.20977565996799</v>
      </c>
      <c r="O2484" s="4">
        <v>39428.830224340032</v>
      </c>
      <c r="P2484" s="8">
        <v>0.99351888533953081</v>
      </c>
      <c r="Q2484" s="3">
        <f>INDEX(Products!D:D, MATCH(C2484, Clean_Processing!A:A, 0))</f>
        <v>431.37</v>
      </c>
      <c r="R2484" s="4">
        <v>39686.04</v>
      </c>
      <c r="S2484" s="4">
        <v>38997.46022434003</v>
      </c>
      <c r="T2484" s="7">
        <v>0.98264932012213935</v>
      </c>
      <c r="U2484" s="6" t="s">
        <v>4681</v>
      </c>
      <c r="V2484" s="5" t="s">
        <v>4681</v>
      </c>
      <c r="W2484" t="s">
        <v>2276</v>
      </c>
    </row>
    <row r="2485" spans="1:23" x14ac:dyDescent="0.35">
      <c r="A2485">
        <v>2484</v>
      </c>
      <c r="B2485">
        <v>34</v>
      </c>
      <c r="C2485">
        <v>189</v>
      </c>
      <c r="D2485">
        <v>32</v>
      </c>
      <c r="E2485" s="1">
        <v>45120</v>
      </c>
      <c r="F2485" s="1" t="s">
        <v>4679</v>
      </c>
      <c r="G2485" s="2" t="str">
        <f>INDEX(Products!B:B, MATCH(C2485,Clean_Processing!A:A, 0))</f>
        <v>News</v>
      </c>
      <c r="H2485" s="2" t="str">
        <f>INDEX(Suppliers!B:B, MATCH(B2485, Clean_Processing!A:A, 0))</f>
        <v>Singh Ltd</v>
      </c>
      <c r="I2485" s="2" t="str">
        <f>INDEX(Products!C:C, MATCH(B2485,Clean_Processing!A:A, 0))</f>
        <v>Clothing</v>
      </c>
      <c r="J2485" s="2">
        <f>INDEX(Shipments!C:C, MATCH(B2485,Clean_Processing!A:A, 0))</f>
        <v>68</v>
      </c>
      <c r="K2485" s="2">
        <f>INDEX(Shipments!D:D, MATCH(C2485,Clean_Processing!A:A, 0))</f>
        <v>0</v>
      </c>
      <c r="L2485" s="1">
        <v>45087</v>
      </c>
      <c r="M2485" s="1" t="s">
        <v>4682</v>
      </c>
      <c r="N2485" s="3">
        <f>IFERROR(INDEX(Shipments!G:G, MATCH(J2485, Clean_Processing!C:C, 0)), "")</f>
        <v>74.899801376636404</v>
      </c>
      <c r="O2485" s="4">
        <v>10246.060198623363</v>
      </c>
      <c r="P2485" s="8">
        <v>0.99274294238359262</v>
      </c>
      <c r="Q2485" s="3">
        <f>INDEX(Products!D:D, MATCH(C2485, Clean_Processing!A:A, 0))</f>
        <v>322.52999999999997</v>
      </c>
      <c r="R2485" s="4">
        <v>10320.959999999999</v>
      </c>
      <c r="S2485" s="4">
        <v>9923.5301986233626</v>
      </c>
      <c r="T2485" s="7">
        <v>0.96149294238359251</v>
      </c>
      <c r="U2485" s="6" t="s">
        <v>4681</v>
      </c>
      <c r="V2485" s="5" t="s">
        <v>4681</v>
      </c>
      <c r="W2485" t="s">
        <v>2277</v>
      </c>
    </row>
    <row r="2486" spans="1:23" x14ac:dyDescent="0.35">
      <c r="A2486">
        <v>2485</v>
      </c>
      <c r="B2486">
        <v>21</v>
      </c>
      <c r="C2486">
        <v>133</v>
      </c>
      <c r="D2486">
        <v>75</v>
      </c>
      <c r="E2486" s="1">
        <v>44980</v>
      </c>
      <c r="F2486" s="1" t="s">
        <v>4679</v>
      </c>
      <c r="G2486" s="2" t="str">
        <f>INDEX(Products!B:B, MATCH(C2486,Clean_Processing!A:A, 0))</f>
        <v>Again</v>
      </c>
      <c r="H2486" s="2" t="str">
        <f>INDEX(Suppliers!B:B, MATCH(B2486, Clean_Processing!A:A, 0))</f>
        <v>Delgado Ltd</v>
      </c>
      <c r="I2486" s="2" t="str">
        <f>INDEX(Products!C:C, MATCH(B2486,Clean_Processing!A:A, 0))</f>
        <v>Clothing</v>
      </c>
      <c r="J2486" s="2">
        <f>INDEX(Shipments!C:C, MATCH(B2486,Clean_Processing!A:A, 0))</f>
        <v>67</v>
      </c>
      <c r="K2486" s="2" t="str">
        <f>INDEX(Shipments!D:D, MATCH(C2486,Clean_Processing!A:A, 0))</f>
        <v>Drone</v>
      </c>
      <c r="L2486" s="1">
        <v>45026</v>
      </c>
      <c r="M2486" s="1" t="s">
        <v>4682</v>
      </c>
      <c r="N2486" s="3">
        <f>IFERROR(INDEX(Shipments!G:G, MATCH(J2486, Clean_Processing!C:C, 0)), "")</f>
        <v>289.43523925286701</v>
      </c>
      <c r="O2486" s="4">
        <v>23738.314760747133</v>
      </c>
      <c r="P2486" s="8">
        <v>0.98795412640580715</v>
      </c>
      <c r="Q2486" s="3">
        <f>INDEX(Products!D:D, MATCH(C2486, Clean_Processing!A:A, 0))</f>
        <v>320.37</v>
      </c>
      <c r="R2486" s="4">
        <v>24027.75</v>
      </c>
      <c r="S2486" s="4">
        <v>23417.944760747134</v>
      </c>
      <c r="T2486" s="7">
        <v>0.97462079307247385</v>
      </c>
      <c r="U2486" s="6">
        <v>46</v>
      </c>
      <c r="V2486" s="5" t="s">
        <v>4684</v>
      </c>
      <c r="W2486" t="s">
        <v>2278</v>
      </c>
    </row>
    <row r="2487" spans="1:23" x14ac:dyDescent="0.35">
      <c r="A2487">
        <v>2486</v>
      </c>
      <c r="B2487">
        <v>50</v>
      </c>
      <c r="C2487">
        <v>93</v>
      </c>
      <c r="D2487">
        <v>59</v>
      </c>
      <c r="E2487" s="1">
        <v>45025</v>
      </c>
      <c r="F2487" s="1" t="s">
        <v>4679</v>
      </c>
      <c r="G2487" s="2" t="str">
        <f>INDEX(Products!B:B, MATCH(C2487,Clean_Processing!A:A, 0))</f>
        <v>Local</v>
      </c>
      <c r="H2487" s="2" t="str">
        <f>INDEX(Suppliers!B:B, MATCH(B2487, Clean_Processing!A:A, 0))</f>
        <v>Waters-Robinson</v>
      </c>
      <c r="I2487" s="2" t="str">
        <f>INDEX(Products!C:C, MATCH(B2487,Clean_Processing!A:A, 0))</f>
        <v>Medical</v>
      </c>
      <c r="J2487" s="2">
        <f>INDEX(Shipments!C:C, MATCH(B2487,Clean_Processing!A:A, 0))</f>
        <v>9</v>
      </c>
      <c r="K2487" s="2" t="str">
        <f>INDEX(Shipments!D:D, MATCH(C2487,Clean_Processing!A:A, 0))</f>
        <v>Bike</v>
      </c>
      <c r="L2487" s="1">
        <v>45136</v>
      </c>
      <c r="M2487" s="1" t="s">
        <v>4682</v>
      </c>
      <c r="N2487" s="3">
        <f>IFERROR(INDEX(Shipments!G:G, MATCH(J2487, Clean_Processing!C:C, 0)), "")</f>
        <v>398.406004762728</v>
      </c>
      <c r="O2487" s="4">
        <v>2015.2839952372715</v>
      </c>
      <c r="P2487" s="8">
        <v>0.83493903327986274</v>
      </c>
      <c r="Q2487" s="3">
        <f>INDEX(Products!D:D, MATCH(C2487, Clean_Processing!A:A, 0))</f>
        <v>40.909999999999997</v>
      </c>
      <c r="R2487" s="4">
        <v>2413.6899999999996</v>
      </c>
      <c r="S2487" s="4">
        <v>1974.3739952372716</v>
      </c>
      <c r="T2487" s="7">
        <v>0.81798988073748991</v>
      </c>
      <c r="U2487" s="6">
        <v>111</v>
      </c>
      <c r="V2487" s="5" t="s">
        <v>4684</v>
      </c>
      <c r="W2487" t="s">
        <v>2279</v>
      </c>
    </row>
    <row r="2488" spans="1:23" x14ac:dyDescent="0.35">
      <c r="A2488">
        <v>2487</v>
      </c>
      <c r="B2488">
        <v>10</v>
      </c>
      <c r="C2488">
        <v>183</v>
      </c>
      <c r="D2488">
        <v>55</v>
      </c>
      <c r="E2488" s="1">
        <v>44977</v>
      </c>
      <c r="F2488" s="1" t="s">
        <v>4679</v>
      </c>
      <c r="G2488" s="2" t="str">
        <f>INDEX(Products!B:B, MATCH(C2488,Clean_Processing!A:A, 0))</f>
        <v>Trip</v>
      </c>
      <c r="H2488" s="2" t="str">
        <f>INDEX(Suppliers!B:B, MATCH(B2488, Clean_Processing!A:A, 0))</f>
        <v>Wilson, Jones and Gregory</v>
      </c>
      <c r="I2488" s="2" t="str">
        <f>INDEX(Products!C:C, MATCH(B2488,Clean_Processing!A:A, 0))</f>
        <v>Medical</v>
      </c>
      <c r="J2488" s="2">
        <f>INDEX(Shipments!C:C, MATCH(B2488,Clean_Processing!A:A, 0))</f>
        <v>4</v>
      </c>
      <c r="K2488" s="2">
        <f>INDEX(Shipments!D:D, MATCH(C2488,Clean_Processing!A:A, 0))</f>
        <v>0</v>
      </c>
      <c r="L2488" s="1">
        <v>45155</v>
      </c>
      <c r="M2488" s="1" t="s">
        <v>4682</v>
      </c>
      <c r="N2488" s="3">
        <f>IFERROR(INDEX(Shipments!G:G, MATCH(J2488, Clean_Processing!C:C, 0)), "")</f>
        <v>183.42838812864201</v>
      </c>
      <c r="O2488" s="4">
        <v>735.62161187135803</v>
      </c>
      <c r="P2488" s="8">
        <v>0.80041522427654421</v>
      </c>
      <c r="Q2488" s="3">
        <f>INDEX(Products!D:D, MATCH(C2488, Clean_Processing!A:A, 0))</f>
        <v>16.71</v>
      </c>
      <c r="R2488" s="4">
        <v>919.05000000000007</v>
      </c>
      <c r="S2488" s="4">
        <v>718.91161187135799</v>
      </c>
      <c r="T2488" s="7">
        <v>0.78223340609472602</v>
      </c>
      <c r="U2488" s="6">
        <v>178</v>
      </c>
      <c r="V2488" s="5" t="s">
        <v>4684</v>
      </c>
      <c r="W2488" t="s">
        <v>2280</v>
      </c>
    </row>
    <row r="2489" spans="1:23" x14ac:dyDescent="0.35">
      <c r="A2489">
        <v>2488</v>
      </c>
      <c r="B2489">
        <v>6</v>
      </c>
      <c r="C2489">
        <v>24</v>
      </c>
      <c r="D2489">
        <v>8</v>
      </c>
      <c r="E2489" s="1">
        <v>45137</v>
      </c>
      <c r="F2489" s="1" t="s">
        <v>4679</v>
      </c>
      <c r="G2489" s="2" t="str">
        <f>INDEX(Products!B:B, MATCH(C2489,Clean_Processing!A:A, 0))</f>
        <v>Message</v>
      </c>
      <c r="H2489" s="2" t="str">
        <f>INDEX(Suppliers!B:B, MATCH(B2489, Clean_Processing!A:A, 0))</f>
        <v>Dunn Ltd</v>
      </c>
      <c r="I2489" s="2" t="str">
        <f>INDEX(Products!C:C, MATCH(B2489,Clean_Processing!A:A, 0))</f>
        <v>Clothing</v>
      </c>
      <c r="J2489" s="2">
        <f>INDEX(Shipments!C:C, MATCH(B2489,Clean_Processing!A:A, 0))</f>
        <v>57</v>
      </c>
      <c r="K2489" s="2" t="str">
        <f>INDEX(Shipments!D:D, MATCH(C2489,Clean_Processing!A:A, 0))</f>
        <v>Van</v>
      </c>
      <c r="L2489" s="1">
        <v>45060</v>
      </c>
      <c r="M2489" s="1" t="s">
        <v>4682</v>
      </c>
      <c r="N2489" s="3">
        <f>IFERROR(INDEX(Shipments!G:G, MATCH(J2489, Clean_Processing!C:C, 0)), "")</f>
        <v>68.653463353071999</v>
      </c>
      <c r="O2489" s="4">
        <v>361.10653664692802</v>
      </c>
      <c r="P2489" s="8">
        <v>0.84025162101388684</v>
      </c>
      <c r="Q2489" s="3">
        <f>INDEX(Products!D:D, MATCH(C2489, Clean_Processing!A:A, 0))</f>
        <v>53.72</v>
      </c>
      <c r="R2489" s="4">
        <v>429.76</v>
      </c>
      <c r="S2489" s="4">
        <v>307.38653664692799</v>
      </c>
      <c r="T2489" s="7">
        <v>0.71525162101388684</v>
      </c>
      <c r="U2489" s="6" t="s">
        <v>4681</v>
      </c>
      <c r="V2489" s="5" t="s">
        <v>4681</v>
      </c>
      <c r="W2489" t="s">
        <v>2281</v>
      </c>
    </row>
    <row r="2490" spans="1:23" x14ac:dyDescent="0.35">
      <c r="A2490">
        <v>2489</v>
      </c>
      <c r="B2490">
        <v>9</v>
      </c>
      <c r="C2490">
        <v>122</v>
      </c>
      <c r="D2490">
        <v>28</v>
      </c>
      <c r="E2490" s="1">
        <v>45144</v>
      </c>
      <c r="F2490" s="1" t="s">
        <v>4679</v>
      </c>
      <c r="G2490" s="2" t="str">
        <f>INDEX(Products!B:B, MATCH(C2490,Clean_Processing!A:A, 0))</f>
        <v>Difference</v>
      </c>
      <c r="H2490" s="2" t="str">
        <f>INDEX(Suppliers!B:B, MATCH(B2490, Clean_Processing!A:A, 0))</f>
        <v>Aguirre and Sons</v>
      </c>
      <c r="I2490" s="2" t="str">
        <f>INDEX(Products!C:C, MATCH(B2490,Clean_Processing!A:A, 0))</f>
        <v>Electronics</v>
      </c>
      <c r="J2490" s="2">
        <f>INDEX(Shipments!C:C, MATCH(B2490,Clean_Processing!A:A, 0))</f>
        <v>32</v>
      </c>
      <c r="K2490" s="2">
        <f>INDEX(Shipments!D:D, MATCH(C2490,Clean_Processing!A:A, 0))</f>
        <v>0</v>
      </c>
      <c r="L2490" s="1">
        <v>45008</v>
      </c>
      <c r="M2490" s="1" t="s">
        <v>4682</v>
      </c>
      <c r="N2490" s="3">
        <f>IFERROR(INDEX(Shipments!G:G, MATCH(J2490, Clean_Processing!C:C, 0)), "")</f>
        <v>173.69078712542401</v>
      </c>
      <c r="O2490" s="4">
        <v>2788.1492128745763</v>
      </c>
      <c r="P2490" s="8">
        <v>0.94135713369884133</v>
      </c>
      <c r="Q2490" s="3">
        <f>INDEX(Products!D:D, MATCH(C2490, Clean_Processing!A:A, 0))</f>
        <v>105.78</v>
      </c>
      <c r="R2490" s="4">
        <v>2961.84</v>
      </c>
      <c r="S2490" s="4">
        <v>2682.3692128745761</v>
      </c>
      <c r="T2490" s="7">
        <v>0.90564284798455552</v>
      </c>
      <c r="U2490" s="6" t="s">
        <v>4681</v>
      </c>
      <c r="V2490" s="5" t="s">
        <v>4681</v>
      </c>
      <c r="W2490" t="s">
        <v>1319</v>
      </c>
    </row>
    <row r="2491" spans="1:23" x14ac:dyDescent="0.35">
      <c r="A2491">
        <v>2490</v>
      </c>
      <c r="B2491">
        <v>5</v>
      </c>
      <c r="C2491">
        <v>95</v>
      </c>
      <c r="D2491">
        <v>87</v>
      </c>
      <c r="E2491" s="1">
        <v>45155</v>
      </c>
      <c r="F2491" s="1" t="s">
        <v>4679</v>
      </c>
      <c r="G2491" s="2" t="str">
        <f>INDEX(Products!B:B, MATCH(C2491,Clean_Processing!A:A, 0))</f>
        <v>Store</v>
      </c>
      <c r="H2491" s="2" t="str">
        <f>INDEX(Suppliers!B:B, MATCH(B2491, Clean_Processing!A:A, 0))</f>
        <v>Logan-Fernandez</v>
      </c>
      <c r="I2491" s="2" t="str">
        <f>INDEX(Products!C:C, MATCH(B2491,Clean_Processing!A:A, 0))</f>
        <v>Clothing</v>
      </c>
      <c r="J2491" s="2">
        <f>INDEX(Shipments!C:C, MATCH(B2491,Clean_Processing!A:A, 0))</f>
        <v>44</v>
      </c>
      <c r="K2491" s="2" t="str">
        <f>INDEX(Shipments!D:D, MATCH(C2491,Clean_Processing!A:A, 0))</f>
        <v>Bike</v>
      </c>
      <c r="L2491" s="1">
        <v>45240</v>
      </c>
      <c r="M2491" s="1" t="s">
        <v>4682</v>
      </c>
      <c r="N2491" s="3">
        <f>IFERROR(INDEX(Shipments!G:G, MATCH(J2491, Clean_Processing!C:C, 0)), "")</f>
        <v>454.92061708026699</v>
      </c>
      <c r="O2491" s="4">
        <v>42978.089382919738</v>
      </c>
      <c r="P2491" s="8">
        <v>0.98952592470380785</v>
      </c>
      <c r="Q2491" s="3">
        <f>INDEX(Products!D:D, MATCH(C2491, Clean_Processing!A:A, 0))</f>
        <v>499.23</v>
      </c>
      <c r="R2491" s="4">
        <v>43433.01</v>
      </c>
      <c r="S2491" s="4">
        <v>42478.859382919734</v>
      </c>
      <c r="T2491" s="7">
        <v>0.97803167183024464</v>
      </c>
      <c r="U2491" s="6">
        <v>85</v>
      </c>
      <c r="V2491" s="5" t="s">
        <v>4684</v>
      </c>
      <c r="W2491" t="s">
        <v>2282</v>
      </c>
    </row>
    <row r="2492" spans="1:23" x14ac:dyDescent="0.35">
      <c r="A2492">
        <v>2491</v>
      </c>
      <c r="B2492">
        <v>26</v>
      </c>
      <c r="C2492">
        <v>151</v>
      </c>
      <c r="D2492">
        <v>72</v>
      </c>
      <c r="E2492" s="1">
        <v>45196</v>
      </c>
      <c r="F2492" s="1" t="s">
        <v>4679</v>
      </c>
      <c r="G2492" s="2" t="str">
        <f>INDEX(Products!B:B, MATCH(C2492,Clean_Processing!A:A, 0))</f>
        <v>Mother</v>
      </c>
      <c r="H2492" s="2" t="str">
        <f>INDEX(Suppliers!B:B, MATCH(B2492, Clean_Processing!A:A, 0))</f>
        <v>Miller-Pennington</v>
      </c>
      <c r="I2492" s="2" t="str">
        <f>INDEX(Products!C:C, MATCH(B2492,Clean_Processing!A:A, 0))</f>
        <v>Medical</v>
      </c>
      <c r="J2492" s="2">
        <f>INDEX(Shipments!C:C, MATCH(B2492,Clean_Processing!A:A, 0))</f>
        <v>71</v>
      </c>
      <c r="K2492" s="2" t="str">
        <f>INDEX(Shipments!D:D, MATCH(C2492,Clean_Processing!A:A, 0))</f>
        <v>Bike</v>
      </c>
      <c r="L2492" s="1">
        <v>45285</v>
      </c>
      <c r="M2492" s="1" t="s">
        <v>4682</v>
      </c>
      <c r="N2492" s="3">
        <f>IFERROR(INDEX(Shipments!G:G, MATCH(J2492, Clean_Processing!C:C, 0)), "")</f>
        <v>55.264622506279302</v>
      </c>
      <c r="O2492" s="4">
        <v>32342.575377493726</v>
      </c>
      <c r="P2492" s="8">
        <v>0.99829418805370118</v>
      </c>
      <c r="Q2492" s="3">
        <f>INDEX(Products!D:D, MATCH(C2492, Clean_Processing!A:A, 0))</f>
        <v>449.97</v>
      </c>
      <c r="R2492" s="4">
        <v>32397.840000000004</v>
      </c>
      <c r="S2492" s="4">
        <v>31892.605377493725</v>
      </c>
      <c r="T2492" s="7">
        <v>0.98440529916481223</v>
      </c>
      <c r="U2492" s="6">
        <v>89</v>
      </c>
      <c r="V2492" s="5" t="s">
        <v>4684</v>
      </c>
      <c r="W2492" t="s">
        <v>1709</v>
      </c>
    </row>
    <row r="2493" spans="1:23" x14ac:dyDescent="0.35">
      <c r="A2493">
        <v>2492</v>
      </c>
      <c r="B2493">
        <v>50</v>
      </c>
      <c r="C2493">
        <v>102</v>
      </c>
      <c r="D2493">
        <v>34</v>
      </c>
      <c r="E2493" s="1">
        <v>45192</v>
      </c>
      <c r="F2493" s="1" t="s">
        <v>4679</v>
      </c>
      <c r="G2493" s="2" t="str">
        <f>INDEX(Products!B:B, MATCH(C2493,Clean_Processing!A:A, 0))</f>
        <v>Without</v>
      </c>
      <c r="H2493" s="2" t="str">
        <f>INDEX(Suppliers!B:B, MATCH(B2493, Clean_Processing!A:A, 0))</f>
        <v>Waters-Robinson</v>
      </c>
      <c r="I2493" s="2" t="str">
        <f>INDEX(Products!C:C, MATCH(B2493,Clean_Processing!A:A, 0))</f>
        <v>Medical</v>
      </c>
      <c r="J2493" s="2">
        <f>INDEX(Shipments!C:C, MATCH(B2493,Clean_Processing!A:A, 0))</f>
        <v>9</v>
      </c>
      <c r="K2493" s="2" t="str">
        <f>INDEX(Shipments!D:D, MATCH(C2493,Clean_Processing!A:A, 0))</f>
        <v>Drone</v>
      </c>
      <c r="L2493" s="1">
        <v>45193</v>
      </c>
      <c r="M2493" s="1" t="s">
        <v>4682</v>
      </c>
      <c r="N2493" s="3">
        <f>IFERROR(INDEX(Shipments!G:G, MATCH(J2493, Clean_Processing!C:C, 0)), "")</f>
        <v>398.406004762728</v>
      </c>
      <c r="O2493" s="4">
        <v>14569.753995237272</v>
      </c>
      <c r="P2493" s="8">
        <v>0.97338310087794844</v>
      </c>
      <c r="Q2493" s="3">
        <f>INDEX(Products!D:D, MATCH(C2493, Clean_Processing!A:A, 0))</f>
        <v>440.24</v>
      </c>
      <c r="R2493" s="4">
        <v>14968.16</v>
      </c>
      <c r="S2493" s="4">
        <v>14129.513995237272</v>
      </c>
      <c r="T2493" s="7">
        <v>0.94397133617206608</v>
      </c>
      <c r="U2493" s="6">
        <v>1</v>
      </c>
      <c r="V2493" s="5" t="s">
        <v>4420</v>
      </c>
      <c r="W2493" t="s">
        <v>2283</v>
      </c>
    </row>
    <row r="2494" spans="1:23" x14ac:dyDescent="0.35">
      <c r="A2494">
        <v>2493</v>
      </c>
      <c r="B2494">
        <v>32</v>
      </c>
      <c r="C2494">
        <v>163</v>
      </c>
      <c r="D2494">
        <v>55</v>
      </c>
      <c r="E2494" s="1">
        <v>45226</v>
      </c>
      <c r="F2494" s="1" t="s">
        <v>4679</v>
      </c>
      <c r="G2494" s="2" t="str">
        <f>INDEX(Products!B:B, MATCH(C2494,Clean_Processing!A:A, 0))</f>
        <v>Myself</v>
      </c>
      <c r="H2494" s="2" t="str">
        <f>INDEX(Suppliers!B:B, MATCH(B2494, Clean_Processing!A:A, 0))</f>
        <v>Santana Ltd</v>
      </c>
      <c r="I2494" s="2" t="str">
        <f>INDEX(Products!C:C, MATCH(B2494,Clean_Processing!A:A, 0))</f>
        <v>Food</v>
      </c>
      <c r="J2494" s="2">
        <f>INDEX(Shipments!C:C, MATCH(B2494,Clean_Processing!A:A, 0))</f>
        <v>92</v>
      </c>
      <c r="K2494" s="2" t="str">
        <f>INDEX(Shipments!D:D, MATCH(C2494,Clean_Processing!A:A, 0))</f>
        <v>Van</v>
      </c>
      <c r="L2494" s="1">
        <v>44983</v>
      </c>
      <c r="M2494" s="1" t="s">
        <v>4682</v>
      </c>
      <c r="N2494" s="3">
        <f>IFERROR(INDEX(Shipments!G:G, MATCH(J2494, Clean_Processing!C:C, 0)), "")</f>
        <v>455.91996814759199</v>
      </c>
      <c r="O2494" s="4">
        <v>21892.230031852407</v>
      </c>
      <c r="P2494" s="8">
        <v>0.97959920762355757</v>
      </c>
      <c r="Q2494" s="3">
        <f>INDEX(Products!D:D, MATCH(C2494, Clean_Processing!A:A, 0))</f>
        <v>406.33</v>
      </c>
      <c r="R2494" s="4">
        <v>22348.149999999998</v>
      </c>
      <c r="S2494" s="4">
        <v>21485.900031852405</v>
      </c>
      <c r="T2494" s="7">
        <v>0.96141738944173938</v>
      </c>
      <c r="U2494" s="6" t="s">
        <v>4681</v>
      </c>
      <c r="V2494" s="5" t="s">
        <v>4681</v>
      </c>
      <c r="W2494" t="s">
        <v>2284</v>
      </c>
    </row>
    <row r="2495" spans="1:23" x14ac:dyDescent="0.35">
      <c r="A2495">
        <v>2494</v>
      </c>
      <c r="B2495">
        <v>45</v>
      </c>
      <c r="C2495">
        <v>126</v>
      </c>
      <c r="D2495">
        <v>94</v>
      </c>
      <c r="E2495" s="1">
        <v>45152</v>
      </c>
      <c r="F2495" s="1" t="s">
        <v>4679</v>
      </c>
      <c r="G2495" s="2" t="str">
        <f>INDEX(Products!B:B, MATCH(C2495,Clean_Processing!A:A, 0))</f>
        <v>Article</v>
      </c>
      <c r="H2495" s="2" t="str">
        <f>INDEX(Suppliers!B:B, MATCH(B2495, Clean_Processing!A:A, 0))</f>
        <v>Horton-Huffman</v>
      </c>
      <c r="I2495" s="2" t="str">
        <f>INDEX(Products!C:C, MATCH(B2495,Clean_Processing!A:A, 0))</f>
        <v>Furniture</v>
      </c>
      <c r="J2495" s="2">
        <f>INDEX(Shipments!C:C, MATCH(B2495,Clean_Processing!A:A, 0))</f>
        <v>60</v>
      </c>
      <c r="K2495" s="2" t="str">
        <f>INDEX(Shipments!D:D, MATCH(C2495,Clean_Processing!A:A, 0))</f>
        <v>Bike</v>
      </c>
      <c r="L2495" s="1">
        <v>45152</v>
      </c>
      <c r="M2495" s="1" t="s">
        <v>4682</v>
      </c>
      <c r="N2495" s="3">
        <f>IFERROR(INDEX(Shipments!G:G, MATCH(J2495, Clean_Processing!C:C, 0)), "")</f>
        <v>257.20977565996799</v>
      </c>
      <c r="O2495" s="4">
        <v>42337.950224340027</v>
      </c>
      <c r="P2495" s="8">
        <v>0.99396152577757735</v>
      </c>
      <c r="Q2495" s="3">
        <f>INDEX(Products!D:D, MATCH(C2495, Clean_Processing!A:A, 0))</f>
        <v>453.14</v>
      </c>
      <c r="R2495" s="4">
        <v>42595.159999999996</v>
      </c>
      <c r="S2495" s="4">
        <v>41884.810224340028</v>
      </c>
      <c r="T2495" s="7">
        <v>0.98332322790523696</v>
      </c>
      <c r="U2495" s="6">
        <v>0</v>
      </c>
      <c r="V2495" s="5" t="s">
        <v>4420</v>
      </c>
      <c r="W2495" t="s">
        <v>2285</v>
      </c>
    </row>
    <row r="2496" spans="1:23" x14ac:dyDescent="0.35">
      <c r="A2496">
        <v>2495</v>
      </c>
      <c r="B2496">
        <v>11</v>
      </c>
      <c r="C2496">
        <v>37</v>
      </c>
      <c r="D2496">
        <v>65</v>
      </c>
      <c r="E2496" s="1">
        <v>45140</v>
      </c>
      <c r="F2496" s="1" t="s">
        <v>4679</v>
      </c>
      <c r="G2496" s="2" t="str">
        <f>INDEX(Products!B:B, MATCH(C2496,Clean_Processing!A:A, 0))</f>
        <v>Under</v>
      </c>
      <c r="H2496" s="2" t="str">
        <f>INDEX(Suppliers!B:B, MATCH(B2496, Clean_Processing!A:A, 0))</f>
        <v>Cross Inc</v>
      </c>
      <c r="I2496" s="2" t="str">
        <f>INDEX(Products!C:C, MATCH(B2496,Clean_Processing!A:A, 0))</f>
        <v>Furniture</v>
      </c>
      <c r="J2496" s="2">
        <f>INDEX(Shipments!C:C, MATCH(B2496,Clean_Processing!A:A, 0))</f>
        <v>58</v>
      </c>
      <c r="K2496" s="2" t="str">
        <f>INDEX(Shipments!D:D, MATCH(C2496,Clean_Processing!A:A, 0))</f>
        <v>Drone</v>
      </c>
      <c r="L2496" s="1">
        <v>45266</v>
      </c>
      <c r="M2496" s="1" t="s">
        <v>4682</v>
      </c>
      <c r="N2496" s="3">
        <f>IFERROR(INDEX(Shipments!G:G, MATCH(J2496, Clean_Processing!C:C, 0)), "")</f>
        <v>444.65279884771701</v>
      </c>
      <c r="O2496" s="4">
        <v>17586.997201152284</v>
      </c>
      <c r="P2496" s="8">
        <v>0.975340426480787</v>
      </c>
      <c r="Q2496" s="3">
        <f>INDEX(Products!D:D, MATCH(C2496, Clean_Processing!A:A, 0))</f>
        <v>277.41000000000003</v>
      </c>
      <c r="R2496" s="4">
        <v>18031.650000000001</v>
      </c>
      <c r="S2496" s="4">
        <v>17309.587201152284</v>
      </c>
      <c r="T2496" s="7">
        <v>0.95995581109617156</v>
      </c>
      <c r="U2496" s="6">
        <v>126</v>
      </c>
      <c r="V2496" s="5" t="s">
        <v>4684</v>
      </c>
      <c r="W2496" t="s">
        <v>2286</v>
      </c>
    </row>
    <row r="2497" spans="1:23" x14ac:dyDescent="0.35">
      <c r="A2497">
        <v>2496</v>
      </c>
      <c r="B2497">
        <v>32</v>
      </c>
      <c r="C2497">
        <v>183</v>
      </c>
      <c r="D2497">
        <v>59</v>
      </c>
      <c r="E2497" s="1">
        <v>44992</v>
      </c>
      <c r="F2497" s="1" t="s">
        <v>4679</v>
      </c>
      <c r="G2497" s="2" t="str">
        <f>INDEX(Products!B:B, MATCH(C2497,Clean_Processing!A:A, 0))</f>
        <v>Trip</v>
      </c>
      <c r="H2497" s="2" t="str">
        <f>INDEX(Suppliers!B:B, MATCH(B2497, Clean_Processing!A:A, 0))</f>
        <v>Santana Ltd</v>
      </c>
      <c r="I2497" s="2" t="str">
        <f>INDEX(Products!C:C, MATCH(B2497,Clean_Processing!A:A, 0))</f>
        <v>Food</v>
      </c>
      <c r="J2497" s="2">
        <f>INDEX(Shipments!C:C, MATCH(B2497,Clean_Processing!A:A, 0))</f>
        <v>92</v>
      </c>
      <c r="K2497" s="2">
        <f>INDEX(Shipments!D:D, MATCH(C2497,Clean_Processing!A:A, 0))</f>
        <v>0</v>
      </c>
      <c r="L2497" s="1">
        <v>44949</v>
      </c>
      <c r="M2497" s="1" t="s">
        <v>4682</v>
      </c>
      <c r="N2497" s="3">
        <f>IFERROR(INDEX(Shipments!G:G, MATCH(J2497, Clean_Processing!C:C, 0)), "")</f>
        <v>455.91996814759199</v>
      </c>
      <c r="O2497" s="4">
        <v>529.97003185240806</v>
      </c>
      <c r="P2497" s="8">
        <v>0.53755493194211124</v>
      </c>
      <c r="Q2497" s="3">
        <f>INDEX(Products!D:D, MATCH(C2497, Clean_Processing!A:A, 0))</f>
        <v>16.71</v>
      </c>
      <c r="R2497" s="4">
        <v>985.8900000000001</v>
      </c>
      <c r="S2497" s="4">
        <v>513.26003185240813</v>
      </c>
      <c r="T2497" s="7">
        <v>0.5206057793997384</v>
      </c>
      <c r="U2497" s="6" t="s">
        <v>4681</v>
      </c>
      <c r="V2497" s="5" t="s">
        <v>4681</v>
      </c>
      <c r="W2497" t="s">
        <v>1296</v>
      </c>
    </row>
    <row r="2498" spans="1:23" x14ac:dyDescent="0.35">
      <c r="A2498">
        <v>2497</v>
      </c>
      <c r="B2498">
        <v>46</v>
      </c>
      <c r="C2498">
        <v>132</v>
      </c>
      <c r="D2498">
        <v>68</v>
      </c>
      <c r="E2498" s="1">
        <v>44993</v>
      </c>
      <c r="F2498" s="1" t="s">
        <v>4679</v>
      </c>
      <c r="G2498" s="2" t="str">
        <f>INDEX(Products!B:B, MATCH(C2498,Clean_Processing!A:A, 0))</f>
        <v>Rest</v>
      </c>
      <c r="H2498" s="2" t="str">
        <f>INDEX(Suppliers!B:B, MATCH(B2498, Clean_Processing!A:A, 0))</f>
        <v>Bailey PLC</v>
      </c>
      <c r="I2498" s="2" t="str">
        <f>INDEX(Products!C:C, MATCH(B2498,Clean_Processing!A:A, 0))</f>
        <v>Medical</v>
      </c>
      <c r="J2498" s="2">
        <f>INDEX(Shipments!C:C, MATCH(B2498,Clean_Processing!A:A, 0))</f>
        <v>19</v>
      </c>
      <c r="K2498" s="2">
        <f>INDEX(Shipments!D:D, MATCH(C2498,Clean_Processing!A:A, 0))</f>
        <v>0</v>
      </c>
      <c r="L2498" s="1">
        <v>45034</v>
      </c>
      <c r="M2498" s="1" t="s">
        <v>4682</v>
      </c>
      <c r="N2498" s="3">
        <f>IFERROR(INDEX(Shipments!G:G, MATCH(J2498, Clean_Processing!C:C, 0)), "")</f>
        <v>194.00780296738</v>
      </c>
      <c r="O2498" s="4">
        <v>26101.59219703262</v>
      </c>
      <c r="P2498" s="8">
        <v>0.99262204311872027</v>
      </c>
      <c r="Q2498" s="3">
        <f>INDEX(Products!D:D, MATCH(C2498, Clean_Processing!A:A, 0))</f>
        <v>386.7</v>
      </c>
      <c r="R2498" s="4">
        <v>26295.599999999999</v>
      </c>
      <c r="S2498" s="4">
        <v>25714.892197032619</v>
      </c>
      <c r="T2498" s="7">
        <v>0.97791616076577914</v>
      </c>
      <c r="U2498" s="6">
        <v>41</v>
      </c>
      <c r="V2498" s="5" t="s">
        <v>4684</v>
      </c>
      <c r="W2498" t="s">
        <v>2287</v>
      </c>
    </row>
    <row r="2499" spans="1:23" x14ac:dyDescent="0.35">
      <c r="A2499">
        <v>2498</v>
      </c>
      <c r="B2499">
        <v>45</v>
      </c>
      <c r="C2499">
        <v>55</v>
      </c>
      <c r="D2499">
        <v>59</v>
      </c>
      <c r="E2499" s="1">
        <v>44987</v>
      </c>
      <c r="F2499" s="1" t="s">
        <v>4679</v>
      </c>
      <c r="G2499" s="2" t="str">
        <f>INDEX(Products!B:B, MATCH(C2499,Clean_Processing!A:A, 0))</f>
        <v>Want</v>
      </c>
      <c r="H2499" s="2" t="str">
        <f>INDEX(Suppliers!B:B, MATCH(B2499, Clean_Processing!A:A, 0))</f>
        <v>Horton-Huffman</v>
      </c>
      <c r="I2499" s="2" t="str">
        <f>INDEX(Products!C:C, MATCH(B2499,Clean_Processing!A:A, 0))</f>
        <v>Furniture</v>
      </c>
      <c r="J2499" s="2">
        <f>INDEX(Shipments!C:C, MATCH(B2499,Clean_Processing!A:A, 0))</f>
        <v>60</v>
      </c>
      <c r="K2499" s="2" t="str">
        <f>INDEX(Shipments!D:D, MATCH(C2499,Clean_Processing!A:A, 0))</f>
        <v>Drone</v>
      </c>
      <c r="L2499" s="1">
        <v>45202</v>
      </c>
      <c r="M2499" s="1" t="s">
        <v>4682</v>
      </c>
      <c r="N2499" s="3">
        <f>IFERROR(INDEX(Shipments!G:G, MATCH(J2499, Clean_Processing!C:C, 0)), "")</f>
        <v>257.20977565996799</v>
      </c>
      <c r="O2499" s="4">
        <v>27996.120224340033</v>
      </c>
      <c r="P2499" s="8">
        <v>0.99089630228861625</v>
      </c>
      <c r="Q2499" s="3">
        <f>INDEX(Products!D:D, MATCH(C2499, Clean_Processing!A:A, 0))</f>
        <v>478.87</v>
      </c>
      <c r="R2499" s="4">
        <v>28253.33</v>
      </c>
      <c r="S2499" s="4">
        <v>27517.250224340034</v>
      </c>
      <c r="T2499" s="7">
        <v>0.97394714974624341</v>
      </c>
      <c r="U2499" s="6">
        <v>215</v>
      </c>
      <c r="V2499" s="5" t="s">
        <v>4684</v>
      </c>
      <c r="W2499" t="s">
        <v>2288</v>
      </c>
    </row>
    <row r="2500" spans="1:23" x14ac:dyDescent="0.35">
      <c r="A2500">
        <v>2499</v>
      </c>
      <c r="B2500">
        <v>3</v>
      </c>
      <c r="C2500">
        <v>192</v>
      </c>
      <c r="D2500">
        <v>21</v>
      </c>
      <c r="E2500" s="1">
        <v>45169</v>
      </c>
      <c r="F2500" s="1" t="s">
        <v>4679</v>
      </c>
      <c r="G2500" s="2" t="str">
        <f>INDEX(Products!B:B, MATCH(C2500,Clean_Processing!A:A, 0))</f>
        <v>Among</v>
      </c>
      <c r="H2500" s="2" t="str">
        <f>INDEX(Suppliers!B:B, MATCH(B2500, Clean_Processing!A:A, 0))</f>
        <v>Mendez-Miller</v>
      </c>
      <c r="I2500" s="2" t="str">
        <f>INDEX(Products!C:C, MATCH(B2500,Clean_Processing!A:A, 0))</f>
        <v>Food</v>
      </c>
      <c r="J2500" s="2">
        <f>INDEX(Shipments!C:C, MATCH(B2500,Clean_Processing!A:A, 0))</f>
        <v>79</v>
      </c>
      <c r="K2500" s="2">
        <f>INDEX(Shipments!D:D, MATCH(C2500,Clean_Processing!A:A, 0))</f>
        <v>0</v>
      </c>
      <c r="L2500" s="1">
        <v>45152</v>
      </c>
      <c r="M2500" s="1" t="s">
        <v>4682</v>
      </c>
      <c r="N2500" s="3">
        <f>IFERROR(INDEX(Shipments!G:G, MATCH(J2500, Clean_Processing!C:C, 0)), "")</f>
        <v>372.28665629227498</v>
      </c>
      <c r="O2500" s="4">
        <v>5306.7433437077252</v>
      </c>
      <c r="P2500" s="8">
        <v>0.93444537952920226</v>
      </c>
      <c r="Q2500" s="3">
        <f>INDEX(Products!D:D, MATCH(C2500, Clean_Processing!A:A, 0))</f>
        <v>270.43</v>
      </c>
      <c r="R2500" s="4">
        <v>5679.03</v>
      </c>
      <c r="S2500" s="4">
        <v>5036.3133437077249</v>
      </c>
      <c r="T2500" s="7">
        <v>0.88682633191015459</v>
      </c>
      <c r="U2500" s="6" t="s">
        <v>4681</v>
      </c>
      <c r="V2500" s="5" t="s">
        <v>4681</v>
      </c>
      <c r="W2500" t="s">
        <v>2289</v>
      </c>
    </row>
    <row r="2501" spans="1:23" x14ac:dyDescent="0.35">
      <c r="A2501">
        <v>2500</v>
      </c>
      <c r="B2501">
        <v>24</v>
      </c>
      <c r="C2501">
        <v>31</v>
      </c>
      <c r="D2501">
        <v>78</v>
      </c>
      <c r="E2501" s="1">
        <v>45213</v>
      </c>
      <c r="F2501" s="1" t="s">
        <v>4679</v>
      </c>
      <c r="G2501" s="2" t="str">
        <f>INDEX(Products!B:B, MATCH(C2501,Clean_Processing!A:A, 0))</f>
        <v>Last</v>
      </c>
      <c r="H2501" s="2" t="str">
        <f>INDEX(Suppliers!B:B, MATCH(B2501, Clean_Processing!A:A, 0))</f>
        <v>Maldonado, Johnson and Huffman</v>
      </c>
      <c r="I2501" s="2" t="str">
        <f>INDEX(Products!C:C, MATCH(B2501,Clean_Processing!A:A, 0))</f>
        <v>Clothing</v>
      </c>
      <c r="J2501" s="2">
        <f>INDEX(Shipments!C:C, MATCH(B2501,Clean_Processing!A:A, 0))</f>
        <v>78</v>
      </c>
      <c r="K2501" s="2" t="str">
        <f>INDEX(Shipments!D:D, MATCH(C2501,Clean_Processing!A:A, 0))</f>
        <v>Bike</v>
      </c>
      <c r="L2501" s="1">
        <v>45049</v>
      </c>
      <c r="M2501" s="1" t="s">
        <v>4682</v>
      </c>
      <c r="N2501" s="3">
        <f>IFERROR(INDEX(Shipments!G:G, MATCH(J2501, Clean_Processing!C:C, 0)), "")</f>
        <v>425.16828246547698</v>
      </c>
      <c r="O2501" s="4">
        <v>16253.571717534525</v>
      </c>
      <c r="P2501" s="8">
        <v>0.97450836918943062</v>
      </c>
      <c r="Q2501" s="3">
        <f>INDEX(Products!D:D, MATCH(C2501, Clean_Processing!A:A, 0))</f>
        <v>213.83</v>
      </c>
      <c r="R2501" s="4">
        <v>16678.740000000002</v>
      </c>
      <c r="S2501" s="4">
        <v>16039.741717534525</v>
      </c>
      <c r="T2501" s="7">
        <v>0.96168785636891774</v>
      </c>
      <c r="U2501" s="6" t="s">
        <v>4681</v>
      </c>
      <c r="V2501" s="5" t="s">
        <v>4681</v>
      </c>
      <c r="W2501" t="s">
        <v>2290</v>
      </c>
    </row>
    <row r="2502" spans="1:23" x14ac:dyDescent="0.35">
      <c r="A2502">
        <v>2501</v>
      </c>
      <c r="B2502">
        <v>8</v>
      </c>
      <c r="C2502">
        <v>31</v>
      </c>
      <c r="D2502">
        <v>48</v>
      </c>
      <c r="E2502" s="1">
        <v>45136</v>
      </c>
      <c r="F2502" s="1" t="s">
        <v>4679</v>
      </c>
      <c r="G2502" s="2" t="str">
        <f>INDEX(Products!B:B, MATCH(C2502,Clean_Processing!A:A, 0))</f>
        <v>Last</v>
      </c>
      <c r="H2502" s="2" t="str">
        <f>INDEX(Suppliers!B:B, MATCH(B2502, Clean_Processing!A:A, 0))</f>
        <v>Andrews-Jordan</v>
      </c>
      <c r="I2502" s="2" t="str">
        <f>INDEX(Products!C:C, MATCH(B2502,Clean_Processing!A:A, 0))</f>
        <v>Medical</v>
      </c>
      <c r="J2502" s="2">
        <f>INDEX(Shipments!C:C, MATCH(B2502,Clean_Processing!A:A, 0))</f>
        <v>27</v>
      </c>
      <c r="K2502" s="2" t="str">
        <f>INDEX(Shipments!D:D, MATCH(C2502,Clean_Processing!A:A, 0))</f>
        <v>Bike</v>
      </c>
      <c r="L2502" s="1">
        <v>45187</v>
      </c>
      <c r="M2502" s="1" t="s">
        <v>4682</v>
      </c>
      <c r="N2502" s="3">
        <f>IFERROR(INDEX(Shipments!G:G, MATCH(J2502, Clean_Processing!C:C, 0)), "")</f>
        <v>49.753309256003398</v>
      </c>
      <c r="O2502" s="4">
        <v>10214.086690743996</v>
      </c>
      <c r="P2502" s="8">
        <v>0.99515256383030093</v>
      </c>
      <c r="Q2502" s="3">
        <f>INDEX(Products!D:D, MATCH(C2502, Clean_Processing!A:A, 0))</f>
        <v>213.83</v>
      </c>
      <c r="R2502" s="4">
        <v>10263.84</v>
      </c>
      <c r="S2502" s="4">
        <v>10000.256690743996</v>
      </c>
      <c r="T2502" s="7">
        <v>0.97431923049696756</v>
      </c>
      <c r="U2502" s="6">
        <v>51</v>
      </c>
      <c r="V2502" s="5" t="s">
        <v>4684</v>
      </c>
      <c r="W2502" t="s">
        <v>2291</v>
      </c>
    </row>
    <row r="2503" spans="1:23" x14ac:dyDescent="0.35">
      <c r="A2503">
        <v>2502</v>
      </c>
      <c r="B2503">
        <v>19</v>
      </c>
      <c r="C2503">
        <v>11</v>
      </c>
      <c r="D2503">
        <v>67</v>
      </c>
      <c r="E2503" s="1">
        <v>45219</v>
      </c>
      <c r="F2503" s="1" t="s">
        <v>4679</v>
      </c>
      <c r="G2503" s="2" t="str">
        <f>INDEX(Products!B:B, MATCH(C2503,Clean_Processing!A:A, 0))</f>
        <v>Know</v>
      </c>
      <c r="H2503" s="2" t="str">
        <f>INDEX(Suppliers!B:B, MATCH(B2503, Clean_Processing!A:A, 0))</f>
        <v>King LLC</v>
      </c>
      <c r="I2503" s="2" t="str">
        <f>INDEX(Products!C:C, MATCH(B2503,Clean_Processing!A:A, 0))</f>
        <v>Electronics</v>
      </c>
      <c r="J2503" s="2">
        <f>INDEX(Shipments!C:C, MATCH(B2503,Clean_Processing!A:A, 0))</f>
        <v>58</v>
      </c>
      <c r="K2503" s="2" t="str">
        <f>INDEX(Shipments!D:D, MATCH(C2503,Clean_Processing!A:A, 0))</f>
        <v>Bike</v>
      </c>
      <c r="L2503" s="1">
        <v>45264</v>
      </c>
      <c r="M2503" s="1" t="s">
        <v>4682</v>
      </c>
      <c r="N2503" s="3">
        <f>IFERROR(INDEX(Shipments!G:G, MATCH(J2503, Clean_Processing!C:C, 0)), "")</f>
        <v>444.65279884771701</v>
      </c>
      <c r="O2503" s="4">
        <v>30916.707201152283</v>
      </c>
      <c r="P2503" s="8">
        <v>0.98582163532296696</v>
      </c>
      <c r="Q2503" s="3">
        <f>INDEX(Products!D:D, MATCH(C2503, Clean_Processing!A:A, 0))</f>
        <v>468.08</v>
      </c>
      <c r="R2503" s="4">
        <v>31361.360000000001</v>
      </c>
      <c r="S2503" s="4">
        <v>30448.627201152285</v>
      </c>
      <c r="T2503" s="7">
        <v>0.97089626218863867</v>
      </c>
      <c r="U2503" s="6">
        <v>45</v>
      </c>
      <c r="V2503" s="5" t="s">
        <v>4684</v>
      </c>
      <c r="W2503" t="s">
        <v>2292</v>
      </c>
    </row>
    <row r="2504" spans="1:23" x14ac:dyDescent="0.35">
      <c r="A2504">
        <v>2503</v>
      </c>
      <c r="B2504">
        <v>8</v>
      </c>
      <c r="C2504">
        <v>96</v>
      </c>
      <c r="D2504">
        <v>40</v>
      </c>
      <c r="E2504" s="1">
        <v>45005</v>
      </c>
      <c r="F2504" s="1" t="s">
        <v>4679</v>
      </c>
      <c r="G2504" s="2" t="str">
        <f>INDEX(Products!B:B, MATCH(C2504,Clean_Processing!A:A, 0))</f>
        <v>Organization</v>
      </c>
      <c r="H2504" s="2" t="str">
        <f>INDEX(Suppliers!B:B, MATCH(B2504, Clean_Processing!A:A, 0))</f>
        <v>Andrews-Jordan</v>
      </c>
      <c r="I2504" s="2" t="str">
        <f>INDEX(Products!C:C, MATCH(B2504,Clean_Processing!A:A, 0))</f>
        <v>Medical</v>
      </c>
      <c r="J2504" s="2">
        <f>INDEX(Shipments!C:C, MATCH(B2504,Clean_Processing!A:A, 0))</f>
        <v>27</v>
      </c>
      <c r="K2504" s="2" t="str">
        <f>INDEX(Shipments!D:D, MATCH(C2504,Clean_Processing!A:A, 0))</f>
        <v>Bike</v>
      </c>
      <c r="L2504" s="1">
        <v>45212</v>
      </c>
      <c r="M2504" s="1" t="s">
        <v>4682</v>
      </c>
      <c r="N2504" s="3">
        <f>IFERROR(INDEX(Shipments!G:G, MATCH(J2504, Clean_Processing!C:C, 0)), "")</f>
        <v>49.753309256003398</v>
      </c>
      <c r="O2504" s="4">
        <v>19873.046690743995</v>
      </c>
      <c r="P2504" s="8">
        <v>0.99750269493966692</v>
      </c>
      <c r="Q2504" s="3">
        <f>INDEX(Products!D:D, MATCH(C2504, Clean_Processing!A:A, 0))</f>
        <v>498.07</v>
      </c>
      <c r="R2504" s="4">
        <v>19922.8</v>
      </c>
      <c r="S2504" s="4">
        <v>19374.976690743995</v>
      </c>
      <c r="T2504" s="7">
        <v>0.9725026949396669</v>
      </c>
      <c r="U2504" s="6">
        <v>207</v>
      </c>
      <c r="V2504" s="5" t="s">
        <v>4684</v>
      </c>
      <c r="W2504" t="s">
        <v>878</v>
      </c>
    </row>
    <row r="2505" spans="1:23" x14ac:dyDescent="0.35">
      <c r="A2505">
        <v>2504</v>
      </c>
      <c r="B2505">
        <v>20</v>
      </c>
      <c r="C2505">
        <v>76</v>
      </c>
      <c r="D2505">
        <v>63</v>
      </c>
      <c r="E2505" s="1">
        <v>45118</v>
      </c>
      <c r="F2505" s="1" t="s">
        <v>4679</v>
      </c>
      <c r="G2505" s="2" t="str">
        <f>INDEX(Products!B:B, MATCH(C2505,Clean_Processing!A:A, 0))</f>
        <v>Painting</v>
      </c>
      <c r="H2505" s="2" t="str">
        <f>INDEX(Suppliers!B:B, MATCH(B2505, Clean_Processing!A:A, 0))</f>
        <v>Cooper-Jones</v>
      </c>
      <c r="I2505" s="2" t="str">
        <f>INDEX(Products!C:C, MATCH(B2505,Clean_Processing!A:A, 0))</f>
        <v>Medical</v>
      </c>
      <c r="J2505" s="2">
        <f>INDEX(Shipments!C:C, MATCH(B2505,Clean_Processing!A:A, 0))</f>
        <v>36</v>
      </c>
      <c r="K2505" s="2" t="str">
        <f>INDEX(Shipments!D:D, MATCH(C2505,Clean_Processing!A:A, 0))</f>
        <v>Bike</v>
      </c>
      <c r="L2505" s="1">
        <v>45066</v>
      </c>
      <c r="M2505" s="1" t="s">
        <v>4682</v>
      </c>
      <c r="N2505" s="3">
        <f>IFERROR(INDEX(Shipments!G:G, MATCH(J2505, Clean_Processing!C:C, 0)), "")</f>
        <v>177.629581977177</v>
      </c>
      <c r="O2505" s="4">
        <v>3875.7904180228229</v>
      </c>
      <c r="P2505" s="8">
        <v>0.95617784932793115</v>
      </c>
      <c r="Q2505" s="3">
        <f>INDEX(Products!D:D, MATCH(C2505, Clean_Processing!A:A, 0))</f>
        <v>64.34</v>
      </c>
      <c r="R2505" s="4">
        <v>4053.42</v>
      </c>
      <c r="S2505" s="4">
        <v>3811.4504180228232</v>
      </c>
      <c r="T2505" s="7">
        <v>0.94030483345491545</v>
      </c>
      <c r="U2505" s="6" t="s">
        <v>4681</v>
      </c>
      <c r="V2505" s="5" t="s">
        <v>4681</v>
      </c>
      <c r="W2505" t="s">
        <v>1544</v>
      </c>
    </row>
    <row r="2506" spans="1:23" x14ac:dyDescent="0.35">
      <c r="A2506">
        <v>2505</v>
      </c>
      <c r="B2506">
        <v>10</v>
      </c>
      <c r="C2506">
        <v>37</v>
      </c>
      <c r="D2506">
        <v>76</v>
      </c>
      <c r="E2506" s="1">
        <v>44941</v>
      </c>
      <c r="F2506" s="1" t="s">
        <v>4679</v>
      </c>
      <c r="G2506" s="2" t="str">
        <f>INDEX(Products!B:B, MATCH(C2506,Clean_Processing!A:A, 0))</f>
        <v>Under</v>
      </c>
      <c r="H2506" s="2" t="str">
        <f>INDEX(Suppliers!B:B, MATCH(B2506, Clean_Processing!A:A, 0))</f>
        <v>Wilson, Jones and Gregory</v>
      </c>
      <c r="I2506" s="2" t="str">
        <f>INDEX(Products!C:C, MATCH(B2506,Clean_Processing!A:A, 0))</f>
        <v>Medical</v>
      </c>
      <c r="J2506" s="2">
        <f>INDEX(Shipments!C:C, MATCH(B2506,Clean_Processing!A:A, 0))</f>
        <v>4</v>
      </c>
      <c r="K2506" s="2" t="str">
        <f>INDEX(Shipments!D:D, MATCH(C2506,Clean_Processing!A:A, 0))</f>
        <v>Drone</v>
      </c>
      <c r="L2506" s="1">
        <v>45032</v>
      </c>
      <c r="M2506" s="1" t="s">
        <v>4682</v>
      </c>
      <c r="N2506" s="3">
        <f>IFERROR(INDEX(Shipments!G:G, MATCH(J2506, Clean_Processing!C:C, 0)), "")</f>
        <v>183.42838812864201</v>
      </c>
      <c r="O2506" s="4">
        <v>20899.731611871361</v>
      </c>
      <c r="P2506" s="8">
        <v>0.99129976777064521</v>
      </c>
      <c r="Q2506" s="3">
        <f>INDEX(Products!D:D, MATCH(C2506, Clean_Processing!A:A, 0))</f>
        <v>277.41000000000003</v>
      </c>
      <c r="R2506" s="4">
        <v>21083.160000000003</v>
      </c>
      <c r="S2506" s="4">
        <v>20622.321611871361</v>
      </c>
      <c r="T2506" s="7">
        <v>0.97814187303380318</v>
      </c>
      <c r="U2506" s="6">
        <v>91</v>
      </c>
      <c r="V2506" s="5" t="s">
        <v>4684</v>
      </c>
      <c r="W2506" t="s">
        <v>2293</v>
      </c>
    </row>
    <row r="2507" spans="1:23" x14ac:dyDescent="0.35">
      <c r="A2507">
        <v>2506</v>
      </c>
      <c r="B2507">
        <v>4</v>
      </c>
      <c r="C2507">
        <v>79</v>
      </c>
      <c r="D2507">
        <v>37</v>
      </c>
      <c r="E2507" s="1">
        <v>45142</v>
      </c>
      <c r="F2507" s="1" t="s">
        <v>4679</v>
      </c>
      <c r="G2507" s="2" t="str">
        <f>INDEX(Products!B:B, MATCH(C2507,Clean_Processing!A:A, 0))</f>
        <v>State</v>
      </c>
      <c r="H2507" s="2" t="str">
        <f>INDEX(Suppliers!B:B, MATCH(B2507, Clean_Processing!A:A, 0))</f>
        <v>Martin, Dean and Glenn</v>
      </c>
      <c r="I2507" s="2" t="str">
        <f>INDEX(Products!C:C, MATCH(B2507,Clean_Processing!A:A, 0))</f>
        <v>Clothing</v>
      </c>
      <c r="J2507" s="2">
        <f>INDEX(Shipments!C:C, MATCH(B2507,Clean_Processing!A:A, 0))</f>
        <v>27</v>
      </c>
      <c r="K2507" s="2" t="str">
        <f>INDEX(Shipments!D:D, MATCH(C2507,Clean_Processing!A:A, 0))</f>
        <v>Van</v>
      </c>
      <c r="L2507" s="1">
        <v>45007</v>
      </c>
      <c r="M2507" s="1" t="s">
        <v>4682</v>
      </c>
      <c r="N2507" s="3">
        <f>IFERROR(INDEX(Shipments!G:G, MATCH(J2507, Clean_Processing!C:C, 0)), "")</f>
        <v>49.753309256003398</v>
      </c>
      <c r="O2507" s="4">
        <v>11023.976690743997</v>
      </c>
      <c r="P2507" s="8">
        <v>0.99550708665860521</v>
      </c>
      <c r="Q2507" s="3">
        <f>INDEX(Products!D:D, MATCH(C2507, Clean_Processing!A:A, 0))</f>
        <v>299.29000000000002</v>
      </c>
      <c r="R2507" s="4">
        <v>11073.730000000001</v>
      </c>
      <c r="S2507" s="4">
        <v>10724.686690743998</v>
      </c>
      <c r="T2507" s="7">
        <v>0.96848005963157824</v>
      </c>
      <c r="U2507" s="6" t="s">
        <v>4681</v>
      </c>
      <c r="V2507" s="5" t="s">
        <v>4681</v>
      </c>
      <c r="W2507" t="s">
        <v>2294</v>
      </c>
    </row>
    <row r="2508" spans="1:23" x14ac:dyDescent="0.35">
      <c r="A2508">
        <v>2507</v>
      </c>
      <c r="B2508">
        <v>12</v>
      </c>
      <c r="C2508">
        <v>190</v>
      </c>
      <c r="D2508">
        <v>63</v>
      </c>
      <c r="E2508" s="1">
        <v>45037</v>
      </c>
      <c r="F2508" s="1" t="s">
        <v>4679</v>
      </c>
      <c r="G2508" s="2" t="str">
        <f>INDEX(Products!B:B, MATCH(C2508,Clean_Processing!A:A, 0))</f>
        <v>Listen</v>
      </c>
      <c r="H2508" s="2" t="str">
        <f>INDEX(Suppliers!B:B, MATCH(B2508, Clean_Processing!A:A, 0))</f>
        <v>Yoder-Thompson</v>
      </c>
      <c r="I2508" s="2" t="str">
        <f>INDEX(Products!C:C, MATCH(B2508,Clean_Processing!A:A, 0))</f>
        <v>Electronics</v>
      </c>
      <c r="J2508" s="2">
        <f>INDEX(Shipments!C:C, MATCH(B2508,Clean_Processing!A:A, 0))</f>
        <v>47</v>
      </c>
      <c r="K2508" s="2" t="str">
        <f>INDEX(Shipments!D:D, MATCH(C2508,Clean_Processing!A:A, 0))</f>
        <v>Van</v>
      </c>
      <c r="L2508" s="1">
        <v>45020</v>
      </c>
      <c r="M2508" s="1" t="s">
        <v>4682</v>
      </c>
      <c r="N2508" s="3">
        <f>IFERROR(INDEX(Shipments!G:G, MATCH(J2508, Clean_Processing!C:C, 0)), "")</f>
        <v>119.576353757077</v>
      </c>
      <c r="O2508" s="4">
        <v>12659.343646242924</v>
      </c>
      <c r="P2508" s="8">
        <v>0.990642687037944</v>
      </c>
      <c r="Q2508" s="3">
        <f>INDEX(Products!D:D, MATCH(C2508, Clean_Processing!A:A, 0))</f>
        <v>202.84</v>
      </c>
      <c r="R2508" s="4">
        <v>12778.92</v>
      </c>
      <c r="S2508" s="4">
        <v>12456.503646242923</v>
      </c>
      <c r="T2508" s="7">
        <v>0.97476967116492808</v>
      </c>
      <c r="U2508" s="6" t="s">
        <v>4681</v>
      </c>
      <c r="V2508" s="5" t="s">
        <v>4681</v>
      </c>
      <c r="W2508" t="s">
        <v>2043</v>
      </c>
    </row>
    <row r="2509" spans="1:23" x14ac:dyDescent="0.35">
      <c r="A2509">
        <v>2508</v>
      </c>
      <c r="B2509">
        <v>8</v>
      </c>
      <c r="C2509">
        <v>141</v>
      </c>
      <c r="D2509">
        <v>45</v>
      </c>
      <c r="E2509" s="1">
        <v>44928</v>
      </c>
      <c r="F2509" s="1" t="s">
        <v>4679</v>
      </c>
      <c r="G2509" s="2" t="str">
        <f>INDEX(Products!B:B, MATCH(C2509,Clean_Processing!A:A, 0))</f>
        <v>Interesting</v>
      </c>
      <c r="H2509" s="2" t="str">
        <f>INDEX(Suppliers!B:B, MATCH(B2509, Clean_Processing!A:A, 0))</f>
        <v>Andrews-Jordan</v>
      </c>
      <c r="I2509" s="2" t="str">
        <f>INDEX(Products!C:C, MATCH(B2509,Clean_Processing!A:A, 0))</f>
        <v>Medical</v>
      </c>
      <c r="J2509" s="2">
        <f>INDEX(Shipments!C:C, MATCH(B2509,Clean_Processing!A:A, 0))</f>
        <v>27</v>
      </c>
      <c r="K2509" s="2" t="str">
        <f>INDEX(Shipments!D:D, MATCH(C2509,Clean_Processing!A:A, 0))</f>
        <v>Bike</v>
      </c>
      <c r="L2509" s="1">
        <v>45213</v>
      </c>
      <c r="M2509" s="1" t="s">
        <v>4682</v>
      </c>
      <c r="N2509" s="3">
        <f>IFERROR(INDEX(Shipments!G:G, MATCH(J2509, Clean_Processing!C:C, 0)), "")</f>
        <v>49.753309256003398</v>
      </c>
      <c r="O2509" s="4">
        <v>20310.046690743995</v>
      </c>
      <c r="P2509" s="8">
        <v>0.99755629675851409</v>
      </c>
      <c r="Q2509" s="3">
        <f>INDEX(Products!D:D, MATCH(C2509, Clean_Processing!A:A, 0))</f>
        <v>452.44</v>
      </c>
      <c r="R2509" s="4">
        <v>20359.8</v>
      </c>
      <c r="S2509" s="4">
        <v>19857.606690743996</v>
      </c>
      <c r="T2509" s="7">
        <v>0.97533407453629195</v>
      </c>
      <c r="U2509" s="6">
        <v>285</v>
      </c>
      <c r="V2509" s="5" t="s">
        <v>4684</v>
      </c>
      <c r="W2509" t="s">
        <v>2295</v>
      </c>
    </row>
    <row r="2510" spans="1:23" x14ac:dyDescent="0.35">
      <c r="A2510">
        <v>2509</v>
      </c>
      <c r="B2510">
        <v>3</v>
      </c>
      <c r="C2510">
        <v>107</v>
      </c>
      <c r="D2510">
        <v>62</v>
      </c>
      <c r="E2510" s="1">
        <v>44961</v>
      </c>
      <c r="F2510" s="1" t="s">
        <v>4679</v>
      </c>
      <c r="G2510" s="2" t="str">
        <f>INDEX(Products!B:B, MATCH(C2510,Clean_Processing!A:A, 0))</f>
        <v>Billion</v>
      </c>
      <c r="H2510" s="2" t="str">
        <f>INDEX(Suppliers!B:B, MATCH(B2510, Clean_Processing!A:A, 0))</f>
        <v>Mendez-Miller</v>
      </c>
      <c r="I2510" s="2" t="str">
        <f>INDEX(Products!C:C, MATCH(B2510,Clean_Processing!A:A, 0))</f>
        <v>Food</v>
      </c>
      <c r="J2510" s="2">
        <f>INDEX(Shipments!C:C, MATCH(B2510,Clean_Processing!A:A, 0))</f>
        <v>79</v>
      </c>
      <c r="K2510" s="2">
        <f>INDEX(Shipments!D:D, MATCH(C2510,Clean_Processing!A:A, 0))</f>
        <v>0</v>
      </c>
      <c r="L2510" s="1">
        <v>45115</v>
      </c>
      <c r="M2510" s="1" t="s">
        <v>4682</v>
      </c>
      <c r="N2510" s="3">
        <f>IFERROR(INDEX(Shipments!G:G, MATCH(J2510, Clean_Processing!C:C, 0)), "")</f>
        <v>372.28665629227498</v>
      </c>
      <c r="O2510" s="4">
        <v>18710.073343707722</v>
      </c>
      <c r="P2510" s="8">
        <v>0.98049053385994833</v>
      </c>
      <c r="Q2510" s="3">
        <f>INDEX(Products!D:D, MATCH(C2510, Clean_Processing!A:A, 0))</f>
        <v>307.77999999999997</v>
      </c>
      <c r="R2510" s="4">
        <v>19082.359999999997</v>
      </c>
      <c r="S2510" s="4">
        <v>18402.293343707723</v>
      </c>
      <c r="T2510" s="7">
        <v>0.96436150160188394</v>
      </c>
      <c r="U2510" s="6">
        <v>154</v>
      </c>
      <c r="V2510" s="5" t="s">
        <v>4684</v>
      </c>
      <c r="W2510" t="s">
        <v>604</v>
      </c>
    </row>
    <row r="2511" spans="1:23" x14ac:dyDescent="0.35">
      <c r="A2511">
        <v>2510</v>
      </c>
      <c r="B2511">
        <v>20</v>
      </c>
      <c r="C2511">
        <v>145</v>
      </c>
      <c r="D2511">
        <v>58</v>
      </c>
      <c r="E2511" s="1">
        <v>45220</v>
      </c>
      <c r="F2511" s="1" t="s">
        <v>4679</v>
      </c>
      <c r="G2511" s="2" t="str">
        <f>INDEX(Products!B:B, MATCH(C2511,Clean_Processing!A:A, 0))</f>
        <v>Economic</v>
      </c>
      <c r="H2511" s="2" t="str">
        <f>INDEX(Suppliers!B:B, MATCH(B2511, Clean_Processing!A:A, 0))</f>
        <v>Cooper-Jones</v>
      </c>
      <c r="I2511" s="2" t="str">
        <f>INDEX(Products!C:C, MATCH(B2511,Clean_Processing!A:A, 0))</f>
        <v>Medical</v>
      </c>
      <c r="J2511" s="2">
        <f>INDEX(Shipments!C:C, MATCH(B2511,Clean_Processing!A:A, 0))</f>
        <v>36</v>
      </c>
      <c r="K2511" s="2" t="str">
        <f>INDEX(Shipments!D:D, MATCH(C2511,Clean_Processing!A:A, 0))</f>
        <v>Van</v>
      </c>
      <c r="L2511" s="1">
        <v>45117</v>
      </c>
      <c r="M2511" s="1" t="s">
        <v>4682</v>
      </c>
      <c r="N2511" s="3">
        <f>IFERROR(INDEX(Shipments!G:G, MATCH(J2511, Clean_Processing!C:C, 0)), "")</f>
        <v>177.629581977177</v>
      </c>
      <c r="O2511" s="4">
        <v>4364.3504180228238</v>
      </c>
      <c r="P2511" s="8">
        <v>0.96089159750215181</v>
      </c>
      <c r="Q2511" s="3">
        <f>INDEX(Products!D:D, MATCH(C2511, Clean_Processing!A:A, 0))</f>
        <v>78.31</v>
      </c>
      <c r="R2511" s="4">
        <v>4541.9800000000005</v>
      </c>
      <c r="S2511" s="4">
        <v>4286.0404180228234</v>
      </c>
      <c r="T2511" s="7">
        <v>0.94365021819180683</v>
      </c>
      <c r="U2511" s="6" t="s">
        <v>4681</v>
      </c>
      <c r="V2511" s="5" t="s">
        <v>4681</v>
      </c>
      <c r="W2511" t="s">
        <v>2296</v>
      </c>
    </row>
    <row r="2512" spans="1:23" x14ac:dyDescent="0.35">
      <c r="A2512">
        <v>2511</v>
      </c>
      <c r="B2512">
        <v>25</v>
      </c>
      <c r="C2512">
        <v>122</v>
      </c>
      <c r="D2512">
        <v>93</v>
      </c>
      <c r="E2512" s="1">
        <v>45099</v>
      </c>
      <c r="F2512" s="1" t="s">
        <v>4679</v>
      </c>
      <c r="G2512" s="2" t="str">
        <f>INDEX(Products!B:B, MATCH(C2512,Clean_Processing!A:A, 0))</f>
        <v>Difference</v>
      </c>
      <c r="H2512" s="2" t="str">
        <f>INDEX(Suppliers!B:B, MATCH(B2512, Clean_Processing!A:A, 0))</f>
        <v>Kim-Cole</v>
      </c>
      <c r="I2512" s="2" t="str">
        <f>INDEX(Products!C:C, MATCH(B2512,Clean_Processing!A:A, 0))</f>
        <v>Furniture</v>
      </c>
      <c r="J2512" s="2">
        <f>INDEX(Shipments!C:C, MATCH(B2512,Clean_Processing!A:A, 0))</f>
        <v>35</v>
      </c>
      <c r="K2512" s="2">
        <f>INDEX(Shipments!D:D, MATCH(C2512,Clean_Processing!A:A, 0))</f>
        <v>0</v>
      </c>
      <c r="L2512" s="1">
        <v>45207</v>
      </c>
      <c r="M2512" s="1" t="s">
        <v>4682</v>
      </c>
      <c r="N2512" s="3">
        <f>IFERROR(INDEX(Shipments!G:G, MATCH(J2512, Clean_Processing!C:C, 0)), "")</f>
        <v>330.20981390604402</v>
      </c>
      <c r="O2512" s="4">
        <v>9507.3301860939573</v>
      </c>
      <c r="P2512" s="8">
        <v>0.96643370050784616</v>
      </c>
      <c r="Q2512" s="3">
        <f>INDEX(Products!D:D, MATCH(C2512, Clean_Processing!A:A, 0))</f>
        <v>105.78</v>
      </c>
      <c r="R2512" s="4">
        <v>9837.5400000000009</v>
      </c>
      <c r="S2512" s="4">
        <v>9401.5501860939567</v>
      </c>
      <c r="T2512" s="7">
        <v>0.95568101233580305</v>
      </c>
      <c r="U2512" s="6">
        <v>108</v>
      </c>
      <c r="V2512" s="5" t="s">
        <v>4684</v>
      </c>
      <c r="W2512" t="s">
        <v>2297</v>
      </c>
    </row>
    <row r="2513" spans="1:23" x14ac:dyDescent="0.35">
      <c r="A2513">
        <v>2512</v>
      </c>
      <c r="B2513">
        <v>9</v>
      </c>
      <c r="C2513">
        <v>196</v>
      </c>
      <c r="D2513">
        <v>18</v>
      </c>
      <c r="E2513" s="1">
        <v>45237</v>
      </c>
      <c r="F2513" s="1" t="s">
        <v>4679</v>
      </c>
      <c r="G2513" s="2" t="str">
        <f>INDEX(Products!B:B, MATCH(C2513,Clean_Processing!A:A, 0))</f>
        <v>Record</v>
      </c>
      <c r="H2513" s="2" t="str">
        <f>INDEX(Suppliers!B:B, MATCH(B2513, Clean_Processing!A:A, 0))</f>
        <v>Aguirre and Sons</v>
      </c>
      <c r="I2513" s="2" t="str">
        <f>INDEX(Products!C:C, MATCH(B2513,Clean_Processing!A:A, 0))</f>
        <v>Electronics</v>
      </c>
      <c r="J2513" s="2">
        <f>INDEX(Shipments!C:C, MATCH(B2513,Clean_Processing!A:A, 0))</f>
        <v>32</v>
      </c>
      <c r="K2513" s="2" t="str">
        <f>INDEX(Shipments!D:D, MATCH(C2513,Clean_Processing!A:A, 0))</f>
        <v>Bike</v>
      </c>
      <c r="L2513" s="1">
        <v>45217</v>
      </c>
      <c r="M2513" s="1" t="s">
        <v>4682</v>
      </c>
      <c r="N2513" s="3">
        <f>IFERROR(INDEX(Shipments!G:G, MATCH(J2513, Clean_Processing!C:C, 0)), "")</f>
        <v>173.69078712542401</v>
      </c>
      <c r="O2513" s="4">
        <v>1507.3292128745759</v>
      </c>
      <c r="P2513" s="8">
        <v>0.8966753595284862</v>
      </c>
      <c r="Q2513" s="3">
        <f>INDEX(Products!D:D, MATCH(C2513, Clean_Processing!A:A, 0))</f>
        <v>93.39</v>
      </c>
      <c r="R2513" s="4">
        <v>1681.02</v>
      </c>
      <c r="S2513" s="4">
        <v>1413.939212874576</v>
      </c>
      <c r="T2513" s="7">
        <v>0.84111980397293074</v>
      </c>
      <c r="U2513" s="6" t="s">
        <v>4681</v>
      </c>
      <c r="V2513" s="5" t="s">
        <v>4681</v>
      </c>
      <c r="W2513" t="s">
        <v>2298</v>
      </c>
    </row>
    <row r="2514" spans="1:23" x14ac:dyDescent="0.35">
      <c r="A2514">
        <v>2513</v>
      </c>
      <c r="B2514">
        <v>41</v>
      </c>
      <c r="C2514">
        <v>118</v>
      </c>
      <c r="D2514">
        <v>98</v>
      </c>
      <c r="E2514" s="1">
        <v>45185</v>
      </c>
      <c r="F2514" s="1" t="s">
        <v>4679</v>
      </c>
      <c r="G2514" s="2" t="str">
        <f>INDEX(Products!B:B, MATCH(C2514,Clean_Processing!A:A, 0))</f>
        <v>Issue</v>
      </c>
      <c r="H2514" s="2" t="str">
        <f>INDEX(Suppliers!B:B, MATCH(B2514, Clean_Processing!A:A, 0))</f>
        <v>Gomez and Sons</v>
      </c>
      <c r="I2514" s="2" t="str">
        <f>INDEX(Products!C:C, MATCH(B2514,Clean_Processing!A:A, 0))</f>
        <v>Food</v>
      </c>
      <c r="J2514" s="2">
        <f>INDEX(Shipments!C:C, MATCH(B2514,Clean_Processing!A:A, 0))</f>
        <v>28</v>
      </c>
      <c r="K2514" s="2">
        <f>INDEX(Shipments!D:D, MATCH(C2514,Clean_Processing!A:A, 0))</f>
        <v>0</v>
      </c>
      <c r="L2514" s="1">
        <v>45160</v>
      </c>
      <c r="M2514" s="1" t="s">
        <v>4682</v>
      </c>
      <c r="N2514" s="3">
        <f>IFERROR(INDEX(Shipments!G:G, MATCH(J2514, Clean_Processing!C:C, 0)), "")</f>
        <v>362.48678382660501</v>
      </c>
      <c r="O2514" s="4">
        <v>26964.813216173399</v>
      </c>
      <c r="P2514" s="8">
        <v>0.98673536047005728</v>
      </c>
      <c r="Q2514" s="3">
        <f>INDEX(Products!D:D, MATCH(C2514, Clean_Processing!A:A, 0))</f>
        <v>278.85000000000002</v>
      </c>
      <c r="R2514" s="4">
        <v>27327.300000000003</v>
      </c>
      <c r="S2514" s="4">
        <v>26685.963216173397</v>
      </c>
      <c r="T2514" s="7">
        <v>0.97653127883740409</v>
      </c>
      <c r="U2514" s="6" t="s">
        <v>4681</v>
      </c>
      <c r="V2514" s="5" t="s">
        <v>4681</v>
      </c>
      <c r="W2514" t="s">
        <v>2299</v>
      </c>
    </row>
    <row r="2515" spans="1:23" x14ac:dyDescent="0.35">
      <c r="A2515">
        <v>2514</v>
      </c>
      <c r="B2515">
        <v>43</v>
      </c>
      <c r="C2515">
        <v>115</v>
      </c>
      <c r="D2515">
        <v>20</v>
      </c>
      <c r="E2515" s="1">
        <v>45157</v>
      </c>
      <c r="F2515" s="1" t="s">
        <v>4679</v>
      </c>
      <c r="G2515" s="2" t="str">
        <f>INDEX(Products!B:B, MATCH(C2515,Clean_Processing!A:A, 0))</f>
        <v>Enjoy</v>
      </c>
      <c r="H2515" s="2" t="str">
        <f>INDEX(Suppliers!B:B, MATCH(B2515, Clean_Processing!A:A, 0))</f>
        <v>Johnson, Knight and Dawson</v>
      </c>
      <c r="I2515" s="2" t="str">
        <f>INDEX(Products!C:C, MATCH(B2515,Clean_Processing!A:A, 0))</f>
        <v>Food</v>
      </c>
      <c r="J2515" s="2">
        <f>INDEX(Shipments!C:C, MATCH(B2515,Clean_Processing!A:A, 0))</f>
        <v>3</v>
      </c>
      <c r="K2515" s="2">
        <f>INDEX(Shipments!D:D, MATCH(C2515,Clean_Processing!A:A, 0))</f>
        <v>0</v>
      </c>
      <c r="L2515" s="1">
        <v>45172</v>
      </c>
      <c r="M2515" s="1" t="s">
        <v>4682</v>
      </c>
      <c r="N2515" s="3">
        <f>IFERROR(INDEX(Shipments!G:G, MATCH(J2515, Clean_Processing!C:C, 0)), "")</f>
        <v>254.79638831255301</v>
      </c>
      <c r="O2515" s="4">
        <v>1174.603611687447</v>
      </c>
      <c r="P2515" s="8">
        <v>0.82174591555019372</v>
      </c>
      <c r="Q2515" s="3">
        <f>INDEX(Products!D:D, MATCH(C2515, Clean_Processing!A:A, 0))</f>
        <v>71.47</v>
      </c>
      <c r="R2515" s="4">
        <v>1429.4</v>
      </c>
      <c r="S2515" s="4">
        <v>1103.1336116874472</v>
      </c>
      <c r="T2515" s="7">
        <v>0.77174591555019389</v>
      </c>
      <c r="U2515" s="6">
        <v>15</v>
      </c>
      <c r="V2515" s="5" t="s">
        <v>4684</v>
      </c>
      <c r="W2515" t="s">
        <v>2300</v>
      </c>
    </row>
    <row r="2516" spans="1:23" x14ac:dyDescent="0.35">
      <c r="A2516">
        <v>2515</v>
      </c>
      <c r="B2516">
        <v>6</v>
      </c>
      <c r="C2516">
        <v>160</v>
      </c>
      <c r="D2516">
        <v>86</v>
      </c>
      <c r="E2516" s="1">
        <v>45093</v>
      </c>
      <c r="F2516" s="1" t="s">
        <v>4679</v>
      </c>
      <c r="G2516" s="2" t="str">
        <f>INDEX(Products!B:B, MATCH(C2516,Clean_Processing!A:A, 0))</f>
        <v>Physical</v>
      </c>
      <c r="H2516" s="2" t="str">
        <f>INDEX(Suppliers!B:B, MATCH(B2516, Clean_Processing!A:A, 0))</f>
        <v>Dunn Ltd</v>
      </c>
      <c r="I2516" s="2" t="str">
        <f>INDEX(Products!C:C, MATCH(B2516,Clean_Processing!A:A, 0))</f>
        <v>Clothing</v>
      </c>
      <c r="J2516" s="2">
        <f>INDEX(Shipments!C:C, MATCH(B2516,Clean_Processing!A:A, 0))</f>
        <v>57</v>
      </c>
      <c r="K2516" s="2" t="str">
        <f>INDEX(Shipments!D:D, MATCH(C2516,Clean_Processing!A:A, 0))</f>
        <v>Drone</v>
      </c>
      <c r="L2516" s="1">
        <v>45184</v>
      </c>
      <c r="M2516" s="1" t="s">
        <v>4682</v>
      </c>
      <c r="N2516" s="3">
        <f>IFERROR(INDEX(Shipments!G:G, MATCH(J2516, Clean_Processing!C:C, 0)), "")</f>
        <v>68.653463353071999</v>
      </c>
      <c r="O2516" s="4">
        <v>39946.286536646927</v>
      </c>
      <c r="P2516" s="8">
        <v>0.99828430422854375</v>
      </c>
      <c r="Q2516" s="3">
        <f>INDEX(Products!D:D, MATCH(C2516, Clean_Processing!A:A, 0))</f>
        <v>465.29</v>
      </c>
      <c r="R2516" s="4">
        <v>40014.94</v>
      </c>
      <c r="S2516" s="4">
        <v>39480.996536646933</v>
      </c>
      <c r="T2516" s="7">
        <v>0.98665639725179977</v>
      </c>
      <c r="U2516" s="6">
        <v>91</v>
      </c>
      <c r="V2516" s="5" t="s">
        <v>4684</v>
      </c>
      <c r="W2516" t="s">
        <v>2301</v>
      </c>
    </row>
    <row r="2517" spans="1:23" x14ac:dyDescent="0.35">
      <c r="A2517">
        <v>2516</v>
      </c>
      <c r="B2517">
        <v>27</v>
      </c>
      <c r="C2517">
        <v>100</v>
      </c>
      <c r="D2517">
        <v>30</v>
      </c>
      <c r="E2517" s="1">
        <v>45246</v>
      </c>
      <c r="F2517" s="1" t="s">
        <v>4679</v>
      </c>
      <c r="G2517" s="2" t="str">
        <f>INDEX(Products!B:B, MATCH(C2517,Clean_Processing!A:A, 0))</f>
        <v>Physical</v>
      </c>
      <c r="H2517" s="2" t="str">
        <f>INDEX(Suppliers!B:B, MATCH(B2517, Clean_Processing!A:A, 0))</f>
        <v>Wheeler, Fleming and Sherman</v>
      </c>
      <c r="I2517" s="2" t="str">
        <f>INDEX(Products!C:C, MATCH(B2517,Clean_Processing!A:A, 0))</f>
        <v>Food</v>
      </c>
      <c r="J2517" s="2">
        <f>INDEX(Shipments!C:C, MATCH(B2517,Clean_Processing!A:A, 0))</f>
        <v>32</v>
      </c>
      <c r="K2517" s="2" t="str">
        <f>INDEX(Shipments!D:D, MATCH(C2517,Clean_Processing!A:A, 0))</f>
        <v>Drone</v>
      </c>
      <c r="L2517" s="1">
        <v>45176</v>
      </c>
      <c r="M2517" s="1" t="s">
        <v>4682</v>
      </c>
      <c r="N2517" s="3">
        <f>IFERROR(INDEX(Shipments!G:G, MATCH(J2517, Clean_Processing!C:C, 0)), "")</f>
        <v>173.69078712542401</v>
      </c>
      <c r="O2517" s="4">
        <v>13835.109212874575</v>
      </c>
      <c r="P2517" s="8">
        <v>0.98760130866844953</v>
      </c>
      <c r="Q2517" s="3">
        <f>INDEX(Products!D:D, MATCH(C2517, Clean_Processing!A:A, 0))</f>
        <v>466.96</v>
      </c>
      <c r="R2517" s="4">
        <v>14008.8</v>
      </c>
      <c r="S2517" s="4">
        <v>13368.149212874576</v>
      </c>
      <c r="T2517" s="7">
        <v>0.9542679753351162</v>
      </c>
      <c r="U2517" s="6" t="s">
        <v>4681</v>
      </c>
      <c r="V2517" s="5" t="s">
        <v>4681</v>
      </c>
      <c r="W2517" t="s">
        <v>1738</v>
      </c>
    </row>
    <row r="2518" spans="1:23" x14ac:dyDescent="0.35">
      <c r="A2518">
        <v>2517</v>
      </c>
      <c r="B2518">
        <v>22</v>
      </c>
      <c r="C2518">
        <v>139</v>
      </c>
      <c r="D2518">
        <v>6</v>
      </c>
      <c r="E2518" s="1">
        <v>45129</v>
      </c>
      <c r="F2518" s="1" t="s">
        <v>4679</v>
      </c>
      <c r="G2518" s="2" t="str">
        <f>INDEX(Products!B:B, MATCH(C2518,Clean_Processing!A:A, 0))</f>
        <v>By</v>
      </c>
      <c r="H2518" s="2" t="str">
        <f>INDEX(Suppliers!B:B, MATCH(B2518, Clean_Processing!A:A, 0))</f>
        <v>Martinez PLC</v>
      </c>
      <c r="I2518" s="2" t="str">
        <f>INDEX(Products!C:C, MATCH(B2518,Clean_Processing!A:A, 0))</f>
        <v>Medical</v>
      </c>
      <c r="J2518" s="2">
        <f>INDEX(Shipments!C:C, MATCH(B2518,Clean_Processing!A:A, 0))</f>
        <v>74</v>
      </c>
      <c r="K2518" s="2">
        <f>INDEX(Shipments!D:D, MATCH(C2518,Clean_Processing!A:A, 0))</f>
        <v>0</v>
      </c>
      <c r="L2518" s="1">
        <v>45234</v>
      </c>
      <c r="M2518" s="1" t="s">
        <v>4682</v>
      </c>
      <c r="N2518" s="3">
        <f>IFERROR(INDEX(Shipments!G:G, MATCH(J2518, Clean_Processing!C:C, 0)), "")</f>
        <v>131.61839814481499</v>
      </c>
      <c r="O2518" s="4">
        <v>121.88160185518501</v>
      </c>
      <c r="P2518" s="8">
        <v>0.48079527359047342</v>
      </c>
      <c r="Q2518" s="3">
        <f>INDEX(Products!D:D, MATCH(C2518, Clean_Processing!A:A, 0))</f>
        <v>42.25</v>
      </c>
      <c r="R2518" s="4">
        <v>253.5</v>
      </c>
      <c r="S2518" s="4">
        <v>79.631601855185011</v>
      </c>
      <c r="T2518" s="7">
        <v>0.31412860692380673</v>
      </c>
      <c r="U2518" s="6">
        <v>105</v>
      </c>
      <c r="V2518" s="5" t="s">
        <v>4684</v>
      </c>
      <c r="W2518" t="s">
        <v>2302</v>
      </c>
    </row>
    <row r="2519" spans="1:23" x14ac:dyDescent="0.35">
      <c r="A2519">
        <v>2518</v>
      </c>
      <c r="B2519">
        <v>29</v>
      </c>
      <c r="C2519">
        <v>189</v>
      </c>
      <c r="D2519">
        <v>36</v>
      </c>
      <c r="E2519" s="1">
        <v>45270</v>
      </c>
      <c r="F2519" s="1" t="s">
        <v>4679</v>
      </c>
      <c r="G2519" s="2" t="str">
        <f>INDEX(Products!B:B, MATCH(C2519,Clean_Processing!A:A, 0))</f>
        <v>News</v>
      </c>
      <c r="H2519" s="2" t="str">
        <f>INDEX(Suppliers!B:B, MATCH(B2519, Clean_Processing!A:A, 0))</f>
        <v>James, Rivera and Reid</v>
      </c>
      <c r="I2519" s="2" t="str">
        <f>INDEX(Products!C:C, MATCH(B2519,Clean_Processing!A:A, 0))</f>
        <v>Clothing</v>
      </c>
      <c r="J2519" s="2">
        <f>INDEX(Shipments!C:C, MATCH(B2519,Clean_Processing!A:A, 0))</f>
        <v>51</v>
      </c>
      <c r="K2519" s="2">
        <f>INDEX(Shipments!D:D, MATCH(C2519,Clean_Processing!A:A, 0))</f>
        <v>0</v>
      </c>
      <c r="L2519" s="1">
        <v>44963</v>
      </c>
      <c r="M2519" s="1" t="s">
        <v>4682</v>
      </c>
      <c r="N2519" s="3">
        <f>IFERROR(INDEX(Shipments!G:G, MATCH(J2519, Clean_Processing!C:C, 0)), "")</f>
        <v>300.35196180716298</v>
      </c>
      <c r="O2519" s="4">
        <v>11310.728038192836</v>
      </c>
      <c r="P2519" s="8">
        <v>0.97413229761510878</v>
      </c>
      <c r="Q2519" s="3">
        <f>INDEX(Products!D:D, MATCH(C2519, Clean_Processing!A:A, 0))</f>
        <v>322.52999999999997</v>
      </c>
      <c r="R2519" s="4">
        <v>11611.079999999998</v>
      </c>
      <c r="S2519" s="4">
        <v>10988.198038192835</v>
      </c>
      <c r="T2519" s="7">
        <v>0.94635451983733099</v>
      </c>
      <c r="U2519" s="6" t="s">
        <v>4681</v>
      </c>
      <c r="V2519" s="5" t="s">
        <v>4681</v>
      </c>
      <c r="W2519" t="s">
        <v>2303</v>
      </c>
    </row>
    <row r="2520" spans="1:23" x14ac:dyDescent="0.35">
      <c r="A2520">
        <v>2519</v>
      </c>
      <c r="B2520">
        <v>6</v>
      </c>
      <c r="C2520">
        <v>43</v>
      </c>
      <c r="D2520">
        <v>91</v>
      </c>
      <c r="E2520" s="1">
        <v>45257</v>
      </c>
      <c r="F2520" s="1" t="s">
        <v>4679</v>
      </c>
      <c r="G2520" s="2" t="str">
        <f>INDEX(Products!B:B, MATCH(C2520,Clean_Processing!A:A, 0))</f>
        <v>Hope</v>
      </c>
      <c r="H2520" s="2" t="str">
        <f>INDEX(Suppliers!B:B, MATCH(B2520, Clean_Processing!A:A, 0))</f>
        <v>Dunn Ltd</v>
      </c>
      <c r="I2520" s="2" t="str">
        <f>INDEX(Products!C:C, MATCH(B2520,Clean_Processing!A:A, 0))</f>
        <v>Clothing</v>
      </c>
      <c r="J2520" s="2">
        <f>INDEX(Shipments!C:C, MATCH(B2520,Clean_Processing!A:A, 0))</f>
        <v>57</v>
      </c>
      <c r="K2520" s="2" t="str">
        <f>INDEX(Shipments!D:D, MATCH(C2520,Clean_Processing!A:A, 0))</f>
        <v>Bike</v>
      </c>
      <c r="L2520" s="1">
        <v>45027</v>
      </c>
      <c r="M2520" s="1" t="s">
        <v>4682</v>
      </c>
      <c r="N2520" s="3">
        <f>IFERROR(INDEX(Shipments!G:G, MATCH(J2520, Clean_Processing!C:C, 0)), "")</f>
        <v>68.653463353071999</v>
      </c>
      <c r="O2520" s="4">
        <v>38615.446536646923</v>
      </c>
      <c r="P2520" s="8">
        <v>0.99822527955017504</v>
      </c>
      <c r="Q2520" s="3">
        <f>INDEX(Products!D:D, MATCH(C2520, Clean_Processing!A:A, 0))</f>
        <v>425.1</v>
      </c>
      <c r="R2520" s="4">
        <v>38684.1</v>
      </c>
      <c r="S2520" s="4">
        <v>38190.346536646925</v>
      </c>
      <c r="T2520" s="7">
        <v>0.98723626856116409</v>
      </c>
      <c r="U2520" s="6" t="s">
        <v>4681</v>
      </c>
      <c r="V2520" s="5" t="s">
        <v>4681</v>
      </c>
      <c r="W2520" t="s">
        <v>2304</v>
      </c>
    </row>
    <row r="2521" spans="1:23" x14ac:dyDescent="0.35">
      <c r="A2521">
        <v>2520</v>
      </c>
      <c r="B2521">
        <v>37</v>
      </c>
      <c r="C2521">
        <v>162</v>
      </c>
      <c r="D2521">
        <v>99</v>
      </c>
      <c r="E2521" s="1">
        <v>44939</v>
      </c>
      <c r="F2521" s="1" t="s">
        <v>4679</v>
      </c>
      <c r="G2521" s="2" t="str">
        <f>INDEX(Products!B:B, MATCH(C2521,Clean_Processing!A:A, 0))</f>
        <v>Step</v>
      </c>
      <c r="H2521" s="2" t="str">
        <f>INDEX(Suppliers!B:B, MATCH(B2521, Clean_Processing!A:A, 0))</f>
        <v>Butler Ltd</v>
      </c>
      <c r="I2521" s="2" t="str">
        <f>INDEX(Products!C:C, MATCH(B2521,Clean_Processing!A:A, 0))</f>
        <v>Electronics</v>
      </c>
      <c r="J2521" s="2">
        <f>INDEX(Shipments!C:C, MATCH(B2521,Clean_Processing!A:A, 0))</f>
        <v>22</v>
      </c>
      <c r="K2521" s="2">
        <f>INDEX(Shipments!D:D, MATCH(C2521,Clean_Processing!A:A, 0))</f>
        <v>0</v>
      </c>
      <c r="L2521" s="1">
        <v>45273</v>
      </c>
      <c r="M2521" s="1" t="s">
        <v>4682</v>
      </c>
      <c r="N2521" s="3">
        <f>IFERROR(INDEX(Shipments!G:G, MATCH(J2521, Clean_Processing!C:C, 0)), "")</f>
        <v>461.69546596440699</v>
      </c>
      <c r="O2521" s="4">
        <v>47872.084534035603</v>
      </c>
      <c r="P2521" s="8">
        <v>0.9904477682903261</v>
      </c>
      <c r="Q2521" s="3">
        <f>INDEX(Products!D:D, MATCH(C2521, Clean_Processing!A:A, 0))</f>
        <v>488.22</v>
      </c>
      <c r="R2521" s="4">
        <v>48333.780000000006</v>
      </c>
      <c r="S2521" s="4">
        <v>47383.864534035602</v>
      </c>
      <c r="T2521" s="7">
        <v>0.98034675818931594</v>
      </c>
      <c r="U2521" s="6">
        <v>334</v>
      </c>
      <c r="V2521" s="5" t="s">
        <v>4684</v>
      </c>
      <c r="W2521" t="s">
        <v>2305</v>
      </c>
    </row>
    <row r="2522" spans="1:23" x14ac:dyDescent="0.35">
      <c r="A2522">
        <v>2521</v>
      </c>
      <c r="B2522">
        <v>20</v>
      </c>
      <c r="C2522">
        <v>144</v>
      </c>
      <c r="D2522">
        <v>83</v>
      </c>
      <c r="E2522" s="1">
        <v>45289</v>
      </c>
      <c r="F2522" s="1" t="s">
        <v>4679</v>
      </c>
      <c r="G2522" s="2" t="str">
        <f>INDEX(Products!B:B, MATCH(C2522,Clean_Processing!A:A, 0))</f>
        <v>Fill</v>
      </c>
      <c r="H2522" s="2" t="str">
        <f>INDEX(Suppliers!B:B, MATCH(B2522, Clean_Processing!A:A, 0))</f>
        <v>Cooper-Jones</v>
      </c>
      <c r="I2522" s="2" t="str">
        <f>INDEX(Products!C:C, MATCH(B2522,Clean_Processing!A:A, 0))</f>
        <v>Medical</v>
      </c>
      <c r="J2522" s="2">
        <f>INDEX(Shipments!C:C, MATCH(B2522,Clean_Processing!A:A, 0))</f>
        <v>36</v>
      </c>
      <c r="K2522" s="2">
        <f>INDEX(Shipments!D:D, MATCH(C2522,Clean_Processing!A:A, 0))</f>
        <v>0</v>
      </c>
      <c r="L2522" s="1">
        <v>45268</v>
      </c>
      <c r="M2522" s="1" t="s">
        <v>4682</v>
      </c>
      <c r="N2522" s="3">
        <f>IFERROR(INDEX(Shipments!G:G, MATCH(J2522, Clean_Processing!C:C, 0)), "")</f>
        <v>177.629581977177</v>
      </c>
      <c r="O2522" s="4">
        <v>24169.590418022821</v>
      </c>
      <c r="P2522" s="8">
        <v>0.99270431770127443</v>
      </c>
      <c r="Q2522" s="3">
        <f>INDEX(Products!D:D, MATCH(C2522, Clean_Processing!A:A, 0))</f>
        <v>293.33999999999997</v>
      </c>
      <c r="R2522" s="4">
        <v>24347.219999999998</v>
      </c>
      <c r="S2522" s="4">
        <v>23876.250418022821</v>
      </c>
      <c r="T2522" s="7">
        <v>0.98065612493019005</v>
      </c>
      <c r="U2522" s="6" t="s">
        <v>4681</v>
      </c>
      <c r="V2522" s="5" t="s">
        <v>4681</v>
      </c>
      <c r="W2522" t="s">
        <v>2306</v>
      </c>
    </row>
    <row r="2523" spans="1:23" x14ac:dyDescent="0.35">
      <c r="A2523">
        <v>2522</v>
      </c>
      <c r="B2523">
        <v>42</v>
      </c>
      <c r="C2523">
        <v>144</v>
      </c>
      <c r="D2523">
        <v>11</v>
      </c>
      <c r="E2523" s="1">
        <v>44990</v>
      </c>
      <c r="F2523" s="1" t="s">
        <v>4679</v>
      </c>
      <c r="G2523" s="2" t="str">
        <f>INDEX(Products!B:B, MATCH(C2523,Clean_Processing!A:A, 0))</f>
        <v>Fill</v>
      </c>
      <c r="H2523" s="2" t="str">
        <f>INDEX(Suppliers!B:B, MATCH(B2523, Clean_Processing!A:A, 0))</f>
        <v>Sullivan-Smith</v>
      </c>
      <c r="I2523" s="2" t="str">
        <f>INDEX(Products!C:C, MATCH(B2523,Clean_Processing!A:A, 0))</f>
        <v>Medical</v>
      </c>
      <c r="J2523" s="2">
        <f>INDEX(Shipments!C:C, MATCH(B2523,Clean_Processing!A:A, 0))</f>
        <v>98</v>
      </c>
      <c r="K2523" s="2">
        <f>INDEX(Shipments!D:D, MATCH(C2523,Clean_Processing!A:A, 0))</f>
        <v>0</v>
      </c>
      <c r="L2523" s="1">
        <v>45245</v>
      </c>
      <c r="M2523" s="1" t="s">
        <v>4682</v>
      </c>
      <c r="N2523" s="3">
        <f>IFERROR(INDEX(Shipments!G:G, MATCH(J2523, Clean_Processing!C:C, 0)), "")</f>
        <v>419.97811443664898</v>
      </c>
      <c r="O2523" s="4">
        <v>2806.7618855633509</v>
      </c>
      <c r="P2523" s="8">
        <v>0.86984445154036305</v>
      </c>
      <c r="Q2523" s="3">
        <f>INDEX(Products!D:D, MATCH(C2523, Clean_Processing!A:A, 0))</f>
        <v>293.33999999999997</v>
      </c>
      <c r="R2523" s="4">
        <v>3226.74</v>
      </c>
      <c r="S2523" s="4">
        <v>2513.4218855633508</v>
      </c>
      <c r="T2523" s="7">
        <v>0.77893536063127211</v>
      </c>
      <c r="U2523" s="6">
        <v>255</v>
      </c>
      <c r="V2523" s="5" t="s">
        <v>4684</v>
      </c>
      <c r="W2523" t="s">
        <v>272</v>
      </c>
    </row>
    <row r="2524" spans="1:23" x14ac:dyDescent="0.35">
      <c r="A2524">
        <v>2523</v>
      </c>
      <c r="B2524">
        <v>40</v>
      </c>
      <c r="C2524">
        <v>139</v>
      </c>
      <c r="D2524">
        <v>74</v>
      </c>
      <c r="E2524" s="1">
        <v>45025</v>
      </c>
      <c r="F2524" s="1" t="s">
        <v>4679</v>
      </c>
      <c r="G2524" s="2" t="str">
        <f>INDEX(Products!B:B, MATCH(C2524,Clean_Processing!A:A, 0))</f>
        <v>By</v>
      </c>
      <c r="H2524" s="2" t="str">
        <f>INDEX(Suppliers!B:B, MATCH(B2524, Clean_Processing!A:A, 0))</f>
        <v>Ross Inc</v>
      </c>
      <c r="I2524" s="2" t="str">
        <f>INDEX(Products!C:C, MATCH(B2524,Clean_Processing!A:A, 0))</f>
        <v>Food</v>
      </c>
      <c r="J2524" s="2">
        <f>INDEX(Shipments!C:C, MATCH(B2524,Clean_Processing!A:A, 0))</f>
        <v>48</v>
      </c>
      <c r="K2524" s="2">
        <f>INDEX(Shipments!D:D, MATCH(C2524,Clean_Processing!A:A, 0))</f>
        <v>0</v>
      </c>
      <c r="L2524" s="1">
        <v>45252</v>
      </c>
      <c r="M2524" s="1" t="s">
        <v>4682</v>
      </c>
      <c r="N2524" s="3">
        <f>IFERROR(INDEX(Shipments!G:G, MATCH(J2524, Clean_Processing!C:C, 0)), "")</f>
        <v>438.83985833581897</v>
      </c>
      <c r="O2524" s="4">
        <v>2687.6601416641811</v>
      </c>
      <c r="P2524" s="8">
        <v>0.85963861879551606</v>
      </c>
      <c r="Q2524" s="3">
        <f>INDEX(Products!D:D, MATCH(C2524, Clean_Processing!A:A, 0))</f>
        <v>42.25</v>
      </c>
      <c r="R2524" s="4">
        <v>3126.5</v>
      </c>
      <c r="S2524" s="4">
        <v>2645.4101416641811</v>
      </c>
      <c r="T2524" s="7">
        <v>0.84612510528200258</v>
      </c>
      <c r="U2524" s="6">
        <v>227</v>
      </c>
      <c r="V2524" s="5" t="s">
        <v>4684</v>
      </c>
      <c r="W2524" t="s">
        <v>2307</v>
      </c>
    </row>
    <row r="2525" spans="1:23" x14ac:dyDescent="0.35">
      <c r="A2525">
        <v>2524</v>
      </c>
      <c r="B2525">
        <v>37</v>
      </c>
      <c r="C2525">
        <v>134</v>
      </c>
      <c r="D2525">
        <v>25</v>
      </c>
      <c r="E2525" s="1">
        <v>44954</v>
      </c>
      <c r="F2525" s="1" t="s">
        <v>4679</v>
      </c>
      <c r="G2525" s="2" t="str">
        <f>INDEX(Products!B:B, MATCH(C2525,Clean_Processing!A:A, 0))</f>
        <v>Traditional</v>
      </c>
      <c r="H2525" s="2" t="str">
        <f>INDEX(Suppliers!B:B, MATCH(B2525, Clean_Processing!A:A, 0))</f>
        <v>Butler Ltd</v>
      </c>
      <c r="I2525" s="2" t="str">
        <f>INDEX(Products!C:C, MATCH(B2525,Clean_Processing!A:A, 0))</f>
        <v>Electronics</v>
      </c>
      <c r="J2525" s="2">
        <f>INDEX(Shipments!C:C, MATCH(B2525,Clean_Processing!A:A, 0))</f>
        <v>22</v>
      </c>
      <c r="K2525" s="2" t="str">
        <f>INDEX(Shipments!D:D, MATCH(C2525,Clean_Processing!A:A, 0))</f>
        <v>Bike</v>
      </c>
      <c r="L2525" s="1">
        <v>45241</v>
      </c>
      <c r="M2525" s="1" t="s">
        <v>4682</v>
      </c>
      <c r="N2525" s="3">
        <f>IFERROR(INDEX(Shipments!G:G, MATCH(J2525, Clean_Processing!C:C, 0)), "")</f>
        <v>461.69546596440699</v>
      </c>
      <c r="O2525" s="4">
        <v>2905.0545340355925</v>
      </c>
      <c r="P2525" s="8">
        <v>0.86286612728464929</v>
      </c>
      <c r="Q2525" s="3">
        <f>INDEX(Products!D:D, MATCH(C2525, Clean_Processing!A:A, 0))</f>
        <v>134.66999999999999</v>
      </c>
      <c r="R2525" s="4">
        <v>3366.7499999999995</v>
      </c>
      <c r="S2525" s="4">
        <v>2770.3845340355924</v>
      </c>
      <c r="T2525" s="7">
        <v>0.82286612728464925</v>
      </c>
      <c r="U2525" s="6">
        <v>287</v>
      </c>
      <c r="V2525" s="5" t="s">
        <v>4684</v>
      </c>
      <c r="W2525" t="s">
        <v>2308</v>
      </c>
    </row>
    <row r="2526" spans="1:23" x14ac:dyDescent="0.35">
      <c r="A2526">
        <v>2525</v>
      </c>
      <c r="B2526">
        <v>33</v>
      </c>
      <c r="C2526">
        <v>5</v>
      </c>
      <c r="D2526">
        <v>16</v>
      </c>
      <c r="E2526" s="1">
        <v>45170</v>
      </c>
      <c r="F2526" s="1" t="s">
        <v>4679</v>
      </c>
      <c r="G2526" s="2" t="str">
        <f>INDEX(Products!B:B, MATCH(C2526,Clean_Processing!A:A, 0))</f>
        <v>Stage</v>
      </c>
      <c r="H2526" s="2" t="str">
        <f>INDEX(Suppliers!B:B, MATCH(B2526, Clean_Processing!A:A, 0))</f>
        <v>Andrews-Hubbard</v>
      </c>
      <c r="I2526" s="2" t="str">
        <f>INDEX(Products!C:C, MATCH(B2526,Clean_Processing!A:A, 0))</f>
        <v>Clothing</v>
      </c>
      <c r="J2526" s="2">
        <f>INDEX(Shipments!C:C, MATCH(B2526,Clean_Processing!A:A, 0))</f>
        <v>9</v>
      </c>
      <c r="K2526" s="2" t="str">
        <f>INDEX(Shipments!D:D, MATCH(C2526,Clean_Processing!A:A, 0))</f>
        <v>Van</v>
      </c>
      <c r="L2526" s="1">
        <v>45162</v>
      </c>
      <c r="M2526" s="1" t="s">
        <v>4682</v>
      </c>
      <c r="N2526" s="3">
        <f>IFERROR(INDEX(Shipments!G:G, MATCH(J2526, Clean_Processing!C:C, 0)), "")</f>
        <v>398.406004762728</v>
      </c>
      <c r="O2526" s="4">
        <v>6489.9139952372716</v>
      </c>
      <c r="P2526" s="8">
        <v>0.94216209398478468</v>
      </c>
      <c r="Q2526" s="3">
        <f>INDEX(Products!D:D, MATCH(C2526, Clean_Processing!A:A, 0))</f>
        <v>430.52</v>
      </c>
      <c r="R2526" s="4">
        <v>6888.32</v>
      </c>
      <c r="S2526" s="4">
        <v>6059.3939952372721</v>
      </c>
      <c r="T2526" s="7">
        <v>0.87966209398478468</v>
      </c>
      <c r="U2526" s="6" t="s">
        <v>4681</v>
      </c>
      <c r="V2526" s="5" t="s">
        <v>4681</v>
      </c>
      <c r="W2526" t="s">
        <v>2309</v>
      </c>
    </row>
    <row r="2527" spans="1:23" x14ac:dyDescent="0.35">
      <c r="A2527">
        <v>2526</v>
      </c>
      <c r="B2527">
        <v>35</v>
      </c>
      <c r="C2527">
        <v>47</v>
      </c>
      <c r="D2527">
        <v>3</v>
      </c>
      <c r="E2527" s="1">
        <v>45264</v>
      </c>
      <c r="F2527" s="1" t="s">
        <v>4679</v>
      </c>
      <c r="G2527" s="2" t="str">
        <f>INDEX(Products!B:B, MATCH(C2527,Clean_Processing!A:A, 0))</f>
        <v>Sister</v>
      </c>
      <c r="H2527" s="2" t="str">
        <f>INDEX(Suppliers!B:B, MATCH(B2527, Clean_Processing!A:A, 0))</f>
        <v>Braun-Miller</v>
      </c>
      <c r="I2527" s="2" t="str">
        <f>INDEX(Products!C:C, MATCH(B2527,Clean_Processing!A:A, 0))</f>
        <v>Food</v>
      </c>
      <c r="J2527" s="2">
        <f>INDEX(Shipments!C:C, MATCH(B2527,Clean_Processing!A:A, 0))</f>
        <v>68</v>
      </c>
      <c r="K2527" s="2" t="str">
        <f>INDEX(Shipments!D:D, MATCH(C2527,Clean_Processing!A:A, 0))</f>
        <v>Bike</v>
      </c>
      <c r="L2527" s="1">
        <v>45277</v>
      </c>
      <c r="M2527" s="1" t="s">
        <v>4682</v>
      </c>
      <c r="N2527" s="3">
        <f>IFERROR(INDEX(Shipments!G:G, MATCH(J2527, Clean_Processing!C:C, 0)), "")</f>
        <v>74.899801376636404</v>
      </c>
      <c r="O2527" s="4">
        <v>535.63019862336353</v>
      </c>
      <c r="P2527" s="8">
        <v>0.87732003115876955</v>
      </c>
      <c r="Q2527" s="3">
        <f>INDEX(Products!D:D, MATCH(C2527, Clean_Processing!A:A, 0))</f>
        <v>203.51</v>
      </c>
      <c r="R2527" s="4">
        <v>610.53</v>
      </c>
      <c r="S2527" s="4">
        <v>332.12019862336359</v>
      </c>
      <c r="T2527" s="7">
        <v>0.54398669782543629</v>
      </c>
      <c r="U2527" s="6">
        <v>13</v>
      </c>
      <c r="V2527" s="5" t="s">
        <v>4685</v>
      </c>
      <c r="W2527" t="s">
        <v>2310</v>
      </c>
    </row>
    <row r="2528" spans="1:23" x14ac:dyDescent="0.35">
      <c r="A2528">
        <v>2527</v>
      </c>
      <c r="B2528">
        <v>14</v>
      </c>
      <c r="C2528">
        <v>63</v>
      </c>
      <c r="D2528">
        <v>91</v>
      </c>
      <c r="E2528" s="1">
        <v>45067</v>
      </c>
      <c r="F2528" s="1" t="s">
        <v>4679</v>
      </c>
      <c r="G2528" s="2" t="str">
        <f>INDEX(Products!B:B, MATCH(C2528,Clean_Processing!A:A, 0))</f>
        <v>Any</v>
      </c>
      <c r="H2528" s="2" t="str">
        <f>INDEX(Suppliers!B:B, MATCH(B2528, Clean_Processing!A:A, 0))</f>
        <v>Walsh-Perez</v>
      </c>
      <c r="I2528" s="2" t="str">
        <f>INDEX(Products!C:C, MATCH(B2528,Clean_Processing!A:A, 0))</f>
        <v>Electronics</v>
      </c>
      <c r="J2528" s="2">
        <f>INDEX(Shipments!C:C, MATCH(B2528,Clean_Processing!A:A, 0))</f>
        <v>35</v>
      </c>
      <c r="K2528" s="2" t="str">
        <f>INDEX(Shipments!D:D, MATCH(C2528,Clean_Processing!A:A, 0))</f>
        <v>Drone</v>
      </c>
      <c r="L2528" s="1">
        <v>45075</v>
      </c>
      <c r="M2528" s="1" t="s">
        <v>4682</v>
      </c>
      <c r="N2528" s="3">
        <f>IFERROR(INDEX(Shipments!G:G, MATCH(J2528, Clean_Processing!C:C, 0)), "")</f>
        <v>330.20981390604402</v>
      </c>
      <c r="O2528" s="4">
        <v>24548.280186093954</v>
      </c>
      <c r="P2528" s="8">
        <v>0.98672709582028317</v>
      </c>
      <c r="Q2528" s="3">
        <f>INDEX(Products!D:D, MATCH(C2528, Clean_Processing!A:A, 0))</f>
        <v>273.39</v>
      </c>
      <c r="R2528" s="4">
        <v>24878.489999999998</v>
      </c>
      <c r="S2528" s="4">
        <v>24274.890186093955</v>
      </c>
      <c r="T2528" s="7">
        <v>0.97573808483127222</v>
      </c>
      <c r="U2528" s="6">
        <v>8</v>
      </c>
      <c r="V2528" s="5" t="s">
        <v>4685</v>
      </c>
      <c r="W2528" t="s">
        <v>2102</v>
      </c>
    </row>
    <row r="2529" spans="1:23" x14ac:dyDescent="0.35">
      <c r="A2529">
        <v>2528</v>
      </c>
      <c r="B2529">
        <v>29</v>
      </c>
      <c r="C2529">
        <v>22</v>
      </c>
      <c r="D2529">
        <v>69</v>
      </c>
      <c r="E2529" s="1">
        <v>45223</v>
      </c>
      <c r="F2529" s="1" t="s">
        <v>4679</v>
      </c>
      <c r="G2529" s="2" t="str">
        <f>INDEX(Products!B:B, MATCH(C2529,Clean_Processing!A:A, 0))</f>
        <v>Record</v>
      </c>
      <c r="H2529" s="2" t="str">
        <f>INDEX(Suppliers!B:B, MATCH(B2529, Clean_Processing!A:A, 0))</f>
        <v>James, Rivera and Reid</v>
      </c>
      <c r="I2529" s="2" t="str">
        <f>INDEX(Products!C:C, MATCH(B2529,Clean_Processing!A:A, 0))</f>
        <v>Clothing</v>
      </c>
      <c r="J2529" s="2">
        <f>INDEX(Shipments!C:C, MATCH(B2529,Clean_Processing!A:A, 0))</f>
        <v>51</v>
      </c>
      <c r="K2529" s="2" t="str">
        <f>INDEX(Shipments!D:D, MATCH(C2529,Clean_Processing!A:A, 0))</f>
        <v>Bike</v>
      </c>
      <c r="L2529" s="1">
        <v>45010</v>
      </c>
      <c r="M2529" s="1" t="s">
        <v>4682</v>
      </c>
      <c r="N2529" s="3">
        <f>IFERROR(INDEX(Shipments!G:G, MATCH(J2529, Clean_Processing!C:C, 0)), "")</f>
        <v>300.35196180716298</v>
      </c>
      <c r="O2529" s="4">
        <v>23043.728038192836</v>
      </c>
      <c r="P2529" s="8">
        <v>0.98713369891607794</v>
      </c>
      <c r="Q2529" s="3">
        <f>INDEX(Products!D:D, MATCH(C2529, Clean_Processing!A:A, 0))</f>
        <v>338.32</v>
      </c>
      <c r="R2529" s="4">
        <v>23344.079999999998</v>
      </c>
      <c r="S2529" s="4">
        <v>22705.408038192836</v>
      </c>
      <c r="T2529" s="7">
        <v>0.97264094529288958</v>
      </c>
      <c r="U2529" s="6" t="s">
        <v>4681</v>
      </c>
      <c r="V2529" s="5" t="s">
        <v>4681</v>
      </c>
      <c r="W2529" t="s">
        <v>2311</v>
      </c>
    </row>
    <row r="2530" spans="1:23" x14ac:dyDescent="0.35">
      <c r="A2530">
        <v>2529</v>
      </c>
      <c r="B2530">
        <v>21</v>
      </c>
      <c r="C2530">
        <v>103</v>
      </c>
      <c r="D2530">
        <v>76</v>
      </c>
      <c r="E2530" s="1">
        <v>45237</v>
      </c>
      <c r="F2530" s="1" t="s">
        <v>4679</v>
      </c>
      <c r="G2530" s="2" t="str">
        <f>INDEX(Products!B:B, MATCH(C2530,Clean_Processing!A:A, 0))</f>
        <v>Scientist</v>
      </c>
      <c r="H2530" s="2" t="str">
        <f>INDEX(Suppliers!B:B, MATCH(B2530, Clean_Processing!A:A, 0))</f>
        <v>Delgado Ltd</v>
      </c>
      <c r="I2530" s="2" t="str">
        <f>INDEX(Products!C:C, MATCH(B2530,Clean_Processing!A:A, 0))</f>
        <v>Clothing</v>
      </c>
      <c r="J2530" s="2">
        <f>INDEX(Shipments!C:C, MATCH(B2530,Clean_Processing!A:A, 0))</f>
        <v>67</v>
      </c>
      <c r="K2530" s="2" t="str">
        <f>INDEX(Shipments!D:D, MATCH(C2530,Clean_Processing!A:A, 0))</f>
        <v>Drone</v>
      </c>
      <c r="L2530" s="1">
        <v>45292</v>
      </c>
      <c r="M2530" s="1" t="s">
        <v>4682</v>
      </c>
      <c r="N2530" s="3">
        <f>IFERROR(INDEX(Shipments!G:G, MATCH(J2530, Clean_Processing!C:C, 0)), "")</f>
        <v>289.43523925286701</v>
      </c>
      <c r="O2530" s="4">
        <v>13992.484760747131</v>
      </c>
      <c r="P2530" s="8">
        <v>0.97973415064270997</v>
      </c>
      <c r="Q2530" s="3">
        <f>INDEX(Products!D:D, MATCH(C2530, Clean_Processing!A:A, 0))</f>
        <v>187.92</v>
      </c>
      <c r="R2530" s="4">
        <v>14281.919999999998</v>
      </c>
      <c r="S2530" s="4">
        <v>13804.564760747131</v>
      </c>
      <c r="T2530" s="7">
        <v>0.96657625590586793</v>
      </c>
      <c r="U2530" s="6">
        <v>55</v>
      </c>
      <c r="V2530" s="5" t="s">
        <v>4684</v>
      </c>
      <c r="W2530" t="s">
        <v>2312</v>
      </c>
    </row>
    <row r="2531" spans="1:23" x14ac:dyDescent="0.35">
      <c r="A2531">
        <v>2530</v>
      </c>
      <c r="B2531">
        <v>32</v>
      </c>
      <c r="C2531">
        <v>6</v>
      </c>
      <c r="D2531">
        <v>44</v>
      </c>
      <c r="E2531" s="1">
        <v>44950</v>
      </c>
      <c r="F2531" s="1" t="s">
        <v>4679</v>
      </c>
      <c r="G2531" s="2" t="str">
        <f>INDEX(Products!B:B, MATCH(C2531,Clean_Processing!A:A, 0))</f>
        <v>Year</v>
      </c>
      <c r="H2531" s="2" t="str">
        <f>INDEX(Suppliers!B:B, MATCH(B2531, Clean_Processing!A:A, 0))</f>
        <v>Santana Ltd</v>
      </c>
      <c r="I2531" s="2" t="str">
        <f>INDEX(Products!C:C, MATCH(B2531,Clean_Processing!A:A, 0))</f>
        <v>Food</v>
      </c>
      <c r="J2531" s="2">
        <f>INDEX(Shipments!C:C, MATCH(B2531,Clean_Processing!A:A, 0))</f>
        <v>92</v>
      </c>
      <c r="K2531" s="2" t="str">
        <f>INDEX(Shipments!D:D, MATCH(C2531,Clean_Processing!A:A, 0))</f>
        <v>Bike</v>
      </c>
      <c r="L2531" s="1">
        <v>45029</v>
      </c>
      <c r="M2531" s="1" t="s">
        <v>4682</v>
      </c>
      <c r="N2531" s="3">
        <f>IFERROR(INDEX(Shipments!G:G, MATCH(J2531, Clean_Processing!C:C, 0)), "")</f>
        <v>455.91996814759199</v>
      </c>
      <c r="O2531" s="4">
        <v>1307.1600318524079</v>
      </c>
      <c r="P2531" s="8">
        <v>0.74140710112553487</v>
      </c>
      <c r="Q2531" s="3">
        <f>INDEX(Products!D:D, MATCH(C2531, Clean_Processing!A:A, 0))</f>
        <v>40.07</v>
      </c>
      <c r="R2531" s="4">
        <v>1763.08</v>
      </c>
      <c r="S2531" s="4">
        <v>1267.0900318524079</v>
      </c>
      <c r="T2531" s="7">
        <v>0.71867982839826217</v>
      </c>
      <c r="U2531" s="6">
        <v>79</v>
      </c>
      <c r="V2531" s="5" t="s">
        <v>4684</v>
      </c>
      <c r="W2531" t="s">
        <v>2313</v>
      </c>
    </row>
    <row r="2532" spans="1:23" x14ac:dyDescent="0.35">
      <c r="A2532">
        <v>2531</v>
      </c>
      <c r="B2532">
        <v>12</v>
      </c>
      <c r="C2532">
        <v>107</v>
      </c>
      <c r="D2532">
        <v>4</v>
      </c>
      <c r="E2532" s="1">
        <v>45150</v>
      </c>
      <c r="F2532" s="1" t="s">
        <v>4679</v>
      </c>
      <c r="G2532" s="2" t="str">
        <f>INDEX(Products!B:B, MATCH(C2532,Clean_Processing!A:A, 0))</f>
        <v>Billion</v>
      </c>
      <c r="H2532" s="2" t="str">
        <f>INDEX(Suppliers!B:B, MATCH(B2532, Clean_Processing!A:A, 0))</f>
        <v>Yoder-Thompson</v>
      </c>
      <c r="I2532" s="2" t="str">
        <f>INDEX(Products!C:C, MATCH(B2532,Clean_Processing!A:A, 0))</f>
        <v>Electronics</v>
      </c>
      <c r="J2532" s="2">
        <f>INDEX(Shipments!C:C, MATCH(B2532,Clean_Processing!A:A, 0))</f>
        <v>47</v>
      </c>
      <c r="K2532" s="2">
        <f>INDEX(Shipments!D:D, MATCH(C2532,Clean_Processing!A:A, 0))</f>
        <v>0</v>
      </c>
      <c r="L2532" s="1">
        <v>44966</v>
      </c>
      <c r="M2532" s="1" t="s">
        <v>4682</v>
      </c>
      <c r="N2532" s="3">
        <f>IFERROR(INDEX(Shipments!G:G, MATCH(J2532, Clean_Processing!C:C, 0)), "")</f>
        <v>119.576353757077</v>
      </c>
      <c r="O2532" s="4">
        <v>1111.5436462429229</v>
      </c>
      <c r="P2532" s="8">
        <v>0.90287189408256141</v>
      </c>
      <c r="Q2532" s="3">
        <f>INDEX(Products!D:D, MATCH(C2532, Clean_Processing!A:A, 0))</f>
        <v>307.77999999999997</v>
      </c>
      <c r="R2532" s="4">
        <v>1231.1199999999999</v>
      </c>
      <c r="S2532" s="4">
        <v>803.76364624292296</v>
      </c>
      <c r="T2532" s="7">
        <v>0.65287189408256141</v>
      </c>
      <c r="U2532" s="6" t="s">
        <v>4681</v>
      </c>
      <c r="V2532" s="5" t="s">
        <v>4681</v>
      </c>
      <c r="W2532" t="s">
        <v>2314</v>
      </c>
    </row>
    <row r="2533" spans="1:23" x14ac:dyDescent="0.35">
      <c r="A2533">
        <v>2532</v>
      </c>
      <c r="B2533">
        <v>21</v>
      </c>
      <c r="C2533">
        <v>98</v>
      </c>
      <c r="D2533">
        <v>33</v>
      </c>
      <c r="E2533" s="1">
        <v>45197</v>
      </c>
      <c r="F2533" s="1" t="s">
        <v>4679</v>
      </c>
      <c r="G2533" s="2" t="str">
        <f>INDEX(Products!B:B, MATCH(C2533,Clean_Processing!A:A, 0))</f>
        <v>Director</v>
      </c>
      <c r="H2533" s="2" t="str">
        <f>INDEX(Suppliers!B:B, MATCH(B2533, Clean_Processing!A:A, 0))</f>
        <v>Delgado Ltd</v>
      </c>
      <c r="I2533" s="2" t="str">
        <f>INDEX(Products!C:C, MATCH(B2533,Clean_Processing!A:A, 0))</f>
        <v>Clothing</v>
      </c>
      <c r="J2533" s="2">
        <f>INDEX(Shipments!C:C, MATCH(B2533,Clean_Processing!A:A, 0))</f>
        <v>67</v>
      </c>
      <c r="K2533" s="2" t="str">
        <f>INDEX(Shipments!D:D, MATCH(C2533,Clean_Processing!A:A, 0))</f>
        <v>Van</v>
      </c>
      <c r="L2533" s="1">
        <v>44938</v>
      </c>
      <c r="M2533" s="1" t="s">
        <v>4682</v>
      </c>
      <c r="N2533" s="3">
        <f>IFERROR(INDEX(Shipments!G:G, MATCH(J2533, Clean_Processing!C:C, 0)), "")</f>
        <v>289.43523925286701</v>
      </c>
      <c r="O2533" s="4">
        <v>3357.3947607471332</v>
      </c>
      <c r="P2533" s="8">
        <v>0.92063374512854534</v>
      </c>
      <c r="Q2533" s="3">
        <f>INDEX(Products!D:D, MATCH(C2533, Clean_Processing!A:A, 0))</f>
        <v>110.51</v>
      </c>
      <c r="R2533" s="4">
        <v>3646.8300000000004</v>
      </c>
      <c r="S2533" s="4">
        <v>3246.8847607471334</v>
      </c>
      <c r="T2533" s="7">
        <v>0.89033071482551507</v>
      </c>
      <c r="U2533" s="6" t="s">
        <v>4681</v>
      </c>
      <c r="V2533" s="5" t="s">
        <v>4681</v>
      </c>
      <c r="W2533" t="s">
        <v>2315</v>
      </c>
    </row>
    <row r="2534" spans="1:23" x14ac:dyDescent="0.35">
      <c r="A2534">
        <v>2533</v>
      </c>
      <c r="B2534">
        <v>8</v>
      </c>
      <c r="C2534">
        <v>26</v>
      </c>
      <c r="D2534">
        <v>70</v>
      </c>
      <c r="E2534" s="1">
        <v>44973</v>
      </c>
      <c r="F2534" s="1" t="s">
        <v>4679</v>
      </c>
      <c r="G2534" s="2" t="str">
        <f>INDEX(Products!B:B, MATCH(C2534,Clean_Processing!A:A, 0))</f>
        <v>Remember</v>
      </c>
      <c r="H2534" s="2" t="str">
        <f>INDEX(Suppliers!B:B, MATCH(B2534, Clean_Processing!A:A, 0))</f>
        <v>Andrews-Jordan</v>
      </c>
      <c r="I2534" s="2" t="str">
        <f>INDEX(Products!C:C, MATCH(B2534,Clean_Processing!A:A, 0))</f>
        <v>Medical</v>
      </c>
      <c r="J2534" s="2">
        <f>INDEX(Shipments!C:C, MATCH(B2534,Clean_Processing!A:A, 0))</f>
        <v>27</v>
      </c>
      <c r="K2534" s="2" t="str">
        <f>INDEX(Shipments!D:D, MATCH(C2534,Clean_Processing!A:A, 0))</f>
        <v>Drone</v>
      </c>
      <c r="L2534" s="1">
        <v>45053</v>
      </c>
      <c r="M2534" s="1" t="s">
        <v>4682</v>
      </c>
      <c r="N2534" s="3">
        <f>IFERROR(INDEX(Shipments!G:G, MATCH(J2534, Clean_Processing!C:C, 0)), "")</f>
        <v>49.753309256003398</v>
      </c>
      <c r="O2534" s="4">
        <v>12056.746690743996</v>
      </c>
      <c r="P2534" s="8">
        <v>0.99589036391558217</v>
      </c>
      <c r="Q2534" s="3">
        <f>INDEX(Products!D:D, MATCH(C2534, Clean_Processing!A:A, 0))</f>
        <v>172.95</v>
      </c>
      <c r="R2534" s="4">
        <v>12106.5</v>
      </c>
      <c r="S2534" s="4">
        <v>11883.796690743997</v>
      </c>
      <c r="T2534" s="7">
        <v>0.98160464962986804</v>
      </c>
      <c r="U2534" s="6">
        <v>80</v>
      </c>
      <c r="V2534" s="5" t="s">
        <v>4684</v>
      </c>
      <c r="W2534" t="s">
        <v>2043</v>
      </c>
    </row>
    <row r="2535" spans="1:23" x14ac:dyDescent="0.35">
      <c r="A2535">
        <v>2534</v>
      </c>
      <c r="B2535">
        <v>19</v>
      </c>
      <c r="C2535">
        <v>37</v>
      </c>
      <c r="D2535">
        <v>24</v>
      </c>
      <c r="E2535" s="1">
        <v>45013</v>
      </c>
      <c r="F2535" s="1" t="s">
        <v>4679</v>
      </c>
      <c r="G2535" s="2" t="str">
        <f>INDEX(Products!B:B, MATCH(C2535,Clean_Processing!A:A, 0))</f>
        <v>Under</v>
      </c>
      <c r="H2535" s="2" t="str">
        <f>INDEX(Suppliers!B:B, MATCH(B2535, Clean_Processing!A:A, 0))</f>
        <v>King LLC</v>
      </c>
      <c r="I2535" s="2" t="str">
        <f>INDEX(Products!C:C, MATCH(B2535,Clean_Processing!A:A, 0))</f>
        <v>Electronics</v>
      </c>
      <c r="J2535" s="2">
        <f>INDEX(Shipments!C:C, MATCH(B2535,Clean_Processing!A:A, 0))</f>
        <v>58</v>
      </c>
      <c r="K2535" s="2" t="str">
        <f>INDEX(Shipments!D:D, MATCH(C2535,Clean_Processing!A:A, 0))</f>
        <v>Drone</v>
      </c>
      <c r="L2535" s="1">
        <v>45182</v>
      </c>
      <c r="M2535" s="1" t="s">
        <v>4682</v>
      </c>
      <c r="N2535" s="3">
        <f>IFERROR(INDEX(Shipments!G:G, MATCH(J2535, Clean_Processing!C:C, 0)), "")</f>
        <v>444.65279884771701</v>
      </c>
      <c r="O2535" s="4">
        <v>6213.1872011522828</v>
      </c>
      <c r="P2535" s="8">
        <v>0.93321365505213139</v>
      </c>
      <c r="Q2535" s="3">
        <f>INDEX(Products!D:D, MATCH(C2535, Clean_Processing!A:A, 0))</f>
        <v>277.41000000000003</v>
      </c>
      <c r="R2535" s="4">
        <v>6657.84</v>
      </c>
      <c r="S2535" s="4">
        <v>5935.7772011522829</v>
      </c>
      <c r="T2535" s="7">
        <v>0.89154698838546476</v>
      </c>
      <c r="U2535" s="6">
        <v>169</v>
      </c>
      <c r="V2535" s="5" t="s">
        <v>4684</v>
      </c>
      <c r="W2535" t="s">
        <v>1605</v>
      </c>
    </row>
    <row r="2536" spans="1:23" x14ac:dyDescent="0.35">
      <c r="A2536">
        <v>2535</v>
      </c>
      <c r="B2536">
        <v>50</v>
      </c>
      <c r="C2536">
        <v>23</v>
      </c>
      <c r="D2536">
        <v>20</v>
      </c>
      <c r="E2536" s="1">
        <v>45057</v>
      </c>
      <c r="F2536" s="1" t="s">
        <v>4679</v>
      </c>
      <c r="G2536" s="2" t="str">
        <f>INDEX(Products!B:B, MATCH(C2536,Clean_Processing!A:A, 0))</f>
        <v>President</v>
      </c>
      <c r="H2536" s="2" t="str">
        <f>INDEX(Suppliers!B:B, MATCH(B2536, Clean_Processing!A:A, 0))</f>
        <v>Waters-Robinson</v>
      </c>
      <c r="I2536" s="2" t="str">
        <f>INDEX(Products!C:C, MATCH(B2536,Clean_Processing!A:A, 0))</f>
        <v>Medical</v>
      </c>
      <c r="J2536" s="2">
        <f>INDEX(Shipments!C:C, MATCH(B2536,Clean_Processing!A:A, 0))</f>
        <v>9</v>
      </c>
      <c r="K2536" s="2" t="str">
        <f>INDEX(Shipments!D:D, MATCH(C2536,Clean_Processing!A:A, 0))</f>
        <v>Truck</v>
      </c>
      <c r="L2536" s="1">
        <v>45285</v>
      </c>
      <c r="M2536" s="1" t="s">
        <v>4682</v>
      </c>
      <c r="N2536" s="3">
        <f>IFERROR(INDEX(Shipments!G:G, MATCH(J2536, Clean_Processing!C:C, 0)), "")</f>
        <v>398.406004762728</v>
      </c>
      <c r="O2536" s="4">
        <v>9444.7939952372726</v>
      </c>
      <c r="P2536" s="8">
        <v>0.95952474756555506</v>
      </c>
      <c r="Q2536" s="3">
        <f>INDEX(Products!D:D, MATCH(C2536, Clean_Processing!A:A, 0))</f>
        <v>492.16</v>
      </c>
      <c r="R2536" s="4">
        <v>9843.2000000000007</v>
      </c>
      <c r="S2536" s="4">
        <v>8952.6339952372728</v>
      </c>
      <c r="T2536" s="7">
        <v>0.90952474756555513</v>
      </c>
      <c r="U2536" s="6">
        <v>228</v>
      </c>
      <c r="V2536" s="5" t="s">
        <v>4684</v>
      </c>
      <c r="W2536" t="s">
        <v>2316</v>
      </c>
    </row>
    <row r="2537" spans="1:23" x14ac:dyDescent="0.35">
      <c r="A2537">
        <v>2536</v>
      </c>
      <c r="B2537">
        <v>27</v>
      </c>
      <c r="C2537">
        <v>174</v>
      </c>
      <c r="D2537">
        <v>22</v>
      </c>
      <c r="E2537" s="1">
        <v>45084</v>
      </c>
      <c r="F2537" s="1" t="s">
        <v>4679</v>
      </c>
      <c r="G2537" s="2" t="str">
        <f>INDEX(Products!B:B, MATCH(C2537,Clean_Processing!A:A, 0))</f>
        <v>Meet</v>
      </c>
      <c r="H2537" s="2" t="str">
        <f>INDEX(Suppliers!B:B, MATCH(B2537, Clean_Processing!A:A, 0))</f>
        <v>Wheeler, Fleming and Sherman</v>
      </c>
      <c r="I2537" s="2" t="str">
        <f>INDEX(Products!C:C, MATCH(B2537,Clean_Processing!A:A, 0))</f>
        <v>Food</v>
      </c>
      <c r="J2537" s="2">
        <f>INDEX(Shipments!C:C, MATCH(B2537,Clean_Processing!A:A, 0))</f>
        <v>32</v>
      </c>
      <c r="K2537" s="2">
        <f>INDEX(Shipments!D:D, MATCH(C2537,Clean_Processing!A:A, 0))</f>
        <v>0</v>
      </c>
      <c r="L2537" s="1">
        <v>45006</v>
      </c>
      <c r="M2537" s="1" t="s">
        <v>4682</v>
      </c>
      <c r="N2537" s="3">
        <f>IFERROR(INDEX(Shipments!G:G, MATCH(J2537, Clean_Processing!C:C, 0)), "")</f>
        <v>173.69078712542401</v>
      </c>
      <c r="O2537" s="4">
        <v>1113.5292128745759</v>
      </c>
      <c r="P2537" s="8">
        <v>0.86506518922528852</v>
      </c>
      <c r="Q2537" s="3">
        <f>INDEX(Products!D:D, MATCH(C2537, Clean_Processing!A:A, 0))</f>
        <v>58.51</v>
      </c>
      <c r="R2537" s="4">
        <v>1287.22</v>
      </c>
      <c r="S2537" s="4">
        <v>1055.0192128745759</v>
      </c>
      <c r="T2537" s="7">
        <v>0.81961064377074311</v>
      </c>
      <c r="U2537" s="6" t="s">
        <v>4681</v>
      </c>
      <c r="V2537" s="5" t="s">
        <v>4681</v>
      </c>
      <c r="W2537" t="s">
        <v>2317</v>
      </c>
    </row>
    <row r="2538" spans="1:23" x14ac:dyDescent="0.35">
      <c r="A2538">
        <v>2537</v>
      </c>
      <c r="B2538">
        <v>40</v>
      </c>
      <c r="C2538">
        <v>84</v>
      </c>
      <c r="D2538">
        <v>24</v>
      </c>
      <c r="E2538" s="1">
        <v>44957</v>
      </c>
      <c r="F2538" s="1" t="s">
        <v>4679</v>
      </c>
      <c r="G2538" s="2" t="str">
        <f>INDEX(Products!B:B, MATCH(C2538,Clean_Processing!A:A, 0))</f>
        <v>Organization</v>
      </c>
      <c r="H2538" s="2" t="str">
        <f>INDEX(Suppliers!B:B, MATCH(B2538, Clean_Processing!A:A, 0))</f>
        <v>Ross Inc</v>
      </c>
      <c r="I2538" s="2" t="str">
        <f>INDEX(Products!C:C, MATCH(B2538,Clean_Processing!A:A, 0))</f>
        <v>Food</v>
      </c>
      <c r="J2538" s="2">
        <f>INDEX(Shipments!C:C, MATCH(B2538,Clean_Processing!A:A, 0))</f>
        <v>48</v>
      </c>
      <c r="K2538" s="2" t="str">
        <f>INDEX(Shipments!D:D, MATCH(C2538,Clean_Processing!A:A, 0))</f>
        <v>Van</v>
      </c>
      <c r="L2538" s="1">
        <v>44997</v>
      </c>
      <c r="M2538" s="1" t="s">
        <v>4682</v>
      </c>
      <c r="N2538" s="3">
        <f>IFERROR(INDEX(Shipments!G:G, MATCH(J2538, Clean_Processing!C:C, 0)), "")</f>
        <v>438.83985833581897</v>
      </c>
      <c r="O2538" s="4">
        <v>10785.48014166418</v>
      </c>
      <c r="P2538" s="8">
        <v>0.96090276664102414</v>
      </c>
      <c r="Q2538" s="3">
        <f>INDEX(Products!D:D, MATCH(C2538, Clean_Processing!A:A, 0))</f>
        <v>467.68</v>
      </c>
      <c r="R2538" s="4">
        <v>11224.32</v>
      </c>
      <c r="S2538" s="4">
        <v>10317.80014166418</v>
      </c>
      <c r="T2538" s="7">
        <v>0.91923609997435751</v>
      </c>
      <c r="U2538" s="6">
        <v>40</v>
      </c>
      <c r="V2538" s="5" t="s">
        <v>4684</v>
      </c>
      <c r="W2538" t="s">
        <v>2318</v>
      </c>
    </row>
    <row r="2539" spans="1:23" x14ac:dyDescent="0.35">
      <c r="A2539">
        <v>2538</v>
      </c>
      <c r="B2539">
        <v>46</v>
      </c>
      <c r="C2539">
        <v>15</v>
      </c>
      <c r="D2539">
        <v>39</v>
      </c>
      <c r="E2539" s="1">
        <v>44940</v>
      </c>
      <c r="F2539" s="1" t="s">
        <v>4679</v>
      </c>
      <c r="G2539" s="2" t="str">
        <f>INDEX(Products!B:B, MATCH(C2539,Clean_Processing!A:A, 0))</f>
        <v>Society</v>
      </c>
      <c r="H2539" s="2" t="str">
        <f>INDEX(Suppliers!B:B, MATCH(B2539, Clean_Processing!A:A, 0))</f>
        <v>Bailey PLC</v>
      </c>
      <c r="I2539" s="2" t="str">
        <f>INDEX(Products!C:C, MATCH(B2539,Clean_Processing!A:A, 0))</f>
        <v>Medical</v>
      </c>
      <c r="J2539" s="2">
        <f>INDEX(Shipments!C:C, MATCH(B2539,Clean_Processing!A:A, 0))</f>
        <v>19</v>
      </c>
      <c r="K2539" s="2" t="str">
        <f>INDEX(Shipments!D:D, MATCH(C2539,Clean_Processing!A:A, 0))</f>
        <v>Bike</v>
      </c>
      <c r="L2539" s="1">
        <v>45034</v>
      </c>
      <c r="M2539" s="1" t="s">
        <v>4682</v>
      </c>
      <c r="N2539" s="3">
        <f>IFERROR(INDEX(Shipments!G:G, MATCH(J2539, Clean_Processing!C:C, 0)), "")</f>
        <v>194.00780296738</v>
      </c>
      <c r="O2539" s="4">
        <v>15589.682197032618</v>
      </c>
      <c r="P2539" s="8">
        <v>0.98770833670913583</v>
      </c>
      <c r="Q2539" s="3">
        <f>INDEX(Products!D:D, MATCH(C2539, Clean_Processing!A:A, 0))</f>
        <v>404.71</v>
      </c>
      <c r="R2539" s="4">
        <v>15783.689999999999</v>
      </c>
      <c r="S2539" s="4">
        <v>15184.972197032619</v>
      </c>
      <c r="T2539" s="7">
        <v>0.96206731106811016</v>
      </c>
      <c r="U2539" s="6">
        <v>94</v>
      </c>
      <c r="V2539" s="5" t="s">
        <v>4684</v>
      </c>
      <c r="W2539" t="s">
        <v>2319</v>
      </c>
    </row>
    <row r="2540" spans="1:23" x14ac:dyDescent="0.35">
      <c r="A2540">
        <v>2539</v>
      </c>
      <c r="B2540">
        <v>7</v>
      </c>
      <c r="C2540">
        <v>82</v>
      </c>
      <c r="D2540">
        <v>19</v>
      </c>
      <c r="E2540" s="1">
        <v>45126</v>
      </c>
      <c r="F2540" s="1" t="s">
        <v>4679</v>
      </c>
      <c r="G2540" s="2" t="str">
        <f>INDEX(Products!B:B, MATCH(C2540,Clean_Processing!A:A, 0))</f>
        <v>Character</v>
      </c>
      <c r="H2540" s="2" t="str">
        <f>INDEX(Suppliers!B:B, MATCH(B2540, Clean_Processing!A:A, 0))</f>
        <v>Holloway-Mcconnell</v>
      </c>
      <c r="I2540" s="2" t="str">
        <f>INDEX(Products!C:C, MATCH(B2540,Clean_Processing!A:A, 0))</f>
        <v>Electronics</v>
      </c>
      <c r="J2540" s="2">
        <f>INDEX(Shipments!C:C, MATCH(B2540,Clean_Processing!A:A, 0))</f>
        <v>77</v>
      </c>
      <c r="K2540" s="2" t="str">
        <f>INDEX(Shipments!D:D, MATCH(C2540,Clean_Processing!A:A, 0))</f>
        <v>Van</v>
      </c>
      <c r="L2540" s="1">
        <v>45163</v>
      </c>
      <c r="M2540" s="1" t="s">
        <v>4682</v>
      </c>
      <c r="N2540" s="3">
        <f>IFERROR(INDEX(Shipments!G:G, MATCH(J2540, Clean_Processing!C:C, 0)), "")</f>
        <v>410.594019782148</v>
      </c>
      <c r="O2540" s="4">
        <v>5173.8859802178522</v>
      </c>
      <c r="P2540" s="8">
        <v>0.92647587245685392</v>
      </c>
      <c r="Q2540" s="3">
        <f>INDEX(Products!D:D, MATCH(C2540, Clean_Processing!A:A, 0))</f>
        <v>293.92</v>
      </c>
      <c r="R2540" s="4">
        <v>5584.4800000000005</v>
      </c>
      <c r="S2540" s="4">
        <v>4879.9659802178521</v>
      </c>
      <c r="T2540" s="7">
        <v>0.87384429350948556</v>
      </c>
      <c r="U2540" s="6">
        <v>37</v>
      </c>
      <c r="V2540" s="5" t="s">
        <v>4684</v>
      </c>
      <c r="W2540" t="s">
        <v>2320</v>
      </c>
    </row>
    <row r="2541" spans="1:23" x14ac:dyDescent="0.35">
      <c r="A2541">
        <v>2540</v>
      </c>
      <c r="B2541">
        <v>21</v>
      </c>
      <c r="C2541">
        <v>67</v>
      </c>
      <c r="D2541">
        <v>49</v>
      </c>
      <c r="E2541" s="1">
        <v>45138</v>
      </c>
      <c r="F2541" s="1" t="s">
        <v>4679</v>
      </c>
      <c r="G2541" s="2" t="str">
        <f>INDEX(Products!B:B, MATCH(C2541,Clean_Processing!A:A, 0))</f>
        <v>Hold</v>
      </c>
      <c r="H2541" s="2" t="str">
        <f>INDEX(Suppliers!B:B, MATCH(B2541, Clean_Processing!A:A, 0))</f>
        <v>Delgado Ltd</v>
      </c>
      <c r="I2541" s="2" t="str">
        <f>INDEX(Products!C:C, MATCH(B2541,Clean_Processing!A:A, 0))</f>
        <v>Clothing</v>
      </c>
      <c r="J2541" s="2">
        <f>INDEX(Shipments!C:C, MATCH(B2541,Clean_Processing!A:A, 0))</f>
        <v>67</v>
      </c>
      <c r="K2541" s="2" t="str">
        <f>INDEX(Shipments!D:D, MATCH(C2541,Clean_Processing!A:A, 0))</f>
        <v>Bike</v>
      </c>
      <c r="L2541" s="1">
        <v>45091</v>
      </c>
      <c r="M2541" s="1" t="s">
        <v>4682</v>
      </c>
      <c r="N2541" s="3">
        <f>IFERROR(INDEX(Shipments!G:G, MATCH(J2541, Clean_Processing!C:C, 0)), "")</f>
        <v>289.43523925286701</v>
      </c>
      <c r="O2541" s="4">
        <v>12152.154760747133</v>
      </c>
      <c r="P2541" s="8">
        <v>0.97673647506043304</v>
      </c>
      <c r="Q2541" s="3">
        <f>INDEX(Products!D:D, MATCH(C2541, Clean_Processing!A:A, 0))</f>
        <v>253.91</v>
      </c>
      <c r="R2541" s="4">
        <v>12441.59</v>
      </c>
      <c r="S2541" s="4">
        <v>11898.244760747133</v>
      </c>
      <c r="T2541" s="7">
        <v>0.9563283117951269</v>
      </c>
      <c r="U2541" s="6" t="s">
        <v>4681</v>
      </c>
      <c r="V2541" s="5" t="s">
        <v>4681</v>
      </c>
      <c r="W2541" t="s">
        <v>2321</v>
      </c>
    </row>
    <row r="2542" spans="1:23" x14ac:dyDescent="0.35">
      <c r="A2542">
        <v>2541</v>
      </c>
      <c r="B2542">
        <v>4</v>
      </c>
      <c r="C2542">
        <v>52</v>
      </c>
      <c r="D2542">
        <v>31</v>
      </c>
      <c r="E2542" s="1">
        <v>44988</v>
      </c>
      <c r="F2542" s="1" t="s">
        <v>4679</v>
      </c>
      <c r="G2542" s="2" t="str">
        <f>INDEX(Products!B:B, MATCH(C2542,Clean_Processing!A:A, 0))</f>
        <v>Relationship</v>
      </c>
      <c r="H2542" s="2" t="str">
        <f>INDEX(Suppliers!B:B, MATCH(B2542, Clean_Processing!A:A, 0))</f>
        <v>Martin, Dean and Glenn</v>
      </c>
      <c r="I2542" s="2" t="str">
        <f>INDEX(Products!C:C, MATCH(B2542,Clean_Processing!A:A, 0))</f>
        <v>Clothing</v>
      </c>
      <c r="J2542" s="2">
        <f>INDEX(Shipments!C:C, MATCH(B2542,Clean_Processing!A:A, 0))</f>
        <v>27</v>
      </c>
      <c r="K2542" s="2" t="str">
        <f>INDEX(Shipments!D:D, MATCH(C2542,Clean_Processing!A:A, 0))</f>
        <v>Bike</v>
      </c>
      <c r="L2542" s="1">
        <v>45177</v>
      </c>
      <c r="M2542" s="1" t="s">
        <v>4682</v>
      </c>
      <c r="N2542" s="3">
        <f>IFERROR(INDEX(Shipments!G:G, MATCH(J2542, Clean_Processing!C:C, 0)), "")</f>
        <v>49.753309256003398</v>
      </c>
      <c r="O2542" s="4">
        <v>12136.656690743996</v>
      </c>
      <c r="P2542" s="8">
        <v>0.99591731205039025</v>
      </c>
      <c r="Q2542" s="3">
        <f>INDEX(Products!D:D, MATCH(C2542, Clean_Processing!A:A, 0))</f>
        <v>393.11</v>
      </c>
      <c r="R2542" s="4">
        <v>12186.41</v>
      </c>
      <c r="S2542" s="4">
        <v>11743.546690743997</v>
      </c>
      <c r="T2542" s="7">
        <v>0.96365924753426124</v>
      </c>
      <c r="U2542" s="6">
        <v>189</v>
      </c>
      <c r="V2542" s="5" t="s">
        <v>4684</v>
      </c>
      <c r="W2542" t="s">
        <v>2322</v>
      </c>
    </row>
    <row r="2543" spans="1:23" x14ac:dyDescent="0.35">
      <c r="A2543">
        <v>2542</v>
      </c>
      <c r="B2543">
        <v>38</v>
      </c>
      <c r="C2543">
        <v>61</v>
      </c>
      <c r="D2543">
        <v>64</v>
      </c>
      <c r="E2543" s="1">
        <v>45232</v>
      </c>
      <c r="F2543" s="1" t="s">
        <v>4679</v>
      </c>
      <c r="G2543" s="2" t="str">
        <f>INDEX(Products!B:B, MATCH(C2543,Clean_Processing!A:A, 0))</f>
        <v>Turn</v>
      </c>
      <c r="H2543" s="2" t="str">
        <f>INDEX(Suppliers!B:B, MATCH(B2543, Clean_Processing!A:A, 0))</f>
        <v>Gray Group</v>
      </c>
      <c r="I2543" s="2" t="str">
        <f>INDEX(Products!C:C, MATCH(B2543,Clean_Processing!A:A, 0))</f>
        <v>Furniture</v>
      </c>
      <c r="J2543" s="2">
        <f>INDEX(Shipments!C:C, MATCH(B2543,Clean_Processing!A:A, 0))</f>
        <v>27</v>
      </c>
      <c r="K2543" s="2" t="str">
        <f>INDEX(Shipments!D:D, MATCH(C2543,Clean_Processing!A:A, 0))</f>
        <v>Drone</v>
      </c>
      <c r="L2543" s="1">
        <v>45221</v>
      </c>
      <c r="M2543" s="1" t="s">
        <v>4682</v>
      </c>
      <c r="N2543" s="3">
        <f>IFERROR(INDEX(Shipments!G:G, MATCH(J2543, Clean_Processing!C:C, 0)), "")</f>
        <v>49.753309256003398</v>
      </c>
      <c r="O2543" s="4">
        <v>30958.886690743995</v>
      </c>
      <c r="P2543" s="8">
        <v>0.99839550172932434</v>
      </c>
      <c r="Q2543" s="3">
        <f>INDEX(Products!D:D, MATCH(C2543, Clean_Processing!A:A, 0))</f>
        <v>484.51</v>
      </c>
      <c r="R2543" s="4">
        <v>31008.639999999999</v>
      </c>
      <c r="S2543" s="4">
        <v>30474.376690743997</v>
      </c>
      <c r="T2543" s="7">
        <v>0.98277050172932434</v>
      </c>
      <c r="U2543" s="6" t="s">
        <v>4681</v>
      </c>
      <c r="V2543" s="5" t="s">
        <v>4681</v>
      </c>
      <c r="W2543" t="s">
        <v>2323</v>
      </c>
    </row>
    <row r="2544" spans="1:23" x14ac:dyDescent="0.35">
      <c r="A2544">
        <v>2543</v>
      </c>
      <c r="B2544">
        <v>49</v>
      </c>
      <c r="C2544">
        <v>130</v>
      </c>
      <c r="D2544">
        <v>50</v>
      </c>
      <c r="E2544" s="1">
        <v>45187</v>
      </c>
      <c r="F2544" s="1" t="s">
        <v>4679</v>
      </c>
      <c r="G2544" s="2" t="str">
        <f>INDEX(Products!B:B, MATCH(C2544,Clean_Processing!A:A, 0))</f>
        <v>Three</v>
      </c>
      <c r="H2544" s="2" t="str">
        <f>INDEX(Suppliers!B:B, MATCH(B2544, Clean_Processing!A:A, 0))</f>
        <v>Hawkins Inc</v>
      </c>
      <c r="I2544" s="2" t="str">
        <f>INDEX(Products!C:C, MATCH(B2544,Clean_Processing!A:A, 0))</f>
        <v>Electronics</v>
      </c>
      <c r="J2544" s="2">
        <f>INDEX(Shipments!C:C, MATCH(B2544,Clean_Processing!A:A, 0))</f>
        <v>71</v>
      </c>
      <c r="K2544" s="2">
        <f>INDEX(Shipments!D:D, MATCH(C2544,Clean_Processing!A:A, 0))</f>
        <v>0</v>
      </c>
      <c r="L2544" s="1">
        <v>45123</v>
      </c>
      <c r="M2544" s="1" t="s">
        <v>4682</v>
      </c>
      <c r="N2544" s="3">
        <f>IFERROR(INDEX(Shipments!G:G, MATCH(J2544, Clean_Processing!C:C, 0)), "")</f>
        <v>55.264622506279302</v>
      </c>
      <c r="O2544" s="4">
        <v>7042.735377493721</v>
      </c>
      <c r="P2544" s="8">
        <v>0.99221405712788402</v>
      </c>
      <c r="Q2544" s="3">
        <f>INDEX(Products!D:D, MATCH(C2544, Clean_Processing!A:A, 0))</f>
        <v>141.96</v>
      </c>
      <c r="R2544" s="4">
        <v>7098</v>
      </c>
      <c r="S2544" s="4">
        <v>6900.775377493721</v>
      </c>
      <c r="T2544" s="7">
        <v>0.972214057127884</v>
      </c>
      <c r="U2544" s="6" t="s">
        <v>4681</v>
      </c>
      <c r="V2544" s="5" t="s">
        <v>4681</v>
      </c>
      <c r="W2544" t="s">
        <v>2324</v>
      </c>
    </row>
    <row r="2545" spans="1:23" x14ac:dyDescent="0.35">
      <c r="A2545">
        <v>2544</v>
      </c>
      <c r="B2545">
        <v>18</v>
      </c>
      <c r="C2545">
        <v>16</v>
      </c>
      <c r="D2545">
        <v>41</v>
      </c>
      <c r="E2545" s="1">
        <v>44985</v>
      </c>
      <c r="F2545" s="1" t="s">
        <v>4679</v>
      </c>
      <c r="G2545" s="2" t="str">
        <f>INDEX(Products!B:B, MATCH(C2545,Clean_Processing!A:A, 0))</f>
        <v>Back</v>
      </c>
      <c r="H2545" s="2" t="str">
        <f>INDEX(Suppliers!B:B, MATCH(B2545, Clean_Processing!A:A, 0))</f>
        <v>Walsh and Sons</v>
      </c>
      <c r="I2545" s="2" t="str">
        <f>INDEX(Products!C:C, MATCH(B2545,Clean_Processing!A:A, 0))</f>
        <v>Medical</v>
      </c>
      <c r="J2545" s="2">
        <f>INDEX(Shipments!C:C, MATCH(B2545,Clean_Processing!A:A, 0))</f>
        <v>7</v>
      </c>
      <c r="K2545" s="2" t="str">
        <f>INDEX(Shipments!D:D, MATCH(C2545,Clean_Processing!A:A, 0))</f>
        <v>Truck</v>
      </c>
      <c r="L2545" s="1">
        <v>45253</v>
      </c>
      <c r="M2545" s="1" t="s">
        <v>4682</v>
      </c>
      <c r="N2545" s="3">
        <f>IFERROR(INDEX(Shipments!G:G, MATCH(J2545, Clean_Processing!C:C, 0)), "")</f>
        <v>277.62922324711502</v>
      </c>
      <c r="O2545" s="4">
        <v>3791.6207767528849</v>
      </c>
      <c r="P2545" s="8">
        <v>0.93177385924995637</v>
      </c>
      <c r="Q2545" s="3">
        <f>INDEX(Products!D:D, MATCH(C2545, Clean_Processing!A:A, 0))</f>
        <v>99.25</v>
      </c>
      <c r="R2545" s="4">
        <v>4069.25</v>
      </c>
      <c r="S2545" s="4">
        <v>3692.3707767528849</v>
      </c>
      <c r="T2545" s="7">
        <v>0.90738361534751732</v>
      </c>
      <c r="U2545" s="6">
        <v>268</v>
      </c>
      <c r="V2545" s="5" t="s">
        <v>4684</v>
      </c>
      <c r="W2545" t="s">
        <v>2325</v>
      </c>
    </row>
    <row r="2546" spans="1:23" x14ac:dyDescent="0.35">
      <c r="A2546">
        <v>2545</v>
      </c>
      <c r="B2546">
        <v>36</v>
      </c>
      <c r="C2546">
        <v>105</v>
      </c>
      <c r="D2546">
        <v>9</v>
      </c>
      <c r="E2546" s="1">
        <v>45164</v>
      </c>
      <c r="F2546" s="1" t="s">
        <v>4679</v>
      </c>
      <c r="G2546" s="2" t="str">
        <f>INDEX(Products!B:B, MATCH(C2546,Clean_Processing!A:A, 0))</f>
        <v>Herself</v>
      </c>
      <c r="H2546" s="2" t="str">
        <f>INDEX(Suppliers!B:B, MATCH(B2546, Clean_Processing!A:A, 0))</f>
        <v>Petersen Inc</v>
      </c>
      <c r="I2546" s="2" t="str">
        <f>INDEX(Products!C:C, MATCH(B2546,Clean_Processing!A:A, 0))</f>
        <v>Electronics</v>
      </c>
      <c r="J2546" s="2">
        <f>INDEX(Shipments!C:C, MATCH(B2546,Clean_Processing!A:A, 0))</f>
        <v>74</v>
      </c>
      <c r="K2546" s="2">
        <f>INDEX(Shipments!D:D, MATCH(C2546,Clean_Processing!A:A, 0))</f>
        <v>0</v>
      </c>
      <c r="L2546" s="1">
        <v>44938</v>
      </c>
      <c r="M2546" s="1" t="s">
        <v>4682</v>
      </c>
      <c r="N2546" s="3">
        <f>IFERROR(INDEX(Shipments!G:G, MATCH(J2546, Clean_Processing!C:C, 0)), "")</f>
        <v>131.61839814481499</v>
      </c>
      <c r="O2546" s="4">
        <v>3627.6816018551849</v>
      </c>
      <c r="P2546" s="8">
        <v>0.96498858879450566</v>
      </c>
      <c r="Q2546" s="3">
        <f>INDEX(Products!D:D, MATCH(C2546, Clean_Processing!A:A, 0))</f>
        <v>417.7</v>
      </c>
      <c r="R2546" s="4">
        <v>3759.2999999999997</v>
      </c>
      <c r="S2546" s="4">
        <v>3209.9816018551846</v>
      </c>
      <c r="T2546" s="7">
        <v>0.8538774776833945</v>
      </c>
      <c r="U2546" s="6" t="s">
        <v>4681</v>
      </c>
      <c r="V2546" s="5" t="s">
        <v>4681</v>
      </c>
      <c r="W2546" t="s">
        <v>2326</v>
      </c>
    </row>
    <row r="2547" spans="1:23" x14ac:dyDescent="0.35">
      <c r="A2547">
        <v>2546</v>
      </c>
      <c r="B2547">
        <v>2</v>
      </c>
      <c r="C2547">
        <v>105</v>
      </c>
      <c r="D2547">
        <v>82</v>
      </c>
      <c r="E2547" s="1">
        <v>45174</v>
      </c>
      <c r="F2547" s="1" t="s">
        <v>4679</v>
      </c>
      <c r="G2547" s="2" t="str">
        <f>INDEX(Products!B:B, MATCH(C2547,Clean_Processing!A:A, 0))</f>
        <v>Herself</v>
      </c>
      <c r="H2547" s="2" t="str">
        <f>INDEX(Suppliers!B:B, MATCH(B2547, Clean_Processing!A:A, 0))</f>
        <v>Holmes, Duncan and Reed</v>
      </c>
      <c r="I2547" s="2" t="str">
        <f>INDEX(Products!C:C, MATCH(B2547,Clean_Processing!A:A, 0))</f>
        <v>Electronics</v>
      </c>
      <c r="J2547" s="2">
        <f>INDEX(Shipments!C:C, MATCH(B2547,Clean_Processing!A:A, 0))</f>
        <v>92</v>
      </c>
      <c r="K2547" s="2">
        <f>INDEX(Shipments!D:D, MATCH(C2547,Clean_Processing!A:A, 0))</f>
        <v>0</v>
      </c>
      <c r="L2547" s="1">
        <v>45000</v>
      </c>
      <c r="M2547" s="1" t="s">
        <v>4682</v>
      </c>
      <c r="N2547" s="3">
        <f>IFERROR(INDEX(Shipments!G:G, MATCH(J2547, Clean_Processing!C:C, 0)), "")</f>
        <v>455.91996814759199</v>
      </c>
      <c r="O2547" s="4">
        <v>33795.480031852407</v>
      </c>
      <c r="P2547" s="8">
        <v>0.98668901218205407</v>
      </c>
      <c r="Q2547" s="3">
        <f>INDEX(Products!D:D, MATCH(C2547, Clean_Processing!A:A, 0))</f>
        <v>417.7</v>
      </c>
      <c r="R2547" s="4">
        <v>34251.4</v>
      </c>
      <c r="S2547" s="4">
        <v>33377.78003185241</v>
      </c>
      <c r="T2547" s="7">
        <v>0.97449389023083455</v>
      </c>
      <c r="U2547" s="6" t="s">
        <v>4681</v>
      </c>
      <c r="V2547" s="5" t="s">
        <v>4681</v>
      </c>
      <c r="W2547" t="s">
        <v>2327</v>
      </c>
    </row>
    <row r="2548" spans="1:23" x14ac:dyDescent="0.35">
      <c r="A2548">
        <v>2547</v>
      </c>
      <c r="B2548">
        <v>2</v>
      </c>
      <c r="C2548">
        <v>69</v>
      </c>
      <c r="D2548">
        <v>71</v>
      </c>
      <c r="E2548" s="1">
        <v>45046</v>
      </c>
      <c r="F2548" s="1" t="s">
        <v>4679</v>
      </c>
      <c r="G2548" s="2" t="str">
        <f>INDEX(Products!B:B, MATCH(C2548,Clean_Processing!A:A, 0))</f>
        <v>Without</v>
      </c>
      <c r="H2548" s="2" t="str">
        <f>INDEX(Suppliers!B:B, MATCH(B2548, Clean_Processing!A:A, 0))</f>
        <v>Holmes, Duncan and Reed</v>
      </c>
      <c r="I2548" s="2" t="str">
        <f>INDEX(Products!C:C, MATCH(B2548,Clean_Processing!A:A, 0))</f>
        <v>Electronics</v>
      </c>
      <c r="J2548" s="2">
        <f>INDEX(Shipments!C:C, MATCH(B2548,Clean_Processing!A:A, 0))</f>
        <v>92</v>
      </c>
      <c r="K2548" s="2" t="str">
        <f>INDEX(Shipments!D:D, MATCH(C2548,Clean_Processing!A:A, 0))</f>
        <v>Drone</v>
      </c>
      <c r="L2548" s="1">
        <v>45192</v>
      </c>
      <c r="M2548" s="1" t="s">
        <v>4682</v>
      </c>
      <c r="N2548" s="3">
        <f>IFERROR(INDEX(Shipments!G:G, MATCH(J2548, Clean_Processing!C:C, 0)), "")</f>
        <v>455.91996814759199</v>
      </c>
      <c r="O2548" s="4">
        <v>5432.1100318524086</v>
      </c>
      <c r="P2548" s="8">
        <v>0.92256833471507582</v>
      </c>
      <c r="Q2548" s="3">
        <f>INDEX(Products!D:D, MATCH(C2548, Clean_Processing!A:A, 0))</f>
        <v>82.93</v>
      </c>
      <c r="R2548" s="4">
        <v>5888.0300000000007</v>
      </c>
      <c r="S2548" s="4">
        <v>5349.1800318524083</v>
      </c>
      <c r="T2548" s="7">
        <v>0.90848382767282232</v>
      </c>
      <c r="U2548" s="6">
        <v>146</v>
      </c>
      <c r="V2548" s="5" t="s">
        <v>4684</v>
      </c>
      <c r="W2548" t="s">
        <v>2328</v>
      </c>
    </row>
    <row r="2549" spans="1:23" x14ac:dyDescent="0.35">
      <c r="A2549">
        <v>2548</v>
      </c>
      <c r="B2549">
        <v>44</v>
      </c>
      <c r="C2549">
        <v>26</v>
      </c>
      <c r="D2549">
        <v>32</v>
      </c>
      <c r="E2549" s="1">
        <v>45227</v>
      </c>
      <c r="F2549" s="1" t="s">
        <v>4679</v>
      </c>
      <c r="G2549" s="2" t="str">
        <f>INDEX(Products!B:B, MATCH(C2549,Clean_Processing!A:A, 0))</f>
        <v>Remember</v>
      </c>
      <c r="H2549" s="2" t="str">
        <f>INDEX(Suppliers!B:B, MATCH(B2549, Clean_Processing!A:A, 0))</f>
        <v>Richardson Group</v>
      </c>
      <c r="I2549" s="2" t="str">
        <f>INDEX(Products!C:C, MATCH(B2549,Clean_Processing!A:A, 0))</f>
        <v>Electronics</v>
      </c>
      <c r="J2549" s="2">
        <f>INDEX(Shipments!C:C, MATCH(B2549,Clean_Processing!A:A, 0))</f>
        <v>60</v>
      </c>
      <c r="K2549" s="2" t="str">
        <f>INDEX(Shipments!D:D, MATCH(C2549,Clean_Processing!A:A, 0))</f>
        <v>Drone</v>
      </c>
      <c r="L2549" s="1">
        <v>45065</v>
      </c>
      <c r="M2549" s="1" t="s">
        <v>4682</v>
      </c>
      <c r="N2549" s="3">
        <f>IFERROR(INDEX(Shipments!G:G, MATCH(J2549, Clean_Processing!C:C, 0)), "")</f>
        <v>257.20977565996799</v>
      </c>
      <c r="O2549" s="4">
        <v>5277.1902243400318</v>
      </c>
      <c r="P2549" s="8">
        <v>0.95352526458875975</v>
      </c>
      <c r="Q2549" s="3">
        <f>INDEX(Products!D:D, MATCH(C2549, Clean_Processing!A:A, 0))</f>
        <v>172.95</v>
      </c>
      <c r="R2549" s="4">
        <v>5534.4</v>
      </c>
      <c r="S2549" s="4">
        <v>5104.240224340032</v>
      </c>
      <c r="T2549" s="7">
        <v>0.92227526458875986</v>
      </c>
      <c r="U2549" s="6" t="s">
        <v>4681</v>
      </c>
      <c r="V2549" s="5" t="s">
        <v>4681</v>
      </c>
      <c r="W2549" t="s">
        <v>2329</v>
      </c>
    </row>
    <row r="2550" spans="1:23" x14ac:dyDescent="0.35">
      <c r="A2550">
        <v>2549</v>
      </c>
      <c r="B2550">
        <v>42</v>
      </c>
      <c r="C2550">
        <v>33</v>
      </c>
      <c r="D2550">
        <v>39</v>
      </c>
      <c r="E2550" s="1">
        <v>45211</v>
      </c>
      <c r="F2550" s="1" t="s">
        <v>4679</v>
      </c>
      <c r="G2550" s="2" t="str">
        <f>INDEX(Products!B:B, MATCH(C2550,Clean_Processing!A:A, 0))</f>
        <v>Argue</v>
      </c>
      <c r="H2550" s="2" t="str">
        <f>INDEX(Suppliers!B:B, MATCH(B2550, Clean_Processing!A:A, 0))</f>
        <v>Sullivan-Smith</v>
      </c>
      <c r="I2550" s="2" t="str">
        <f>INDEX(Products!C:C, MATCH(B2550,Clean_Processing!A:A, 0))</f>
        <v>Medical</v>
      </c>
      <c r="J2550" s="2">
        <f>INDEX(Shipments!C:C, MATCH(B2550,Clean_Processing!A:A, 0))</f>
        <v>98</v>
      </c>
      <c r="K2550" s="2" t="str">
        <f>INDEX(Shipments!D:D, MATCH(C2550,Clean_Processing!A:A, 0))</f>
        <v>Van</v>
      </c>
      <c r="L2550" s="1">
        <v>44993</v>
      </c>
      <c r="M2550" s="1" t="s">
        <v>4682</v>
      </c>
      <c r="N2550" s="3">
        <f>IFERROR(INDEX(Shipments!G:G, MATCH(J2550, Clean_Processing!C:C, 0)), "")</f>
        <v>419.97811443664898</v>
      </c>
      <c r="O2550" s="4">
        <v>4597.3718855633515</v>
      </c>
      <c r="P2550" s="8">
        <v>0.91629483403855649</v>
      </c>
      <c r="Q2550" s="3">
        <f>INDEX(Products!D:D, MATCH(C2550, Clean_Processing!A:A, 0))</f>
        <v>128.65</v>
      </c>
      <c r="R2550" s="4">
        <v>5017.3500000000004</v>
      </c>
      <c r="S2550" s="4">
        <v>4468.721885563351</v>
      </c>
      <c r="T2550" s="7">
        <v>0.89065380839753072</v>
      </c>
      <c r="U2550" s="6" t="s">
        <v>4681</v>
      </c>
      <c r="V2550" s="5" t="s">
        <v>4681</v>
      </c>
      <c r="W2550" t="s">
        <v>1733</v>
      </c>
    </row>
    <row r="2551" spans="1:23" x14ac:dyDescent="0.35">
      <c r="A2551">
        <v>2550</v>
      </c>
      <c r="B2551">
        <v>27</v>
      </c>
      <c r="C2551">
        <v>115</v>
      </c>
      <c r="D2551">
        <v>11</v>
      </c>
      <c r="E2551" s="1">
        <v>45217</v>
      </c>
      <c r="F2551" s="1" t="s">
        <v>4679</v>
      </c>
      <c r="G2551" s="2" t="str">
        <f>INDEX(Products!B:B, MATCH(C2551,Clean_Processing!A:A, 0))</f>
        <v>Enjoy</v>
      </c>
      <c r="H2551" s="2" t="str">
        <f>INDEX(Suppliers!B:B, MATCH(B2551, Clean_Processing!A:A, 0))</f>
        <v>Wheeler, Fleming and Sherman</v>
      </c>
      <c r="I2551" s="2" t="str">
        <f>INDEX(Products!C:C, MATCH(B2551,Clean_Processing!A:A, 0))</f>
        <v>Food</v>
      </c>
      <c r="J2551" s="2">
        <f>INDEX(Shipments!C:C, MATCH(B2551,Clean_Processing!A:A, 0))</f>
        <v>32</v>
      </c>
      <c r="K2551" s="2">
        <f>INDEX(Shipments!D:D, MATCH(C2551,Clean_Processing!A:A, 0))</f>
        <v>0</v>
      </c>
      <c r="L2551" s="1">
        <v>45272</v>
      </c>
      <c r="M2551" s="1" t="s">
        <v>4682</v>
      </c>
      <c r="N2551" s="3">
        <f>IFERROR(INDEX(Shipments!G:G, MATCH(J2551, Clean_Processing!C:C, 0)), "")</f>
        <v>173.69078712542401</v>
      </c>
      <c r="O2551" s="4">
        <v>612.47921287457598</v>
      </c>
      <c r="P2551" s="8">
        <v>0.77906713926323312</v>
      </c>
      <c r="Q2551" s="3">
        <f>INDEX(Products!D:D, MATCH(C2551, Clean_Processing!A:A, 0))</f>
        <v>71.47</v>
      </c>
      <c r="R2551" s="4">
        <v>786.17</v>
      </c>
      <c r="S2551" s="4">
        <v>541.00921287457595</v>
      </c>
      <c r="T2551" s="7">
        <v>0.68815804835414218</v>
      </c>
      <c r="U2551" s="6">
        <v>55</v>
      </c>
      <c r="V2551" s="5" t="s">
        <v>4684</v>
      </c>
      <c r="W2551" t="s">
        <v>2330</v>
      </c>
    </row>
    <row r="2552" spans="1:23" x14ac:dyDescent="0.35">
      <c r="A2552">
        <v>2551</v>
      </c>
      <c r="B2552">
        <v>33</v>
      </c>
      <c r="C2552">
        <v>53</v>
      </c>
      <c r="D2552">
        <v>19</v>
      </c>
      <c r="E2552" s="1">
        <v>45252</v>
      </c>
      <c r="F2552" s="1" t="s">
        <v>4679</v>
      </c>
      <c r="G2552" s="2" t="str">
        <f>INDEX(Products!B:B, MATCH(C2552,Clean_Processing!A:A, 0))</f>
        <v>Major</v>
      </c>
      <c r="H2552" s="2" t="str">
        <f>INDEX(Suppliers!B:B, MATCH(B2552, Clean_Processing!A:A, 0))</f>
        <v>Andrews-Hubbard</v>
      </c>
      <c r="I2552" s="2" t="str">
        <f>INDEX(Products!C:C, MATCH(B2552,Clean_Processing!A:A, 0))</f>
        <v>Clothing</v>
      </c>
      <c r="J2552" s="2">
        <f>INDEX(Shipments!C:C, MATCH(B2552,Clean_Processing!A:A, 0))</f>
        <v>9</v>
      </c>
      <c r="K2552" s="2" t="str">
        <f>INDEX(Shipments!D:D, MATCH(C2552,Clean_Processing!A:A, 0))</f>
        <v>Drone</v>
      </c>
      <c r="L2552" s="1">
        <v>44951</v>
      </c>
      <c r="M2552" s="1" t="s">
        <v>4682</v>
      </c>
      <c r="N2552" s="3">
        <f>IFERROR(INDEX(Shipments!G:G, MATCH(J2552, Clean_Processing!C:C, 0)), "")</f>
        <v>398.406004762728</v>
      </c>
      <c r="O2552" s="4">
        <v>3975.9639952372718</v>
      </c>
      <c r="P2552" s="8">
        <v>0.90892265520229698</v>
      </c>
      <c r="Q2552" s="3">
        <f>INDEX(Products!D:D, MATCH(C2552, Clean_Processing!A:A, 0))</f>
        <v>230.23</v>
      </c>
      <c r="R2552" s="4">
        <v>4374.37</v>
      </c>
      <c r="S2552" s="4">
        <v>3745.7339952372718</v>
      </c>
      <c r="T2552" s="7">
        <v>0.85629107625492851</v>
      </c>
      <c r="U2552" s="6" t="s">
        <v>4681</v>
      </c>
      <c r="V2552" s="5" t="s">
        <v>4681</v>
      </c>
      <c r="W2552" t="s">
        <v>1102</v>
      </c>
    </row>
    <row r="2553" spans="1:23" x14ac:dyDescent="0.35">
      <c r="A2553">
        <v>2552</v>
      </c>
      <c r="B2553">
        <v>35</v>
      </c>
      <c r="C2553">
        <v>44</v>
      </c>
      <c r="D2553">
        <v>32</v>
      </c>
      <c r="E2553" s="1">
        <v>45118</v>
      </c>
      <c r="F2553" s="1" t="s">
        <v>4679</v>
      </c>
      <c r="G2553" s="2" t="str">
        <f>INDEX(Products!B:B, MATCH(C2553,Clean_Processing!A:A, 0))</f>
        <v>South</v>
      </c>
      <c r="H2553" s="2" t="str">
        <f>INDEX(Suppliers!B:B, MATCH(B2553, Clean_Processing!A:A, 0))</f>
        <v>Braun-Miller</v>
      </c>
      <c r="I2553" s="2" t="str">
        <f>INDEX(Products!C:C, MATCH(B2553,Clean_Processing!A:A, 0))</f>
        <v>Food</v>
      </c>
      <c r="J2553" s="2">
        <f>INDEX(Shipments!C:C, MATCH(B2553,Clean_Processing!A:A, 0))</f>
        <v>68</v>
      </c>
      <c r="K2553" s="2" t="str">
        <f>INDEX(Shipments!D:D, MATCH(C2553,Clean_Processing!A:A, 0))</f>
        <v>Bike</v>
      </c>
      <c r="L2553" s="1">
        <v>45089</v>
      </c>
      <c r="M2553" s="1" t="s">
        <v>4682</v>
      </c>
      <c r="N2553" s="3">
        <f>IFERROR(INDEX(Shipments!G:G, MATCH(J2553, Clean_Processing!C:C, 0)), "")</f>
        <v>74.899801376636404</v>
      </c>
      <c r="O2553" s="4">
        <v>2719.3401986233634</v>
      </c>
      <c r="P2553" s="8">
        <v>0.97319492907673055</v>
      </c>
      <c r="Q2553" s="3">
        <f>INDEX(Products!D:D, MATCH(C2553, Clean_Processing!A:A, 0))</f>
        <v>87.32</v>
      </c>
      <c r="R2553" s="4">
        <v>2794.24</v>
      </c>
      <c r="S2553" s="4">
        <v>2632.0201986233633</v>
      </c>
      <c r="T2553" s="7">
        <v>0.94194492907673055</v>
      </c>
      <c r="U2553" s="6" t="s">
        <v>4681</v>
      </c>
      <c r="V2553" s="5" t="s">
        <v>4681</v>
      </c>
      <c r="W2553" t="s">
        <v>2331</v>
      </c>
    </row>
    <row r="2554" spans="1:23" x14ac:dyDescent="0.35">
      <c r="A2554">
        <v>2553</v>
      </c>
      <c r="B2554">
        <v>28</v>
      </c>
      <c r="C2554">
        <v>143</v>
      </c>
      <c r="D2554">
        <v>58</v>
      </c>
      <c r="E2554" s="1">
        <v>45202</v>
      </c>
      <c r="F2554" s="1" t="s">
        <v>4679</v>
      </c>
      <c r="G2554" s="2" t="str">
        <f>INDEX(Products!B:B, MATCH(C2554,Clean_Processing!A:A, 0))</f>
        <v>Fund</v>
      </c>
      <c r="H2554" s="2" t="str">
        <f>INDEX(Suppliers!B:B, MATCH(B2554, Clean_Processing!A:A, 0))</f>
        <v>Brown, Maynard and Campbell</v>
      </c>
      <c r="I2554" s="2" t="str">
        <f>INDEX(Products!C:C, MATCH(B2554,Clean_Processing!A:A, 0))</f>
        <v>Electronics</v>
      </c>
      <c r="J2554" s="2">
        <f>INDEX(Shipments!C:C, MATCH(B2554,Clean_Processing!A:A, 0))</f>
        <v>66</v>
      </c>
      <c r="K2554" s="2" t="str">
        <f>INDEX(Shipments!D:D, MATCH(C2554,Clean_Processing!A:A, 0))</f>
        <v>Van</v>
      </c>
      <c r="L2554" s="1">
        <v>45101</v>
      </c>
      <c r="M2554" s="1" t="s">
        <v>4682</v>
      </c>
      <c r="N2554" s="3">
        <f>IFERROR(INDEX(Shipments!G:G, MATCH(J2554, Clean_Processing!C:C, 0)), "")</f>
        <v>194.08343409234499</v>
      </c>
      <c r="O2554" s="4">
        <v>24056.876565907653</v>
      </c>
      <c r="P2554" s="8">
        <v>0.99199687624356536</v>
      </c>
      <c r="Q2554" s="3">
        <f>INDEX(Products!D:D, MATCH(C2554, Clean_Processing!A:A, 0))</f>
        <v>418.12</v>
      </c>
      <c r="R2554" s="4">
        <v>24250.959999999999</v>
      </c>
      <c r="S2554" s="4">
        <v>23638.756565907654</v>
      </c>
      <c r="T2554" s="7">
        <v>0.97475549693322061</v>
      </c>
      <c r="U2554" s="6" t="s">
        <v>4681</v>
      </c>
      <c r="V2554" s="5" t="s">
        <v>4681</v>
      </c>
      <c r="W2554" t="s">
        <v>2332</v>
      </c>
    </row>
    <row r="2555" spans="1:23" x14ac:dyDescent="0.35">
      <c r="A2555">
        <v>2554</v>
      </c>
      <c r="B2555">
        <v>1</v>
      </c>
      <c r="C2555">
        <v>119</v>
      </c>
      <c r="D2555">
        <v>80</v>
      </c>
      <c r="E2555" s="1">
        <v>44948</v>
      </c>
      <c r="F2555" s="1" t="s">
        <v>4679</v>
      </c>
      <c r="G2555" s="2" t="str">
        <f>INDEX(Products!B:B, MATCH(C2555,Clean_Processing!A:A, 0))</f>
        <v>Benefit</v>
      </c>
      <c r="H2555" s="2" t="str">
        <f>INDEX(Suppliers!B:B, MATCH(B2555, Clean_Processing!A:A, 0))</f>
        <v>Robinson, Beasley and Hall</v>
      </c>
      <c r="I2555" s="2" t="str">
        <f>INDEX(Products!C:C, MATCH(B2555,Clean_Processing!A:A, 0))</f>
        <v>Electronics</v>
      </c>
      <c r="J2555" s="2">
        <f>INDEX(Shipments!C:C, MATCH(B2555,Clean_Processing!A:A, 0))</f>
        <v>28</v>
      </c>
      <c r="K2555" s="2" t="str">
        <f>INDEX(Shipments!D:D, MATCH(C2555,Clean_Processing!A:A, 0))</f>
        <v>Bike</v>
      </c>
      <c r="L2555" s="1">
        <v>44987</v>
      </c>
      <c r="M2555" s="1" t="s">
        <v>4682</v>
      </c>
      <c r="N2555" s="3">
        <f>IFERROR(INDEX(Shipments!G:G, MATCH(J2555, Clean_Processing!C:C, 0)), "")</f>
        <v>362.48678382660501</v>
      </c>
      <c r="O2555" s="4">
        <v>10822.313216173394</v>
      </c>
      <c r="P2555" s="8">
        <v>0.96759112511385048</v>
      </c>
      <c r="Q2555" s="3">
        <f>INDEX(Products!D:D, MATCH(C2555, Clean_Processing!A:A, 0))</f>
        <v>139.81</v>
      </c>
      <c r="R2555" s="4">
        <v>11184.8</v>
      </c>
      <c r="S2555" s="4">
        <v>10682.503216173394</v>
      </c>
      <c r="T2555" s="7">
        <v>0.95509112511385053</v>
      </c>
      <c r="U2555" s="6">
        <v>39</v>
      </c>
      <c r="V2555" s="5" t="s">
        <v>4684</v>
      </c>
      <c r="W2555" t="s">
        <v>2333</v>
      </c>
    </row>
    <row r="2556" spans="1:23" x14ac:dyDescent="0.35">
      <c r="A2556">
        <v>2555</v>
      </c>
      <c r="B2556">
        <v>42</v>
      </c>
      <c r="C2556">
        <v>43</v>
      </c>
      <c r="D2556">
        <v>1</v>
      </c>
      <c r="E2556" s="1">
        <v>45075</v>
      </c>
      <c r="F2556" s="1" t="s">
        <v>4679</v>
      </c>
      <c r="G2556" s="2" t="str">
        <f>INDEX(Products!B:B, MATCH(C2556,Clean_Processing!A:A, 0))</f>
        <v>Hope</v>
      </c>
      <c r="H2556" s="2" t="str">
        <f>INDEX(Suppliers!B:B, MATCH(B2556, Clean_Processing!A:A, 0))</f>
        <v>Sullivan-Smith</v>
      </c>
      <c r="I2556" s="2" t="str">
        <f>INDEX(Products!C:C, MATCH(B2556,Clean_Processing!A:A, 0))</f>
        <v>Medical</v>
      </c>
      <c r="J2556" s="2">
        <f>INDEX(Shipments!C:C, MATCH(B2556,Clean_Processing!A:A, 0))</f>
        <v>98</v>
      </c>
      <c r="K2556" s="2" t="str">
        <f>INDEX(Shipments!D:D, MATCH(C2556,Clean_Processing!A:A, 0))</f>
        <v>Bike</v>
      </c>
      <c r="L2556" s="1">
        <v>44956</v>
      </c>
      <c r="M2556" s="1" t="s">
        <v>4682</v>
      </c>
      <c r="N2556" s="3">
        <f>IFERROR(INDEX(Shipments!G:G, MATCH(J2556, Clean_Processing!C:C, 0)), "")</f>
        <v>419.97811443664898</v>
      </c>
      <c r="O2556" s="4">
        <v>5.1218855633510429</v>
      </c>
      <c r="P2556" s="8">
        <v>1.204866046424616E-2</v>
      </c>
      <c r="Q2556" s="3">
        <f>INDEX(Products!D:D, MATCH(C2556, Clean_Processing!A:A, 0))</f>
        <v>425.1</v>
      </c>
      <c r="R2556" s="4">
        <v>425.1</v>
      </c>
      <c r="S2556" s="4">
        <v>-419.97811443664898</v>
      </c>
      <c r="T2556" s="7">
        <v>-0.98795133953575387</v>
      </c>
      <c r="U2556" s="6" t="s">
        <v>4681</v>
      </c>
      <c r="V2556" s="5" t="s">
        <v>4681</v>
      </c>
      <c r="W2556" t="s">
        <v>2334</v>
      </c>
    </row>
    <row r="2557" spans="1:23" x14ac:dyDescent="0.35">
      <c r="A2557">
        <v>2556</v>
      </c>
      <c r="B2557">
        <v>31</v>
      </c>
      <c r="C2557">
        <v>70</v>
      </c>
      <c r="D2557">
        <v>77</v>
      </c>
      <c r="E2557" s="1">
        <v>44957</v>
      </c>
      <c r="F2557" s="1" t="s">
        <v>4679</v>
      </c>
      <c r="G2557" s="2" t="str">
        <f>INDEX(Products!B:B, MATCH(C2557,Clean_Processing!A:A, 0))</f>
        <v>Western</v>
      </c>
      <c r="H2557" s="2" t="str">
        <f>INDEX(Suppliers!B:B, MATCH(B2557, Clean_Processing!A:A, 0))</f>
        <v>Turner LLC</v>
      </c>
      <c r="I2557" s="2" t="str">
        <f>INDEX(Products!C:C, MATCH(B2557,Clean_Processing!A:A, 0))</f>
        <v>Food</v>
      </c>
      <c r="J2557" s="2">
        <f>INDEX(Shipments!C:C, MATCH(B2557,Clean_Processing!A:A, 0))</f>
        <v>36</v>
      </c>
      <c r="K2557" s="2" t="str">
        <f>INDEX(Shipments!D:D, MATCH(C2557,Clean_Processing!A:A, 0))</f>
        <v>Bike</v>
      </c>
      <c r="L2557" s="1">
        <v>45262</v>
      </c>
      <c r="M2557" s="1" t="s">
        <v>4682</v>
      </c>
      <c r="N2557" s="3">
        <f>IFERROR(INDEX(Shipments!G:G, MATCH(J2557, Clean_Processing!C:C, 0)), "")</f>
        <v>177.629581977177</v>
      </c>
      <c r="O2557" s="4">
        <v>36827.800418022824</v>
      </c>
      <c r="P2557" s="8">
        <v>0.99519990493348742</v>
      </c>
      <c r="Q2557" s="3">
        <f>INDEX(Products!D:D, MATCH(C2557, Clean_Processing!A:A, 0))</f>
        <v>480.59</v>
      </c>
      <c r="R2557" s="4">
        <v>37005.43</v>
      </c>
      <c r="S2557" s="4">
        <v>36347.21041802282</v>
      </c>
      <c r="T2557" s="7">
        <v>0.98221289194647432</v>
      </c>
      <c r="U2557" s="6">
        <v>305</v>
      </c>
      <c r="V2557" s="5" t="s">
        <v>4684</v>
      </c>
      <c r="W2557" t="s">
        <v>2335</v>
      </c>
    </row>
    <row r="2558" spans="1:23" x14ac:dyDescent="0.35">
      <c r="A2558">
        <v>2557</v>
      </c>
      <c r="B2558">
        <v>44</v>
      </c>
      <c r="C2558">
        <v>98</v>
      </c>
      <c r="D2558">
        <v>45</v>
      </c>
      <c r="E2558" s="1">
        <v>45055</v>
      </c>
      <c r="F2558" s="1" t="s">
        <v>4679</v>
      </c>
      <c r="G2558" s="2" t="str">
        <f>INDEX(Products!B:B, MATCH(C2558,Clean_Processing!A:A, 0))</f>
        <v>Director</v>
      </c>
      <c r="H2558" s="2" t="str">
        <f>INDEX(Suppliers!B:B, MATCH(B2558, Clean_Processing!A:A, 0))</f>
        <v>Richardson Group</v>
      </c>
      <c r="I2558" s="2" t="str">
        <f>INDEX(Products!C:C, MATCH(B2558,Clean_Processing!A:A, 0))</f>
        <v>Electronics</v>
      </c>
      <c r="J2558" s="2">
        <f>INDEX(Shipments!C:C, MATCH(B2558,Clean_Processing!A:A, 0))</f>
        <v>60</v>
      </c>
      <c r="K2558" s="2" t="str">
        <f>INDEX(Shipments!D:D, MATCH(C2558,Clean_Processing!A:A, 0))</f>
        <v>Van</v>
      </c>
      <c r="L2558" s="1">
        <v>44971</v>
      </c>
      <c r="M2558" s="1" t="s">
        <v>4682</v>
      </c>
      <c r="N2558" s="3">
        <f>IFERROR(INDEX(Shipments!G:G, MATCH(J2558, Clean_Processing!C:C, 0)), "")</f>
        <v>257.20977565996799</v>
      </c>
      <c r="O2558" s="4">
        <v>4715.740224340032</v>
      </c>
      <c r="P2558" s="8">
        <v>0.94827823009280854</v>
      </c>
      <c r="Q2558" s="3">
        <f>INDEX(Products!D:D, MATCH(C2558, Clean_Processing!A:A, 0))</f>
        <v>110.51</v>
      </c>
      <c r="R2558" s="4">
        <v>4972.95</v>
      </c>
      <c r="S2558" s="4">
        <v>4605.2302243400318</v>
      </c>
      <c r="T2558" s="7">
        <v>0.92605600787058628</v>
      </c>
      <c r="U2558" s="6" t="s">
        <v>4681</v>
      </c>
      <c r="V2558" s="5" t="s">
        <v>4681</v>
      </c>
      <c r="W2558" t="s">
        <v>2336</v>
      </c>
    </row>
    <row r="2559" spans="1:23" x14ac:dyDescent="0.35">
      <c r="A2559">
        <v>2558</v>
      </c>
      <c r="B2559">
        <v>14</v>
      </c>
      <c r="C2559">
        <v>150</v>
      </c>
      <c r="D2559">
        <v>66</v>
      </c>
      <c r="E2559" s="1">
        <v>45250</v>
      </c>
      <c r="F2559" s="1" t="s">
        <v>4679</v>
      </c>
      <c r="G2559" s="2" t="str">
        <f>INDEX(Products!B:B, MATCH(C2559,Clean_Processing!A:A, 0))</f>
        <v>Citizen</v>
      </c>
      <c r="H2559" s="2" t="str">
        <f>INDEX(Suppliers!B:B, MATCH(B2559, Clean_Processing!A:A, 0))</f>
        <v>Walsh-Perez</v>
      </c>
      <c r="I2559" s="2" t="str">
        <f>INDEX(Products!C:C, MATCH(B2559,Clean_Processing!A:A, 0))</f>
        <v>Electronics</v>
      </c>
      <c r="J2559" s="2">
        <f>INDEX(Shipments!C:C, MATCH(B2559,Clean_Processing!A:A, 0))</f>
        <v>35</v>
      </c>
      <c r="K2559" s="2" t="str">
        <f>INDEX(Shipments!D:D, MATCH(C2559,Clean_Processing!A:A, 0))</f>
        <v>Truck</v>
      </c>
      <c r="L2559" s="1">
        <v>44956</v>
      </c>
      <c r="M2559" s="1" t="s">
        <v>4682</v>
      </c>
      <c r="N2559" s="3">
        <f>IFERROR(INDEX(Shipments!G:G, MATCH(J2559, Clean_Processing!C:C, 0)), "")</f>
        <v>330.20981390604402</v>
      </c>
      <c r="O2559" s="4">
        <v>28119.090186093956</v>
      </c>
      <c r="P2559" s="8">
        <v>0.98839304257377003</v>
      </c>
      <c r="Q2559" s="3">
        <f>INDEX(Products!D:D, MATCH(C2559, Clean_Processing!A:A, 0))</f>
        <v>431.05</v>
      </c>
      <c r="R2559" s="4">
        <v>28449.3</v>
      </c>
      <c r="S2559" s="4">
        <v>27688.040186093956</v>
      </c>
      <c r="T2559" s="7">
        <v>0.97324152742225489</v>
      </c>
      <c r="U2559" s="6" t="s">
        <v>4681</v>
      </c>
      <c r="V2559" s="5" t="s">
        <v>4681</v>
      </c>
      <c r="W2559" t="s">
        <v>2337</v>
      </c>
    </row>
    <row r="2560" spans="1:23" x14ac:dyDescent="0.35">
      <c r="A2560">
        <v>2559</v>
      </c>
      <c r="B2560">
        <v>3</v>
      </c>
      <c r="C2560">
        <v>42</v>
      </c>
      <c r="D2560">
        <v>95</v>
      </c>
      <c r="E2560" s="1">
        <v>45071</v>
      </c>
      <c r="F2560" s="1" t="s">
        <v>4679</v>
      </c>
      <c r="G2560" s="2" t="str">
        <f>INDEX(Products!B:B, MATCH(C2560,Clean_Processing!A:A, 0))</f>
        <v>Recognize</v>
      </c>
      <c r="H2560" s="2" t="str">
        <f>INDEX(Suppliers!B:B, MATCH(B2560, Clean_Processing!A:A, 0))</f>
        <v>Mendez-Miller</v>
      </c>
      <c r="I2560" s="2" t="str">
        <f>INDEX(Products!C:C, MATCH(B2560,Clean_Processing!A:A, 0))</f>
        <v>Food</v>
      </c>
      <c r="J2560" s="2">
        <f>INDEX(Shipments!C:C, MATCH(B2560,Clean_Processing!A:A, 0))</f>
        <v>79</v>
      </c>
      <c r="K2560" s="2" t="str">
        <f>INDEX(Shipments!D:D, MATCH(C2560,Clean_Processing!A:A, 0))</f>
        <v>Truck</v>
      </c>
      <c r="L2560" s="1">
        <v>44963</v>
      </c>
      <c r="M2560" s="1" t="s">
        <v>4682</v>
      </c>
      <c r="N2560" s="3">
        <f>IFERROR(INDEX(Shipments!G:G, MATCH(J2560, Clean_Processing!C:C, 0)), "")</f>
        <v>372.28665629227498</v>
      </c>
      <c r="O2560" s="4">
        <v>43664.963343707728</v>
      </c>
      <c r="P2560" s="8">
        <v>0.99154609662746263</v>
      </c>
      <c r="Q2560" s="3">
        <f>INDEX(Products!D:D, MATCH(C2560, Clean_Processing!A:A, 0))</f>
        <v>463.55</v>
      </c>
      <c r="R2560" s="4">
        <v>44037.25</v>
      </c>
      <c r="S2560" s="4">
        <v>43201.413343707725</v>
      </c>
      <c r="T2560" s="7">
        <v>0.98101978083798891</v>
      </c>
      <c r="U2560" s="6" t="s">
        <v>4681</v>
      </c>
      <c r="V2560" s="5" t="s">
        <v>4681</v>
      </c>
      <c r="W2560" t="s">
        <v>2338</v>
      </c>
    </row>
    <row r="2561" spans="1:23" x14ac:dyDescent="0.35">
      <c r="A2561">
        <v>2560</v>
      </c>
      <c r="B2561">
        <v>37</v>
      </c>
      <c r="C2561">
        <v>18</v>
      </c>
      <c r="D2561">
        <v>39</v>
      </c>
      <c r="E2561" s="1">
        <v>45200</v>
      </c>
      <c r="F2561" s="1" t="s">
        <v>4679</v>
      </c>
      <c r="G2561" s="2" t="str">
        <f>INDEX(Products!B:B, MATCH(C2561,Clean_Processing!A:A, 0))</f>
        <v>Huge</v>
      </c>
      <c r="H2561" s="2" t="str">
        <f>INDEX(Suppliers!B:B, MATCH(B2561, Clean_Processing!A:A, 0))</f>
        <v>Butler Ltd</v>
      </c>
      <c r="I2561" s="2" t="str">
        <f>INDEX(Products!C:C, MATCH(B2561,Clean_Processing!A:A, 0))</f>
        <v>Electronics</v>
      </c>
      <c r="J2561" s="2">
        <f>INDEX(Shipments!C:C, MATCH(B2561,Clean_Processing!A:A, 0))</f>
        <v>22</v>
      </c>
      <c r="K2561" s="2" t="str">
        <f>INDEX(Shipments!D:D, MATCH(C2561,Clean_Processing!A:A, 0))</f>
        <v>Bike</v>
      </c>
      <c r="L2561" s="1">
        <v>44929</v>
      </c>
      <c r="M2561" s="1" t="s">
        <v>4682</v>
      </c>
      <c r="N2561" s="3">
        <f>IFERROR(INDEX(Shipments!G:G, MATCH(J2561, Clean_Processing!C:C, 0)), "")</f>
        <v>461.69546596440699</v>
      </c>
      <c r="O2561" s="4">
        <v>8054.7345340355932</v>
      </c>
      <c r="P2561" s="8">
        <v>0.94578767559125043</v>
      </c>
      <c r="Q2561" s="3">
        <f>INDEX(Products!D:D, MATCH(C2561, Clean_Processing!A:A, 0))</f>
        <v>218.37</v>
      </c>
      <c r="R2561" s="4">
        <v>8516.43</v>
      </c>
      <c r="S2561" s="4">
        <v>7836.3645340355934</v>
      </c>
      <c r="T2561" s="7">
        <v>0.92014664995022477</v>
      </c>
      <c r="U2561" s="6" t="s">
        <v>4681</v>
      </c>
      <c r="V2561" s="5" t="s">
        <v>4681</v>
      </c>
      <c r="W2561" t="s">
        <v>2339</v>
      </c>
    </row>
    <row r="2562" spans="1:23" x14ac:dyDescent="0.35">
      <c r="A2562">
        <v>2561</v>
      </c>
      <c r="B2562">
        <v>26</v>
      </c>
      <c r="C2562">
        <v>179</v>
      </c>
      <c r="D2562">
        <v>16</v>
      </c>
      <c r="E2562" s="1">
        <v>44972</v>
      </c>
      <c r="F2562" s="1" t="s">
        <v>4679</v>
      </c>
      <c r="G2562" s="2" t="str">
        <f>INDEX(Products!B:B, MATCH(C2562,Clean_Processing!A:A, 0))</f>
        <v>Job</v>
      </c>
      <c r="H2562" s="2" t="str">
        <f>INDEX(Suppliers!B:B, MATCH(B2562, Clean_Processing!A:A, 0))</f>
        <v>Miller-Pennington</v>
      </c>
      <c r="I2562" s="2" t="str">
        <f>INDEX(Products!C:C, MATCH(B2562,Clean_Processing!A:A, 0))</f>
        <v>Medical</v>
      </c>
      <c r="J2562" s="2">
        <f>INDEX(Shipments!C:C, MATCH(B2562,Clean_Processing!A:A, 0))</f>
        <v>71</v>
      </c>
      <c r="K2562" s="2" t="str">
        <f>INDEX(Shipments!D:D, MATCH(C2562,Clean_Processing!A:A, 0))</f>
        <v>Drone</v>
      </c>
      <c r="L2562" s="1">
        <v>45018</v>
      </c>
      <c r="M2562" s="1" t="s">
        <v>4682</v>
      </c>
      <c r="N2562" s="3">
        <f>IFERROR(INDEX(Shipments!G:G, MATCH(J2562, Clean_Processing!C:C, 0)), "")</f>
        <v>55.264622506279302</v>
      </c>
      <c r="O2562" s="4">
        <v>3670.3353774937204</v>
      </c>
      <c r="P2562" s="8">
        <v>0.98516624905886852</v>
      </c>
      <c r="Q2562" s="3">
        <f>INDEX(Products!D:D, MATCH(C2562, Clean_Processing!A:A, 0))</f>
        <v>232.85</v>
      </c>
      <c r="R2562" s="4">
        <v>3725.6</v>
      </c>
      <c r="S2562" s="4">
        <v>3437.4853774937205</v>
      </c>
      <c r="T2562" s="7">
        <v>0.92266624905886852</v>
      </c>
      <c r="U2562" s="6">
        <v>46</v>
      </c>
      <c r="V2562" s="5" t="s">
        <v>4684</v>
      </c>
      <c r="W2562" t="s">
        <v>1762</v>
      </c>
    </row>
    <row r="2563" spans="1:23" x14ac:dyDescent="0.35">
      <c r="A2563">
        <v>2562</v>
      </c>
      <c r="B2563">
        <v>47</v>
      </c>
      <c r="C2563">
        <v>143</v>
      </c>
      <c r="D2563">
        <v>36</v>
      </c>
      <c r="E2563" s="1">
        <v>44998</v>
      </c>
      <c r="F2563" s="1" t="s">
        <v>4679</v>
      </c>
      <c r="G2563" s="2" t="str">
        <f>INDEX(Products!B:B, MATCH(C2563,Clean_Processing!A:A, 0))</f>
        <v>Fund</v>
      </c>
      <c r="H2563" s="2" t="str">
        <f>INDEX(Suppliers!B:B, MATCH(B2563, Clean_Processing!A:A, 0))</f>
        <v>Gutierrez and Sons</v>
      </c>
      <c r="I2563" s="2" t="str">
        <f>INDEX(Products!C:C, MATCH(B2563,Clean_Processing!A:A, 0))</f>
        <v>Electronics</v>
      </c>
      <c r="J2563" s="2">
        <f>INDEX(Shipments!C:C, MATCH(B2563,Clean_Processing!A:A, 0))</f>
        <v>45</v>
      </c>
      <c r="K2563" s="2" t="str">
        <f>INDEX(Shipments!D:D, MATCH(C2563,Clean_Processing!A:A, 0))</f>
        <v>Van</v>
      </c>
      <c r="L2563" s="1">
        <v>45285</v>
      </c>
      <c r="M2563" s="1" t="s">
        <v>4682</v>
      </c>
      <c r="N2563" s="3">
        <f>IFERROR(INDEX(Shipments!G:G, MATCH(J2563, Clean_Processing!C:C, 0)), "")</f>
        <v>207.67190645396701</v>
      </c>
      <c r="O2563" s="4">
        <v>14844.648093546033</v>
      </c>
      <c r="P2563" s="8">
        <v>0.98620332902476382</v>
      </c>
      <c r="Q2563" s="3">
        <f>INDEX(Products!D:D, MATCH(C2563, Clean_Processing!A:A, 0))</f>
        <v>418.12</v>
      </c>
      <c r="R2563" s="4">
        <v>15052.32</v>
      </c>
      <c r="S2563" s="4">
        <v>14426.528093546032</v>
      </c>
      <c r="T2563" s="7">
        <v>0.95842555124698603</v>
      </c>
      <c r="U2563" s="6">
        <v>287</v>
      </c>
      <c r="V2563" s="5" t="s">
        <v>4684</v>
      </c>
      <c r="W2563" t="s">
        <v>1386</v>
      </c>
    </row>
    <row r="2564" spans="1:23" x14ac:dyDescent="0.35">
      <c r="A2564">
        <v>2563</v>
      </c>
      <c r="B2564">
        <v>14</v>
      </c>
      <c r="C2564">
        <v>157</v>
      </c>
      <c r="D2564">
        <v>65</v>
      </c>
      <c r="E2564" s="1">
        <v>45148</v>
      </c>
      <c r="F2564" s="1" t="s">
        <v>4679</v>
      </c>
      <c r="G2564" s="2" t="str">
        <f>INDEX(Products!B:B, MATCH(C2564,Clean_Processing!A:A, 0))</f>
        <v>On</v>
      </c>
      <c r="H2564" s="2" t="str">
        <f>INDEX(Suppliers!B:B, MATCH(B2564, Clean_Processing!A:A, 0))</f>
        <v>Walsh-Perez</v>
      </c>
      <c r="I2564" s="2" t="str">
        <f>INDEX(Products!C:C, MATCH(B2564,Clean_Processing!A:A, 0))</f>
        <v>Electronics</v>
      </c>
      <c r="J2564" s="2">
        <f>INDEX(Shipments!C:C, MATCH(B2564,Clean_Processing!A:A, 0))</f>
        <v>35</v>
      </c>
      <c r="K2564" s="2" t="str">
        <f>INDEX(Shipments!D:D, MATCH(C2564,Clean_Processing!A:A, 0))</f>
        <v>Bike</v>
      </c>
      <c r="L2564" s="1">
        <v>45022</v>
      </c>
      <c r="M2564" s="1" t="s">
        <v>4682</v>
      </c>
      <c r="N2564" s="3">
        <f>IFERROR(INDEX(Shipments!G:G, MATCH(J2564, Clean_Processing!C:C, 0)), "")</f>
        <v>330.20981390604402</v>
      </c>
      <c r="O2564" s="4">
        <v>13070.190186093956</v>
      </c>
      <c r="P2564" s="8">
        <v>0.97535821214993257</v>
      </c>
      <c r="Q2564" s="3">
        <f>INDEX(Products!D:D, MATCH(C2564, Clean_Processing!A:A, 0))</f>
        <v>206.16</v>
      </c>
      <c r="R2564" s="4">
        <v>13400.4</v>
      </c>
      <c r="S2564" s="4">
        <v>12864.030186093956</v>
      </c>
      <c r="T2564" s="7">
        <v>0.95997359676531724</v>
      </c>
      <c r="U2564" s="6" t="s">
        <v>4681</v>
      </c>
      <c r="V2564" s="5" t="s">
        <v>4681</v>
      </c>
      <c r="W2564" t="s">
        <v>2340</v>
      </c>
    </row>
    <row r="2565" spans="1:23" x14ac:dyDescent="0.35">
      <c r="A2565">
        <v>2564</v>
      </c>
      <c r="B2565">
        <v>44</v>
      </c>
      <c r="C2565">
        <v>88</v>
      </c>
      <c r="D2565">
        <v>82</v>
      </c>
      <c r="E2565" s="1">
        <v>45089</v>
      </c>
      <c r="F2565" s="1" t="s">
        <v>4679</v>
      </c>
      <c r="G2565" s="2" t="str">
        <f>INDEX(Products!B:B, MATCH(C2565,Clean_Processing!A:A, 0))</f>
        <v>City</v>
      </c>
      <c r="H2565" s="2" t="str">
        <f>INDEX(Suppliers!B:B, MATCH(B2565, Clean_Processing!A:A, 0))</f>
        <v>Richardson Group</v>
      </c>
      <c r="I2565" s="2" t="str">
        <f>INDEX(Products!C:C, MATCH(B2565,Clean_Processing!A:A, 0))</f>
        <v>Electronics</v>
      </c>
      <c r="J2565" s="2">
        <f>INDEX(Shipments!C:C, MATCH(B2565,Clean_Processing!A:A, 0))</f>
        <v>60</v>
      </c>
      <c r="K2565" s="2" t="str">
        <f>INDEX(Shipments!D:D, MATCH(C2565,Clean_Processing!A:A, 0))</f>
        <v>Bike</v>
      </c>
      <c r="L2565" s="1">
        <v>45061</v>
      </c>
      <c r="M2565" s="1" t="s">
        <v>4682</v>
      </c>
      <c r="N2565" s="3">
        <f>IFERROR(INDEX(Shipments!G:G, MATCH(J2565, Clean_Processing!C:C, 0)), "")</f>
        <v>257.20977565996799</v>
      </c>
      <c r="O2565" s="4">
        <v>16217.41022434003</v>
      </c>
      <c r="P2565" s="8">
        <v>0.98438751390563373</v>
      </c>
      <c r="Q2565" s="3">
        <f>INDEX(Products!D:D, MATCH(C2565, Clean_Processing!A:A, 0))</f>
        <v>200.91</v>
      </c>
      <c r="R2565" s="4">
        <v>16474.62</v>
      </c>
      <c r="S2565" s="4">
        <v>16016.50022434003</v>
      </c>
      <c r="T2565" s="7">
        <v>0.9721923919544142</v>
      </c>
      <c r="U2565" s="6" t="s">
        <v>4681</v>
      </c>
      <c r="V2565" s="5" t="s">
        <v>4681</v>
      </c>
      <c r="W2565" t="s">
        <v>2341</v>
      </c>
    </row>
    <row r="2566" spans="1:23" x14ac:dyDescent="0.35">
      <c r="A2566">
        <v>2565</v>
      </c>
      <c r="B2566">
        <v>49</v>
      </c>
      <c r="C2566">
        <v>182</v>
      </c>
      <c r="D2566">
        <v>58</v>
      </c>
      <c r="E2566" s="1">
        <v>45060</v>
      </c>
      <c r="F2566" s="1" t="s">
        <v>4679</v>
      </c>
      <c r="G2566" s="2" t="str">
        <f>INDEX(Products!B:B, MATCH(C2566,Clean_Processing!A:A, 0))</f>
        <v>Language</v>
      </c>
      <c r="H2566" s="2" t="str">
        <f>INDEX(Suppliers!B:B, MATCH(B2566, Clean_Processing!A:A, 0))</f>
        <v>Hawkins Inc</v>
      </c>
      <c r="I2566" s="2" t="str">
        <f>INDEX(Products!C:C, MATCH(B2566,Clean_Processing!A:A, 0))</f>
        <v>Electronics</v>
      </c>
      <c r="J2566" s="2">
        <f>INDEX(Shipments!C:C, MATCH(B2566,Clean_Processing!A:A, 0))</f>
        <v>71</v>
      </c>
      <c r="K2566" s="2">
        <f>INDEX(Shipments!D:D, MATCH(C2566,Clean_Processing!A:A, 0))</f>
        <v>0</v>
      </c>
      <c r="L2566" s="1">
        <v>44972</v>
      </c>
      <c r="M2566" s="1" t="s">
        <v>4682</v>
      </c>
      <c r="N2566" s="3">
        <f>IFERROR(INDEX(Shipments!G:G, MATCH(J2566, Clean_Processing!C:C, 0)), "")</f>
        <v>55.264622506279302</v>
      </c>
      <c r="O2566" s="4">
        <v>6769.0153774937207</v>
      </c>
      <c r="P2566" s="8">
        <v>0.99190176509371264</v>
      </c>
      <c r="Q2566" s="3">
        <f>INDEX(Products!D:D, MATCH(C2566, Clean_Processing!A:A, 0))</f>
        <v>117.66</v>
      </c>
      <c r="R2566" s="4">
        <v>6824.28</v>
      </c>
      <c r="S2566" s="4">
        <v>6651.3553774937209</v>
      </c>
      <c r="T2566" s="7">
        <v>0.97466038578336778</v>
      </c>
      <c r="U2566" s="6" t="s">
        <v>4681</v>
      </c>
      <c r="V2566" s="5" t="s">
        <v>4681</v>
      </c>
      <c r="W2566" t="s">
        <v>2342</v>
      </c>
    </row>
    <row r="2567" spans="1:23" x14ac:dyDescent="0.35">
      <c r="A2567">
        <v>2566</v>
      </c>
      <c r="B2567">
        <v>16</v>
      </c>
      <c r="C2567">
        <v>170</v>
      </c>
      <c r="D2567">
        <v>42</v>
      </c>
      <c r="E2567" s="1">
        <v>45066</v>
      </c>
      <c r="F2567" s="1" t="s">
        <v>4679</v>
      </c>
      <c r="G2567" s="2" t="str">
        <f>INDEX(Products!B:B, MATCH(C2567,Clean_Processing!A:A, 0))</f>
        <v>Arm</v>
      </c>
      <c r="H2567" s="2" t="str">
        <f>INDEX(Suppliers!B:B, MATCH(B2567, Clean_Processing!A:A, 0))</f>
        <v>Freeman-Rogers</v>
      </c>
      <c r="I2567" s="2" t="str">
        <f>INDEX(Products!C:C, MATCH(B2567,Clean_Processing!A:A, 0))</f>
        <v>Clothing</v>
      </c>
      <c r="J2567" s="2">
        <f>INDEX(Shipments!C:C, MATCH(B2567,Clean_Processing!A:A, 0))</f>
        <v>5</v>
      </c>
      <c r="K2567" s="2">
        <f>INDEX(Shipments!D:D, MATCH(C2567,Clean_Processing!A:A, 0))</f>
        <v>0</v>
      </c>
      <c r="L2567" s="1">
        <v>45199</v>
      </c>
      <c r="M2567" s="1" t="s">
        <v>4682</v>
      </c>
      <c r="N2567" s="3">
        <f>IFERROR(INDEX(Shipments!G:G, MATCH(J2567, Clean_Processing!C:C, 0)), "")</f>
        <v>66.520283820739905</v>
      </c>
      <c r="O2567" s="4">
        <v>18107.299716179259</v>
      </c>
      <c r="P2567" s="8">
        <v>0.99633977425655473</v>
      </c>
      <c r="Q2567" s="3">
        <f>INDEX(Products!D:D, MATCH(C2567, Clean_Processing!A:A, 0))</f>
        <v>432.71</v>
      </c>
      <c r="R2567" s="4">
        <v>18173.82</v>
      </c>
      <c r="S2567" s="4">
        <v>17674.58971617926</v>
      </c>
      <c r="T2567" s="7">
        <v>0.97253025044703101</v>
      </c>
      <c r="U2567" s="6">
        <v>133</v>
      </c>
      <c r="V2567" s="5" t="s">
        <v>4684</v>
      </c>
      <c r="W2567" t="s">
        <v>2343</v>
      </c>
    </row>
    <row r="2568" spans="1:23" x14ac:dyDescent="0.35">
      <c r="A2568">
        <v>2567</v>
      </c>
      <c r="B2568">
        <v>14</v>
      </c>
      <c r="C2568">
        <v>118</v>
      </c>
      <c r="D2568">
        <v>77</v>
      </c>
      <c r="E2568" s="1">
        <v>45101</v>
      </c>
      <c r="F2568" s="1" t="s">
        <v>4679</v>
      </c>
      <c r="G2568" s="2" t="str">
        <f>INDEX(Products!B:B, MATCH(C2568,Clean_Processing!A:A, 0))</f>
        <v>Issue</v>
      </c>
      <c r="H2568" s="2" t="str">
        <f>INDEX(Suppliers!B:B, MATCH(B2568, Clean_Processing!A:A, 0))</f>
        <v>Walsh-Perez</v>
      </c>
      <c r="I2568" s="2" t="str">
        <f>INDEX(Products!C:C, MATCH(B2568,Clean_Processing!A:A, 0))</f>
        <v>Electronics</v>
      </c>
      <c r="J2568" s="2">
        <f>INDEX(Shipments!C:C, MATCH(B2568,Clean_Processing!A:A, 0))</f>
        <v>35</v>
      </c>
      <c r="K2568" s="2">
        <f>INDEX(Shipments!D:D, MATCH(C2568,Clean_Processing!A:A, 0))</f>
        <v>0</v>
      </c>
      <c r="L2568" s="1">
        <v>44999</v>
      </c>
      <c r="M2568" s="1" t="s">
        <v>4682</v>
      </c>
      <c r="N2568" s="3">
        <f>IFERROR(INDEX(Shipments!G:G, MATCH(J2568, Clean_Processing!C:C, 0)), "")</f>
        <v>330.20981390604402</v>
      </c>
      <c r="O2568" s="4">
        <v>21141.240186093957</v>
      </c>
      <c r="P2568" s="8">
        <v>0.98462098209920412</v>
      </c>
      <c r="Q2568" s="3">
        <f>INDEX(Products!D:D, MATCH(C2568, Clean_Processing!A:A, 0))</f>
        <v>278.85000000000002</v>
      </c>
      <c r="R2568" s="4">
        <v>21471.45</v>
      </c>
      <c r="S2568" s="4">
        <v>20862.390186093955</v>
      </c>
      <c r="T2568" s="7">
        <v>0.97163396911219102</v>
      </c>
      <c r="U2568" s="6" t="s">
        <v>4681</v>
      </c>
      <c r="V2568" s="5" t="s">
        <v>4681</v>
      </c>
      <c r="W2568" t="s">
        <v>2344</v>
      </c>
    </row>
    <row r="2569" spans="1:23" x14ac:dyDescent="0.35">
      <c r="A2569">
        <v>2568</v>
      </c>
      <c r="B2569">
        <v>2</v>
      </c>
      <c r="C2569">
        <v>178</v>
      </c>
      <c r="D2569">
        <v>18</v>
      </c>
      <c r="E2569" s="1">
        <v>45095</v>
      </c>
      <c r="F2569" s="1" t="s">
        <v>4679</v>
      </c>
      <c r="G2569" s="2" t="str">
        <f>INDEX(Products!B:B, MATCH(C2569,Clean_Processing!A:A, 0))</f>
        <v>Magazine</v>
      </c>
      <c r="H2569" s="2" t="str">
        <f>INDEX(Suppliers!B:B, MATCH(B2569, Clean_Processing!A:A, 0))</f>
        <v>Holmes, Duncan and Reed</v>
      </c>
      <c r="I2569" s="2" t="str">
        <f>INDEX(Products!C:C, MATCH(B2569,Clean_Processing!A:A, 0))</f>
        <v>Electronics</v>
      </c>
      <c r="J2569" s="2">
        <f>INDEX(Shipments!C:C, MATCH(B2569,Clean_Processing!A:A, 0))</f>
        <v>92</v>
      </c>
      <c r="K2569" s="2" t="str">
        <f>INDEX(Shipments!D:D, MATCH(C2569,Clean_Processing!A:A, 0))</f>
        <v>Bike</v>
      </c>
      <c r="L2569" s="1">
        <v>45220</v>
      </c>
      <c r="M2569" s="1" t="s">
        <v>4682</v>
      </c>
      <c r="N2569" s="3">
        <f>IFERROR(INDEX(Shipments!G:G, MATCH(J2569, Clean_Processing!C:C, 0)), "")</f>
        <v>455.91996814759199</v>
      </c>
      <c r="O2569" s="4">
        <v>6909.8600318524077</v>
      </c>
      <c r="P2569" s="8">
        <v>0.93810296151288908</v>
      </c>
      <c r="Q2569" s="3">
        <f>INDEX(Products!D:D, MATCH(C2569, Clean_Processing!A:A, 0))</f>
        <v>409.21</v>
      </c>
      <c r="R2569" s="4">
        <v>7365.78</v>
      </c>
      <c r="S2569" s="4">
        <v>6500.6500318524077</v>
      </c>
      <c r="T2569" s="7">
        <v>0.8825474059573335</v>
      </c>
      <c r="U2569" s="6">
        <v>125</v>
      </c>
      <c r="V2569" s="5" t="s">
        <v>4684</v>
      </c>
      <c r="W2569" t="s">
        <v>2345</v>
      </c>
    </row>
    <row r="2570" spans="1:23" x14ac:dyDescent="0.35">
      <c r="A2570">
        <v>2569</v>
      </c>
      <c r="B2570">
        <v>1</v>
      </c>
      <c r="C2570">
        <v>156</v>
      </c>
      <c r="D2570">
        <v>61</v>
      </c>
      <c r="E2570" s="1">
        <v>45257</v>
      </c>
      <c r="F2570" s="1" t="s">
        <v>4679</v>
      </c>
      <c r="G2570" s="2" t="str">
        <f>INDEX(Products!B:B, MATCH(C2570,Clean_Processing!A:A, 0))</f>
        <v>Weight</v>
      </c>
      <c r="H2570" s="2" t="str">
        <f>INDEX(Suppliers!B:B, MATCH(B2570, Clean_Processing!A:A, 0))</f>
        <v>Robinson, Beasley and Hall</v>
      </c>
      <c r="I2570" s="2" t="str">
        <f>INDEX(Products!C:C, MATCH(B2570,Clean_Processing!A:A, 0))</f>
        <v>Electronics</v>
      </c>
      <c r="J2570" s="2">
        <f>INDEX(Shipments!C:C, MATCH(B2570,Clean_Processing!A:A, 0))</f>
        <v>28</v>
      </c>
      <c r="K2570" s="2">
        <f>INDEX(Shipments!D:D, MATCH(C2570,Clean_Processing!A:A, 0))</f>
        <v>0</v>
      </c>
      <c r="L2570" s="1">
        <v>45160</v>
      </c>
      <c r="M2570" s="1" t="s">
        <v>4682</v>
      </c>
      <c r="N2570" s="3">
        <f>IFERROR(INDEX(Shipments!G:G, MATCH(J2570, Clean_Processing!C:C, 0)), "")</f>
        <v>362.48678382660501</v>
      </c>
      <c r="O2570" s="4">
        <v>26639.163216173394</v>
      </c>
      <c r="P2570" s="8">
        <v>0.98657538395518041</v>
      </c>
      <c r="Q2570" s="3">
        <f>INDEX(Products!D:D, MATCH(C2570, Clean_Processing!A:A, 0))</f>
        <v>442.65</v>
      </c>
      <c r="R2570" s="4">
        <v>27001.649999999998</v>
      </c>
      <c r="S2570" s="4">
        <v>26196.513216173393</v>
      </c>
      <c r="T2570" s="7">
        <v>0.97018194133222946</v>
      </c>
      <c r="U2570" s="6" t="s">
        <v>4681</v>
      </c>
      <c r="V2570" s="5" t="s">
        <v>4681</v>
      </c>
      <c r="W2570" t="s">
        <v>2346</v>
      </c>
    </row>
    <row r="2571" spans="1:23" x14ac:dyDescent="0.35">
      <c r="A2571">
        <v>2570</v>
      </c>
      <c r="B2571">
        <v>1</v>
      </c>
      <c r="C2571">
        <v>173</v>
      </c>
      <c r="D2571">
        <v>23</v>
      </c>
      <c r="E2571" s="1">
        <v>44929</v>
      </c>
      <c r="F2571" s="1" t="s">
        <v>4679</v>
      </c>
      <c r="G2571" s="2" t="str">
        <f>INDEX(Products!B:B, MATCH(C2571,Clean_Processing!A:A, 0))</f>
        <v>Half</v>
      </c>
      <c r="H2571" s="2" t="str">
        <f>INDEX(Suppliers!B:B, MATCH(B2571, Clean_Processing!A:A, 0))</f>
        <v>Robinson, Beasley and Hall</v>
      </c>
      <c r="I2571" s="2" t="str">
        <f>INDEX(Products!C:C, MATCH(B2571,Clean_Processing!A:A, 0))</f>
        <v>Electronics</v>
      </c>
      <c r="J2571" s="2">
        <f>INDEX(Shipments!C:C, MATCH(B2571,Clean_Processing!A:A, 0))</f>
        <v>28</v>
      </c>
      <c r="K2571" s="2">
        <f>INDEX(Shipments!D:D, MATCH(C2571,Clean_Processing!A:A, 0))</f>
        <v>0</v>
      </c>
      <c r="L2571" s="1">
        <v>44971</v>
      </c>
      <c r="M2571" s="1" t="s">
        <v>4682</v>
      </c>
      <c r="N2571" s="3">
        <f>IFERROR(INDEX(Shipments!G:G, MATCH(J2571, Clean_Processing!C:C, 0)), "")</f>
        <v>362.48678382660501</v>
      </c>
      <c r="O2571" s="4">
        <v>8716.7632161733945</v>
      </c>
      <c r="P2571" s="8">
        <v>0.96007525028756724</v>
      </c>
      <c r="Q2571" s="3">
        <f>INDEX(Products!D:D, MATCH(C2571, Clean_Processing!A:A, 0))</f>
        <v>394.75</v>
      </c>
      <c r="R2571" s="4">
        <v>9079.25</v>
      </c>
      <c r="S2571" s="4">
        <v>8322.0132161733945</v>
      </c>
      <c r="T2571" s="7">
        <v>0.91659698941800194</v>
      </c>
      <c r="U2571" s="6">
        <v>42</v>
      </c>
      <c r="V2571" s="5" t="s">
        <v>4684</v>
      </c>
      <c r="W2571" t="s">
        <v>2347</v>
      </c>
    </row>
    <row r="2572" spans="1:23" x14ac:dyDescent="0.35">
      <c r="A2572">
        <v>2571</v>
      </c>
      <c r="B2572">
        <v>36</v>
      </c>
      <c r="C2572">
        <v>179</v>
      </c>
      <c r="D2572">
        <v>91</v>
      </c>
      <c r="E2572" s="1">
        <v>45138</v>
      </c>
      <c r="F2572" s="1" t="s">
        <v>4679</v>
      </c>
      <c r="G2572" s="2" t="str">
        <f>INDEX(Products!B:B, MATCH(C2572,Clean_Processing!A:A, 0))</f>
        <v>Job</v>
      </c>
      <c r="H2572" s="2" t="str">
        <f>INDEX(Suppliers!B:B, MATCH(B2572, Clean_Processing!A:A, 0))</f>
        <v>Petersen Inc</v>
      </c>
      <c r="I2572" s="2" t="str">
        <f>INDEX(Products!C:C, MATCH(B2572,Clean_Processing!A:A, 0))</f>
        <v>Electronics</v>
      </c>
      <c r="J2572" s="2">
        <f>INDEX(Shipments!C:C, MATCH(B2572,Clean_Processing!A:A, 0))</f>
        <v>74</v>
      </c>
      <c r="K2572" s="2" t="str">
        <f>INDEX(Shipments!D:D, MATCH(C2572,Clean_Processing!A:A, 0))</f>
        <v>Drone</v>
      </c>
      <c r="L2572" s="1">
        <v>45272</v>
      </c>
      <c r="M2572" s="1" t="s">
        <v>4682</v>
      </c>
      <c r="N2572" s="3">
        <f>IFERROR(INDEX(Shipments!G:G, MATCH(J2572, Clean_Processing!C:C, 0)), "")</f>
        <v>131.61839814481499</v>
      </c>
      <c r="O2572" s="4">
        <v>21057.731601855183</v>
      </c>
      <c r="P2572" s="8">
        <v>0.99378846457560921</v>
      </c>
      <c r="Q2572" s="3">
        <f>INDEX(Products!D:D, MATCH(C2572, Clean_Processing!A:A, 0))</f>
        <v>232.85</v>
      </c>
      <c r="R2572" s="4">
        <v>21189.35</v>
      </c>
      <c r="S2572" s="4">
        <v>20824.881601855184</v>
      </c>
      <c r="T2572" s="7">
        <v>0.98279945358659826</v>
      </c>
      <c r="U2572" s="6">
        <v>134</v>
      </c>
      <c r="V2572" s="5" t="s">
        <v>4684</v>
      </c>
      <c r="W2572" t="s">
        <v>1986</v>
      </c>
    </row>
    <row r="2573" spans="1:23" x14ac:dyDescent="0.35">
      <c r="A2573">
        <v>2572</v>
      </c>
      <c r="B2573">
        <v>49</v>
      </c>
      <c r="C2573">
        <v>101</v>
      </c>
      <c r="D2573">
        <v>69</v>
      </c>
      <c r="E2573" s="1">
        <v>45177</v>
      </c>
      <c r="F2573" s="1" t="s">
        <v>4679</v>
      </c>
      <c r="G2573" s="2" t="str">
        <f>INDEX(Products!B:B, MATCH(C2573,Clean_Processing!A:A, 0))</f>
        <v>Continue</v>
      </c>
      <c r="H2573" s="2" t="str">
        <f>INDEX(Suppliers!B:B, MATCH(B2573, Clean_Processing!A:A, 0))</f>
        <v>Hawkins Inc</v>
      </c>
      <c r="I2573" s="2" t="str">
        <f>INDEX(Products!C:C, MATCH(B2573,Clean_Processing!A:A, 0))</f>
        <v>Electronics</v>
      </c>
      <c r="J2573" s="2">
        <f>INDEX(Shipments!C:C, MATCH(B2573,Clean_Processing!A:A, 0))</f>
        <v>71</v>
      </c>
      <c r="K2573" s="2">
        <f>INDEX(Shipments!D:D, MATCH(C2573,Clean_Processing!A:A, 0))</f>
        <v>0</v>
      </c>
      <c r="L2573" s="1">
        <v>45033</v>
      </c>
      <c r="M2573" s="1" t="s">
        <v>4682</v>
      </c>
      <c r="N2573" s="3">
        <f>IFERROR(INDEX(Shipments!G:G, MATCH(J2573, Clean_Processing!C:C, 0)), "")</f>
        <v>55.264622506279302</v>
      </c>
      <c r="O2573" s="4">
        <v>30375.805377493722</v>
      </c>
      <c r="P2573" s="8">
        <v>0.99818394087009499</v>
      </c>
      <c r="Q2573" s="3">
        <f>INDEX(Products!D:D, MATCH(C2573, Clean_Processing!A:A, 0))</f>
        <v>441.03</v>
      </c>
      <c r="R2573" s="4">
        <v>30431.07</v>
      </c>
      <c r="S2573" s="4">
        <v>29934.775377493719</v>
      </c>
      <c r="T2573" s="7">
        <v>0.98369118724690652</v>
      </c>
      <c r="U2573" s="6" t="s">
        <v>4681</v>
      </c>
      <c r="V2573" s="5" t="s">
        <v>4681</v>
      </c>
      <c r="W2573" t="s">
        <v>2348</v>
      </c>
    </row>
    <row r="2574" spans="1:23" x14ac:dyDescent="0.35">
      <c r="A2574">
        <v>2573</v>
      </c>
      <c r="B2574">
        <v>42</v>
      </c>
      <c r="C2574">
        <v>167</v>
      </c>
      <c r="D2574">
        <v>10</v>
      </c>
      <c r="E2574" s="1">
        <v>44968</v>
      </c>
      <c r="F2574" s="1" t="s">
        <v>4679</v>
      </c>
      <c r="G2574" s="2" t="str">
        <f>INDEX(Products!B:B, MATCH(C2574,Clean_Processing!A:A, 0))</f>
        <v>Thousand</v>
      </c>
      <c r="H2574" s="2" t="str">
        <f>INDEX(Suppliers!B:B, MATCH(B2574, Clean_Processing!A:A, 0))</f>
        <v>Sullivan-Smith</v>
      </c>
      <c r="I2574" s="2" t="str">
        <f>INDEX(Products!C:C, MATCH(B2574,Clean_Processing!A:A, 0))</f>
        <v>Medical</v>
      </c>
      <c r="J2574" s="2">
        <f>INDEX(Shipments!C:C, MATCH(B2574,Clean_Processing!A:A, 0))</f>
        <v>98</v>
      </c>
      <c r="K2574" s="2">
        <f>INDEX(Shipments!D:D, MATCH(C2574,Clean_Processing!A:A, 0))</f>
        <v>0</v>
      </c>
      <c r="L2574" s="1">
        <v>44997</v>
      </c>
      <c r="M2574" s="1" t="s">
        <v>4682</v>
      </c>
      <c r="N2574" s="3">
        <f>IFERROR(INDEX(Shipments!G:G, MATCH(J2574, Clean_Processing!C:C, 0)), "")</f>
        <v>419.97811443664898</v>
      </c>
      <c r="O2574" s="4">
        <v>1274.3218855633513</v>
      </c>
      <c r="P2574" s="8">
        <v>0.7521229331070951</v>
      </c>
      <c r="Q2574" s="3">
        <f>INDEX(Products!D:D, MATCH(C2574, Clean_Processing!A:A, 0))</f>
        <v>169.43</v>
      </c>
      <c r="R2574" s="4">
        <v>1694.3000000000002</v>
      </c>
      <c r="S2574" s="4">
        <v>1104.8918855633513</v>
      </c>
      <c r="T2574" s="7">
        <v>0.65212293310709502</v>
      </c>
      <c r="U2574" s="6">
        <v>29</v>
      </c>
      <c r="V2574" s="5" t="s">
        <v>4684</v>
      </c>
      <c r="W2574" t="s">
        <v>2349</v>
      </c>
    </row>
    <row r="2575" spans="1:23" x14ac:dyDescent="0.35">
      <c r="A2575">
        <v>2574</v>
      </c>
      <c r="B2575">
        <v>2</v>
      </c>
      <c r="C2575">
        <v>172</v>
      </c>
      <c r="D2575">
        <v>57</v>
      </c>
      <c r="E2575" s="1">
        <v>45202</v>
      </c>
      <c r="F2575" s="1" t="s">
        <v>4679</v>
      </c>
      <c r="G2575" s="2" t="str">
        <f>INDEX(Products!B:B, MATCH(C2575,Clean_Processing!A:A, 0))</f>
        <v>Base</v>
      </c>
      <c r="H2575" s="2" t="str">
        <f>INDEX(Suppliers!B:B, MATCH(B2575, Clean_Processing!A:A, 0))</f>
        <v>Holmes, Duncan and Reed</v>
      </c>
      <c r="I2575" s="2" t="str">
        <f>INDEX(Products!C:C, MATCH(B2575,Clean_Processing!A:A, 0))</f>
        <v>Electronics</v>
      </c>
      <c r="J2575" s="2">
        <f>INDEX(Shipments!C:C, MATCH(B2575,Clean_Processing!A:A, 0))</f>
        <v>92</v>
      </c>
      <c r="K2575" s="2">
        <f>INDEX(Shipments!D:D, MATCH(C2575,Clean_Processing!A:A, 0))</f>
        <v>0</v>
      </c>
      <c r="L2575" s="1">
        <v>45084</v>
      </c>
      <c r="M2575" s="1" t="s">
        <v>4682</v>
      </c>
      <c r="N2575" s="3">
        <f>IFERROR(INDEX(Shipments!G:G, MATCH(J2575, Clean_Processing!C:C, 0)), "")</f>
        <v>455.91996814759199</v>
      </c>
      <c r="O2575" s="4">
        <v>7357.0700318524077</v>
      </c>
      <c r="P2575" s="8">
        <v>0.94164590404600645</v>
      </c>
      <c r="Q2575" s="3">
        <f>INDEX(Products!D:D, MATCH(C2575, Clean_Processing!A:A, 0))</f>
        <v>137.07</v>
      </c>
      <c r="R2575" s="4">
        <v>7812.99</v>
      </c>
      <c r="S2575" s="4">
        <v>7220.000031852408</v>
      </c>
      <c r="T2575" s="7">
        <v>0.9241020443968837</v>
      </c>
      <c r="U2575" s="6" t="s">
        <v>4681</v>
      </c>
      <c r="V2575" s="5" t="s">
        <v>4681</v>
      </c>
      <c r="W2575" t="s">
        <v>2350</v>
      </c>
    </row>
    <row r="2576" spans="1:23" x14ac:dyDescent="0.35">
      <c r="A2576">
        <v>2575</v>
      </c>
      <c r="B2576">
        <v>8</v>
      </c>
      <c r="C2576">
        <v>91</v>
      </c>
      <c r="D2576">
        <v>49</v>
      </c>
      <c r="E2576" s="1">
        <v>45271</v>
      </c>
      <c r="F2576" s="1" t="s">
        <v>4679</v>
      </c>
      <c r="G2576" s="2" t="str">
        <f>INDEX(Products!B:B, MATCH(C2576,Clean_Processing!A:A, 0))</f>
        <v>Cold</v>
      </c>
      <c r="H2576" s="2" t="str">
        <f>INDEX(Suppliers!B:B, MATCH(B2576, Clean_Processing!A:A, 0))</f>
        <v>Andrews-Jordan</v>
      </c>
      <c r="I2576" s="2" t="str">
        <f>INDEX(Products!C:C, MATCH(B2576,Clean_Processing!A:A, 0))</f>
        <v>Medical</v>
      </c>
      <c r="J2576" s="2">
        <f>INDEX(Shipments!C:C, MATCH(B2576,Clean_Processing!A:A, 0))</f>
        <v>27</v>
      </c>
      <c r="K2576" s="2" t="str">
        <f>INDEX(Shipments!D:D, MATCH(C2576,Clean_Processing!A:A, 0))</f>
        <v>Bike</v>
      </c>
      <c r="L2576" s="1">
        <v>45171</v>
      </c>
      <c r="M2576" s="1" t="s">
        <v>4682</v>
      </c>
      <c r="N2576" s="3">
        <f>IFERROR(INDEX(Shipments!G:G, MATCH(J2576, Clean_Processing!C:C, 0)), "")</f>
        <v>49.753309256003398</v>
      </c>
      <c r="O2576" s="4">
        <v>7864.2366907439964</v>
      </c>
      <c r="P2576" s="8">
        <v>0.99371324587774268</v>
      </c>
      <c r="Q2576" s="3">
        <f>INDEX(Products!D:D, MATCH(C2576, Clean_Processing!A:A, 0))</f>
        <v>161.51</v>
      </c>
      <c r="R2576" s="4">
        <v>7913.99</v>
      </c>
      <c r="S2576" s="4">
        <v>7702.7266907439962</v>
      </c>
      <c r="T2576" s="7">
        <v>0.97330508261243653</v>
      </c>
      <c r="U2576" s="6" t="s">
        <v>4681</v>
      </c>
      <c r="V2576" s="5" t="s">
        <v>4681</v>
      </c>
      <c r="W2576" t="s">
        <v>2351</v>
      </c>
    </row>
    <row r="2577" spans="1:23" x14ac:dyDescent="0.35">
      <c r="A2577">
        <v>2576</v>
      </c>
      <c r="B2577">
        <v>23</v>
      </c>
      <c r="C2577">
        <v>100</v>
      </c>
      <c r="D2577">
        <v>23</v>
      </c>
      <c r="E2577" s="1">
        <v>45234</v>
      </c>
      <c r="F2577" s="1" t="s">
        <v>4679</v>
      </c>
      <c r="G2577" s="2" t="str">
        <f>INDEX(Products!B:B, MATCH(C2577,Clean_Processing!A:A, 0))</f>
        <v>Physical</v>
      </c>
      <c r="H2577" s="2" t="str">
        <f>INDEX(Suppliers!B:B, MATCH(B2577, Clean_Processing!A:A, 0))</f>
        <v>Thompson, West and Weaver</v>
      </c>
      <c r="I2577" s="2" t="str">
        <f>INDEX(Products!C:C, MATCH(B2577,Clean_Processing!A:A, 0))</f>
        <v>Furniture</v>
      </c>
      <c r="J2577" s="2">
        <f>INDEX(Shipments!C:C, MATCH(B2577,Clean_Processing!A:A, 0))</f>
        <v>55</v>
      </c>
      <c r="K2577" s="2" t="str">
        <f>INDEX(Shipments!D:D, MATCH(C2577,Clean_Processing!A:A, 0))</f>
        <v>Drone</v>
      </c>
      <c r="L2577" s="1">
        <v>44940</v>
      </c>
      <c r="M2577" s="1" t="s">
        <v>4682</v>
      </c>
      <c r="N2577" s="3">
        <f>IFERROR(INDEX(Shipments!G:G, MATCH(J2577, Clean_Processing!C:C, 0)), "")</f>
        <v>319.11104975641899</v>
      </c>
      <c r="O2577" s="4">
        <v>10420.968950243581</v>
      </c>
      <c r="P2577" s="8">
        <v>0.97028783307420252</v>
      </c>
      <c r="Q2577" s="3">
        <f>INDEX(Products!D:D, MATCH(C2577, Clean_Processing!A:A, 0))</f>
        <v>466.96</v>
      </c>
      <c r="R2577" s="4">
        <v>10740.08</v>
      </c>
      <c r="S2577" s="4">
        <v>9954.0089502435803</v>
      </c>
      <c r="T2577" s="7">
        <v>0.92680957220463722</v>
      </c>
      <c r="U2577" s="6" t="s">
        <v>4681</v>
      </c>
      <c r="V2577" s="5" t="s">
        <v>4681</v>
      </c>
      <c r="W2577" t="s">
        <v>2352</v>
      </c>
    </row>
    <row r="2578" spans="1:23" x14ac:dyDescent="0.35">
      <c r="A2578">
        <v>2577</v>
      </c>
      <c r="B2578">
        <v>1</v>
      </c>
      <c r="C2578">
        <v>32</v>
      </c>
      <c r="D2578">
        <v>60</v>
      </c>
      <c r="E2578" s="1">
        <v>45283</v>
      </c>
      <c r="F2578" s="1" t="s">
        <v>4679</v>
      </c>
      <c r="G2578" s="2" t="str">
        <f>INDEX(Products!B:B, MATCH(C2578,Clean_Processing!A:A, 0))</f>
        <v>Stage</v>
      </c>
      <c r="H2578" s="2" t="str">
        <f>INDEX(Suppliers!B:B, MATCH(B2578, Clean_Processing!A:A, 0))</f>
        <v>Robinson, Beasley and Hall</v>
      </c>
      <c r="I2578" s="2" t="str">
        <f>INDEX(Products!C:C, MATCH(B2578,Clean_Processing!A:A, 0))</f>
        <v>Electronics</v>
      </c>
      <c r="J2578" s="2">
        <f>INDEX(Shipments!C:C, MATCH(B2578,Clean_Processing!A:A, 0))</f>
        <v>28</v>
      </c>
      <c r="K2578" s="2" t="str">
        <f>INDEX(Shipments!D:D, MATCH(C2578,Clean_Processing!A:A, 0))</f>
        <v>Drone</v>
      </c>
      <c r="L2578" s="1">
        <v>45171</v>
      </c>
      <c r="M2578" s="1" t="s">
        <v>4682</v>
      </c>
      <c r="N2578" s="3">
        <f>IFERROR(INDEX(Shipments!G:G, MATCH(J2578, Clean_Processing!C:C, 0)), "")</f>
        <v>362.48678382660501</v>
      </c>
      <c r="O2578" s="4">
        <v>8210.3132161733938</v>
      </c>
      <c r="P2578" s="8">
        <v>0.95771664055774008</v>
      </c>
      <c r="Q2578" s="3">
        <f>INDEX(Products!D:D, MATCH(C2578, Clean_Processing!A:A, 0))</f>
        <v>142.88</v>
      </c>
      <c r="R2578" s="4">
        <v>8572.7999999999993</v>
      </c>
      <c r="S2578" s="4">
        <v>8067.4332161733946</v>
      </c>
      <c r="T2578" s="7">
        <v>0.94104997389107359</v>
      </c>
      <c r="U2578" s="6" t="s">
        <v>4681</v>
      </c>
      <c r="V2578" s="5" t="s">
        <v>4681</v>
      </c>
      <c r="W2578" t="s">
        <v>2353</v>
      </c>
    </row>
    <row r="2579" spans="1:23" x14ac:dyDescent="0.35">
      <c r="A2579">
        <v>2578</v>
      </c>
      <c r="B2579">
        <v>13</v>
      </c>
      <c r="C2579">
        <v>114</v>
      </c>
      <c r="D2579">
        <v>2</v>
      </c>
      <c r="E2579" s="1">
        <v>45116</v>
      </c>
      <c r="F2579" s="1" t="s">
        <v>4679</v>
      </c>
      <c r="G2579" s="2" t="str">
        <f>INDEX(Products!B:B, MATCH(C2579,Clean_Processing!A:A, 0))</f>
        <v>Natural</v>
      </c>
      <c r="H2579" s="2" t="str">
        <f>INDEX(Suppliers!B:B, MATCH(B2579, Clean_Processing!A:A, 0))</f>
        <v>Smith, Munoz and Campbell</v>
      </c>
      <c r="I2579" s="2" t="str">
        <f>INDEX(Products!C:C, MATCH(B2579,Clean_Processing!A:A, 0))</f>
        <v>Electronics</v>
      </c>
      <c r="J2579" s="2">
        <f>INDEX(Shipments!C:C, MATCH(B2579,Clean_Processing!A:A, 0))</f>
        <v>55</v>
      </c>
      <c r="K2579" s="2" t="str">
        <f>INDEX(Shipments!D:D, MATCH(C2579,Clean_Processing!A:A, 0))</f>
        <v>Van</v>
      </c>
      <c r="L2579" s="1">
        <v>44994</v>
      </c>
      <c r="M2579" s="1" t="s">
        <v>4682</v>
      </c>
      <c r="N2579" s="3">
        <f>IFERROR(INDEX(Shipments!G:G, MATCH(J2579, Clean_Processing!C:C, 0)), "")</f>
        <v>319.11104975641899</v>
      </c>
      <c r="O2579" s="4">
        <v>620.42895024358097</v>
      </c>
      <c r="P2579" s="8">
        <v>0.66035395006447939</v>
      </c>
      <c r="Q2579" s="3">
        <f>INDEX(Products!D:D, MATCH(C2579, Clean_Processing!A:A, 0))</f>
        <v>469.77</v>
      </c>
      <c r="R2579" s="4">
        <v>939.54</v>
      </c>
      <c r="S2579" s="4">
        <v>150.65895024358099</v>
      </c>
      <c r="T2579" s="7">
        <v>0.16035395006447942</v>
      </c>
      <c r="U2579" s="6" t="s">
        <v>4681</v>
      </c>
      <c r="V2579" s="5" t="s">
        <v>4681</v>
      </c>
      <c r="W2579" t="s">
        <v>2354</v>
      </c>
    </row>
    <row r="2580" spans="1:23" x14ac:dyDescent="0.35">
      <c r="A2580">
        <v>2579</v>
      </c>
      <c r="B2580">
        <v>48</v>
      </c>
      <c r="C2580">
        <v>6</v>
      </c>
      <c r="D2580">
        <v>98</v>
      </c>
      <c r="E2580" s="1">
        <v>45040</v>
      </c>
      <c r="F2580" s="1" t="s">
        <v>4679</v>
      </c>
      <c r="G2580" s="2" t="str">
        <f>INDEX(Products!B:B, MATCH(C2580,Clean_Processing!A:A, 0))</f>
        <v>Year</v>
      </c>
      <c r="H2580" s="2" t="str">
        <f>INDEX(Suppliers!B:B, MATCH(B2580, Clean_Processing!A:A, 0))</f>
        <v>Thompson, Shaw and Brown</v>
      </c>
      <c r="I2580" s="2" t="str">
        <f>INDEX(Products!C:C, MATCH(B2580,Clean_Processing!A:A, 0))</f>
        <v>Furniture</v>
      </c>
      <c r="J2580" s="2">
        <f>INDEX(Shipments!C:C, MATCH(B2580,Clean_Processing!A:A, 0))</f>
        <v>10</v>
      </c>
      <c r="K2580" s="2" t="str">
        <f>INDEX(Shipments!D:D, MATCH(C2580,Clean_Processing!A:A, 0))</f>
        <v>Bike</v>
      </c>
      <c r="L2580" s="1">
        <v>45049</v>
      </c>
      <c r="M2580" s="1" t="s">
        <v>4682</v>
      </c>
      <c r="N2580" s="3">
        <f>IFERROR(INDEX(Shipments!G:G, MATCH(J2580, Clean_Processing!C:C, 0)), "")</f>
        <v>445.89732161969101</v>
      </c>
      <c r="O2580" s="4">
        <v>3480.9626783803092</v>
      </c>
      <c r="P2580" s="8">
        <v>0.88644939681585522</v>
      </c>
      <c r="Q2580" s="3">
        <f>INDEX(Products!D:D, MATCH(C2580, Clean_Processing!A:A, 0))</f>
        <v>40.07</v>
      </c>
      <c r="R2580" s="4">
        <v>3926.86</v>
      </c>
      <c r="S2580" s="4">
        <v>3440.892678380309</v>
      </c>
      <c r="T2580" s="7">
        <v>0.87624531518320203</v>
      </c>
      <c r="U2580" s="6">
        <v>9</v>
      </c>
      <c r="V2580" s="5" t="s">
        <v>4685</v>
      </c>
      <c r="W2580" t="s">
        <v>1815</v>
      </c>
    </row>
    <row r="2581" spans="1:23" x14ac:dyDescent="0.35">
      <c r="A2581">
        <v>2580</v>
      </c>
      <c r="B2581">
        <v>44</v>
      </c>
      <c r="C2581">
        <v>182</v>
      </c>
      <c r="D2581">
        <v>46</v>
      </c>
      <c r="E2581" s="1">
        <v>45070</v>
      </c>
      <c r="F2581" s="1" t="s">
        <v>4679</v>
      </c>
      <c r="G2581" s="2" t="str">
        <f>INDEX(Products!B:B, MATCH(C2581,Clean_Processing!A:A, 0))</f>
        <v>Language</v>
      </c>
      <c r="H2581" s="2" t="str">
        <f>INDEX(Suppliers!B:B, MATCH(B2581, Clean_Processing!A:A, 0))</f>
        <v>Richardson Group</v>
      </c>
      <c r="I2581" s="2" t="str">
        <f>INDEX(Products!C:C, MATCH(B2581,Clean_Processing!A:A, 0))</f>
        <v>Electronics</v>
      </c>
      <c r="J2581" s="2">
        <f>INDEX(Shipments!C:C, MATCH(B2581,Clean_Processing!A:A, 0))</f>
        <v>60</v>
      </c>
      <c r="K2581" s="2">
        <f>INDEX(Shipments!D:D, MATCH(C2581,Clean_Processing!A:A, 0))</f>
        <v>0</v>
      </c>
      <c r="L2581" s="1">
        <v>44973</v>
      </c>
      <c r="M2581" s="1" t="s">
        <v>4682</v>
      </c>
      <c r="N2581" s="3">
        <f>IFERROR(INDEX(Shipments!G:G, MATCH(J2581, Clean_Processing!C:C, 0)), "")</f>
        <v>257.20977565996799</v>
      </c>
      <c r="O2581" s="4">
        <v>5155.1502243400319</v>
      </c>
      <c r="P2581" s="8">
        <v>0.95247733416476954</v>
      </c>
      <c r="Q2581" s="3">
        <f>INDEX(Products!D:D, MATCH(C2581, Clean_Processing!A:A, 0))</f>
        <v>117.66</v>
      </c>
      <c r="R2581" s="4">
        <v>5412.36</v>
      </c>
      <c r="S2581" s="4">
        <v>5037.490224340032</v>
      </c>
      <c r="T2581" s="7">
        <v>0.93073820372998695</v>
      </c>
      <c r="U2581" s="6" t="s">
        <v>4681</v>
      </c>
      <c r="V2581" s="5" t="s">
        <v>4681</v>
      </c>
      <c r="W2581" t="s">
        <v>2355</v>
      </c>
    </row>
    <row r="2582" spans="1:23" x14ac:dyDescent="0.35">
      <c r="A2582">
        <v>2581</v>
      </c>
      <c r="B2582">
        <v>6</v>
      </c>
      <c r="C2582">
        <v>158</v>
      </c>
      <c r="D2582">
        <v>81</v>
      </c>
      <c r="E2582" s="1">
        <v>45025</v>
      </c>
      <c r="F2582" s="1" t="s">
        <v>4679</v>
      </c>
      <c r="G2582" s="2" t="str">
        <f>INDEX(Products!B:B, MATCH(C2582,Clean_Processing!A:A, 0))</f>
        <v>Consider</v>
      </c>
      <c r="H2582" s="2" t="str">
        <f>INDEX(Suppliers!B:B, MATCH(B2582, Clean_Processing!A:A, 0))</f>
        <v>Dunn Ltd</v>
      </c>
      <c r="I2582" s="2" t="str">
        <f>INDEX(Products!C:C, MATCH(B2582,Clean_Processing!A:A, 0))</f>
        <v>Clothing</v>
      </c>
      <c r="J2582" s="2">
        <f>INDEX(Shipments!C:C, MATCH(B2582,Clean_Processing!A:A, 0))</f>
        <v>57</v>
      </c>
      <c r="K2582" s="2" t="str">
        <f>INDEX(Shipments!D:D, MATCH(C2582,Clean_Processing!A:A, 0))</f>
        <v>Bike</v>
      </c>
      <c r="L2582" s="1">
        <v>45132</v>
      </c>
      <c r="M2582" s="1" t="s">
        <v>4682</v>
      </c>
      <c r="N2582" s="3">
        <f>IFERROR(INDEX(Shipments!G:G, MATCH(J2582, Clean_Processing!C:C, 0)), "")</f>
        <v>68.653463353071999</v>
      </c>
      <c r="O2582" s="4">
        <v>25221.976536646929</v>
      </c>
      <c r="P2582" s="8">
        <v>0.9972854190127699</v>
      </c>
      <c r="Q2582" s="3">
        <f>INDEX(Products!D:D, MATCH(C2582, Clean_Processing!A:A, 0))</f>
        <v>312.23</v>
      </c>
      <c r="R2582" s="4">
        <v>25290.63</v>
      </c>
      <c r="S2582" s="4">
        <v>24909.74653664693</v>
      </c>
      <c r="T2582" s="7">
        <v>0.98493974000042417</v>
      </c>
      <c r="U2582" s="6">
        <v>107</v>
      </c>
      <c r="V2582" s="5" t="s">
        <v>4684</v>
      </c>
      <c r="W2582" t="s">
        <v>2356</v>
      </c>
    </row>
    <row r="2583" spans="1:23" x14ac:dyDescent="0.35">
      <c r="A2583">
        <v>2582</v>
      </c>
      <c r="B2583">
        <v>46</v>
      </c>
      <c r="C2583">
        <v>57</v>
      </c>
      <c r="D2583">
        <v>30</v>
      </c>
      <c r="E2583" s="1">
        <v>45082</v>
      </c>
      <c r="F2583" s="1" t="s">
        <v>4679</v>
      </c>
      <c r="G2583" s="2" t="str">
        <f>INDEX(Products!B:B, MATCH(C2583,Clean_Processing!A:A, 0))</f>
        <v>Company</v>
      </c>
      <c r="H2583" s="2" t="str">
        <f>INDEX(Suppliers!B:B, MATCH(B2583, Clean_Processing!A:A, 0))</f>
        <v>Bailey PLC</v>
      </c>
      <c r="I2583" s="2" t="str">
        <f>INDEX(Products!C:C, MATCH(B2583,Clean_Processing!A:A, 0))</f>
        <v>Medical</v>
      </c>
      <c r="J2583" s="2">
        <f>INDEX(Shipments!C:C, MATCH(B2583,Clean_Processing!A:A, 0))</f>
        <v>19</v>
      </c>
      <c r="K2583" s="2" t="str">
        <f>INDEX(Shipments!D:D, MATCH(C2583,Clean_Processing!A:A, 0))</f>
        <v>Drone</v>
      </c>
      <c r="L2583" s="1">
        <v>45150</v>
      </c>
      <c r="M2583" s="1" t="s">
        <v>4682</v>
      </c>
      <c r="N2583" s="3">
        <f>IFERROR(INDEX(Shipments!G:G, MATCH(J2583, Clean_Processing!C:C, 0)), "")</f>
        <v>194.00780296738</v>
      </c>
      <c r="O2583" s="4">
        <v>8209.2921970326206</v>
      </c>
      <c r="P2583" s="8">
        <v>0.97691290291107302</v>
      </c>
      <c r="Q2583" s="3">
        <f>INDEX(Products!D:D, MATCH(C2583, Clean_Processing!A:A, 0))</f>
        <v>280.11</v>
      </c>
      <c r="R2583" s="4">
        <v>8403.3000000000011</v>
      </c>
      <c r="S2583" s="4">
        <v>7929.1821970326209</v>
      </c>
      <c r="T2583" s="7">
        <v>0.9435795695777397</v>
      </c>
      <c r="U2583" s="6">
        <v>68</v>
      </c>
      <c r="V2583" s="5" t="s">
        <v>4684</v>
      </c>
      <c r="W2583" t="s">
        <v>2357</v>
      </c>
    </row>
    <row r="2584" spans="1:23" x14ac:dyDescent="0.35">
      <c r="A2584">
        <v>2583</v>
      </c>
      <c r="B2584">
        <v>24</v>
      </c>
      <c r="C2584">
        <v>10</v>
      </c>
      <c r="D2584">
        <v>36</v>
      </c>
      <c r="E2584" s="1">
        <v>45179</v>
      </c>
      <c r="F2584" s="1" t="s">
        <v>4679</v>
      </c>
      <c r="G2584" s="2" t="str">
        <f>INDEX(Products!B:B, MATCH(C2584,Clean_Processing!A:A, 0))</f>
        <v>Sport</v>
      </c>
      <c r="H2584" s="2" t="str">
        <f>INDEX(Suppliers!B:B, MATCH(B2584, Clean_Processing!A:A, 0))</f>
        <v>Maldonado, Johnson and Huffman</v>
      </c>
      <c r="I2584" s="2" t="str">
        <f>INDEX(Products!C:C, MATCH(B2584,Clean_Processing!A:A, 0))</f>
        <v>Clothing</v>
      </c>
      <c r="J2584" s="2">
        <f>INDEX(Shipments!C:C, MATCH(B2584,Clean_Processing!A:A, 0))</f>
        <v>78</v>
      </c>
      <c r="K2584" s="2" t="str">
        <f>INDEX(Shipments!D:D, MATCH(C2584,Clean_Processing!A:A, 0))</f>
        <v>Van</v>
      </c>
      <c r="L2584" s="1">
        <v>45218</v>
      </c>
      <c r="M2584" s="1" t="s">
        <v>4682</v>
      </c>
      <c r="N2584" s="3">
        <f>IFERROR(INDEX(Shipments!G:G, MATCH(J2584, Clean_Processing!C:C, 0)), "")</f>
        <v>425.16828246547698</v>
      </c>
      <c r="O2584" s="4">
        <v>2112.4717175345231</v>
      </c>
      <c r="P2584" s="8">
        <v>0.83245524090671774</v>
      </c>
      <c r="Q2584" s="3">
        <f>INDEX(Products!D:D, MATCH(C2584, Clean_Processing!A:A, 0))</f>
        <v>70.489999999999995</v>
      </c>
      <c r="R2584" s="4">
        <v>2537.64</v>
      </c>
      <c r="S2584" s="4">
        <v>2041.9817175345229</v>
      </c>
      <c r="T2584" s="7">
        <v>0.80467746312893984</v>
      </c>
      <c r="U2584" s="6">
        <v>39</v>
      </c>
      <c r="V2584" s="5" t="s">
        <v>4684</v>
      </c>
      <c r="W2584" t="s">
        <v>2358</v>
      </c>
    </row>
    <row r="2585" spans="1:23" x14ac:dyDescent="0.35">
      <c r="A2585">
        <v>2584</v>
      </c>
      <c r="B2585">
        <v>46</v>
      </c>
      <c r="C2585">
        <v>181</v>
      </c>
      <c r="D2585">
        <v>78</v>
      </c>
      <c r="E2585" s="1">
        <v>45179</v>
      </c>
      <c r="F2585" s="1" t="s">
        <v>4679</v>
      </c>
      <c r="G2585" s="2" t="str">
        <f>INDEX(Products!B:B, MATCH(C2585,Clean_Processing!A:A, 0))</f>
        <v>Happy</v>
      </c>
      <c r="H2585" s="2" t="str">
        <f>INDEX(Suppliers!B:B, MATCH(B2585, Clean_Processing!A:A, 0))</f>
        <v>Bailey PLC</v>
      </c>
      <c r="I2585" s="2" t="str">
        <f>INDEX(Products!C:C, MATCH(B2585,Clean_Processing!A:A, 0))</f>
        <v>Medical</v>
      </c>
      <c r="J2585" s="2">
        <f>INDEX(Shipments!C:C, MATCH(B2585,Clean_Processing!A:A, 0))</f>
        <v>19</v>
      </c>
      <c r="K2585" s="2">
        <f>INDEX(Shipments!D:D, MATCH(C2585,Clean_Processing!A:A, 0))</f>
        <v>0</v>
      </c>
      <c r="L2585" s="1">
        <v>45130</v>
      </c>
      <c r="M2585" s="1" t="s">
        <v>4682</v>
      </c>
      <c r="N2585" s="3">
        <f>IFERROR(INDEX(Shipments!G:G, MATCH(J2585, Clean_Processing!C:C, 0)), "")</f>
        <v>194.00780296738</v>
      </c>
      <c r="O2585" s="4">
        <v>30904.59219703262</v>
      </c>
      <c r="P2585" s="8">
        <v>0.99376152614692048</v>
      </c>
      <c r="Q2585" s="3">
        <f>INDEX(Products!D:D, MATCH(C2585, Clean_Processing!A:A, 0))</f>
        <v>398.7</v>
      </c>
      <c r="R2585" s="4">
        <v>31098.6</v>
      </c>
      <c r="S2585" s="4">
        <v>30505.892197032619</v>
      </c>
      <c r="T2585" s="7">
        <v>0.9809410133264076</v>
      </c>
      <c r="U2585" s="6" t="s">
        <v>4681</v>
      </c>
      <c r="V2585" s="5" t="s">
        <v>4681</v>
      </c>
      <c r="W2585" t="s">
        <v>2359</v>
      </c>
    </row>
    <row r="2586" spans="1:23" x14ac:dyDescent="0.35">
      <c r="A2586">
        <v>2585</v>
      </c>
      <c r="B2586">
        <v>1</v>
      </c>
      <c r="C2586">
        <v>51</v>
      </c>
      <c r="D2586">
        <v>82</v>
      </c>
      <c r="E2586" s="1">
        <v>45034</v>
      </c>
      <c r="F2586" s="1" t="s">
        <v>4679</v>
      </c>
      <c r="G2586" s="2" t="str">
        <f>INDEX(Products!B:B, MATCH(C2586,Clean_Processing!A:A, 0))</f>
        <v>Benefit</v>
      </c>
      <c r="H2586" s="2" t="str">
        <f>INDEX(Suppliers!B:B, MATCH(B2586, Clean_Processing!A:A, 0))</f>
        <v>Robinson, Beasley and Hall</v>
      </c>
      <c r="I2586" s="2" t="str">
        <f>INDEX(Products!C:C, MATCH(B2586,Clean_Processing!A:A, 0))</f>
        <v>Electronics</v>
      </c>
      <c r="J2586" s="2">
        <f>INDEX(Shipments!C:C, MATCH(B2586,Clean_Processing!A:A, 0))</f>
        <v>28</v>
      </c>
      <c r="K2586" s="2" t="str">
        <f>INDEX(Shipments!D:D, MATCH(C2586,Clean_Processing!A:A, 0))</f>
        <v>Drone</v>
      </c>
      <c r="L2586" s="1">
        <v>45238</v>
      </c>
      <c r="M2586" s="1" t="s">
        <v>4682</v>
      </c>
      <c r="N2586" s="3">
        <f>IFERROR(INDEX(Shipments!G:G, MATCH(J2586, Clean_Processing!C:C, 0)), "")</f>
        <v>362.48678382660501</v>
      </c>
      <c r="O2586" s="4">
        <v>10812.473216173395</v>
      </c>
      <c r="P2586" s="8">
        <v>0.96756258780106552</v>
      </c>
      <c r="Q2586" s="3">
        <f>INDEX(Products!D:D, MATCH(C2586, Clean_Processing!A:A, 0))</f>
        <v>136.28</v>
      </c>
      <c r="R2586" s="4">
        <v>11174.960000000001</v>
      </c>
      <c r="S2586" s="4">
        <v>10676.193216173397</v>
      </c>
      <c r="T2586" s="7">
        <v>0.95536746584984611</v>
      </c>
      <c r="U2586" s="6">
        <v>204</v>
      </c>
      <c r="V2586" s="5" t="s">
        <v>4684</v>
      </c>
      <c r="W2586" t="s">
        <v>2360</v>
      </c>
    </row>
    <row r="2587" spans="1:23" x14ac:dyDescent="0.35">
      <c r="A2587">
        <v>2586</v>
      </c>
      <c r="B2587">
        <v>8</v>
      </c>
      <c r="C2587">
        <v>72</v>
      </c>
      <c r="D2587">
        <v>73</v>
      </c>
      <c r="E2587" s="1">
        <v>45129</v>
      </c>
      <c r="F2587" s="1" t="s">
        <v>4679</v>
      </c>
      <c r="G2587" s="2" t="str">
        <f>INDEX(Products!B:B, MATCH(C2587,Clean_Processing!A:A, 0))</f>
        <v>Room</v>
      </c>
      <c r="H2587" s="2" t="str">
        <f>INDEX(Suppliers!B:B, MATCH(B2587, Clean_Processing!A:A, 0))</f>
        <v>Andrews-Jordan</v>
      </c>
      <c r="I2587" s="2" t="str">
        <f>INDEX(Products!C:C, MATCH(B2587,Clean_Processing!A:A, 0))</f>
        <v>Medical</v>
      </c>
      <c r="J2587" s="2">
        <f>INDEX(Shipments!C:C, MATCH(B2587,Clean_Processing!A:A, 0))</f>
        <v>27</v>
      </c>
      <c r="K2587" s="2" t="str">
        <f>INDEX(Shipments!D:D, MATCH(C2587,Clean_Processing!A:A, 0))</f>
        <v>Bike</v>
      </c>
      <c r="L2587" s="1">
        <v>45079</v>
      </c>
      <c r="M2587" s="1" t="s">
        <v>4682</v>
      </c>
      <c r="N2587" s="3">
        <f>IFERROR(INDEX(Shipments!G:G, MATCH(J2587, Clean_Processing!C:C, 0)), "")</f>
        <v>49.753309256003398</v>
      </c>
      <c r="O2587" s="4">
        <v>7029.7866907439966</v>
      </c>
      <c r="P2587" s="8">
        <v>0.99297223982688088</v>
      </c>
      <c r="Q2587" s="3">
        <f>INDEX(Products!D:D, MATCH(C2587, Clean_Processing!A:A, 0))</f>
        <v>96.98</v>
      </c>
      <c r="R2587" s="4">
        <v>7079.54</v>
      </c>
      <c r="S2587" s="4">
        <v>6932.806690743997</v>
      </c>
      <c r="T2587" s="7">
        <v>0.97927360968989474</v>
      </c>
      <c r="U2587" s="6" t="s">
        <v>4681</v>
      </c>
      <c r="V2587" s="5" t="s">
        <v>4681</v>
      </c>
      <c r="W2587" t="s">
        <v>2361</v>
      </c>
    </row>
    <row r="2588" spans="1:23" x14ac:dyDescent="0.35">
      <c r="A2588">
        <v>2587</v>
      </c>
      <c r="B2588">
        <v>32</v>
      </c>
      <c r="C2588">
        <v>44</v>
      </c>
      <c r="D2588">
        <v>71</v>
      </c>
      <c r="E2588" s="1">
        <v>45183</v>
      </c>
      <c r="F2588" s="1" t="s">
        <v>4679</v>
      </c>
      <c r="G2588" s="2" t="str">
        <f>INDEX(Products!B:B, MATCH(C2588,Clean_Processing!A:A, 0))</f>
        <v>South</v>
      </c>
      <c r="H2588" s="2" t="str">
        <f>INDEX(Suppliers!B:B, MATCH(B2588, Clean_Processing!A:A, 0))</f>
        <v>Santana Ltd</v>
      </c>
      <c r="I2588" s="2" t="str">
        <f>INDEX(Products!C:C, MATCH(B2588,Clean_Processing!A:A, 0))</f>
        <v>Food</v>
      </c>
      <c r="J2588" s="2">
        <f>INDEX(Shipments!C:C, MATCH(B2588,Clean_Processing!A:A, 0))</f>
        <v>92</v>
      </c>
      <c r="K2588" s="2" t="str">
        <f>INDEX(Shipments!D:D, MATCH(C2588,Clean_Processing!A:A, 0))</f>
        <v>Bike</v>
      </c>
      <c r="L2588" s="1">
        <v>45200</v>
      </c>
      <c r="M2588" s="1" t="s">
        <v>4682</v>
      </c>
      <c r="N2588" s="3">
        <f>IFERROR(INDEX(Shipments!G:G, MATCH(J2588, Clean_Processing!C:C, 0)), "")</f>
        <v>455.91996814759199</v>
      </c>
      <c r="O2588" s="4">
        <v>5743.8000318524073</v>
      </c>
      <c r="P2588" s="8">
        <v>0.92646120015942779</v>
      </c>
      <c r="Q2588" s="3">
        <f>INDEX(Products!D:D, MATCH(C2588, Clean_Processing!A:A, 0))</f>
        <v>87.32</v>
      </c>
      <c r="R2588" s="4">
        <v>6199.7199999999993</v>
      </c>
      <c r="S2588" s="4">
        <v>5656.4800318524076</v>
      </c>
      <c r="T2588" s="7">
        <v>0.9123766931171744</v>
      </c>
      <c r="U2588" s="6">
        <v>17</v>
      </c>
      <c r="V2588" s="5" t="s">
        <v>4684</v>
      </c>
      <c r="W2588" t="s">
        <v>2362</v>
      </c>
    </row>
    <row r="2589" spans="1:23" x14ac:dyDescent="0.35">
      <c r="A2589">
        <v>2588</v>
      </c>
      <c r="B2589">
        <v>43</v>
      </c>
      <c r="C2589">
        <v>190</v>
      </c>
      <c r="D2589">
        <v>73</v>
      </c>
      <c r="E2589" s="1">
        <v>45026</v>
      </c>
      <c r="F2589" s="1" t="s">
        <v>4679</v>
      </c>
      <c r="G2589" s="2" t="str">
        <f>INDEX(Products!B:B, MATCH(C2589,Clean_Processing!A:A, 0))</f>
        <v>Listen</v>
      </c>
      <c r="H2589" s="2" t="str">
        <f>INDEX(Suppliers!B:B, MATCH(B2589, Clean_Processing!A:A, 0))</f>
        <v>Johnson, Knight and Dawson</v>
      </c>
      <c r="I2589" s="2" t="str">
        <f>INDEX(Products!C:C, MATCH(B2589,Clean_Processing!A:A, 0))</f>
        <v>Food</v>
      </c>
      <c r="J2589" s="2">
        <f>INDEX(Shipments!C:C, MATCH(B2589,Clean_Processing!A:A, 0))</f>
        <v>3</v>
      </c>
      <c r="K2589" s="2" t="str">
        <f>INDEX(Shipments!D:D, MATCH(C2589,Clean_Processing!A:A, 0))</f>
        <v>Van</v>
      </c>
      <c r="L2589" s="1">
        <v>45173</v>
      </c>
      <c r="M2589" s="1" t="s">
        <v>4682</v>
      </c>
      <c r="N2589" s="3">
        <f>IFERROR(INDEX(Shipments!G:G, MATCH(J2589, Clean_Processing!C:C, 0)), "")</f>
        <v>254.79638831255301</v>
      </c>
      <c r="O2589" s="4">
        <v>14552.523611687448</v>
      </c>
      <c r="P2589" s="8">
        <v>0.98279253853414716</v>
      </c>
      <c r="Q2589" s="3">
        <f>INDEX(Products!D:D, MATCH(C2589, Clean_Processing!A:A, 0))</f>
        <v>202.84</v>
      </c>
      <c r="R2589" s="4">
        <v>14807.32</v>
      </c>
      <c r="S2589" s="4">
        <v>14349.683611687447</v>
      </c>
      <c r="T2589" s="7">
        <v>0.96909390839716081</v>
      </c>
      <c r="U2589" s="6">
        <v>147</v>
      </c>
      <c r="V2589" s="5" t="s">
        <v>4684</v>
      </c>
      <c r="W2589" t="s">
        <v>2363</v>
      </c>
    </row>
    <row r="2590" spans="1:23" x14ac:dyDescent="0.35">
      <c r="A2590">
        <v>2589</v>
      </c>
      <c r="B2590">
        <v>44</v>
      </c>
      <c r="C2590">
        <v>155</v>
      </c>
      <c r="D2590">
        <v>73</v>
      </c>
      <c r="E2590" s="1">
        <v>45271</v>
      </c>
      <c r="F2590" s="1" t="s">
        <v>4679</v>
      </c>
      <c r="G2590" s="2" t="str">
        <f>INDEX(Products!B:B, MATCH(C2590,Clean_Processing!A:A, 0))</f>
        <v>Many</v>
      </c>
      <c r="H2590" s="2" t="str">
        <f>INDEX(Suppliers!B:B, MATCH(B2590, Clean_Processing!A:A, 0))</f>
        <v>Richardson Group</v>
      </c>
      <c r="I2590" s="2" t="str">
        <f>INDEX(Products!C:C, MATCH(B2590,Clean_Processing!A:A, 0))</f>
        <v>Electronics</v>
      </c>
      <c r="J2590" s="2">
        <f>INDEX(Shipments!C:C, MATCH(B2590,Clean_Processing!A:A, 0))</f>
        <v>60</v>
      </c>
      <c r="K2590" s="2">
        <f>INDEX(Shipments!D:D, MATCH(C2590,Clean_Processing!A:A, 0))</f>
        <v>0</v>
      </c>
      <c r="L2590" s="1">
        <v>45237</v>
      </c>
      <c r="M2590" s="1" t="s">
        <v>4682</v>
      </c>
      <c r="N2590" s="3">
        <f>IFERROR(INDEX(Shipments!G:G, MATCH(J2590, Clean_Processing!C:C, 0)), "")</f>
        <v>257.20977565996799</v>
      </c>
      <c r="O2590" s="4">
        <v>28297.470224340032</v>
      </c>
      <c r="P2590" s="8">
        <v>0.99099237758364067</v>
      </c>
      <c r="Q2590" s="3">
        <f>INDEX(Products!D:D, MATCH(C2590, Clean_Processing!A:A, 0))</f>
        <v>391.16</v>
      </c>
      <c r="R2590" s="4">
        <v>28554.68</v>
      </c>
      <c r="S2590" s="4">
        <v>27906.310224340032</v>
      </c>
      <c r="T2590" s="7">
        <v>0.97729374744665432</v>
      </c>
      <c r="U2590" s="6" t="s">
        <v>4681</v>
      </c>
      <c r="V2590" s="5" t="s">
        <v>4681</v>
      </c>
      <c r="W2590" t="s">
        <v>2364</v>
      </c>
    </row>
    <row r="2591" spans="1:23" x14ac:dyDescent="0.35">
      <c r="A2591">
        <v>2590</v>
      </c>
      <c r="B2591">
        <v>5</v>
      </c>
      <c r="C2591">
        <v>151</v>
      </c>
      <c r="D2591">
        <v>17</v>
      </c>
      <c r="E2591" s="1">
        <v>45016</v>
      </c>
      <c r="F2591" s="1" t="s">
        <v>4679</v>
      </c>
      <c r="G2591" s="2" t="str">
        <f>INDEX(Products!B:B, MATCH(C2591,Clean_Processing!A:A, 0))</f>
        <v>Mother</v>
      </c>
      <c r="H2591" s="2" t="str">
        <f>INDEX(Suppliers!B:B, MATCH(B2591, Clean_Processing!A:A, 0))</f>
        <v>Logan-Fernandez</v>
      </c>
      <c r="I2591" s="2" t="str">
        <f>INDEX(Products!C:C, MATCH(B2591,Clean_Processing!A:A, 0))</f>
        <v>Clothing</v>
      </c>
      <c r="J2591" s="2">
        <f>INDEX(Shipments!C:C, MATCH(B2591,Clean_Processing!A:A, 0))</f>
        <v>44</v>
      </c>
      <c r="K2591" s="2" t="str">
        <f>INDEX(Shipments!D:D, MATCH(C2591,Clean_Processing!A:A, 0))</f>
        <v>Bike</v>
      </c>
      <c r="L2591" s="1">
        <v>45026</v>
      </c>
      <c r="M2591" s="1" t="s">
        <v>4682</v>
      </c>
      <c r="N2591" s="3">
        <f>IFERROR(INDEX(Shipments!G:G, MATCH(J2591, Clean_Processing!C:C, 0)), "")</f>
        <v>454.92061708026699</v>
      </c>
      <c r="O2591" s="4">
        <v>7194.5693829197335</v>
      </c>
      <c r="P2591" s="8">
        <v>0.94052928795510982</v>
      </c>
      <c r="Q2591" s="3">
        <f>INDEX(Products!D:D, MATCH(C2591, Clean_Processing!A:A, 0))</f>
        <v>449.97</v>
      </c>
      <c r="R2591" s="4">
        <v>7649.4900000000007</v>
      </c>
      <c r="S2591" s="4">
        <v>6744.5993829197341</v>
      </c>
      <c r="T2591" s="7">
        <v>0.88170575854334521</v>
      </c>
      <c r="U2591" s="6">
        <v>10</v>
      </c>
      <c r="V2591" s="5" t="s">
        <v>4685</v>
      </c>
      <c r="W2591" t="s">
        <v>2365</v>
      </c>
    </row>
    <row r="2592" spans="1:23" x14ac:dyDescent="0.35">
      <c r="A2592">
        <v>2591</v>
      </c>
      <c r="B2592">
        <v>9</v>
      </c>
      <c r="C2592">
        <v>67</v>
      </c>
      <c r="D2592">
        <v>73</v>
      </c>
      <c r="E2592" s="1">
        <v>44960</v>
      </c>
      <c r="F2592" s="1" t="s">
        <v>4679</v>
      </c>
      <c r="G2592" s="2" t="str">
        <f>INDEX(Products!B:B, MATCH(C2592,Clean_Processing!A:A, 0))</f>
        <v>Hold</v>
      </c>
      <c r="H2592" s="2" t="str">
        <f>INDEX(Suppliers!B:B, MATCH(B2592, Clean_Processing!A:A, 0))</f>
        <v>Aguirre and Sons</v>
      </c>
      <c r="I2592" s="2" t="str">
        <f>INDEX(Products!C:C, MATCH(B2592,Clean_Processing!A:A, 0))</f>
        <v>Electronics</v>
      </c>
      <c r="J2592" s="2">
        <f>INDEX(Shipments!C:C, MATCH(B2592,Clean_Processing!A:A, 0))</f>
        <v>32</v>
      </c>
      <c r="K2592" s="2" t="str">
        <f>INDEX(Shipments!D:D, MATCH(C2592,Clean_Processing!A:A, 0))</f>
        <v>Bike</v>
      </c>
      <c r="L2592" s="1">
        <v>45088</v>
      </c>
      <c r="M2592" s="1" t="s">
        <v>4682</v>
      </c>
      <c r="N2592" s="3">
        <f>IFERROR(INDEX(Shipments!G:G, MATCH(J2592, Clean_Processing!C:C, 0)), "")</f>
        <v>173.69078712542401</v>
      </c>
      <c r="O2592" s="4">
        <v>18361.739212874578</v>
      </c>
      <c r="P2592" s="8">
        <v>0.99062925504693322</v>
      </c>
      <c r="Q2592" s="3">
        <f>INDEX(Products!D:D, MATCH(C2592, Clean_Processing!A:A, 0))</f>
        <v>253.91</v>
      </c>
      <c r="R2592" s="4">
        <v>18535.43</v>
      </c>
      <c r="S2592" s="4">
        <v>18107.829212874578</v>
      </c>
      <c r="T2592" s="7">
        <v>0.97693062490994698</v>
      </c>
      <c r="U2592" s="6">
        <v>128</v>
      </c>
      <c r="V2592" s="5" t="s">
        <v>4684</v>
      </c>
      <c r="W2592" t="s">
        <v>2366</v>
      </c>
    </row>
    <row r="2593" spans="1:23" x14ac:dyDescent="0.35">
      <c r="A2593">
        <v>2592</v>
      </c>
      <c r="B2593">
        <v>34</v>
      </c>
      <c r="C2593">
        <v>187</v>
      </c>
      <c r="D2593">
        <v>36</v>
      </c>
      <c r="E2593" s="1">
        <v>45043</v>
      </c>
      <c r="F2593" s="1" t="s">
        <v>4679</v>
      </c>
      <c r="G2593" s="2" t="str">
        <f>INDEX(Products!B:B, MATCH(C2593,Clean_Processing!A:A, 0))</f>
        <v>Former</v>
      </c>
      <c r="H2593" s="2" t="str">
        <f>INDEX(Suppliers!B:B, MATCH(B2593, Clean_Processing!A:A, 0))</f>
        <v>Singh Ltd</v>
      </c>
      <c r="I2593" s="2" t="str">
        <f>INDEX(Products!C:C, MATCH(B2593,Clean_Processing!A:A, 0))</f>
        <v>Clothing</v>
      </c>
      <c r="J2593" s="2">
        <f>INDEX(Shipments!C:C, MATCH(B2593,Clean_Processing!A:A, 0))</f>
        <v>68</v>
      </c>
      <c r="K2593" s="2" t="str">
        <f>INDEX(Shipments!D:D, MATCH(C2593,Clean_Processing!A:A, 0))</f>
        <v>Van</v>
      </c>
      <c r="L2593" s="1">
        <v>45151</v>
      </c>
      <c r="M2593" s="1" t="s">
        <v>4682</v>
      </c>
      <c r="N2593" s="3">
        <f>IFERROR(INDEX(Shipments!G:G, MATCH(J2593, Clean_Processing!C:C, 0)), "")</f>
        <v>74.899801376636404</v>
      </c>
      <c r="O2593" s="4">
        <v>17335.060198623363</v>
      </c>
      <c r="P2593" s="8">
        <v>0.99569787630892681</v>
      </c>
      <c r="Q2593" s="3">
        <f>INDEX(Products!D:D, MATCH(C2593, Clean_Processing!A:A, 0))</f>
        <v>483.61</v>
      </c>
      <c r="R2593" s="4">
        <v>17409.96</v>
      </c>
      <c r="S2593" s="4">
        <v>16851.450198623363</v>
      </c>
      <c r="T2593" s="7">
        <v>0.96792009853114902</v>
      </c>
      <c r="U2593" s="6">
        <v>108</v>
      </c>
      <c r="V2593" s="5" t="s">
        <v>4684</v>
      </c>
      <c r="W2593" t="s">
        <v>2367</v>
      </c>
    </row>
    <row r="2594" spans="1:23" x14ac:dyDescent="0.35">
      <c r="A2594">
        <v>2593</v>
      </c>
      <c r="B2594">
        <v>44</v>
      </c>
      <c r="C2594">
        <v>6</v>
      </c>
      <c r="D2594">
        <v>89</v>
      </c>
      <c r="E2594" s="1">
        <v>45025</v>
      </c>
      <c r="F2594" s="1" t="s">
        <v>4679</v>
      </c>
      <c r="G2594" s="2" t="str">
        <f>INDEX(Products!B:B, MATCH(C2594,Clean_Processing!A:A, 0))</f>
        <v>Year</v>
      </c>
      <c r="H2594" s="2" t="str">
        <f>INDEX(Suppliers!B:B, MATCH(B2594, Clean_Processing!A:A, 0))</f>
        <v>Richardson Group</v>
      </c>
      <c r="I2594" s="2" t="str">
        <f>INDEX(Products!C:C, MATCH(B2594,Clean_Processing!A:A, 0))</f>
        <v>Electronics</v>
      </c>
      <c r="J2594" s="2">
        <f>INDEX(Shipments!C:C, MATCH(B2594,Clean_Processing!A:A, 0))</f>
        <v>60</v>
      </c>
      <c r="K2594" s="2" t="str">
        <f>INDEX(Shipments!D:D, MATCH(C2594,Clean_Processing!A:A, 0))</f>
        <v>Bike</v>
      </c>
      <c r="L2594" s="1">
        <v>45177</v>
      </c>
      <c r="M2594" s="1" t="s">
        <v>4682</v>
      </c>
      <c r="N2594" s="3">
        <f>IFERROR(INDEX(Shipments!G:G, MATCH(J2594, Clean_Processing!C:C, 0)), "")</f>
        <v>257.20977565996799</v>
      </c>
      <c r="O2594" s="4">
        <v>3309.0202243400322</v>
      </c>
      <c r="P2594" s="8">
        <v>0.92787627952768947</v>
      </c>
      <c r="Q2594" s="3">
        <f>INDEX(Products!D:D, MATCH(C2594, Clean_Processing!A:A, 0))</f>
        <v>40.07</v>
      </c>
      <c r="R2594" s="4">
        <v>3566.23</v>
      </c>
      <c r="S2594" s="4">
        <v>3268.950224340032</v>
      </c>
      <c r="T2594" s="7">
        <v>0.91664032447150967</v>
      </c>
      <c r="U2594" s="6">
        <v>152</v>
      </c>
      <c r="V2594" s="5" t="s">
        <v>4684</v>
      </c>
      <c r="W2594" t="s">
        <v>2368</v>
      </c>
    </row>
    <row r="2595" spans="1:23" x14ac:dyDescent="0.35">
      <c r="A2595">
        <v>2594</v>
      </c>
      <c r="B2595">
        <v>35</v>
      </c>
      <c r="C2595">
        <v>158</v>
      </c>
      <c r="D2595">
        <v>33</v>
      </c>
      <c r="E2595" s="1">
        <v>45274</v>
      </c>
      <c r="F2595" s="1" t="s">
        <v>4679</v>
      </c>
      <c r="G2595" s="2" t="str">
        <f>INDEX(Products!B:B, MATCH(C2595,Clean_Processing!A:A, 0))</f>
        <v>Consider</v>
      </c>
      <c r="H2595" s="2" t="str">
        <f>INDEX(Suppliers!B:B, MATCH(B2595, Clean_Processing!A:A, 0))</f>
        <v>Braun-Miller</v>
      </c>
      <c r="I2595" s="2" t="str">
        <f>INDEX(Products!C:C, MATCH(B2595,Clean_Processing!A:A, 0))</f>
        <v>Food</v>
      </c>
      <c r="J2595" s="2">
        <f>INDEX(Shipments!C:C, MATCH(B2595,Clean_Processing!A:A, 0))</f>
        <v>68</v>
      </c>
      <c r="K2595" s="2" t="str">
        <f>INDEX(Shipments!D:D, MATCH(C2595,Clean_Processing!A:A, 0))</f>
        <v>Bike</v>
      </c>
      <c r="L2595" s="1">
        <v>45001</v>
      </c>
      <c r="M2595" s="1" t="s">
        <v>4682</v>
      </c>
      <c r="N2595" s="3">
        <f>IFERROR(INDEX(Shipments!G:G, MATCH(J2595, Clean_Processing!C:C, 0)), "")</f>
        <v>74.899801376636404</v>
      </c>
      <c r="O2595" s="4">
        <v>10228.690198623364</v>
      </c>
      <c r="P2595" s="8">
        <v>0.99273070828937915</v>
      </c>
      <c r="Q2595" s="3">
        <f>INDEX(Products!D:D, MATCH(C2595, Clean_Processing!A:A, 0))</f>
        <v>312.23</v>
      </c>
      <c r="R2595" s="4">
        <v>10303.59</v>
      </c>
      <c r="S2595" s="4">
        <v>9916.4601986233629</v>
      </c>
      <c r="T2595" s="7">
        <v>0.96242767798634876</v>
      </c>
      <c r="U2595" s="6" t="s">
        <v>4681</v>
      </c>
      <c r="V2595" s="5" t="s">
        <v>4681</v>
      </c>
      <c r="W2595" t="s">
        <v>2369</v>
      </c>
    </row>
    <row r="2596" spans="1:23" x14ac:dyDescent="0.35">
      <c r="A2596">
        <v>2595</v>
      </c>
      <c r="B2596">
        <v>36</v>
      </c>
      <c r="C2596">
        <v>117</v>
      </c>
      <c r="D2596">
        <v>1</v>
      </c>
      <c r="E2596" s="1">
        <v>45275</v>
      </c>
      <c r="F2596" s="1" t="s">
        <v>4679</v>
      </c>
      <c r="G2596" s="2" t="str">
        <f>INDEX(Products!B:B, MATCH(C2596,Clean_Processing!A:A, 0))</f>
        <v>Girl</v>
      </c>
      <c r="H2596" s="2" t="str">
        <f>INDEX(Suppliers!B:B, MATCH(B2596, Clean_Processing!A:A, 0))</f>
        <v>Petersen Inc</v>
      </c>
      <c r="I2596" s="2" t="str">
        <f>INDEX(Products!C:C, MATCH(B2596,Clean_Processing!A:A, 0))</f>
        <v>Electronics</v>
      </c>
      <c r="J2596" s="2">
        <f>INDEX(Shipments!C:C, MATCH(B2596,Clean_Processing!A:A, 0))</f>
        <v>74</v>
      </c>
      <c r="K2596" s="2" t="str">
        <f>INDEX(Shipments!D:D, MATCH(C2596,Clean_Processing!A:A, 0))</f>
        <v>Truck</v>
      </c>
      <c r="L2596" s="1">
        <v>45105</v>
      </c>
      <c r="M2596" s="1" t="s">
        <v>4682</v>
      </c>
      <c r="N2596" s="3">
        <f>IFERROR(INDEX(Shipments!G:G, MATCH(J2596, Clean_Processing!C:C, 0)), "")</f>
        <v>131.61839814481499</v>
      </c>
      <c r="O2596" s="4">
        <v>-73.638398144815</v>
      </c>
      <c r="P2596" s="8">
        <v>-1.270065507844343</v>
      </c>
      <c r="Q2596" s="3">
        <f>INDEX(Products!D:D, MATCH(C2596, Clean_Processing!A:A, 0))</f>
        <v>57.98</v>
      </c>
      <c r="R2596" s="4">
        <v>57.98</v>
      </c>
      <c r="S2596" s="4">
        <v>-131.61839814481499</v>
      </c>
      <c r="T2596" s="7">
        <v>-2.2700655078443428</v>
      </c>
      <c r="U2596" s="6" t="s">
        <v>4681</v>
      </c>
      <c r="V2596" s="5" t="s">
        <v>4681</v>
      </c>
      <c r="W2596" t="s">
        <v>2370</v>
      </c>
    </row>
    <row r="2597" spans="1:23" x14ac:dyDescent="0.35">
      <c r="A2597">
        <v>2596</v>
      </c>
      <c r="B2597">
        <v>42</v>
      </c>
      <c r="C2597">
        <v>173</v>
      </c>
      <c r="D2597">
        <v>84</v>
      </c>
      <c r="E2597" s="1">
        <v>45145</v>
      </c>
      <c r="F2597" s="1" t="s">
        <v>4679</v>
      </c>
      <c r="G2597" s="2" t="str">
        <f>INDEX(Products!B:B, MATCH(C2597,Clean_Processing!A:A, 0))</f>
        <v>Half</v>
      </c>
      <c r="H2597" s="2" t="str">
        <f>INDEX(Suppliers!B:B, MATCH(B2597, Clean_Processing!A:A, 0))</f>
        <v>Sullivan-Smith</v>
      </c>
      <c r="I2597" s="2" t="str">
        <f>INDEX(Products!C:C, MATCH(B2597,Clean_Processing!A:A, 0))</f>
        <v>Medical</v>
      </c>
      <c r="J2597" s="2">
        <f>INDEX(Shipments!C:C, MATCH(B2597,Clean_Processing!A:A, 0))</f>
        <v>98</v>
      </c>
      <c r="K2597" s="2">
        <f>INDEX(Shipments!D:D, MATCH(C2597,Clean_Processing!A:A, 0))</f>
        <v>0</v>
      </c>
      <c r="L2597" s="1">
        <v>45257</v>
      </c>
      <c r="M2597" s="1" t="s">
        <v>4682</v>
      </c>
      <c r="N2597" s="3">
        <f>IFERROR(INDEX(Shipments!G:G, MATCH(J2597, Clean_Processing!C:C, 0)), "")</f>
        <v>419.97811443664898</v>
      </c>
      <c r="O2597" s="4">
        <v>32739.02188556335</v>
      </c>
      <c r="P2597" s="8">
        <v>0.98733441556028079</v>
      </c>
      <c r="Q2597" s="3">
        <f>INDEX(Products!D:D, MATCH(C2597, Clean_Processing!A:A, 0))</f>
        <v>394.75</v>
      </c>
      <c r="R2597" s="4">
        <v>33159</v>
      </c>
      <c r="S2597" s="4">
        <v>32344.27188556335</v>
      </c>
      <c r="T2597" s="7">
        <v>0.97542965365551892</v>
      </c>
      <c r="U2597" s="6">
        <v>112</v>
      </c>
      <c r="V2597" s="5" t="s">
        <v>4684</v>
      </c>
      <c r="W2597" t="s">
        <v>2371</v>
      </c>
    </row>
    <row r="2598" spans="1:23" x14ac:dyDescent="0.35">
      <c r="A2598">
        <v>2597</v>
      </c>
      <c r="B2598">
        <v>21</v>
      </c>
      <c r="C2598">
        <v>111</v>
      </c>
      <c r="D2598">
        <v>53</v>
      </c>
      <c r="E2598" s="1">
        <v>44953</v>
      </c>
      <c r="F2598" s="1" t="s">
        <v>4679</v>
      </c>
      <c r="G2598" s="2" t="str">
        <f>INDEX(Products!B:B, MATCH(C2598,Clean_Processing!A:A, 0))</f>
        <v>Fast</v>
      </c>
      <c r="H2598" s="2" t="str">
        <f>INDEX(Suppliers!B:B, MATCH(B2598, Clean_Processing!A:A, 0))</f>
        <v>Delgado Ltd</v>
      </c>
      <c r="I2598" s="2" t="str">
        <f>INDEX(Products!C:C, MATCH(B2598,Clean_Processing!A:A, 0))</f>
        <v>Clothing</v>
      </c>
      <c r="J2598" s="2">
        <f>INDEX(Shipments!C:C, MATCH(B2598,Clean_Processing!A:A, 0))</f>
        <v>67</v>
      </c>
      <c r="K2598" s="2" t="str">
        <f>INDEX(Shipments!D:D, MATCH(C2598,Clean_Processing!A:A, 0))</f>
        <v>Van</v>
      </c>
      <c r="L2598" s="1">
        <v>45145</v>
      </c>
      <c r="M2598" s="1" t="s">
        <v>4682</v>
      </c>
      <c r="N2598" s="3">
        <f>IFERROR(INDEX(Shipments!G:G, MATCH(J2598, Clean_Processing!C:C, 0)), "")</f>
        <v>289.43523925286701</v>
      </c>
      <c r="O2598" s="4">
        <v>21412.474760747133</v>
      </c>
      <c r="P2598" s="8">
        <v>0.98666314443047332</v>
      </c>
      <c r="Q2598" s="3">
        <f>INDEX(Products!D:D, MATCH(C2598, Clean_Processing!A:A, 0))</f>
        <v>409.47</v>
      </c>
      <c r="R2598" s="4">
        <v>21701.91</v>
      </c>
      <c r="S2598" s="4">
        <v>21003.004760747132</v>
      </c>
      <c r="T2598" s="7">
        <v>0.96779521990217132</v>
      </c>
      <c r="U2598" s="6">
        <v>192</v>
      </c>
      <c r="V2598" s="5" t="s">
        <v>4684</v>
      </c>
      <c r="W2598" t="s">
        <v>2372</v>
      </c>
    </row>
    <row r="2599" spans="1:23" x14ac:dyDescent="0.35">
      <c r="A2599">
        <v>2598</v>
      </c>
      <c r="B2599">
        <v>8</v>
      </c>
      <c r="C2599">
        <v>175</v>
      </c>
      <c r="D2599">
        <v>67</v>
      </c>
      <c r="E2599" s="1">
        <v>45067</v>
      </c>
      <c r="F2599" s="1" t="s">
        <v>4679</v>
      </c>
      <c r="G2599" s="2" t="str">
        <f>INDEX(Products!B:B, MATCH(C2599,Clean_Processing!A:A, 0))</f>
        <v>Suffer</v>
      </c>
      <c r="H2599" s="2" t="str">
        <f>INDEX(Suppliers!B:B, MATCH(B2599, Clean_Processing!A:A, 0))</f>
        <v>Andrews-Jordan</v>
      </c>
      <c r="I2599" s="2" t="str">
        <f>INDEX(Products!C:C, MATCH(B2599,Clean_Processing!A:A, 0))</f>
        <v>Medical</v>
      </c>
      <c r="J2599" s="2">
        <f>INDEX(Shipments!C:C, MATCH(B2599,Clean_Processing!A:A, 0))</f>
        <v>27</v>
      </c>
      <c r="K2599" s="2">
        <f>INDEX(Shipments!D:D, MATCH(C2599,Clean_Processing!A:A, 0))</f>
        <v>0</v>
      </c>
      <c r="L2599" s="1">
        <v>44948</v>
      </c>
      <c r="M2599" s="1" t="s">
        <v>4682</v>
      </c>
      <c r="N2599" s="3">
        <f>IFERROR(INDEX(Shipments!G:G, MATCH(J2599, Clean_Processing!C:C, 0)), "")</f>
        <v>49.753309256003398</v>
      </c>
      <c r="O2599" s="4">
        <v>29210.486690743997</v>
      </c>
      <c r="P2599" s="8">
        <v>0.99829962743791556</v>
      </c>
      <c r="Q2599" s="3">
        <f>INDEX(Products!D:D, MATCH(C2599, Clean_Processing!A:A, 0))</f>
        <v>436.72</v>
      </c>
      <c r="R2599" s="4">
        <v>29260.240000000002</v>
      </c>
      <c r="S2599" s="4">
        <v>28773.766690744</v>
      </c>
      <c r="T2599" s="7">
        <v>0.98337425430358738</v>
      </c>
      <c r="U2599" s="6" t="s">
        <v>4681</v>
      </c>
      <c r="V2599" s="5" t="s">
        <v>4681</v>
      </c>
      <c r="W2599" t="s">
        <v>2373</v>
      </c>
    </row>
    <row r="2600" spans="1:23" x14ac:dyDescent="0.35">
      <c r="A2600">
        <v>2599</v>
      </c>
      <c r="B2600">
        <v>32</v>
      </c>
      <c r="C2600">
        <v>93</v>
      </c>
      <c r="D2600">
        <v>67</v>
      </c>
      <c r="E2600" s="1">
        <v>45165</v>
      </c>
      <c r="F2600" s="1" t="s">
        <v>4679</v>
      </c>
      <c r="G2600" s="2" t="str">
        <f>INDEX(Products!B:B, MATCH(C2600,Clean_Processing!A:A, 0))</f>
        <v>Local</v>
      </c>
      <c r="H2600" s="2" t="str">
        <f>INDEX(Suppliers!B:B, MATCH(B2600, Clean_Processing!A:A, 0))</f>
        <v>Santana Ltd</v>
      </c>
      <c r="I2600" s="2" t="str">
        <f>INDEX(Products!C:C, MATCH(B2600,Clean_Processing!A:A, 0))</f>
        <v>Food</v>
      </c>
      <c r="J2600" s="2">
        <f>INDEX(Shipments!C:C, MATCH(B2600,Clean_Processing!A:A, 0))</f>
        <v>92</v>
      </c>
      <c r="K2600" s="2" t="str">
        <f>INDEX(Shipments!D:D, MATCH(C2600,Clean_Processing!A:A, 0))</f>
        <v>Bike</v>
      </c>
      <c r="L2600" s="1">
        <v>45068</v>
      </c>
      <c r="M2600" s="1" t="s">
        <v>4682</v>
      </c>
      <c r="N2600" s="3">
        <f>IFERROR(INDEX(Shipments!G:G, MATCH(J2600, Clean_Processing!C:C, 0)), "")</f>
        <v>455.91996814759199</v>
      </c>
      <c r="O2600" s="4">
        <v>2285.0500318524078</v>
      </c>
      <c r="P2600" s="8">
        <v>0.83366473615267878</v>
      </c>
      <c r="Q2600" s="3">
        <f>INDEX(Products!D:D, MATCH(C2600, Clean_Processing!A:A, 0))</f>
        <v>40.909999999999997</v>
      </c>
      <c r="R2600" s="4">
        <v>2740.97</v>
      </c>
      <c r="S2600" s="4">
        <v>2244.1400318524079</v>
      </c>
      <c r="T2600" s="7">
        <v>0.81873936301835049</v>
      </c>
      <c r="U2600" s="6" t="s">
        <v>4681</v>
      </c>
      <c r="V2600" s="5" t="s">
        <v>4681</v>
      </c>
      <c r="W2600" t="s">
        <v>2374</v>
      </c>
    </row>
    <row r="2601" spans="1:23" x14ac:dyDescent="0.35">
      <c r="A2601">
        <v>2600</v>
      </c>
      <c r="B2601">
        <v>47</v>
      </c>
      <c r="C2601">
        <v>58</v>
      </c>
      <c r="D2601">
        <v>7</v>
      </c>
      <c r="E2601" s="1">
        <v>44949</v>
      </c>
      <c r="F2601" s="1" t="s">
        <v>4679</v>
      </c>
      <c r="G2601" s="2" t="str">
        <f>INDEX(Products!B:B, MATCH(C2601,Clean_Processing!A:A, 0))</f>
        <v>Even</v>
      </c>
      <c r="H2601" s="2" t="str">
        <f>INDEX(Suppliers!B:B, MATCH(B2601, Clean_Processing!A:A, 0))</f>
        <v>Gutierrez and Sons</v>
      </c>
      <c r="I2601" s="2" t="str">
        <f>INDEX(Products!C:C, MATCH(B2601,Clean_Processing!A:A, 0))</f>
        <v>Electronics</v>
      </c>
      <c r="J2601" s="2">
        <f>INDEX(Shipments!C:C, MATCH(B2601,Clean_Processing!A:A, 0))</f>
        <v>45</v>
      </c>
      <c r="K2601" s="2" t="str">
        <f>INDEX(Shipments!D:D, MATCH(C2601,Clean_Processing!A:A, 0))</f>
        <v>Van</v>
      </c>
      <c r="L2601" s="1">
        <v>45158</v>
      </c>
      <c r="M2601" s="1" t="s">
        <v>4682</v>
      </c>
      <c r="N2601" s="3">
        <f>IFERROR(INDEX(Shipments!G:G, MATCH(J2601, Clean_Processing!C:C, 0)), "")</f>
        <v>207.67190645396701</v>
      </c>
      <c r="O2601" s="4">
        <v>2316.5980935460329</v>
      </c>
      <c r="P2601" s="8">
        <v>0.91772991539971283</v>
      </c>
      <c r="Q2601" s="3">
        <f>INDEX(Products!D:D, MATCH(C2601, Clean_Processing!A:A, 0))</f>
        <v>360.61</v>
      </c>
      <c r="R2601" s="4">
        <v>2524.27</v>
      </c>
      <c r="S2601" s="4">
        <v>1955.9880935460328</v>
      </c>
      <c r="T2601" s="7">
        <v>0.77487277254256981</v>
      </c>
      <c r="U2601" s="6">
        <v>209</v>
      </c>
      <c r="V2601" s="5" t="s">
        <v>4684</v>
      </c>
      <c r="W2601" t="s">
        <v>2319</v>
      </c>
    </row>
    <row r="2602" spans="1:23" x14ac:dyDescent="0.35">
      <c r="A2602">
        <v>2601</v>
      </c>
      <c r="B2602">
        <v>27</v>
      </c>
      <c r="C2602">
        <v>137</v>
      </c>
      <c r="D2602">
        <v>58</v>
      </c>
      <c r="E2602" s="1">
        <v>45069</v>
      </c>
      <c r="F2602" s="1" t="s">
        <v>4679</v>
      </c>
      <c r="G2602" s="2" t="str">
        <f>INDEX(Products!B:B, MATCH(C2602,Clean_Processing!A:A, 0))</f>
        <v>Prove</v>
      </c>
      <c r="H2602" s="2" t="str">
        <f>INDEX(Suppliers!B:B, MATCH(B2602, Clean_Processing!A:A, 0))</f>
        <v>Wheeler, Fleming and Sherman</v>
      </c>
      <c r="I2602" s="2" t="str">
        <f>INDEX(Products!C:C, MATCH(B2602,Clean_Processing!A:A, 0))</f>
        <v>Food</v>
      </c>
      <c r="J2602" s="2">
        <f>INDEX(Shipments!C:C, MATCH(B2602,Clean_Processing!A:A, 0))</f>
        <v>32</v>
      </c>
      <c r="K2602" s="2">
        <f>INDEX(Shipments!D:D, MATCH(C2602,Clean_Processing!A:A, 0))</f>
        <v>0</v>
      </c>
      <c r="L2602" s="1">
        <v>45256</v>
      </c>
      <c r="M2602" s="1" t="s">
        <v>4682</v>
      </c>
      <c r="N2602" s="3">
        <f>IFERROR(INDEX(Shipments!G:G, MATCH(J2602, Clean_Processing!C:C, 0)), "")</f>
        <v>173.69078712542401</v>
      </c>
      <c r="O2602" s="4">
        <v>12395.489212874576</v>
      </c>
      <c r="P2602" s="8">
        <v>0.98618121570974204</v>
      </c>
      <c r="Q2602" s="3">
        <f>INDEX(Products!D:D, MATCH(C2602, Clean_Processing!A:A, 0))</f>
        <v>216.71</v>
      </c>
      <c r="R2602" s="4">
        <v>12569.18</v>
      </c>
      <c r="S2602" s="4">
        <v>12178.779212874577</v>
      </c>
      <c r="T2602" s="7">
        <v>0.96893983639939729</v>
      </c>
      <c r="U2602" s="6">
        <v>187</v>
      </c>
      <c r="V2602" s="5" t="s">
        <v>4684</v>
      </c>
      <c r="W2602" t="s">
        <v>2375</v>
      </c>
    </row>
    <row r="2603" spans="1:23" x14ac:dyDescent="0.35">
      <c r="A2603">
        <v>2602</v>
      </c>
      <c r="B2603">
        <v>1</v>
      </c>
      <c r="C2603">
        <v>101</v>
      </c>
      <c r="D2603">
        <v>25</v>
      </c>
      <c r="E2603" s="1">
        <v>45088</v>
      </c>
      <c r="F2603" s="1" t="s">
        <v>4679</v>
      </c>
      <c r="G2603" s="2" t="str">
        <f>INDEX(Products!B:B, MATCH(C2603,Clean_Processing!A:A, 0))</f>
        <v>Continue</v>
      </c>
      <c r="H2603" s="2" t="str">
        <f>INDEX(Suppliers!B:B, MATCH(B2603, Clean_Processing!A:A, 0))</f>
        <v>Robinson, Beasley and Hall</v>
      </c>
      <c r="I2603" s="2" t="str">
        <f>INDEX(Products!C:C, MATCH(B2603,Clean_Processing!A:A, 0))</f>
        <v>Electronics</v>
      </c>
      <c r="J2603" s="2">
        <f>INDEX(Shipments!C:C, MATCH(B2603,Clean_Processing!A:A, 0))</f>
        <v>28</v>
      </c>
      <c r="K2603" s="2">
        <f>INDEX(Shipments!D:D, MATCH(C2603,Clean_Processing!A:A, 0))</f>
        <v>0</v>
      </c>
      <c r="L2603" s="1">
        <v>44935</v>
      </c>
      <c r="M2603" s="1" t="s">
        <v>4682</v>
      </c>
      <c r="N2603" s="3">
        <f>IFERROR(INDEX(Shipments!G:G, MATCH(J2603, Clean_Processing!C:C, 0)), "")</f>
        <v>362.48678382660501</v>
      </c>
      <c r="O2603" s="4">
        <v>10663.263216173395</v>
      </c>
      <c r="P2603" s="8">
        <v>0.96712361664044577</v>
      </c>
      <c r="Q2603" s="3">
        <f>INDEX(Products!D:D, MATCH(C2603, Clean_Processing!A:A, 0))</f>
        <v>441.03</v>
      </c>
      <c r="R2603" s="4">
        <v>11025.75</v>
      </c>
      <c r="S2603" s="4">
        <v>10222.233216173396</v>
      </c>
      <c r="T2603" s="7">
        <v>0.92712361664044585</v>
      </c>
      <c r="U2603" s="6" t="s">
        <v>4681</v>
      </c>
      <c r="V2603" s="5" t="s">
        <v>4681</v>
      </c>
      <c r="W2603" t="s">
        <v>2376</v>
      </c>
    </row>
    <row r="2604" spans="1:23" x14ac:dyDescent="0.35">
      <c r="A2604">
        <v>2603</v>
      </c>
      <c r="B2604">
        <v>6</v>
      </c>
      <c r="C2604">
        <v>147</v>
      </c>
      <c r="D2604">
        <v>4</v>
      </c>
      <c r="E2604" s="1">
        <v>45098</v>
      </c>
      <c r="F2604" s="1" t="s">
        <v>4679</v>
      </c>
      <c r="G2604" s="2" t="str">
        <f>INDEX(Products!B:B, MATCH(C2604,Clean_Processing!A:A, 0))</f>
        <v>Congress</v>
      </c>
      <c r="H2604" s="2" t="str">
        <f>INDEX(Suppliers!B:B, MATCH(B2604, Clean_Processing!A:A, 0))</f>
        <v>Dunn Ltd</v>
      </c>
      <c r="I2604" s="2" t="str">
        <f>INDEX(Products!C:C, MATCH(B2604,Clean_Processing!A:A, 0))</f>
        <v>Clothing</v>
      </c>
      <c r="J2604" s="2">
        <f>INDEX(Shipments!C:C, MATCH(B2604,Clean_Processing!A:A, 0))</f>
        <v>57</v>
      </c>
      <c r="K2604" s="2" t="str">
        <f>INDEX(Shipments!D:D, MATCH(C2604,Clean_Processing!A:A, 0))</f>
        <v>Drone</v>
      </c>
      <c r="L2604" s="1">
        <v>44979</v>
      </c>
      <c r="M2604" s="1" t="s">
        <v>4682</v>
      </c>
      <c r="N2604" s="3">
        <f>IFERROR(INDEX(Shipments!G:G, MATCH(J2604, Clean_Processing!C:C, 0)), "")</f>
        <v>68.653463353071999</v>
      </c>
      <c r="O2604" s="4">
        <v>561.70653664692804</v>
      </c>
      <c r="P2604" s="8">
        <v>0.89108848379803296</v>
      </c>
      <c r="Q2604" s="3">
        <f>INDEX(Products!D:D, MATCH(C2604, Clean_Processing!A:A, 0))</f>
        <v>157.59</v>
      </c>
      <c r="R2604" s="4">
        <v>630.36</v>
      </c>
      <c r="S2604" s="4">
        <v>404.11653664692801</v>
      </c>
      <c r="T2604" s="7">
        <v>0.64108848379803285</v>
      </c>
      <c r="U2604" s="6" t="s">
        <v>4681</v>
      </c>
      <c r="V2604" s="5" t="s">
        <v>4681</v>
      </c>
      <c r="W2604" t="s">
        <v>2377</v>
      </c>
    </row>
    <row r="2605" spans="1:23" x14ac:dyDescent="0.35">
      <c r="A2605">
        <v>2604</v>
      </c>
      <c r="B2605">
        <v>45</v>
      </c>
      <c r="C2605">
        <v>109</v>
      </c>
      <c r="D2605">
        <v>10</v>
      </c>
      <c r="E2605" s="1">
        <v>45042</v>
      </c>
      <c r="F2605" s="1" t="s">
        <v>4679</v>
      </c>
      <c r="G2605" s="2" t="str">
        <f>INDEX(Products!B:B, MATCH(C2605,Clean_Processing!A:A, 0))</f>
        <v>Set</v>
      </c>
      <c r="H2605" s="2" t="str">
        <f>INDEX(Suppliers!B:B, MATCH(B2605, Clean_Processing!A:A, 0))</f>
        <v>Horton-Huffman</v>
      </c>
      <c r="I2605" s="2" t="str">
        <f>INDEX(Products!C:C, MATCH(B2605,Clean_Processing!A:A, 0))</f>
        <v>Furniture</v>
      </c>
      <c r="J2605" s="2">
        <f>INDEX(Shipments!C:C, MATCH(B2605,Clean_Processing!A:A, 0))</f>
        <v>60</v>
      </c>
      <c r="K2605" s="2" t="str">
        <f>INDEX(Shipments!D:D, MATCH(C2605,Clean_Processing!A:A, 0))</f>
        <v>Bike</v>
      </c>
      <c r="L2605" s="1">
        <v>45259</v>
      </c>
      <c r="M2605" s="1" t="s">
        <v>4682</v>
      </c>
      <c r="N2605" s="3">
        <f>IFERROR(INDEX(Shipments!G:G, MATCH(J2605, Clean_Processing!C:C, 0)), "")</f>
        <v>257.20977565996799</v>
      </c>
      <c r="O2605" s="4">
        <v>3029.9902243400325</v>
      </c>
      <c r="P2605" s="8">
        <v>0.92175414466416161</v>
      </c>
      <c r="Q2605" s="3">
        <f>INDEX(Products!D:D, MATCH(C2605, Clean_Processing!A:A, 0))</f>
        <v>328.72</v>
      </c>
      <c r="R2605" s="4">
        <v>3287.2000000000003</v>
      </c>
      <c r="S2605" s="4">
        <v>2701.2702243400322</v>
      </c>
      <c r="T2605" s="7">
        <v>0.82175414466416163</v>
      </c>
      <c r="U2605" s="6">
        <v>217</v>
      </c>
      <c r="V2605" s="5" t="s">
        <v>4684</v>
      </c>
      <c r="W2605" t="s">
        <v>2378</v>
      </c>
    </row>
    <row r="2606" spans="1:23" x14ac:dyDescent="0.35">
      <c r="A2606">
        <v>2605</v>
      </c>
      <c r="B2606">
        <v>13</v>
      </c>
      <c r="C2606">
        <v>43</v>
      </c>
      <c r="D2606">
        <v>43</v>
      </c>
      <c r="E2606" s="1">
        <v>45054</v>
      </c>
      <c r="F2606" s="1" t="s">
        <v>4679</v>
      </c>
      <c r="G2606" s="2" t="str">
        <f>INDEX(Products!B:B, MATCH(C2606,Clean_Processing!A:A, 0))</f>
        <v>Hope</v>
      </c>
      <c r="H2606" s="2" t="str">
        <f>INDEX(Suppliers!B:B, MATCH(B2606, Clean_Processing!A:A, 0))</f>
        <v>Smith, Munoz and Campbell</v>
      </c>
      <c r="I2606" s="2" t="str">
        <f>INDEX(Products!C:C, MATCH(B2606,Clean_Processing!A:A, 0))</f>
        <v>Electronics</v>
      </c>
      <c r="J2606" s="2">
        <f>INDEX(Shipments!C:C, MATCH(B2606,Clean_Processing!A:A, 0))</f>
        <v>55</v>
      </c>
      <c r="K2606" s="2" t="str">
        <f>INDEX(Shipments!D:D, MATCH(C2606,Clean_Processing!A:A, 0))</f>
        <v>Bike</v>
      </c>
      <c r="L2606" s="1">
        <v>45067</v>
      </c>
      <c r="M2606" s="1" t="s">
        <v>4682</v>
      </c>
      <c r="N2606" s="3">
        <f>IFERROR(INDEX(Shipments!G:G, MATCH(J2606, Clean_Processing!C:C, 0)), "")</f>
        <v>319.11104975641899</v>
      </c>
      <c r="O2606" s="4">
        <v>17960.188950243581</v>
      </c>
      <c r="P2606" s="8">
        <v>0.98254249069951149</v>
      </c>
      <c r="Q2606" s="3">
        <f>INDEX(Products!D:D, MATCH(C2606, Clean_Processing!A:A, 0))</f>
        <v>425.1</v>
      </c>
      <c r="R2606" s="4">
        <v>18279.3</v>
      </c>
      <c r="S2606" s="4">
        <v>17535.088950243582</v>
      </c>
      <c r="T2606" s="7">
        <v>0.9592866767460233</v>
      </c>
      <c r="U2606" s="6">
        <v>13</v>
      </c>
      <c r="V2606" s="5" t="s">
        <v>4685</v>
      </c>
      <c r="W2606" t="s">
        <v>2379</v>
      </c>
    </row>
    <row r="2607" spans="1:23" x14ac:dyDescent="0.35">
      <c r="A2607">
        <v>2606</v>
      </c>
      <c r="B2607">
        <v>5</v>
      </c>
      <c r="C2607">
        <v>161</v>
      </c>
      <c r="D2607">
        <v>81</v>
      </c>
      <c r="E2607" s="1">
        <v>45086</v>
      </c>
      <c r="F2607" s="1" t="s">
        <v>4679</v>
      </c>
      <c r="G2607" s="2" t="str">
        <f>INDEX(Products!B:B, MATCH(C2607,Clean_Processing!A:A, 0))</f>
        <v>Small</v>
      </c>
      <c r="H2607" s="2" t="str">
        <f>INDEX(Suppliers!B:B, MATCH(B2607, Clean_Processing!A:A, 0))</f>
        <v>Logan-Fernandez</v>
      </c>
      <c r="I2607" s="2" t="str">
        <f>INDEX(Products!C:C, MATCH(B2607,Clean_Processing!A:A, 0))</f>
        <v>Clothing</v>
      </c>
      <c r="J2607" s="2">
        <f>INDEX(Shipments!C:C, MATCH(B2607,Clean_Processing!A:A, 0))</f>
        <v>44</v>
      </c>
      <c r="K2607" s="2">
        <f>INDEX(Shipments!D:D, MATCH(C2607,Clean_Processing!A:A, 0))</f>
        <v>0</v>
      </c>
      <c r="L2607" s="1">
        <v>45268</v>
      </c>
      <c r="M2607" s="1" t="s">
        <v>4682</v>
      </c>
      <c r="N2607" s="3">
        <f>IFERROR(INDEX(Shipments!G:G, MATCH(J2607, Clean_Processing!C:C, 0)), "")</f>
        <v>454.92061708026699</v>
      </c>
      <c r="O2607" s="4">
        <v>34616.45938291974</v>
      </c>
      <c r="P2607" s="8">
        <v>0.98702872207822268</v>
      </c>
      <c r="Q2607" s="3">
        <f>INDEX(Products!D:D, MATCH(C2607, Clean_Processing!A:A, 0))</f>
        <v>432.98</v>
      </c>
      <c r="R2607" s="4">
        <v>35071.380000000005</v>
      </c>
      <c r="S2607" s="4">
        <v>34183.479382919737</v>
      </c>
      <c r="T2607" s="7">
        <v>0.97468304306587683</v>
      </c>
      <c r="U2607" s="6">
        <v>182</v>
      </c>
      <c r="V2607" s="5" t="s">
        <v>4684</v>
      </c>
      <c r="W2607" t="s">
        <v>2380</v>
      </c>
    </row>
    <row r="2608" spans="1:23" x14ac:dyDescent="0.35">
      <c r="A2608">
        <v>2607</v>
      </c>
      <c r="B2608">
        <v>2</v>
      </c>
      <c r="C2608">
        <v>123</v>
      </c>
      <c r="D2608">
        <v>56</v>
      </c>
      <c r="E2608" s="1">
        <v>44976</v>
      </c>
      <c r="F2608" s="1" t="s">
        <v>4679</v>
      </c>
      <c r="G2608" s="2" t="str">
        <f>INDEX(Products!B:B, MATCH(C2608,Clean_Processing!A:A, 0))</f>
        <v>Pm</v>
      </c>
      <c r="H2608" s="2" t="str">
        <f>INDEX(Suppliers!B:B, MATCH(B2608, Clean_Processing!A:A, 0))</f>
        <v>Holmes, Duncan and Reed</v>
      </c>
      <c r="I2608" s="2" t="str">
        <f>INDEX(Products!C:C, MATCH(B2608,Clean_Processing!A:A, 0))</f>
        <v>Electronics</v>
      </c>
      <c r="J2608" s="2">
        <f>INDEX(Shipments!C:C, MATCH(B2608,Clean_Processing!A:A, 0))</f>
        <v>92</v>
      </c>
      <c r="K2608" s="2">
        <f>INDEX(Shipments!D:D, MATCH(C2608,Clean_Processing!A:A, 0))</f>
        <v>0</v>
      </c>
      <c r="L2608" s="1">
        <v>45043</v>
      </c>
      <c r="M2608" s="1" t="s">
        <v>4682</v>
      </c>
      <c r="N2608" s="3">
        <f>IFERROR(INDEX(Shipments!G:G, MATCH(J2608, Clean_Processing!C:C, 0)), "")</f>
        <v>455.91996814759199</v>
      </c>
      <c r="O2608" s="4">
        <v>17405.28003185241</v>
      </c>
      <c r="P2608" s="8">
        <v>0.97447428122704016</v>
      </c>
      <c r="Q2608" s="3">
        <f>INDEX(Products!D:D, MATCH(C2608, Clean_Processing!A:A, 0))</f>
        <v>318.95</v>
      </c>
      <c r="R2608" s="4">
        <v>17861.2</v>
      </c>
      <c r="S2608" s="4">
        <v>17086.330031852409</v>
      </c>
      <c r="T2608" s="7">
        <v>0.95661713836989726</v>
      </c>
      <c r="U2608" s="6">
        <v>67</v>
      </c>
      <c r="V2608" s="5" t="s">
        <v>4684</v>
      </c>
      <c r="W2608" t="s">
        <v>2381</v>
      </c>
    </row>
    <row r="2609" spans="1:23" x14ac:dyDescent="0.35">
      <c r="A2609">
        <v>2608</v>
      </c>
      <c r="B2609">
        <v>38</v>
      </c>
      <c r="C2609">
        <v>161</v>
      </c>
      <c r="D2609">
        <v>43</v>
      </c>
      <c r="E2609" s="1">
        <v>44939</v>
      </c>
      <c r="F2609" s="1" t="s">
        <v>4679</v>
      </c>
      <c r="G2609" s="2" t="str">
        <f>INDEX(Products!B:B, MATCH(C2609,Clean_Processing!A:A, 0))</f>
        <v>Small</v>
      </c>
      <c r="H2609" s="2" t="str">
        <f>INDEX(Suppliers!B:B, MATCH(B2609, Clean_Processing!A:A, 0))</f>
        <v>Gray Group</v>
      </c>
      <c r="I2609" s="2" t="str">
        <f>INDEX(Products!C:C, MATCH(B2609,Clean_Processing!A:A, 0))</f>
        <v>Furniture</v>
      </c>
      <c r="J2609" s="2">
        <f>INDEX(Shipments!C:C, MATCH(B2609,Clean_Processing!A:A, 0))</f>
        <v>27</v>
      </c>
      <c r="K2609" s="2">
        <f>INDEX(Shipments!D:D, MATCH(C2609,Clean_Processing!A:A, 0))</f>
        <v>0</v>
      </c>
      <c r="L2609" s="1">
        <v>45254</v>
      </c>
      <c r="M2609" s="1" t="s">
        <v>4682</v>
      </c>
      <c r="N2609" s="3">
        <f>IFERROR(INDEX(Shipments!G:G, MATCH(J2609, Clean_Processing!C:C, 0)), "")</f>
        <v>49.753309256003398</v>
      </c>
      <c r="O2609" s="4">
        <v>18568.386690743995</v>
      </c>
      <c r="P2609" s="8">
        <v>0.9973276971138898</v>
      </c>
      <c r="Q2609" s="3">
        <f>INDEX(Products!D:D, MATCH(C2609, Clean_Processing!A:A, 0))</f>
        <v>432.98</v>
      </c>
      <c r="R2609" s="4">
        <v>18618.14</v>
      </c>
      <c r="S2609" s="4">
        <v>18135.406690743996</v>
      </c>
      <c r="T2609" s="7">
        <v>0.97407188316040139</v>
      </c>
      <c r="U2609" s="6">
        <v>315</v>
      </c>
      <c r="V2609" s="5" t="s">
        <v>4684</v>
      </c>
      <c r="W2609" t="s">
        <v>2382</v>
      </c>
    </row>
    <row r="2610" spans="1:23" x14ac:dyDescent="0.35">
      <c r="A2610">
        <v>2609</v>
      </c>
      <c r="B2610">
        <v>16</v>
      </c>
      <c r="C2610">
        <v>28</v>
      </c>
      <c r="D2610">
        <v>61</v>
      </c>
      <c r="E2610" s="1">
        <v>45055</v>
      </c>
      <c r="F2610" s="1" t="s">
        <v>4679</v>
      </c>
      <c r="G2610" s="2" t="str">
        <f>INDEX(Products!B:B, MATCH(C2610,Clean_Processing!A:A, 0))</f>
        <v>Happen</v>
      </c>
      <c r="H2610" s="2" t="str">
        <f>INDEX(Suppliers!B:B, MATCH(B2610, Clean_Processing!A:A, 0))</f>
        <v>Freeman-Rogers</v>
      </c>
      <c r="I2610" s="2" t="str">
        <f>INDEX(Products!C:C, MATCH(B2610,Clean_Processing!A:A, 0))</f>
        <v>Clothing</v>
      </c>
      <c r="J2610" s="2">
        <f>INDEX(Shipments!C:C, MATCH(B2610,Clean_Processing!A:A, 0))</f>
        <v>5</v>
      </c>
      <c r="K2610" s="2" t="str">
        <f>INDEX(Shipments!D:D, MATCH(C2610,Clean_Processing!A:A, 0))</f>
        <v>Bike</v>
      </c>
      <c r="L2610" s="1">
        <v>44935</v>
      </c>
      <c r="M2610" s="1" t="s">
        <v>4682</v>
      </c>
      <c r="N2610" s="3">
        <f>IFERROR(INDEX(Shipments!G:G, MATCH(J2610, Clean_Processing!C:C, 0)), "")</f>
        <v>66.520283820739905</v>
      </c>
      <c r="O2610" s="4">
        <v>7746.3597161792613</v>
      </c>
      <c r="P2610" s="8">
        <v>0.9914858178007675</v>
      </c>
      <c r="Q2610" s="3">
        <f>INDEX(Products!D:D, MATCH(C2610, Clean_Processing!A:A, 0))</f>
        <v>128.08000000000001</v>
      </c>
      <c r="R2610" s="4">
        <v>7812.880000000001</v>
      </c>
      <c r="S2610" s="4">
        <v>7618.2797161792614</v>
      </c>
      <c r="T2610" s="7">
        <v>0.97509237517781666</v>
      </c>
      <c r="U2610" s="6" t="s">
        <v>4681</v>
      </c>
      <c r="V2610" s="5" t="s">
        <v>4681</v>
      </c>
      <c r="W2610" t="s">
        <v>2383</v>
      </c>
    </row>
    <row r="2611" spans="1:23" x14ac:dyDescent="0.35">
      <c r="A2611">
        <v>2610</v>
      </c>
      <c r="B2611">
        <v>22</v>
      </c>
      <c r="C2611">
        <v>14</v>
      </c>
      <c r="D2611">
        <v>43</v>
      </c>
      <c r="E2611" s="1">
        <v>45049</v>
      </c>
      <c r="F2611" s="1" t="s">
        <v>4679</v>
      </c>
      <c r="G2611" s="2" t="str">
        <f>INDEX(Products!B:B, MATCH(C2611,Clean_Processing!A:A, 0))</f>
        <v>Us</v>
      </c>
      <c r="H2611" s="2" t="str">
        <f>INDEX(Suppliers!B:B, MATCH(B2611, Clean_Processing!A:A, 0))</f>
        <v>Martinez PLC</v>
      </c>
      <c r="I2611" s="2" t="str">
        <f>INDEX(Products!C:C, MATCH(B2611,Clean_Processing!A:A, 0))</f>
        <v>Medical</v>
      </c>
      <c r="J2611" s="2">
        <f>INDEX(Shipments!C:C, MATCH(B2611,Clean_Processing!A:A, 0))</f>
        <v>74</v>
      </c>
      <c r="K2611" s="2" t="str">
        <f>INDEX(Shipments!D:D, MATCH(C2611,Clean_Processing!A:A, 0))</f>
        <v>Bike</v>
      </c>
      <c r="L2611" s="1">
        <v>45060</v>
      </c>
      <c r="M2611" s="1" t="s">
        <v>4682</v>
      </c>
      <c r="N2611" s="3">
        <f>IFERROR(INDEX(Shipments!G:G, MATCH(J2611, Clean_Processing!C:C, 0)), "")</f>
        <v>131.61839814481499</v>
      </c>
      <c r="O2611" s="4">
        <v>16784.151601855185</v>
      </c>
      <c r="P2611" s="8">
        <v>0.99221918965883227</v>
      </c>
      <c r="Q2611" s="3">
        <f>INDEX(Products!D:D, MATCH(C2611, Clean_Processing!A:A, 0))</f>
        <v>393.39</v>
      </c>
      <c r="R2611" s="4">
        <v>16915.77</v>
      </c>
      <c r="S2611" s="4">
        <v>16390.761601855185</v>
      </c>
      <c r="T2611" s="7">
        <v>0.96896337570534385</v>
      </c>
      <c r="U2611" s="6">
        <v>11</v>
      </c>
      <c r="V2611" s="5" t="s">
        <v>4685</v>
      </c>
      <c r="W2611" t="s">
        <v>2384</v>
      </c>
    </row>
    <row r="2612" spans="1:23" x14ac:dyDescent="0.35">
      <c r="A2612">
        <v>2611</v>
      </c>
      <c r="B2612">
        <v>16</v>
      </c>
      <c r="C2612">
        <v>19</v>
      </c>
      <c r="D2612">
        <v>100</v>
      </c>
      <c r="E2612" s="1">
        <v>45193</v>
      </c>
      <c r="F2612" s="1" t="s">
        <v>4679</v>
      </c>
      <c r="G2612" s="2" t="str">
        <f>INDEX(Products!B:B, MATCH(C2612,Clean_Processing!A:A, 0))</f>
        <v>Me</v>
      </c>
      <c r="H2612" s="2" t="str">
        <f>INDEX(Suppliers!B:B, MATCH(B2612, Clean_Processing!A:A, 0))</f>
        <v>Freeman-Rogers</v>
      </c>
      <c r="I2612" s="2" t="str">
        <f>INDEX(Products!C:C, MATCH(B2612,Clean_Processing!A:A, 0))</f>
        <v>Clothing</v>
      </c>
      <c r="J2612" s="2">
        <f>INDEX(Shipments!C:C, MATCH(B2612,Clean_Processing!A:A, 0))</f>
        <v>5</v>
      </c>
      <c r="K2612" s="2" t="str">
        <f>INDEX(Shipments!D:D, MATCH(C2612,Clean_Processing!A:A, 0))</f>
        <v>Bike</v>
      </c>
      <c r="L2612" s="1">
        <v>45062</v>
      </c>
      <c r="M2612" s="1" t="s">
        <v>4682</v>
      </c>
      <c r="N2612" s="3">
        <f>IFERROR(INDEX(Shipments!G:G, MATCH(J2612, Clean_Processing!C:C, 0)), "")</f>
        <v>66.520283820739905</v>
      </c>
      <c r="O2612" s="4">
        <v>21400.479716179259</v>
      </c>
      <c r="P2612" s="8">
        <v>0.99690127713137655</v>
      </c>
      <c r="Q2612" s="3">
        <f>INDEX(Products!D:D, MATCH(C2612, Clean_Processing!A:A, 0))</f>
        <v>214.67</v>
      </c>
      <c r="R2612" s="4">
        <v>21467</v>
      </c>
      <c r="S2612" s="4">
        <v>21185.809716179261</v>
      </c>
      <c r="T2612" s="7">
        <v>0.98690127713137654</v>
      </c>
      <c r="U2612" s="6" t="s">
        <v>4681</v>
      </c>
      <c r="V2612" s="5" t="s">
        <v>4681</v>
      </c>
      <c r="W2612" t="s">
        <v>2385</v>
      </c>
    </row>
    <row r="2613" spans="1:23" x14ac:dyDescent="0.35">
      <c r="A2613">
        <v>2612</v>
      </c>
      <c r="B2613">
        <v>40</v>
      </c>
      <c r="C2613">
        <v>113</v>
      </c>
      <c r="D2613">
        <v>98</v>
      </c>
      <c r="E2613" s="1">
        <v>45234</v>
      </c>
      <c r="F2613" s="1" t="s">
        <v>4679</v>
      </c>
      <c r="G2613" s="2" t="str">
        <f>INDEX(Products!B:B, MATCH(C2613,Clean_Processing!A:A, 0))</f>
        <v>Right</v>
      </c>
      <c r="H2613" s="2" t="str">
        <f>INDEX(Suppliers!B:B, MATCH(B2613, Clean_Processing!A:A, 0))</f>
        <v>Ross Inc</v>
      </c>
      <c r="I2613" s="2" t="str">
        <f>INDEX(Products!C:C, MATCH(B2613,Clean_Processing!A:A, 0))</f>
        <v>Food</v>
      </c>
      <c r="J2613" s="2">
        <f>INDEX(Shipments!C:C, MATCH(B2613,Clean_Processing!A:A, 0))</f>
        <v>48</v>
      </c>
      <c r="K2613" s="2" t="str">
        <f>INDEX(Shipments!D:D, MATCH(C2613,Clean_Processing!A:A, 0))</f>
        <v>Truck</v>
      </c>
      <c r="L2613" s="1">
        <v>45253</v>
      </c>
      <c r="M2613" s="1" t="s">
        <v>4682</v>
      </c>
      <c r="N2613" s="3">
        <f>IFERROR(INDEX(Shipments!G:G, MATCH(J2613, Clean_Processing!C:C, 0)), "")</f>
        <v>438.83985833581897</v>
      </c>
      <c r="O2613" s="4">
        <v>32232.40014166418</v>
      </c>
      <c r="P2613" s="8">
        <v>0.98656800726462124</v>
      </c>
      <c r="Q2613" s="3">
        <f>INDEX(Products!D:D, MATCH(C2613, Clean_Processing!A:A, 0))</f>
        <v>333.38</v>
      </c>
      <c r="R2613" s="4">
        <v>32671.239999999998</v>
      </c>
      <c r="S2613" s="4">
        <v>31899.020141664179</v>
      </c>
      <c r="T2613" s="7">
        <v>0.97636392563196805</v>
      </c>
      <c r="U2613" s="6">
        <v>19</v>
      </c>
      <c r="V2613" s="5" t="s">
        <v>4684</v>
      </c>
      <c r="W2613" t="s">
        <v>2386</v>
      </c>
    </row>
    <row r="2614" spans="1:23" x14ac:dyDescent="0.35">
      <c r="A2614">
        <v>2613</v>
      </c>
      <c r="B2614">
        <v>41</v>
      </c>
      <c r="C2614">
        <v>115</v>
      </c>
      <c r="D2614">
        <v>75</v>
      </c>
      <c r="E2614" s="1">
        <v>44975</v>
      </c>
      <c r="F2614" s="1" t="s">
        <v>4679</v>
      </c>
      <c r="G2614" s="2" t="str">
        <f>INDEX(Products!B:B, MATCH(C2614,Clean_Processing!A:A, 0))</f>
        <v>Enjoy</v>
      </c>
      <c r="H2614" s="2" t="str">
        <f>INDEX(Suppliers!B:B, MATCH(B2614, Clean_Processing!A:A, 0))</f>
        <v>Gomez and Sons</v>
      </c>
      <c r="I2614" s="2" t="str">
        <f>INDEX(Products!C:C, MATCH(B2614,Clean_Processing!A:A, 0))</f>
        <v>Food</v>
      </c>
      <c r="J2614" s="2">
        <f>INDEX(Shipments!C:C, MATCH(B2614,Clean_Processing!A:A, 0))</f>
        <v>28</v>
      </c>
      <c r="K2614" s="2">
        <f>INDEX(Shipments!D:D, MATCH(C2614,Clean_Processing!A:A, 0))</f>
        <v>0</v>
      </c>
      <c r="L2614" s="1">
        <v>45279</v>
      </c>
      <c r="M2614" s="1" t="s">
        <v>4682</v>
      </c>
      <c r="N2614" s="3">
        <f>IFERROR(INDEX(Shipments!G:G, MATCH(J2614, Clean_Processing!C:C, 0)), "")</f>
        <v>362.48678382660501</v>
      </c>
      <c r="O2614" s="4">
        <v>4997.7632161733945</v>
      </c>
      <c r="P2614" s="8">
        <v>0.93237502283912033</v>
      </c>
      <c r="Q2614" s="3">
        <f>INDEX(Products!D:D, MATCH(C2614, Clean_Processing!A:A, 0))</f>
        <v>71.47</v>
      </c>
      <c r="R2614" s="4">
        <v>5360.25</v>
      </c>
      <c r="S2614" s="4">
        <v>4926.2932161733952</v>
      </c>
      <c r="T2614" s="7">
        <v>0.91904168950578713</v>
      </c>
      <c r="U2614" s="6">
        <v>304</v>
      </c>
      <c r="V2614" s="5" t="s">
        <v>4684</v>
      </c>
      <c r="W2614" t="s">
        <v>2387</v>
      </c>
    </row>
    <row r="2615" spans="1:23" x14ac:dyDescent="0.35">
      <c r="A2615">
        <v>2614</v>
      </c>
      <c r="B2615">
        <v>6</v>
      </c>
      <c r="C2615">
        <v>16</v>
      </c>
      <c r="D2615">
        <v>5</v>
      </c>
      <c r="E2615" s="1">
        <v>44990</v>
      </c>
      <c r="F2615" s="1" t="s">
        <v>4679</v>
      </c>
      <c r="G2615" s="2" t="str">
        <f>INDEX(Products!B:B, MATCH(C2615,Clean_Processing!A:A, 0))</f>
        <v>Back</v>
      </c>
      <c r="H2615" s="2" t="str">
        <f>INDEX(Suppliers!B:B, MATCH(B2615, Clean_Processing!A:A, 0))</f>
        <v>Dunn Ltd</v>
      </c>
      <c r="I2615" s="2" t="str">
        <f>INDEX(Products!C:C, MATCH(B2615,Clean_Processing!A:A, 0))</f>
        <v>Clothing</v>
      </c>
      <c r="J2615" s="2">
        <f>INDEX(Shipments!C:C, MATCH(B2615,Clean_Processing!A:A, 0))</f>
        <v>57</v>
      </c>
      <c r="K2615" s="2" t="str">
        <f>INDEX(Shipments!D:D, MATCH(C2615,Clean_Processing!A:A, 0))</f>
        <v>Truck</v>
      </c>
      <c r="L2615" s="1">
        <v>45130</v>
      </c>
      <c r="M2615" s="1" t="s">
        <v>4682</v>
      </c>
      <c r="N2615" s="3">
        <f>IFERROR(INDEX(Shipments!G:G, MATCH(J2615, Clean_Processing!C:C, 0)), "")</f>
        <v>68.653463353071999</v>
      </c>
      <c r="O2615" s="4">
        <v>427.59653664692803</v>
      </c>
      <c r="P2615" s="8">
        <v>0.86165548946484238</v>
      </c>
      <c r="Q2615" s="3">
        <f>INDEX(Products!D:D, MATCH(C2615, Clean_Processing!A:A, 0))</f>
        <v>99.25</v>
      </c>
      <c r="R2615" s="4">
        <v>496.25</v>
      </c>
      <c r="S2615" s="4">
        <v>328.34653664692803</v>
      </c>
      <c r="T2615" s="7">
        <v>0.66165548946484243</v>
      </c>
      <c r="U2615" s="6">
        <v>140</v>
      </c>
      <c r="V2615" s="5" t="s">
        <v>4684</v>
      </c>
      <c r="W2615" t="s">
        <v>1593</v>
      </c>
    </row>
    <row r="2616" spans="1:23" x14ac:dyDescent="0.35">
      <c r="A2616">
        <v>2615</v>
      </c>
      <c r="B2616">
        <v>21</v>
      </c>
      <c r="C2616">
        <v>178</v>
      </c>
      <c r="D2616">
        <v>9</v>
      </c>
      <c r="E2616" s="1">
        <v>45120</v>
      </c>
      <c r="F2616" s="1" t="s">
        <v>4679</v>
      </c>
      <c r="G2616" s="2" t="str">
        <f>INDEX(Products!B:B, MATCH(C2616,Clean_Processing!A:A, 0))</f>
        <v>Magazine</v>
      </c>
      <c r="H2616" s="2" t="str">
        <f>INDEX(Suppliers!B:B, MATCH(B2616, Clean_Processing!A:A, 0))</f>
        <v>Delgado Ltd</v>
      </c>
      <c r="I2616" s="2" t="str">
        <f>INDEX(Products!C:C, MATCH(B2616,Clean_Processing!A:A, 0))</f>
        <v>Clothing</v>
      </c>
      <c r="J2616" s="2">
        <f>INDEX(Shipments!C:C, MATCH(B2616,Clean_Processing!A:A, 0))</f>
        <v>67</v>
      </c>
      <c r="K2616" s="2" t="str">
        <f>INDEX(Shipments!D:D, MATCH(C2616,Clean_Processing!A:A, 0))</f>
        <v>Bike</v>
      </c>
      <c r="L2616" s="1">
        <v>45181</v>
      </c>
      <c r="M2616" s="1" t="s">
        <v>4682</v>
      </c>
      <c r="N2616" s="3">
        <f>IFERROR(INDEX(Shipments!G:G, MATCH(J2616, Clean_Processing!C:C, 0)), "")</f>
        <v>289.43523925286701</v>
      </c>
      <c r="O2616" s="4">
        <v>3393.4547607471327</v>
      </c>
      <c r="P2616" s="8">
        <v>0.92141083788740175</v>
      </c>
      <c r="Q2616" s="3">
        <f>INDEX(Products!D:D, MATCH(C2616, Clean_Processing!A:A, 0))</f>
        <v>409.21</v>
      </c>
      <c r="R2616" s="4">
        <v>3682.89</v>
      </c>
      <c r="S2616" s="4">
        <v>2984.2447607471331</v>
      </c>
      <c r="T2616" s="7">
        <v>0.8102997267762907</v>
      </c>
      <c r="U2616" s="6">
        <v>61</v>
      </c>
      <c r="V2616" s="5" t="s">
        <v>4684</v>
      </c>
      <c r="W2616" t="s">
        <v>2388</v>
      </c>
    </row>
    <row r="2617" spans="1:23" x14ac:dyDescent="0.35">
      <c r="A2617">
        <v>2616</v>
      </c>
      <c r="B2617">
        <v>4</v>
      </c>
      <c r="C2617">
        <v>114</v>
      </c>
      <c r="D2617">
        <v>8</v>
      </c>
      <c r="E2617" s="1">
        <v>44992</v>
      </c>
      <c r="F2617" s="1" t="s">
        <v>4679</v>
      </c>
      <c r="G2617" s="2" t="str">
        <f>INDEX(Products!B:B, MATCH(C2617,Clean_Processing!A:A, 0))</f>
        <v>Natural</v>
      </c>
      <c r="H2617" s="2" t="str">
        <f>INDEX(Suppliers!B:B, MATCH(B2617, Clean_Processing!A:A, 0))</f>
        <v>Martin, Dean and Glenn</v>
      </c>
      <c r="I2617" s="2" t="str">
        <f>INDEX(Products!C:C, MATCH(B2617,Clean_Processing!A:A, 0))</f>
        <v>Clothing</v>
      </c>
      <c r="J2617" s="2">
        <f>INDEX(Shipments!C:C, MATCH(B2617,Clean_Processing!A:A, 0))</f>
        <v>27</v>
      </c>
      <c r="K2617" s="2" t="str">
        <f>INDEX(Shipments!D:D, MATCH(C2617,Clean_Processing!A:A, 0))</f>
        <v>Van</v>
      </c>
      <c r="L2617" s="1">
        <v>45179</v>
      </c>
      <c r="M2617" s="1" t="s">
        <v>4682</v>
      </c>
      <c r="N2617" s="3">
        <f>IFERROR(INDEX(Shipments!G:G, MATCH(J2617, Clean_Processing!C:C, 0)), "")</f>
        <v>49.753309256003398</v>
      </c>
      <c r="O2617" s="4">
        <v>3708.4066907439965</v>
      </c>
      <c r="P2617" s="8">
        <v>0.98676125836685946</v>
      </c>
      <c r="Q2617" s="3">
        <f>INDEX(Products!D:D, MATCH(C2617, Clean_Processing!A:A, 0))</f>
        <v>469.77</v>
      </c>
      <c r="R2617" s="4">
        <v>3758.16</v>
      </c>
      <c r="S2617" s="4">
        <v>3238.6366907439965</v>
      </c>
      <c r="T2617" s="7">
        <v>0.86176125836685946</v>
      </c>
      <c r="U2617" s="6">
        <v>187</v>
      </c>
      <c r="V2617" s="5" t="s">
        <v>4684</v>
      </c>
      <c r="W2617" t="s">
        <v>2389</v>
      </c>
    </row>
    <row r="2618" spans="1:23" x14ac:dyDescent="0.35">
      <c r="A2618">
        <v>2617</v>
      </c>
      <c r="B2618">
        <v>40</v>
      </c>
      <c r="C2618">
        <v>161</v>
      </c>
      <c r="D2618">
        <v>56</v>
      </c>
      <c r="E2618" s="1">
        <v>45081</v>
      </c>
      <c r="F2618" s="1" t="s">
        <v>4679</v>
      </c>
      <c r="G2618" s="2" t="str">
        <f>INDEX(Products!B:B, MATCH(C2618,Clean_Processing!A:A, 0))</f>
        <v>Small</v>
      </c>
      <c r="H2618" s="2" t="str">
        <f>INDEX(Suppliers!B:B, MATCH(B2618, Clean_Processing!A:A, 0))</f>
        <v>Ross Inc</v>
      </c>
      <c r="I2618" s="2" t="str">
        <f>INDEX(Products!C:C, MATCH(B2618,Clean_Processing!A:A, 0))</f>
        <v>Food</v>
      </c>
      <c r="J2618" s="2">
        <f>INDEX(Shipments!C:C, MATCH(B2618,Clean_Processing!A:A, 0))</f>
        <v>48</v>
      </c>
      <c r="K2618" s="2">
        <f>INDEX(Shipments!D:D, MATCH(C2618,Clean_Processing!A:A, 0))</f>
        <v>0</v>
      </c>
      <c r="L2618" s="1">
        <v>45117</v>
      </c>
      <c r="M2618" s="1" t="s">
        <v>4682</v>
      </c>
      <c r="N2618" s="3">
        <f>IFERROR(INDEX(Shipments!G:G, MATCH(J2618, Clean_Processing!C:C, 0)), "")</f>
        <v>438.83985833581897</v>
      </c>
      <c r="O2618" s="4">
        <v>23808.040141664183</v>
      </c>
      <c r="P2618" s="8">
        <v>0.98190118240632129</v>
      </c>
      <c r="Q2618" s="3">
        <f>INDEX(Products!D:D, MATCH(C2618, Clean_Processing!A:A, 0))</f>
        <v>432.98</v>
      </c>
      <c r="R2618" s="4">
        <v>24246.880000000001</v>
      </c>
      <c r="S2618" s="4">
        <v>23375.06014166418</v>
      </c>
      <c r="T2618" s="7">
        <v>0.96404403954917828</v>
      </c>
      <c r="U2618" s="6">
        <v>36</v>
      </c>
      <c r="V2618" s="5" t="s">
        <v>4684</v>
      </c>
      <c r="W2618" t="s">
        <v>2390</v>
      </c>
    </row>
    <row r="2619" spans="1:23" x14ac:dyDescent="0.35">
      <c r="A2619">
        <v>2618</v>
      </c>
      <c r="B2619">
        <v>7</v>
      </c>
      <c r="C2619">
        <v>174</v>
      </c>
      <c r="D2619">
        <v>8</v>
      </c>
      <c r="E2619" s="1">
        <v>44960</v>
      </c>
      <c r="F2619" s="1" t="s">
        <v>4679</v>
      </c>
      <c r="G2619" s="2" t="str">
        <f>INDEX(Products!B:B, MATCH(C2619,Clean_Processing!A:A, 0))</f>
        <v>Meet</v>
      </c>
      <c r="H2619" s="2" t="str">
        <f>INDEX(Suppliers!B:B, MATCH(B2619, Clean_Processing!A:A, 0))</f>
        <v>Holloway-Mcconnell</v>
      </c>
      <c r="I2619" s="2" t="str">
        <f>INDEX(Products!C:C, MATCH(B2619,Clean_Processing!A:A, 0))</f>
        <v>Electronics</v>
      </c>
      <c r="J2619" s="2">
        <f>INDEX(Shipments!C:C, MATCH(B2619,Clean_Processing!A:A, 0))</f>
        <v>77</v>
      </c>
      <c r="K2619" s="2">
        <f>INDEX(Shipments!D:D, MATCH(C2619,Clean_Processing!A:A, 0))</f>
        <v>0</v>
      </c>
      <c r="L2619" s="1">
        <v>45123</v>
      </c>
      <c r="M2619" s="1" t="s">
        <v>4682</v>
      </c>
      <c r="N2619" s="3">
        <f>IFERROR(INDEX(Shipments!G:G, MATCH(J2619, Clean_Processing!C:C, 0)), "")</f>
        <v>410.594019782148</v>
      </c>
      <c r="O2619" s="4">
        <v>57.485980217851989</v>
      </c>
      <c r="P2619" s="8">
        <v>0.12281229750865662</v>
      </c>
      <c r="Q2619" s="3">
        <f>INDEX(Products!D:D, MATCH(C2619, Clean_Processing!A:A, 0))</f>
        <v>58.51</v>
      </c>
      <c r="R2619" s="4">
        <v>468.08</v>
      </c>
      <c r="S2619" s="4">
        <v>-1.0240197821480024</v>
      </c>
      <c r="T2619" s="7">
        <v>-2.1877024913433654E-3</v>
      </c>
      <c r="U2619" s="6">
        <v>163</v>
      </c>
      <c r="V2619" s="5" t="s">
        <v>4684</v>
      </c>
      <c r="W2619" t="s">
        <v>443</v>
      </c>
    </row>
    <row r="2620" spans="1:23" x14ac:dyDescent="0.35">
      <c r="A2620">
        <v>2619</v>
      </c>
      <c r="B2620">
        <v>4</v>
      </c>
      <c r="C2620">
        <v>76</v>
      </c>
      <c r="D2620">
        <v>49</v>
      </c>
      <c r="E2620" s="1">
        <v>45213</v>
      </c>
      <c r="F2620" s="1" t="s">
        <v>4679</v>
      </c>
      <c r="G2620" s="2" t="str">
        <f>INDEX(Products!B:B, MATCH(C2620,Clean_Processing!A:A, 0))</f>
        <v>Painting</v>
      </c>
      <c r="H2620" s="2" t="str">
        <f>INDEX(Suppliers!B:B, MATCH(B2620, Clean_Processing!A:A, 0))</f>
        <v>Martin, Dean and Glenn</v>
      </c>
      <c r="I2620" s="2" t="str">
        <f>INDEX(Products!C:C, MATCH(B2620,Clean_Processing!A:A, 0))</f>
        <v>Clothing</v>
      </c>
      <c r="J2620" s="2">
        <f>INDEX(Shipments!C:C, MATCH(B2620,Clean_Processing!A:A, 0))</f>
        <v>27</v>
      </c>
      <c r="K2620" s="2" t="str">
        <f>INDEX(Shipments!D:D, MATCH(C2620,Clean_Processing!A:A, 0))</f>
        <v>Bike</v>
      </c>
      <c r="L2620" s="1">
        <v>45142</v>
      </c>
      <c r="M2620" s="1" t="s">
        <v>4682</v>
      </c>
      <c r="N2620" s="3">
        <f>IFERROR(INDEX(Shipments!G:G, MATCH(J2620, Clean_Processing!C:C, 0)), "")</f>
        <v>49.753309256003398</v>
      </c>
      <c r="O2620" s="4">
        <v>3102.9066907439969</v>
      </c>
      <c r="P2620" s="8">
        <v>0.98421862514321135</v>
      </c>
      <c r="Q2620" s="3">
        <f>INDEX(Products!D:D, MATCH(C2620, Clean_Processing!A:A, 0))</f>
        <v>64.34</v>
      </c>
      <c r="R2620" s="4">
        <v>3152.6600000000003</v>
      </c>
      <c r="S2620" s="4">
        <v>3038.5666907439968</v>
      </c>
      <c r="T2620" s="7">
        <v>0.9638104618779052</v>
      </c>
      <c r="U2620" s="6" t="s">
        <v>4681</v>
      </c>
      <c r="V2620" s="5" t="s">
        <v>4681</v>
      </c>
      <c r="W2620" t="s">
        <v>2391</v>
      </c>
    </row>
    <row r="2621" spans="1:23" x14ac:dyDescent="0.35">
      <c r="A2621">
        <v>2620</v>
      </c>
      <c r="B2621">
        <v>7</v>
      </c>
      <c r="C2621">
        <v>159</v>
      </c>
      <c r="D2621">
        <v>97</v>
      </c>
      <c r="E2621" s="1">
        <v>45132</v>
      </c>
      <c r="F2621" s="1" t="s">
        <v>4679</v>
      </c>
      <c r="G2621" s="2" t="str">
        <f>INDEX(Products!B:B, MATCH(C2621,Clean_Processing!A:A, 0))</f>
        <v>Through</v>
      </c>
      <c r="H2621" s="2" t="str">
        <f>INDEX(Suppliers!B:B, MATCH(B2621, Clean_Processing!A:A, 0))</f>
        <v>Holloway-Mcconnell</v>
      </c>
      <c r="I2621" s="2" t="str">
        <f>INDEX(Products!C:C, MATCH(B2621,Clean_Processing!A:A, 0))</f>
        <v>Electronics</v>
      </c>
      <c r="J2621" s="2">
        <f>INDEX(Shipments!C:C, MATCH(B2621,Clean_Processing!A:A, 0))</f>
        <v>77</v>
      </c>
      <c r="K2621" s="2" t="str">
        <f>INDEX(Shipments!D:D, MATCH(C2621,Clean_Processing!A:A, 0))</f>
        <v>Bike</v>
      </c>
      <c r="L2621" s="1">
        <v>45269</v>
      </c>
      <c r="M2621" s="1" t="s">
        <v>4682</v>
      </c>
      <c r="N2621" s="3">
        <f>IFERROR(INDEX(Shipments!G:G, MATCH(J2621, Clean_Processing!C:C, 0)), "")</f>
        <v>410.594019782148</v>
      </c>
      <c r="O2621" s="4">
        <v>7494.9059802178517</v>
      </c>
      <c r="P2621" s="8">
        <v>0.94806223265041445</v>
      </c>
      <c r="Q2621" s="3">
        <f>INDEX(Products!D:D, MATCH(C2621, Clean_Processing!A:A, 0))</f>
        <v>81.5</v>
      </c>
      <c r="R2621" s="4">
        <v>7905.5</v>
      </c>
      <c r="S2621" s="4">
        <v>7413.4059802178517</v>
      </c>
      <c r="T2621" s="7">
        <v>0.93775295429989902</v>
      </c>
      <c r="U2621" s="6">
        <v>137</v>
      </c>
      <c r="V2621" s="5" t="s">
        <v>4684</v>
      </c>
      <c r="W2621" t="s">
        <v>2392</v>
      </c>
    </row>
    <row r="2622" spans="1:23" x14ac:dyDescent="0.35">
      <c r="A2622">
        <v>2621</v>
      </c>
      <c r="B2622">
        <v>15</v>
      </c>
      <c r="C2622">
        <v>154</v>
      </c>
      <c r="D2622">
        <v>85</v>
      </c>
      <c r="E2622" s="1">
        <v>45137</v>
      </c>
      <c r="F2622" s="1" t="s">
        <v>4679</v>
      </c>
      <c r="G2622" s="2" t="str">
        <f>INDEX(Products!B:B, MATCH(C2622,Clean_Processing!A:A, 0))</f>
        <v>Speak</v>
      </c>
      <c r="H2622" s="2" t="str">
        <f>INDEX(Suppliers!B:B, MATCH(B2622, Clean_Processing!A:A, 0))</f>
        <v>Lee, Johnston and Williams</v>
      </c>
      <c r="I2622" s="2" t="str">
        <f>INDEX(Products!C:C, MATCH(B2622,Clean_Processing!A:A, 0))</f>
        <v>Clothing</v>
      </c>
      <c r="J2622" s="2">
        <f>INDEX(Shipments!C:C, MATCH(B2622,Clean_Processing!A:A, 0))</f>
        <v>29</v>
      </c>
      <c r="K2622" s="2">
        <f>INDEX(Shipments!D:D, MATCH(C2622,Clean_Processing!A:A, 0))</f>
        <v>0</v>
      </c>
      <c r="L2622" s="1">
        <v>45045</v>
      </c>
      <c r="M2622" s="1" t="s">
        <v>4682</v>
      </c>
      <c r="N2622" s="3">
        <f>IFERROR(INDEX(Shipments!G:G, MATCH(J2622, Clean_Processing!C:C, 0)), "")</f>
        <v>472.485498298256</v>
      </c>
      <c r="O2622" s="4">
        <v>4277.3145017017441</v>
      </c>
      <c r="P2622" s="8">
        <v>0.90052518036585627</v>
      </c>
      <c r="Q2622" s="3">
        <f>INDEX(Products!D:D, MATCH(C2622, Clean_Processing!A:A, 0))</f>
        <v>55.88</v>
      </c>
      <c r="R2622" s="4">
        <v>4749.8</v>
      </c>
      <c r="S2622" s="4">
        <v>4221.434501701744</v>
      </c>
      <c r="T2622" s="7">
        <v>0.88876047448350326</v>
      </c>
      <c r="U2622" s="6" t="s">
        <v>4681</v>
      </c>
      <c r="V2622" s="5" t="s">
        <v>4681</v>
      </c>
      <c r="W2622" t="s">
        <v>2393</v>
      </c>
    </row>
    <row r="2623" spans="1:23" x14ac:dyDescent="0.35">
      <c r="A2623">
        <v>2622</v>
      </c>
      <c r="B2623">
        <v>1</v>
      </c>
      <c r="C2623">
        <v>117</v>
      </c>
      <c r="D2623">
        <v>50</v>
      </c>
      <c r="E2623" s="1">
        <v>45246</v>
      </c>
      <c r="F2623" s="1" t="s">
        <v>4679</v>
      </c>
      <c r="G2623" s="2" t="str">
        <f>INDEX(Products!B:B, MATCH(C2623,Clean_Processing!A:A, 0))</f>
        <v>Girl</v>
      </c>
      <c r="H2623" s="2" t="str">
        <f>INDEX(Suppliers!B:B, MATCH(B2623, Clean_Processing!A:A, 0))</f>
        <v>Robinson, Beasley and Hall</v>
      </c>
      <c r="I2623" s="2" t="str">
        <f>INDEX(Products!C:C, MATCH(B2623,Clean_Processing!A:A, 0))</f>
        <v>Electronics</v>
      </c>
      <c r="J2623" s="2">
        <f>INDEX(Shipments!C:C, MATCH(B2623,Clean_Processing!A:A, 0))</f>
        <v>28</v>
      </c>
      <c r="K2623" s="2" t="str">
        <f>INDEX(Shipments!D:D, MATCH(C2623,Clean_Processing!A:A, 0))</f>
        <v>Truck</v>
      </c>
      <c r="L2623" s="1">
        <v>45010</v>
      </c>
      <c r="M2623" s="1" t="s">
        <v>4682</v>
      </c>
      <c r="N2623" s="3">
        <f>IFERROR(INDEX(Shipments!G:G, MATCH(J2623, Clean_Processing!C:C, 0)), "")</f>
        <v>362.48678382660501</v>
      </c>
      <c r="O2623" s="4">
        <v>2536.513216173395</v>
      </c>
      <c r="P2623" s="8">
        <v>0.87496144055653502</v>
      </c>
      <c r="Q2623" s="3">
        <f>INDEX(Products!D:D, MATCH(C2623, Clean_Processing!A:A, 0))</f>
        <v>57.98</v>
      </c>
      <c r="R2623" s="4">
        <v>2899</v>
      </c>
      <c r="S2623" s="4">
        <v>2478.533216173395</v>
      </c>
      <c r="T2623" s="7">
        <v>0.854961440556535</v>
      </c>
      <c r="U2623" s="6" t="s">
        <v>4681</v>
      </c>
      <c r="V2623" s="5" t="s">
        <v>4681</v>
      </c>
      <c r="W2623" t="s">
        <v>92</v>
      </c>
    </row>
    <row r="2624" spans="1:23" x14ac:dyDescent="0.35">
      <c r="A2624">
        <v>2623</v>
      </c>
      <c r="B2624">
        <v>28</v>
      </c>
      <c r="C2624">
        <v>159</v>
      </c>
      <c r="D2624">
        <v>80</v>
      </c>
      <c r="E2624" s="1">
        <v>45164</v>
      </c>
      <c r="F2624" s="1" t="s">
        <v>4679</v>
      </c>
      <c r="G2624" s="2" t="str">
        <f>INDEX(Products!B:B, MATCH(C2624,Clean_Processing!A:A, 0))</f>
        <v>Through</v>
      </c>
      <c r="H2624" s="2" t="str">
        <f>INDEX(Suppliers!B:B, MATCH(B2624, Clean_Processing!A:A, 0))</f>
        <v>Brown, Maynard and Campbell</v>
      </c>
      <c r="I2624" s="2" t="str">
        <f>INDEX(Products!C:C, MATCH(B2624,Clean_Processing!A:A, 0))</f>
        <v>Electronics</v>
      </c>
      <c r="J2624" s="2">
        <f>INDEX(Shipments!C:C, MATCH(B2624,Clean_Processing!A:A, 0))</f>
        <v>66</v>
      </c>
      <c r="K2624" s="2" t="str">
        <f>INDEX(Shipments!D:D, MATCH(C2624,Clean_Processing!A:A, 0))</f>
        <v>Bike</v>
      </c>
      <c r="L2624" s="1">
        <v>45128</v>
      </c>
      <c r="M2624" s="1" t="s">
        <v>4682</v>
      </c>
      <c r="N2624" s="3">
        <f>IFERROR(INDEX(Shipments!G:G, MATCH(J2624, Clean_Processing!C:C, 0)), "")</f>
        <v>194.08343409234499</v>
      </c>
      <c r="O2624" s="4">
        <v>6325.9165659076552</v>
      </c>
      <c r="P2624" s="8">
        <v>0.97023260213307594</v>
      </c>
      <c r="Q2624" s="3">
        <f>INDEX(Products!D:D, MATCH(C2624, Clean_Processing!A:A, 0))</f>
        <v>81.5</v>
      </c>
      <c r="R2624" s="4">
        <v>6520</v>
      </c>
      <c r="S2624" s="4">
        <v>6244.4165659076552</v>
      </c>
      <c r="T2624" s="7">
        <v>0.95773260213307598</v>
      </c>
      <c r="U2624" s="6" t="s">
        <v>4681</v>
      </c>
      <c r="V2624" s="5" t="s">
        <v>4681</v>
      </c>
      <c r="W2624" t="s">
        <v>2394</v>
      </c>
    </row>
    <row r="2625" spans="1:23" x14ac:dyDescent="0.35">
      <c r="A2625">
        <v>2624</v>
      </c>
      <c r="B2625">
        <v>22</v>
      </c>
      <c r="C2625">
        <v>167</v>
      </c>
      <c r="D2625">
        <v>87</v>
      </c>
      <c r="E2625" s="1">
        <v>44978</v>
      </c>
      <c r="F2625" s="1" t="s">
        <v>4679</v>
      </c>
      <c r="G2625" s="2" t="str">
        <f>INDEX(Products!B:B, MATCH(C2625,Clean_Processing!A:A, 0))</f>
        <v>Thousand</v>
      </c>
      <c r="H2625" s="2" t="str">
        <f>INDEX(Suppliers!B:B, MATCH(B2625, Clean_Processing!A:A, 0))</f>
        <v>Martinez PLC</v>
      </c>
      <c r="I2625" s="2" t="str">
        <f>INDEX(Products!C:C, MATCH(B2625,Clean_Processing!A:A, 0))</f>
        <v>Medical</v>
      </c>
      <c r="J2625" s="2">
        <f>INDEX(Shipments!C:C, MATCH(B2625,Clean_Processing!A:A, 0))</f>
        <v>74</v>
      </c>
      <c r="K2625" s="2">
        <f>INDEX(Shipments!D:D, MATCH(C2625,Clean_Processing!A:A, 0))</f>
        <v>0</v>
      </c>
      <c r="L2625" s="1">
        <v>44944</v>
      </c>
      <c r="M2625" s="1" t="s">
        <v>4682</v>
      </c>
      <c r="N2625" s="3">
        <f>IFERROR(INDEX(Shipments!G:G, MATCH(J2625, Clean_Processing!C:C, 0)), "")</f>
        <v>131.61839814481499</v>
      </c>
      <c r="O2625" s="4">
        <v>14608.791601855184</v>
      </c>
      <c r="P2625" s="8">
        <v>0.9910709133501161</v>
      </c>
      <c r="Q2625" s="3">
        <f>INDEX(Products!D:D, MATCH(C2625, Clean_Processing!A:A, 0))</f>
        <v>169.43</v>
      </c>
      <c r="R2625" s="4">
        <v>14740.41</v>
      </c>
      <c r="S2625" s="4">
        <v>14439.361601855186</v>
      </c>
      <c r="T2625" s="7">
        <v>0.9795766604765529</v>
      </c>
      <c r="U2625" s="6" t="s">
        <v>4681</v>
      </c>
      <c r="V2625" s="5" t="s">
        <v>4681</v>
      </c>
      <c r="W2625" t="s">
        <v>2395</v>
      </c>
    </row>
    <row r="2626" spans="1:23" x14ac:dyDescent="0.35">
      <c r="A2626">
        <v>2625</v>
      </c>
      <c r="B2626">
        <v>30</v>
      </c>
      <c r="C2626">
        <v>133</v>
      </c>
      <c r="D2626">
        <v>43</v>
      </c>
      <c r="E2626" s="1">
        <v>44940</v>
      </c>
      <c r="F2626" s="1" t="s">
        <v>4679</v>
      </c>
      <c r="G2626" s="2" t="str">
        <f>INDEX(Products!B:B, MATCH(C2626,Clean_Processing!A:A, 0))</f>
        <v>Again</v>
      </c>
      <c r="H2626" s="2" t="str">
        <f>INDEX(Suppliers!B:B, MATCH(B2626, Clean_Processing!A:A, 0))</f>
        <v>Burton-Logan</v>
      </c>
      <c r="I2626" s="2" t="str">
        <f>INDEX(Products!C:C, MATCH(B2626,Clean_Processing!A:A, 0))</f>
        <v>Furniture</v>
      </c>
      <c r="J2626" s="2">
        <f>INDEX(Shipments!C:C, MATCH(B2626,Clean_Processing!A:A, 0))</f>
        <v>17</v>
      </c>
      <c r="K2626" s="2" t="str">
        <f>INDEX(Shipments!D:D, MATCH(C2626,Clean_Processing!A:A, 0))</f>
        <v>Drone</v>
      </c>
      <c r="L2626" s="1">
        <v>44932</v>
      </c>
      <c r="M2626" s="1" t="s">
        <v>4682</v>
      </c>
      <c r="N2626" s="3">
        <f>IFERROR(INDEX(Shipments!G:G, MATCH(J2626, Clean_Processing!C:C, 0)), "")</f>
        <v>480.10590825364397</v>
      </c>
      <c r="O2626" s="4">
        <v>13295.804091746355</v>
      </c>
      <c r="P2626" s="8">
        <v>0.96514887885782896</v>
      </c>
      <c r="Q2626" s="3">
        <f>INDEX(Products!D:D, MATCH(C2626, Clean_Processing!A:A, 0))</f>
        <v>320.37</v>
      </c>
      <c r="R2626" s="4">
        <v>13775.91</v>
      </c>
      <c r="S2626" s="4">
        <v>12975.434091746356</v>
      </c>
      <c r="T2626" s="7">
        <v>0.94189306490434066</v>
      </c>
      <c r="U2626" s="6" t="s">
        <v>4681</v>
      </c>
      <c r="V2626" s="5" t="s">
        <v>4681</v>
      </c>
      <c r="W2626" t="s">
        <v>2396</v>
      </c>
    </row>
    <row r="2627" spans="1:23" x14ac:dyDescent="0.35">
      <c r="A2627">
        <v>2626</v>
      </c>
      <c r="B2627">
        <v>13</v>
      </c>
      <c r="C2627">
        <v>28</v>
      </c>
      <c r="D2627">
        <v>14</v>
      </c>
      <c r="E2627" s="1">
        <v>45227</v>
      </c>
      <c r="F2627" s="1" t="s">
        <v>4679</v>
      </c>
      <c r="G2627" s="2" t="str">
        <f>INDEX(Products!B:B, MATCH(C2627,Clean_Processing!A:A, 0))</f>
        <v>Happen</v>
      </c>
      <c r="H2627" s="2" t="str">
        <f>INDEX(Suppliers!B:B, MATCH(B2627, Clean_Processing!A:A, 0))</f>
        <v>Smith, Munoz and Campbell</v>
      </c>
      <c r="I2627" s="2" t="str">
        <f>INDEX(Products!C:C, MATCH(B2627,Clean_Processing!A:A, 0))</f>
        <v>Electronics</v>
      </c>
      <c r="J2627" s="2">
        <f>INDEX(Shipments!C:C, MATCH(B2627,Clean_Processing!A:A, 0))</f>
        <v>55</v>
      </c>
      <c r="K2627" s="2" t="str">
        <f>INDEX(Shipments!D:D, MATCH(C2627,Clean_Processing!A:A, 0))</f>
        <v>Bike</v>
      </c>
      <c r="L2627" s="1">
        <v>45010</v>
      </c>
      <c r="M2627" s="1" t="s">
        <v>4682</v>
      </c>
      <c r="N2627" s="3">
        <f>IFERROR(INDEX(Shipments!G:G, MATCH(J2627, Clean_Processing!C:C, 0)), "")</f>
        <v>319.11104975641899</v>
      </c>
      <c r="O2627" s="4">
        <v>1474.0089502435812</v>
      </c>
      <c r="P2627" s="8">
        <v>0.82203586499708947</v>
      </c>
      <c r="Q2627" s="3">
        <f>INDEX(Products!D:D, MATCH(C2627, Clean_Processing!A:A, 0))</f>
        <v>128.08000000000001</v>
      </c>
      <c r="R2627" s="4">
        <v>1793.1200000000001</v>
      </c>
      <c r="S2627" s="4">
        <v>1345.9289502435811</v>
      </c>
      <c r="T2627" s="7">
        <v>0.75060729356851796</v>
      </c>
      <c r="U2627" s="6" t="s">
        <v>4681</v>
      </c>
      <c r="V2627" s="5" t="s">
        <v>4681</v>
      </c>
      <c r="W2627" t="s">
        <v>2397</v>
      </c>
    </row>
    <row r="2628" spans="1:23" x14ac:dyDescent="0.35">
      <c r="A2628">
        <v>2627</v>
      </c>
      <c r="B2628">
        <v>39</v>
      </c>
      <c r="C2628">
        <v>183</v>
      </c>
      <c r="D2628">
        <v>9</v>
      </c>
      <c r="E2628" s="1">
        <v>44933</v>
      </c>
      <c r="F2628" s="1" t="s">
        <v>4679</v>
      </c>
      <c r="G2628" s="2" t="str">
        <f>INDEX(Products!B:B, MATCH(C2628,Clean_Processing!A:A, 0))</f>
        <v>Trip</v>
      </c>
      <c r="H2628" s="2" t="str">
        <f>INDEX(Suppliers!B:B, MATCH(B2628, Clean_Processing!A:A, 0))</f>
        <v>Garcia-Logan</v>
      </c>
      <c r="I2628" s="2" t="str">
        <f>INDEX(Products!C:C, MATCH(B2628,Clean_Processing!A:A, 0))</f>
        <v>Electronics</v>
      </c>
      <c r="J2628" s="2">
        <f>INDEX(Shipments!C:C, MATCH(B2628,Clean_Processing!A:A, 0))</f>
        <v>15</v>
      </c>
      <c r="K2628" s="2">
        <f>INDEX(Shipments!D:D, MATCH(C2628,Clean_Processing!A:A, 0))</f>
        <v>0</v>
      </c>
      <c r="L2628" s="1">
        <v>45039</v>
      </c>
      <c r="M2628" s="1" t="s">
        <v>4682</v>
      </c>
      <c r="N2628" s="3">
        <f>IFERROR(INDEX(Shipments!G:G, MATCH(J2628, Clean_Processing!C:C, 0)), "")</f>
        <v>99.677513266789504</v>
      </c>
      <c r="O2628" s="4">
        <v>50.712486733210511</v>
      </c>
      <c r="P2628" s="8">
        <v>0.33720650796735491</v>
      </c>
      <c r="Q2628" s="3">
        <f>INDEX(Products!D:D, MATCH(C2628, Clean_Processing!A:A, 0))</f>
        <v>16.71</v>
      </c>
      <c r="R2628" s="4">
        <v>150.39000000000001</v>
      </c>
      <c r="S2628" s="4">
        <v>34.002486733210503</v>
      </c>
      <c r="T2628" s="7">
        <v>0.22609539685624377</v>
      </c>
      <c r="U2628" s="6">
        <v>106</v>
      </c>
      <c r="V2628" s="5" t="s">
        <v>4684</v>
      </c>
      <c r="W2628" t="s">
        <v>2398</v>
      </c>
    </row>
    <row r="2629" spans="1:23" x14ac:dyDescent="0.35">
      <c r="A2629">
        <v>2628</v>
      </c>
      <c r="B2629">
        <v>13</v>
      </c>
      <c r="C2629">
        <v>147</v>
      </c>
      <c r="D2629">
        <v>17</v>
      </c>
      <c r="E2629" s="1">
        <v>45230</v>
      </c>
      <c r="F2629" s="1" t="s">
        <v>4679</v>
      </c>
      <c r="G2629" s="2" t="str">
        <f>INDEX(Products!B:B, MATCH(C2629,Clean_Processing!A:A, 0))</f>
        <v>Congress</v>
      </c>
      <c r="H2629" s="2" t="str">
        <f>INDEX(Suppliers!B:B, MATCH(B2629, Clean_Processing!A:A, 0))</f>
        <v>Smith, Munoz and Campbell</v>
      </c>
      <c r="I2629" s="2" t="str">
        <f>INDEX(Products!C:C, MATCH(B2629,Clean_Processing!A:A, 0))</f>
        <v>Electronics</v>
      </c>
      <c r="J2629" s="2">
        <f>INDEX(Shipments!C:C, MATCH(B2629,Clean_Processing!A:A, 0))</f>
        <v>55</v>
      </c>
      <c r="K2629" s="2" t="str">
        <f>INDEX(Shipments!D:D, MATCH(C2629,Clean_Processing!A:A, 0))</f>
        <v>Drone</v>
      </c>
      <c r="L2629" s="1">
        <v>45281</v>
      </c>
      <c r="M2629" s="1" t="s">
        <v>4682</v>
      </c>
      <c r="N2629" s="3">
        <f>IFERROR(INDEX(Shipments!G:G, MATCH(J2629, Clean_Processing!C:C, 0)), "")</f>
        <v>319.11104975641899</v>
      </c>
      <c r="O2629" s="4">
        <v>2359.9189502435811</v>
      </c>
      <c r="P2629" s="8">
        <v>0.8808856004761354</v>
      </c>
      <c r="Q2629" s="3">
        <f>INDEX(Products!D:D, MATCH(C2629, Clean_Processing!A:A, 0))</f>
        <v>157.59</v>
      </c>
      <c r="R2629" s="4">
        <v>2679.03</v>
      </c>
      <c r="S2629" s="4">
        <v>2202.3289502435809</v>
      </c>
      <c r="T2629" s="7">
        <v>0.82206207106437057</v>
      </c>
      <c r="U2629" s="6">
        <v>51</v>
      </c>
      <c r="V2629" s="5" t="s">
        <v>4684</v>
      </c>
      <c r="W2629" t="s">
        <v>2399</v>
      </c>
    </row>
    <row r="2630" spans="1:23" x14ac:dyDescent="0.35">
      <c r="A2630">
        <v>2629</v>
      </c>
      <c r="B2630">
        <v>33</v>
      </c>
      <c r="C2630">
        <v>66</v>
      </c>
      <c r="D2630">
        <v>46</v>
      </c>
      <c r="E2630" s="1">
        <v>45253</v>
      </c>
      <c r="F2630" s="1" t="s">
        <v>4679</v>
      </c>
      <c r="G2630" s="2" t="str">
        <f>INDEX(Products!B:B, MATCH(C2630,Clean_Processing!A:A, 0))</f>
        <v>Kind</v>
      </c>
      <c r="H2630" s="2" t="str">
        <f>INDEX(Suppliers!B:B, MATCH(B2630, Clean_Processing!A:A, 0))</f>
        <v>Andrews-Hubbard</v>
      </c>
      <c r="I2630" s="2" t="str">
        <f>INDEX(Products!C:C, MATCH(B2630,Clean_Processing!A:A, 0))</f>
        <v>Clothing</v>
      </c>
      <c r="J2630" s="2">
        <f>INDEX(Shipments!C:C, MATCH(B2630,Clean_Processing!A:A, 0))</f>
        <v>9</v>
      </c>
      <c r="K2630" s="2" t="str">
        <f>INDEX(Shipments!D:D, MATCH(C2630,Clean_Processing!A:A, 0))</f>
        <v>Van</v>
      </c>
      <c r="L2630" s="1">
        <v>44940</v>
      </c>
      <c r="M2630" s="1" t="s">
        <v>4682</v>
      </c>
      <c r="N2630" s="3">
        <f>IFERROR(INDEX(Shipments!G:G, MATCH(J2630, Clean_Processing!C:C, 0)), "")</f>
        <v>398.406004762728</v>
      </c>
      <c r="O2630" s="4">
        <v>13133.413995237273</v>
      </c>
      <c r="P2630" s="8">
        <v>0.97055784035238957</v>
      </c>
      <c r="Q2630" s="3">
        <f>INDEX(Products!D:D, MATCH(C2630, Clean_Processing!A:A, 0))</f>
        <v>294.17</v>
      </c>
      <c r="R2630" s="4">
        <v>13531.820000000002</v>
      </c>
      <c r="S2630" s="4">
        <v>12839.243995237273</v>
      </c>
      <c r="T2630" s="7">
        <v>0.94881870991760697</v>
      </c>
      <c r="U2630" s="6" t="s">
        <v>4681</v>
      </c>
      <c r="V2630" s="5" t="s">
        <v>4681</v>
      </c>
      <c r="W2630" t="s">
        <v>2400</v>
      </c>
    </row>
    <row r="2631" spans="1:23" x14ac:dyDescent="0.35">
      <c r="A2631">
        <v>2630</v>
      </c>
      <c r="B2631">
        <v>31</v>
      </c>
      <c r="C2631">
        <v>186</v>
      </c>
      <c r="D2631">
        <v>80</v>
      </c>
      <c r="E2631" s="1">
        <v>45142</v>
      </c>
      <c r="F2631" s="1" t="s">
        <v>4679</v>
      </c>
      <c r="G2631" s="2" t="str">
        <f>INDEX(Products!B:B, MATCH(C2631,Clean_Processing!A:A, 0))</f>
        <v>Mean</v>
      </c>
      <c r="H2631" s="2" t="str">
        <f>INDEX(Suppliers!B:B, MATCH(B2631, Clean_Processing!A:A, 0))</f>
        <v>Turner LLC</v>
      </c>
      <c r="I2631" s="2" t="str">
        <f>INDEX(Products!C:C, MATCH(B2631,Clean_Processing!A:A, 0))</f>
        <v>Food</v>
      </c>
      <c r="J2631" s="2">
        <f>INDEX(Shipments!C:C, MATCH(B2631,Clean_Processing!A:A, 0))</f>
        <v>36</v>
      </c>
      <c r="K2631" s="2">
        <f>INDEX(Shipments!D:D, MATCH(C2631,Clean_Processing!A:A, 0))</f>
        <v>0</v>
      </c>
      <c r="L2631" s="1">
        <v>44946</v>
      </c>
      <c r="M2631" s="1" t="s">
        <v>4682</v>
      </c>
      <c r="N2631" s="3">
        <f>IFERROR(INDEX(Shipments!G:G, MATCH(J2631, Clean_Processing!C:C, 0)), "")</f>
        <v>177.629581977177</v>
      </c>
      <c r="O2631" s="4">
        <v>34450.370418022823</v>
      </c>
      <c r="P2631" s="8">
        <v>0.9948703482159762</v>
      </c>
      <c r="Q2631" s="3">
        <f>INDEX(Products!D:D, MATCH(C2631, Clean_Processing!A:A, 0))</f>
        <v>432.85</v>
      </c>
      <c r="R2631" s="4">
        <v>34628</v>
      </c>
      <c r="S2631" s="4">
        <v>34017.520418022825</v>
      </c>
      <c r="T2631" s="7">
        <v>0.98237034821597624</v>
      </c>
      <c r="U2631" s="6" t="s">
        <v>4681</v>
      </c>
      <c r="V2631" s="5" t="s">
        <v>4681</v>
      </c>
      <c r="W2631" t="s">
        <v>2401</v>
      </c>
    </row>
    <row r="2632" spans="1:23" x14ac:dyDescent="0.35">
      <c r="A2632">
        <v>2631</v>
      </c>
      <c r="B2632">
        <v>12</v>
      </c>
      <c r="C2632">
        <v>63</v>
      </c>
      <c r="D2632">
        <v>18</v>
      </c>
      <c r="E2632" s="1">
        <v>45154</v>
      </c>
      <c r="F2632" s="1" t="s">
        <v>4679</v>
      </c>
      <c r="G2632" s="2" t="str">
        <f>INDEX(Products!B:B, MATCH(C2632,Clean_Processing!A:A, 0))</f>
        <v>Any</v>
      </c>
      <c r="H2632" s="2" t="str">
        <f>INDEX(Suppliers!B:B, MATCH(B2632, Clean_Processing!A:A, 0))</f>
        <v>Yoder-Thompson</v>
      </c>
      <c r="I2632" s="2" t="str">
        <f>INDEX(Products!C:C, MATCH(B2632,Clean_Processing!A:A, 0))</f>
        <v>Electronics</v>
      </c>
      <c r="J2632" s="2">
        <f>INDEX(Shipments!C:C, MATCH(B2632,Clean_Processing!A:A, 0))</f>
        <v>47</v>
      </c>
      <c r="K2632" s="2" t="str">
        <f>INDEX(Shipments!D:D, MATCH(C2632,Clean_Processing!A:A, 0))</f>
        <v>Drone</v>
      </c>
      <c r="L2632" s="1">
        <v>45164</v>
      </c>
      <c r="M2632" s="1" t="s">
        <v>4682</v>
      </c>
      <c r="N2632" s="3">
        <f>IFERROR(INDEX(Shipments!G:G, MATCH(J2632, Clean_Processing!C:C, 0)), "")</f>
        <v>119.576353757077</v>
      </c>
      <c r="O2632" s="4">
        <v>4801.4436462429221</v>
      </c>
      <c r="P2632" s="8">
        <v>0.97570090067565718</v>
      </c>
      <c r="Q2632" s="3">
        <f>INDEX(Products!D:D, MATCH(C2632, Clean_Processing!A:A, 0))</f>
        <v>273.39</v>
      </c>
      <c r="R2632" s="4">
        <v>4921.0199999999995</v>
      </c>
      <c r="S2632" s="4">
        <v>4528.0536462429227</v>
      </c>
      <c r="T2632" s="7">
        <v>0.92014534512010171</v>
      </c>
      <c r="U2632" s="6">
        <v>10</v>
      </c>
      <c r="V2632" s="5" t="s">
        <v>4685</v>
      </c>
      <c r="W2632" t="s">
        <v>2018</v>
      </c>
    </row>
    <row r="2633" spans="1:23" x14ac:dyDescent="0.35">
      <c r="A2633">
        <v>2632</v>
      </c>
      <c r="B2633">
        <v>4</v>
      </c>
      <c r="C2633">
        <v>33</v>
      </c>
      <c r="D2633">
        <v>40</v>
      </c>
      <c r="E2633" s="1">
        <v>44949</v>
      </c>
      <c r="F2633" s="1" t="s">
        <v>4679</v>
      </c>
      <c r="G2633" s="2" t="str">
        <f>INDEX(Products!B:B, MATCH(C2633,Clean_Processing!A:A, 0))</f>
        <v>Argue</v>
      </c>
      <c r="H2633" s="2" t="str">
        <f>INDEX(Suppliers!B:B, MATCH(B2633, Clean_Processing!A:A, 0))</f>
        <v>Martin, Dean and Glenn</v>
      </c>
      <c r="I2633" s="2" t="str">
        <f>INDEX(Products!C:C, MATCH(B2633,Clean_Processing!A:A, 0))</f>
        <v>Clothing</v>
      </c>
      <c r="J2633" s="2">
        <f>INDEX(Shipments!C:C, MATCH(B2633,Clean_Processing!A:A, 0))</f>
        <v>27</v>
      </c>
      <c r="K2633" s="2" t="str">
        <f>INDEX(Shipments!D:D, MATCH(C2633,Clean_Processing!A:A, 0))</f>
        <v>Van</v>
      </c>
      <c r="L2633" s="1">
        <v>45161</v>
      </c>
      <c r="M2633" s="1" t="s">
        <v>4682</v>
      </c>
      <c r="N2633" s="3">
        <f>IFERROR(INDEX(Shipments!G:G, MATCH(J2633, Clean_Processing!C:C, 0)), "")</f>
        <v>49.753309256003398</v>
      </c>
      <c r="O2633" s="4">
        <v>5096.2466907439966</v>
      </c>
      <c r="P2633" s="8">
        <v>0.99033165385619837</v>
      </c>
      <c r="Q2633" s="3">
        <f>INDEX(Products!D:D, MATCH(C2633, Clean_Processing!A:A, 0))</f>
        <v>128.65</v>
      </c>
      <c r="R2633" s="4">
        <v>5146</v>
      </c>
      <c r="S2633" s="4">
        <v>4967.596690743997</v>
      </c>
      <c r="T2633" s="7">
        <v>0.96533165385619846</v>
      </c>
      <c r="U2633" s="6">
        <v>212</v>
      </c>
      <c r="V2633" s="5" t="s">
        <v>4684</v>
      </c>
      <c r="W2633" t="s">
        <v>2402</v>
      </c>
    </row>
    <row r="2634" spans="1:23" x14ac:dyDescent="0.35">
      <c r="A2634">
        <v>2633</v>
      </c>
      <c r="B2634">
        <v>28</v>
      </c>
      <c r="C2634">
        <v>132</v>
      </c>
      <c r="D2634">
        <v>84</v>
      </c>
      <c r="E2634" s="1">
        <v>45226</v>
      </c>
      <c r="F2634" s="1" t="s">
        <v>4679</v>
      </c>
      <c r="G2634" s="2" t="str">
        <f>INDEX(Products!B:B, MATCH(C2634,Clean_Processing!A:A, 0))</f>
        <v>Rest</v>
      </c>
      <c r="H2634" s="2" t="str">
        <f>INDEX(Suppliers!B:B, MATCH(B2634, Clean_Processing!A:A, 0))</f>
        <v>Brown, Maynard and Campbell</v>
      </c>
      <c r="I2634" s="2" t="str">
        <f>INDEX(Products!C:C, MATCH(B2634,Clean_Processing!A:A, 0))</f>
        <v>Electronics</v>
      </c>
      <c r="J2634" s="2">
        <f>INDEX(Shipments!C:C, MATCH(B2634,Clean_Processing!A:A, 0))</f>
        <v>66</v>
      </c>
      <c r="K2634" s="2">
        <f>INDEX(Shipments!D:D, MATCH(C2634,Clean_Processing!A:A, 0))</f>
        <v>0</v>
      </c>
      <c r="L2634" s="1">
        <v>45030</v>
      </c>
      <c r="M2634" s="1" t="s">
        <v>4682</v>
      </c>
      <c r="N2634" s="3">
        <f>IFERROR(INDEX(Shipments!G:G, MATCH(J2634, Clean_Processing!C:C, 0)), "")</f>
        <v>194.08343409234499</v>
      </c>
      <c r="O2634" s="4">
        <v>32288.716565907653</v>
      </c>
      <c r="P2634" s="8">
        <v>0.99402503989519542</v>
      </c>
      <c r="Q2634" s="3">
        <f>INDEX(Products!D:D, MATCH(C2634, Clean_Processing!A:A, 0))</f>
        <v>386.7</v>
      </c>
      <c r="R2634" s="4">
        <v>32482.799999999999</v>
      </c>
      <c r="S2634" s="4">
        <v>31902.016565907656</v>
      </c>
      <c r="T2634" s="7">
        <v>0.98212027799043355</v>
      </c>
      <c r="U2634" s="6" t="s">
        <v>4681</v>
      </c>
      <c r="V2634" s="5" t="s">
        <v>4681</v>
      </c>
      <c r="W2634" t="s">
        <v>2403</v>
      </c>
    </row>
    <row r="2635" spans="1:23" x14ac:dyDescent="0.35">
      <c r="A2635">
        <v>2634</v>
      </c>
      <c r="B2635">
        <v>20</v>
      </c>
      <c r="C2635">
        <v>150</v>
      </c>
      <c r="D2635">
        <v>70</v>
      </c>
      <c r="E2635" s="1">
        <v>45110</v>
      </c>
      <c r="F2635" s="1" t="s">
        <v>4679</v>
      </c>
      <c r="G2635" s="2" t="str">
        <f>INDEX(Products!B:B, MATCH(C2635,Clean_Processing!A:A, 0))</f>
        <v>Citizen</v>
      </c>
      <c r="H2635" s="2" t="str">
        <f>INDEX(Suppliers!B:B, MATCH(B2635, Clean_Processing!A:A, 0))</f>
        <v>Cooper-Jones</v>
      </c>
      <c r="I2635" s="2" t="str">
        <f>INDEX(Products!C:C, MATCH(B2635,Clean_Processing!A:A, 0))</f>
        <v>Medical</v>
      </c>
      <c r="J2635" s="2">
        <f>INDEX(Shipments!C:C, MATCH(B2635,Clean_Processing!A:A, 0))</f>
        <v>36</v>
      </c>
      <c r="K2635" s="2" t="str">
        <f>INDEX(Shipments!D:D, MATCH(C2635,Clean_Processing!A:A, 0))</f>
        <v>Truck</v>
      </c>
      <c r="L2635" s="1">
        <v>45045</v>
      </c>
      <c r="M2635" s="1" t="s">
        <v>4682</v>
      </c>
      <c r="N2635" s="3">
        <f>IFERROR(INDEX(Shipments!G:G, MATCH(J2635, Clean_Processing!C:C, 0)), "")</f>
        <v>177.629581977177</v>
      </c>
      <c r="O2635" s="4">
        <v>29995.870418022823</v>
      </c>
      <c r="P2635" s="8">
        <v>0.99411306007002243</v>
      </c>
      <c r="Q2635" s="3">
        <f>INDEX(Products!D:D, MATCH(C2635, Clean_Processing!A:A, 0))</f>
        <v>431.05</v>
      </c>
      <c r="R2635" s="4">
        <v>30173.5</v>
      </c>
      <c r="S2635" s="4">
        <v>29564.820418022824</v>
      </c>
      <c r="T2635" s="7">
        <v>0.97982734578430819</v>
      </c>
      <c r="U2635" s="6" t="s">
        <v>4681</v>
      </c>
      <c r="V2635" s="5" t="s">
        <v>4681</v>
      </c>
      <c r="W2635" t="s">
        <v>2404</v>
      </c>
    </row>
    <row r="2636" spans="1:23" x14ac:dyDescent="0.35">
      <c r="A2636">
        <v>2635</v>
      </c>
      <c r="B2636">
        <v>10</v>
      </c>
      <c r="C2636">
        <v>121</v>
      </c>
      <c r="D2636">
        <v>40</v>
      </c>
      <c r="E2636" s="1">
        <v>45001</v>
      </c>
      <c r="F2636" s="1" t="s">
        <v>4679</v>
      </c>
      <c r="G2636" s="2" t="str">
        <f>INDEX(Products!B:B, MATCH(C2636,Clean_Processing!A:A, 0))</f>
        <v>Live</v>
      </c>
      <c r="H2636" s="2" t="str">
        <f>INDEX(Suppliers!B:B, MATCH(B2636, Clean_Processing!A:A, 0))</f>
        <v>Wilson, Jones and Gregory</v>
      </c>
      <c r="I2636" s="2" t="str">
        <f>INDEX(Products!C:C, MATCH(B2636,Clean_Processing!A:A, 0))</f>
        <v>Medical</v>
      </c>
      <c r="J2636" s="2">
        <f>INDEX(Shipments!C:C, MATCH(B2636,Clean_Processing!A:A, 0))</f>
        <v>4</v>
      </c>
      <c r="K2636" s="2" t="str">
        <f>INDEX(Shipments!D:D, MATCH(C2636,Clean_Processing!A:A, 0))</f>
        <v>Bike</v>
      </c>
      <c r="L2636" s="1">
        <v>45066</v>
      </c>
      <c r="M2636" s="1" t="s">
        <v>4682</v>
      </c>
      <c r="N2636" s="3">
        <f>IFERROR(INDEX(Shipments!G:G, MATCH(J2636, Clean_Processing!C:C, 0)), "")</f>
        <v>183.42838812864201</v>
      </c>
      <c r="O2636" s="4">
        <v>14225.371611871358</v>
      </c>
      <c r="P2636" s="8">
        <v>0.98726969712060386</v>
      </c>
      <c r="Q2636" s="3">
        <f>INDEX(Products!D:D, MATCH(C2636, Clean_Processing!A:A, 0))</f>
        <v>360.22</v>
      </c>
      <c r="R2636" s="4">
        <v>14408.800000000001</v>
      </c>
      <c r="S2636" s="4">
        <v>13865.151611871359</v>
      </c>
      <c r="T2636" s="7">
        <v>0.96226969712060395</v>
      </c>
      <c r="U2636" s="6">
        <v>65</v>
      </c>
      <c r="V2636" s="5" t="s">
        <v>4684</v>
      </c>
      <c r="W2636" t="s">
        <v>2405</v>
      </c>
    </row>
    <row r="2637" spans="1:23" x14ac:dyDescent="0.35">
      <c r="A2637">
        <v>2636</v>
      </c>
      <c r="B2637">
        <v>22</v>
      </c>
      <c r="C2637">
        <v>75</v>
      </c>
      <c r="D2637">
        <v>48</v>
      </c>
      <c r="E2637" s="1">
        <v>45235</v>
      </c>
      <c r="F2637" s="1" t="s">
        <v>4679</v>
      </c>
      <c r="G2637" s="2" t="str">
        <f>INDEX(Products!B:B, MATCH(C2637,Clean_Processing!A:A, 0))</f>
        <v>People</v>
      </c>
      <c r="H2637" s="2" t="str">
        <f>INDEX(Suppliers!B:B, MATCH(B2637, Clean_Processing!A:A, 0))</f>
        <v>Martinez PLC</v>
      </c>
      <c r="I2637" s="2" t="str">
        <f>INDEX(Products!C:C, MATCH(B2637,Clean_Processing!A:A, 0))</f>
        <v>Medical</v>
      </c>
      <c r="J2637" s="2">
        <f>INDEX(Shipments!C:C, MATCH(B2637,Clean_Processing!A:A, 0))</f>
        <v>74</v>
      </c>
      <c r="K2637" s="2" t="str">
        <f>INDEX(Shipments!D:D, MATCH(C2637,Clean_Processing!A:A, 0))</f>
        <v>Drone</v>
      </c>
      <c r="L2637" s="1">
        <v>45213</v>
      </c>
      <c r="M2637" s="1" t="s">
        <v>4682</v>
      </c>
      <c r="N2637" s="3">
        <f>IFERROR(INDEX(Shipments!G:G, MATCH(J2637, Clean_Processing!C:C, 0)), "")</f>
        <v>131.61839814481499</v>
      </c>
      <c r="O2637" s="4">
        <v>5697.0216018551855</v>
      </c>
      <c r="P2637" s="8">
        <v>0.9774186777456122</v>
      </c>
      <c r="Q2637" s="3">
        <f>INDEX(Products!D:D, MATCH(C2637, Clean_Processing!A:A, 0))</f>
        <v>121.43</v>
      </c>
      <c r="R2637" s="4">
        <v>5828.64</v>
      </c>
      <c r="S2637" s="4">
        <v>5575.5916018551852</v>
      </c>
      <c r="T2637" s="7">
        <v>0.95658534441227883</v>
      </c>
      <c r="U2637" s="6" t="s">
        <v>4681</v>
      </c>
      <c r="V2637" s="5" t="s">
        <v>4681</v>
      </c>
      <c r="W2637" t="s">
        <v>2406</v>
      </c>
    </row>
    <row r="2638" spans="1:23" x14ac:dyDescent="0.35">
      <c r="A2638">
        <v>2637</v>
      </c>
      <c r="B2638">
        <v>34</v>
      </c>
      <c r="C2638">
        <v>151</v>
      </c>
      <c r="D2638">
        <v>85</v>
      </c>
      <c r="E2638" s="1">
        <v>44931</v>
      </c>
      <c r="F2638" s="1" t="s">
        <v>4679</v>
      </c>
      <c r="G2638" s="2" t="str">
        <f>INDEX(Products!B:B, MATCH(C2638,Clean_Processing!A:A, 0))</f>
        <v>Mother</v>
      </c>
      <c r="H2638" s="2" t="str">
        <f>INDEX(Suppliers!B:B, MATCH(B2638, Clean_Processing!A:A, 0))</f>
        <v>Singh Ltd</v>
      </c>
      <c r="I2638" s="2" t="str">
        <f>INDEX(Products!C:C, MATCH(B2638,Clean_Processing!A:A, 0))</f>
        <v>Clothing</v>
      </c>
      <c r="J2638" s="2">
        <f>INDEX(Shipments!C:C, MATCH(B2638,Clean_Processing!A:A, 0))</f>
        <v>68</v>
      </c>
      <c r="K2638" s="2" t="str">
        <f>INDEX(Shipments!D:D, MATCH(C2638,Clean_Processing!A:A, 0))</f>
        <v>Bike</v>
      </c>
      <c r="L2638" s="1">
        <v>45214</v>
      </c>
      <c r="M2638" s="1" t="s">
        <v>4682</v>
      </c>
      <c r="N2638" s="3">
        <f>IFERROR(INDEX(Shipments!G:G, MATCH(J2638, Clean_Processing!C:C, 0)), "")</f>
        <v>74.899801376636404</v>
      </c>
      <c r="O2638" s="4">
        <v>38172.550198623365</v>
      </c>
      <c r="P2638" s="8">
        <v>0.99804170470510745</v>
      </c>
      <c r="Q2638" s="3">
        <f>INDEX(Products!D:D, MATCH(C2638, Clean_Processing!A:A, 0))</f>
        <v>449.97</v>
      </c>
      <c r="R2638" s="4">
        <v>38247.450000000004</v>
      </c>
      <c r="S2638" s="4">
        <v>37722.580198623371</v>
      </c>
      <c r="T2638" s="7">
        <v>0.98627699882275466</v>
      </c>
      <c r="U2638" s="6">
        <v>283</v>
      </c>
      <c r="V2638" s="5" t="s">
        <v>4684</v>
      </c>
      <c r="W2638" t="s">
        <v>2407</v>
      </c>
    </row>
    <row r="2639" spans="1:23" x14ac:dyDescent="0.35">
      <c r="A2639">
        <v>2638</v>
      </c>
      <c r="B2639">
        <v>10</v>
      </c>
      <c r="C2639">
        <v>15</v>
      </c>
      <c r="D2639">
        <v>31</v>
      </c>
      <c r="E2639" s="1">
        <v>45274</v>
      </c>
      <c r="F2639" s="1" t="s">
        <v>4679</v>
      </c>
      <c r="G2639" s="2" t="str">
        <f>INDEX(Products!B:B, MATCH(C2639,Clean_Processing!A:A, 0))</f>
        <v>Society</v>
      </c>
      <c r="H2639" s="2" t="str">
        <f>INDEX(Suppliers!B:B, MATCH(B2639, Clean_Processing!A:A, 0))</f>
        <v>Wilson, Jones and Gregory</v>
      </c>
      <c r="I2639" s="2" t="str">
        <f>INDEX(Products!C:C, MATCH(B2639,Clean_Processing!A:A, 0))</f>
        <v>Medical</v>
      </c>
      <c r="J2639" s="2">
        <f>INDEX(Shipments!C:C, MATCH(B2639,Clean_Processing!A:A, 0))</f>
        <v>4</v>
      </c>
      <c r="K2639" s="2" t="str">
        <f>INDEX(Shipments!D:D, MATCH(C2639,Clean_Processing!A:A, 0))</f>
        <v>Bike</v>
      </c>
      <c r="L2639" s="1">
        <v>44993</v>
      </c>
      <c r="M2639" s="1" t="s">
        <v>4682</v>
      </c>
      <c r="N2639" s="3">
        <f>IFERROR(INDEX(Shipments!G:G, MATCH(J2639, Clean_Processing!C:C, 0)), "")</f>
        <v>183.42838812864201</v>
      </c>
      <c r="O2639" s="4">
        <v>12362.581611871357</v>
      </c>
      <c r="P2639" s="8">
        <v>0.9853795439244315</v>
      </c>
      <c r="Q2639" s="3">
        <f>INDEX(Products!D:D, MATCH(C2639, Clean_Processing!A:A, 0))</f>
        <v>404.71</v>
      </c>
      <c r="R2639" s="4">
        <v>12546.01</v>
      </c>
      <c r="S2639" s="4">
        <v>11957.871611871358</v>
      </c>
      <c r="T2639" s="7">
        <v>0.95312147940830261</v>
      </c>
      <c r="U2639" s="6" t="s">
        <v>4681</v>
      </c>
      <c r="V2639" s="5" t="s">
        <v>4681</v>
      </c>
      <c r="W2639" t="s">
        <v>1167</v>
      </c>
    </row>
    <row r="2640" spans="1:23" x14ac:dyDescent="0.35">
      <c r="A2640">
        <v>2639</v>
      </c>
      <c r="B2640">
        <v>36</v>
      </c>
      <c r="C2640">
        <v>14</v>
      </c>
      <c r="D2640">
        <v>55</v>
      </c>
      <c r="E2640" s="1">
        <v>45186</v>
      </c>
      <c r="F2640" s="1" t="s">
        <v>4679</v>
      </c>
      <c r="G2640" s="2" t="str">
        <f>INDEX(Products!B:B, MATCH(C2640,Clean_Processing!A:A, 0))</f>
        <v>Us</v>
      </c>
      <c r="H2640" s="2" t="str">
        <f>INDEX(Suppliers!B:B, MATCH(B2640, Clean_Processing!A:A, 0))</f>
        <v>Petersen Inc</v>
      </c>
      <c r="I2640" s="2" t="str">
        <f>INDEX(Products!C:C, MATCH(B2640,Clean_Processing!A:A, 0))</f>
        <v>Electronics</v>
      </c>
      <c r="J2640" s="2">
        <f>INDEX(Shipments!C:C, MATCH(B2640,Clean_Processing!A:A, 0))</f>
        <v>74</v>
      </c>
      <c r="K2640" s="2" t="str">
        <f>INDEX(Shipments!D:D, MATCH(C2640,Clean_Processing!A:A, 0))</f>
        <v>Bike</v>
      </c>
      <c r="L2640" s="1">
        <v>45263</v>
      </c>
      <c r="M2640" s="1" t="s">
        <v>4682</v>
      </c>
      <c r="N2640" s="3">
        <f>IFERROR(INDEX(Shipments!G:G, MATCH(J2640, Clean_Processing!C:C, 0)), "")</f>
        <v>131.61839814481499</v>
      </c>
      <c r="O2640" s="4">
        <v>21504.831601855185</v>
      </c>
      <c r="P2640" s="8">
        <v>0.9939168210059961</v>
      </c>
      <c r="Q2640" s="3">
        <f>INDEX(Products!D:D, MATCH(C2640, Clean_Processing!A:A, 0))</f>
        <v>393.39</v>
      </c>
      <c r="R2640" s="4">
        <v>21636.45</v>
      </c>
      <c r="S2640" s="4">
        <v>21111.441601855186</v>
      </c>
      <c r="T2640" s="7">
        <v>0.97573500282417791</v>
      </c>
      <c r="U2640" s="6">
        <v>77</v>
      </c>
      <c r="V2640" s="5" t="s">
        <v>4684</v>
      </c>
      <c r="W2640" t="s">
        <v>2408</v>
      </c>
    </row>
    <row r="2641" spans="1:23" x14ac:dyDescent="0.35">
      <c r="A2641">
        <v>2640</v>
      </c>
      <c r="B2641">
        <v>13</v>
      </c>
      <c r="C2641">
        <v>52</v>
      </c>
      <c r="D2641">
        <v>82</v>
      </c>
      <c r="E2641" s="1">
        <v>45103</v>
      </c>
      <c r="F2641" s="1" t="s">
        <v>4679</v>
      </c>
      <c r="G2641" s="2" t="str">
        <f>INDEX(Products!B:B, MATCH(C2641,Clean_Processing!A:A, 0))</f>
        <v>Relationship</v>
      </c>
      <c r="H2641" s="2" t="str">
        <f>INDEX(Suppliers!B:B, MATCH(B2641, Clean_Processing!A:A, 0))</f>
        <v>Smith, Munoz and Campbell</v>
      </c>
      <c r="I2641" s="2" t="str">
        <f>INDEX(Products!C:C, MATCH(B2641,Clean_Processing!A:A, 0))</f>
        <v>Electronics</v>
      </c>
      <c r="J2641" s="2">
        <f>INDEX(Shipments!C:C, MATCH(B2641,Clean_Processing!A:A, 0))</f>
        <v>55</v>
      </c>
      <c r="K2641" s="2" t="str">
        <f>INDEX(Shipments!D:D, MATCH(C2641,Clean_Processing!A:A, 0))</f>
        <v>Bike</v>
      </c>
      <c r="L2641" s="1">
        <v>45035</v>
      </c>
      <c r="M2641" s="1" t="s">
        <v>4682</v>
      </c>
      <c r="N2641" s="3">
        <f>IFERROR(INDEX(Shipments!G:G, MATCH(J2641, Clean_Processing!C:C, 0)), "")</f>
        <v>319.11104975641899</v>
      </c>
      <c r="O2641" s="4">
        <v>31915.908950243582</v>
      </c>
      <c r="P2641" s="8">
        <v>0.9901004854423413</v>
      </c>
      <c r="Q2641" s="3">
        <f>INDEX(Products!D:D, MATCH(C2641, Clean_Processing!A:A, 0))</f>
        <v>393.11</v>
      </c>
      <c r="R2641" s="4">
        <v>32235.02</v>
      </c>
      <c r="S2641" s="4">
        <v>31522.798950243581</v>
      </c>
      <c r="T2641" s="7">
        <v>0.97790536349112178</v>
      </c>
      <c r="U2641" s="6" t="s">
        <v>4681</v>
      </c>
      <c r="V2641" s="5" t="s">
        <v>4681</v>
      </c>
      <c r="W2641" t="s">
        <v>2409</v>
      </c>
    </row>
    <row r="2642" spans="1:23" x14ac:dyDescent="0.35">
      <c r="A2642">
        <v>2641</v>
      </c>
      <c r="B2642">
        <v>5</v>
      </c>
      <c r="C2642">
        <v>88</v>
      </c>
      <c r="D2642">
        <v>25</v>
      </c>
      <c r="E2642" s="1">
        <v>45030</v>
      </c>
      <c r="F2642" s="1" t="s">
        <v>4679</v>
      </c>
      <c r="G2642" s="2" t="str">
        <f>INDEX(Products!B:B, MATCH(C2642,Clean_Processing!A:A, 0))</f>
        <v>City</v>
      </c>
      <c r="H2642" s="2" t="str">
        <f>INDEX(Suppliers!B:B, MATCH(B2642, Clean_Processing!A:A, 0))</f>
        <v>Logan-Fernandez</v>
      </c>
      <c r="I2642" s="2" t="str">
        <f>INDEX(Products!C:C, MATCH(B2642,Clean_Processing!A:A, 0))</f>
        <v>Clothing</v>
      </c>
      <c r="J2642" s="2">
        <f>INDEX(Shipments!C:C, MATCH(B2642,Clean_Processing!A:A, 0))</f>
        <v>44</v>
      </c>
      <c r="K2642" s="2" t="str">
        <f>INDEX(Shipments!D:D, MATCH(C2642,Clean_Processing!A:A, 0))</f>
        <v>Bike</v>
      </c>
      <c r="L2642" s="1">
        <v>45167</v>
      </c>
      <c r="M2642" s="1" t="s">
        <v>4682</v>
      </c>
      <c r="N2642" s="3">
        <f>IFERROR(INDEX(Shipments!G:G, MATCH(J2642, Clean_Processing!C:C, 0)), "")</f>
        <v>454.92061708026699</v>
      </c>
      <c r="O2642" s="4">
        <v>4567.8293829197328</v>
      </c>
      <c r="P2642" s="8">
        <v>0.9094279792782306</v>
      </c>
      <c r="Q2642" s="3">
        <f>INDEX(Products!D:D, MATCH(C2642, Clean_Processing!A:A, 0))</f>
        <v>200.91</v>
      </c>
      <c r="R2642" s="4">
        <v>5022.75</v>
      </c>
      <c r="S2642" s="4">
        <v>4366.9193829197329</v>
      </c>
      <c r="T2642" s="7">
        <v>0.86942797927823068</v>
      </c>
      <c r="U2642" s="6">
        <v>137</v>
      </c>
      <c r="V2642" s="5" t="s">
        <v>4684</v>
      </c>
      <c r="W2642" t="s">
        <v>2410</v>
      </c>
    </row>
    <row r="2643" spans="1:23" x14ac:dyDescent="0.35">
      <c r="A2643">
        <v>2642</v>
      </c>
      <c r="B2643">
        <v>31</v>
      </c>
      <c r="C2643">
        <v>178</v>
      </c>
      <c r="D2643">
        <v>89</v>
      </c>
      <c r="E2643" s="1">
        <v>45268</v>
      </c>
      <c r="F2643" s="1" t="s">
        <v>4679</v>
      </c>
      <c r="G2643" s="2" t="str">
        <f>INDEX(Products!B:B, MATCH(C2643,Clean_Processing!A:A, 0))</f>
        <v>Magazine</v>
      </c>
      <c r="H2643" s="2" t="str">
        <f>INDEX(Suppliers!B:B, MATCH(B2643, Clean_Processing!A:A, 0))</f>
        <v>Turner LLC</v>
      </c>
      <c r="I2643" s="2" t="str">
        <f>INDEX(Products!C:C, MATCH(B2643,Clean_Processing!A:A, 0))</f>
        <v>Food</v>
      </c>
      <c r="J2643" s="2">
        <f>INDEX(Shipments!C:C, MATCH(B2643,Clean_Processing!A:A, 0))</f>
        <v>36</v>
      </c>
      <c r="K2643" s="2" t="str">
        <f>INDEX(Shipments!D:D, MATCH(C2643,Clean_Processing!A:A, 0))</f>
        <v>Bike</v>
      </c>
      <c r="L2643" s="1">
        <v>45181</v>
      </c>
      <c r="M2643" s="1" t="s">
        <v>4682</v>
      </c>
      <c r="N2643" s="3">
        <f>IFERROR(INDEX(Shipments!G:G, MATCH(J2643, Clean_Processing!C:C, 0)), "")</f>
        <v>177.629581977177</v>
      </c>
      <c r="O2643" s="4">
        <v>36242.060418022818</v>
      </c>
      <c r="P2643" s="8">
        <v>0.99512270472436271</v>
      </c>
      <c r="Q2643" s="3">
        <f>INDEX(Products!D:D, MATCH(C2643, Clean_Processing!A:A, 0))</f>
        <v>409.21</v>
      </c>
      <c r="R2643" s="4">
        <v>36419.689999999995</v>
      </c>
      <c r="S2643" s="4">
        <v>35832.850418022819</v>
      </c>
      <c r="T2643" s="7">
        <v>0.9838867496681829</v>
      </c>
      <c r="U2643" s="6" t="s">
        <v>4681</v>
      </c>
      <c r="V2643" s="5" t="s">
        <v>4681</v>
      </c>
      <c r="W2643" t="s">
        <v>2411</v>
      </c>
    </row>
    <row r="2644" spans="1:23" x14ac:dyDescent="0.35">
      <c r="A2644">
        <v>2643</v>
      </c>
      <c r="B2644">
        <v>39</v>
      </c>
      <c r="C2644">
        <v>178</v>
      </c>
      <c r="D2644">
        <v>43</v>
      </c>
      <c r="E2644" s="1">
        <v>45166</v>
      </c>
      <c r="F2644" s="1" t="s">
        <v>4679</v>
      </c>
      <c r="G2644" s="2" t="str">
        <f>INDEX(Products!B:B, MATCH(C2644,Clean_Processing!A:A, 0))</f>
        <v>Magazine</v>
      </c>
      <c r="H2644" s="2" t="str">
        <f>INDEX(Suppliers!B:B, MATCH(B2644, Clean_Processing!A:A, 0))</f>
        <v>Garcia-Logan</v>
      </c>
      <c r="I2644" s="2" t="str">
        <f>INDEX(Products!C:C, MATCH(B2644,Clean_Processing!A:A, 0))</f>
        <v>Electronics</v>
      </c>
      <c r="J2644" s="2">
        <f>INDEX(Shipments!C:C, MATCH(B2644,Clean_Processing!A:A, 0))</f>
        <v>15</v>
      </c>
      <c r="K2644" s="2" t="str">
        <f>INDEX(Shipments!D:D, MATCH(C2644,Clean_Processing!A:A, 0))</f>
        <v>Bike</v>
      </c>
      <c r="L2644" s="1">
        <v>44966</v>
      </c>
      <c r="M2644" s="1" t="s">
        <v>4682</v>
      </c>
      <c r="N2644" s="3">
        <f>IFERROR(INDEX(Shipments!G:G, MATCH(J2644, Clean_Processing!C:C, 0)), "")</f>
        <v>99.677513266789504</v>
      </c>
      <c r="O2644" s="4">
        <v>17496.352486733209</v>
      </c>
      <c r="P2644" s="8">
        <v>0.99433522713550782</v>
      </c>
      <c r="Q2644" s="3">
        <f>INDEX(Products!D:D, MATCH(C2644, Clean_Processing!A:A, 0))</f>
        <v>409.21</v>
      </c>
      <c r="R2644" s="4">
        <v>17596.03</v>
      </c>
      <c r="S2644" s="4">
        <v>17087.14248673321</v>
      </c>
      <c r="T2644" s="7">
        <v>0.97107941318201951</v>
      </c>
      <c r="U2644" s="6" t="s">
        <v>4681</v>
      </c>
      <c r="V2644" s="5" t="s">
        <v>4681</v>
      </c>
      <c r="W2644" t="s">
        <v>2412</v>
      </c>
    </row>
    <row r="2645" spans="1:23" x14ac:dyDescent="0.35">
      <c r="A2645">
        <v>2644</v>
      </c>
      <c r="B2645">
        <v>37</v>
      </c>
      <c r="C2645">
        <v>86</v>
      </c>
      <c r="D2645">
        <v>79</v>
      </c>
      <c r="E2645" s="1">
        <v>45223</v>
      </c>
      <c r="F2645" s="1" t="s">
        <v>4679</v>
      </c>
      <c r="G2645" s="2" t="str">
        <f>INDEX(Products!B:B, MATCH(C2645,Clean_Processing!A:A, 0))</f>
        <v>Resource</v>
      </c>
      <c r="H2645" s="2" t="str">
        <f>INDEX(Suppliers!B:B, MATCH(B2645, Clean_Processing!A:A, 0))</f>
        <v>Butler Ltd</v>
      </c>
      <c r="I2645" s="2" t="str">
        <f>INDEX(Products!C:C, MATCH(B2645,Clean_Processing!A:A, 0))</f>
        <v>Electronics</v>
      </c>
      <c r="J2645" s="2">
        <f>INDEX(Shipments!C:C, MATCH(B2645,Clean_Processing!A:A, 0))</f>
        <v>22</v>
      </c>
      <c r="K2645" s="2" t="str">
        <f>INDEX(Shipments!D:D, MATCH(C2645,Clean_Processing!A:A, 0))</f>
        <v>Drone</v>
      </c>
      <c r="L2645" s="1">
        <v>45110</v>
      </c>
      <c r="M2645" s="1" t="s">
        <v>4682</v>
      </c>
      <c r="N2645" s="3">
        <f>IFERROR(INDEX(Shipments!G:G, MATCH(J2645, Clean_Processing!C:C, 0)), "")</f>
        <v>461.69546596440699</v>
      </c>
      <c r="O2645" s="4">
        <v>27939.594534035594</v>
      </c>
      <c r="P2645" s="8">
        <v>0.98374385579090218</v>
      </c>
      <c r="Q2645" s="3">
        <f>INDEX(Products!D:D, MATCH(C2645, Clean_Processing!A:A, 0))</f>
        <v>359.51</v>
      </c>
      <c r="R2645" s="4">
        <v>28401.29</v>
      </c>
      <c r="S2645" s="4">
        <v>27580.084534035595</v>
      </c>
      <c r="T2645" s="7">
        <v>0.97108562794280096</v>
      </c>
      <c r="U2645" s="6" t="s">
        <v>4681</v>
      </c>
      <c r="V2645" s="5" t="s">
        <v>4681</v>
      </c>
      <c r="W2645" t="s">
        <v>2413</v>
      </c>
    </row>
    <row r="2646" spans="1:23" x14ac:dyDescent="0.35">
      <c r="A2646">
        <v>2645</v>
      </c>
      <c r="B2646">
        <v>27</v>
      </c>
      <c r="C2646">
        <v>85</v>
      </c>
      <c r="D2646">
        <v>21</v>
      </c>
      <c r="E2646" s="1">
        <v>45080</v>
      </c>
      <c r="F2646" s="1" t="s">
        <v>4679</v>
      </c>
      <c r="G2646" s="2" t="str">
        <f>INDEX(Products!B:B, MATCH(C2646,Clean_Processing!A:A, 0))</f>
        <v>Social</v>
      </c>
      <c r="H2646" s="2" t="str">
        <f>INDEX(Suppliers!B:B, MATCH(B2646, Clean_Processing!A:A, 0))</f>
        <v>Wheeler, Fleming and Sherman</v>
      </c>
      <c r="I2646" s="2" t="str">
        <f>INDEX(Products!C:C, MATCH(B2646,Clean_Processing!A:A, 0))</f>
        <v>Food</v>
      </c>
      <c r="J2646" s="2">
        <f>INDEX(Shipments!C:C, MATCH(B2646,Clean_Processing!A:A, 0))</f>
        <v>32</v>
      </c>
      <c r="K2646" s="2" t="str">
        <f>INDEX(Shipments!D:D, MATCH(C2646,Clean_Processing!A:A, 0))</f>
        <v>Bike</v>
      </c>
      <c r="L2646" s="1">
        <v>45110</v>
      </c>
      <c r="M2646" s="1" t="s">
        <v>4682</v>
      </c>
      <c r="N2646" s="3">
        <f>IFERROR(INDEX(Shipments!G:G, MATCH(J2646, Clean_Processing!C:C, 0)), "")</f>
        <v>173.69078712542401</v>
      </c>
      <c r="O2646" s="4">
        <v>2054.6192128745761</v>
      </c>
      <c r="P2646" s="8">
        <v>0.92205268246993288</v>
      </c>
      <c r="Q2646" s="3">
        <f>INDEX(Products!D:D, MATCH(C2646, Clean_Processing!A:A, 0))</f>
        <v>106.11</v>
      </c>
      <c r="R2646" s="4">
        <v>2228.31</v>
      </c>
      <c r="S2646" s="4">
        <v>1948.509212874576</v>
      </c>
      <c r="T2646" s="7">
        <v>0.87443363485088521</v>
      </c>
      <c r="U2646" s="6">
        <v>30</v>
      </c>
      <c r="V2646" s="5" t="s">
        <v>4684</v>
      </c>
      <c r="W2646" t="s">
        <v>2414</v>
      </c>
    </row>
    <row r="2647" spans="1:23" x14ac:dyDescent="0.35">
      <c r="A2647">
        <v>2646</v>
      </c>
      <c r="B2647">
        <v>30</v>
      </c>
      <c r="C2647">
        <v>11</v>
      </c>
      <c r="D2647">
        <v>64</v>
      </c>
      <c r="E2647" s="1">
        <v>44980</v>
      </c>
      <c r="F2647" s="1" t="s">
        <v>4679</v>
      </c>
      <c r="G2647" s="2" t="str">
        <f>INDEX(Products!B:B, MATCH(C2647,Clean_Processing!A:A, 0))</f>
        <v>Know</v>
      </c>
      <c r="H2647" s="2" t="str">
        <f>INDEX(Suppliers!B:B, MATCH(B2647, Clean_Processing!A:A, 0))</f>
        <v>Burton-Logan</v>
      </c>
      <c r="I2647" s="2" t="str">
        <f>INDEX(Products!C:C, MATCH(B2647,Clean_Processing!A:A, 0))</f>
        <v>Furniture</v>
      </c>
      <c r="J2647" s="2">
        <f>INDEX(Shipments!C:C, MATCH(B2647,Clean_Processing!A:A, 0))</f>
        <v>17</v>
      </c>
      <c r="K2647" s="2" t="str">
        <f>INDEX(Shipments!D:D, MATCH(C2647,Clean_Processing!A:A, 0))</f>
        <v>Bike</v>
      </c>
      <c r="L2647" s="1">
        <v>45211</v>
      </c>
      <c r="M2647" s="1" t="s">
        <v>4682</v>
      </c>
      <c r="N2647" s="3">
        <f>IFERROR(INDEX(Shipments!G:G, MATCH(J2647, Clean_Processing!C:C, 0)), "")</f>
        <v>480.10590825364397</v>
      </c>
      <c r="O2647" s="4">
        <v>29477.014091746354</v>
      </c>
      <c r="P2647" s="8">
        <v>0.9839735626036934</v>
      </c>
      <c r="Q2647" s="3">
        <f>INDEX(Products!D:D, MATCH(C2647, Clean_Processing!A:A, 0))</f>
        <v>468.08</v>
      </c>
      <c r="R2647" s="4">
        <v>29957.119999999999</v>
      </c>
      <c r="S2647" s="4">
        <v>29008.934091746356</v>
      </c>
      <c r="T2647" s="7">
        <v>0.9683485626036934</v>
      </c>
      <c r="U2647" s="6">
        <v>231</v>
      </c>
      <c r="V2647" s="5" t="s">
        <v>4684</v>
      </c>
      <c r="W2647" t="s">
        <v>2415</v>
      </c>
    </row>
    <row r="2648" spans="1:23" x14ac:dyDescent="0.35">
      <c r="A2648">
        <v>2647</v>
      </c>
      <c r="B2648">
        <v>1</v>
      </c>
      <c r="C2648">
        <v>164</v>
      </c>
      <c r="D2648">
        <v>29</v>
      </c>
      <c r="E2648" s="1">
        <v>45039</v>
      </c>
      <c r="F2648" s="1" t="s">
        <v>4679</v>
      </c>
      <c r="G2648" s="2" t="str">
        <f>INDEX(Products!B:B, MATCH(C2648,Clean_Processing!A:A, 0))</f>
        <v>Step</v>
      </c>
      <c r="H2648" s="2" t="str">
        <f>INDEX(Suppliers!B:B, MATCH(B2648, Clean_Processing!A:A, 0))</f>
        <v>Robinson, Beasley and Hall</v>
      </c>
      <c r="I2648" s="2" t="str">
        <f>INDEX(Products!C:C, MATCH(B2648,Clean_Processing!A:A, 0))</f>
        <v>Electronics</v>
      </c>
      <c r="J2648" s="2">
        <f>INDEX(Shipments!C:C, MATCH(B2648,Clean_Processing!A:A, 0))</f>
        <v>28</v>
      </c>
      <c r="K2648" s="2" t="str">
        <f>INDEX(Shipments!D:D, MATCH(C2648,Clean_Processing!A:A, 0))</f>
        <v>Truck</v>
      </c>
      <c r="L2648" s="1">
        <v>45269</v>
      </c>
      <c r="M2648" s="1" t="s">
        <v>4682</v>
      </c>
      <c r="N2648" s="3">
        <f>IFERROR(INDEX(Shipments!G:G, MATCH(J2648, Clean_Processing!C:C, 0)), "")</f>
        <v>362.48678382660501</v>
      </c>
      <c r="O2648" s="4">
        <v>12435.213216173395</v>
      </c>
      <c r="P2648" s="8">
        <v>0.971675630478398</v>
      </c>
      <c r="Q2648" s="3">
        <f>INDEX(Products!D:D, MATCH(C2648, Clean_Processing!A:A, 0))</f>
        <v>441.3</v>
      </c>
      <c r="R2648" s="4">
        <v>12797.7</v>
      </c>
      <c r="S2648" s="4">
        <v>11993.913216173396</v>
      </c>
      <c r="T2648" s="7">
        <v>0.93719287185770839</v>
      </c>
      <c r="U2648" s="6">
        <v>230</v>
      </c>
      <c r="V2648" s="5" t="s">
        <v>4684</v>
      </c>
      <c r="W2648" t="s">
        <v>2416</v>
      </c>
    </row>
    <row r="2649" spans="1:23" x14ac:dyDescent="0.35">
      <c r="A2649">
        <v>2648</v>
      </c>
      <c r="B2649">
        <v>15</v>
      </c>
      <c r="C2649">
        <v>120</v>
      </c>
      <c r="D2649">
        <v>80</v>
      </c>
      <c r="E2649" s="1">
        <v>45281</v>
      </c>
      <c r="F2649" s="1" t="s">
        <v>4679</v>
      </c>
      <c r="G2649" s="2" t="str">
        <f>INDEX(Products!B:B, MATCH(C2649,Clean_Processing!A:A, 0))</f>
        <v>Seek</v>
      </c>
      <c r="H2649" s="2" t="str">
        <f>INDEX(Suppliers!B:B, MATCH(B2649, Clean_Processing!A:A, 0))</f>
        <v>Lee, Johnston and Williams</v>
      </c>
      <c r="I2649" s="2" t="str">
        <f>INDEX(Products!C:C, MATCH(B2649,Clean_Processing!A:A, 0))</f>
        <v>Clothing</v>
      </c>
      <c r="J2649" s="2">
        <f>INDEX(Shipments!C:C, MATCH(B2649,Clean_Processing!A:A, 0))</f>
        <v>29</v>
      </c>
      <c r="K2649" s="2" t="str">
        <f>INDEX(Shipments!D:D, MATCH(C2649,Clean_Processing!A:A, 0))</f>
        <v>Van</v>
      </c>
      <c r="L2649" s="1">
        <v>45115</v>
      </c>
      <c r="M2649" s="1" t="s">
        <v>4682</v>
      </c>
      <c r="N2649" s="3">
        <f>IFERROR(INDEX(Shipments!G:G, MATCH(J2649, Clean_Processing!C:C, 0)), "")</f>
        <v>472.485498298256</v>
      </c>
      <c r="O2649" s="4">
        <v>23878.714501701743</v>
      </c>
      <c r="P2649" s="8">
        <v>0.98059703430228262</v>
      </c>
      <c r="Q2649" s="3">
        <f>INDEX(Products!D:D, MATCH(C2649, Clean_Processing!A:A, 0))</f>
        <v>304.39</v>
      </c>
      <c r="R2649" s="4">
        <v>24351.199999999997</v>
      </c>
      <c r="S2649" s="4">
        <v>23574.32450170174</v>
      </c>
      <c r="T2649" s="7">
        <v>0.96809703430228256</v>
      </c>
      <c r="U2649" s="6" t="s">
        <v>4681</v>
      </c>
      <c r="V2649" s="5" t="s">
        <v>4681</v>
      </c>
      <c r="W2649" t="s">
        <v>2417</v>
      </c>
    </row>
    <row r="2650" spans="1:23" x14ac:dyDescent="0.35">
      <c r="A2650">
        <v>2649</v>
      </c>
      <c r="B2650">
        <v>16</v>
      </c>
      <c r="C2650">
        <v>124</v>
      </c>
      <c r="D2650">
        <v>95</v>
      </c>
      <c r="E2650" s="1">
        <v>45036</v>
      </c>
      <c r="F2650" s="1" t="s">
        <v>4679</v>
      </c>
      <c r="G2650" s="2" t="str">
        <f>INDEX(Products!B:B, MATCH(C2650,Clean_Processing!A:A, 0))</f>
        <v>None</v>
      </c>
      <c r="H2650" s="2" t="str">
        <f>INDEX(Suppliers!B:B, MATCH(B2650, Clean_Processing!A:A, 0))</f>
        <v>Freeman-Rogers</v>
      </c>
      <c r="I2650" s="2" t="str">
        <f>INDEX(Products!C:C, MATCH(B2650,Clean_Processing!A:A, 0))</f>
        <v>Clothing</v>
      </c>
      <c r="J2650" s="2">
        <f>INDEX(Shipments!C:C, MATCH(B2650,Clean_Processing!A:A, 0))</f>
        <v>5</v>
      </c>
      <c r="K2650" s="2">
        <f>INDEX(Shipments!D:D, MATCH(C2650,Clean_Processing!A:A, 0))</f>
        <v>0</v>
      </c>
      <c r="L2650" s="1">
        <v>45274</v>
      </c>
      <c r="M2650" s="1" t="s">
        <v>4682</v>
      </c>
      <c r="N2650" s="3">
        <f>IFERROR(INDEX(Shipments!G:G, MATCH(J2650, Clean_Processing!C:C, 0)), "")</f>
        <v>66.520283820739905</v>
      </c>
      <c r="O2650" s="4">
        <v>12822.129716179259</v>
      </c>
      <c r="P2650" s="8">
        <v>0.99483884783738086</v>
      </c>
      <c r="Q2650" s="3">
        <f>INDEX(Products!D:D, MATCH(C2650, Clean_Processing!A:A, 0))</f>
        <v>135.66999999999999</v>
      </c>
      <c r="R2650" s="4">
        <v>12888.65</v>
      </c>
      <c r="S2650" s="4">
        <v>12686.459716179259</v>
      </c>
      <c r="T2650" s="7">
        <v>0.98431253204790725</v>
      </c>
      <c r="U2650" s="6">
        <v>238</v>
      </c>
      <c r="V2650" s="5" t="s">
        <v>4684</v>
      </c>
      <c r="W2650" t="s">
        <v>2418</v>
      </c>
    </row>
    <row r="2651" spans="1:23" x14ac:dyDescent="0.35">
      <c r="A2651">
        <v>2650</v>
      </c>
      <c r="B2651">
        <v>48</v>
      </c>
      <c r="C2651">
        <v>97</v>
      </c>
      <c r="D2651">
        <v>27</v>
      </c>
      <c r="E2651" s="1">
        <v>45096</v>
      </c>
      <c r="F2651" s="1" t="s">
        <v>4679</v>
      </c>
      <c r="G2651" s="2" t="str">
        <f>INDEX(Products!B:B, MATCH(C2651,Clean_Processing!A:A, 0))</f>
        <v>Fact</v>
      </c>
      <c r="H2651" s="2" t="str">
        <f>INDEX(Suppliers!B:B, MATCH(B2651, Clean_Processing!A:A, 0))</f>
        <v>Thompson, Shaw and Brown</v>
      </c>
      <c r="I2651" s="2" t="str">
        <f>INDEX(Products!C:C, MATCH(B2651,Clean_Processing!A:A, 0))</f>
        <v>Furniture</v>
      </c>
      <c r="J2651" s="2">
        <f>INDEX(Shipments!C:C, MATCH(B2651,Clean_Processing!A:A, 0))</f>
        <v>10</v>
      </c>
      <c r="K2651" s="2" t="str">
        <f>INDEX(Shipments!D:D, MATCH(C2651,Clean_Processing!A:A, 0))</f>
        <v>Van</v>
      </c>
      <c r="L2651" s="1">
        <v>45061</v>
      </c>
      <c r="M2651" s="1" t="s">
        <v>4682</v>
      </c>
      <c r="N2651" s="3">
        <f>IFERROR(INDEX(Shipments!G:G, MATCH(J2651, Clean_Processing!C:C, 0)), "")</f>
        <v>445.89732161969101</v>
      </c>
      <c r="O2651" s="4">
        <v>668.12267838030903</v>
      </c>
      <c r="P2651" s="8">
        <v>0.59974029046184896</v>
      </c>
      <c r="Q2651" s="3">
        <f>INDEX(Products!D:D, MATCH(C2651, Clean_Processing!A:A, 0))</f>
        <v>41.26</v>
      </c>
      <c r="R2651" s="4">
        <v>1114.02</v>
      </c>
      <c r="S2651" s="4">
        <v>626.86267838030903</v>
      </c>
      <c r="T2651" s="7">
        <v>0.56270325342481198</v>
      </c>
      <c r="U2651" s="6" t="s">
        <v>4681</v>
      </c>
      <c r="V2651" s="5" t="s">
        <v>4681</v>
      </c>
      <c r="W2651" t="s">
        <v>2419</v>
      </c>
    </row>
    <row r="2652" spans="1:23" x14ac:dyDescent="0.35">
      <c r="A2652">
        <v>2651</v>
      </c>
      <c r="B2652">
        <v>12</v>
      </c>
      <c r="C2652">
        <v>2</v>
      </c>
      <c r="D2652">
        <v>47</v>
      </c>
      <c r="E2652" s="1">
        <v>45131</v>
      </c>
      <c r="F2652" s="1" t="s">
        <v>4679</v>
      </c>
      <c r="G2652" s="2" t="str">
        <f>INDEX(Products!B:B, MATCH(C2652,Clean_Processing!A:A, 0))</f>
        <v>Receive</v>
      </c>
      <c r="H2652" s="2" t="str">
        <f>INDEX(Suppliers!B:B, MATCH(B2652, Clean_Processing!A:A, 0))</f>
        <v>Yoder-Thompson</v>
      </c>
      <c r="I2652" s="2" t="str">
        <f>INDEX(Products!C:C, MATCH(B2652,Clean_Processing!A:A, 0))</f>
        <v>Electronics</v>
      </c>
      <c r="J2652" s="2">
        <f>INDEX(Shipments!C:C, MATCH(B2652,Clean_Processing!A:A, 0))</f>
        <v>47</v>
      </c>
      <c r="K2652" s="2" t="str">
        <f>INDEX(Shipments!D:D, MATCH(C2652,Clean_Processing!A:A, 0))</f>
        <v>Drone</v>
      </c>
      <c r="L2652" s="1">
        <v>44971</v>
      </c>
      <c r="M2652" s="1" t="s">
        <v>4682</v>
      </c>
      <c r="N2652" s="3">
        <f>IFERROR(INDEX(Shipments!G:G, MATCH(J2652, Clean_Processing!C:C, 0)), "")</f>
        <v>119.576353757077</v>
      </c>
      <c r="O2652" s="4">
        <v>14798.223646242923</v>
      </c>
      <c r="P2652" s="8">
        <v>0.99198431714079316</v>
      </c>
      <c r="Q2652" s="3">
        <f>INDEX(Products!D:D, MATCH(C2652, Clean_Processing!A:A, 0))</f>
        <v>317.39999999999998</v>
      </c>
      <c r="R2652" s="4">
        <v>14917.8</v>
      </c>
      <c r="S2652" s="4">
        <v>14480.823646242923</v>
      </c>
      <c r="T2652" s="7">
        <v>0.97070772139611228</v>
      </c>
      <c r="U2652" s="6" t="s">
        <v>4681</v>
      </c>
      <c r="V2652" s="5" t="s">
        <v>4681</v>
      </c>
      <c r="W2652" t="s">
        <v>2420</v>
      </c>
    </row>
    <row r="2653" spans="1:23" x14ac:dyDescent="0.35">
      <c r="A2653">
        <v>2652</v>
      </c>
      <c r="B2653">
        <v>5</v>
      </c>
      <c r="C2653">
        <v>92</v>
      </c>
      <c r="D2653">
        <v>4</v>
      </c>
      <c r="E2653" s="1">
        <v>44932</v>
      </c>
      <c r="F2653" s="1" t="s">
        <v>4679</v>
      </c>
      <c r="G2653" s="2" t="str">
        <f>INDEX(Products!B:B, MATCH(C2653,Clean_Processing!A:A, 0))</f>
        <v>Campaign</v>
      </c>
      <c r="H2653" s="2" t="str">
        <f>INDEX(Suppliers!B:B, MATCH(B2653, Clean_Processing!A:A, 0))</f>
        <v>Logan-Fernandez</v>
      </c>
      <c r="I2653" s="2" t="str">
        <f>INDEX(Products!C:C, MATCH(B2653,Clean_Processing!A:A, 0))</f>
        <v>Clothing</v>
      </c>
      <c r="J2653" s="2">
        <f>INDEX(Shipments!C:C, MATCH(B2653,Clean_Processing!A:A, 0))</f>
        <v>44</v>
      </c>
      <c r="K2653" s="2" t="str">
        <f>INDEX(Shipments!D:D, MATCH(C2653,Clean_Processing!A:A, 0))</f>
        <v>Van</v>
      </c>
      <c r="L2653" s="1">
        <v>45172</v>
      </c>
      <c r="M2653" s="1" t="s">
        <v>4682</v>
      </c>
      <c r="N2653" s="3">
        <f>IFERROR(INDEX(Shipments!G:G, MATCH(J2653, Clean_Processing!C:C, 0)), "")</f>
        <v>454.92061708026699</v>
      </c>
      <c r="O2653" s="4">
        <v>1053.7593829197331</v>
      </c>
      <c r="P2653" s="8">
        <v>0.69846447418918067</v>
      </c>
      <c r="Q2653" s="3">
        <f>INDEX(Products!D:D, MATCH(C2653, Clean_Processing!A:A, 0))</f>
        <v>377.17</v>
      </c>
      <c r="R2653" s="4">
        <v>1508.68</v>
      </c>
      <c r="S2653" s="4">
        <v>676.589382919733</v>
      </c>
      <c r="T2653" s="7">
        <v>0.44846447418918056</v>
      </c>
      <c r="U2653" s="6">
        <v>240</v>
      </c>
      <c r="V2653" s="5" t="s">
        <v>4684</v>
      </c>
      <c r="W2653" t="s">
        <v>2421</v>
      </c>
    </row>
    <row r="2654" spans="1:23" x14ac:dyDescent="0.35">
      <c r="A2654">
        <v>2653</v>
      </c>
      <c r="B2654">
        <v>8</v>
      </c>
      <c r="C2654">
        <v>37</v>
      </c>
      <c r="D2654">
        <v>38</v>
      </c>
      <c r="E2654" s="1">
        <v>45211</v>
      </c>
      <c r="F2654" s="1" t="s">
        <v>4679</v>
      </c>
      <c r="G2654" s="2" t="str">
        <f>INDEX(Products!B:B, MATCH(C2654,Clean_Processing!A:A, 0))</f>
        <v>Under</v>
      </c>
      <c r="H2654" s="2" t="str">
        <f>INDEX(Suppliers!B:B, MATCH(B2654, Clean_Processing!A:A, 0))</f>
        <v>Andrews-Jordan</v>
      </c>
      <c r="I2654" s="2" t="str">
        <f>INDEX(Products!C:C, MATCH(B2654,Clean_Processing!A:A, 0))</f>
        <v>Medical</v>
      </c>
      <c r="J2654" s="2">
        <f>INDEX(Shipments!C:C, MATCH(B2654,Clean_Processing!A:A, 0))</f>
        <v>27</v>
      </c>
      <c r="K2654" s="2" t="str">
        <f>INDEX(Shipments!D:D, MATCH(C2654,Clean_Processing!A:A, 0))</f>
        <v>Drone</v>
      </c>
      <c r="L2654" s="1">
        <v>45277</v>
      </c>
      <c r="M2654" s="1" t="s">
        <v>4682</v>
      </c>
      <c r="N2654" s="3">
        <f>IFERROR(INDEX(Shipments!G:G, MATCH(J2654, Clean_Processing!C:C, 0)), "")</f>
        <v>49.753309256003398</v>
      </c>
      <c r="O2654" s="4">
        <v>10491.826690743997</v>
      </c>
      <c r="P2654" s="8">
        <v>0.99528027968710531</v>
      </c>
      <c r="Q2654" s="3">
        <f>INDEX(Products!D:D, MATCH(C2654, Clean_Processing!A:A, 0))</f>
        <v>277.41000000000003</v>
      </c>
      <c r="R2654" s="4">
        <v>10541.580000000002</v>
      </c>
      <c r="S2654" s="4">
        <v>10214.416690743998</v>
      </c>
      <c r="T2654" s="7">
        <v>0.96896449021342113</v>
      </c>
      <c r="U2654" s="6">
        <v>66</v>
      </c>
      <c r="V2654" s="5" t="s">
        <v>4684</v>
      </c>
      <c r="W2654" t="s">
        <v>2422</v>
      </c>
    </row>
    <row r="2655" spans="1:23" x14ac:dyDescent="0.35">
      <c r="A2655">
        <v>2654</v>
      </c>
      <c r="B2655">
        <v>13</v>
      </c>
      <c r="C2655">
        <v>162</v>
      </c>
      <c r="D2655">
        <v>75</v>
      </c>
      <c r="E2655" s="1">
        <v>45152</v>
      </c>
      <c r="F2655" s="1" t="s">
        <v>4679</v>
      </c>
      <c r="G2655" s="2" t="str">
        <f>INDEX(Products!B:B, MATCH(C2655,Clean_Processing!A:A, 0))</f>
        <v>Step</v>
      </c>
      <c r="H2655" s="2" t="str">
        <f>INDEX(Suppliers!B:B, MATCH(B2655, Clean_Processing!A:A, 0))</f>
        <v>Smith, Munoz and Campbell</v>
      </c>
      <c r="I2655" s="2" t="str">
        <f>INDEX(Products!C:C, MATCH(B2655,Clean_Processing!A:A, 0))</f>
        <v>Electronics</v>
      </c>
      <c r="J2655" s="2">
        <f>INDEX(Shipments!C:C, MATCH(B2655,Clean_Processing!A:A, 0))</f>
        <v>55</v>
      </c>
      <c r="K2655" s="2">
        <f>INDEX(Shipments!D:D, MATCH(C2655,Clean_Processing!A:A, 0))</f>
        <v>0</v>
      </c>
      <c r="L2655" s="1">
        <v>45140</v>
      </c>
      <c r="M2655" s="1" t="s">
        <v>4682</v>
      </c>
      <c r="N2655" s="3">
        <f>IFERROR(INDEX(Shipments!G:G, MATCH(J2655, Clean_Processing!C:C, 0)), "")</f>
        <v>319.11104975641899</v>
      </c>
      <c r="O2655" s="4">
        <v>36297.388950243578</v>
      </c>
      <c r="P2655" s="8">
        <v>0.99128504773103865</v>
      </c>
      <c r="Q2655" s="3">
        <f>INDEX(Products!D:D, MATCH(C2655, Clean_Processing!A:A, 0))</f>
        <v>488.22</v>
      </c>
      <c r="R2655" s="4">
        <v>36616.5</v>
      </c>
      <c r="S2655" s="4">
        <v>35809.168950243584</v>
      </c>
      <c r="T2655" s="7">
        <v>0.97795171439770556</v>
      </c>
      <c r="U2655" s="6" t="s">
        <v>4681</v>
      </c>
      <c r="V2655" s="5" t="s">
        <v>4681</v>
      </c>
      <c r="W2655" t="s">
        <v>2423</v>
      </c>
    </row>
    <row r="2656" spans="1:23" x14ac:dyDescent="0.35">
      <c r="A2656">
        <v>2655</v>
      </c>
      <c r="B2656">
        <v>3</v>
      </c>
      <c r="C2656">
        <v>8</v>
      </c>
      <c r="D2656">
        <v>26</v>
      </c>
      <c r="E2656" s="1">
        <v>45111</v>
      </c>
      <c r="F2656" s="1" t="s">
        <v>4679</v>
      </c>
      <c r="G2656" s="2" t="str">
        <f>INDEX(Products!B:B, MATCH(C2656,Clean_Processing!A:A, 0))</f>
        <v>Science</v>
      </c>
      <c r="H2656" s="2" t="str">
        <f>INDEX(Suppliers!B:B, MATCH(B2656, Clean_Processing!A:A, 0))</f>
        <v>Mendez-Miller</v>
      </c>
      <c r="I2656" s="2" t="str">
        <f>INDEX(Products!C:C, MATCH(B2656,Clean_Processing!A:A, 0))</f>
        <v>Food</v>
      </c>
      <c r="J2656" s="2">
        <f>INDEX(Shipments!C:C, MATCH(B2656,Clean_Processing!A:A, 0))</f>
        <v>79</v>
      </c>
      <c r="K2656" s="2" t="str">
        <f>INDEX(Shipments!D:D, MATCH(C2656,Clean_Processing!A:A, 0))</f>
        <v>Drone</v>
      </c>
      <c r="L2656" s="1">
        <v>45141</v>
      </c>
      <c r="M2656" s="1" t="s">
        <v>4682</v>
      </c>
      <c r="N2656" s="3">
        <f>IFERROR(INDEX(Shipments!G:G, MATCH(J2656, Clean_Processing!C:C, 0)), "")</f>
        <v>372.28665629227498</v>
      </c>
      <c r="O2656" s="4">
        <v>8367.353343707724</v>
      </c>
      <c r="P2656" s="8">
        <v>0.95740251814808441</v>
      </c>
      <c r="Q2656" s="3">
        <f>INDEX(Products!D:D, MATCH(C2656, Clean_Processing!A:A, 0))</f>
        <v>336.14</v>
      </c>
      <c r="R2656" s="4">
        <v>8739.64</v>
      </c>
      <c r="S2656" s="4">
        <v>8031.2133437077246</v>
      </c>
      <c r="T2656" s="7">
        <v>0.91894097968654598</v>
      </c>
      <c r="U2656" s="6">
        <v>30</v>
      </c>
      <c r="V2656" s="5" t="s">
        <v>4684</v>
      </c>
      <c r="W2656" t="s">
        <v>2424</v>
      </c>
    </row>
    <row r="2657" spans="1:23" x14ac:dyDescent="0.35">
      <c r="A2657">
        <v>2656</v>
      </c>
      <c r="B2657">
        <v>19</v>
      </c>
      <c r="C2657">
        <v>45</v>
      </c>
      <c r="D2657">
        <v>29</v>
      </c>
      <c r="E2657" s="1">
        <v>45028</v>
      </c>
      <c r="F2657" s="1" t="s">
        <v>4679</v>
      </c>
      <c r="G2657" s="2" t="str">
        <f>INDEX(Products!B:B, MATCH(C2657,Clean_Processing!A:A, 0))</f>
        <v>And</v>
      </c>
      <c r="H2657" s="2" t="str">
        <f>INDEX(Suppliers!B:B, MATCH(B2657, Clean_Processing!A:A, 0))</f>
        <v>King LLC</v>
      </c>
      <c r="I2657" s="2" t="str">
        <f>INDEX(Products!C:C, MATCH(B2657,Clean_Processing!A:A, 0))</f>
        <v>Electronics</v>
      </c>
      <c r="J2657" s="2">
        <f>INDEX(Shipments!C:C, MATCH(B2657,Clean_Processing!A:A, 0))</f>
        <v>58</v>
      </c>
      <c r="K2657" s="2" t="str">
        <f>INDEX(Shipments!D:D, MATCH(C2657,Clean_Processing!A:A, 0))</f>
        <v>Bike</v>
      </c>
      <c r="L2657" s="1">
        <v>45123</v>
      </c>
      <c r="M2657" s="1" t="s">
        <v>4682</v>
      </c>
      <c r="N2657" s="3">
        <f>IFERROR(INDEX(Shipments!G:G, MATCH(J2657, Clean_Processing!C:C, 0)), "")</f>
        <v>444.65279884771701</v>
      </c>
      <c r="O2657" s="4">
        <v>6671.6572011522821</v>
      </c>
      <c r="P2657" s="8">
        <v>0.93751638154496963</v>
      </c>
      <c r="Q2657" s="3">
        <f>INDEX(Products!D:D, MATCH(C2657, Clean_Processing!A:A, 0))</f>
        <v>245.39</v>
      </c>
      <c r="R2657" s="4">
        <v>7116.3099999999995</v>
      </c>
      <c r="S2657" s="4">
        <v>6426.2672011522827</v>
      </c>
      <c r="T2657" s="7">
        <v>0.90303362292428002</v>
      </c>
      <c r="U2657" s="6">
        <v>95</v>
      </c>
      <c r="V2657" s="5" t="s">
        <v>4684</v>
      </c>
      <c r="W2657" t="s">
        <v>2314</v>
      </c>
    </row>
    <row r="2658" spans="1:23" x14ac:dyDescent="0.35">
      <c r="A2658">
        <v>2657</v>
      </c>
      <c r="B2658">
        <v>47</v>
      </c>
      <c r="C2658">
        <v>45</v>
      </c>
      <c r="D2658">
        <v>44</v>
      </c>
      <c r="E2658" s="1">
        <v>45061</v>
      </c>
      <c r="F2658" s="1" t="s">
        <v>4679</v>
      </c>
      <c r="G2658" s="2" t="str">
        <f>INDEX(Products!B:B, MATCH(C2658,Clean_Processing!A:A, 0))</f>
        <v>And</v>
      </c>
      <c r="H2658" s="2" t="str">
        <f>INDEX(Suppliers!B:B, MATCH(B2658, Clean_Processing!A:A, 0))</f>
        <v>Gutierrez and Sons</v>
      </c>
      <c r="I2658" s="2" t="str">
        <f>INDEX(Products!C:C, MATCH(B2658,Clean_Processing!A:A, 0))</f>
        <v>Electronics</v>
      </c>
      <c r="J2658" s="2">
        <f>INDEX(Shipments!C:C, MATCH(B2658,Clean_Processing!A:A, 0))</f>
        <v>45</v>
      </c>
      <c r="K2658" s="2" t="str">
        <f>INDEX(Shipments!D:D, MATCH(C2658,Clean_Processing!A:A, 0))</f>
        <v>Bike</v>
      </c>
      <c r="L2658" s="1">
        <v>45269</v>
      </c>
      <c r="M2658" s="1" t="s">
        <v>4682</v>
      </c>
      <c r="N2658" s="3">
        <f>IFERROR(INDEX(Shipments!G:G, MATCH(J2658, Clean_Processing!C:C, 0)), "")</f>
        <v>207.67190645396701</v>
      </c>
      <c r="O2658" s="4">
        <v>10589.488093546033</v>
      </c>
      <c r="P2658" s="8">
        <v>0.98076606195944427</v>
      </c>
      <c r="Q2658" s="3">
        <f>INDEX(Products!D:D, MATCH(C2658, Clean_Processing!A:A, 0))</f>
        <v>245.39</v>
      </c>
      <c r="R2658" s="4">
        <v>10797.16</v>
      </c>
      <c r="S2658" s="4">
        <v>10344.098093546032</v>
      </c>
      <c r="T2658" s="7">
        <v>0.95803878923217145</v>
      </c>
      <c r="U2658" s="6">
        <v>208</v>
      </c>
      <c r="V2658" s="5" t="s">
        <v>4684</v>
      </c>
      <c r="W2658" t="s">
        <v>2425</v>
      </c>
    </row>
    <row r="2659" spans="1:23" x14ac:dyDescent="0.35">
      <c r="A2659">
        <v>2658</v>
      </c>
      <c r="B2659">
        <v>16</v>
      </c>
      <c r="C2659">
        <v>46</v>
      </c>
      <c r="D2659">
        <v>26</v>
      </c>
      <c r="E2659" s="1">
        <v>45210</v>
      </c>
      <c r="F2659" s="1" t="s">
        <v>4679</v>
      </c>
      <c r="G2659" s="2" t="str">
        <f>INDEX(Products!B:B, MATCH(C2659,Clean_Processing!A:A, 0))</f>
        <v>Respond</v>
      </c>
      <c r="H2659" s="2" t="str">
        <f>INDEX(Suppliers!B:B, MATCH(B2659, Clean_Processing!A:A, 0))</f>
        <v>Freeman-Rogers</v>
      </c>
      <c r="I2659" s="2" t="str">
        <f>INDEX(Products!C:C, MATCH(B2659,Clean_Processing!A:A, 0))</f>
        <v>Clothing</v>
      </c>
      <c r="J2659" s="2">
        <f>INDEX(Shipments!C:C, MATCH(B2659,Clean_Processing!A:A, 0))</f>
        <v>5</v>
      </c>
      <c r="K2659" s="2" t="str">
        <f>INDEX(Shipments!D:D, MATCH(C2659,Clean_Processing!A:A, 0))</f>
        <v>Van</v>
      </c>
      <c r="L2659" s="1">
        <v>45014</v>
      </c>
      <c r="M2659" s="1" t="s">
        <v>4682</v>
      </c>
      <c r="N2659" s="3">
        <f>IFERROR(INDEX(Shipments!G:G, MATCH(J2659, Clean_Processing!C:C, 0)), "")</f>
        <v>66.520283820739905</v>
      </c>
      <c r="O2659" s="4">
        <v>2814.2797161792596</v>
      </c>
      <c r="P2659" s="8">
        <v>0.97690909336964038</v>
      </c>
      <c r="Q2659" s="3">
        <f>INDEX(Products!D:D, MATCH(C2659, Clean_Processing!A:A, 0))</f>
        <v>110.8</v>
      </c>
      <c r="R2659" s="4">
        <v>2880.7999999999997</v>
      </c>
      <c r="S2659" s="4">
        <v>2703.4797161792599</v>
      </c>
      <c r="T2659" s="7">
        <v>0.93844755490810194</v>
      </c>
      <c r="U2659" s="6" t="s">
        <v>4681</v>
      </c>
      <c r="V2659" s="5" t="s">
        <v>4681</v>
      </c>
      <c r="W2659" t="s">
        <v>2426</v>
      </c>
    </row>
    <row r="2660" spans="1:23" x14ac:dyDescent="0.35">
      <c r="A2660">
        <v>2659</v>
      </c>
      <c r="B2660">
        <v>12</v>
      </c>
      <c r="C2660">
        <v>68</v>
      </c>
      <c r="D2660">
        <v>13</v>
      </c>
      <c r="E2660" s="1">
        <v>44938</v>
      </c>
      <c r="F2660" s="1" t="s">
        <v>4679</v>
      </c>
      <c r="G2660" s="2" t="str">
        <f>INDEX(Products!B:B, MATCH(C2660,Clean_Processing!A:A, 0))</f>
        <v>Suddenly</v>
      </c>
      <c r="H2660" s="2" t="str">
        <f>INDEX(Suppliers!B:B, MATCH(B2660, Clean_Processing!A:A, 0))</f>
        <v>Yoder-Thompson</v>
      </c>
      <c r="I2660" s="2" t="str">
        <f>INDEX(Products!C:C, MATCH(B2660,Clean_Processing!A:A, 0))</f>
        <v>Electronics</v>
      </c>
      <c r="J2660" s="2">
        <f>INDEX(Shipments!C:C, MATCH(B2660,Clean_Processing!A:A, 0))</f>
        <v>47</v>
      </c>
      <c r="K2660" s="2" t="str">
        <f>INDEX(Shipments!D:D, MATCH(C2660,Clean_Processing!A:A, 0))</f>
        <v>Van</v>
      </c>
      <c r="L2660" s="1">
        <v>45143</v>
      </c>
      <c r="M2660" s="1" t="s">
        <v>4682</v>
      </c>
      <c r="N2660" s="3">
        <f>IFERROR(INDEX(Shipments!G:G, MATCH(J2660, Clean_Processing!C:C, 0)), "")</f>
        <v>119.576353757077</v>
      </c>
      <c r="O2660" s="4">
        <v>5432.7236462429228</v>
      </c>
      <c r="P2660" s="8">
        <v>0.97846363601443054</v>
      </c>
      <c r="Q2660" s="3">
        <f>INDEX(Products!D:D, MATCH(C2660, Clean_Processing!A:A, 0))</f>
        <v>427.1</v>
      </c>
      <c r="R2660" s="4">
        <v>5552.3</v>
      </c>
      <c r="S2660" s="4">
        <v>5005.6236462429233</v>
      </c>
      <c r="T2660" s="7">
        <v>0.90154055909135367</v>
      </c>
      <c r="U2660" s="6">
        <v>205</v>
      </c>
      <c r="V2660" s="5" t="s">
        <v>4684</v>
      </c>
      <c r="W2660" t="s">
        <v>2427</v>
      </c>
    </row>
    <row r="2661" spans="1:23" x14ac:dyDescent="0.35">
      <c r="A2661">
        <v>2660</v>
      </c>
      <c r="B2661">
        <v>44</v>
      </c>
      <c r="C2661">
        <v>36</v>
      </c>
      <c r="D2661">
        <v>49</v>
      </c>
      <c r="E2661" s="1">
        <v>44937</v>
      </c>
      <c r="F2661" s="1" t="s">
        <v>4679</v>
      </c>
      <c r="G2661" s="2" t="str">
        <f>INDEX(Products!B:B, MATCH(C2661,Clean_Processing!A:A, 0))</f>
        <v>Style</v>
      </c>
      <c r="H2661" s="2" t="str">
        <f>INDEX(Suppliers!B:B, MATCH(B2661, Clean_Processing!A:A, 0))</f>
        <v>Richardson Group</v>
      </c>
      <c r="I2661" s="2" t="str">
        <f>INDEX(Products!C:C, MATCH(B2661,Clean_Processing!A:A, 0))</f>
        <v>Electronics</v>
      </c>
      <c r="J2661" s="2">
        <f>INDEX(Shipments!C:C, MATCH(B2661,Clean_Processing!A:A, 0))</f>
        <v>60</v>
      </c>
      <c r="K2661" s="2" t="str">
        <f>INDEX(Shipments!D:D, MATCH(C2661,Clean_Processing!A:A, 0))</f>
        <v>Bike</v>
      </c>
      <c r="L2661" s="1">
        <v>45190</v>
      </c>
      <c r="M2661" s="1" t="s">
        <v>4682</v>
      </c>
      <c r="N2661" s="3">
        <f>IFERROR(INDEX(Shipments!G:G, MATCH(J2661, Clean_Processing!C:C, 0)), "")</f>
        <v>257.20977565996799</v>
      </c>
      <c r="O2661" s="4">
        <v>20879.920224340032</v>
      </c>
      <c r="P2661" s="8">
        <v>0.98783137655585362</v>
      </c>
      <c r="Q2661" s="3">
        <f>INDEX(Products!D:D, MATCH(C2661, Clean_Processing!A:A, 0))</f>
        <v>431.37</v>
      </c>
      <c r="R2661" s="4">
        <v>21137.13</v>
      </c>
      <c r="S2661" s="4">
        <v>20448.550224340033</v>
      </c>
      <c r="T2661" s="7">
        <v>0.96742321329054759</v>
      </c>
      <c r="U2661" s="6">
        <v>253</v>
      </c>
      <c r="V2661" s="5" t="s">
        <v>4684</v>
      </c>
      <c r="W2661" t="s">
        <v>2428</v>
      </c>
    </row>
    <row r="2662" spans="1:23" x14ac:dyDescent="0.35">
      <c r="A2662">
        <v>2661</v>
      </c>
      <c r="B2662">
        <v>8</v>
      </c>
      <c r="C2662">
        <v>87</v>
      </c>
      <c r="D2662">
        <v>27</v>
      </c>
      <c r="E2662" s="1">
        <v>45262</v>
      </c>
      <c r="F2662" s="1" t="s">
        <v>4679</v>
      </c>
      <c r="G2662" s="2" t="str">
        <f>INDEX(Products!B:B, MATCH(C2662,Clean_Processing!A:A, 0))</f>
        <v>Record</v>
      </c>
      <c r="H2662" s="2" t="str">
        <f>INDEX(Suppliers!B:B, MATCH(B2662, Clean_Processing!A:A, 0))</f>
        <v>Andrews-Jordan</v>
      </c>
      <c r="I2662" s="2" t="str">
        <f>INDEX(Products!C:C, MATCH(B2662,Clean_Processing!A:A, 0))</f>
        <v>Medical</v>
      </c>
      <c r="J2662" s="2">
        <f>INDEX(Shipments!C:C, MATCH(B2662,Clean_Processing!A:A, 0))</f>
        <v>27</v>
      </c>
      <c r="K2662" s="2" t="str">
        <f>INDEX(Shipments!D:D, MATCH(C2662,Clean_Processing!A:A, 0))</f>
        <v>Truck</v>
      </c>
      <c r="L2662" s="1">
        <v>45244</v>
      </c>
      <c r="M2662" s="1" t="s">
        <v>4682</v>
      </c>
      <c r="N2662" s="3">
        <f>IFERROR(INDEX(Shipments!G:G, MATCH(J2662, Clean_Processing!C:C, 0)), "")</f>
        <v>49.753309256003398</v>
      </c>
      <c r="O2662" s="4">
        <v>3275.2966907439968</v>
      </c>
      <c r="P2662" s="8">
        <v>0.98503682373016843</v>
      </c>
      <c r="Q2662" s="3">
        <f>INDEX(Products!D:D, MATCH(C2662, Clean_Processing!A:A, 0))</f>
        <v>123.15</v>
      </c>
      <c r="R2662" s="4">
        <v>3325.05</v>
      </c>
      <c r="S2662" s="4">
        <v>3152.1466907439967</v>
      </c>
      <c r="T2662" s="7">
        <v>0.94799978669313134</v>
      </c>
      <c r="U2662" s="6" t="s">
        <v>4681</v>
      </c>
      <c r="V2662" s="5" t="s">
        <v>4681</v>
      </c>
      <c r="W2662" t="s">
        <v>2429</v>
      </c>
    </row>
    <row r="2663" spans="1:23" x14ac:dyDescent="0.35">
      <c r="A2663">
        <v>2662</v>
      </c>
      <c r="B2663">
        <v>30</v>
      </c>
      <c r="C2663">
        <v>62</v>
      </c>
      <c r="D2663">
        <v>48</v>
      </c>
      <c r="E2663" s="1">
        <v>45083</v>
      </c>
      <c r="F2663" s="1" t="s">
        <v>4679</v>
      </c>
      <c r="G2663" s="2" t="str">
        <f>INDEX(Products!B:B, MATCH(C2663,Clean_Processing!A:A, 0))</f>
        <v>Even</v>
      </c>
      <c r="H2663" s="2" t="str">
        <f>INDEX(Suppliers!B:B, MATCH(B2663, Clean_Processing!A:A, 0))</f>
        <v>Burton-Logan</v>
      </c>
      <c r="I2663" s="2" t="str">
        <f>INDEX(Products!C:C, MATCH(B2663,Clean_Processing!A:A, 0))</f>
        <v>Furniture</v>
      </c>
      <c r="J2663" s="2">
        <f>INDEX(Shipments!C:C, MATCH(B2663,Clean_Processing!A:A, 0))</f>
        <v>17</v>
      </c>
      <c r="K2663" s="2" t="str">
        <f>INDEX(Shipments!D:D, MATCH(C2663,Clean_Processing!A:A, 0))</f>
        <v>Van</v>
      </c>
      <c r="L2663" s="1">
        <v>45237</v>
      </c>
      <c r="M2663" s="1" t="s">
        <v>4682</v>
      </c>
      <c r="N2663" s="3">
        <f>IFERROR(INDEX(Shipments!G:G, MATCH(J2663, Clean_Processing!C:C, 0)), "")</f>
        <v>480.10590825364397</v>
      </c>
      <c r="O2663" s="4">
        <v>13521.014091746354</v>
      </c>
      <c r="P2663" s="8">
        <v>0.96570946408189884</v>
      </c>
      <c r="Q2663" s="3">
        <f>INDEX(Products!D:D, MATCH(C2663, Clean_Processing!A:A, 0))</f>
        <v>291.69</v>
      </c>
      <c r="R2663" s="4">
        <v>14001.119999999999</v>
      </c>
      <c r="S2663" s="4">
        <v>13229.324091746355</v>
      </c>
      <c r="T2663" s="7">
        <v>0.94487613074856558</v>
      </c>
      <c r="U2663" s="6">
        <v>154</v>
      </c>
      <c r="V2663" s="5" t="s">
        <v>4684</v>
      </c>
      <c r="W2663" t="s">
        <v>2430</v>
      </c>
    </row>
    <row r="2664" spans="1:23" x14ac:dyDescent="0.35">
      <c r="A2664">
        <v>2663</v>
      </c>
      <c r="B2664">
        <v>43</v>
      </c>
      <c r="C2664">
        <v>44</v>
      </c>
      <c r="D2664">
        <v>68</v>
      </c>
      <c r="E2664" s="1">
        <v>45117</v>
      </c>
      <c r="F2664" s="1" t="s">
        <v>4679</v>
      </c>
      <c r="G2664" s="2" t="str">
        <f>INDEX(Products!B:B, MATCH(C2664,Clean_Processing!A:A, 0))</f>
        <v>South</v>
      </c>
      <c r="H2664" s="2" t="str">
        <f>INDEX(Suppliers!B:B, MATCH(B2664, Clean_Processing!A:A, 0))</f>
        <v>Johnson, Knight and Dawson</v>
      </c>
      <c r="I2664" s="2" t="str">
        <f>INDEX(Products!C:C, MATCH(B2664,Clean_Processing!A:A, 0))</f>
        <v>Food</v>
      </c>
      <c r="J2664" s="2">
        <f>INDEX(Shipments!C:C, MATCH(B2664,Clean_Processing!A:A, 0))</f>
        <v>3</v>
      </c>
      <c r="K2664" s="2" t="str">
        <f>INDEX(Shipments!D:D, MATCH(C2664,Clean_Processing!A:A, 0))</f>
        <v>Bike</v>
      </c>
      <c r="L2664" s="1">
        <v>45234</v>
      </c>
      <c r="M2664" s="1" t="s">
        <v>4682</v>
      </c>
      <c r="N2664" s="3">
        <f>IFERROR(INDEX(Shipments!G:G, MATCH(J2664, Clean_Processing!C:C, 0)), "")</f>
        <v>254.79638831255301</v>
      </c>
      <c r="O2664" s="4">
        <v>5682.9636116874462</v>
      </c>
      <c r="P2664" s="8">
        <v>0.9570888031324013</v>
      </c>
      <c r="Q2664" s="3">
        <f>INDEX(Products!D:D, MATCH(C2664, Clean_Processing!A:A, 0))</f>
        <v>87.32</v>
      </c>
      <c r="R2664" s="4">
        <v>5937.7599999999993</v>
      </c>
      <c r="S2664" s="4">
        <v>5595.6436116874465</v>
      </c>
      <c r="T2664" s="7">
        <v>0.94238292077946018</v>
      </c>
      <c r="U2664" s="6">
        <v>117</v>
      </c>
      <c r="V2664" s="5" t="s">
        <v>4684</v>
      </c>
      <c r="W2664" t="s">
        <v>2431</v>
      </c>
    </row>
    <row r="2665" spans="1:23" x14ac:dyDescent="0.35">
      <c r="A2665">
        <v>2664</v>
      </c>
      <c r="B2665">
        <v>28</v>
      </c>
      <c r="C2665">
        <v>183</v>
      </c>
      <c r="D2665">
        <v>9</v>
      </c>
      <c r="E2665" s="1">
        <v>45246</v>
      </c>
      <c r="F2665" s="1" t="s">
        <v>4679</v>
      </c>
      <c r="G2665" s="2" t="str">
        <f>INDEX(Products!B:B, MATCH(C2665,Clean_Processing!A:A, 0))</f>
        <v>Trip</v>
      </c>
      <c r="H2665" s="2" t="str">
        <f>INDEX(Suppliers!B:B, MATCH(B2665, Clean_Processing!A:A, 0))</f>
        <v>Brown, Maynard and Campbell</v>
      </c>
      <c r="I2665" s="2" t="str">
        <f>INDEX(Products!C:C, MATCH(B2665,Clean_Processing!A:A, 0))</f>
        <v>Electronics</v>
      </c>
      <c r="J2665" s="2">
        <f>INDEX(Shipments!C:C, MATCH(B2665,Clean_Processing!A:A, 0))</f>
        <v>66</v>
      </c>
      <c r="K2665" s="2">
        <f>INDEX(Shipments!D:D, MATCH(C2665,Clean_Processing!A:A, 0))</f>
        <v>0</v>
      </c>
      <c r="L2665" s="1">
        <v>45178</v>
      </c>
      <c r="M2665" s="1" t="s">
        <v>4682</v>
      </c>
      <c r="N2665" s="3">
        <f>IFERROR(INDEX(Shipments!G:G, MATCH(J2665, Clean_Processing!C:C, 0)), "")</f>
        <v>194.08343409234499</v>
      </c>
      <c r="O2665" s="4">
        <v>-43.693434092344972</v>
      </c>
      <c r="P2665" s="8">
        <v>-0.29053417176903362</v>
      </c>
      <c r="Q2665" s="3">
        <f>INDEX(Products!D:D, MATCH(C2665, Clean_Processing!A:A, 0))</f>
        <v>16.71</v>
      </c>
      <c r="R2665" s="4">
        <v>150.39000000000001</v>
      </c>
      <c r="S2665" s="4">
        <v>-60.40343409234498</v>
      </c>
      <c r="T2665" s="7">
        <v>-0.40164528288014478</v>
      </c>
      <c r="U2665" s="6" t="s">
        <v>4681</v>
      </c>
      <c r="V2665" s="5" t="s">
        <v>4681</v>
      </c>
      <c r="W2665" t="s">
        <v>2432</v>
      </c>
    </row>
    <row r="2666" spans="1:23" x14ac:dyDescent="0.35">
      <c r="A2666">
        <v>2665</v>
      </c>
      <c r="B2666">
        <v>10</v>
      </c>
      <c r="C2666">
        <v>34</v>
      </c>
      <c r="D2666">
        <v>25</v>
      </c>
      <c r="E2666" s="1">
        <v>44987</v>
      </c>
      <c r="F2666" s="1" t="s">
        <v>4679</v>
      </c>
      <c r="G2666" s="2" t="str">
        <f>INDEX(Products!B:B, MATCH(C2666,Clean_Processing!A:A, 0))</f>
        <v>Pay</v>
      </c>
      <c r="H2666" s="2" t="str">
        <f>INDEX(Suppliers!B:B, MATCH(B2666, Clean_Processing!A:A, 0))</f>
        <v>Wilson, Jones and Gregory</v>
      </c>
      <c r="I2666" s="2" t="str">
        <f>INDEX(Products!C:C, MATCH(B2666,Clean_Processing!A:A, 0))</f>
        <v>Medical</v>
      </c>
      <c r="J2666" s="2">
        <f>INDEX(Shipments!C:C, MATCH(B2666,Clean_Processing!A:A, 0))</f>
        <v>4</v>
      </c>
      <c r="K2666" s="2" t="str">
        <f>INDEX(Shipments!D:D, MATCH(C2666,Clean_Processing!A:A, 0))</f>
        <v>Drone</v>
      </c>
      <c r="L2666" s="1">
        <v>45098</v>
      </c>
      <c r="M2666" s="1" t="s">
        <v>4682</v>
      </c>
      <c r="N2666" s="3">
        <f>IFERROR(INDEX(Shipments!G:G, MATCH(J2666, Clean_Processing!C:C, 0)), "")</f>
        <v>183.42838812864201</v>
      </c>
      <c r="O2666" s="4">
        <v>11367.071611871357</v>
      </c>
      <c r="P2666" s="8">
        <v>0.98411944174463073</v>
      </c>
      <c r="Q2666" s="3">
        <f>INDEX(Products!D:D, MATCH(C2666, Clean_Processing!A:A, 0))</f>
        <v>462.02</v>
      </c>
      <c r="R2666" s="4">
        <v>11550.5</v>
      </c>
      <c r="S2666" s="4">
        <v>10905.051611871359</v>
      </c>
      <c r="T2666" s="7">
        <v>0.94411944174463081</v>
      </c>
      <c r="U2666" s="6">
        <v>111</v>
      </c>
      <c r="V2666" s="5" t="s">
        <v>4684</v>
      </c>
      <c r="W2666" t="s">
        <v>2433</v>
      </c>
    </row>
    <row r="2667" spans="1:23" x14ac:dyDescent="0.35">
      <c r="A2667">
        <v>2666</v>
      </c>
      <c r="B2667">
        <v>35</v>
      </c>
      <c r="C2667">
        <v>97</v>
      </c>
      <c r="D2667">
        <v>89</v>
      </c>
      <c r="E2667" s="1">
        <v>45025</v>
      </c>
      <c r="F2667" s="1" t="s">
        <v>4679</v>
      </c>
      <c r="G2667" s="2" t="str">
        <f>INDEX(Products!B:B, MATCH(C2667,Clean_Processing!A:A, 0))</f>
        <v>Fact</v>
      </c>
      <c r="H2667" s="2" t="str">
        <f>INDEX(Suppliers!B:B, MATCH(B2667, Clean_Processing!A:A, 0))</f>
        <v>Braun-Miller</v>
      </c>
      <c r="I2667" s="2" t="str">
        <f>INDEX(Products!C:C, MATCH(B2667,Clean_Processing!A:A, 0))</f>
        <v>Food</v>
      </c>
      <c r="J2667" s="2">
        <f>INDEX(Shipments!C:C, MATCH(B2667,Clean_Processing!A:A, 0))</f>
        <v>68</v>
      </c>
      <c r="K2667" s="2" t="str">
        <f>INDEX(Shipments!D:D, MATCH(C2667,Clean_Processing!A:A, 0))</f>
        <v>Van</v>
      </c>
      <c r="L2667" s="1">
        <v>44993</v>
      </c>
      <c r="M2667" s="1" t="s">
        <v>4682</v>
      </c>
      <c r="N2667" s="3">
        <f>IFERROR(INDEX(Shipments!G:G, MATCH(J2667, Clean_Processing!C:C, 0)), "")</f>
        <v>74.899801376636404</v>
      </c>
      <c r="O2667" s="4">
        <v>3597.2401986233635</v>
      </c>
      <c r="P2667" s="8">
        <v>0.9796032282601872</v>
      </c>
      <c r="Q2667" s="3">
        <f>INDEX(Products!D:D, MATCH(C2667, Clean_Processing!A:A, 0))</f>
        <v>41.26</v>
      </c>
      <c r="R2667" s="4">
        <v>3672.14</v>
      </c>
      <c r="S2667" s="4">
        <v>3555.9801986233633</v>
      </c>
      <c r="T2667" s="7">
        <v>0.96836727320400728</v>
      </c>
      <c r="U2667" s="6" t="s">
        <v>4681</v>
      </c>
      <c r="V2667" s="5" t="s">
        <v>4681</v>
      </c>
      <c r="W2667" t="s">
        <v>2434</v>
      </c>
    </row>
    <row r="2668" spans="1:23" x14ac:dyDescent="0.35">
      <c r="A2668">
        <v>2667</v>
      </c>
      <c r="B2668">
        <v>21</v>
      </c>
      <c r="C2668">
        <v>154</v>
      </c>
      <c r="D2668">
        <v>55</v>
      </c>
      <c r="E2668" s="1">
        <v>45118</v>
      </c>
      <c r="F2668" s="1" t="s">
        <v>4679</v>
      </c>
      <c r="G2668" s="2" t="str">
        <f>INDEX(Products!B:B, MATCH(C2668,Clean_Processing!A:A, 0))</f>
        <v>Speak</v>
      </c>
      <c r="H2668" s="2" t="str">
        <f>INDEX(Suppliers!B:B, MATCH(B2668, Clean_Processing!A:A, 0))</f>
        <v>Delgado Ltd</v>
      </c>
      <c r="I2668" s="2" t="str">
        <f>INDEX(Products!C:C, MATCH(B2668,Clean_Processing!A:A, 0))</f>
        <v>Clothing</v>
      </c>
      <c r="J2668" s="2">
        <f>INDEX(Shipments!C:C, MATCH(B2668,Clean_Processing!A:A, 0))</f>
        <v>67</v>
      </c>
      <c r="K2668" s="2">
        <f>INDEX(Shipments!D:D, MATCH(C2668,Clean_Processing!A:A, 0))</f>
        <v>0</v>
      </c>
      <c r="L2668" s="1">
        <v>45038</v>
      </c>
      <c r="M2668" s="1" t="s">
        <v>4682</v>
      </c>
      <c r="N2668" s="3">
        <f>IFERROR(INDEX(Shipments!G:G, MATCH(J2668, Clean_Processing!C:C, 0)), "")</f>
        <v>289.43523925286701</v>
      </c>
      <c r="O2668" s="4">
        <v>2783.9647607471329</v>
      </c>
      <c r="P2668" s="8">
        <v>0.90582571768957276</v>
      </c>
      <c r="Q2668" s="3">
        <f>INDEX(Products!D:D, MATCH(C2668, Clean_Processing!A:A, 0))</f>
        <v>55.88</v>
      </c>
      <c r="R2668" s="4">
        <v>3073.4</v>
      </c>
      <c r="S2668" s="4">
        <v>2728.0847607471333</v>
      </c>
      <c r="T2668" s="7">
        <v>0.88764389950775469</v>
      </c>
      <c r="U2668" s="6" t="s">
        <v>4681</v>
      </c>
      <c r="V2668" s="5" t="s">
        <v>4681</v>
      </c>
      <c r="W2668" t="s">
        <v>2435</v>
      </c>
    </row>
    <row r="2669" spans="1:23" x14ac:dyDescent="0.35">
      <c r="A2669">
        <v>2668</v>
      </c>
      <c r="B2669">
        <v>16</v>
      </c>
      <c r="C2669">
        <v>12</v>
      </c>
      <c r="D2669">
        <v>98</v>
      </c>
      <c r="E2669" s="1">
        <v>45252</v>
      </c>
      <c r="F2669" s="1" t="s">
        <v>4679</v>
      </c>
      <c r="G2669" s="2" t="str">
        <f>INDEX(Products!B:B, MATCH(C2669,Clean_Processing!A:A, 0))</f>
        <v>Small</v>
      </c>
      <c r="H2669" s="2" t="str">
        <f>INDEX(Suppliers!B:B, MATCH(B2669, Clean_Processing!A:A, 0))</f>
        <v>Freeman-Rogers</v>
      </c>
      <c r="I2669" s="2" t="str">
        <f>INDEX(Products!C:C, MATCH(B2669,Clean_Processing!A:A, 0))</f>
        <v>Clothing</v>
      </c>
      <c r="J2669" s="2">
        <f>INDEX(Shipments!C:C, MATCH(B2669,Clean_Processing!A:A, 0))</f>
        <v>5</v>
      </c>
      <c r="K2669" s="2" t="str">
        <f>INDEX(Shipments!D:D, MATCH(C2669,Clean_Processing!A:A, 0))</f>
        <v>Drone</v>
      </c>
      <c r="L2669" s="1">
        <v>45197</v>
      </c>
      <c r="M2669" s="1" t="s">
        <v>4682</v>
      </c>
      <c r="N2669" s="3">
        <f>IFERROR(INDEX(Shipments!G:G, MATCH(J2669, Clean_Processing!C:C, 0)), "")</f>
        <v>66.520283820739905</v>
      </c>
      <c r="O2669" s="4">
        <v>28125.139716179259</v>
      </c>
      <c r="P2669" s="8">
        <v>0.99764042685600141</v>
      </c>
      <c r="Q2669" s="3">
        <f>INDEX(Products!D:D, MATCH(C2669, Clean_Processing!A:A, 0))</f>
        <v>287.67</v>
      </c>
      <c r="R2669" s="4">
        <v>28191.66</v>
      </c>
      <c r="S2669" s="4">
        <v>27837.469716179261</v>
      </c>
      <c r="T2669" s="7">
        <v>0.98743634522334833</v>
      </c>
      <c r="U2669" s="6" t="s">
        <v>4681</v>
      </c>
      <c r="V2669" s="5" t="s">
        <v>4681</v>
      </c>
      <c r="W2669" t="s">
        <v>2436</v>
      </c>
    </row>
    <row r="2670" spans="1:23" x14ac:dyDescent="0.35">
      <c r="A2670">
        <v>2669</v>
      </c>
      <c r="B2670">
        <v>38</v>
      </c>
      <c r="C2670">
        <v>49</v>
      </c>
      <c r="D2670">
        <v>69</v>
      </c>
      <c r="E2670" s="1">
        <v>45242</v>
      </c>
      <c r="F2670" s="1" t="s">
        <v>4679</v>
      </c>
      <c r="G2670" s="2" t="str">
        <f>INDEX(Products!B:B, MATCH(C2670,Clean_Processing!A:A, 0))</f>
        <v>Ability</v>
      </c>
      <c r="H2670" s="2" t="str">
        <f>INDEX(Suppliers!B:B, MATCH(B2670, Clean_Processing!A:A, 0))</f>
        <v>Gray Group</v>
      </c>
      <c r="I2670" s="2" t="str">
        <f>INDEX(Products!C:C, MATCH(B2670,Clean_Processing!A:A, 0))</f>
        <v>Furniture</v>
      </c>
      <c r="J2670" s="2">
        <f>INDEX(Shipments!C:C, MATCH(B2670,Clean_Processing!A:A, 0))</f>
        <v>27</v>
      </c>
      <c r="K2670" s="2" t="str">
        <f>INDEX(Shipments!D:D, MATCH(C2670,Clean_Processing!A:A, 0))</f>
        <v>Drone</v>
      </c>
      <c r="L2670" s="1">
        <v>45264</v>
      </c>
      <c r="M2670" s="1" t="s">
        <v>4682</v>
      </c>
      <c r="N2670" s="3">
        <f>IFERROR(INDEX(Shipments!G:G, MATCH(J2670, Clean_Processing!C:C, 0)), "")</f>
        <v>49.753309256003398</v>
      </c>
      <c r="O2670" s="4">
        <v>13238.956690743997</v>
      </c>
      <c r="P2670" s="8">
        <v>0.99625597147834488</v>
      </c>
      <c r="Q2670" s="3">
        <f>INDEX(Products!D:D, MATCH(C2670, Clean_Processing!A:A, 0))</f>
        <v>192.59</v>
      </c>
      <c r="R2670" s="4">
        <v>13288.710000000001</v>
      </c>
      <c r="S2670" s="4">
        <v>13046.366690743998</v>
      </c>
      <c r="T2670" s="7">
        <v>0.98176321785515652</v>
      </c>
      <c r="U2670" s="6">
        <v>22</v>
      </c>
      <c r="V2670" s="5" t="s">
        <v>4684</v>
      </c>
      <c r="W2670" t="s">
        <v>1067</v>
      </c>
    </row>
    <row r="2671" spans="1:23" x14ac:dyDescent="0.35">
      <c r="A2671">
        <v>2670</v>
      </c>
      <c r="B2671">
        <v>10</v>
      </c>
      <c r="C2671">
        <v>84</v>
      </c>
      <c r="D2671">
        <v>32</v>
      </c>
      <c r="E2671" s="1">
        <v>45077</v>
      </c>
      <c r="F2671" s="1" t="s">
        <v>4679</v>
      </c>
      <c r="G2671" s="2" t="str">
        <f>INDEX(Products!B:B, MATCH(C2671,Clean_Processing!A:A, 0))</f>
        <v>Organization</v>
      </c>
      <c r="H2671" s="2" t="str">
        <f>INDEX(Suppliers!B:B, MATCH(B2671, Clean_Processing!A:A, 0))</f>
        <v>Wilson, Jones and Gregory</v>
      </c>
      <c r="I2671" s="2" t="str">
        <f>INDEX(Products!C:C, MATCH(B2671,Clean_Processing!A:A, 0))</f>
        <v>Medical</v>
      </c>
      <c r="J2671" s="2">
        <f>INDEX(Shipments!C:C, MATCH(B2671,Clean_Processing!A:A, 0))</f>
        <v>4</v>
      </c>
      <c r="K2671" s="2" t="str">
        <f>INDEX(Shipments!D:D, MATCH(C2671,Clean_Processing!A:A, 0))</f>
        <v>Van</v>
      </c>
      <c r="L2671" s="1">
        <v>45119</v>
      </c>
      <c r="M2671" s="1" t="s">
        <v>4682</v>
      </c>
      <c r="N2671" s="3">
        <f>IFERROR(INDEX(Shipments!G:G, MATCH(J2671, Clean_Processing!C:C, 0)), "")</f>
        <v>183.42838812864201</v>
      </c>
      <c r="O2671" s="4">
        <v>14782.331611871357</v>
      </c>
      <c r="P2671" s="8">
        <v>0.98774346320342954</v>
      </c>
      <c r="Q2671" s="3">
        <f>INDEX(Products!D:D, MATCH(C2671, Clean_Processing!A:A, 0))</f>
        <v>467.68</v>
      </c>
      <c r="R2671" s="4">
        <v>14965.76</v>
      </c>
      <c r="S2671" s="4">
        <v>14314.651611871359</v>
      </c>
      <c r="T2671" s="7">
        <v>0.95649346320342965</v>
      </c>
      <c r="U2671" s="6">
        <v>42</v>
      </c>
      <c r="V2671" s="5" t="s">
        <v>4684</v>
      </c>
      <c r="W2671" t="s">
        <v>2437</v>
      </c>
    </row>
    <row r="2672" spans="1:23" x14ac:dyDescent="0.35">
      <c r="A2672">
        <v>2671</v>
      </c>
      <c r="B2672">
        <v>41</v>
      </c>
      <c r="C2672">
        <v>72</v>
      </c>
      <c r="D2672">
        <v>17</v>
      </c>
      <c r="E2672" s="1">
        <v>44954</v>
      </c>
      <c r="F2672" s="1" t="s">
        <v>4679</v>
      </c>
      <c r="G2672" s="2" t="str">
        <f>INDEX(Products!B:B, MATCH(C2672,Clean_Processing!A:A, 0))</f>
        <v>Room</v>
      </c>
      <c r="H2672" s="2" t="str">
        <f>INDEX(Suppliers!B:B, MATCH(B2672, Clean_Processing!A:A, 0))</f>
        <v>Gomez and Sons</v>
      </c>
      <c r="I2672" s="2" t="str">
        <f>INDEX(Products!C:C, MATCH(B2672,Clean_Processing!A:A, 0))</f>
        <v>Food</v>
      </c>
      <c r="J2672" s="2">
        <f>INDEX(Shipments!C:C, MATCH(B2672,Clean_Processing!A:A, 0))</f>
        <v>28</v>
      </c>
      <c r="K2672" s="2" t="str">
        <f>INDEX(Shipments!D:D, MATCH(C2672,Clean_Processing!A:A, 0))</f>
        <v>Bike</v>
      </c>
      <c r="L2672" s="1">
        <v>45113</v>
      </c>
      <c r="M2672" s="1" t="s">
        <v>4682</v>
      </c>
      <c r="N2672" s="3">
        <f>IFERROR(INDEX(Shipments!G:G, MATCH(J2672, Clean_Processing!C:C, 0)), "")</f>
        <v>362.48678382660501</v>
      </c>
      <c r="O2672" s="4">
        <v>1286.1732161733951</v>
      </c>
      <c r="P2672" s="8">
        <v>0.78013248102907518</v>
      </c>
      <c r="Q2672" s="3">
        <f>INDEX(Products!D:D, MATCH(C2672, Clean_Processing!A:A, 0))</f>
        <v>96.98</v>
      </c>
      <c r="R2672" s="4">
        <v>1648.66</v>
      </c>
      <c r="S2672" s="4">
        <v>1189.1932161733951</v>
      </c>
      <c r="T2672" s="7">
        <v>0.72130895161731046</v>
      </c>
      <c r="U2672" s="6">
        <v>159</v>
      </c>
      <c r="V2672" s="5" t="s">
        <v>4684</v>
      </c>
      <c r="W2672" t="s">
        <v>2438</v>
      </c>
    </row>
    <row r="2673" spans="1:23" x14ac:dyDescent="0.35">
      <c r="A2673">
        <v>2672</v>
      </c>
      <c r="B2673">
        <v>38</v>
      </c>
      <c r="C2673">
        <v>126</v>
      </c>
      <c r="D2673">
        <v>27</v>
      </c>
      <c r="E2673" s="1">
        <v>45187</v>
      </c>
      <c r="F2673" s="1" t="s">
        <v>4679</v>
      </c>
      <c r="G2673" s="2" t="str">
        <f>INDEX(Products!B:B, MATCH(C2673,Clean_Processing!A:A, 0))</f>
        <v>Article</v>
      </c>
      <c r="H2673" s="2" t="str">
        <f>INDEX(Suppliers!B:B, MATCH(B2673, Clean_Processing!A:A, 0))</f>
        <v>Gray Group</v>
      </c>
      <c r="I2673" s="2" t="str">
        <f>INDEX(Products!C:C, MATCH(B2673,Clean_Processing!A:A, 0))</f>
        <v>Furniture</v>
      </c>
      <c r="J2673" s="2">
        <f>INDEX(Shipments!C:C, MATCH(B2673,Clean_Processing!A:A, 0))</f>
        <v>27</v>
      </c>
      <c r="K2673" s="2" t="str">
        <f>INDEX(Shipments!D:D, MATCH(C2673,Clean_Processing!A:A, 0))</f>
        <v>Bike</v>
      </c>
      <c r="L2673" s="1">
        <v>45016</v>
      </c>
      <c r="M2673" s="1" t="s">
        <v>4682</v>
      </c>
      <c r="N2673" s="3">
        <f>IFERROR(INDEX(Shipments!G:G, MATCH(J2673, Clean_Processing!C:C, 0)), "")</f>
        <v>49.753309256003398</v>
      </c>
      <c r="O2673" s="4">
        <v>12185.026690743995</v>
      </c>
      <c r="P2673" s="8">
        <v>0.99593345288954893</v>
      </c>
      <c r="Q2673" s="3">
        <f>INDEX(Products!D:D, MATCH(C2673, Clean_Processing!A:A, 0))</f>
        <v>453.14</v>
      </c>
      <c r="R2673" s="4">
        <v>12234.779999999999</v>
      </c>
      <c r="S2673" s="4">
        <v>11731.886690743995</v>
      </c>
      <c r="T2673" s="7">
        <v>0.95889641585251195</v>
      </c>
      <c r="U2673" s="6" t="s">
        <v>4681</v>
      </c>
      <c r="V2673" s="5" t="s">
        <v>4681</v>
      </c>
      <c r="W2673" t="s">
        <v>2439</v>
      </c>
    </row>
    <row r="2674" spans="1:23" x14ac:dyDescent="0.35">
      <c r="A2674">
        <v>2673</v>
      </c>
      <c r="B2674">
        <v>31</v>
      </c>
      <c r="C2674">
        <v>170</v>
      </c>
      <c r="D2674">
        <v>79</v>
      </c>
      <c r="E2674" s="1">
        <v>44968</v>
      </c>
      <c r="F2674" s="1" t="s">
        <v>4679</v>
      </c>
      <c r="G2674" s="2" t="str">
        <f>INDEX(Products!B:B, MATCH(C2674,Clean_Processing!A:A, 0))</f>
        <v>Arm</v>
      </c>
      <c r="H2674" s="2" t="str">
        <f>INDEX(Suppliers!B:B, MATCH(B2674, Clean_Processing!A:A, 0))</f>
        <v>Turner LLC</v>
      </c>
      <c r="I2674" s="2" t="str">
        <f>INDEX(Products!C:C, MATCH(B2674,Clean_Processing!A:A, 0))</f>
        <v>Food</v>
      </c>
      <c r="J2674" s="2">
        <f>INDEX(Shipments!C:C, MATCH(B2674,Clean_Processing!A:A, 0))</f>
        <v>36</v>
      </c>
      <c r="K2674" s="2">
        <f>INDEX(Shipments!D:D, MATCH(C2674,Clean_Processing!A:A, 0))</f>
        <v>0</v>
      </c>
      <c r="L2674" s="1">
        <v>45169</v>
      </c>
      <c r="M2674" s="1" t="s">
        <v>4682</v>
      </c>
      <c r="N2674" s="3">
        <f>IFERROR(INDEX(Shipments!G:G, MATCH(J2674, Clean_Processing!C:C, 0)), "")</f>
        <v>177.629581977177</v>
      </c>
      <c r="O2674" s="4">
        <v>34006.46041802282</v>
      </c>
      <c r="P2674" s="8">
        <v>0.99480373524709365</v>
      </c>
      <c r="Q2674" s="3">
        <f>INDEX(Products!D:D, MATCH(C2674, Clean_Processing!A:A, 0))</f>
        <v>432.71</v>
      </c>
      <c r="R2674" s="4">
        <v>34184.089999999997</v>
      </c>
      <c r="S2674" s="4">
        <v>33573.750418022821</v>
      </c>
      <c r="T2674" s="7">
        <v>0.98214550739899242</v>
      </c>
      <c r="U2674" s="6">
        <v>201</v>
      </c>
      <c r="V2674" s="5" t="s">
        <v>4684</v>
      </c>
      <c r="W2674" t="s">
        <v>2440</v>
      </c>
    </row>
    <row r="2675" spans="1:23" x14ac:dyDescent="0.35">
      <c r="A2675">
        <v>2674</v>
      </c>
      <c r="B2675">
        <v>11</v>
      </c>
      <c r="C2675">
        <v>131</v>
      </c>
      <c r="D2675">
        <v>50</v>
      </c>
      <c r="E2675" s="1">
        <v>44960</v>
      </c>
      <c r="F2675" s="1" t="s">
        <v>4679</v>
      </c>
      <c r="G2675" s="2" t="str">
        <f>INDEX(Products!B:B, MATCH(C2675,Clean_Processing!A:A, 0))</f>
        <v>Dream</v>
      </c>
      <c r="H2675" s="2" t="str">
        <f>INDEX(Suppliers!B:B, MATCH(B2675, Clean_Processing!A:A, 0))</f>
        <v>Cross Inc</v>
      </c>
      <c r="I2675" s="2" t="str">
        <f>INDEX(Products!C:C, MATCH(B2675,Clean_Processing!A:A, 0))</f>
        <v>Furniture</v>
      </c>
      <c r="J2675" s="2">
        <f>INDEX(Shipments!C:C, MATCH(B2675,Clean_Processing!A:A, 0))</f>
        <v>58</v>
      </c>
      <c r="K2675" s="2" t="str">
        <f>INDEX(Shipments!D:D, MATCH(C2675,Clean_Processing!A:A, 0))</f>
        <v>Drone</v>
      </c>
      <c r="L2675" s="1">
        <v>45165</v>
      </c>
      <c r="M2675" s="1" t="s">
        <v>4682</v>
      </c>
      <c r="N2675" s="3">
        <f>IFERROR(INDEX(Shipments!G:G, MATCH(J2675, Clean_Processing!C:C, 0)), "")</f>
        <v>444.65279884771701</v>
      </c>
      <c r="O2675" s="4">
        <v>-106.65279884771701</v>
      </c>
      <c r="P2675" s="8">
        <v>-0.31554082499324559</v>
      </c>
      <c r="Q2675" s="3">
        <f>INDEX(Products!D:D, MATCH(C2675, Clean_Processing!A:A, 0))</f>
        <v>6.76</v>
      </c>
      <c r="R2675" s="4">
        <v>338</v>
      </c>
      <c r="S2675" s="4">
        <v>-113.412798847717</v>
      </c>
      <c r="T2675" s="7">
        <v>-0.33554082499324556</v>
      </c>
      <c r="U2675" s="6">
        <v>205</v>
      </c>
      <c r="V2675" s="5" t="s">
        <v>4684</v>
      </c>
      <c r="W2675" t="s">
        <v>2441</v>
      </c>
    </row>
    <row r="2676" spans="1:23" x14ac:dyDescent="0.35">
      <c r="A2676">
        <v>2675</v>
      </c>
      <c r="B2676">
        <v>49</v>
      </c>
      <c r="C2676">
        <v>131</v>
      </c>
      <c r="D2676">
        <v>48</v>
      </c>
      <c r="E2676" s="1">
        <v>45257</v>
      </c>
      <c r="F2676" s="1" t="s">
        <v>4679</v>
      </c>
      <c r="G2676" s="2" t="str">
        <f>INDEX(Products!B:B, MATCH(C2676,Clean_Processing!A:A, 0))</f>
        <v>Dream</v>
      </c>
      <c r="H2676" s="2" t="str">
        <f>INDEX(Suppliers!B:B, MATCH(B2676, Clean_Processing!A:A, 0))</f>
        <v>Hawkins Inc</v>
      </c>
      <c r="I2676" s="2" t="str">
        <f>INDEX(Products!C:C, MATCH(B2676,Clean_Processing!A:A, 0))</f>
        <v>Electronics</v>
      </c>
      <c r="J2676" s="2">
        <f>INDEX(Shipments!C:C, MATCH(B2676,Clean_Processing!A:A, 0))</f>
        <v>71</v>
      </c>
      <c r="K2676" s="2" t="str">
        <f>INDEX(Shipments!D:D, MATCH(C2676,Clean_Processing!A:A, 0))</f>
        <v>Drone</v>
      </c>
      <c r="L2676" s="1">
        <v>45097</v>
      </c>
      <c r="M2676" s="1" t="s">
        <v>4682</v>
      </c>
      <c r="N2676" s="3">
        <f>IFERROR(INDEX(Shipments!G:G, MATCH(J2676, Clean_Processing!C:C, 0)), "")</f>
        <v>55.264622506279302</v>
      </c>
      <c r="O2676" s="4">
        <v>269.21537749372072</v>
      </c>
      <c r="P2676" s="8">
        <v>0.82968249967246277</v>
      </c>
      <c r="Q2676" s="3">
        <f>INDEX(Products!D:D, MATCH(C2676, Clean_Processing!A:A, 0))</f>
        <v>6.76</v>
      </c>
      <c r="R2676" s="4">
        <v>324.48</v>
      </c>
      <c r="S2676" s="4">
        <v>262.45537749372073</v>
      </c>
      <c r="T2676" s="7">
        <v>0.8088491663391294</v>
      </c>
      <c r="U2676" s="6" t="s">
        <v>4681</v>
      </c>
      <c r="V2676" s="5" t="s">
        <v>4681</v>
      </c>
      <c r="W2676" t="s">
        <v>2442</v>
      </c>
    </row>
    <row r="2677" spans="1:23" x14ac:dyDescent="0.35">
      <c r="A2677">
        <v>2676</v>
      </c>
      <c r="B2677">
        <v>34</v>
      </c>
      <c r="C2677">
        <v>119</v>
      </c>
      <c r="D2677">
        <v>23</v>
      </c>
      <c r="E2677" s="1">
        <v>45182</v>
      </c>
      <c r="F2677" s="1" t="s">
        <v>4679</v>
      </c>
      <c r="G2677" s="2" t="str">
        <f>INDEX(Products!B:B, MATCH(C2677,Clean_Processing!A:A, 0))</f>
        <v>Benefit</v>
      </c>
      <c r="H2677" s="2" t="str">
        <f>INDEX(Suppliers!B:B, MATCH(B2677, Clean_Processing!A:A, 0))</f>
        <v>Singh Ltd</v>
      </c>
      <c r="I2677" s="2" t="str">
        <f>INDEX(Products!C:C, MATCH(B2677,Clean_Processing!A:A, 0))</f>
        <v>Clothing</v>
      </c>
      <c r="J2677" s="2">
        <f>INDEX(Shipments!C:C, MATCH(B2677,Clean_Processing!A:A, 0))</f>
        <v>68</v>
      </c>
      <c r="K2677" s="2" t="str">
        <f>INDEX(Shipments!D:D, MATCH(C2677,Clean_Processing!A:A, 0))</f>
        <v>Bike</v>
      </c>
      <c r="L2677" s="1">
        <v>45059</v>
      </c>
      <c r="M2677" s="1" t="s">
        <v>4682</v>
      </c>
      <c r="N2677" s="3">
        <f>IFERROR(INDEX(Shipments!G:G, MATCH(J2677, Clean_Processing!C:C, 0)), "")</f>
        <v>74.899801376636404</v>
      </c>
      <c r="O2677" s="4">
        <v>3140.7301986233638</v>
      </c>
      <c r="P2677" s="8">
        <v>0.97670758097895705</v>
      </c>
      <c r="Q2677" s="3">
        <f>INDEX(Products!D:D, MATCH(C2677, Clean_Processing!A:A, 0))</f>
        <v>139.81</v>
      </c>
      <c r="R2677" s="4">
        <v>3215.63</v>
      </c>
      <c r="S2677" s="4">
        <v>3000.9201986233638</v>
      </c>
      <c r="T2677" s="7">
        <v>0.93322932010939186</v>
      </c>
      <c r="U2677" s="6" t="s">
        <v>4681</v>
      </c>
      <c r="V2677" s="5" t="s">
        <v>4681</v>
      </c>
      <c r="W2677" t="s">
        <v>402</v>
      </c>
    </row>
    <row r="2678" spans="1:23" x14ac:dyDescent="0.35">
      <c r="A2678">
        <v>2677</v>
      </c>
      <c r="B2678">
        <v>46</v>
      </c>
      <c r="C2678">
        <v>96</v>
      </c>
      <c r="D2678">
        <v>68</v>
      </c>
      <c r="E2678" s="1">
        <v>45091</v>
      </c>
      <c r="F2678" s="1" t="s">
        <v>4679</v>
      </c>
      <c r="G2678" s="2" t="str">
        <f>INDEX(Products!B:B, MATCH(C2678,Clean_Processing!A:A, 0))</f>
        <v>Organization</v>
      </c>
      <c r="H2678" s="2" t="str">
        <f>INDEX(Suppliers!B:B, MATCH(B2678, Clean_Processing!A:A, 0))</f>
        <v>Bailey PLC</v>
      </c>
      <c r="I2678" s="2" t="str">
        <f>INDEX(Products!C:C, MATCH(B2678,Clean_Processing!A:A, 0))</f>
        <v>Medical</v>
      </c>
      <c r="J2678" s="2">
        <f>INDEX(Shipments!C:C, MATCH(B2678,Clean_Processing!A:A, 0))</f>
        <v>19</v>
      </c>
      <c r="K2678" s="2" t="str">
        <f>INDEX(Shipments!D:D, MATCH(C2678,Clean_Processing!A:A, 0))</f>
        <v>Bike</v>
      </c>
      <c r="L2678" s="1">
        <v>45031</v>
      </c>
      <c r="M2678" s="1" t="s">
        <v>4682</v>
      </c>
      <c r="N2678" s="3">
        <f>IFERROR(INDEX(Shipments!G:G, MATCH(J2678, Clean_Processing!C:C, 0)), "")</f>
        <v>194.00780296738</v>
      </c>
      <c r="O2678" s="4">
        <v>33674.75219703262</v>
      </c>
      <c r="P2678" s="8">
        <v>0.99427177720804116</v>
      </c>
      <c r="Q2678" s="3">
        <f>INDEX(Products!D:D, MATCH(C2678, Clean_Processing!A:A, 0))</f>
        <v>498.07</v>
      </c>
      <c r="R2678" s="4">
        <v>33868.76</v>
      </c>
      <c r="S2678" s="4">
        <v>33176.68219703262</v>
      </c>
      <c r="T2678" s="7">
        <v>0.97956589485510004</v>
      </c>
      <c r="U2678" s="6" t="s">
        <v>4681</v>
      </c>
      <c r="V2678" s="5" t="s">
        <v>4681</v>
      </c>
      <c r="W2678" t="s">
        <v>2443</v>
      </c>
    </row>
    <row r="2679" spans="1:23" x14ac:dyDescent="0.35">
      <c r="A2679">
        <v>2678</v>
      </c>
      <c r="B2679">
        <v>31</v>
      </c>
      <c r="C2679">
        <v>184</v>
      </c>
      <c r="D2679">
        <v>64</v>
      </c>
      <c r="E2679" s="1">
        <v>45282</v>
      </c>
      <c r="F2679" s="1" t="s">
        <v>4679</v>
      </c>
      <c r="G2679" s="2" t="str">
        <f>INDEX(Products!B:B, MATCH(C2679,Clean_Processing!A:A, 0))</f>
        <v>Citizen</v>
      </c>
      <c r="H2679" s="2" t="str">
        <f>INDEX(Suppliers!B:B, MATCH(B2679, Clean_Processing!A:A, 0))</f>
        <v>Turner LLC</v>
      </c>
      <c r="I2679" s="2" t="str">
        <f>INDEX(Products!C:C, MATCH(B2679,Clean_Processing!A:A, 0))</f>
        <v>Food</v>
      </c>
      <c r="J2679" s="2">
        <f>INDEX(Shipments!C:C, MATCH(B2679,Clean_Processing!A:A, 0))</f>
        <v>36</v>
      </c>
      <c r="K2679" s="2">
        <f>INDEX(Shipments!D:D, MATCH(C2679,Clean_Processing!A:A, 0))</f>
        <v>0</v>
      </c>
      <c r="L2679" s="1">
        <v>44969</v>
      </c>
      <c r="M2679" s="1" t="s">
        <v>4682</v>
      </c>
      <c r="N2679" s="3">
        <f>IFERROR(INDEX(Shipments!G:G, MATCH(J2679, Clean_Processing!C:C, 0)), "")</f>
        <v>177.629581977177</v>
      </c>
      <c r="O2679" s="4">
        <v>6260.7704180228229</v>
      </c>
      <c r="P2679" s="8">
        <v>0.97241091234201404</v>
      </c>
      <c r="Q2679" s="3">
        <f>INDEX(Products!D:D, MATCH(C2679, Clean_Processing!A:A, 0))</f>
        <v>100.6</v>
      </c>
      <c r="R2679" s="4">
        <v>6438.4</v>
      </c>
      <c r="S2679" s="4">
        <v>6160.1704180228226</v>
      </c>
      <c r="T2679" s="7">
        <v>0.95678591234201404</v>
      </c>
      <c r="U2679" s="6" t="s">
        <v>4681</v>
      </c>
      <c r="V2679" s="5" t="s">
        <v>4681</v>
      </c>
      <c r="W2679" t="s">
        <v>2444</v>
      </c>
    </row>
    <row r="2680" spans="1:23" x14ac:dyDescent="0.35">
      <c r="A2680">
        <v>2679</v>
      </c>
      <c r="B2680">
        <v>18</v>
      </c>
      <c r="C2680">
        <v>149</v>
      </c>
      <c r="D2680">
        <v>52</v>
      </c>
      <c r="E2680" s="1">
        <v>45169</v>
      </c>
      <c r="F2680" s="1" t="s">
        <v>4679</v>
      </c>
      <c r="G2680" s="2" t="str">
        <f>INDEX(Products!B:B, MATCH(C2680,Clean_Processing!A:A, 0))</f>
        <v>Subject</v>
      </c>
      <c r="H2680" s="2" t="str">
        <f>INDEX(Suppliers!B:B, MATCH(B2680, Clean_Processing!A:A, 0))</f>
        <v>Walsh and Sons</v>
      </c>
      <c r="I2680" s="2" t="str">
        <f>INDEX(Products!C:C, MATCH(B2680,Clean_Processing!A:A, 0))</f>
        <v>Medical</v>
      </c>
      <c r="J2680" s="2">
        <f>INDEX(Shipments!C:C, MATCH(B2680,Clean_Processing!A:A, 0))</f>
        <v>7</v>
      </c>
      <c r="K2680" s="2">
        <f>INDEX(Shipments!D:D, MATCH(C2680,Clean_Processing!A:A, 0))</f>
        <v>0</v>
      </c>
      <c r="L2680" s="1">
        <v>45228</v>
      </c>
      <c r="M2680" s="1" t="s">
        <v>4682</v>
      </c>
      <c r="N2680" s="3">
        <f>IFERROR(INDEX(Shipments!G:G, MATCH(J2680, Clean_Processing!C:C, 0)), "")</f>
        <v>277.62922324711502</v>
      </c>
      <c r="O2680" s="4">
        <v>20474.530776752887</v>
      </c>
      <c r="P2680" s="8">
        <v>0.98662167103341947</v>
      </c>
      <c r="Q2680" s="3">
        <f>INDEX(Products!D:D, MATCH(C2680, Clean_Processing!A:A, 0))</f>
        <v>399.08</v>
      </c>
      <c r="R2680" s="4">
        <v>20752.16</v>
      </c>
      <c r="S2680" s="4">
        <v>20075.450776752885</v>
      </c>
      <c r="T2680" s="7">
        <v>0.96739090180265019</v>
      </c>
      <c r="U2680" s="6">
        <v>59</v>
      </c>
      <c r="V2680" s="5" t="s">
        <v>4684</v>
      </c>
      <c r="W2680" t="s">
        <v>2445</v>
      </c>
    </row>
    <row r="2681" spans="1:23" x14ac:dyDescent="0.35">
      <c r="A2681">
        <v>2680</v>
      </c>
      <c r="B2681">
        <v>38</v>
      </c>
      <c r="C2681">
        <v>167</v>
      </c>
      <c r="D2681">
        <v>5</v>
      </c>
      <c r="E2681" s="1">
        <v>45253</v>
      </c>
      <c r="F2681" s="1" t="s">
        <v>4679</v>
      </c>
      <c r="G2681" s="2" t="str">
        <f>INDEX(Products!B:B, MATCH(C2681,Clean_Processing!A:A, 0))</f>
        <v>Thousand</v>
      </c>
      <c r="H2681" s="2" t="str">
        <f>INDEX(Suppliers!B:B, MATCH(B2681, Clean_Processing!A:A, 0))</f>
        <v>Gray Group</v>
      </c>
      <c r="I2681" s="2" t="str">
        <f>INDEX(Products!C:C, MATCH(B2681,Clean_Processing!A:A, 0))</f>
        <v>Furniture</v>
      </c>
      <c r="J2681" s="2">
        <f>INDEX(Shipments!C:C, MATCH(B2681,Clean_Processing!A:A, 0))</f>
        <v>27</v>
      </c>
      <c r="K2681" s="2">
        <f>INDEX(Shipments!D:D, MATCH(C2681,Clean_Processing!A:A, 0))</f>
        <v>0</v>
      </c>
      <c r="L2681" s="1">
        <v>44937</v>
      </c>
      <c r="M2681" s="1" t="s">
        <v>4682</v>
      </c>
      <c r="N2681" s="3">
        <f>IFERROR(INDEX(Shipments!G:G, MATCH(J2681, Clean_Processing!C:C, 0)), "")</f>
        <v>49.753309256003398</v>
      </c>
      <c r="O2681" s="4">
        <v>797.39669074399671</v>
      </c>
      <c r="P2681" s="8">
        <v>0.94126977600660644</v>
      </c>
      <c r="Q2681" s="3">
        <f>INDEX(Products!D:D, MATCH(C2681, Clean_Processing!A:A, 0))</f>
        <v>169.43</v>
      </c>
      <c r="R2681" s="4">
        <v>847.15000000000009</v>
      </c>
      <c r="S2681" s="4">
        <v>627.96669074399665</v>
      </c>
      <c r="T2681" s="7">
        <v>0.74126977600660637</v>
      </c>
      <c r="U2681" s="6" t="s">
        <v>4681</v>
      </c>
      <c r="V2681" s="5" t="s">
        <v>4681</v>
      </c>
      <c r="W2681" t="s">
        <v>2446</v>
      </c>
    </row>
    <row r="2682" spans="1:23" x14ac:dyDescent="0.35">
      <c r="A2682">
        <v>2681</v>
      </c>
      <c r="B2682">
        <v>15</v>
      </c>
      <c r="C2682">
        <v>52</v>
      </c>
      <c r="D2682">
        <v>58</v>
      </c>
      <c r="E2682" s="1">
        <v>45033</v>
      </c>
      <c r="F2682" s="1" t="s">
        <v>4679</v>
      </c>
      <c r="G2682" s="2" t="str">
        <f>INDEX(Products!B:B, MATCH(C2682,Clean_Processing!A:A, 0))</f>
        <v>Relationship</v>
      </c>
      <c r="H2682" s="2" t="str">
        <f>INDEX(Suppliers!B:B, MATCH(B2682, Clean_Processing!A:A, 0))</f>
        <v>Lee, Johnston and Williams</v>
      </c>
      <c r="I2682" s="2" t="str">
        <f>INDEX(Products!C:C, MATCH(B2682,Clean_Processing!A:A, 0))</f>
        <v>Clothing</v>
      </c>
      <c r="J2682" s="2">
        <f>INDEX(Shipments!C:C, MATCH(B2682,Clean_Processing!A:A, 0))</f>
        <v>29</v>
      </c>
      <c r="K2682" s="2" t="str">
        <f>INDEX(Shipments!D:D, MATCH(C2682,Clean_Processing!A:A, 0))</f>
        <v>Bike</v>
      </c>
      <c r="L2682" s="1">
        <v>45273</v>
      </c>
      <c r="M2682" s="1" t="s">
        <v>4682</v>
      </c>
      <c r="N2682" s="3">
        <f>IFERROR(INDEX(Shipments!G:G, MATCH(J2682, Clean_Processing!C:C, 0)), "")</f>
        <v>472.485498298256</v>
      </c>
      <c r="O2682" s="4">
        <v>22327.894501701747</v>
      </c>
      <c r="P2682" s="8">
        <v>0.97927729720740386</v>
      </c>
      <c r="Q2682" s="3">
        <f>INDEX(Products!D:D, MATCH(C2682, Clean_Processing!A:A, 0))</f>
        <v>393.11</v>
      </c>
      <c r="R2682" s="4">
        <v>22800.38</v>
      </c>
      <c r="S2682" s="4">
        <v>21934.784501701746</v>
      </c>
      <c r="T2682" s="7">
        <v>0.962035917897059</v>
      </c>
      <c r="U2682" s="6">
        <v>240</v>
      </c>
      <c r="V2682" s="5" t="s">
        <v>4684</v>
      </c>
      <c r="W2682" t="s">
        <v>2447</v>
      </c>
    </row>
    <row r="2683" spans="1:23" x14ac:dyDescent="0.35">
      <c r="A2683">
        <v>2682</v>
      </c>
      <c r="B2683">
        <v>26</v>
      </c>
      <c r="C2683">
        <v>56</v>
      </c>
      <c r="D2683">
        <v>40</v>
      </c>
      <c r="E2683" s="1">
        <v>45047</v>
      </c>
      <c r="F2683" s="1" t="s">
        <v>4679</v>
      </c>
      <c r="G2683" s="2" t="str">
        <f>INDEX(Products!B:B, MATCH(C2683,Clean_Processing!A:A, 0))</f>
        <v>Control</v>
      </c>
      <c r="H2683" s="2" t="str">
        <f>INDEX(Suppliers!B:B, MATCH(B2683, Clean_Processing!A:A, 0))</f>
        <v>Miller-Pennington</v>
      </c>
      <c r="I2683" s="2" t="str">
        <f>INDEX(Products!C:C, MATCH(B2683,Clean_Processing!A:A, 0))</f>
        <v>Medical</v>
      </c>
      <c r="J2683" s="2">
        <f>INDEX(Shipments!C:C, MATCH(B2683,Clean_Processing!A:A, 0))</f>
        <v>71</v>
      </c>
      <c r="K2683" s="2" t="str">
        <f>INDEX(Shipments!D:D, MATCH(C2683,Clean_Processing!A:A, 0))</f>
        <v>Drone</v>
      </c>
      <c r="L2683" s="1">
        <v>44961</v>
      </c>
      <c r="M2683" s="1" t="s">
        <v>4682</v>
      </c>
      <c r="N2683" s="3">
        <f>IFERROR(INDEX(Shipments!G:G, MATCH(J2683, Clean_Processing!C:C, 0)), "")</f>
        <v>55.264622506279302</v>
      </c>
      <c r="O2683" s="4">
        <v>19853.935377493723</v>
      </c>
      <c r="P2683" s="8">
        <v>0.99722416659100932</v>
      </c>
      <c r="Q2683" s="3">
        <f>INDEX(Products!D:D, MATCH(C2683, Clean_Processing!A:A, 0))</f>
        <v>497.73</v>
      </c>
      <c r="R2683" s="4">
        <v>19909.2</v>
      </c>
      <c r="S2683" s="4">
        <v>19356.205377493723</v>
      </c>
      <c r="T2683" s="7">
        <v>0.9722241665910093</v>
      </c>
      <c r="U2683" s="6" t="s">
        <v>4681</v>
      </c>
      <c r="V2683" s="5" t="s">
        <v>4681</v>
      </c>
      <c r="W2683" t="s">
        <v>2448</v>
      </c>
    </row>
    <row r="2684" spans="1:23" x14ac:dyDescent="0.35">
      <c r="A2684">
        <v>2683</v>
      </c>
      <c r="B2684">
        <v>25</v>
      </c>
      <c r="C2684">
        <v>147</v>
      </c>
      <c r="D2684">
        <v>21</v>
      </c>
      <c r="E2684" s="1">
        <v>45144</v>
      </c>
      <c r="F2684" s="1" t="s">
        <v>4679</v>
      </c>
      <c r="G2684" s="2" t="str">
        <f>INDEX(Products!B:B, MATCH(C2684,Clean_Processing!A:A, 0))</f>
        <v>Congress</v>
      </c>
      <c r="H2684" s="2" t="str">
        <f>INDEX(Suppliers!B:B, MATCH(B2684, Clean_Processing!A:A, 0))</f>
        <v>Kim-Cole</v>
      </c>
      <c r="I2684" s="2" t="str">
        <f>INDEX(Products!C:C, MATCH(B2684,Clean_Processing!A:A, 0))</f>
        <v>Furniture</v>
      </c>
      <c r="J2684" s="2">
        <f>INDEX(Shipments!C:C, MATCH(B2684,Clean_Processing!A:A, 0))</f>
        <v>35</v>
      </c>
      <c r="K2684" s="2" t="str">
        <f>INDEX(Shipments!D:D, MATCH(C2684,Clean_Processing!A:A, 0))</f>
        <v>Drone</v>
      </c>
      <c r="L2684" s="1">
        <v>44986</v>
      </c>
      <c r="M2684" s="1" t="s">
        <v>4682</v>
      </c>
      <c r="N2684" s="3">
        <f>IFERROR(INDEX(Shipments!G:G, MATCH(J2684, Clean_Processing!C:C, 0)), "")</f>
        <v>330.20981390604402</v>
      </c>
      <c r="O2684" s="4">
        <v>2979.1801860939559</v>
      </c>
      <c r="P2684" s="8">
        <v>0.90022033851977434</v>
      </c>
      <c r="Q2684" s="3">
        <f>INDEX(Products!D:D, MATCH(C2684, Clean_Processing!A:A, 0))</f>
        <v>157.59</v>
      </c>
      <c r="R2684" s="4">
        <v>3309.39</v>
      </c>
      <c r="S2684" s="4">
        <v>2821.5901860939557</v>
      </c>
      <c r="T2684" s="7">
        <v>0.85260129090072667</v>
      </c>
      <c r="U2684" s="6" t="s">
        <v>4681</v>
      </c>
      <c r="V2684" s="5" t="s">
        <v>4681</v>
      </c>
      <c r="W2684" t="s">
        <v>2449</v>
      </c>
    </row>
    <row r="2685" spans="1:23" x14ac:dyDescent="0.35">
      <c r="A2685">
        <v>2684</v>
      </c>
      <c r="B2685">
        <v>17</v>
      </c>
      <c r="C2685">
        <v>141</v>
      </c>
      <c r="D2685">
        <v>11</v>
      </c>
      <c r="E2685" s="1">
        <v>45118</v>
      </c>
      <c r="F2685" s="1" t="s">
        <v>4679</v>
      </c>
      <c r="G2685" s="2" t="str">
        <f>INDEX(Products!B:B, MATCH(C2685,Clean_Processing!A:A, 0))</f>
        <v>Interesting</v>
      </c>
      <c r="H2685" s="2" t="str">
        <f>INDEX(Suppliers!B:B, MATCH(B2685, Clean_Processing!A:A, 0))</f>
        <v>Acevedo PLC</v>
      </c>
      <c r="I2685" s="2" t="str">
        <f>INDEX(Products!C:C, MATCH(B2685,Clean_Processing!A:A, 0))</f>
        <v>Medical</v>
      </c>
      <c r="J2685" s="2">
        <f>INDEX(Shipments!C:C, MATCH(B2685,Clean_Processing!A:A, 0))</f>
        <v>12</v>
      </c>
      <c r="K2685" s="2" t="str">
        <f>INDEX(Shipments!D:D, MATCH(C2685,Clean_Processing!A:A, 0))</f>
        <v>Bike</v>
      </c>
      <c r="L2685" s="1">
        <v>44957</v>
      </c>
      <c r="M2685" s="1" t="s">
        <v>4682</v>
      </c>
      <c r="N2685" s="3">
        <f>IFERROR(INDEX(Shipments!G:G, MATCH(J2685, Clean_Processing!C:C, 0)), "")</f>
        <v>435.71255960085102</v>
      </c>
      <c r="O2685" s="4">
        <v>4541.1274403991492</v>
      </c>
      <c r="P2685" s="8">
        <v>0.91245196558441688</v>
      </c>
      <c r="Q2685" s="3">
        <f>INDEX(Products!D:D, MATCH(C2685, Clean_Processing!A:A, 0))</f>
        <v>452.44</v>
      </c>
      <c r="R2685" s="4">
        <v>4976.84</v>
      </c>
      <c r="S2685" s="4">
        <v>4088.6874403991492</v>
      </c>
      <c r="T2685" s="7">
        <v>0.82154287467532594</v>
      </c>
      <c r="U2685" s="6" t="s">
        <v>4681</v>
      </c>
      <c r="V2685" s="5" t="s">
        <v>4681</v>
      </c>
      <c r="W2685" t="s">
        <v>2450</v>
      </c>
    </row>
    <row r="2686" spans="1:23" x14ac:dyDescent="0.35">
      <c r="A2686">
        <v>2685</v>
      </c>
      <c r="B2686">
        <v>49</v>
      </c>
      <c r="C2686">
        <v>22</v>
      </c>
      <c r="D2686">
        <v>38</v>
      </c>
      <c r="E2686" s="1">
        <v>44995</v>
      </c>
      <c r="F2686" s="1" t="s">
        <v>4679</v>
      </c>
      <c r="G2686" s="2" t="str">
        <f>INDEX(Products!B:B, MATCH(C2686,Clean_Processing!A:A, 0))</f>
        <v>Record</v>
      </c>
      <c r="H2686" s="2" t="str">
        <f>INDEX(Suppliers!B:B, MATCH(B2686, Clean_Processing!A:A, 0))</f>
        <v>Hawkins Inc</v>
      </c>
      <c r="I2686" s="2" t="str">
        <f>INDEX(Products!C:C, MATCH(B2686,Clean_Processing!A:A, 0))</f>
        <v>Electronics</v>
      </c>
      <c r="J2686" s="2">
        <f>INDEX(Shipments!C:C, MATCH(B2686,Clean_Processing!A:A, 0))</f>
        <v>71</v>
      </c>
      <c r="K2686" s="2" t="str">
        <f>INDEX(Shipments!D:D, MATCH(C2686,Clean_Processing!A:A, 0))</f>
        <v>Bike</v>
      </c>
      <c r="L2686" s="1">
        <v>44980</v>
      </c>
      <c r="M2686" s="1" t="s">
        <v>4682</v>
      </c>
      <c r="N2686" s="3">
        <f>IFERROR(INDEX(Shipments!G:G, MATCH(J2686, Clean_Processing!C:C, 0)), "")</f>
        <v>55.264622506279302</v>
      </c>
      <c r="O2686" s="4">
        <v>12800.89537749372</v>
      </c>
      <c r="P2686" s="8">
        <v>0.99570131186090716</v>
      </c>
      <c r="Q2686" s="3">
        <f>INDEX(Products!D:D, MATCH(C2686, Clean_Processing!A:A, 0))</f>
        <v>338.32</v>
      </c>
      <c r="R2686" s="4">
        <v>12856.16</v>
      </c>
      <c r="S2686" s="4">
        <v>12462.57537749372</v>
      </c>
      <c r="T2686" s="7">
        <v>0.96938552238722298</v>
      </c>
      <c r="U2686" s="6" t="s">
        <v>4681</v>
      </c>
      <c r="V2686" s="5" t="s">
        <v>4681</v>
      </c>
      <c r="W2686" t="s">
        <v>2451</v>
      </c>
    </row>
    <row r="2687" spans="1:23" x14ac:dyDescent="0.35">
      <c r="A2687">
        <v>2686</v>
      </c>
      <c r="B2687">
        <v>34</v>
      </c>
      <c r="C2687">
        <v>91</v>
      </c>
      <c r="D2687">
        <v>30</v>
      </c>
      <c r="E2687" s="1">
        <v>45154</v>
      </c>
      <c r="F2687" s="1" t="s">
        <v>4679</v>
      </c>
      <c r="G2687" s="2" t="str">
        <f>INDEX(Products!B:B, MATCH(C2687,Clean_Processing!A:A, 0))</f>
        <v>Cold</v>
      </c>
      <c r="H2687" s="2" t="str">
        <f>INDEX(Suppliers!B:B, MATCH(B2687, Clean_Processing!A:A, 0))</f>
        <v>Singh Ltd</v>
      </c>
      <c r="I2687" s="2" t="str">
        <f>INDEX(Products!C:C, MATCH(B2687,Clean_Processing!A:A, 0))</f>
        <v>Clothing</v>
      </c>
      <c r="J2687" s="2">
        <f>INDEX(Shipments!C:C, MATCH(B2687,Clean_Processing!A:A, 0))</f>
        <v>68</v>
      </c>
      <c r="K2687" s="2" t="str">
        <f>INDEX(Shipments!D:D, MATCH(C2687,Clean_Processing!A:A, 0))</f>
        <v>Bike</v>
      </c>
      <c r="L2687" s="1">
        <v>44966</v>
      </c>
      <c r="M2687" s="1" t="s">
        <v>4682</v>
      </c>
      <c r="N2687" s="3">
        <f>IFERROR(INDEX(Shipments!G:G, MATCH(J2687, Clean_Processing!C:C, 0)), "")</f>
        <v>74.899801376636404</v>
      </c>
      <c r="O2687" s="4">
        <v>4770.4001986233625</v>
      </c>
      <c r="P2687" s="8">
        <v>0.98454176183587461</v>
      </c>
      <c r="Q2687" s="3">
        <f>INDEX(Products!D:D, MATCH(C2687, Clean_Processing!A:A, 0))</f>
        <v>161.51</v>
      </c>
      <c r="R2687" s="4">
        <v>4845.2999999999993</v>
      </c>
      <c r="S2687" s="4">
        <v>4608.8901986233632</v>
      </c>
      <c r="T2687" s="7">
        <v>0.95120842850254139</v>
      </c>
      <c r="U2687" s="6" t="s">
        <v>4681</v>
      </c>
      <c r="V2687" s="5" t="s">
        <v>4681</v>
      </c>
      <c r="W2687" t="s">
        <v>2452</v>
      </c>
    </row>
    <row r="2688" spans="1:23" x14ac:dyDescent="0.35">
      <c r="A2688">
        <v>2687</v>
      </c>
      <c r="B2688">
        <v>3</v>
      </c>
      <c r="C2688">
        <v>120</v>
      </c>
      <c r="D2688">
        <v>66</v>
      </c>
      <c r="E2688" s="1">
        <v>45225</v>
      </c>
      <c r="F2688" s="1" t="s">
        <v>4679</v>
      </c>
      <c r="G2688" s="2" t="str">
        <f>INDEX(Products!B:B, MATCH(C2688,Clean_Processing!A:A, 0))</f>
        <v>Seek</v>
      </c>
      <c r="H2688" s="2" t="str">
        <f>INDEX(Suppliers!B:B, MATCH(B2688, Clean_Processing!A:A, 0))</f>
        <v>Mendez-Miller</v>
      </c>
      <c r="I2688" s="2" t="str">
        <f>INDEX(Products!C:C, MATCH(B2688,Clean_Processing!A:A, 0))</f>
        <v>Food</v>
      </c>
      <c r="J2688" s="2">
        <f>INDEX(Shipments!C:C, MATCH(B2688,Clean_Processing!A:A, 0))</f>
        <v>79</v>
      </c>
      <c r="K2688" s="2" t="str">
        <f>INDEX(Shipments!D:D, MATCH(C2688,Clean_Processing!A:A, 0))</f>
        <v>Van</v>
      </c>
      <c r="L2688" s="1">
        <v>45173</v>
      </c>
      <c r="M2688" s="1" t="s">
        <v>4682</v>
      </c>
      <c r="N2688" s="3">
        <f>IFERROR(INDEX(Shipments!G:G, MATCH(J2688, Clean_Processing!C:C, 0)), "")</f>
        <v>372.28665629227498</v>
      </c>
      <c r="O2688" s="4">
        <v>19717.453343707723</v>
      </c>
      <c r="P2688" s="8">
        <v>0.98146881660527829</v>
      </c>
      <c r="Q2688" s="3">
        <f>INDEX(Products!D:D, MATCH(C2688, Clean_Processing!A:A, 0))</f>
        <v>304.39</v>
      </c>
      <c r="R2688" s="4">
        <v>20089.739999999998</v>
      </c>
      <c r="S2688" s="4">
        <v>19413.063343707723</v>
      </c>
      <c r="T2688" s="7">
        <v>0.96631730145376327</v>
      </c>
      <c r="U2688" s="6" t="s">
        <v>4681</v>
      </c>
      <c r="V2688" s="5" t="s">
        <v>4681</v>
      </c>
      <c r="W2688" t="s">
        <v>2453</v>
      </c>
    </row>
    <row r="2689" spans="1:23" x14ac:dyDescent="0.35">
      <c r="A2689">
        <v>2688</v>
      </c>
      <c r="B2689">
        <v>22</v>
      </c>
      <c r="C2689">
        <v>110</v>
      </c>
      <c r="D2689">
        <v>58</v>
      </c>
      <c r="E2689" s="1">
        <v>45245</v>
      </c>
      <c r="F2689" s="1" t="s">
        <v>4679</v>
      </c>
      <c r="G2689" s="2" t="str">
        <f>INDEX(Products!B:B, MATCH(C2689,Clean_Processing!A:A, 0))</f>
        <v>Thousand</v>
      </c>
      <c r="H2689" s="2" t="str">
        <f>INDEX(Suppliers!B:B, MATCH(B2689, Clean_Processing!A:A, 0))</f>
        <v>Martinez PLC</v>
      </c>
      <c r="I2689" s="2" t="str">
        <f>INDEX(Products!C:C, MATCH(B2689,Clean_Processing!A:A, 0))</f>
        <v>Medical</v>
      </c>
      <c r="J2689" s="2">
        <f>INDEX(Shipments!C:C, MATCH(B2689,Clean_Processing!A:A, 0))</f>
        <v>74</v>
      </c>
      <c r="K2689" s="2">
        <f>INDEX(Shipments!D:D, MATCH(C2689,Clean_Processing!A:A, 0))</f>
        <v>0</v>
      </c>
      <c r="L2689" s="1">
        <v>45219</v>
      </c>
      <c r="M2689" s="1" t="s">
        <v>4682</v>
      </c>
      <c r="N2689" s="3">
        <f>IFERROR(INDEX(Shipments!G:G, MATCH(J2689, Clean_Processing!C:C, 0)), "")</f>
        <v>131.61839814481499</v>
      </c>
      <c r="O2689" s="4">
        <v>382.84160185518493</v>
      </c>
      <c r="P2689" s="8">
        <v>0.74416203758345645</v>
      </c>
      <c r="Q2689" s="3">
        <f>INDEX(Products!D:D, MATCH(C2689, Clean_Processing!A:A, 0))</f>
        <v>8.8699999999999992</v>
      </c>
      <c r="R2689" s="4">
        <v>514.45999999999992</v>
      </c>
      <c r="S2689" s="4">
        <v>373.97160185518493</v>
      </c>
      <c r="T2689" s="7">
        <v>0.72692065827311159</v>
      </c>
      <c r="U2689" s="6" t="s">
        <v>4681</v>
      </c>
      <c r="V2689" s="5" t="s">
        <v>4681</v>
      </c>
      <c r="W2689" t="s">
        <v>1657</v>
      </c>
    </row>
    <row r="2690" spans="1:23" x14ac:dyDescent="0.35">
      <c r="A2690">
        <v>2689</v>
      </c>
      <c r="B2690">
        <v>28</v>
      </c>
      <c r="C2690">
        <v>105</v>
      </c>
      <c r="D2690">
        <v>48</v>
      </c>
      <c r="E2690" s="1">
        <v>45166</v>
      </c>
      <c r="F2690" s="1" t="s">
        <v>4679</v>
      </c>
      <c r="G2690" s="2" t="str">
        <f>INDEX(Products!B:B, MATCH(C2690,Clean_Processing!A:A, 0))</f>
        <v>Herself</v>
      </c>
      <c r="H2690" s="2" t="str">
        <f>INDEX(Suppliers!B:B, MATCH(B2690, Clean_Processing!A:A, 0))</f>
        <v>Brown, Maynard and Campbell</v>
      </c>
      <c r="I2690" s="2" t="str">
        <f>INDEX(Products!C:C, MATCH(B2690,Clean_Processing!A:A, 0))</f>
        <v>Electronics</v>
      </c>
      <c r="J2690" s="2">
        <f>INDEX(Shipments!C:C, MATCH(B2690,Clean_Processing!A:A, 0))</f>
        <v>66</v>
      </c>
      <c r="K2690" s="2">
        <f>INDEX(Shipments!D:D, MATCH(C2690,Clean_Processing!A:A, 0))</f>
        <v>0</v>
      </c>
      <c r="L2690" s="1">
        <v>45154</v>
      </c>
      <c r="M2690" s="1" t="s">
        <v>4682</v>
      </c>
      <c r="N2690" s="3">
        <f>IFERROR(INDEX(Shipments!G:G, MATCH(J2690, Clean_Processing!C:C, 0)), "")</f>
        <v>194.08343409234499</v>
      </c>
      <c r="O2690" s="4">
        <v>19855.516565907652</v>
      </c>
      <c r="P2690" s="8">
        <v>0.99031983510432398</v>
      </c>
      <c r="Q2690" s="3">
        <f>INDEX(Products!D:D, MATCH(C2690, Clean_Processing!A:A, 0))</f>
        <v>417.7</v>
      </c>
      <c r="R2690" s="4">
        <v>20049.599999999999</v>
      </c>
      <c r="S2690" s="4">
        <v>19437.816565907655</v>
      </c>
      <c r="T2690" s="7">
        <v>0.96948650177099072</v>
      </c>
      <c r="U2690" s="6" t="s">
        <v>4681</v>
      </c>
      <c r="V2690" s="5" t="s">
        <v>4681</v>
      </c>
      <c r="W2690" t="s">
        <v>2454</v>
      </c>
    </row>
    <row r="2691" spans="1:23" x14ac:dyDescent="0.35">
      <c r="A2691">
        <v>2690</v>
      </c>
      <c r="B2691">
        <v>21</v>
      </c>
      <c r="C2691">
        <v>70</v>
      </c>
      <c r="D2691">
        <v>49</v>
      </c>
      <c r="E2691" s="1">
        <v>45181</v>
      </c>
      <c r="F2691" s="1" t="s">
        <v>4679</v>
      </c>
      <c r="G2691" s="2" t="str">
        <f>INDEX(Products!B:B, MATCH(C2691,Clean_Processing!A:A, 0))</f>
        <v>Western</v>
      </c>
      <c r="H2691" s="2" t="str">
        <f>INDEX(Suppliers!B:B, MATCH(B2691, Clean_Processing!A:A, 0))</f>
        <v>Delgado Ltd</v>
      </c>
      <c r="I2691" s="2" t="str">
        <f>INDEX(Products!C:C, MATCH(B2691,Clean_Processing!A:A, 0))</f>
        <v>Clothing</v>
      </c>
      <c r="J2691" s="2">
        <f>INDEX(Shipments!C:C, MATCH(B2691,Clean_Processing!A:A, 0))</f>
        <v>67</v>
      </c>
      <c r="K2691" s="2" t="str">
        <f>INDEX(Shipments!D:D, MATCH(C2691,Clean_Processing!A:A, 0))</f>
        <v>Bike</v>
      </c>
      <c r="L2691" s="1">
        <v>45242</v>
      </c>
      <c r="M2691" s="1" t="s">
        <v>4682</v>
      </c>
      <c r="N2691" s="3">
        <f>IFERROR(INDEX(Shipments!G:G, MATCH(J2691, Clean_Processing!C:C, 0)), "")</f>
        <v>289.43523925286701</v>
      </c>
      <c r="O2691" s="4">
        <v>23259.474760747133</v>
      </c>
      <c r="P2691" s="8">
        <v>0.98770918742086711</v>
      </c>
      <c r="Q2691" s="3">
        <f>INDEX(Products!D:D, MATCH(C2691, Clean_Processing!A:A, 0))</f>
        <v>480.59</v>
      </c>
      <c r="R2691" s="4">
        <v>23548.91</v>
      </c>
      <c r="S2691" s="4">
        <v>22778.884760747133</v>
      </c>
      <c r="T2691" s="7">
        <v>0.96730102415556107</v>
      </c>
      <c r="U2691" s="6">
        <v>61</v>
      </c>
      <c r="V2691" s="5" t="s">
        <v>4684</v>
      </c>
      <c r="W2691" t="s">
        <v>1166</v>
      </c>
    </row>
    <row r="2692" spans="1:23" x14ac:dyDescent="0.35">
      <c r="A2692">
        <v>2691</v>
      </c>
      <c r="B2692">
        <v>12</v>
      </c>
      <c r="C2692">
        <v>114</v>
      </c>
      <c r="D2692">
        <v>30</v>
      </c>
      <c r="E2692" s="1">
        <v>44939</v>
      </c>
      <c r="F2692" s="1" t="s">
        <v>4679</v>
      </c>
      <c r="G2692" s="2" t="str">
        <f>INDEX(Products!B:B, MATCH(C2692,Clean_Processing!A:A, 0))</f>
        <v>Natural</v>
      </c>
      <c r="H2692" s="2" t="str">
        <f>INDEX(Suppliers!B:B, MATCH(B2692, Clean_Processing!A:A, 0))</f>
        <v>Yoder-Thompson</v>
      </c>
      <c r="I2692" s="2" t="str">
        <f>INDEX(Products!C:C, MATCH(B2692,Clean_Processing!A:A, 0))</f>
        <v>Electronics</v>
      </c>
      <c r="J2692" s="2">
        <f>INDEX(Shipments!C:C, MATCH(B2692,Clean_Processing!A:A, 0))</f>
        <v>47</v>
      </c>
      <c r="K2692" s="2" t="str">
        <f>INDEX(Shipments!D:D, MATCH(C2692,Clean_Processing!A:A, 0))</f>
        <v>Van</v>
      </c>
      <c r="L2692" s="1">
        <v>45058</v>
      </c>
      <c r="M2692" s="1" t="s">
        <v>4682</v>
      </c>
      <c r="N2692" s="3">
        <f>IFERROR(INDEX(Shipments!G:G, MATCH(J2692, Clean_Processing!C:C, 0)), "")</f>
        <v>119.576353757077</v>
      </c>
      <c r="O2692" s="4">
        <v>13973.523646242922</v>
      </c>
      <c r="P2692" s="8">
        <v>0.99151525542591223</v>
      </c>
      <c r="Q2692" s="3">
        <f>INDEX(Products!D:D, MATCH(C2692, Clean_Processing!A:A, 0))</f>
        <v>469.77</v>
      </c>
      <c r="R2692" s="4">
        <v>14093.099999999999</v>
      </c>
      <c r="S2692" s="4">
        <v>13503.753646242922</v>
      </c>
      <c r="T2692" s="7">
        <v>0.9581819220925788</v>
      </c>
      <c r="U2692" s="6">
        <v>119</v>
      </c>
      <c r="V2692" s="5" t="s">
        <v>4684</v>
      </c>
      <c r="W2692" t="s">
        <v>2455</v>
      </c>
    </row>
    <row r="2693" spans="1:23" x14ac:dyDescent="0.35">
      <c r="A2693">
        <v>2692</v>
      </c>
      <c r="B2693">
        <v>42</v>
      </c>
      <c r="C2693">
        <v>20</v>
      </c>
      <c r="D2693">
        <v>46</v>
      </c>
      <c r="E2693" s="1">
        <v>45062</v>
      </c>
      <c r="F2693" s="1" t="s">
        <v>4679</v>
      </c>
      <c r="G2693" s="2" t="str">
        <f>INDEX(Products!B:B, MATCH(C2693,Clean_Processing!A:A, 0))</f>
        <v>Book</v>
      </c>
      <c r="H2693" s="2" t="str">
        <f>INDEX(Suppliers!B:B, MATCH(B2693, Clean_Processing!A:A, 0))</f>
        <v>Sullivan-Smith</v>
      </c>
      <c r="I2693" s="2" t="str">
        <f>INDEX(Products!C:C, MATCH(B2693,Clean_Processing!A:A, 0))</f>
        <v>Medical</v>
      </c>
      <c r="J2693" s="2">
        <f>INDEX(Shipments!C:C, MATCH(B2693,Clean_Processing!A:A, 0))</f>
        <v>98</v>
      </c>
      <c r="K2693" s="2" t="str">
        <f>INDEX(Shipments!D:D, MATCH(C2693,Clean_Processing!A:A, 0))</f>
        <v>Bike</v>
      </c>
      <c r="L2693" s="1">
        <v>44930</v>
      </c>
      <c r="M2693" s="1" t="s">
        <v>4682</v>
      </c>
      <c r="N2693" s="3">
        <f>IFERROR(INDEX(Shipments!G:G, MATCH(J2693, Clean_Processing!C:C, 0)), "")</f>
        <v>419.97811443664898</v>
      </c>
      <c r="O2693" s="4">
        <v>10444.301885563351</v>
      </c>
      <c r="P2693" s="8">
        <v>0.96134321699766112</v>
      </c>
      <c r="Q2693" s="3">
        <f>INDEX(Products!D:D, MATCH(C2693, Clean_Processing!A:A, 0))</f>
        <v>236.18</v>
      </c>
      <c r="R2693" s="4">
        <v>10864.28</v>
      </c>
      <c r="S2693" s="4">
        <v>10208.121885563352</v>
      </c>
      <c r="T2693" s="7">
        <v>0.93960408656287875</v>
      </c>
      <c r="U2693" s="6" t="s">
        <v>4681</v>
      </c>
      <c r="V2693" s="5" t="s">
        <v>4681</v>
      </c>
      <c r="W2693" t="s">
        <v>2456</v>
      </c>
    </row>
    <row r="2694" spans="1:23" x14ac:dyDescent="0.35">
      <c r="A2694">
        <v>2693</v>
      </c>
      <c r="B2694">
        <v>19</v>
      </c>
      <c r="C2694">
        <v>129</v>
      </c>
      <c r="D2694">
        <v>66</v>
      </c>
      <c r="E2694" s="1">
        <v>44969</v>
      </c>
      <c r="F2694" s="1" t="s">
        <v>4679</v>
      </c>
      <c r="G2694" s="2" t="str">
        <f>INDEX(Products!B:B, MATCH(C2694,Clean_Processing!A:A, 0))</f>
        <v>Training</v>
      </c>
      <c r="H2694" s="2" t="str">
        <f>INDEX(Suppliers!B:B, MATCH(B2694, Clean_Processing!A:A, 0))</f>
        <v>King LLC</v>
      </c>
      <c r="I2694" s="2" t="str">
        <f>INDEX(Products!C:C, MATCH(B2694,Clean_Processing!A:A, 0))</f>
        <v>Electronics</v>
      </c>
      <c r="J2694" s="2">
        <f>INDEX(Shipments!C:C, MATCH(B2694,Clean_Processing!A:A, 0))</f>
        <v>58</v>
      </c>
      <c r="K2694" s="2">
        <f>INDEX(Shipments!D:D, MATCH(C2694,Clean_Processing!A:A, 0))</f>
        <v>0</v>
      </c>
      <c r="L2694" s="1">
        <v>45193</v>
      </c>
      <c r="M2694" s="1" t="s">
        <v>4682</v>
      </c>
      <c r="N2694" s="3">
        <f>IFERROR(INDEX(Shipments!G:G, MATCH(J2694, Clean_Processing!C:C, 0)), "")</f>
        <v>444.65279884771701</v>
      </c>
      <c r="O2694" s="4">
        <v>13723.567201152282</v>
      </c>
      <c r="P2694" s="8">
        <v>0.96861618475378575</v>
      </c>
      <c r="Q2694" s="3">
        <f>INDEX(Products!D:D, MATCH(C2694, Clean_Processing!A:A, 0))</f>
        <v>214.67</v>
      </c>
      <c r="R2694" s="4">
        <v>14168.22</v>
      </c>
      <c r="S2694" s="4">
        <v>13508.897201152282</v>
      </c>
      <c r="T2694" s="7">
        <v>0.95346466960227061</v>
      </c>
      <c r="U2694" s="6">
        <v>224</v>
      </c>
      <c r="V2694" s="5" t="s">
        <v>4684</v>
      </c>
      <c r="W2694" t="s">
        <v>2457</v>
      </c>
    </row>
    <row r="2695" spans="1:23" x14ac:dyDescent="0.35">
      <c r="A2695">
        <v>2694</v>
      </c>
      <c r="B2695">
        <v>42</v>
      </c>
      <c r="C2695">
        <v>21</v>
      </c>
      <c r="D2695">
        <v>36</v>
      </c>
      <c r="E2695" s="1">
        <v>45206</v>
      </c>
      <c r="F2695" s="1" t="s">
        <v>4679</v>
      </c>
      <c r="G2695" s="2" t="str">
        <f>INDEX(Products!B:B, MATCH(C2695,Clean_Processing!A:A, 0))</f>
        <v>Force</v>
      </c>
      <c r="H2695" s="2" t="str">
        <f>INDEX(Suppliers!B:B, MATCH(B2695, Clean_Processing!A:A, 0))</f>
        <v>Sullivan-Smith</v>
      </c>
      <c r="I2695" s="2" t="str">
        <f>INDEX(Products!C:C, MATCH(B2695,Clean_Processing!A:A, 0))</f>
        <v>Medical</v>
      </c>
      <c r="J2695" s="2">
        <f>INDEX(Shipments!C:C, MATCH(B2695,Clean_Processing!A:A, 0))</f>
        <v>98</v>
      </c>
      <c r="K2695" s="2" t="str">
        <f>INDEX(Shipments!D:D, MATCH(C2695,Clean_Processing!A:A, 0))</f>
        <v>Drone</v>
      </c>
      <c r="L2695" s="1">
        <v>44944</v>
      </c>
      <c r="M2695" s="1" t="s">
        <v>4682</v>
      </c>
      <c r="N2695" s="3">
        <f>IFERROR(INDEX(Shipments!G:G, MATCH(J2695, Clean_Processing!C:C, 0)), "")</f>
        <v>419.97811443664898</v>
      </c>
      <c r="O2695" s="4">
        <v>12752.061885563349</v>
      </c>
      <c r="P2695" s="8">
        <v>0.96811593994273859</v>
      </c>
      <c r="Q2695" s="3">
        <f>INDEX(Products!D:D, MATCH(C2695, Clean_Processing!A:A, 0))</f>
        <v>365.89</v>
      </c>
      <c r="R2695" s="4">
        <v>13172.039999999999</v>
      </c>
      <c r="S2695" s="4">
        <v>12386.17188556335</v>
      </c>
      <c r="T2695" s="7">
        <v>0.9403381621649608</v>
      </c>
      <c r="U2695" s="6" t="s">
        <v>4681</v>
      </c>
      <c r="V2695" s="5" t="s">
        <v>4681</v>
      </c>
      <c r="W2695" t="s">
        <v>2458</v>
      </c>
    </row>
    <row r="2696" spans="1:23" x14ac:dyDescent="0.35">
      <c r="A2696">
        <v>2695</v>
      </c>
      <c r="B2696">
        <v>7</v>
      </c>
      <c r="C2696">
        <v>31</v>
      </c>
      <c r="D2696">
        <v>10</v>
      </c>
      <c r="E2696" s="1">
        <v>45043</v>
      </c>
      <c r="F2696" s="1" t="s">
        <v>4679</v>
      </c>
      <c r="G2696" s="2" t="str">
        <f>INDEX(Products!B:B, MATCH(C2696,Clean_Processing!A:A, 0))</f>
        <v>Last</v>
      </c>
      <c r="H2696" s="2" t="str">
        <f>INDEX(Suppliers!B:B, MATCH(B2696, Clean_Processing!A:A, 0))</f>
        <v>Holloway-Mcconnell</v>
      </c>
      <c r="I2696" s="2" t="str">
        <f>INDEX(Products!C:C, MATCH(B2696,Clean_Processing!A:A, 0))</f>
        <v>Electronics</v>
      </c>
      <c r="J2696" s="2">
        <f>INDEX(Shipments!C:C, MATCH(B2696,Clean_Processing!A:A, 0))</f>
        <v>77</v>
      </c>
      <c r="K2696" s="2" t="str">
        <f>INDEX(Shipments!D:D, MATCH(C2696,Clean_Processing!A:A, 0))</f>
        <v>Bike</v>
      </c>
      <c r="L2696" s="1">
        <v>45103</v>
      </c>
      <c r="M2696" s="1" t="s">
        <v>4682</v>
      </c>
      <c r="N2696" s="3">
        <f>IFERROR(INDEX(Shipments!G:G, MATCH(J2696, Clean_Processing!C:C, 0)), "")</f>
        <v>410.594019782148</v>
      </c>
      <c r="O2696" s="4">
        <v>1727.7059802178521</v>
      </c>
      <c r="P2696" s="8">
        <v>0.80798109723511757</v>
      </c>
      <c r="Q2696" s="3">
        <f>INDEX(Products!D:D, MATCH(C2696, Clean_Processing!A:A, 0))</f>
        <v>213.83</v>
      </c>
      <c r="R2696" s="4">
        <v>2138.3000000000002</v>
      </c>
      <c r="S2696" s="4">
        <v>1513.8759802178522</v>
      </c>
      <c r="T2696" s="7">
        <v>0.7079810972351176</v>
      </c>
      <c r="U2696" s="6">
        <v>60</v>
      </c>
      <c r="V2696" s="5" t="s">
        <v>4684</v>
      </c>
      <c r="W2696" t="s">
        <v>2459</v>
      </c>
    </row>
    <row r="2697" spans="1:23" x14ac:dyDescent="0.35">
      <c r="A2697">
        <v>2696</v>
      </c>
      <c r="B2697">
        <v>3</v>
      </c>
      <c r="C2697">
        <v>140</v>
      </c>
      <c r="D2697">
        <v>26</v>
      </c>
      <c r="E2697" s="1">
        <v>45111</v>
      </c>
      <c r="F2697" s="1" t="s">
        <v>4679</v>
      </c>
      <c r="G2697" s="2" t="str">
        <f>INDEX(Products!B:B, MATCH(C2697,Clean_Processing!A:A, 0))</f>
        <v>Information</v>
      </c>
      <c r="H2697" s="2" t="str">
        <f>INDEX(Suppliers!B:B, MATCH(B2697, Clean_Processing!A:A, 0))</f>
        <v>Mendez-Miller</v>
      </c>
      <c r="I2697" s="2" t="str">
        <f>INDEX(Products!C:C, MATCH(B2697,Clean_Processing!A:A, 0))</f>
        <v>Food</v>
      </c>
      <c r="J2697" s="2">
        <f>INDEX(Shipments!C:C, MATCH(B2697,Clean_Processing!A:A, 0))</f>
        <v>79</v>
      </c>
      <c r="K2697" s="2" t="str">
        <f>INDEX(Shipments!D:D, MATCH(C2697,Clean_Processing!A:A, 0))</f>
        <v>Bike</v>
      </c>
      <c r="L2697" s="1">
        <v>45133</v>
      </c>
      <c r="M2697" s="1" t="s">
        <v>4682</v>
      </c>
      <c r="N2697" s="3">
        <f>IFERROR(INDEX(Shipments!G:G, MATCH(J2697, Clean_Processing!C:C, 0)), "")</f>
        <v>372.28665629227498</v>
      </c>
      <c r="O2697" s="4">
        <v>11123.353343707724</v>
      </c>
      <c r="P2697" s="8">
        <v>0.96761496912809764</v>
      </c>
      <c r="Q2697" s="3">
        <f>INDEX(Products!D:D, MATCH(C2697, Clean_Processing!A:A, 0))</f>
        <v>442.14</v>
      </c>
      <c r="R2697" s="4">
        <v>11495.64</v>
      </c>
      <c r="S2697" s="4">
        <v>10681.213343707725</v>
      </c>
      <c r="T2697" s="7">
        <v>0.9291534306665592</v>
      </c>
      <c r="U2697" s="6">
        <v>22</v>
      </c>
      <c r="V2697" s="5" t="s">
        <v>4684</v>
      </c>
      <c r="W2697" t="s">
        <v>2460</v>
      </c>
    </row>
    <row r="2698" spans="1:23" x14ac:dyDescent="0.35">
      <c r="A2698">
        <v>2697</v>
      </c>
      <c r="B2698">
        <v>13</v>
      </c>
      <c r="C2698">
        <v>173</v>
      </c>
      <c r="D2698">
        <v>43</v>
      </c>
      <c r="E2698" s="1">
        <v>45097</v>
      </c>
      <c r="F2698" s="1" t="s">
        <v>4679</v>
      </c>
      <c r="G2698" s="2" t="str">
        <f>INDEX(Products!B:B, MATCH(C2698,Clean_Processing!A:A, 0))</f>
        <v>Half</v>
      </c>
      <c r="H2698" s="2" t="str">
        <f>INDEX(Suppliers!B:B, MATCH(B2698, Clean_Processing!A:A, 0))</f>
        <v>Smith, Munoz and Campbell</v>
      </c>
      <c r="I2698" s="2" t="str">
        <f>INDEX(Products!C:C, MATCH(B2698,Clean_Processing!A:A, 0))</f>
        <v>Electronics</v>
      </c>
      <c r="J2698" s="2">
        <f>INDEX(Shipments!C:C, MATCH(B2698,Clean_Processing!A:A, 0))</f>
        <v>55</v>
      </c>
      <c r="K2698" s="2">
        <f>INDEX(Shipments!D:D, MATCH(C2698,Clean_Processing!A:A, 0))</f>
        <v>0</v>
      </c>
      <c r="L2698" s="1">
        <v>45258</v>
      </c>
      <c r="M2698" s="1" t="s">
        <v>4682</v>
      </c>
      <c r="N2698" s="3">
        <f>IFERROR(INDEX(Shipments!G:G, MATCH(J2698, Clean_Processing!C:C, 0)), "")</f>
        <v>319.11104975641899</v>
      </c>
      <c r="O2698" s="4">
        <v>16655.138950243581</v>
      </c>
      <c r="P2698" s="8">
        <v>0.98120028574125995</v>
      </c>
      <c r="Q2698" s="3">
        <f>INDEX(Products!D:D, MATCH(C2698, Clean_Processing!A:A, 0))</f>
        <v>394.75</v>
      </c>
      <c r="R2698" s="4">
        <v>16974.25</v>
      </c>
      <c r="S2698" s="4">
        <v>16260.388950243581</v>
      </c>
      <c r="T2698" s="7">
        <v>0.95794447178777153</v>
      </c>
      <c r="U2698" s="6">
        <v>161</v>
      </c>
      <c r="V2698" s="5" t="s">
        <v>4684</v>
      </c>
      <c r="W2698" t="s">
        <v>2461</v>
      </c>
    </row>
    <row r="2699" spans="1:23" x14ac:dyDescent="0.35">
      <c r="A2699">
        <v>2698</v>
      </c>
      <c r="B2699">
        <v>20</v>
      </c>
      <c r="C2699">
        <v>191</v>
      </c>
      <c r="D2699">
        <v>99</v>
      </c>
      <c r="E2699" s="1">
        <v>45055</v>
      </c>
      <c r="F2699" s="1" t="s">
        <v>4679</v>
      </c>
      <c r="G2699" s="2" t="str">
        <f>INDEX(Products!B:B, MATCH(C2699,Clean_Processing!A:A, 0))</f>
        <v>Knowledge</v>
      </c>
      <c r="H2699" s="2" t="str">
        <f>INDEX(Suppliers!B:B, MATCH(B2699, Clean_Processing!A:A, 0))</f>
        <v>Cooper-Jones</v>
      </c>
      <c r="I2699" s="2" t="str">
        <f>INDEX(Products!C:C, MATCH(B2699,Clean_Processing!A:A, 0))</f>
        <v>Medical</v>
      </c>
      <c r="J2699" s="2">
        <f>INDEX(Shipments!C:C, MATCH(B2699,Clean_Processing!A:A, 0))</f>
        <v>36</v>
      </c>
      <c r="K2699" s="2">
        <f>INDEX(Shipments!D:D, MATCH(C2699,Clean_Processing!A:A, 0))</f>
        <v>0</v>
      </c>
      <c r="L2699" s="1">
        <v>45033</v>
      </c>
      <c r="M2699" s="1" t="s">
        <v>4682</v>
      </c>
      <c r="N2699" s="3">
        <f>IFERROR(INDEX(Shipments!G:G, MATCH(J2699, Clean_Processing!C:C, 0)), "")</f>
        <v>177.629581977177</v>
      </c>
      <c r="O2699" s="4">
        <v>48398.700418022825</v>
      </c>
      <c r="P2699" s="8">
        <v>0.99634328937618022</v>
      </c>
      <c r="Q2699" s="3">
        <f>INDEX(Products!D:D, MATCH(C2699, Clean_Processing!A:A, 0))</f>
        <v>490.67</v>
      </c>
      <c r="R2699" s="4">
        <v>48576.33</v>
      </c>
      <c r="S2699" s="4">
        <v>47908.030418022827</v>
      </c>
      <c r="T2699" s="7">
        <v>0.98624227927517016</v>
      </c>
      <c r="U2699" s="6" t="s">
        <v>4681</v>
      </c>
      <c r="V2699" s="5" t="s">
        <v>4681</v>
      </c>
      <c r="W2699" t="s">
        <v>2462</v>
      </c>
    </row>
    <row r="2700" spans="1:23" x14ac:dyDescent="0.35">
      <c r="A2700">
        <v>2699</v>
      </c>
      <c r="B2700">
        <v>18</v>
      </c>
      <c r="C2700">
        <v>49</v>
      </c>
      <c r="D2700">
        <v>91</v>
      </c>
      <c r="E2700" s="1">
        <v>45276</v>
      </c>
      <c r="F2700" s="1" t="s">
        <v>4679</v>
      </c>
      <c r="G2700" s="2" t="str">
        <f>INDEX(Products!B:B, MATCH(C2700,Clean_Processing!A:A, 0))</f>
        <v>Ability</v>
      </c>
      <c r="H2700" s="2" t="str">
        <f>INDEX(Suppliers!B:B, MATCH(B2700, Clean_Processing!A:A, 0))</f>
        <v>Walsh and Sons</v>
      </c>
      <c r="I2700" s="2" t="str">
        <f>INDEX(Products!C:C, MATCH(B2700,Clean_Processing!A:A, 0))</f>
        <v>Medical</v>
      </c>
      <c r="J2700" s="2">
        <f>INDEX(Shipments!C:C, MATCH(B2700,Clean_Processing!A:A, 0))</f>
        <v>7</v>
      </c>
      <c r="K2700" s="2" t="str">
        <f>INDEX(Shipments!D:D, MATCH(C2700,Clean_Processing!A:A, 0))</f>
        <v>Drone</v>
      </c>
      <c r="L2700" s="1">
        <v>45106</v>
      </c>
      <c r="M2700" s="1" t="s">
        <v>4682</v>
      </c>
      <c r="N2700" s="3">
        <f>IFERROR(INDEX(Shipments!G:G, MATCH(J2700, Clean_Processing!C:C, 0)), "")</f>
        <v>277.62922324711502</v>
      </c>
      <c r="O2700" s="4">
        <v>17248.060776752885</v>
      </c>
      <c r="P2700" s="8">
        <v>0.98415872794468506</v>
      </c>
      <c r="Q2700" s="3">
        <f>INDEX(Products!D:D, MATCH(C2700, Clean_Processing!A:A, 0))</f>
        <v>192.59</v>
      </c>
      <c r="R2700" s="4">
        <v>17525.689999999999</v>
      </c>
      <c r="S2700" s="4">
        <v>17055.470776752885</v>
      </c>
      <c r="T2700" s="7">
        <v>0.973169716955674</v>
      </c>
      <c r="U2700" s="6" t="s">
        <v>4681</v>
      </c>
      <c r="V2700" s="5" t="s">
        <v>4681</v>
      </c>
      <c r="W2700" t="s">
        <v>857</v>
      </c>
    </row>
    <row r="2701" spans="1:23" x14ac:dyDescent="0.35">
      <c r="A2701">
        <v>2700</v>
      </c>
      <c r="B2701">
        <v>9</v>
      </c>
      <c r="C2701">
        <v>193</v>
      </c>
      <c r="D2701">
        <v>92</v>
      </c>
      <c r="E2701" s="1">
        <v>45236</v>
      </c>
      <c r="F2701" s="1" t="s">
        <v>4679</v>
      </c>
      <c r="G2701" s="2" t="str">
        <f>INDEX(Products!B:B, MATCH(C2701,Clean_Processing!A:A, 0))</f>
        <v>Hold</v>
      </c>
      <c r="H2701" s="2" t="str">
        <f>INDEX(Suppliers!B:B, MATCH(B2701, Clean_Processing!A:A, 0))</f>
        <v>Aguirre and Sons</v>
      </c>
      <c r="I2701" s="2" t="str">
        <f>INDEX(Products!C:C, MATCH(B2701,Clean_Processing!A:A, 0))</f>
        <v>Electronics</v>
      </c>
      <c r="J2701" s="2">
        <f>INDEX(Shipments!C:C, MATCH(B2701,Clean_Processing!A:A, 0))</f>
        <v>32</v>
      </c>
      <c r="K2701" s="2">
        <f>INDEX(Shipments!D:D, MATCH(C2701,Clean_Processing!A:A, 0))</f>
        <v>0</v>
      </c>
      <c r="L2701" s="1">
        <v>45001</v>
      </c>
      <c r="M2701" s="1" t="s">
        <v>4682</v>
      </c>
      <c r="N2701" s="3">
        <f>IFERROR(INDEX(Shipments!G:G, MATCH(J2701, Clean_Processing!C:C, 0)), "")</f>
        <v>173.69078712542401</v>
      </c>
      <c r="O2701" s="4">
        <v>43058.949212874577</v>
      </c>
      <c r="P2701" s="8">
        <v>0.99598241543598953</v>
      </c>
      <c r="Q2701" s="3">
        <f>INDEX(Products!D:D, MATCH(C2701, Clean_Processing!A:A, 0))</f>
        <v>469.92</v>
      </c>
      <c r="R2701" s="4">
        <v>43232.639999999999</v>
      </c>
      <c r="S2701" s="4">
        <v>42589.029212874579</v>
      </c>
      <c r="T2701" s="7">
        <v>0.98511285021859829</v>
      </c>
      <c r="U2701" s="6" t="s">
        <v>4681</v>
      </c>
      <c r="V2701" s="5" t="s">
        <v>4681</v>
      </c>
      <c r="W2701" t="s">
        <v>2463</v>
      </c>
    </row>
    <row r="2702" spans="1:23" x14ac:dyDescent="0.35">
      <c r="A2702">
        <v>2701</v>
      </c>
      <c r="B2702">
        <v>17</v>
      </c>
      <c r="C2702">
        <v>3</v>
      </c>
      <c r="D2702">
        <v>99</v>
      </c>
      <c r="E2702" s="1">
        <v>45205</v>
      </c>
      <c r="F2702" s="1" t="s">
        <v>4679</v>
      </c>
      <c r="G2702" s="2" t="str">
        <f>INDEX(Products!B:B, MATCH(C2702,Clean_Processing!A:A, 0))</f>
        <v>Near</v>
      </c>
      <c r="H2702" s="2" t="str">
        <f>INDEX(Suppliers!B:B, MATCH(B2702, Clean_Processing!A:A, 0))</f>
        <v>Acevedo PLC</v>
      </c>
      <c r="I2702" s="2" t="str">
        <f>INDEX(Products!C:C, MATCH(B2702,Clean_Processing!A:A, 0))</f>
        <v>Medical</v>
      </c>
      <c r="J2702" s="2">
        <f>INDEX(Shipments!C:C, MATCH(B2702,Clean_Processing!A:A, 0))</f>
        <v>12</v>
      </c>
      <c r="K2702" s="2" t="str">
        <f>INDEX(Shipments!D:D, MATCH(C2702,Clean_Processing!A:A, 0))</f>
        <v>Truck</v>
      </c>
      <c r="L2702" s="1">
        <v>44975</v>
      </c>
      <c r="M2702" s="1" t="s">
        <v>4682</v>
      </c>
      <c r="N2702" s="3">
        <f>IFERROR(INDEX(Shipments!G:G, MATCH(J2702, Clean_Processing!C:C, 0)), "")</f>
        <v>435.71255960085102</v>
      </c>
      <c r="O2702" s="4">
        <v>11278.957440399148</v>
      </c>
      <c r="P2702" s="8">
        <v>0.96280624553650662</v>
      </c>
      <c r="Q2702" s="3">
        <f>INDEX(Products!D:D, MATCH(C2702, Clean_Processing!A:A, 0))</f>
        <v>118.33</v>
      </c>
      <c r="R2702" s="4">
        <v>11714.67</v>
      </c>
      <c r="S2702" s="4">
        <v>11160.627440399148</v>
      </c>
      <c r="T2702" s="7">
        <v>0.95270523543549657</v>
      </c>
      <c r="U2702" s="6" t="s">
        <v>4681</v>
      </c>
      <c r="V2702" s="5" t="s">
        <v>4681</v>
      </c>
      <c r="W2702" t="s">
        <v>2464</v>
      </c>
    </row>
    <row r="2703" spans="1:23" x14ac:dyDescent="0.35">
      <c r="A2703">
        <v>2702</v>
      </c>
      <c r="B2703">
        <v>19</v>
      </c>
      <c r="C2703">
        <v>89</v>
      </c>
      <c r="D2703">
        <v>52</v>
      </c>
      <c r="E2703" s="1">
        <v>45080</v>
      </c>
      <c r="F2703" s="1" t="s">
        <v>4679</v>
      </c>
      <c r="G2703" s="2" t="str">
        <f>INDEX(Products!B:B, MATCH(C2703,Clean_Processing!A:A, 0))</f>
        <v>Case</v>
      </c>
      <c r="H2703" s="2" t="str">
        <f>INDEX(Suppliers!B:B, MATCH(B2703, Clean_Processing!A:A, 0))</f>
        <v>King LLC</v>
      </c>
      <c r="I2703" s="2" t="str">
        <f>INDEX(Products!C:C, MATCH(B2703,Clean_Processing!A:A, 0))</f>
        <v>Electronics</v>
      </c>
      <c r="J2703" s="2">
        <f>INDEX(Shipments!C:C, MATCH(B2703,Clean_Processing!A:A, 0))</f>
        <v>58</v>
      </c>
      <c r="K2703" s="2" t="str">
        <f>INDEX(Shipments!D:D, MATCH(C2703,Clean_Processing!A:A, 0))</f>
        <v>Drone</v>
      </c>
      <c r="L2703" s="1">
        <v>45267</v>
      </c>
      <c r="M2703" s="1" t="s">
        <v>4682</v>
      </c>
      <c r="N2703" s="3">
        <f>IFERROR(INDEX(Shipments!G:G, MATCH(J2703, Clean_Processing!C:C, 0)), "")</f>
        <v>444.65279884771701</v>
      </c>
      <c r="O2703" s="4">
        <v>17104.827201152282</v>
      </c>
      <c r="P2703" s="8">
        <v>0.9746629074566473</v>
      </c>
      <c r="Q2703" s="3">
        <f>INDEX(Products!D:D, MATCH(C2703, Clean_Processing!A:A, 0))</f>
        <v>337.49</v>
      </c>
      <c r="R2703" s="4">
        <v>17549.48</v>
      </c>
      <c r="S2703" s="4">
        <v>16767.337201152284</v>
      </c>
      <c r="T2703" s="7">
        <v>0.95543213822587814</v>
      </c>
      <c r="U2703" s="6">
        <v>187</v>
      </c>
      <c r="V2703" s="5" t="s">
        <v>4684</v>
      </c>
      <c r="W2703" t="s">
        <v>2465</v>
      </c>
    </row>
    <row r="2704" spans="1:23" x14ac:dyDescent="0.35">
      <c r="A2704">
        <v>2703</v>
      </c>
      <c r="B2704">
        <v>38</v>
      </c>
      <c r="C2704">
        <v>194</v>
      </c>
      <c r="D2704">
        <v>84</v>
      </c>
      <c r="E2704" s="1">
        <v>45134</v>
      </c>
      <c r="F2704" s="1" t="s">
        <v>4679</v>
      </c>
      <c r="G2704" s="2" t="str">
        <f>INDEX(Products!B:B, MATCH(C2704,Clean_Processing!A:A, 0))</f>
        <v>Herself</v>
      </c>
      <c r="H2704" s="2" t="str">
        <f>INDEX(Suppliers!B:B, MATCH(B2704, Clean_Processing!A:A, 0))</f>
        <v>Gray Group</v>
      </c>
      <c r="I2704" s="2" t="str">
        <f>INDEX(Products!C:C, MATCH(B2704,Clean_Processing!A:A, 0))</f>
        <v>Furniture</v>
      </c>
      <c r="J2704" s="2">
        <f>INDEX(Shipments!C:C, MATCH(B2704,Clean_Processing!A:A, 0))</f>
        <v>27</v>
      </c>
      <c r="K2704" s="2" t="str">
        <f>INDEX(Shipments!D:D, MATCH(C2704,Clean_Processing!A:A, 0))</f>
        <v>Drone</v>
      </c>
      <c r="L2704" s="1">
        <v>45086</v>
      </c>
      <c r="M2704" s="1" t="s">
        <v>4682</v>
      </c>
      <c r="N2704" s="3">
        <f>IFERROR(INDEX(Shipments!G:G, MATCH(J2704, Clean_Processing!C:C, 0)), "")</f>
        <v>49.753309256003398</v>
      </c>
      <c r="O2704" s="4">
        <v>5165.806690743997</v>
      </c>
      <c r="P2704" s="8">
        <v>0.99046060073012232</v>
      </c>
      <c r="Q2704" s="3">
        <f>INDEX(Products!D:D, MATCH(C2704, Clean_Processing!A:A, 0))</f>
        <v>62.09</v>
      </c>
      <c r="R2704" s="4">
        <v>5215.5600000000004</v>
      </c>
      <c r="S2704" s="4">
        <v>5103.7166907439969</v>
      </c>
      <c r="T2704" s="7">
        <v>0.97855583882536035</v>
      </c>
      <c r="U2704" s="6" t="s">
        <v>4681</v>
      </c>
      <c r="V2704" s="5" t="s">
        <v>4681</v>
      </c>
      <c r="W2704" t="s">
        <v>2466</v>
      </c>
    </row>
    <row r="2705" spans="1:23" x14ac:dyDescent="0.35">
      <c r="A2705">
        <v>2704</v>
      </c>
      <c r="B2705">
        <v>31</v>
      </c>
      <c r="C2705">
        <v>168</v>
      </c>
      <c r="D2705">
        <v>66</v>
      </c>
      <c r="E2705" s="1">
        <v>44933</v>
      </c>
      <c r="F2705" s="1" t="s">
        <v>4679</v>
      </c>
      <c r="G2705" s="2" t="str">
        <f>INDEX(Products!B:B, MATCH(C2705,Clean_Processing!A:A, 0))</f>
        <v>Sort</v>
      </c>
      <c r="H2705" s="2" t="str">
        <f>INDEX(Suppliers!B:B, MATCH(B2705, Clean_Processing!A:A, 0))</f>
        <v>Turner LLC</v>
      </c>
      <c r="I2705" s="2" t="str">
        <f>INDEX(Products!C:C, MATCH(B2705,Clean_Processing!A:A, 0))</f>
        <v>Food</v>
      </c>
      <c r="J2705" s="2">
        <f>INDEX(Shipments!C:C, MATCH(B2705,Clean_Processing!A:A, 0))</f>
        <v>36</v>
      </c>
      <c r="K2705" s="2" t="str">
        <f>INDEX(Shipments!D:D, MATCH(C2705,Clean_Processing!A:A, 0))</f>
        <v>Bike</v>
      </c>
      <c r="L2705" s="1">
        <v>44956</v>
      </c>
      <c r="M2705" s="1" t="s">
        <v>4682</v>
      </c>
      <c r="N2705" s="3">
        <f>IFERROR(INDEX(Shipments!G:G, MATCH(J2705, Clean_Processing!C:C, 0)), "")</f>
        <v>177.629581977177</v>
      </c>
      <c r="O2705" s="4">
        <v>30561.870418022823</v>
      </c>
      <c r="P2705" s="8">
        <v>0.99422145506670001</v>
      </c>
      <c r="Q2705" s="3">
        <f>INDEX(Products!D:D, MATCH(C2705, Clean_Processing!A:A, 0))</f>
        <v>465.75</v>
      </c>
      <c r="R2705" s="4">
        <v>30739.5</v>
      </c>
      <c r="S2705" s="4">
        <v>30096.120418022823</v>
      </c>
      <c r="T2705" s="7">
        <v>0.97906993991518476</v>
      </c>
      <c r="U2705" s="6">
        <v>23</v>
      </c>
      <c r="V2705" s="5" t="s">
        <v>4684</v>
      </c>
      <c r="W2705" t="s">
        <v>2467</v>
      </c>
    </row>
    <row r="2706" spans="1:23" x14ac:dyDescent="0.35">
      <c r="A2706">
        <v>2705</v>
      </c>
      <c r="B2706">
        <v>26</v>
      </c>
      <c r="C2706">
        <v>59</v>
      </c>
      <c r="D2706">
        <v>30</v>
      </c>
      <c r="E2706" s="1">
        <v>45003</v>
      </c>
      <c r="F2706" s="1" t="s">
        <v>4679</v>
      </c>
      <c r="G2706" s="2" t="str">
        <f>INDEX(Products!B:B, MATCH(C2706,Clean_Processing!A:A, 0))</f>
        <v>Play</v>
      </c>
      <c r="H2706" s="2" t="str">
        <f>INDEX(Suppliers!B:B, MATCH(B2706, Clean_Processing!A:A, 0))</f>
        <v>Miller-Pennington</v>
      </c>
      <c r="I2706" s="2" t="str">
        <f>INDEX(Products!C:C, MATCH(B2706,Clean_Processing!A:A, 0))</f>
        <v>Medical</v>
      </c>
      <c r="J2706" s="2">
        <f>INDEX(Shipments!C:C, MATCH(B2706,Clean_Processing!A:A, 0))</f>
        <v>71</v>
      </c>
      <c r="K2706" s="2" t="str">
        <f>INDEX(Shipments!D:D, MATCH(C2706,Clean_Processing!A:A, 0))</f>
        <v>Van</v>
      </c>
      <c r="L2706" s="1">
        <v>44927</v>
      </c>
      <c r="M2706" s="1" t="s">
        <v>4682</v>
      </c>
      <c r="N2706" s="3">
        <f>IFERROR(INDEX(Shipments!G:G, MATCH(J2706, Clean_Processing!C:C, 0)), "")</f>
        <v>55.264622506279302</v>
      </c>
      <c r="O2706" s="4">
        <v>2393.3353774937209</v>
      </c>
      <c r="P2706" s="8">
        <v>0.97743011414429493</v>
      </c>
      <c r="Q2706" s="3">
        <f>INDEX(Products!D:D, MATCH(C2706, Clean_Processing!A:A, 0))</f>
        <v>81.62</v>
      </c>
      <c r="R2706" s="4">
        <v>2448.6000000000004</v>
      </c>
      <c r="S2706" s="4">
        <v>2311.715377493721</v>
      </c>
      <c r="T2706" s="7">
        <v>0.9440967808109616</v>
      </c>
      <c r="U2706" s="6" t="s">
        <v>4681</v>
      </c>
      <c r="V2706" s="5" t="s">
        <v>4681</v>
      </c>
      <c r="W2706" t="s">
        <v>2468</v>
      </c>
    </row>
    <row r="2707" spans="1:23" x14ac:dyDescent="0.35">
      <c r="A2707">
        <v>2706</v>
      </c>
      <c r="B2707">
        <v>31</v>
      </c>
      <c r="C2707">
        <v>60</v>
      </c>
      <c r="D2707">
        <v>67</v>
      </c>
      <c r="E2707" s="1">
        <v>45034</v>
      </c>
      <c r="F2707" s="1" t="s">
        <v>4679</v>
      </c>
      <c r="G2707" s="2" t="str">
        <f>INDEX(Products!B:B, MATCH(C2707,Clean_Processing!A:A, 0))</f>
        <v>Including</v>
      </c>
      <c r="H2707" s="2" t="str">
        <f>INDEX(Suppliers!B:B, MATCH(B2707, Clean_Processing!A:A, 0))</f>
        <v>Turner LLC</v>
      </c>
      <c r="I2707" s="2" t="str">
        <f>INDEX(Products!C:C, MATCH(B2707,Clean_Processing!A:A, 0))</f>
        <v>Food</v>
      </c>
      <c r="J2707" s="2">
        <f>INDEX(Shipments!C:C, MATCH(B2707,Clean_Processing!A:A, 0))</f>
        <v>36</v>
      </c>
      <c r="K2707" s="2" t="str">
        <f>INDEX(Shipments!D:D, MATCH(C2707,Clean_Processing!A:A, 0))</f>
        <v>Bike</v>
      </c>
      <c r="L2707" s="1">
        <v>45112</v>
      </c>
      <c r="M2707" s="1" t="s">
        <v>4682</v>
      </c>
      <c r="N2707" s="3">
        <f>IFERROR(INDEX(Shipments!G:G, MATCH(J2707, Clean_Processing!C:C, 0)), "")</f>
        <v>177.629581977177</v>
      </c>
      <c r="O2707" s="4">
        <v>9997.6604180228242</v>
      </c>
      <c r="P2707" s="8">
        <v>0.98254304477050025</v>
      </c>
      <c r="Q2707" s="3">
        <f>INDEX(Products!D:D, MATCH(C2707, Clean_Processing!A:A, 0))</f>
        <v>151.87</v>
      </c>
      <c r="R2707" s="4">
        <v>10175.290000000001</v>
      </c>
      <c r="S2707" s="4">
        <v>9845.7904180228234</v>
      </c>
      <c r="T2707" s="7">
        <v>0.96761767163617185</v>
      </c>
      <c r="U2707" s="6">
        <v>78</v>
      </c>
      <c r="V2707" s="5" t="s">
        <v>4684</v>
      </c>
      <c r="W2707" t="s">
        <v>2469</v>
      </c>
    </row>
    <row r="2708" spans="1:23" x14ac:dyDescent="0.35">
      <c r="A2708">
        <v>2707</v>
      </c>
      <c r="B2708">
        <v>36</v>
      </c>
      <c r="C2708">
        <v>194</v>
      </c>
      <c r="D2708">
        <v>60</v>
      </c>
      <c r="E2708" s="1">
        <v>45227</v>
      </c>
      <c r="F2708" s="1" t="s">
        <v>4679</v>
      </c>
      <c r="G2708" s="2" t="str">
        <f>INDEX(Products!B:B, MATCH(C2708,Clean_Processing!A:A, 0))</f>
        <v>Herself</v>
      </c>
      <c r="H2708" s="2" t="str">
        <f>INDEX(Suppliers!B:B, MATCH(B2708, Clean_Processing!A:A, 0))</f>
        <v>Petersen Inc</v>
      </c>
      <c r="I2708" s="2" t="str">
        <f>INDEX(Products!C:C, MATCH(B2708,Clean_Processing!A:A, 0))</f>
        <v>Electronics</v>
      </c>
      <c r="J2708" s="2">
        <f>INDEX(Shipments!C:C, MATCH(B2708,Clean_Processing!A:A, 0))</f>
        <v>74</v>
      </c>
      <c r="K2708" s="2" t="str">
        <f>INDEX(Shipments!D:D, MATCH(C2708,Clean_Processing!A:A, 0))</f>
        <v>Drone</v>
      </c>
      <c r="L2708" s="1">
        <v>45026</v>
      </c>
      <c r="M2708" s="1" t="s">
        <v>4682</v>
      </c>
      <c r="N2708" s="3">
        <f>IFERROR(INDEX(Shipments!G:G, MATCH(J2708, Clean_Processing!C:C, 0)), "")</f>
        <v>131.61839814481499</v>
      </c>
      <c r="O2708" s="4">
        <v>3593.7816018551853</v>
      </c>
      <c r="P2708" s="8">
        <v>0.96466999566628686</v>
      </c>
      <c r="Q2708" s="3">
        <f>INDEX(Products!D:D, MATCH(C2708, Clean_Processing!A:A, 0))</f>
        <v>62.09</v>
      </c>
      <c r="R2708" s="4">
        <v>3725.4</v>
      </c>
      <c r="S2708" s="4">
        <v>3531.6916018551851</v>
      </c>
      <c r="T2708" s="7">
        <v>0.94800332899962014</v>
      </c>
      <c r="U2708" s="6" t="s">
        <v>4681</v>
      </c>
      <c r="V2708" s="5" t="s">
        <v>4681</v>
      </c>
      <c r="W2708" t="s">
        <v>2470</v>
      </c>
    </row>
    <row r="2709" spans="1:23" x14ac:dyDescent="0.35">
      <c r="A2709">
        <v>2708</v>
      </c>
      <c r="B2709">
        <v>22</v>
      </c>
      <c r="C2709">
        <v>22</v>
      </c>
      <c r="D2709">
        <v>41</v>
      </c>
      <c r="E2709" s="1">
        <v>45163</v>
      </c>
      <c r="F2709" s="1" t="s">
        <v>4679</v>
      </c>
      <c r="G2709" s="2" t="str">
        <f>INDEX(Products!B:B, MATCH(C2709,Clean_Processing!A:A, 0))</f>
        <v>Record</v>
      </c>
      <c r="H2709" s="2" t="str">
        <f>INDEX(Suppliers!B:B, MATCH(B2709, Clean_Processing!A:A, 0))</f>
        <v>Martinez PLC</v>
      </c>
      <c r="I2709" s="2" t="str">
        <f>INDEX(Products!C:C, MATCH(B2709,Clean_Processing!A:A, 0))</f>
        <v>Medical</v>
      </c>
      <c r="J2709" s="2">
        <f>INDEX(Shipments!C:C, MATCH(B2709,Clean_Processing!A:A, 0))</f>
        <v>74</v>
      </c>
      <c r="K2709" s="2" t="str">
        <f>INDEX(Shipments!D:D, MATCH(C2709,Clean_Processing!A:A, 0))</f>
        <v>Bike</v>
      </c>
      <c r="L2709" s="1">
        <v>44991</v>
      </c>
      <c r="M2709" s="1" t="s">
        <v>4682</v>
      </c>
      <c r="N2709" s="3">
        <f>IFERROR(INDEX(Shipments!G:G, MATCH(J2709, Clean_Processing!C:C, 0)), "")</f>
        <v>131.61839814481499</v>
      </c>
      <c r="O2709" s="4">
        <v>13739.501601855183</v>
      </c>
      <c r="P2709" s="8">
        <v>0.99051133591629115</v>
      </c>
      <c r="Q2709" s="3">
        <f>INDEX(Products!D:D, MATCH(C2709, Clean_Processing!A:A, 0))</f>
        <v>338.32</v>
      </c>
      <c r="R2709" s="4">
        <v>13871.119999999999</v>
      </c>
      <c r="S2709" s="4">
        <v>13401.181601855184</v>
      </c>
      <c r="T2709" s="7">
        <v>0.9661210920138521</v>
      </c>
      <c r="U2709" s="6" t="s">
        <v>4681</v>
      </c>
      <c r="V2709" s="5" t="s">
        <v>4681</v>
      </c>
      <c r="W2709" t="s">
        <v>2471</v>
      </c>
    </row>
    <row r="2710" spans="1:23" x14ac:dyDescent="0.35">
      <c r="A2710">
        <v>2709</v>
      </c>
      <c r="B2710">
        <v>28</v>
      </c>
      <c r="C2710">
        <v>198</v>
      </c>
      <c r="D2710">
        <v>90</v>
      </c>
      <c r="E2710" s="1">
        <v>45023</v>
      </c>
      <c r="F2710" s="1" t="s">
        <v>4679</v>
      </c>
      <c r="G2710" s="2" t="str">
        <f>INDEX(Products!B:B, MATCH(C2710,Clean_Processing!A:A, 0))</f>
        <v>Develop</v>
      </c>
      <c r="H2710" s="2" t="str">
        <f>INDEX(Suppliers!B:B, MATCH(B2710, Clean_Processing!A:A, 0))</f>
        <v>Brown, Maynard and Campbell</v>
      </c>
      <c r="I2710" s="2" t="str">
        <f>INDEX(Products!C:C, MATCH(B2710,Clean_Processing!A:A, 0))</f>
        <v>Electronics</v>
      </c>
      <c r="J2710" s="2">
        <f>INDEX(Shipments!C:C, MATCH(B2710,Clean_Processing!A:A, 0))</f>
        <v>66</v>
      </c>
      <c r="K2710" s="2" t="str">
        <f>INDEX(Shipments!D:D, MATCH(C2710,Clean_Processing!A:A, 0))</f>
        <v>Drone</v>
      </c>
      <c r="L2710" s="1">
        <v>45205</v>
      </c>
      <c r="M2710" s="1" t="s">
        <v>4682</v>
      </c>
      <c r="N2710" s="3">
        <f>IFERROR(INDEX(Shipments!G:G, MATCH(J2710, Clean_Processing!C:C, 0)), "")</f>
        <v>194.08343409234499</v>
      </c>
      <c r="O2710" s="4">
        <v>12082.816565907655</v>
      </c>
      <c r="P2710" s="8">
        <v>0.98419116926159333</v>
      </c>
      <c r="Q2710" s="3">
        <f>INDEX(Products!D:D, MATCH(C2710, Clean_Processing!A:A, 0))</f>
        <v>136.41</v>
      </c>
      <c r="R2710" s="4">
        <v>12276.9</v>
      </c>
      <c r="S2710" s="4">
        <v>11946.406565907655</v>
      </c>
      <c r="T2710" s="7">
        <v>0.97308005815048226</v>
      </c>
      <c r="U2710" s="6">
        <v>182</v>
      </c>
      <c r="V2710" s="5" t="s">
        <v>4684</v>
      </c>
      <c r="W2710" t="s">
        <v>2472</v>
      </c>
    </row>
    <row r="2711" spans="1:23" x14ac:dyDescent="0.35">
      <c r="A2711">
        <v>2710</v>
      </c>
      <c r="B2711">
        <v>14</v>
      </c>
      <c r="C2711">
        <v>113</v>
      </c>
      <c r="D2711">
        <v>58</v>
      </c>
      <c r="E2711" s="1">
        <v>45140</v>
      </c>
      <c r="F2711" s="1" t="s">
        <v>4679</v>
      </c>
      <c r="G2711" s="2" t="str">
        <f>INDEX(Products!B:B, MATCH(C2711,Clean_Processing!A:A, 0))</f>
        <v>Right</v>
      </c>
      <c r="H2711" s="2" t="str">
        <f>INDEX(Suppliers!B:B, MATCH(B2711, Clean_Processing!A:A, 0))</f>
        <v>Walsh-Perez</v>
      </c>
      <c r="I2711" s="2" t="str">
        <f>INDEX(Products!C:C, MATCH(B2711,Clean_Processing!A:A, 0))</f>
        <v>Electronics</v>
      </c>
      <c r="J2711" s="2">
        <f>INDEX(Shipments!C:C, MATCH(B2711,Clean_Processing!A:A, 0))</f>
        <v>35</v>
      </c>
      <c r="K2711" s="2" t="str">
        <f>INDEX(Shipments!D:D, MATCH(C2711,Clean_Processing!A:A, 0))</f>
        <v>Truck</v>
      </c>
      <c r="L2711" s="1">
        <v>45288</v>
      </c>
      <c r="M2711" s="1" t="s">
        <v>4682</v>
      </c>
      <c r="N2711" s="3">
        <f>IFERROR(INDEX(Shipments!G:G, MATCH(J2711, Clean_Processing!C:C, 0)), "")</f>
        <v>330.20981390604402</v>
      </c>
      <c r="O2711" s="4">
        <v>19005.830186093957</v>
      </c>
      <c r="P2711" s="8">
        <v>0.98292257287913953</v>
      </c>
      <c r="Q2711" s="3">
        <f>INDEX(Products!D:D, MATCH(C2711, Clean_Processing!A:A, 0))</f>
        <v>333.38</v>
      </c>
      <c r="R2711" s="4">
        <v>19336.04</v>
      </c>
      <c r="S2711" s="4">
        <v>18672.450186093956</v>
      </c>
      <c r="T2711" s="7">
        <v>0.96568119356879467</v>
      </c>
      <c r="U2711" s="6">
        <v>148</v>
      </c>
      <c r="V2711" s="5" t="s">
        <v>4684</v>
      </c>
      <c r="W2711" t="s">
        <v>1786</v>
      </c>
    </row>
    <row r="2712" spans="1:23" x14ac:dyDescent="0.35">
      <c r="A2712">
        <v>2711</v>
      </c>
      <c r="B2712">
        <v>2</v>
      </c>
      <c r="C2712">
        <v>96</v>
      </c>
      <c r="D2712">
        <v>18</v>
      </c>
      <c r="E2712" s="1">
        <v>45212</v>
      </c>
      <c r="F2712" s="1" t="s">
        <v>4679</v>
      </c>
      <c r="G2712" s="2" t="str">
        <f>INDEX(Products!B:B, MATCH(C2712,Clean_Processing!A:A, 0))</f>
        <v>Organization</v>
      </c>
      <c r="H2712" s="2" t="str">
        <f>INDEX(Suppliers!B:B, MATCH(B2712, Clean_Processing!A:A, 0))</f>
        <v>Holmes, Duncan and Reed</v>
      </c>
      <c r="I2712" s="2" t="str">
        <f>INDEX(Products!C:C, MATCH(B2712,Clean_Processing!A:A, 0))</f>
        <v>Electronics</v>
      </c>
      <c r="J2712" s="2">
        <f>INDEX(Shipments!C:C, MATCH(B2712,Clean_Processing!A:A, 0))</f>
        <v>92</v>
      </c>
      <c r="K2712" s="2" t="str">
        <f>INDEX(Shipments!D:D, MATCH(C2712,Clean_Processing!A:A, 0))</f>
        <v>Bike</v>
      </c>
      <c r="L2712" s="1">
        <v>44935</v>
      </c>
      <c r="M2712" s="1" t="s">
        <v>4682</v>
      </c>
      <c r="N2712" s="3">
        <f>IFERROR(INDEX(Shipments!G:G, MATCH(J2712, Clean_Processing!C:C, 0)), "")</f>
        <v>455.91996814759199</v>
      </c>
      <c r="O2712" s="4">
        <v>8509.3400318524091</v>
      </c>
      <c r="P2712" s="8">
        <v>0.94914592904750217</v>
      </c>
      <c r="Q2712" s="3">
        <f>INDEX(Products!D:D, MATCH(C2712, Clean_Processing!A:A, 0))</f>
        <v>498.07</v>
      </c>
      <c r="R2712" s="4">
        <v>8965.26</v>
      </c>
      <c r="S2712" s="4">
        <v>8011.2700318524085</v>
      </c>
      <c r="T2712" s="7">
        <v>0.89359037349194648</v>
      </c>
      <c r="U2712" s="6" t="s">
        <v>4681</v>
      </c>
      <c r="V2712" s="5" t="s">
        <v>4681</v>
      </c>
      <c r="W2712" t="s">
        <v>1323</v>
      </c>
    </row>
    <row r="2713" spans="1:23" x14ac:dyDescent="0.35">
      <c r="A2713">
        <v>2712</v>
      </c>
      <c r="B2713">
        <v>9</v>
      </c>
      <c r="C2713">
        <v>79</v>
      </c>
      <c r="D2713">
        <v>95</v>
      </c>
      <c r="E2713" s="1">
        <v>45222</v>
      </c>
      <c r="F2713" s="1" t="s">
        <v>4679</v>
      </c>
      <c r="G2713" s="2" t="str">
        <f>INDEX(Products!B:B, MATCH(C2713,Clean_Processing!A:A, 0))</f>
        <v>State</v>
      </c>
      <c r="H2713" s="2" t="str">
        <f>INDEX(Suppliers!B:B, MATCH(B2713, Clean_Processing!A:A, 0))</f>
        <v>Aguirre and Sons</v>
      </c>
      <c r="I2713" s="2" t="str">
        <f>INDEX(Products!C:C, MATCH(B2713,Clean_Processing!A:A, 0))</f>
        <v>Electronics</v>
      </c>
      <c r="J2713" s="2">
        <f>INDEX(Shipments!C:C, MATCH(B2713,Clean_Processing!A:A, 0))</f>
        <v>32</v>
      </c>
      <c r="K2713" s="2" t="str">
        <f>INDEX(Shipments!D:D, MATCH(C2713,Clean_Processing!A:A, 0))</f>
        <v>Van</v>
      </c>
      <c r="L2713" s="1">
        <v>45085</v>
      </c>
      <c r="M2713" s="1" t="s">
        <v>4682</v>
      </c>
      <c r="N2713" s="3">
        <f>IFERROR(INDEX(Shipments!G:G, MATCH(J2713, Clean_Processing!C:C, 0)), "")</f>
        <v>173.69078712542401</v>
      </c>
      <c r="O2713" s="4">
        <v>28258.85921287458</v>
      </c>
      <c r="P2713" s="8">
        <v>0.99389112875470464</v>
      </c>
      <c r="Q2713" s="3">
        <f>INDEX(Products!D:D, MATCH(C2713, Clean_Processing!A:A, 0))</f>
        <v>299.29000000000002</v>
      </c>
      <c r="R2713" s="4">
        <v>28432.550000000003</v>
      </c>
      <c r="S2713" s="4">
        <v>27959.56921287458</v>
      </c>
      <c r="T2713" s="7">
        <v>0.98336481296523093</v>
      </c>
      <c r="U2713" s="6" t="s">
        <v>4681</v>
      </c>
      <c r="V2713" s="5" t="s">
        <v>4681</v>
      </c>
      <c r="W2713" t="s">
        <v>2473</v>
      </c>
    </row>
    <row r="2714" spans="1:23" x14ac:dyDescent="0.35">
      <c r="A2714">
        <v>2713</v>
      </c>
      <c r="B2714">
        <v>32</v>
      </c>
      <c r="C2714">
        <v>169</v>
      </c>
      <c r="D2714">
        <v>46</v>
      </c>
      <c r="E2714" s="1">
        <v>44931</v>
      </c>
      <c r="F2714" s="1" t="s">
        <v>4679</v>
      </c>
      <c r="G2714" s="2" t="str">
        <f>INDEX(Products!B:B, MATCH(C2714,Clean_Processing!A:A, 0))</f>
        <v>Reduce</v>
      </c>
      <c r="H2714" s="2" t="str">
        <f>INDEX(Suppliers!B:B, MATCH(B2714, Clean_Processing!A:A, 0))</f>
        <v>Santana Ltd</v>
      </c>
      <c r="I2714" s="2" t="str">
        <f>INDEX(Products!C:C, MATCH(B2714,Clean_Processing!A:A, 0))</f>
        <v>Food</v>
      </c>
      <c r="J2714" s="2">
        <f>INDEX(Shipments!C:C, MATCH(B2714,Clean_Processing!A:A, 0))</f>
        <v>92</v>
      </c>
      <c r="K2714" s="2">
        <f>INDEX(Shipments!D:D, MATCH(C2714,Clean_Processing!A:A, 0))</f>
        <v>0</v>
      </c>
      <c r="L2714" s="1">
        <v>44947</v>
      </c>
      <c r="M2714" s="1" t="s">
        <v>4682</v>
      </c>
      <c r="N2714" s="3">
        <f>IFERROR(INDEX(Shipments!G:G, MATCH(J2714, Clean_Processing!C:C, 0)), "")</f>
        <v>455.91996814759199</v>
      </c>
      <c r="O2714" s="4">
        <v>18041.14003185241</v>
      </c>
      <c r="P2714" s="8">
        <v>0.97535176032582527</v>
      </c>
      <c r="Q2714" s="3">
        <f>INDEX(Products!D:D, MATCH(C2714, Clean_Processing!A:A, 0))</f>
        <v>402.11</v>
      </c>
      <c r="R2714" s="4">
        <v>18497.060000000001</v>
      </c>
      <c r="S2714" s="4">
        <v>17639.03003185241</v>
      </c>
      <c r="T2714" s="7">
        <v>0.95361262989104256</v>
      </c>
      <c r="U2714" s="6">
        <v>16</v>
      </c>
      <c r="V2714" s="5" t="s">
        <v>4684</v>
      </c>
      <c r="W2714" t="s">
        <v>2474</v>
      </c>
    </row>
    <row r="2715" spans="1:23" x14ac:dyDescent="0.35">
      <c r="A2715">
        <v>2714</v>
      </c>
      <c r="B2715">
        <v>15</v>
      </c>
      <c r="C2715">
        <v>108</v>
      </c>
      <c r="D2715">
        <v>55</v>
      </c>
      <c r="E2715" s="1">
        <v>45100</v>
      </c>
      <c r="F2715" s="1" t="s">
        <v>4679</v>
      </c>
      <c r="G2715" s="2" t="str">
        <f>INDEX(Products!B:B, MATCH(C2715,Clean_Processing!A:A, 0))</f>
        <v>Interesting</v>
      </c>
      <c r="H2715" s="2" t="str">
        <f>INDEX(Suppliers!B:B, MATCH(B2715, Clean_Processing!A:A, 0))</f>
        <v>Lee, Johnston and Williams</v>
      </c>
      <c r="I2715" s="2" t="str">
        <f>INDEX(Products!C:C, MATCH(B2715,Clean_Processing!A:A, 0))</f>
        <v>Clothing</v>
      </c>
      <c r="J2715" s="2">
        <f>INDEX(Shipments!C:C, MATCH(B2715,Clean_Processing!A:A, 0))</f>
        <v>29</v>
      </c>
      <c r="K2715" s="2">
        <f>INDEX(Shipments!D:D, MATCH(C2715,Clean_Processing!A:A, 0))</f>
        <v>0</v>
      </c>
      <c r="L2715" s="1">
        <v>45283</v>
      </c>
      <c r="M2715" s="1" t="s">
        <v>4682</v>
      </c>
      <c r="N2715" s="3">
        <f>IFERROR(INDEX(Shipments!G:G, MATCH(J2715, Clean_Processing!C:C, 0)), "")</f>
        <v>472.485498298256</v>
      </c>
      <c r="O2715" s="4">
        <v>26679.914501701747</v>
      </c>
      <c r="P2715" s="8">
        <v>0.98259875744691982</v>
      </c>
      <c r="Q2715" s="3">
        <f>INDEX(Products!D:D, MATCH(C2715, Clean_Processing!A:A, 0))</f>
        <v>493.68</v>
      </c>
      <c r="R2715" s="4">
        <v>27152.400000000001</v>
      </c>
      <c r="S2715" s="4">
        <v>26186.234501701747</v>
      </c>
      <c r="T2715" s="7">
        <v>0.96441693926510164</v>
      </c>
      <c r="U2715" s="6">
        <v>183</v>
      </c>
      <c r="V2715" s="5" t="s">
        <v>4684</v>
      </c>
      <c r="W2715" t="s">
        <v>856</v>
      </c>
    </row>
    <row r="2716" spans="1:23" x14ac:dyDescent="0.35">
      <c r="A2716">
        <v>2715</v>
      </c>
      <c r="B2716">
        <v>49</v>
      </c>
      <c r="C2716">
        <v>104</v>
      </c>
      <c r="D2716">
        <v>98</v>
      </c>
      <c r="E2716" s="1">
        <v>45278</v>
      </c>
      <c r="F2716" s="1" t="s">
        <v>4679</v>
      </c>
      <c r="G2716" s="2" t="str">
        <f>INDEX(Products!B:B, MATCH(C2716,Clean_Processing!A:A, 0))</f>
        <v>Program</v>
      </c>
      <c r="H2716" s="2" t="str">
        <f>INDEX(Suppliers!B:B, MATCH(B2716, Clean_Processing!A:A, 0))</f>
        <v>Hawkins Inc</v>
      </c>
      <c r="I2716" s="2" t="str">
        <f>INDEX(Products!C:C, MATCH(B2716,Clean_Processing!A:A, 0))</f>
        <v>Electronics</v>
      </c>
      <c r="J2716" s="2">
        <f>INDEX(Shipments!C:C, MATCH(B2716,Clean_Processing!A:A, 0))</f>
        <v>71</v>
      </c>
      <c r="K2716" s="2" t="str">
        <f>INDEX(Shipments!D:D, MATCH(C2716,Clean_Processing!A:A, 0))</f>
        <v>Drone</v>
      </c>
      <c r="L2716" s="1">
        <v>45159</v>
      </c>
      <c r="M2716" s="1" t="s">
        <v>4682</v>
      </c>
      <c r="N2716" s="3">
        <f>IFERROR(INDEX(Shipments!G:G, MATCH(J2716, Clean_Processing!C:C, 0)), "")</f>
        <v>55.264622506279302</v>
      </c>
      <c r="O2716" s="4">
        <v>8086.5753774937211</v>
      </c>
      <c r="P2716" s="8">
        <v>0.99321226866331458</v>
      </c>
      <c r="Q2716" s="3">
        <f>INDEX(Products!D:D, MATCH(C2716, Clean_Processing!A:A, 0))</f>
        <v>83.08</v>
      </c>
      <c r="R2716" s="4">
        <v>8141.84</v>
      </c>
      <c r="S2716" s="4">
        <v>8003.4953774937212</v>
      </c>
      <c r="T2716" s="7">
        <v>0.98300818703066151</v>
      </c>
      <c r="U2716" s="6" t="s">
        <v>4681</v>
      </c>
      <c r="V2716" s="5" t="s">
        <v>4681</v>
      </c>
      <c r="W2716" t="s">
        <v>2475</v>
      </c>
    </row>
    <row r="2717" spans="1:23" x14ac:dyDescent="0.35">
      <c r="A2717">
        <v>2716</v>
      </c>
      <c r="B2717">
        <v>35</v>
      </c>
      <c r="C2717">
        <v>77</v>
      </c>
      <c r="D2717">
        <v>42</v>
      </c>
      <c r="E2717" s="1">
        <v>45280</v>
      </c>
      <c r="F2717" s="1" t="s">
        <v>4679</v>
      </c>
      <c r="G2717" s="2" t="str">
        <f>INDEX(Products!B:B, MATCH(C2717,Clean_Processing!A:A, 0))</f>
        <v>Training</v>
      </c>
      <c r="H2717" s="2" t="str">
        <f>INDEX(Suppliers!B:B, MATCH(B2717, Clean_Processing!A:A, 0))</f>
        <v>Braun-Miller</v>
      </c>
      <c r="I2717" s="2" t="str">
        <f>INDEX(Products!C:C, MATCH(B2717,Clean_Processing!A:A, 0))</f>
        <v>Food</v>
      </c>
      <c r="J2717" s="2">
        <f>INDEX(Shipments!C:C, MATCH(B2717,Clean_Processing!A:A, 0))</f>
        <v>68</v>
      </c>
      <c r="K2717" s="2" t="str">
        <f>INDEX(Shipments!D:D, MATCH(C2717,Clean_Processing!A:A, 0))</f>
        <v>Drone</v>
      </c>
      <c r="L2717" s="1">
        <v>45112</v>
      </c>
      <c r="M2717" s="1" t="s">
        <v>4682</v>
      </c>
      <c r="N2717" s="3">
        <f>IFERROR(INDEX(Shipments!G:G, MATCH(J2717, Clean_Processing!C:C, 0)), "")</f>
        <v>74.899801376636404</v>
      </c>
      <c r="O2717" s="4">
        <v>18644.080198623364</v>
      </c>
      <c r="P2717" s="8">
        <v>0.99599872421592228</v>
      </c>
      <c r="Q2717" s="3">
        <f>INDEX(Products!D:D, MATCH(C2717, Clean_Processing!A:A, 0))</f>
        <v>445.69</v>
      </c>
      <c r="R2717" s="4">
        <v>18718.98</v>
      </c>
      <c r="S2717" s="4">
        <v>18198.390198623361</v>
      </c>
      <c r="T2717" s="7">
        <v>0.97218920040639834</v>
      </c>
      <c r="U2717" s="6" t="s">
        <v>4681</v>
      </c>
      <c r="V2717" s="5" t="s">
        <v>4681</v>
      </c>
      <c r="W2717" t="s">
        <v>2059</v>
      </c>
    </row>
    <row r="2718" spans="1:23" x14ac:dyDescent="0.35">
      <c r="A2718">
        <v>2717</v>
      </c>
      <c r="B2718">
        <v>2</v>
      </c>
      <c r="C2718">
        <v>146</v>
      </c>
      <c r="D2718">
        <v>5</v>
      </c>
      <c r="E2718" s="1">
        <v>45227</v>
      </c>
      <c r="F2718" s="1" t="s">
        <v>4679</v>
      </c>
      <c r="G2718" s="2" t="str">
        <f>INDEX(Products!B:B, MATCH(C2718,Clean_Processing!A:A, 0))</f>
        <v>Off</v>
      </c>
      <c r="H2718" s="2" t="str">
        <f>INDEX(Suppliers!B:B, MATCH(B2718, Clean_Processing!A:A, 0))</f>
        <v>Holmes, Duncan and Reed</v>
      </c>
      <c r="I2718" s="2" t="str">
        <f>INDEX(Products!C:C, MATCH(B2718,Clean_Processing!A:A, 0))</f>
        <v>Electronics</v>
      </c>
      <c r="J2718" s="2">
        <f>INDEX(Shipments!C:C, MATCH(B2718,Clean_Processing!A:A, 0))</f>
        <v>92</v>
      </c>
      <c r="K2718" s="2" t="str">
        <f>INDEX(Shipments!D:D, MATCH(C2718,Clean_Processing!A:A, 0))</f>
        <v>Drone</v>
      </c>
      <c r="L2718" s="1">
        <v>45090</v>
      </c>
      <c r="M2718" s="1" t="s">
        <v>4682</v>
      </c>
      <c r="N2718" s="3">
        <f>IFERROR(INDEX(Shipments!G:G, MATCH(J2718, Clean_Processing!C:C, 0)), "")</f>
        <v>455.91996814759199</v>
      </c>
      <c r="O2718" s="4">
        <v>-115.46996814759194</v>
      </c>
      <c r="P2718" s="8">
        <v>-0.33916865368656757</v>
      </c>
      <c r="Q2718" s="3">
        <f>INDEX(Products!D:D, MATCH(C2718, Clean_Processing!A:A, 0))</f>
        <v>68.09</v>
      </c>
      <c r="R2718" s="4">
        <v>340.45000000000005</v>
      </c>
      <c r="S2718" s="4">
        <v>-183.55996814759192</v>
      </c>
      <c r="T2718" s="7">
        <v>-0.53916865368656741</v>
      </c>
      <c r="U2718" s="6" t="s">
        <v>4681</v>
      </c>
      <c r="V2718" s="5" t="s">
        <v>4681</v>
      </c>
      <c r="W2718" t="s">
        <v>2476</v>
      </c>
    </row>
    <row r="2719" spans="1:23" x14ac:dyDescent="0.35">
      <c r="A2719">
        <v>2718</v>
      </c>
      <c r="B2719">
        <v>10</v>
      </c>
      <c r="C2719">
        <v>85</v>
      </c>
      <c r="D2719">
        <v>73</v>
      </c>
      <c r="E2719" s="1">
        <v>44998</v>
      </c>
      <c r="F2719" s="1" t="s">
        <v>4679</v>
      </c>
      <c r="G2719" s="2" t="str">
        <f>INDEX(Products!B:B, MATCH(C2719,Clean_Processing!A:A, 0))</f>
        <v>Social</v>
      </c>
      <c r="H2719" s="2" t="str">
        <f>INDEX(Suppliers!B:B, MATCH(B2719, Clean_Processing!A:A, 0))</f>
        <v>Wilson, Jones and Gregory</v>
      </c>
      <c r="I2719" s="2" t="str">
        <f>INDEX(Products!C:C, MATCH(B2719,Clean_Processing!A:A, 0))</f>
        <v>Medical</v>
      </c>
      <c r="J2719" s="2">
        <f>INDEX(Shipments!C:C, MATCH(B2719,Clean_Processing!A:A, 0))</f>
        <v>4</v>
      </c>
      <c r="K2719" s="2" t="str">
        <f>INDEX(Shipments!D:D, MATCH(C2719,Clean_Processing!A:A, 0))</f>
        <v>Bike</v>
      </c>
      <c r="L2719" s="1">
        <v>45198</v>
      </c>
      <c r="M2719" s="1" t="s">
        <v>4682</v>
      </c>
      <c r="N2719" s="3">
        <f>IFERROR(INDEX(Shipments!G:G, MATCH(J2719, Clean_Processing!C:C, 0)), "")</f>
        <v>183.42838812864201</v>
      </c>
      <c r="O2719" s="4">
        <v>7562.6016118713578</v>
      </c>
      <c r="P2719" s="8">
        <v>0.97631969045709321</v>
      </c>
      <c r="Q2719" s="3">
        <f>INDEX(Products!D:D, MATCH(C2719, Clean_Processing!A:A, 0))</f>
        <v>106.11</v>
      </c>
      <c r="R2719" s="4">
        <v>7746.03</v>
      </c>
      <c r="S2719" s="4">
        <v>7456.4916118713581</v>
      </c>
      <c r="T2719" s="7">
        <v>0.96262106032010697</v>
      </c>
      <c r="U2719" s="6">
        <v>200</v>
      </c>
      <c r="V2719" s="5" t="s">
        <v>4684</v>
      </c>
      <c r="W2719" t="s">
        <v>2477</v>
      </c>
    </row>
    <row r="2720" spans="1:23" x14ac:dyDescent="0.35">
      <c r="A2720">
        <v>2719</v>
      </c>
      <c r="B2720">
        <v>39</v>
      </c>
      <c r="C2720">
        <v>156</v>
      </c>
      <c r="D2720">
        <v>74</v>
      </c>
      <c r="E2720" s="1">
        <v>45249</v>
      </c>
      <c r="F2720" s="1" t="s">
        <v>4679</v>
      </c>
      <c r="G2720" s="2" t="str">
        <f>INDEX(Products!B:B, MATCH(C2720,Clean_Processing!A:A, 0))</f>
        <v>Weight</v>
      </c>
      <c r="H2720" s="2" t="str">
        <f>INDEX(Suppliers!B:B, MATCH(B2720, Clean_Processing!A:A, 0))</f>
        <v>Garcia-Logan</v>
      </c>
      <c r="I2720" s="2" t="str">
        <f>INDEX(Products!C:C, MATCH(B2720,Clean_Processing!A:A, 0))</f>
        <v>Electronics</v>
      </c>
      <c r="J2720" s="2">
        <f>INDEX(Shipments!C:C, MATCH(B2720,Clean_Processing!A:A, 0))</f>
        <v>15</v>
      </c>
      <c r="K2720" s="2">
        <f>INDEX(Shipments!D:D, MATCH(C2720,Clean_Processing!A:A, 0))</f>
        <v>0</v>
      </c>
      <c r="L2720" s="1">
        <v>45225</v>
      </c>
      <c r="M2720" s="1" t="s">
        <v>4682</v>
      </c>
      <c r="N2720" s="3">
        <f>IFERROR(INDEX(Shipments!G:G, MATCH(J2720, Clean_Processing!C:C, 0)), "")</f>
        <v>99.677513266789504</v>
      </c>
      <c r="O2720" s="4">
        <v>32656.422486733209</v>
      </c>
      <c r="P2720" s="8">
        <v>0.99695697860041976</v>
      </c>
      <c r="Q2720" s="3">
        <f>INDEX(Products!D:D, MATCH(C2720, Clean_Processing!A:A, 0))</f>
        <v>442.65</v>
      </c>
      <c r="R2720" s="4">
        <v>32756.1</v>
      </c>
      <c r="S2720" s="4">
        <v>32213.772486733207</v>
      </c>
      <c r="T2720" s="7">
        <v>0.98344346508690617</v>
      </c>
      <c r="U2720" s="6" t="s">
        <v>4681</v>
      </c>
      <c r="V2720" s="5" t="s">
        <v>4681</v>
      </c>
      <c r="W2720" t="s">
        <v>2478</v>
      </c>
    </row>
    <row r="2721" spans="1:23" x14ac:dyDescent="0.35">
      <c r="A2721">
        <v>2720</v>
      </c>
      <c r="B2721">
        <v>25</v>
      </c>
      <c r="C2721">
        <v>53</v>
      </c>
      <c r="D2721">
        <v>51</v>
      </c>
      <c r="E2721" s="1">
        <v>45127</v>
      </c>
      <c r="F2721" s="1" t="s">
        <v>4679</v>
      </c>
      <c r="G2721" s="2" t="str">
        <f>INDEX(Products!B:B, MATCH(C2721,Clean_Processing!A:A, 0))</f>
        <v>Major</v>
      </c>
      <c r="H2721" s="2" t="str">
        <f>INDEX(Suppliers!B:B, MATCH(B2721, Clean_Processing!A:A, 0))</f>
        <v>Kim-Cole</v>
      </c>
      <c r="I2721" s="2" t="str">
        <f>INDEX(Products!C:C, MATCH(B2721,Clean_Processing!A:A, 0))</f>
        <v>Furniture</v>
      </c>
      <c r="J2721" s="2">
        <f>INDEX(Shipments!C:C, MATCH(B2721,Clean_Processing!A:A, 0))</f>
        <v>35</v>
      </c>
      <c r="K2721" s="2" t="str">
        <f>INDEX(Shipments!D:D, MATCH(C2721,Clean_Processing!A:A, 0))</f>
        <v>Drone</v>
      </c>
      <c r="L2721" s="1">
        <v>45060</v>
      </c>
      <c r="M2721" s="1" t="s">
        <v>4682</v>
      </c>
      <c r="N2721" s="3">
        <f>IFERROR(INDEX(Shipments!G:G, MATCH(J2721, Clean_Processing!C:C, 0)), "")</f>
        <v>330.20981390604402</v>
      </c>
      <c r="O2721" s="4">
        <v>11411.520186093956</v>
      </c>
      <c r="P2721" s="8">
        <v>0.97187724348064186</v>
      </c>
      <c r="Q2721" s="3">
        <f>INDEX(Products!D:D, MATCH(C2721, Clean_Processing!A:A, 0))</f>
        <v>230.23</v>
      </c>
      <c r="R2721" s="4">
        <v>11741.73</v>
      </c>
      <c r="S2721" s="4">
        <v>11181.290186093956</v>
      </c>
      <c r="T2721" s="7">
        <v>0.95226940034338692</v>
      </c>
      <c r="U2721" s="6" t="s">
        <v>4681</v>
      </c>
      <c r="V2721" s="5" t="s">
        <v>4681</v>
      </c>
      <c r="W2721" t="s">
        <v>285</v>
      </c>
    </row>
    <row r="2722" spans="1:23" x14ac:dyDescent="0.35">
      <c r="A2722">
        <v>2721</v>
      </c>
      <c r="B2722">
        <v>35</v>
      </c>
      <c r="C2722">
        <v>99</v>
      </c>
      <c r="D2722">
        <v>25</v>
      </c>
      <c r="E2722" s="1">
        <v>44959</v>
      </c>
      <c r="F2722" s="1" t="s">
        <v>4679</v>
      </c>
      <c r="G2722" s="2" t="str">
        <f>INDEX(Products!B:B, MATCH(C2722,Clean_Processing!A:A, 0))</f>
        <v>Million</v>
      </c>
      <c r="H2722" s="2" t="str">
        <f>INDEX(Suppliers!B:B, MATCH(B2722, Clean_Processing!A:A, 0))</f>
        <v>Braun-Miller</v>
      </c>
      <c r="I2722" s="2" t="str">
        <f>INDEX(Products!C:C, MATCH(B2722,Clean_Processing!A:A, 0))</f>
        <v>Food</v>
      </c>
      <c r="J2722" s="2">
        <f>INDEX(Shipments!C:C, MATCH(B2722,Clean_Processing!A:A, 0))</f>
        <v>68</v>
      </c>
      <c r="K2722" s="2" t="str">
        <f>INDEX(Shipments!D:D, MATCH(C2722,Clean_Processing!A:A, 0))</f>
        <v>Bike</v>
      </c>
      <c r="L2722" s="1">
        <v>45244</v>
      </c>
      <c r="M2722" s="1" t="s">
        <v>4682</v>
      </c>
      <c r="N2722" s="3">
        <f>IFERROR(INDEX(Shipments!G:G, MATCH(J2722, Clean_Processing!C:C, 0)), "")</f>
        <v>74.899801376636404</v>
      </c>
      <c r="O2722" s="4">
        <v>3331.8501986233641</v>
      </c>
      <c r="P2722" s="8">
        <v>0.97801429474524504</v>
      </c>
      <c r="Q2722" s="3">
        <f>INDEX(Products!D:D, MATCH(C2722, Clean_Processing!A:A, 0))</f>
        <v>136.27000000000001</v>
      </c>
      <c r="R2722" s="4">
        <v>3406.7500000000005</v>
      </c>
      <c r="S2722" s="4">
        <v>3195.5801986233641</v>
      </c>
      <c r="T2722" s="7">
        <v>0.93801429474524511</v>
      </c>
      <c r="U2722" s="6">
        <v>285</v>
      </c>
      <c r="V2722" s="5" t="s">
        <v>4684</v>
      </c>
      <c r="W2722" t="s">
        <v>2479</v>
      </c>
    </row>
    <row r="2723" spans="1:23" x14ac:dyDescent="0.35">
      <c r="A2723">
        <v>2722</v>
      </c>
      <c r="B2723">
        <v>7</v>
      </c>
      <c r="C2723">
        <v>85</v>
      </c>
      <c r="D2723">
        <v>73</v>
      </c>
      <c r="E2723" s="1">
        <v>45170</v>
      </c>
      <c r="F2723" s="1" t="s">
        <v>4679</v>
      </c>
      <c r="G2723" s="2" t="str">
        <f>INDEX(Products!B:B, MATCH(C2723,Clean_Processing!A:A, 0))</f>
        <v>Social</v>
      </c>
      <c r="H2723" s="2" t="str">
        <f>INDEX(Suppliers!B:B, MATCH(B2723, Clean_Processing!A:A, 0))</f>
        <v>Holloway-Mcconnell</v>
      </c>
      <c r="I2723" s="2" t="str">
        <f>INDEX(Products!C:C, MATCH(B2723,Clean_Processing!A:A, 0))</f>
        <v>Electronics</v>
      </c>
      <c r="J2723" s="2">
        <f>INDEX(Shipments!C:C, MATCH(B2723,Clean_Processing!A:A, 0))</f>
        <v>77</v>
      </c>
      <c r="K2723" s="2" t="str">
        <f>INDEX(Shipments!D:D, MATCH(C2723,Clean_Processing!A:A, 0))</f>
        <v>Bike</v>
      </c>
      <c r="L2723" s="1">
        <v>45234</v>
      </c>
      <c r="M2723" s="1" t="s">
        <v>4682</v>
      </c>
      <c r="N2723" s="3">
        <f>IFERROR(INDEX(Shipments!G:G, MATCH(J2723, Clean_Processing!C:C, 0)), "")</f>
        <v>410.594019782148</v>
      </c>
      <c r="O2723" s="4">
        <v>7335.4359802178515</v>
      </c>
      <c r="P2723" s="8">
        <v>0.94699297320276987</v>
      </c>
      <c r="Q2723" s="3">
        <f>INDEX(Products!D:D, MATCH(C2723, Clean_Processing!A:A, 0))</f>
        <v>106.11</v>
      </c>
      <c r="R2723" s="4">
        <v>7746.03</v>
      </c>
      <c r="S2723" s="4">
        <v>7229.3259802178518</v>
      </c>
      <c r="T2723" s="7">
        <v>0.93329434306578363</v>
      </c>
      <c r="U2723" s="6">
        <v>64</v>
      </c>
      <c r="V2723" s="5" t="s">
        <v>4684</v>
      </c>
      <c r="W2723" t="s">
        <v>2480</v>
      </c>
    </row>
    <row r="2724" spans="1:23" x14ac:dyDescent="0.35">
      <c r="A2724">
        <v>2723</v>
      </c>
      <c r="B2724">
        <v>41</v>
      </c>
      <c r="C2724">
        <v>78</v>
      </c>
      <c r="D2724">
        <v>12</v>
      </c>
      <c r="E2724" s="1">
        <v>45158</v>
      </c>
      <c r="F2724" s="1" t="s">
        <v>4679</v>
      </c>
      <c r="G2724" s="2" t="str">
        <f>INDEX(Products!B:B, MATCH(C2724,Clean_Processing!A:A, 0))</f>
        <v>Enter</v>
      </c>
      <c r="H2724" s="2" t="str">
        <f>INDEX(Suppliers!B:B, MATCH(B2724, Clean_Processing!A:A, 0))</f>
        <v>Gomez and Sons</v>
      </c>
      <c r="I2724" s="2" t="str">
        <f>INDEX(Products!C:C, MATCH(B2724,Clean_Processing!A:A, 0))</f>
        <v>Food</v>
      </c>
      <c r="J2724" s="2">
        <f>INDEX(Shipments!C:C, MATCH(B2724,Clean_Processing!A:A, 0))</f>
        <v>28</v>
      </c>
      <c r="K2724" s="2" t="str">
        <f>INDEX(Shipments!D:D, MATCH(C2724,Clean_Processing!A:A, 0))</f>
        <v>Drone</v>
      </c>
      <c r="L2724" s="1">
        <v>45049</v>
      </c>
      <c r="M2724" s="1" t="s">
        <v>4682</v>
      </c>
      <c r="N2724" s="3">
        <f>IFERROR(INDEX(Shipments!G:G, MATCH(J2724, Clean_Processing!C:C, 0)), "")</f>
        <v>362.48678382660501</v>
      </c>
      <c r="O2724" s="4">
        <v>1160.0732161733949</v>
      </c>
      <c r="P2724" s="8">
        <v>0.76192282483015117</v>
      </c>
      <c r="Q2724" s="3">
        <f>INDEX(Products!D:D, MATCH(C2724, Clean_Processing!A:A, 0))</f>
        <v>126.88</v>
      </c>
      <c r="R2724" s="4">
        <v>1522.56</v>
      </c>
      <c r="S2724" s="4">
        <v>1033.1932161733948</v>
      </c>
      <c r="T2724" s="7">
        <v>0.6785894914968178</v>
      </c>
      <c r="U2724" s="6" t="s">
        <v>4681</v>
      </c>
      <c r="V2724" s="5" t="s">
        <v>4681</v>
      </c>
      <c r="W2724" t="s">
        <v>2481</v>
      </c>
    </row>
    <row r="2725" spans="1:23" x14ac:dyDescent="0.35">
      <c r="A2725">
        <v>2724</v>
      </c>
      <c r="B2725">
        <v>7</v>
      </c>
      <c r="C2725">
        <v>173</v>
      </c>
      <c r="D2725">
        <v>71</v>
      </c>
      <c r="E2725" s="1">
        <v>45014</v>
      </c>
      <c r="F2725" s="1" t="s">
        <v>4679</v>
      </c>
      <c r="G2725" s="2" t="str">
        <f>INDEX(Products!B:B, MATCH(C2725,Clean_Processing!A:A, 0))</f>
        <v>Half</v>
      </c>
      <c r="H2725" s="2" t="str">
        <f>INDEX(Suppliers!B:B, MATCH(B2725, Clean_Processing!A:A, 0))</f>
        <v>Holloway-Mcconnell</v>
      </c>
      <c r="I2725" s="2" t="str">
        <f>INDEX(Products!C:C, MATCH(B2725,Clean_Processing!A:A, 0))</f>
        <v>Electronics</v>
      </c>
      <c r="J2725" s="2">
        <f>INDEX(Shipments!C:C, MATCH(B2725,Clean_Processing!A:A, 0))</f>
        <v>77</v>
      </c>
      <c r="K2725" s="2">
        <f>INDEX(Shipments!D:D, MATCH(C2725,Clean_Processing!A:A, 0))</f>
        <v>0</v>
      </c>
      <c r="L2725" s="1">
        <v>45275</v>
      </c>
      <c r="M2725" s="1" t="s">
        <v>4682</v>
      </c>
      <c r="N2725" s="3">
        <f>IFERROR(INDEX(Shipments!G:G, MATCH(J2725, Clean_Processing!C:C, 0)), "")</f>
        <v>410.594019782148</v>
      </c>
      <c r="O2725" s="4">
        <v>27616.655980217853</v>
      </c>
      <c r="P2725" s="8">
        <v>0.98535018527389784</v>
      </c>
      <c r="Q2725" s="3">
        <f>INDEX(Products!D:D, MATCH(C2725, Clean_Processing!A:A, 0))</f>
        <v>394.75</v>
      </c>
      <c r="R2725" s="4">
        <v>28027.25</v>
      </c>
      <c r="S2725" s="4">
        <v>27221.905980217853</v>
      </c>
      <c r="T2725" s="7">
        <v>0.97126567823164434</v>
      </c>
      <c r="U2725" s="6">
        <v>261</v>
      </c>
      <c r="V2725" s="5" t="s">
        <v>4684</v>
      </c>
      <c r="W2725" t="s">
        <v>2482</v>
      </c>
    </row>
    <row r="2726" spans="1:23" x14ac:dyDescent="0.35">
      <c r="A2726">
        <v>2725</v>
      </c>
      <c r="B2726">
        <v>3</v>
      </c>
      <c r="C2726">
        <v>177</v>
      </c>
      <c r="D2726">
        <v>78</v>
      </c>
      <c r="E2726" s="1">
        <v>45017</v>
      </c>
      <c r="F2726" s="1" t="s">
        <v>4679</v>
      </c>
      <c r="G2726" s="2" t="str">
        <f>INDEX(Products!B:B, MATCH(C2726,Clean_Processing!A:A, 0))</f>
        <v>Any</v>
      </c>
      <c r="H2726" s="2" t="str">
        <f>INDEX(Suppliers!B:B, MATCH(B2726, Clean_Processing!A:A, 0))</f>
        <v>Mendez-Miller</v>
      </c>
      <c r="I2726" s="2" t="str">
        <f>INDEX(Products!C:C, MATCH(B2726,Clean_Processing!A:A, 0))</f>
        <v>Food</v>
      </c>
      <c r="J2726" s="2">
        <f>INDEX(Shipments!C:C, MATCH(B2726,Clean_Processing!A:A, 0))</f>
        <v>79</v>
      </c>
      <c r="K2726" s="2" t="str">
        <f>INDEX(Shipments!D:D, MATCH(C2726,Clean_Processing!A:A, 0))</f>
        <v>Van</v>
      </c>
      <c r="L2726" s="1">
        <v>45053</v>
      </c>
      <c r="M2726" s="1" t="s">
        <v>4682</v>
      </c>
      <c r="N2726" s="3">
        <f>IFERROR(INDEX(Shipments!G:G, MATCH(J2726, Clean_Processing!C:C, 0)), "")</f>
        <v>372.28665629227498</v>
      </c>
      <c r="O2726" s="4">
        <v>8605.5133437077238</v>
      </c>
      <c r="P2726" s="8">
        <v>0.95853252954039125</v>
      </c>
      <c r="Q2726" s="3">
        <f>INDEX(Products!D:D, MATCH(C2726, Clean_Processing!A:A, 0))</f>
        <v>115.1</v>
      </c>
      <c r="R2726" s="4">
        <v>8977.7999999999993</v>
      </c>
      <c r="S2726" s="4">
        <v>8490.4133437077235</v>
      </c>
      <c r="T2726" s="7">
        <v>0.94571201671987837</v>
      </c>
      <c r="U2726" s="6">
        <v>36</v>
      </c>
      <c r="V2726" s="5" t="s">
        <v>4684</v>
      </c>
      <c r="W2726" t="s">
        <v>673</v>
      </c>
    </row>
    <row r="2727" spans="1:23" x14ac:dyDescent="0.35">
      <c r="A2727">
        <v>2726</v>
      </c>
      <c r="B2727">
        <v>2</v>
      </c>
      <c r="C2727">
        <v>48</v>
      </c>
      <c r="D2727">
        <v>26</v>
      </c>
      <c r="E2727" s="1">
        <v>45177</v>
      </c>
      <c r="F2727" s="1" t="s">
        <v>4679</v>
      </c>
      <c r="G2727" s="2" t="str">
        <f>INDEX(Products!B:B, MATCH(C2727,Clean_Processing!A:A, 0))</f>
        <v>Than</v>
      </c>
      <c r="H2727" s="2" t="str">
        <f>INDEX(Suppliers!B:B, MATCH(B2727, Clean_Processing!A:A, 0))</f>
        <v>Holmes, Duncan and Reed</v>
      </c>
      <c r="I2727" s="2" t="str">
        <f>INDEX(Products!C:C, MATCH(B2727,Clean_Processing!A:A, 0))</f>
        <v>Electronics</v>
      </c>
      <c r="J2727" s="2">
        <f>INDEX(Shipments!C:C, MATCH(B2727,Clean_Processing!A:A, 0))</f>
        <v>92</v>
      </c>
      <c r="K2727" s="2" t="str">
        <f>INDEX(Shipments!D:D, MATCH(C2727,Clean_Processing!A:A, 0))</f>
        <v>Van</v>
      </c>
      <c r="L2727" s="1">
        <v>45134</v>
      </c>
      <c r="M2727" s="1" t="s">
        <v>4682</v>
      </c>
      <c r="N2727" s="3">
        <f>IFERROR(INDEX(Shipments!G:G, MATCH(J2727, Clean_Processing!C:C, 0)), "")</f>
        <v>455.91996814759199</v>
      </c>
      <c r="O2727" s="4">
        <v>428.60003185240811</v>
      </c>
      <c r="P2727" s="8">
        <v>0.4845566316786597</v>
      </c>
      <c r="Q2727" s="3">
        <f>INDEX(Products!D:D, MATCH(C2727, Clean_Processing!A:A, 0))</f>
        <v>34.020000000000003</v>
      </c>
      <c r="R2727" s="4">
        <v>884.5200000000001</v>
      </c>
      <c r="S2727" s="4">
        <v>394.58003185240813</v>
      </c>
      <c r="T2727" s="7">
        <v>0.44609509321712126</v>
      </c>
      <c r="U2727" s="6" t="s">
        <v>4681</v>
      </c>
      <c r="V2727" s="5" t="s">
        <v>4681</v>
      </c>
      <c r="W2727" t="s">
        <v>2483</v>
      </c>
    </row>
    <row r="2728" spans="1:23" x14ac:dyDescent="0.35">
      <c r="A2728">
        <v>2727</v>
      </c>
      <c r="B2728">
        <v>25</v>
      </c>
      <c r="C2728">
        <v>73</v>
      </c>
      <c r="D2728">
        <v>27</v>
      </c>
      <c r="E2728" s="1">
        <v>44962</v>
      </c>
      <c r="F2728" s="1" t="s">
        <v>4679</v>
      </c>
      <c r="G2728" s="2" t="str">
        <f>INDEX(Products!B:B, MATCH(C2728,Clean_Processing!A:A, 0))</f>
        <v>Attorney</v>
      </c>
      <c r="H2728" s="2" t="str">
        <f>INDEX(Suppliers!B:B, MATCH(B2728, Clean_Processing!A:A, 0))</f>
        <v>Kim-Cole</v>
      </c>
      <c r="I2728" s="2" t="str">
        <f>INDEX(Products!C:C, MATCH(B2728,Clean_Processing!A:A, 0))</f>
        <v>Furniture</v>
      </c>
      <c r="J2728" s="2">
        <f>INDEX(Shipments!C:C, MATCH(B2728,Clean_Processing!A:A, 0))</f>
        <v>35</v>
      </c>
      <c r="K2728" s="2" t="str">
        <f>INDEX(Shipments!D:D, MATCH(C2728,Clean_Processing!A:A, 0))</f>
        <v>Drone</v>
      </c>
      <c r="L2728" s="1">
        <v>45038</v>
      </c>
      <c r="M2728" s="1" t="s">
        <v>4682</v>
      </c>
      <c r="N2728" s="3">
        <f>IFERROR(INDEX(Shipments!G:G, MATCH(J2728, Clean_Processing!C:C, 0)), "")</f>
        <v>330.20981390604402</v>
      </c>
      <c r="O2728" s="4">
        <v>7757.3701860939564</v>
      </c>
      <c r="P2728" s="8">
        <v>0.95917075146013464</v>
      </c>
      <c r="Q2728" s="3">
        <f>INDEX(Products!D:D, MATCH(C2728, Clean_Processing!A:A, 0))</f>
        <v>299.54000000000002</v>
      </c>
      <c r="R2728" s="4">
        <v>8087.5800000000008</v>
      </c>
      <c r="S2728" s="4">
        <v>7457.8301860939573</v>
      </c>
      <c r="T2728" s="7">
        <v>0.92213371442309766</v>
      </c>
      <c r="U2728" s="6">
        <v>76</v>
      </c>
      <c r="V2728" s="5" t="s">
        <v>4684</v>
      </c>
      <c r="W2728" t="s">
        <v>2484</v>
      </c>
    </row>
    <row r="2729" spans="1:23" x14ac:dyDescent="0.35">
      <c r="A2729">
        <v>2728</v>
      </c>
      <c r="B2729">
        <v>19</v>
      </c>
      <c r="C2729">
        <v>169</v>
      </c>
      <c r="D2729">
        <v>68</v>
      </c>
      <c r="E2729" s="1">
        <v>45046</v>
      </c>
      <c r="F2729" s="1" t="s">
        <v>4679</v>
      </c>
      <c r="G2729" s="2" t="str">
        <f>INDEX(Products!B:B, MATCH(C2729,Clean_Processing!A:A, 0))</f>
        <v>Reduce</v>
      </c>
      <c r="H2729" s="2" t="str">
        <f>INDEX(Suppliers!B:B, MATCH(B2729, Clean_Processing!A:A, 0))</f>
        <v>King LLC</v>
      </c>
      <c r="I2729" s="2" t="str">
        <f>INDEX(Products!C:C, MATCH(B2729,Clean_Processing!A:A, 0))</f>
        <v>Electronics</v>
      </c>
      <c r="J2729" s="2">
        <f>INDEX(Shipments!C:C, MATCH(B2729,Clean_Processing!A:A, 0))</f>
        <v>58</v>
      </c>
      <c r="K2729" s="2">
        <f>INDEX(Shipments!D:D, MATCH(C2729,Clean_Processing!A:A, 0))</f>
        <v>0</v>
      </c>
      <c r="L2729" s="1">
        <v>45160</v>
      </c>
      <c r="M2729" s="1" t="s">
        <v>4682</v>
      </c>
      <c r="N2729" s="3">
        <f>IFERROR(INDEX(Shipments!G:G, MATCH(J2729, Clean_Processing!C:C, 0)), "")</f>
        <v>444.65279884771701</v>
      </c>
      <c r="O2729" s="4">
        <v>26898.827201152282</v>
      </c>
      <c r="P2729" s="8">
        <v>0.98373825135470261</v>
      </c>
      <c r="Q2729" s="3">
        <f>INDEX(Products!D:D, MATCH(C2729, Clean_Processing!A:A, 0))</f>
        <v>402.11</v>
      </c>
      <c r="R2729" s="4">
        <v>27343.48</v>
      </c>
      <c r="S2729" s="4">
        <v>26496.717201152282</v>
      </c>
      <c r="T2729" s="7">
        <v>0.96903236900176137</v>
      </c>
      <c r="U2729" s="6">
        <v>114</v>
      </c>
      <c r="V2729" s="5" t="s">
        <v>4684</v>
      </c>
      <c r="W2729" t="s">
        <v>785</v>
      </c>
    </row>
    <row r="2730" spans="1:23" x14ac:dyDescent="0.35">
      <c r="A2730">
        <v>2729</v>
      </c>
      <c r="B2730">
        <v>30</v>
      </c>
      <c r="C2730">
        <v>15</v>
      </c>
      <c r="D2730">
        <v>48</v>
      </c>
      <c r="E2730" s="1">
        <v>44962</v>
      </c>
      <c r="F2730" s="1" t="s">
        <v>4679</v>
      </c>
      <c r="G2730" s="2" t="str">
        <f>INDEX(Products!B:B, MATCH(C2730,Clean_Processing!A:A, 0))</f>
        <v>Society</v>
      </c>
      <c r="H2730" s="2" t="str">
        <f>INDEX(Suppliers!B:B, MATCH(B2730, Clean_Processing!A:A, 0))</f>
        <v>Burton-Logan</v>
      </c>
      <c r="I2730" s="2" t="str">
        <f>INDEX(Products!C:C, MATCH(B2730,Clean_Processing!A:A, 0))</f>
        <v>Furniture</v>
      </c>
      <c r="J2730" s="2">
        <f>INDEX(Shipments!C:C, MATCH(B2730,Clean_Processing!A:A, 0))</f>
        <v>17</v>
      </c>
      <c r="K2730" s="2" t="str">
        <f>INDEX(Shipments!D:D, MATCH(C2730,Clean_Processing!A:A, 0))</f>
        <v>Bike</v>
      </c>
      <c r="L2730" s="1">
        <v>45072</v>
      </c>
      <c r="M2730" s="1" t="s">
        <v>4682</v>
      </c>
      <c r="N2730" s="3">
        <f>IFERROR(INDEX(Shipments!G:G, MATCH(J2730, Clean_Processing!C:C, 0)), "")</f>
        <v>480.10590825364397</v>
      </c>
      <c r="O2730" s="4">
        <v>18945.974091746353</v>
      </c>
      <c r="P2730" s="8">
        <v>0.97528549721541125</v>
      </c>
      <c r="Q2730" s="3">
        <f>INDEX(Products!D:D, MATCH(C2730, Clean_Processing!A:A, 0))</f>
        <v>404.71</v>
      </c>
      <c r="R2730" s="4">
        <v>19426.079999999998</v>
      </c>
      <c r="S2730" s="4">
        <v>18541.264091746354</v>
      </c>
      <c r="T2730" s="7">
        <v>0.95445216388207788</v>
      </c>
      <c r="U2730" s="6">
        <v>110</v>
      </c>
      <c r="V2730" s="5" t="s">
        <v>4684</v>
      </c>
      <c r="W2730" t="s">
        <v>2485</v>
      </c>
    </row>
    <row r="2731" spans="1:23" x14ac:dyDescent="0.35">
      <c r="A2731">
        <v>2730</v>
      </c>
      <c r="B2731">
        <v>1</v>
      </c>
      <c r="C2731">
        <v>44</v>
      </c>
      <c r="D2731">
        <v>42</v>
      </c>
      <c r="E2731" s="1">
        <v>45192</v>
      </c>
      <c r="F2731" s="1" t="s">
        <v>4679</v>
      </c>
      <c r="G2731" s="2" t="str">
        <f>INDEX(Products!B:B, MATCH(C2731,Clean_Processing!A:A, 0))</f>
        <v>South</v>
      </c>
      <c r="H2731" s="2" t="str">
        <f>INDEX(Suppliers!B:B, MATCH(B2731, Clean_Processing!A:A, 0))</f>
        <v>Robinson, Beasley and Hall</v>
      </c>
      <c r="I2731" s="2" t="str">
        <f>INDEX(Products!C:C, MATCH(B2731,Clean_Processing!A:A, 0))</f>
        <v>Electronics</v>
      </c>
      <c r="J2731" s="2">
        <f>INDEX(Shipments!C:C, MATCH(B2731,Clean_Processing!A:A, 0))</f>
        <v>28</v>
      </c>
      <c r="K2731" s="2" t="str">
        <f>INDEX(Shipments!D:D, MATCH(C2731,Clean_Processing!A:A, 0))</f>
        <v>Bike</v>
      </c>
      <c r="L2731" s="1">
        <v>45279</v>
      </c>
      <c r="M2731" s="1" t="s">
        <v>4682</v>
      </c>
      <c r="N2731" s="3">
        <f>IFERROR(INDEX(Shipments!G:G, MATCH(J2731, Clean_Processing!C:C, 0)), "")</f>
        <v>362.48678382660501</v>
      </c>
      <c r="O2731" s="4">
        <v>3304.9532161733946</v>
      </c>
      <c r="P2731" s="8">
        <v>0.9011608141301275</v>
      </c>
      <c r="Q2731" s="3">
        <f>INDEX(Products!D:D, MATCH(C2731, Clean_Processing!A:A, 0))</f>
        <v>87.32</v>
      </c>
      <c r="R2731" s="4">
        <v>3667.4399999999996</v>
      </c>
      <c r="S2731" s="4">
        <v>3217.6332161733944</v>
      </c>
      <c r="T2731" s="7">
        <v>0.87735129032060366</v>
      </c>
      <c r="U2731" s="6">
        <v>87</v>
      </c>
      <c r="V2731" s="5" t="s">
        <v>4684</v>
      </c>
      <c r="W2731" t="s">
        <v>2486</v>
      </c>
    </row>
    <row r="2732" spans="1:23" x14ac:dyDescent="0.35">
      <c r="A2732">
        <v>2731</v>
      </c>
      <c r="B2732">
        <v>26</v>
      </c>
      <c r="C2732">
        <v>41</v>
      </c>
      <c r="D2732">
        <v>15</v>
      </c>
      <c r="E2732" s="1">
        <v>45137</v>
      </c>
      <c r="F2732" s="1" t="s">
        <v>4679</v>
      </c>
      <c r="G2732" s="2" t="str">
        <f>INDEX(Products!B:B, MATCH(C2732,Clean_Processing!A:A, 0))</f>
        <v>Lot</v>
      </c>
      <c r="H2732" s="2" t="str">
        <f>INDEX(Suppliers!B:B, MATCH(B2732, Clean_Processing!A:A, 0))</f>
        <v>Miller-Pennington</v>
      </c>
      <c r="I2732" s="2" t="str">
        <f>INDEX(Products!C:C, MATCH(B2732,Clean_Processing!A:A, 0))</f>
        <v>Medical</v>
      </c>
      <c r="J2732" s="2">
        <f>INDEX(Shipments!C:C, MATCH(B2732,Clean_Processing!A:A, 0))</f>
        <v>71</v>
      </c>
      <c r="K2732" s="2" t="str">
        <f>INDEX(Shipments!D:D, MATCH(C2732,Clean_Processing!A:A, 0))</f>
        <v>Bike</v>
      </c>
      <c r="L2732" s="1">
        <v>45081</v>
      </c>
      <c r="M2732" s="1" t="s">
        <v>4682</v>
      </c>
      <c r="N2732" s="3">
        <f>IFERROR(INDEX(Shipments!G:G, MATCH(J2732, Clean_Processing!C:C, 0)), "")</f>
        <v>55.264622506279302</v>
      </c>
      <c r="O2732" s="4">
        <v>7214.485377493721</v>
      </c>
      <c r="P2732" s="8">
        <v>0.99239800233759357</v>
      </c>
      <c r="Q2732" s="3">
        <f>INDEX(Products!D:D, MATCH(C2732, Clean_Processing!A:A, 0))</f>
        <v>484.65</v>
      </c>
      <c r="R2732" s="4">
        <v>7269.75</v>
      </c>
      <c r="S2732" s="4">
        <v>6729.8353774937204</v>
      </c>
      <c r="T2732" s="7">
        <v>0.9257313356709268</v>
      </c>
      <c r="U2732" s="6" t="s">
        <v>4681</v>
      </c>
      <c r="V2732" s="5" t="s">
        <v>4681</v>
      </c>
      <c r="W2732" t="s">
        <v>2487</v>
      </c>
    </row>
    <row r="2733" spans="1:23" x14ac:dyDescent="0.35">
      <c r="A2733">
        <v>2732</v>
      </c>
      <c r="B2733">
        <v>35</v>
      </c>
      <c r="C2733">
        <v>108</v>
      </c>
      <c r="D2733">
        <v>62</v>
      </c>
      <c r="E2733" s="1">
        <v>44993</v>
      </c>
      <c r="F2733" s="1" t="s">
        <v>4679</v>
      </c>
      <c r="G2733" s="2" t="str">
        <f>INDEX(Products!B:B, MATCH(C2733,Clean_Processing!A:A, 0))</f>
        <v>Interesting</v>
      </c>
      <c r="H2733" s="2" t="str">
        <f>INDEX(Suppliers!B:B, MATCH(B2733, Clean_Processing!A:A, 0))</f>
        <v>Braun-Miller</v>
      </c>
      <c r="I2733" s="2" t="str">
        <f>INDEX(Products!C:C, MATCH(B2733,Clean_Processing!A:A, 0))</f>
        <v>Food</v>
      </c>
      <c r="J2733" s="2">
        <f>INDEX(Shipments!C:C, MATCH(B2733,Clean_Processing!A:A, 0))</f>
        <v>68</v>
      </c>
      <c r="K2733" s="2">
        <f>INDEX(Shipments!D:D, MATCH(C2733,Clean_Processing!A:A, 0))</f>
        <v>0</v>
      </c>
      <c r="L2733" s="1">
        <v>45144</v>
      </c>
      <c r="M2733" s="1" t="s">
        <v>4682</v>
      </c>
      <c r="N2733" s="3">
        <f>IFERROR(INDEX(Shipments!G:G, MATCH(J2733, Clean_Processing!C:C, 0)), "")</f>
        <v>74.899801376636404</v>
      </c>
      <c r="O2733" s="4">
        <v>30533.260198623364</v>
      </c>
      <c r="P2733" s="8">
        <v>0.99755294662022687</v>
      </c>
      <c r="Q2733" s="3">
        <f>INDEX(Products!D:D, MATCH(C2733, Clean_Processing!A:A, 0))</f>
        <v>493.68</v>
      </c>
      <c r="R2733" s="4">
        <v>30608.16</v>
      </c>
      <c r="S2733" s="4">
        <v>30039.580198623364</v>
      </c>
      <c r="T2733" s="7">
        <v>0.98142391436216236</v>
      </c>
      <c r="U2733" s="6">
        <v>151</v>
      </c>
      <c r="V2733" s="5" t="s">
        <v>4684</v>
      </c>
      <c r="W2733" t="s">
        <v>2488</v>
      </c>
    </row>
    <row r="2734" spans="1:23" x14ac:dyDescent="0.35">
      <c r="A2734">
        <v>2733</v>
      </c>
      <c r="B2734">
        <v>25</v>
      </c>
      <c r="C2734">
        <v>53</v>
      </c>
      <c r="D2734">
        <v>17</v>
      </c>
      <c r="E2734" s="1">
        <v>44962</v>
      </c>
      <c r="F2734" s="1" t="s">
        <v>4679</v>
      </c>
      <c r="G2734" s="2" t="str">
        <f>INDEX(Products!B:B, MATCH(C2734,Clean_Processing!A:A, 0))</f>
        <v>Major</v>
      </c>
      <c r="H2734" s="2" t="str">
        <f>INDEX(Suppliers!B:B, MATCH(B2734, Clean_Processing!A:A, 0))</f>
        <v>Kim-Cole</v>
      </c>
      <c r="I2734" s="2" t="str">
        <f>INDEX(Products!C:C, MATCH(B2734,Clean_Processing!A:A, 0))</f>
        <v>Furniture</v>
      </c>
      <c r="J2734" s="2">
        <f>INDEX(Shipments!C:C, MATCH(B2734,Clean_Processing!A:A, 0))</f>
        <v>35</v>
      </c>
      <c r="K2734" s="2" t="str">
        <f>INDEX(Shipments!D:D, MATCH(C2734,Clean_Processing!A:A, 0))</f>
        <v>Drone</v>
      </c>
      <c r="L2734" s="1">
        <v>45274</v>
      </c>
      <c r="M2734" s="1" t="s">
        <v>4682</v>
      </c>
      <c r="N2734" s="3">
        <f>IFERROR(INDEX(Shipments!G:G, MATCH(J2734, Clean_Processing!C:C, 0)), "")</f>
        <v>330.20981390604402</v>
      </c>
      <c r="O2734" s="4">
        <v>3583.7001860939558</v>
      </c>
      <c r="P2734" s="8">
        <v>0.91563173044192536</v>
      </c>
      <c r="Q2734" s="3">
        <f>INDEX(Products!D:D, MATCH(C2734, Clean_Processing!A:A, 0))</f>
        <v>230.23</v>
      </c>
      <c r="R2734" s="4">
        <v>3913.91</v>
      </c>
      <c r="S2734" s="4">
        <v>3353.4701860939558</v>
      </c>
      <c r="T2734" s="7">
        <v>0.85680820103016064</v>
      </c>
      <c r="U2734" s="6">
        <v>312</v>
      </c>
      <c r="V2734" s="5" t="s">
        <v>4684</v>
      </c>
      <c r="W2734" t="s">
        <v>2489</v>
      </c>
    </row>
    <row r="2735" spans="1:23" x14ac:dyDescent="0.35">
      <c r="A2735">
        <v>2734</v>
      </c>
      <c r="B2735">
        <v>20</v>
      </c>
      <c r="C2735">
        <v>111</v>
      </c>
      <c r="D2735">
        <v>91</v>
      </c>
      <c r="E2735" s="1">
        <v>45032</v>
      </c>
      <c r="F2735" s="1" t="s">
        <v>4679</v>
      </c>
      <c r="G2735" s="2" t="str">
        <f>INDEX(Products!B:B, MATCH(C2735,Clean_Processing!A:A, 0))</f>
        <v>Fast</v>
      </c>
      <c r="H2735" s="2" t="str">
        <f>INDEX(Suppliers!B:B, MATCH(B2735, Clean_Processing!A:A, 0))</f>
        <v>Cooper-Jones</v>
      </c>
      <c r="I2735" s="2" t="str">
        <f>INDEX(Products!C:C, MATCH(B2735,Clean_Processing!A:A, 0))</f>
        <v>Medical</v>
      </c>
      <c r="J2735" s="2">
        <f>INDEX(Shipments!C:C, MATCH(B2735,Clean_Processing!A:A, 0))</f>
        <v>36</v>
      </c>
      <c r="K2735" s="2" t="str">
        <f>INDEX(Shipments!D:D, MATCH(C2735,Clean_Processing!A:A, 0))</f>
        <v>Van</v>
      </c>
      <c r="L2735" s="1">
        <v>44977</v>
      </c>
      <c r="M2735" s="1" t="s">
        <v>4682</v>
      </c>
      <c r="N2735" s="3">
        <f>IFERROR(INDEX(Shipments!G:G, MATCH(J2735, Clean_Processing!C:C, 0)), "")</f>
        <v>177.629581977177</v>
      </c>
      <c r="O2735" s="4">
        <v>37084.140418022827</v>
      </c>
      <c r="P2735" s="8">
        <v>0.99523292688519149</v>
      </c>
      <c r="Q2735" s="3">
        <f>INDEX(Products!D:D, MATCH(C2735, Clean_Processing!A:A, 0))</f>
        <v>409.47</v>
      </c>
      <c r="R2735" s="4">
        <v>37261.770000000004</v>
      </c>
      <c r="S2735" s="4">
        <v>36674.670418022826</v>
      </c>
      <c r="T2735" s="7">
        <v>0.98424391589618054</v>
      </c>
      <c r="U2735" s="6" t="s">
        <v>4681</v>
      </c>
      <c r="V2735" s="5" t="s">
        <v>4681</v>
      </c>
      <c r="W2735" t="s">
        <v>2490</v>
      </c>
    </row>
    <row r="2736" spans="1:23" x14ac:dyDescent="0.35">
      <c r="A2736">
        <v>2735</v>
      </c>
      <c r="B2736">
        <v>31</v>
      </c>
      <c r="C2736">
        <v>41</v>
      </c>
      <c r="D2736">
        <v>78</v>
      </c>
      <c r="E2736" s="1">
        <v>45267</v>
      </c>
      <c r="F2736" s="1" t="s">
        <v>4679</v>
      </c>
      <c r="G2736" s="2" t="str">
        <f>INDEX(Products!B:B, MATCH(C2736,Clean_Processing!A:A, 0))</f>
        <v>Lot</v>
      </c>
      <c r="H2736" s="2" t="str">
        <f>INDEX(Suppliers!B:B, MATCH(B2736, Clean_Processing!A:A, 0))</f>
        <v>Turner LLC</v>
      </c>
      <c r="I2736" s="2" t="str">
        <f>INDEX(Products!C:C, MATCH(B2736,Clean_Processing!A:A, 0))</f>
        <v>Food</v>
      </c>
      <c r="J2736" s="2">
        <f>INDEX(Shipments!C:C, MATCH(B2736,Clean_Processing!A:A, 0))</f>
        <v>36</v>
      </c>
      <c r="K2736" s="2" t="str">
        <f>INDEX(Shipments!D:D, MATCH(C2736,Clean_Processing!A:A, 0))</f>
        <v>Bike</v>
      </c>
      <c r="L2736" s="1">
        <v>45023</v>
      </c>
      <c r="M2736" s="1" t="s">
        <v>4682</v>
      </c>
      <c r="N2736" s="3">
        <f>IFERROR(INDEX(Shipments!G:G, MATCH(J2736, Clean_Processing!C:C, 0)), "")</f>
        <v>177.629581977177</v>
      </c>
      <c r="O2736" s="4">
        <v>37625.07041802282</v>
      </c>
      <c r="P2736" s="8">
        <v>0.99530114034243122</v>
      </c>
      <c r="Q2736" s="3">
        <f>INDEX(Products!D:D, MATCH(C2736, Clean_Processing!A:A, 0))</f>
        <v>484.65</v>
      </c>
      <c r="R2736" s="4">
        <v>37802.699999999997</v>
      </c>
      <c r="S2736" s="4">
        <v>37140.420418022819</v>
      </c>
      <c r="T2736" s="7">
        <v>0.98248062752191834</v>
      </c>
      <c r="U2736" s="6" t="s">
        <v>4681</v>
      </c>
      <c r="V2736" s="5" t="s">
        <v>4681</v>
      </c>
      <c r="W2736" t="s">
        <v>1983</v>
      </c>
    </row>
    <row r="2737" spans="1:23" x14ac:dyDescent="0.35">
      <c r="A2737">
        <v>2736</v>
      </c>
      <c r="B2737">
        <v>20</v>
      </c>
      <c r="C2737">
        <v>151</v>
      </c>
      <c r="D2737">
        <v>26</v>
      </c>
      <c r="E2737" s="1">
        <v>45221</v>
      </c>
      <c r="F2737" s="1" t="s">
        <v>4679</v>
      </c>
      <c r="G2737" s="2" t="str">
        <f>INDEX(Products!B:B, MATCH(C2737,Clean_Processing!A:A, 0))</f>
        <v>Mother</v>
      </c>
      <c r="H2737" s="2" t="str">
        <f>INDEX(Suppliers!B:B, MATCH(B2737, Clean_Processing!A:A, 0))</f>
        <v>Cooper-Jones</v>
      </c>
      <c r="I2737" s="2" t="str">
        <f>INDEX(Products!C:C, MATCH(B2737,Clean_Processing!A:A, 0))</f>
        <v>Medical</v>
      </c>
      <c r="J2737" s="2">
        <f>INDEX(Shipments!C:C, MATCH(B2737,Clean_Processing!A:A, 0))</f>
        <v>36</v>
      </c>
      <c r="K2737" s="2" t="str">
        <f>INDEX(Shipments!D:D, MATCH(C2737,Clean_Processing!A:A, 0))</f>
        <v>Bike</v>
      </c>
      <c r="L2737" s="1">
        <v>45133</v>
      </c>
      <c r="M2737" s="1" t="s">
        <v>4682</v>
      </c>
      <c r="N2737" s="3">
        <f>IFERROR(INDEX(Shipments!G:G, MATCH(J2737, Clean_Processing!C:C, 0)), "")</f>
        <v>177.629581977177</v>
      </c>
      <c r="O2737" s="4">
        <v>11521.590418022824</v>
      </c>
      <c r="P2737" s="8">
        <v>0.98481697224454479</v>
      </c>
      <c r="Q2737" s="3">
        <f>INDEX(Products!D:D, MATCH(C2737, Clean_Processing!A:A, 0))</f>
        <v>449.97</v>
      </c>
      <c r="R2737" s="4">
        <v>11699.220000000001</v>
      </c>
      <c r="S2737" s="4">
        <v>11071.620418022823</v>
      </c>
      <c r="T2737" s="7">
        <v>0.94635543378300624</v>
      </c>
      <c r="U2737" s="6" t="s">
        <v>4681</v>
      </c>
      <c r="V2737" s="5" t="s">
        <v>4681</v>
      </c>
      <c r="W2737" t="s">
        <v>2059</v>
      </c>
    </row>
    <row r="2738" spans="1:23" x14ac:dyDescent="0.35">
      <c r="A2738">
        <v>2737</v>
      </c>
      <c r="B2738">
        <v>46</v>
      </c>
      <c r="C2738">
        <v>176</v>
      </c>
      <c r="D2738">
        <v>59</v>
      </c>
      <c r="E2738" s="1">
        <v>45184</v>
      </c>
      <c r="F2738" s="1" t="s">
        <v>4679</v>
      </c>
      <c r="G2738" s="2" t="str">
        <f>INDEX(Products!B:B, MATCH(C2738,Clean_Processing!A:A, 0))</f>
        <v>Address</v>
      </c>
      <c r="H2738" s="2" t="str">
        <f>INDEX(Suppliers!B:B, MATCH(B2738, Clean_Processing!A:A, 0))</f>
        <v>Bailey PLC</v>
      </c>
      <c r="I2738" s="2" t="str">
        <f>INDEX(Products!C:C, MATCH(B2738,Clean_Processing!A:A, 0))</f>
        <v>Medical</v>
      </c>
      <c r="J2738" s="2">
        <f>INDEX(Shipments!C:C, MATCH(B2738,Clean_Processing!A:A, 0))</f>
        <v>19</v>
      </c>
      <c r="K2738" s="2" t="str">
        <f>INDEX(Shipments!D:D, MATCH(C2738,Clean_Processing!A:A, 0))</f>
        <v>Drone</v>
      </c>
      <c r="L2738" s="1">
        <v>45063</v>
      </c>
      <c r="M2738" s="1" t="s">
        <v>4682</v>
      </c>
      <c r="N2738" s="3">
        <f>IFERROR(INDEX(Shipments!G:G, MATCH(J2738, Clean_Processing!C:C, 0)), "")</f>
        <v>194.00780296738</v>
      </c>
      <c r="O2738" s="4">
        <v>25175.992197032621</v>
      </c>
      <c r="P2738" s="8">
        <v>0.9923528654723146</v>
      </c>
      <c r="Q2738" s="3">
        <f>INDEX(Products!D:D, MATCH(C2738, Clean_Processing!A:A, 0))</f>
        <v>430</v>
      </c>
      <c r="R2738" s="4">
        <v>25370</v>
      </c>
      <c r="S2738" s="4">
        <v>24745.992197032621</v>
      </c>
      <c r="T2738" s="7">
        <v>0.97540371292994177</v>
      </c>
      <c r="U2738" s="6" t="s">
        <v>4681</v>
      </c>
      <c r="V2738" s="5" t="s">
        <v>4681</v>
      </c>
      <c r="W2738" t="s">
        <v>2491</v>
      </c>
    </row>
    <row r="2739" spans="1:23" x14ac:dyDescent="0.35">
      <c r="A2739">
        <v>2738</v>
      </c>
      <c r="B2739">
        <v>13</v>
      </c>
      <c r="C2739">
        <v>2</v>
      </c>
      <c r="D2739">
        <v>19</v>
      </c>
      <c r="E2739" s="1">
        <v>45068</v>
      </c>
      <c r="F2739" s="1" t="s">
        <v>4679</v>
      </c>
      <c r="G2739" s="2" t="str">
        <f>INDEX(Products!B:B, MATCH(C2739,Clean_Processing!A:A, 0))</f>
        <v>Receive</v>
      </c>
      <c r="H2739" s="2" t="str">
        <f>INDEX(Suppliers!B:B, MATCH(B2739, Clean_Processing!A:A, 0))</f>
        <v>Smith, Munoz and Campbell</v>
      </c>
      <c r="I2739" s="2" t="str">
        <f>INDEX(Products!C:C, MATCH(B2739,Clean_Processing!A:A, 0))</f>
        <v>Electronics</v>
      </c>
      <c r="J2739" s="2">
        <f>INDEX(Shipments!C:C, MATCH(B2739,Clean_Processing!A:A, 0))</f>
        <v>55</v>
      </c>
      <c r="K2739" s="2" t="str">
        <f>INDEX(Shipments!D:D, MATCH(C2739,Clean_Processing!A:A, 0))</f>
        <v>Drone</v>
      </c>
      <c r="L2739" s="1">
        <v>45089</v>
      </c>
      <c r="M2739" s="1" t="s">
        <v>4682</v>
      </c>
      <c r="N2739" s="3">
        <f>IFERROR(INDEX(Shipments!G:G, MATCH(J2739, Clean_Processing!C:C, 0)), "")</f>
        <v>319.11104975641899</v>
      </c>
      <c r="O2739" s="4">
        <v>5711.4889502435808</v>
      </c>
      <c r="P2739" s="8">
        <v>0.94708469310575749</v>
      </c>
      <c r="Q2739" s="3">
        <f>INDEX(Products!D:D, MATCH(C2739, Clean_Processing!A:A, 0))</f>
        <v>317.39999999999998</v>
      </c>
      <c r="R2739" s="4">
        <v>6030.5999999999995</v>
      </c>
      <c r="S2739" s="4">
        <v>5394.0889502435803</v>
      </c>
      <c r="T2739" s="7">
        <v>0.89445311415838902</v>
      </c>
      <c r="U2739" s="6">
        <v>21</v>
      </c>
      <c r="V2739" s="5" t="s">
        <v>4684</v>
      </c>
      <c r="W2739" t="s">
        <v>2492</v>
      </c>
    </row>
    <row r="2740" spans="1:23" x14ac:dyDescent="0.35">
      <c r="A2740">
        <v>2739</v>
      </c>
      <c r="B2740">
        <v>5</v>
      </c>
      <c r="C2740">
        <v>103</v>
      </c>
      <c r="D2740">
        <v>78</v>
      </c>
      <c r="E2740" s="1">
        <v>45155</v>
      </c>
      <c r="F2740" s="1" t="s">
        <v>4679</v>
      </c>
      <c r="G2740" s="2" t="str">
        <f>INDEX(Products!B:B, MATCH(C2740,Clean_Processing!A:A, 0))</f>
        <v>Scientist</v>
      </c>
      <c r="H2740" s="2" t="str">
        <f>INDEX(Suppliers!B:B, MATCH(B2740, Clean_Processing!A:A, 0))</f>
        <v>Logan-Fernandez</v>
      </c>
      <c r="I2740" s="2" t="str">
        <f>INDEX(Products!C:C, MATCH(B2740,Clean_Processing!A:A, 0))</f>
        <v>Clothing</v>
      </c>
      <c r="J2740" s="2">
        <f>INDEX(Shipments!C:C, MATCH(B2740,Clean_Processing!A:A, 0))</f>
        <v>44</v>
      </c>
      <c r="K2740" s="2" t="str">
        <f>INDEX(Shipments!D:D, MATCH(C2740,Clean_Processing!A:A, 0))</f>
        <v>Drone</v>
      </c>
      <c r="L2740" s="1">
        <v>45233</v>
      </c>
      <c r="M2740" s="1" t="s">
        <v>4682</v>
      </c>
      <c r="N2740" s="3">
        <f>IFERROR(INDEX(Shipments!G:G, MATCH(J2740, Clean_Processing!C:C, 0)), "")</f>
        <v>454.92061708026699</v>
      </c>
      <c r="O2740" s="4">
        <v>14202.839382919732</v>
      </c>
      <c r="P2740" s="8">
        <v>0.96896383778419992</v>
      </c>
      <c r="Q2740" s="3">
        <f>INDEX(Products!D:D, MATCH(C2740, Clean_Processing!A:A, 0))</f>
        <v>187.92</v>
      </c>
      <c r="R2740" s="4">
        <v>14657.759999999998</v>
      </c>
      <c r="S2740" s="4">
        <v>14014.919382919732</v>
      </c>
      <c r="T2740" s="7">
        <v>0.95614332496368704</v>
      </c>
      <c r="U2740" s="6">
        <v>78</v>
      </c>
      <c r="V2740" s="5" t="s">
        <v>4684</v>
      </c>
      <c r="W2740" t="s">
        <v>2493</v>
      </c>
    </row>
    <row r="2741" spans="1:23" x14ac:dyDescent="0.35">
      <c r="A2741">
        <v>2740</v>
      </c>
      <c r="B2741">
        <v>34</v>
      </c>
      <c r="C2741">
        <v>85</v>
      </c>
      <c r="D2741">
        <v>73</v>
      </c>
      <c r="E2741" s="1">
        <v>45053</v>
      </c>
      <c r="F2741" s="1" t="s">
        <v>4679</v>
      </c>
      <c r="G2741" s="2" t="str">
        <f>INDEX(Products!B:B, MATCH(C2741,Clean_Processing!A:A, 0))</f>
        <v>Social</v>
      </c>
      <c r="H2741" s="2" t="str">
        <f>INDEX(Suppliers!B:B, MATCH(B2741, Clean_Processing!A:A, 0))</f>
        <v>Singh Ltd</v>
      </c>
      <c r="I2741" s="2" t="str">
        <f>INDEX(Products!C:C, MATCH(B2741,Clean_Processing!A:A, 0))</f>
        <v>Clothing</v>
      </c>
      <c r="J2741" s="2">
        <f>INDEX(Shipments!C:C, MATCH(B2741,Clean_Processing!A:A, 0))</f>
        <v>68</v>
      </c>
      <c r="K2741" s="2" t="str">
        <f>INDEX(Shipments!D:D, MATCH(C2741,Clean_Processing!A:A, 0))</f>
        <v>Bike</v>
      </c>
      <c r="L2741" s="1">
        <v>45123</v>
      </c>
      <c r="M2741" s="1" t="s">
        <v>4682</v>
      </c>
      <c r="N2741" s="3">
        <f>IFERROR(INDEX(Shipments!G:G, MATCH(J2741, Clean_Processing!C:C, 0)), "")</f>
        <v>74.899801376636404</v>
      </c>
      <c r="O2741" s="4">
        <v>7671.130198623363</v>
      </c>
      <c r="P2741" s="8">
        <v>0.99033055624924804</v>
      </c>
      <c r="Q2741" s="3">
        <f>INDEX(Products!D:D, MATCH(C2741, Clean_Processing!A:A, 0))</f>
        <v>106.11</v>
      </c>
      <c r="R2741" s="4">
        <v>7746.03</v>
      </c>
      <c r="S2741" s="4">
        <v>7565.0201986233633</v>
      </c>
      <c r="T2741" s="7">
        <v>0.97663192611226179</v>
      </c>
      <c r="U2741" s="6">
        <v>70</v>
      </c>
      <c r="V2741" s="5" t="s">
        <v>4684</v>
      </c>
      <c r="W2741" t="s">
        <v>2494</v>
      </c>
    </row>
    <row r="2742" spans="1:23" x14ac:dyDescent="0.35">
      <c r="A2742">
        <v>2741</v>
      </c>
      <c r="B2742">
        <v>30</v>
      </c>
      <c r="C2742">
        <v>119</v>
      </c>
      <c r="D2742">
        <v>74</v>
      </c>
      <c r="E2742" s="1">
        <v>45178</v>
      </c>
      <c r="F2742" s="1" t="s">
        <v>4679</v>
      </c>
      <c r="G2742" s="2" t="str">
        <f>INDEX(Products!B:B, MATCH(C2742,Clean_Processing!A:A, 0))</f>
        <v>Benefit</v>
      </c>
      <c r="H2742" s="2" t="str">
        <f>INDEX(Suppliers!B:B, MATCH(B2742, Clean_Processing!A:A, 0))</f>
        <v>Burton-Logan</v>
      </c>
      <c r="I2742" s="2" t="str">
        <f>INDEX(Products!C:C, MATCH(B2742,Clean_Processing!A:A, 0))</f>
        <v>Furniture</v>
      </c>
      <c r="J2742" s="2">
        <f>INDEX(Shipments!C:C, MATCH(B2742,Clean_Processing!A:A, 0))</f>
        <v>17</v>
      </c>
      <c r="K2742" s="2" t="str">
        <f>INDEX(Shipments!D:D, MATCH(C2742,Clean_Processing!A:A, 0))</f>
        <v>Bike</v>
      </c>
      <c r="L2742" s="1">
        <v>44942</v>
      </c>
      <c r="M2742" s="1" t="s">
        <v>4682</v>
      </c>
      <c r="N2742" s="3">
        <f>IFERROR(INDEX(Shipments!G:G, MATCH(J2742, Clean_Processing!C:C, 0)), "")</f>
        <v>480.10590825364397</v>
      </c>
      <c r="O2742" s="4">
        <v>9865.8340917463574</v>
      </c>
      <c r="P2742" s="8">
        <v>0.95359475231311575</v>
      </c>
      <c r="Q2742" s="3">
        <f>INDEX(Products!D:D, MATCH(C2742, Clean_Processing!A:A, 0))</f>
        <v>139.81</v>
      </c>
      <c r="R2742" s="4">
        <v>10345.94</v>
      </c>
      <c r="S2742" s="4">
        <v>9726.0240917463561</v>
      </c>
      <c r="T2742" s="7">
        <v>0.94008123879960215</v>
      </c>
      <c r="U2742" s="6" t="s">
        <v>4681</v>
      </c>
      <c r="V2742" s="5" t="s">
        <v>4681</v>
      </c>
      <c r="W2742" t="s">
        <v>2495</v>
      </c>
    </row>
    <row r="2743" spans="1:23" x14ac:dyDescent="0.35">
      <c r="A2743">
        <v>2742</v>
      </c>
      <c r="B2743">
        <v>48</v>
      </c>
      <c r="C2743">
        <v>24</v>
      </c>
      <c r="D2743">
        <v>37</v>
      </c>
      <c r="E2743" s="1">
        <v>44947</v>
      </c>
      <c r="F2743" s="1" t="s">
        <v>4679</v>
      </c>
      <c r="G2743" s="2" t="str">
        <f>INDEX(Products!B:B, MATCH(C2743,Clean_Processing!A:A, 0))</f>
        <v>Message</v>
      </c>
      <c r="H2743" s="2" t="str">
        <f>INDEX(Suppliers!B:B, MATCH(B2743, Clean_Processing!A:A, 0))</f>
        <v>Thompson, Shaw and Brown</v>
      </c>
      <c r="I2743" s="2" t="str">
        <f>INDEX(Products!C:C, MATCH(B2743,Clean_Processing!A:A, 0))</f>
        <v>Furniture</v>
      </c>
      <c r="J2743" s="2">
        <f>INDEX(Shipments!C:C, MATCH(B2743,Clean_Processing!A:A, 0))</f>
        <v>10</v>
      </c>
      <c r="K2743" s="2" t="str">
        <f>INDEX(Shipments!D:D, MATCH(C2743,Clean_Processing!A:A, 0))</f>
        <v>Van</v>
      </c>
      <c r="L2743" s="1">
        <v>45235</v>
      </c>
      <c r="M2743" s="1" t="s">
        <v>4682</v>
      </c>
      <c r="N2743" s="3">
        <f>IFERROR(INDEX(Shipments!G:G, MATCH(J2743, Clean_Processing!C:C, 0)), "")</f>
        <v>445.89732161969101</v>
      </c>
      <c r="O2743" s="4">
        <v>1541.7426783803089</v>
      </c>
      <c r="P2743" s="8">
        <v>0.77566494857233148</v>
      </c>
      <c r="Q2743" s="3">
        <f>INDEX(Products!D:D, MATCH(C2743, Clean_Processing!A:A, 0))</f>
        <v>53.72</v>
      </c>
      <c r="R2743" s="4">
        <v>1987.6399999999999</v>
      </c>
      <c r="S2743" s="4">
        <v>1488.0226783803089</v>
      </c>
      <c r="T2743" s="7">
        <v>0.74863792154530451</v>
      </c>
      <c r="U2743" s="6">
        <v>288</v>
      </c>
      <c r="V2743" s="5" t="s">
        <v>4684</v>
      </c>
      <c r="W2743" t="s">
        <v>2496</v>
      </c>
    </row>
    <row r="2744" spans="1:23" x14ac:dyDescent="0.35">
      <c r="A2744">
        <v>2743</v>
      </c>
      <c r="B2744">
        <v>30</v>
      </c>
      <c r="C2744">
        <v>89</v>
      </c>
      <c r="D2744">
        <v>90</v>
      </c>
      <c r="E2744" s="1">
        <v>45257</v>
      </c>
      <c r="F2744" s="1" t="s">
        <v>4679</v>
      </c>
      <c r="G2744" s="2" t="str">
        <f>INDEX(Products!B:B, MATCH(C2744,Clean_Processing!A:A, 0))</f>
        <v>Case</v>
      </c>
      <c r="H2744" s="2" t="str">
        <f>INDEX(Suppliers!B:B, MATCH(B2744, Clean_Processing!A:A, 0))</f>
        <v>Burton-Logan</v>
      </c>
      <c r="I2744" s="2" t="str">
        <f>INDEX(Products!C:C, MATCH(B2744,Clean_Processing!A:A, 0))</f>
        <v>Furniture</v>
      </c>
      <c r="J2744" s="2">
        <f>INDEX(Shipments!C:C, MATCH(B2744,Clean_Processing!A:A, 0))</f>
        <v>17</v>
      </c>
      <c r="K2744" s="2" t="str">
        <f>INDEX(Shipments!D:D, MATCH(C2744,Clean_Processing!A:A, 0))</f>
        <v>Drone</v>
      </c>
      <c r="L2744" s="1">
        <v>44968</v>
      </c>
      <c r="M2744" s="1" t="s">
        <v>4682</v>
      </c>
      <c r="N2744" s="3">
        <f>IFERROR(INDEX(Shipments!G:G, MATCH(J2744, Clean_Processing!C:C, 0)), "")</f>
        <v>480.10590825364397</v>
      </c>
      <c r="O2744" s="4">
        <v>29893.994091746357</v>
      </c>
      <c r="P2744" s="8">
        <v>0.98419357583422573</v>
      </c>
      <c r="Q2744" s="3">
        <f>INDEX(Products!D:D, MATCH(C2744, Clean_Processing!A:A, 0))</f>
        <v>337.49</v>
      </c>
      <c r="R2744" s="4">
        <v>30374.100000000002</v>
      </c>
      <c r="S2744" s="4">
        <v>29556.504091746359</v>
      </c>
      <c r="T2744" s="7">
        <v>0.97308246472311466</v>
      </c>
      <c r="U2744" s="6" t="s">
        <v>4681</v>
      </c>
      <c r="V2744" s="5" t="s">
        <v>4681</v>
      </c>
      <c r="W2744" t="s">
        <v>2497</v>
      </c>
    </row>
    <row r="2745" spans="1:23" x14ac:dyDescent="0.35">
      <c r="A2745">
        <v>2744</v>
      </c>
      <c r="B2745">
        <v>20</v>
      </c>
      <c r="C2745">
        <v>101</v>
      </c>
      <c r="D2745">
        <v>79</v>
      </c>
      <c r="E2745" s="1">
        <v>45291</v>
      </c>
      <c r="F2745" s="1" t="s">
        <v>4679</v>
      </c>
      <c r="G2745" s="2" t="str">
        <f>INDEX(Products!B:B, MATCH(C2745,Clean_Processing!A:A, 0))</f>
        <v>Continue</v>
      </c>
      <c r="H2745" s="2" t="str">
        <f>INDEX(Suppliers!B:B, MATCH(B2745, Clean_Processing!A:A, 0))</f>
        <v>Cooper-Jones</v>
      </c>
      <c r="I2745" s="2" t="str">
        <f>INDEX(Products!C:C, MATCH(B2745,Clean_Processing!A:A, 0))</f>
        <v>Medical</v>
      </c>
      <c r="J2745" s="2">
        <f>INDEX(Shipments!C:C, MATCH(B2745,Clean_Processing!A:A, 0))</f>
        <v>36</v>
      </c>
      <c r="K2745" s="2">
        <f>INDEX(Shipments!D:D, MATCH(C2745,Clean_Processing!A:A, 0))</f>
        <v>0</v>
      </c>
      <c r="L2745" s="1">
        <v>45004</v>
      </c>
      <c r="M2745" s="1" t="s">
        <v>4682</v>
      </c>
      <c r="N2745" s="3">
        <f>IFERROR(INDEX(Shipments!G:G, MATCH(J2745, Clean_Processing!C:C, 0)), "")</f>
        <v>177.629581977177</v>
      </c>
      <c r="O2745" s="4">
        <v>34663.740418022819</v>
      </c>
      <c r="P2745" s="8">
        <v>0.9949017624170009</v>
      </c>
      <c r="Q2745" s="3">
        <f>INDEX(Products!D:D, MATCH(C2745, Clean_Processing!A:A, 0))</f>
        <v>441.03</v>
      </c>
      <c r="R2745" s="4">
        <v>34841.369999999995</v>
      </c>
      <c r="S2745" s="4">
        <v>34222.71041802282</v>
      </c>
      <c r="T2745" s="7">
        <v>0.98224353456889968</v>
      </c>
      <c r="U2745" s="6" t="s">
        <v>4681</v>
      </c>
      <c r="V2745" s="5" t="s">
        <v>4681</v>
      </c>
      <c r="W2745" t="s">
        <v>1714</v>
      </c>
    </row>
    <row r="2746" spans="1:23" x14ac:dyDescent="0.35">
      <c r="A2746">
        <v>2745</v>
      </c>
      <c r="B2746">
        <v>27</v>
      </c>
      <c r="C2746">
        <v>64</v>
      </c>
      <c r="D2746">
        <v>23</v>
      </c>
      <c r="E2746" s="1">
        <v>45016</v>
      </c>
      <c r="F2746" s="1" t="s">
        <v>4679</v>
      </c>
      <c r="G2746" s="2" t="str">
        <f>INDEX(Products!B:B, MATCH(C2746,Clean_Processing!A:A, 0))</f>
        <v>Effort</v>
      </c>
      <c r="H2746" s="2" t="str">
        <f>INDEX(Suppliers!B:B, MATCH(B2746, Clean_Processing!A:A, 0))</f>
        <v>Wheeler, Fleming and Sherman</v>
      </c>
      <c r="I2746" s="2" t="str">
        <f>INDEX(Products!C:C, MATCH(B2746,Clean_Processing!A:A, 0))</f>
        <v>Food</v>
      </c>
      <c r="J2746" s="2">
        <f>INDEX(Shipments!C:C, MATCH(B2746,Clean_Processing!A:A, 0))</f>
        <v>32</v>
      </c>
      <c r="K2746" s="2" t="str">
        <f>INDEX(Shipments!D:D, MATCH(C2746,Clean_Processing!A:A, 0))</f>
        <v>Truck</v>
      </c>
      <c r="L2746" s="1">
        <v>44958</v>
      </c>
      <c r="M2746" s="1" t="s">
        <v>4682</v>
      </c>
      <c r="N2746" s="3">
        <f>IFERROR(INDEX(Shipments!G:G, MATCH(J2746, Clean_Processing!C:C, 0)), "")</f>
        <v>173.69078712542401</v>
      </c>
      <c r="O2746" s="4">
        <v>8457.0592128745757</v>
      </c>
      <c r="P2746" s="8">
        <v>0.9798753541551517</v>
      </c>
      <c r="Q2746" s="3">
        <f>INDEX(Products!D:D, MATCH(C2746, Clean_Processing!A:A, 0))</f>
        <v>375.25</v>
      </c>
      <c r="R2746" s="4">
        <v>8630.75</v>
      </c>
      <c r="S2746" s="4">
        <v>8081.8092128745757</v>
      </c>
      <c r="T2746" s="7">
        <v>0.93639709328558651</v>
      </c>
      <c r="U2746" s="6" t="s">
        <v>4681</v>
      </c>
      <c r="V2746" s="5" t="s">
        <v>4681</v>
      </c>
      <c r="W2746" t="s">
        <v>2498</v>
      </c>
    </row>
    <row r="2747" spans="1:23" x14ac:dyDescent="0.35">
      <c r="A2747">
        <v>2746</v>
      </c>
      <c r="B2747">
        <v>47</v>
      </c>
      <c r="C2747">
        <v>111</v>
      </c>
      <c r="D2747">
        <v>59</v>
      </c>
      <c r="E2747" s="1">
        <v>45243</v>
      </c>
      <c r="F2747" s="1" t="s">
        <v>4679</v>
      </c>
      <c r="G2747" s="2" t="str">
        <f>INDEX(Products!B:B, MATCH(C2747,Clean_Processing!A:A, 0))</f>
        <v>Fast</v>
      </c>
      <c r="H2747" s="2" t="str">
        <f>INDEX(Suppliers!B:B, MATCH(B2747, Clean_Processing!A:A, 0))</f>
        <v>Gutierrez and Sons</v>
      </c>
      <c r="I2747" s="2" t="str">
        <f>INDEX(Products!C:C, MATCH(B2747,Clean_Processing!A:A, 0))</f>
        <v>Electronics</v>
      </c>
      <c r="J2747" s="2">
        <f>INDEX(Shipments!C:C, MATCH(B2747,Clean_Processing!A:A, 0))</f>
        <v>45</v>
      </c>
      <c r="K2747" s="2" t="str">
        <f>INDEX(Shipments!D:D, MATCH(C2747,Clean_Processing!A:A, 0))</f>
        <v>Van</v>
      </c>
      <c r="L2747" s="1">
        <v>44958</v>
      </c>
      <c r="M2747" s="1" t="s">
        <v>4682</v>
      </c>
      <c r="N2747" s="3">
        <f>IFERROR(INDEX(Shipments!G:G, MATCH(J2747, Clean_Processing!C:C, 0)), "")</f>
        <v>207.67190645396701</v>
      </c>
      <c r="O2747" s="4">
        <v>23951.058093546035</v>
      </c>
      <c r="P2747" s="8">
        <v>0.99140385664089259</v>
      </c>
      <c r="Q2747" s="3">
        <f>INDEX(Products!D:D, MATCH(C2747, Clean_Processing!A:A, 0))</f>
        <v>409.47</v>
      </c>
      <c r="R2747" s="4">
        <v>24158.730000000003</v>
      </c>
      <c r="S2747" s="4">
        <v>23541.588093546037</v>
      </c>
      <c r="T2747" s="7">
        <v>0.97445470409851986</v>
      </c>
      <c r="U2747" s="6" t="s">
        <v>4681</v>
      </c>
      <c r="V2747" s="5" t="s">
        <v>4681</v>
      </c>
      <c r="W2747" t="s">
        <v>2499</v>
      </c>
    </row>
    <row r="2748" spans="1:23" x14ac:dyDescent="0.35">
      <c r="A2748">
        <v>2747</v>
      </c>
      <c r="B2748">
        <v>43</v>
      </c>
      <c r="C2748">
        <v>47</v>
      </c>
      <c r="D2748">
        <v>90</v>
      </c>
      <c r="E2748" s="1">
        <v>45123</v>
      </c>
      <c r="F2748" s="1" t="s">
        <v>4679</v>
      </c>
      <c r="G2748" s="2" t="str">
        <f>INDEX(Products!B:B, MATCH(C2748,Clean_Processing!A:A, 0))</f>
        <v>Sister</v>
      </c>
      <c r="H2748" s="2" t="str">
        <f>INDEX(Suppliers!B:B, MATCH(B2748, Clean_Processing!A:A, 0))</f>
        <v>Johnson, Knight and Dawson</v>
      </c>
      <c r="I2748" s="2" t="str">
        <f>INDEX(Products!C:C, MATCH(B2748,Clean_Processing!A:A, 0))</f>
        <v>Food</v>
      </c>
      <c r="J2748" s="2">
        <f>INDEX(Shipments!C:C, MATCH(B2748,Clean_Processing!A:A, 0))</f>
        <v>3</v>
      </c>
      <c r="K2748" s="2" t="str">
        <f>INDEX(Shipments!D:D, MATCH(C2748,Clean_Processing!A:A, 0))</f>
        <v>Bike</v>
      </c>
      <c r="L2748" s="1">
        <v>45278</v>
      </c>
      <c r="M2748" s="1" t="s">
        <v>4682</v>
      </c>
      <c r="N2748" s="3">
        <f>IFERROR(INDEX(Shipments!G:G, MATCH(J2748, Clean_Processing!C:C, 0)), "")</f>
        <v>254.79638831255301</v>
      </c>
      <c r="O2748" s="4">
        <v>18061.103611687446</v>
      </c>
      <c r="P2748" s="8">
        <v>0.98608878688393409</v>
      </c>
      <c r="Q2748" s="3">
        <f>INDEX(Products!D:D, MATCH(C2748, Clean_Processing!A:A, 0))</f>
        <v>203.51</v>
      </c>
      <c r="R2748" s="4">
        <v>18315.899999999998</v>
      </c>
      <c r="S2748" s="4">
        <v>17857.593611687444</v>
      </c>
      <c r="T2748" s="7">
        <v>0.97497767577282279</v>
      </c>
      <c r="U2748" s="6">
        <v>155</v>
      </c>
      <c r="V2748" s="5" t="s">
        <v>4684</v>
      </c>
      <c r="W2748" t="s">
        <v>2500</v>
      </c>
    </row>
    <row r="2749" spans="1:23" x14ac:dyDescent="0.35">
      <c r="A2749">
        <v>2748</v>
      </c>
      <c r="B2749">
        <v>7</v>
      </c>
      <c r="C2749">
        <v>101</v>
      </c>
      <c r="D2749">
        <v>90</v>
      </c>
      <c r="E2749" s="1">
        <v>45218</v>
      </c>
      <c r="F2749" s="1" t="s">
        <v>4679</v>
      </c>
      <c r="G2749" s="2" t="str">
        <f>INDEX(Products!B:B, MATCH(C2749,Clean_Processing!A:A, 0))</f>
        <v>Continue</v>
      </c>
      <c r="H2749" s="2" t="str">
        <f>INDEX(Suppliers!B:B, MATCH(B2749, Clean_Processing!A:A, 0))</f>
        <v>Holloway-Mcconnell</v>
      </c>
      <c r="I2749" s="2" t="str">
        <f>INDEX(Products!C:C, MATCH(B2749,Clean_Processing!A:A, 0))</f>
        <v>Electronics</v>
      </c>
      <c r="J2749" s="2">
        <f>INDEX(Shipments!C:C, MATCH(B2749,Clean_Processing!A:A, 0))</f>
        <v>77</v>
      </c>
      <c r="K2749" s="2">
        <f>INDEX(Shipments!D:D, MATCH(C2749,Clean_Processing!A:A, 0))</f>
        <v>0</v>
      </c>
      <c r="L2749" s="1">
        <v>45158</v>
      </c>
      <c r="M2749" s="1" t="s">
        <v>4682</v>
      </c>
      <c r="N2749" s="3">
        <f>IFERROR(INDEX(Shipments!G:G, MATCH(J2749, Clean_Processing!C:C, 0)), "")</f>
        <v>410.594019782148</v>
      </c>
      <c r="O2749" s="4">
        <v>39282.10598021785</v>
      </c>
      <c r="P2749" s="8">
        <v>0.98965567926137177</v>
      </c>
      <c r="Q2749" s="3">
        <f>INDEX(Products!D:D, MATCH(C2749, Clean_Processing!A:A, 0))</f>
        <v>441.03</v>
      </c>
      <c r="R2749" s="4">
        <v>39692.699999999997</v>
      </c>
      <c r="S2749" s="4">
        <v>38841.075980217851</v>
      </c>
      <c r="T2749" s="7">
        <v>0.9785445681502607</v>
      </c>
      <c r="U2749" s="6" t="s">
        <v>4681</v>
      </c>
      <c r="V2749" s="5" t="s">
        <v>4681</v>
      </c>
      <c r="W2749" t="s">
        <v>1174</v>
      </c>
    </row>
    <row r="2750" spans="1:23" x14ac:dyDescent="0.35">
      <c r="A2750">
        <v>2749</v>
      </c>
      <c r="B2750">
        <v>16</v>
      </c>
      <c r="C2750">
        <v>41</v>
      </c>
      <c r="D2750">
        <v>36</v>
      </c>
      <c r="E2750" s="1">
        <v>44949</v>
      </c>
      <c r="F2750" s="1" t="s">
        <v>4679</v>
      </c>
      <c r="G2750" s="2" t="str">
        <f>INDEX(Products!B:B, MATCH(C2750,Clean_Processing!A:A, 0))</f>
        <v>Lot</v>
      </c>
      <c r="H2750" s="2" t="str">
        <f>INDEX(Suppliers!B:B, MATCH(B2750, Clean_Processing!A:A, 0))</f>
        <v>Freeman-Rogers</v>
      </c>
      <c r="I2750" s="2" t="str">
        <f>INDEX(Products!C:C, MATCH(B2750,Clean_Processing!A:A, 0))</f>
        <v>Clothing</v>
      </c>
      <c r="J2750" s="2">
        <f>INDEX(Shipments!C:C, MATCH(B2750,Clean_Processing!A:A, 0))</f>
        <v>5</v>
      </c>
      <c r="K2750" s="2" t="str">
        <f>INDEX(Shipments!D:D, MATCH(C2750,Clean_Processing!A:A, 0))</f>
        <v>Bike</v>
      </c>
      <c r="L2750" s="1">
        <v>45171</v>
      </c>
      <c r="M2750" s="1" t="s">
        <v>4682</v>
      </c>
      <c r="N2750" s="3">
        <f>IFERROR(INDEX(Shipments!G:G, MATCH(J2750, Clean_Processing!C:C, 0)), "")</f>
        <v>66.520283820739905</v>
      </c>
      <c r="O2750" s="4">
        <v>17380.879716179257</v>
      </c>
      <c r="P2750" s="8">
        <v>0.99618738128198236</v>
      </c>
      <c r="Q2750" s="3">
        <f>INDEX(Products!D:D, MATCH(C2750, Clean_Processing!A:A, 0))</f>
        <v>484.65</v>
      </c>
      <c r="R2750" s="4">
        <v>17447.399999999998</v>
      </c>
      <c r="S2750" s="4">
        <v>16896.229716179259</v>
      </c>
      <c r="T2750" s="7">
        <v>0.96840960350420469</v>
      </c>
      <c r="U2750" s="6">
        <v>222</v>
      </c>
      <c r="V2750" s="5" t="s">
        <v>4684</v>
      </c>
      <c r="W2750" t="s">
        <v>2501</v>
      </c>
    </row>
    <row r="2751" spans="1:23" x14ac:dyDescent="0.35">
      <c r="A2751">
        <v>2750</v>
      </c>
      <c r="B2751">
        <v>35</v>
      </c>
      <c r="C2751">
        <v>75</v>
      </c>
      <c r="D2751">
        <v>86</v>
      </c>
      <c r="E2751" s="1">
        <v>45248</v>
      </c>
      <c r="F2751" s="1" t="s">
        <v>4679</v>
      </c>
      <c r="G2751" s="2" t="str">
        <f>INDEX(Products!B:B, MATCH(C2751,Clean_Processing!A:A, 0))</f>
        <v>People</v>
      </c>
      <c r="H2751" s="2" t="str">
        <f>INDEX(Suppliers!B:B, MATCH(B2751, Clean_Processing!A:A, 0))</f>
        <v>Braun-Miller</v>
      </c>
      <c r="I2751" s="2" t="str">
        <f>INDEX(Products!C:C, MATCH(B2751,Clean_Processing!A:A, 0))</f>
        <v>Food</v>
      </c>
      <c r="J2751" s="2">
        <f>INDEX(Shipments!C:C, MATCH(B2751,Clean_Processing!A:A, 0))</f>
        <v>68</v>
      </c>
      <c r="K2751" s="2" t="str">
        <f>INDEX(Shipments!D:D, MATCH(C2751,Clean_Processing!A:A, 0))</f>
        <v>Drone</v>
      </c>
      <c r="L2751" s="1">
        <v>45200</v>
      </c>
      <c r="M2751" s="1" t="s">
        <v>4682</v>
      </c>
      <c r="N2751" s="3">
        <f>IFERROR(INDEX(Shipments!G:G, MATCH(J2751, Clean_Processing!C:C, 0)), "")</f>
        <v>74.899801376636404</v>
      </c>
      <c r="O2751" s="4">
        <v>10368.080198623366</v>
      </c>
      <c r="P2751" s="8">
        <v>0.99282773677852143</v>
      </c>
      <c r="Q2751" s="3">
        <f>INDEX(Products!D:D, MATCH(C2751, Clean_Processing!A:A, 0))</f>
        <v>121.43</v>
      </c>
      <c r="R2751" s="4">
        <v>10442.980000000001</v>
      </c>
      <c r="S2751" s="4">
        <v>10246.650198623365</v>
      </c>
      <c r="T2751" s="7">
        <v>0.98119982980177722</v>
      </c>
      <c r="U2751" s="6" t="s">
        <v>4681</v>
      </c>
      <c r="V2751" s="5" t="s">
        <v>4681</v>
      </c>
      <c r="W2751" t="s">
        <v>2502</v>
      </c>
    </row>
    <row r="2752" spans="1:23" x14ac:dyDescent="0.35">
      <c r="A2752">
        <v>2751</v>
      </c>
      <c r="B2752">
        <v>45</v>
      </c>
      <c r="C2752">
        <v>186</v>
      </c>
      <c r="D2752">
        <v>93</v>
      </c>
      <c r="E2752" s="1">
        <v>44961</v>
      </c>
      <c r="F2752" s="1" t="s">
        <v>4679</v>
      </c>
      <c r="G2752" s="2" t="str">
        <f>INDEX(Products!B:B, MATCH(C2752,Clean_Processing!A:A, 0))</f>
        <v>Mean</v>
      </c>
      <c r="H2752" s="2" t="str">
        <f>INDEX(Suppliers!B:B, MATCH(B2752, Clean_Processing!A:A, 0))</f>
        <v>Horton-Huffman</v>
      </c>
      <c r="I2752" s="2" t="str">
        <f>INDEX(Products!C:C, MATCH(B2752,Clean_Processing!A:A, 0))</f>
        <v>Furniture</v>
      </c>
      <c r="J2752" s="2">
        <f>INDEX(Shipments!C:C, MATCH(B2752,Clean_Processing!A:A, 0))</f>
        <v>60</v>
      </c>
      <c r="K2752" s="2">
        <f>INDEX(Shipments!D:D, MATCH(C2752,Clean_Processing!A:A, 0))</f>
        <v>0</v>
      </c>
      <c r="L2752" s="1">
        <v>45131</v>
      </c>
      <c r="M2752" s="1" t="s">
        <v>4682</v>
      </c>
      <c r="N2752" s="3">
        <f>IFERROR(INDEX(Shipments!G:G, MATCH(J2752, Clean_Processing!C:C, 0)), "")</f>
        <v>257.20977565996799</v>
      </c>
      <c r="O2752" s="4">
        <v>39997.840224340034</v>
      </c>
      <c r="P2752" s="8">
        <v>0.99361049667905099</v>
      </c>
      <c r="Q2752" s="3">
        <f>INDEX(Products!D:D, MATCH(C2752, Clean_Processing!A:A, 0))</f>
        <v>432.85</v>
      </c>
      <c r="R2752" s="4">
        <v>40255.050000000003</v>
      </c>
      <c r="S2752" s="4">
        <v>39564.990224340036</v>
      </c>
      <c r="T2752" s="7">
        <v>0.98285780850700799</v>
      </c>
      <c r="U2752" s="6">
        <v>170</v>
      </c>
      <c r="V2752" s="5" t="s">
        <v>4684</v>
      </c>
      <c r="W2752" t="s">
        <v>2503</v>
      </c>
    </row>
    <row r="2753" spans="1:23" x14ac:dyDescent="0.35">
      <c r="A2753">
        <v>2752</v>
      </c>
      <c r="B2753">
        <v>32</v>
      </c>
      <c r="C2753">
        <v>106</v>
      </c>
      <c r="D2753">
        <v>98</v>
      </c>
      <c r="E2753" s="1">
        <v>45038</v>
      </c>
      <c r="F2753" s="1" t="s">
        <v>4679</v>
      </c>
      <c r="G2753" s="2" t="str">
        <f>INDEX(Products!B:B, MATCH(C2753,Clean_Processing!A:A, 0))</f>
        <v>Sea</v>
      </c>
      <c r="H2753" s="2" t="str">
        <f>INDEX(Suppliers!B:B, MATCH(B2753, Clean_Processing!A:A, 0))</f>
        <v>Santana Ltd</v>
      </c>
      <c r="I2753" s="2" t="str">
        <f>INDEX(Products!C:C, MATCH(B2753,Clean_Processing!A:A, 0))</f>
        <v>Food</v>
      </c>
      <c r="J2753" s="2">
        <f>INDEX(Shipments!C:C, MATCH(B2753,Clean_Processing!A:A, 0))</f>
        <v>92</v>
      </c>
      <c r="K2753" s="2">
        <f>INDEX(Shipments!D:D, MATCH(C2753,Clean_Processing!A:A, 0))</f>
        <v>0</v>
      </c>
      <c r="L2753" s="1">
        <v>45275</v>
      </c>
      <c r="M2753" s="1" t="s">
        <v>4682</v>
      </c>
      <c r="N2753" s="3">
        <f>IFERROR(INDEX(Shipments!G:G, MATCH(J2753, Clean_Processing!C:C, 0)), "")</f>
        <v>455.91996814759199</v>
      </c>
      <c r="O2753" s="4">
        <v>34162.580031852405</v>
      </c>
      <c r="P2753" s="8">
        <v>0.98683016398319989</v>
      </c>
      <c r="Q2753" s="3">
        <f>INDEX(Products!D:D, MATCH(C2753, Clean_Processing!A:A, 0))</f>
        <v>353.25</v>
      </c>
      <c r="R2753" s="4">
        <v>34618.5</v>
      </c>
      <c r="S2753" s="4">
        <v>33809.330031852405</v>
      </c>
      <c r="T2753" s="7">
        <v>0.97662608235054682</v>
      </c>
      <c r="U2753" s="6">
        <v>237</v>
      </c>
      <c r="V2753" s="5" t="s">
        <v>4684</v>
      </c>
      <c r="W2753" t="s">
        <v>12</v>
      </c>
    </row>
    <row r="2754" spans="1:23" x14ac:dyDescent="0.35">
      <c r="A2754">
        <v>2753</v>
      </c>
      <c r="B2754">
        <v>8</v>
      </c>
      <c r="C2754">
        <v>95</v>
      </c>
      <c r="D2754">
        <v>10</v>
      </c>
      <c r="E2754" s="1">
        <v>45210</v>
      </c>
      <c r="F2754" s="1" t="s">
        <v>4679</v>
      </c>
      <c r="G2754" s="2" t="str">
        <f>INDEX(Products!B:B, MATCH(C2754,Clean_Processing!A:A, 0))</f>
        <v>Store</v>
      </c>
      <c r="H2754" s="2" t="str">
        <f>INDEX(Suppliers!B:B, MATCH(B2754, Clean_Processing!A:A, 0))</f>
        <v>Andrews-Jordan</v>
      </c>
      <c r="I2754" s="2" t="str">
        <f>INDEX(Products!C:C, MATCH(B2754,Clean_Processing!A:A, 0))</f>
        <v>Medical</v>
      </c>
      <c r="J2754" s="2">
        <f>INDEX(Shipments!C:C, MATCH(B2754,Clean_Processing!A:A, 0))</f>
        <v>27</v>
      </c>
      <c r="K2754" s="2" t="str">
        <f>INDEX(Shipments!D:D, MATCH(C2754,Clean_Processing!A:A, 0))</f>
        <v>Bike</v>
      </c>
      <c r="L2754" s="1">
        <v>45059</v>
      </c>
      <c r="M2754" s="1" t="s">
        <v>4682</v>
      </c>
      <c r="N2754" s="3">
        <f>IFERROR(INDEX(Shipments!G:G, MATCH(J2754, Clean_Processing!C:C, 0)), "")</f>
        <v>49.753309256003398</v>
      </c>
      <c r="O2754" s="4">
        <v>4942.5466907439968</v>
      </c>
      <c r="P2754" s="8">
        <v>0.9900339904941603</v>
      </c>
      <c r="Q2754" s="3">
        <f>INDEX(Products!D:D, MATCH(C2754, Clean_Processing!A:A, 0))</f>
        <v>499.23</v>
      </c>
      <c r="R2754" s="4">
        <v>4992.3</v>
      </c>
      <c r="S2754" s="4">
        <v>4443.3166907439972</v>
      </c>
      <c r="T2754" s="7">
        <v>0.89003399049416043</v>
      </c>
      <c r="U2754" s="6" t="s">
        <v>4681</v>
      </c>
      <c r="V2754" s="5" t="s">
        <v>4681</v>
      </c>
      <c r="W2754" t="s">
        <v>2504</v>
      </c>
    </row>
    <row r="2755" spans="1:23" x14ac:dyDescent="0.35">
      <c r="A2755">
        <v>2754</v>
      </c>
      <c r="B2755">
        <v>33</v>
      </c>
      <c r="C2755">
        <v>197</v>
      </c>
      <c r="D2755">
        <v>100</v>
      </c>
      <c r="E2755" s="1">
        <v>44980</v>
      </c>
      <c r="F2755" s="1" t="s">
        <v>4679</v>
      </c>
      <c r="G2755" s="2" t="str">
        <f>INDEX(Products!B:B, MATCH(C2755,Clean_Processing!A:A, 0))</f>
        <v>Respond</v>
      </c>
      <c r="H2755" s="2" t="str">
        <f>INDEX(Suppliers!B:B, MATCH(B2755, Clean_Processing!A:A, 0))</f>
        <v>Andrews-Hubbard</v>
      </c>
      <c r="I2755" s="2" t="str">
        <f>INDEX(Products!C:C, MATCH(B2755,Clean_Processing!A:A, 0))</f>
        <v>Clothing</v>
      </c>
      <c r="J2755" s="2">
        <f>INDEX(Shipments!C:C, MATCH(B2755,Clean_Processing!A:A, 0))</f>
        <v>9</v>
      </c>
      <c r="K2755" s="2" t="str">
        <f>INDEX(Shipments!D:D, MATCH(C2755,Clean_Processing!A:A, 0))</f>
        <v>Van</v>
      </c>
      <c r="L2755" s="1">
        <v>45243</v>
      </c>
      <c r="M2755" s="1" t="s">
        <v>4682</v>
      </c>
      <c r="N2755" s="3">
        <f>IFERROR(INDEX(Shipments!G:G, MATCH(J2755, Clean_Processing!C:C, 0)), "")</f>
        <v>398.406004762728</v>
      </c>
      <c r="O2755" s="4">
        <v>47746.593995237272</v>
      </c>
      <c r="P2755" s="8">
        <v>0.99172487268121867</v>
      </c>
      <c r="Q2755" s="3">
        <f>INDEX(Products!D:D, MATCH(C2755, Clean_Processing!A:A, 0))</f>
        <v>481.45</v>
      </c>
      <c r="R2755" s="4">
        <v>48145</v>
      </c>
      <c r="S2755" s="4">
        <v>47265.143995237275</v>
      </c>
      <c r="T2755" s="7">
        <v>0.98172487268121866</v>
      </c>
      <c r="U2755" s="6">
        <v>263</v>
      </c>
      <c r="V2755" s="5" t="s">
        <v>4684</v>
      </c>
      <c r="W2755" t="s">
        <v>2505</v>
      </c>
    </row>
    <row r="2756" spans="1:23" x14ac:dyDescent="0.35">
      <c r="A2756">
        <v>2755</v>
      </c>
      <c r="B2756">
        <v>27</v>
      </c>
      <c r="C2756">
        <v>116</v>
      </c>
      <c r="D2756">
        <v>22</v>
      </c>
      <c r="E2756" s="1">
        <v>45093</v>
      </c>
      <c r="F2756" s="1" t="s">
        <v>4679</v>
      </c>
      <c r="G2756" s="2" t="str">
        <f>INDEX(Products!B:B, MATCH(C2756,Clean_Processing!A:A, 0))</f>
        <v>Suffer</v>
      </c>
      <c r="H2756" s="2" t="str">
        <f>INDEX(Suppliers!B:B, MATCH(B2756, Clean_Processing!A:A, 0))</f>
        <v>Wheeler, Fleming and Sherman</v>
      </c>
      <c r="I2756" s="2" t="str">
        <f>INDEX(Products!C:C, MATCH(B2756,Clean_Processing!A:A, 0))</f>
        <v>Food</v>
      </c>
      <c r="J2756" s="2">
        <f>INDEX(Shipments!C:C, MATCH(B2756,Clean_Processing!A:A, 0))</f>
        <v>32</v>
      </c>
      <c r="K2756" s="2" t="str">
        <f>INDEX(Shipments!D:D, MATCH(C2756,Clean_Processing!A:A, 0))</f>
        <v>Bike</v>
      </c>
      <c r="L2756" s="1">
        <v>45009</v>
      </c>
      <c r="M2756" s="1" t="s">
        <v>4682</v>
      </c>
      <c r="N2756" s="3">
        <f>IFERROR(INDEX(Shipments!G:G, MATCH(J2756, Clean_Processing!C:C, 0)), "")</f>
        <v>173.69078712542401</v>
      </c>
      <c r="O2756" s="4">
        <v>1193.3892128745758</v>
      </c>
      <c r="P2756" s="8">
        <v>0.87294760575429087</v>
      </c>
      <c r="Q2756" s="3">
        <f>INDEX(Products!D:D, MATCH(C2756, Clean_Processing!A:A, 0))</f>
        <v>62.14</v>
      </c>
      <c r="R2756" s="4">
        <v>1367.08</v>
      </c>
      <c r="S2756" s="4">
        <v>1131.249212874576</v>
      </c>
      <c r="T2756" s="7">
        <v>0.82749306029974545</v>
      </c>
      <c r="U2756" s="6" t="s">
        <v>4681</v>
      </c>
      <c r="V2756" s="5" t="s">
        <v>4681</v>
      </c>
      <c r="W2756" t="s">
        <v>2506</v>
      </c>
    </row>
    <row r="2757" spans="1:23" x14ac:dyDescent="0.35">
      <c r="A2757">
        <v>2756</v>
      </c>
      <c r="B2757">
        <v>14</v>
      </c>
      <c r="C2757">
        <v>130</v>
      </c>
      <c r="D2757">
        <v>6</v>
      </c>
      <c r="E2757" s="1">
        <v>45056</v>
      </c>
      <c r="F2757" s="1" t="s">
        <v>4679</v>
      </c>
      <c r="G2757" s="2" t="str">
        <f>INDEX(Products!B:B, MATCH(C2757,Clean_Processing!A:A, 0))</f>
        <v>Three</v>
      </c>
      <c r="H2757" s="2" t="str">
        <f>INDEX(Suppliers!B:B, MATCH(B2757, Clean_Processing!A:A, 0))</f>
        <v>Walsh-Perez</v>
      </c>
      <c r="I2757" s="2" t="str">
        <f>INDEX(Products!C:C, MATCH(B2757,Clean_Processing!A:A, 0))</f>
        <v>Electronics</v>
      </c>
      <c r="J2757" s="2">
        <f>INDEX(Shipments!C:C, MATCH(B2757,Clean_Processing!A:A, 0))</f>
        <v>35</v>
      </c>
      <c r="K2757" s="2">
        <f>INDEX(Shipments!D:D, MATCH(C2757,Clean_Processing!A:A, 0))</f>
        <v>0</v>
      </c>
      <c r="L2757" s="1">
        <v>45072</v>
      </c>
      <c r="M2757" s="1" t="s">
        <v>4682</v>
      </c>
      <c r="N2757" s="3">
        <f>IFERROR(INDEX(Shipments!G:G, MATCH(J2757, Clean_Processing!C:C, 0)), "")</f>
        <v>330.20981390604402</v>
      </c>
      <c r="O2757" s="4">
        <v>521.55018609395597</v>
      </c>
      <c r="P2757" s="8">
        <v>0.61232059041743681</v>
      </c>
      <c r="Q2757" s="3">
        <f>INDEX(Products!D:D, MATCH(C2757, Clean_Processing!A:A, 0))</f>
        <v>141.96</v>
      </c>
      <c r="R2757" s="4">
        <v>851.76</v>
      </c>
      <c r="S2757" s="4">
        <v>379.59018609395594</v>
      </c>
      <c r="T2757" s="7">
        <v>0.44565392375077012</v>
      </c>
      <c r="U2757" s="6">
        <v>16</v>
      </c>
      <c r="V2757" s="5" t="s">
        <v>4684</v>
      </c>
      <c r="W2757" t="s">
        <v>2507</v>
      </c>
    </row>
    <row r="2758" spans="1:23" x14ac:dyDescent="0.35">
      <c r="A2758">
        <v>2757</v>
      </c>
      <c r="B2758">
        <v>2</v>
      </c>
      <c r="C2758">
        <v>19</v>
      </c>
      <c r="D2758">
        <v>82</v>
      </c>
      <c r="E2758" s="1">
        <v>45163</v>
      </c>
      <c r="F2758" s="1" t="s">
        <v>4679</v>
      </c>
      <c r="G2758" s="2" t="str">
        <f>INDEX(Products!B:B, MATCH(C2758,Clean_Processing!A:A, 0))</f>
        <v>Me</v>
      </c>
      <c r="H2758" s="2" t="str">
        <f>INDEX(Suppliers!B:B, MATCH(B2758, Clean_Processing!A:A, 0))</f>
        <v>Holmes, Duncan and Reed</v>
      </c>
      <c r="I2758" s="2" t="str">
        <f>INDEX(Products!C:C, MATCH(B2758,Clean_Processing!A:A, 0))</f>
        <v>Electronics</v>
      </c>
      <c r="J2758" s="2">
        <f>INDEX(Shipments!C:C, MATCH(B2758,Clean_Processing!A:A, 0))</f>
        <v>92</v>
      </c>
      <c r="K2758" s="2" t="str">
        <f>INDEX(Shipments!D:D, MATCH(C2758,Clean_Processing!A:A, 0))</f>
        <v>Bike</v>
      </c>
      <c r="L2758" s="1">
        <v>45112</v>
      </c>
      <c r="M2758" s="1" t="s">
        <v>4682</v>
      </c>
      <c r="N2758" s="3">
        <f>IFERROR(INDEX(Shipments!G:G, MATCH(J2758, Clean_Processing!C:C, 0)), "")</f>
        <v>455.91996814759199</v>
      </c>
      <c r="O2758" s="4">
        <v>17147.020031852408</v>
      </c>
      <c r="P2758" s="8">
        <v>0.97409978286879406</v>
      </c>
      <c r="Q2758" s="3">
        <f>INDEX(Products!D:D, MATCH(C2758, Clean_Processing!A:A, 0))</f>
        <v>214.67</v>
      </c>
      <c r="R2758" s="4">
        <v>17602.939999999999</v>
      </c>
      <c r="S2758" s="4">
        <v>16932.350031852406</v>
      </c>
      <c r="T2758" s="7">
        <v>0.96190466091757443</v>
      </c>
      <c r="U2758" s="6" t="s">
        <v>4681</v>
      </c>
      <c r="V2758" s="5" t="s">
        <v>4681</v>
      </c>
      <c r="W2758" t="s">
        <v>828</v>
      </c>
    </row>
    <row r="2759" spans="1:23" x14ac:dyDescent="0.35">
      <c r="A2759">
        <v>2758</v>
      </c>
      <c r="B2759">
        <v>44</v>
      </c>
      <c r="C2759">
        <v>192</v>
      </c>
      <c r="D2759">
        <v>60</v>
      </c>
      <c r="E2759" s="1">
        <v>45282</v>
      </c>
      <c r="F2759" s="1" t="s">
        <v>4679</v>
      </c>
      <c r="G2759" s="2" t="str">
        <f>INDEX(Products!B:B, MATCH(C2759,Clean_Processing!A:A, 0))</f>
        <v>Among</v>
      </c>
      <c r="H2759" s="2" t="str">
        <f>INDEX(Suppliers!B:B, MATCH(B2759, Clean_Processing!A:A, 0))</f>
        <v>Richardson Group</v>
      </c>
      <c r="I2759" s="2" t="str">
        <f>INDEX(Products!C:C, MATCH(B2759,Clean_Processing!A:A, 0))</f>
        <v>Electronics</v>
      </c>
      <c r="J2759" s="2">
        <f>INDEX(Shipments!C:C, MATCH(B2759,Clean_Processing!A:A, 0))</f>
        <v>60</v>
      </c>
      <c r="K2759" s="2">
        <f>INDEX(Shipments!D:D, MATCH(C2759,Clean_Processing!A:A, 0))</f>
        <v>0</v>
      </c>
      <c r="L2759" s="1">
        <v>45199</v>
      </c>
      <c r="M2759" s="1" t="s">
        <v>4682</v>
      </c>
      <c r="N2759" s="3">
        <f>IFERROR(INDEX(Shipments!G:G, MATCH(J2759, Clean_Processing!C:C, 0)), "")</f>
        <v>257.20977565996799</v>
      </c>
      <c r="O2759" s="4">
        <v>15968.590224340032</v>
      </c>
      <c r="P2759" s="8">
        <v>0.98414809897447464</v>
      </c>
      <c r="Q2759" s="3">
        <f>INDEX(Products!D:D, MATCH(C2759, Clean_Processing!A:A, 0))</f>
        <v>270.43</v>
      </c>
      <c r="R2759" s="4">
        <v>16225.800000000001</v>
      </c>
      <c r="S2759" s="4">
        <v>15698.160224340034</v>
      </c>
      <c r="T2759" s="7">
        <v>0.96748143230780814</v>
      </c>
      <c r="U2759" s="6" t="s">
        <v>4681</v>
      </c>
      <c r="V2759" s="5" t="s">
        <v>4681</v>
      </c>
      <c r="W2759" t="s">
        <v>1671</v>
      </c>
    </row>
    <row r="2760" spans="1:23" x14ac:dyDescent="0.35">
      <c r="A2760">
        <v>2759</v>
      </c>
      <c r="B2760">
        <v>22</v>
      </c>
      <c r="C2760">
        <v>191</v>
      </c>
      <c r="D2760">
        <v>52</v>
      </c>
      <c r="E2760" s="1">
        <v>45122</v>
      </c>
      <c r="F2760" s="1" t="s">
        <v>4679</v>
      </c>
      <c r="G2760" s="2" t="str">
        <f>INDEX(Products!B:B, MATCH(C2760,Clean_Processing!A:A, 0))</f>
        <v>Knowledge</v>
      </c>
      <c r="H2760" s="2" t="str">
        <f>INDEX(Suppliers!B:B, MATCH(B2760, Clean_Processing!A:A, 0))</f>
        <v>Martinez PLC</v>
      </c>
      <c r="I2760" s="2" t="str">
        <f>INDEX(Products!C:C, MATCH(B2760,Clean_Processing!A:A, 0))</f>
        <v>Medical</v>
      </c>
      <c r="J2760" s="2">
        <f>INDEX(Shipments!C:C, MATCH(B2760,Clean_Processing!A:A, 0))</f>
        <v>74</v>
      </c>
      <c r="K2760" s="2">
        <f>INDEX(Shipments!D:D, MATCH(C2760,Clean_Processing!A:A, 0))</f>
        <v>0</v>
      </c>
      <c r="L2760" s="1">
        <v>44968</v>
      </c>
      <c r="M2760" s="1" t="s">
        <v>4682</v>
      </c>
      <c r="N2760" s="3">
        <f>IFERROR(INDEX(Shipments!G:G, MATCH(J2760, Clean_Processing!C:C, 0)), "")</f>
        <v>131.61839814481499</v>
      </c>
      <c r="O2760" s="4">
        <v>25383.221601855184</v>
      </c>
      <c r="P2760" s="8">
        <v>0.99484149623729501</v>
      </c>
      <c r="Q2760" s="3">
        <f>INDEX(Products!D:D, MATCH(C2760, Clean_Processing!A:A, 0))</f>
        <v>490.67</v>
      </c>
      <c r="R2760" s="4">
        <v>25514.84</v>
      </c>
      <c r="S2760" s="4">
        <v>24892.551601855186</v>
      </c>
      <c r="T2760" s="7">
        <v>0.97561072700652585</v>
      </c>
      <c r="U2760" s="6" t="s">
        <v>4681</v>
      </c>
      <c r="V2760" s="5" t="s">
        <v>4681</v>
      </c>
      <c r="W2760" t="s">
        <v>2508</v>
      </c>
    </row>
    <row r="2761" spans="1:23" x14ac:dyDescent="0.35">
      <c r="A2761">
        <v>2760</v>
      </c>
      <c r="B2761">
        <v>26</v>
      </c>
      <c r="C2761">
        <v>10</v>
      </c>
      <c r="D2761">
        <v>2</v>
      </c>
      <c r="E2761" s="1">
        <v>45026</v>
      </c>
      <c r="F2761" s="1" t="s">
        <v>4679</v>
      </c>
      <c r="G2761" s="2" t="str">
        <f>INDEX(Products!B:B, MATCH(C2761,Clean_Processing!A:A, 0))</f>
        <v>Sport</v>
      </c>
      <c r="H2761" s="2" t="str">
        <f>INDEX(Suppliers!B:B, MATCH(B2761, Clean_Processing!A:A, 0))</f>
        <v>Miller-Pennington</v>
      </c>
      <c r="I2761" s="2" t="str">
        <f>INDEX(Products!C:C, MATCH(B2761,Clean_Processing!A:A, 0))</f>
        <v>Medical</v>
      </c>
      <c r="J2761" s="2">
        <f>INDEX(Shipments!C:C, MATCH(B2761,Clean_Processing!A:A, 0))</f>
        <v>71</v>
      </c>
      <c r="K2761" s="2" t="str">
        <f>INDEX(Shipments!D:D, MATCH(C2761,Clean_Processing!A:A, 0))</f>
        <v>Van</v>
      </c>
      <c r="L2761" s="1">
        <v>45050</v>
      </c>
      <c r="M2761" s="1" t="s">
        <v>4682</v>
      </c>
      <c r="N2761" s="3">
        <f>IFERROR(INDEX(Shipments!G:G, MATCH(J2761, Clean_Processing!C:C, 0)), "")</f>
        <v>55.264622506279302</v>
      </c>
      <c r="O2761" s="4">
        <v>85.715377493720695</v>
      </c>
      <c r="P2761" s="8">
        <v>0.60799671934828137</v>
      </c>
      <c r="Q2761" s="3">
        <f>INDEX(Products!D:D, MATCH(C2761, Clean_Processing!A:A, 0))</f>
        <v>70.489999999999995</v>
      </c>
      <c r="R2761" s="4">
        <v>140.97999999999999</v>
      </c>
      <c r="S2761" s="4">
        <v>15.225377493720686</v>
      </c>
      <c r="T2761" s="7">
        <v>0.10799671934828123</v>
      </c>
      <c r="U2761" s="6">
        <v>24</v>
      </c>
      <c r="V2761" s="5" t="s">
        <v>4684</v>
      </c>
      <c r="W2761" t="s">
        <v>696</v>
      </c>
    </row>
    <row r="2762" spans="1:23" x14ac:dyDescent="0.35">
      <c r="A2762">
        <v>2761</v>
      </c>
      <c r="B2762">
        <v>8</v>
      </c>
      <c r="C2762">
        <v>182</v>
      </c>
      <c r="D2762">
        <v>18</v>
      </c>
      <c r="E2762" s="1">
        <v>45055</v>
      </c>
      <c r="F2762" s="1" t="s">
        <v>4679</v>
      </c>
      <c r="G2762" s="2" t="str">
        <f>INDEX(Products!B:B, MATCH(C2762,Clean_Processing!A:A, 0))</f>
        <v>Language</v>
      </c>
      <c r="H2762" s="2" t="str">
        <f>INDEX(Suppliers!B:B, MATCH(B2762, Clean_Processing!A:A, 0))</f>
        <v>Andrews-Jordan</v>
      </c>
      <c r="I2762" s="2" t="str">
        <f>INDEX(Products!C:C, MATCH(B2762,Clean_Processing!A:A, 0))</f>
        <v>Medical</v>
      </c>
      <c r="J2762" s="2">
        <f>INDEX(Shipments!C:C, MATCH(B2762,Clean_Processing!A:A, 0))</f>
        <v>27</v>
      </c>
      <c r="K2762" s="2">
        <f>INDEX(Shipments!D:D, MATCH(C2762,Clean_Processing!A:A, 0))</f>
        <v>0</v>
      </c>
      <c r="L2762" s="1">
        <v>45016</v>
      </c>
      <c r="M2762" s="1" t="s">
        <v>4682</v>
      </c>
      <c r="N2762" s="3">
        <f>IFERROR(INDEX(Shipments!G:G, MATCH(J2762, Clean_Processing!C:C, 0)), "")</f>
        <v>49.753309256003398</v>
      </c>
      <c r="O2762" s="4">
        <v>2068.1266907439967</v>
      </c>
      <c r="P2762" s="8">
        <v>0.97650796586397559</v>
      </c>
      <c r="Q2762" s="3">
        <f>INDEX(Products!D:D, MATCH(C2762, Clean_Processing!A:A, 0))</f>
        <v>117.66</v>
      </c>
      <c r="R2762" s="4">
        <v>2117.88</v>
      </c>
      <c r="S2762" s="4">
        <v>1950.4666907439967</v>
      </c>
      <c r="T2762" s="7">
        <v>0.92095241030842001</v>
      </c>
      <c r="U2762" s="6" t="s">
        <v>4681</v>
      </c>
      <c r="V2762" s="5" t="s">
        <v>4681</v>
      </c>
      <c r="W2762" t="s">
        <v>2509</v>
      </c>
    </row>
    <row r="2763" spans="1:23" x14ac:dyDescent="0.35">
      <c r="A2763">
        <v>2762</v>
      </c>
      <c r="B2763">
        <v>43</v>
      </c>
      <c r="C2763">
        <v>192</v>
      </c>
      <c r="D2763">
        <v>60</v>
      </c>
      <c r="E2763" s="1">
        <v>45094</v>
      </c>
      <c r="F2763" s="1" t="s">
        <v>4679</v>
      </c>
      <c r="G2763" s="2" t="str">
        <f>INDEX(Products!B:B, MATCH(C2763,Clean_Processing!A:A, 0))</f>
        <v>Among</v>
      </c>
      <c r="H2763" s="2" t="str">
        <f>INDEX(Suppliers!B:B, MATCH(B2763, Clean_Processing!A:A, 0))</f>
        <v>Johnson, Knight and Dawson</v>
      </c>
      <c r="I2763" s="2" t="str">
        <f>INDEX(Products!C:C, MATCH(B2763,Clean_Processing!A:A, 0))</f>
        <v>Food</v>
      </c>
      <c r="J2763" s="2">
        <f>INDEX(Shipments!C:C, MATCH(B2763,Clean_Processing!A:A, 0))</f>
        <v>3</v>
      </c>
      <c r="K2763" s="2">
        <f>INDEX(Shipments!D:D, MATCH(C2763,Clean_Processing!A:A, 0))</f>
        <v>0</v>
      </c>
      <c r="L2763" s="1">
        <v>45156</v>
      </c>
      <c r="M2763" s="1" t="s">
        <v>4682</v>
      </c>
      <c r="N2763" s="3">
        <f>IFERROR(INDEX(Shipments!G:G, MATCH(J2763, Clean_Processing!C:C, 0)), "")</f>
        <v>254.79638831255301</v>
      </c>
      <c r="O2763" s="4">
        <v>15971.003611687449</v>
      </c>
      <c r="P2763" s="8">
        <v>0.98429683662361478</v>
      </c>
      <c r="Q2763" s="3">
        <f>INDEX(Products!D:D, MATCH(C2763, Clean_Processing!A:A, 0))</f>
        <v>270.43</v>
      </c>
      <c r="R2763" s="4">
        <v>16225.800000000001</v>
      </c>
      <c r="S2763" s="4">
        <v>15700.573611687449</v>
      </c>
      <c r="T2763" s="7">
        <v>0.96763016995694806</v>
      </c>
      <c r="U2763" s="6">
        <v>62</v>
      </c>
      <c r="V2763" s="5" t="s">
        <v>4684</v>
      </c>
      <c r="W2763" t="s">
        <v>2510</v>
      </c>
    </row>
    <row r="2764" spans="1:23" x14ac:dyDescent="0.35">
      <c r="A2764">
        <v>2763</v>
      </c>
      <c r="B2764">
        <v>30</v>
      </c>
      <c r="C2764">
        <v>18</v>
      </c>
      <c r="D2764">
        <v>11</v>
      </c>
      <c r="E2764" s="1">
        <v>45175</v>
      </c>
      <c r="F2764" s="1" t="s">
        <v>4679</v>
      </c>
      <c r="G2764" s="2" t="str">
        <f>INDEX(Products!B:B, MATCH(C2764,Clean_Processing!A:A, 0))</f>
        <v>Huge</v>
      </c>
      <c r="H2764" s="2" t="str">
        <f>INDEX(Suppliers!B:B, MATCH(B2764, Clean_Processing!A:A, 0))</f>
        <v>Burton-Logan</v>
      </c>
      <c r="I2764" s="2" t="str">
        <f>INDEX(Products!C:C, MATCH(B2764,Clean_Processing!A:A, 0))</f>
        <v>Furniture</v>
      </c>
      <c r="J2764" s="2">
        <f>INDEX(Shipments!C:C, MATCH(B2764,Clean_Processing!A:A, 0))</f>
        <v>17</v>
      </c>
      <c r="K2764" s="2" t="str">
        <f>INDEX(Shipments!D:D, MATCH(C2764,Clean_Processing!A:A, 0))</f>
        <v>Bike</v>
      </c>
      <c r="L2764" s="1">
        <v>45144</v>
      </c>
      <c r="M2764" s="1" t="s">
        <v>4682</v>
      </c>
      <c r="N2764" s="3">
        <f>IFERROR(INDEX(Shipments!G:G, MATCH(J2764, Clean_Processing!C:C, 0)), "")</f>
        <v>480.10590825364397</v>
      </c>
      <c r="O2764" s="4">
        <v>1921.9640917463562</v>
      </c>
      <c r="P2764" s="8">
        <v>0.80012826093592448</v>
      </c>
      <c r="Q2764" s="3">
        <f>INDEX(Products!D:D, MATCH(C2764, Clean_Processing!A:A, 0))</f>
        <v>218.37</v>
      </c>
      <c r="R2764" s="4">
        <v>2402.0700000000002</v>
      </c>
      <c r="S2764" s="4">
        <v>1703.5940917463563</v>
      </c>
      <c r="T2764" s="7">
        <v>0.70921917002683355</v>
      </c>
      <c r="U2764" s="6" t="s">
        <v>4681</v>
      </c>
      <c r="V2764" s="5" t="s">
        <v>4681</v>
      </c>
      <c r="W2764" t="s">
        <v>2511</v>
      </c>
    </row>
    <row r="2765" spans="1:23" x14ac:dyDescent="0.35">
      <c r="A2765">
        <v>2764</v>
      </c>
      <c r="B2765">
        <v>43</v>
      </c>
      <c r="C2765">
        <v>63</v>
      </c>
      <c r="D2765">
        <v>92</v>
      </c>
      <c r="E2765" s="1">
        <v>45207</v>
      </c>
      <c r="F2765" s="1" t="s">
        <v>4679</v>
      </c>
      <c r="G2765" s="2" t="str">
        <f>INDEX(Products!B:B, MATCH(C2765,Clean_Processing!A:A, 0))</f>
        <v>Any</v>
      </c>
      <c r="H2765" s="2" t="str">
        <f>INDEX(Suppliers!B:B, MATCH(B2765, Clean_Processing!A:A, 0))</f>
        <v>Johnson, Knight and Dawson</v>
      </c>
      <c r="I2765" s="2" t="str">
        <f>INDEX(Products!C:C, MATCH(B2765,Clean_Processing!A:A, 0))</f>
        <v>Food</v>
      </c>
      <c r="J2765" s="2">
        <f>INDEX(Shipments!C:C, MATCH(B2765,Clean_Processing!A:A, 0))</f>
        <v>3</v>
      </c>
      <c r="K2765" s="2" t="str">
        <f>INDEX(Shipments!D:D, MATCH(C2765,Clean_Processing!A:A, 0))</f>
        <v>Drone</v>
      </c>
      <c r="L2765" s="1">
        <v>45179</v>
      </c>
      <c r="M2765" s="1" t="s">
        <v>4682</v>
      </c>
      <c r="N2765" s="3">
        <f>IFERROR(INDEX(Shipments!G:G, MATCH(J2765, Clean_Processing!C:C, 0)), "")</f>
        <v>254.79638831255301</v>
      </c>
      <c r="O2765" s="4">
        <v>24897.083611687445</v>
      </c>
      <c r="P2765" s="8">
        <v>0.98986968813812115</v>
      </c>
      <c r="Q2765" s="3">
        <f>INDEX(Products!D:D, MATCH(C2765, Clean_Processing!A:A, 0))</f>
        <v>273.39</v>
      </c>
      <c r="R2765" s="4">
        <v>25151.879999999997</v>
      </c>
      <c r="S2765" s="4">
        <v>24623.693611687446</v>
      </c>
      <c r="T2765" s="7">
        <v>0.97900012292072991</v>
      </c>
      <c r="U2765" s="6" t="s">
        <v>4681</v>
      </c>
      <c r="V2765" s="5" t="s">
        <v>4681</v>
      </c>
      <c r="W2765" t="s">
        <v>2512</v>
      </c>
    </row>
    <row r="2766" spans="1:23" x14ac:dyDescent="0.35">
      <c r="A2766">
        <v>2765</v>
      </c>
      <c r="B2766">
        <v>9</v>
      </c>
      <c r="C2766">
        <v>121</v>
      </c>
      <c r="D2766">
        <v>36</v>
      </c>
      <c r="E2766" s="1">
        <v>45151</v>
      </c>
      <c r="F2766" s="1" t="s">
        <v>4679</v>
      </c>
      <c r="G2766" s="2" t="str">
        <f>INDEX(Products!B:B, MATCH(C2766,Clean_Processing!A:A, 0))</f>
        <v>Live</v>
      </c>
      <c r="H2766" s="2" t="str">
        <f>INDEX(Suppliers!B:B, MATCH(B2766, Clean_Processing!A:A, 0))</f>
        <v>Aguirre and Sons</v>
      </c>
      <c r="I2766" s="2" t="str">
        <f>INDEX(Products!C:C, MATCH(B2766,Clean_Processing!A:A, 0))</f>
        <v>Electronics</v>
      </c>
      <c r="J2766" s="2">
        <f>INDEX(Shipments!C:C, MATCH(B2766,Clean_Processing!A:A, 0))</f>
        <v>32</v>
      </c>
      <c r="K2766" s="2" t="str">
        <f>INDEX(Shipments!D:D, MATCH(C2766,Clean_Processing!A:A, 0))</f>
        <v>Bike</v>
      </c>
      <c r="L2766" s="1">
        <v>45038</v>
      </c>
      <c r="M2766" s="1" t="s">
        <v>4682</v>
      </c>
      <c r="N2766" s="3">
        <f>IFERROR(INDEX(Shipments!G:G, MATCH(J2766, Clean_Processing!C:C, 0)), "")</f>
        <v>173.69078712542401</v>
      </c>
      <c r="O2766" s="4">
        <v>12794.229212874578</v>
      </c>
      <c r="P2766" s="8">
        <v>0.98660611824213718</v>
      </c>
      <c r="Q2766" s="3">
        <f>INDEX(Products!D:D, MATCH(C2766, Clean_Processing!A:A, 0))</f>
        <v>360.22</v>
      </c>
      <c r="R2766" s="4">
        <v>12967.920000000002</v>
      </c>
      <c r="S2766" s="4">
        <v>12434.009212874578</v>
      </c>
      <c r="T2766" s="7">
        <v>0.9588283404643595</v>
      </c>
      <c r="U2766" s="6" t="s">
        <v>4681</v>
      </c>
      <c r="V2766" s="5" t="s">
        <v>4681</v>
      </c>
      <c r="W2766" t="s">
        <v>2513</v>
      </c>
    </row>
    <row r="2767" spans="1:23" x14ac:dyDescent="0.35">
      <c r="A2767">
        <v>2766</v>
      </c>
      <c r="B2767">
        <v>11</v>
      </c>
      <c r="C2767">
        <v>5</v>
      </c>
      <c r="D2767">
        <v>78</v>
      </c>
      <c r="E2767" s="1">
        <v>45009</v>
      </c>
      <c r="F2767" s="1" t="s">
        <v>4679</v>
      </c>
      <c r="G2767" s="2" t="str">
        <f>INDEX(Products!B:B, MATCH(C2767,Clean_Processing!A:A, 0))</f>
        <v>Stage</v>
      </c>
      <c r="H2767" s="2" t="str">
        <f>INDEX(Suppliers!B:B, MATCH(B2767, Clean_Processing!A:A, 0))</f>
        <v>Cross Inc</v>
      </c>
      <c r="I2767" s="2" t="str">
        <f>INDEX(Products!C:C, MATCH(B2767,Clean_Processing!A:A, 0))</f>
        <v>Furniture</v>
      </c>
      <c r="J2767" s="2">
        <f>INDEX(Shipments!C:C, MATCH(B2767,Clean_Processing!A:A, 0))</f>
        <v>58</v>
      </c>
      <c r="K2767" s="2" t="str">
        <f>INDEX(Shipments!D:D, MATCH(C2767,Clean_Processing!A:A, 0))</f>
        <v>Van</v>
      </c>
      <c r="L2767" s="1">
        <v>45227</v>
      </c>
      <c r="M2767" s="1" t="s">
        <v>4682</v>
      </c>
      <c r="N2767" s="3">
        <f>IFERROR(INDEX(Shipments!G:G, MATCH(J2767, Clean_Processing!C:C, 0)), "")</f>
        <v>444.65279884771701</v>
      </c>
      <c r="O2767" s="4">
        <v>33135.90720115228</v>
      </c>
      <c r="P2767" s="8">
        <v>0.98675862466713726</v>
      </c>
      <c r="Q2767" s="3">
        <f>INDEX(Products!D:D, MATCH(C2767, Clean_Processing!A:A, 0))</f>
        <v>430.52</v>
      </c>
      <c r="R2767" s="4">
        <v>33580.559999999998</v>
      </c>
      <c r="S2767" s="4">
        <v>32705.38720115228</v>
      </c>
      <c r="T2767" s="7">
        <v>0.97393811184662438</v>
      </c>
      <c r="U2767" s="6">
        <v>218</v>
      </c>
      <c r="V2767" s="5" t="s">
        <v>4684</v>
      </c>
      <c r="W2767" t="s">
        <v>2514</v>
      </c>
    </row>
    <row r="2768" spans="1:23" x14ac:dyDescent="0.35">
      <c r="A2768">
        <v>2767</v>
      </c>
      <c r="B2768">
        <v>12</v>
      </c>
      <c r="C2768">
        <v>76</v>
      </c>
      <c r="D2768">
        <v>16</v>
      </c>
      <c r="E2768" s="1">
        <v>44978</v>
      </c>
      <c r="F2768" s="1" t="s">
        <v>4679</v>
      </c>
      <c r="G2768" s="2" t="str">
        <f>INDEX(Products!B:B, MATCH(C2768,Clean_Processing!A:A, 0))</f>
        <v>Painting</v>
      </c>
      <c r="H2768" s="2" t="str">
        <f>INDEX(Suppliers!B:B, MATCH(B2768, Clean_Processing!A:A, 0))</f>
        <v>Yoder-Thompson</v>
      </c>
      <c r="I2768" s="2" t="str">
        <f>INDEX(Products!C:C, MATCH(B2768,Clean_Processing!A:A, 0))</f>
        <v>Electronics</v>
      </c>
      <c r="J2768" s="2">
        <f>INDEX(Shipments!C:C, MATCH(B2768,Clean_Processing!A:A, 0))</f>
        <v>47</v>
      </c>
      <c r="K2768" s="2" t="str">
        <f>INDEX(Shipments!D:D, MATCH(C2768,Clean_Processing!A:A, 0))</f>
        <v>Bike</v>
      </c>
      <c r="L2768" s="1">
        <v>45283</v>
      </c>
      <c r="M2768" s="1" t="s">
        <v>4682</v>
      </c>
      <c r="N2768" s="3">
        <f>IFERROR(INDEX(Shipments!G:G, MATCH(J2768, Clean_Processing!C:C, 0)), "")</f>
        <v>119.576353757077</v>
      </c>
      <c r="O2768" s="4">
        <v>909.8636462429231</v>
      </c>
      <c r="P2768" s="8">
        <v>0.88384329950548168</v>
      </c>
      <c r="Q2768" s="3">
        <f>INDEX(Products!D:D, MATCH(C2768, Clean_Processing!A:A, 0))</f>
        <v>64.34</v>
      </c>
      <c r="R2768" s="4">
        <v>1029.44</v>
      </c>
      <c r="S2768" s="4">
        <v>845.52364624292306</v>
      </c>
      <c r="T2768" s="7">
        <v>0.82134329950548168</v>
      </c>
      <c r="U2768" s="6">
        <v>305</v>
      </c>
      <c r="V2768" s="5" t="s">
        <v>4684</v>
      </c>
      <c r="W2768" t="s">
        <v>1418</v>
      </c>
    </row>
    <row r="2769" spans="1:23" x14ac:dyDescent="0.35">
      <c r="A2769">
        <v>2768</v>
      </c>
      <c r="B2769">
        <v>48</v>
      </c>
      <c r="C2769">
        <v>101</v>
      </c>
      <c r="D2769">
        <v>22</v>
      </c>
      <c r="E2769" s="1">
        <v>45200</v>
      </c>
      <c r="F2769" s="1" t="s">
        <v>4679</v>
      </c>
      <c r="G2769" s="2" t="str">
        <f>INDEX(Products!B:B, MATCH(C2769,Clean_Processing!A:A, 0))</f>
        <v>Continue</v>
      </c>
      <c r="H2769" s="2" t="str">
        <f>INDEX(Suppliers!B:B, MATCH(B2769, Clean_Processing!A:A, 0))</f>
        <v>Thompson, Shaw and Brown</v>
      </c>
      <c r="I2769" s="2" t="str">
        <f>INDEX(Products!C:C, MATCH(B2769,Clean_Processing!A:A, 0))</f>
        <v>Furniture</v>
      </c>
      <c r="J2769" s="2">
        <f>INDEX(Shipments!C:C, MATCH(B2769,Clean_Processing!A:A, 0))</f>
        <v>10</v>
      </c>
      <c r="K2769" s="2">
        <f>INDEX(Shipments!D:D, MATCH(C2769,Clean_Processing!A:A, 0))</f>
        <v>0</v>
      </c>
      <c r="L2769" s="1">
        <v>44935</v>
      </c>
      <c r="M2769" s="1" t="s">
        <v>4682</v>
      </c>
      <c r="N2769" s="3">
        <f>IFERROR(INDEX(Shipments!G:G, MATCH(J2769, Clean_Processing!C:C, 0)), "")</f>
        <v>445.89732161969101</v>
      </c>
      <c r="O2769" s="4">
        <v>9256.762678380308</v>
      </c>
      <c r="P2769" s="8">
        <v>0.95404380637683972</v>
      </c>
      <c r="Q2769" s="3">
        <f>INDEX(Products!D:D, MATCH(C2769, Clean_Processing!A:A, 0))</f>
        <v>441.03</v>
      </c>
      <c r="R2769" s="4">
        <v>9702.66</v>
      </c>
      <c r="S2769" s="4">
        <v>8815.7326783803092</v>
      </c>
      <c r="T2769" s="7">
        <v>0.90858926092229442</v>
      </c>
      <c r="U2769" s="6" t="s">
        <v>4681</v>
      </c>
      <c r="V2769" s="5" t="s">
        <v>4681</v>
      </c>
      <c r="W2769" t="s">
        <v>2515</v>
      </c>
    </row>
    <row r="2770" spans="1:23" x14ac:dyDescent="0.35">
      <c r="A2770">
        <v>2769</v>
      </c>
      <c r="B2770">
        <v>43</v>
      </c>
      <c r="C2770">
        <v>196</v>
      </c>
      <c r="D2770">
        <v>2</v>
      </c>
      <c r="E2770" s="1">
        <v>44966</v>
      </c>
      <c r="F2770" s="1" t="s">
        <v>4679</v>
      </c>
      <c r="G2770" s="2" t="str">
        <f>INDEX(Products!B:B, MATCH(C2770,Clean_Processing!A:A, 0))</f>
        <v>Record</v>
      </c>
      <c r="H2770" s="2" t="str">
        <f>INDEX(Suppliers!B:B, MATCH(B2770, Clean_Processing!A:A, 0))</f>
        <v>Johnson, Knight and Dawson</v>
      </c>
      <c r="I2770" s="2" t="str">
        <f>INDEX(Products!C:C, MATCH(B2770,Clean_Processing!A:A, 0))</f>
        <v>Food</v>
      </c>
      <c r="J2770" s="2">
        <f>INDEX(Shipments!C:C, MATCH(B2770,Clean_Processing!A:A, 0))</f>
        <v>3</v>
      </c>
      <c r="K2770" s="2" t="str">
        <f>INDEX(Shipments!D:D, MATCH(C2770,Clean_Processing!A:A, 0))</f>
        <v>Bike</v>
      </c>
      <c r="L2770" s="1">
        <v>45023</v>
      </c>
      <c r="M2770" s="1" t="s">
        <v>4682</v>
      </c>
      <c r="N2770" s="3">
        <f>IFERROR(INDEX(Shipments!G:G, MATCH(J2770, Clean_Processing!C:C, 0)), "")</f>
        <v>254.79638831255301</v>
      </c>
      <c r="O2770" s="4">
        <v>-68.016388312553005</v>
      </c>
      <c r="P2770" s="8">
        <v>-0.36415241627879325</v>
      </c>
      <c r="Q2770" s="3">
        <f>INDEX(Products!D:D, MATCH(C2770, Clean_Processing!A:A, 0))</f>
        <v>93.39</v>
      </c>
      <c r="R2770" s="4">
        <v>186.78</v>
      </c>
      <c r="S2770" s="4">
        <v>-161.40638831255299</v>
      </c>
      <c r="T2770" s="7">
        <v>-0.86415241627879313</v>
      </c>
      <c r="U2770" s="6">
        <v>57</v>
      </c>
      <c r="V2770" s="5" t="s">
        <v>4684</v>
      </c>
      <c r="W2770" t="s">
        <v>2516</v>
      </c>
    </row>
    <row r="2771" spans="1:23" x14ac:dyDescent="0.35">
      <c r="A2771">
        <v>2770</v>
      </c>
      <c r="B2771">
        <v>18</v>
      </c>
      <c r="C2771">
        <v>40</v>
      </c>
      <c r="D2771">
        <v>57</v>
      </c>
      <c r="E2771" s="1">
        <v>45273</v>
      </c>
      <c r="F2771" s="1" t="s">
        <v>4679</v>
      </c>
      <c r="G2771" s="2" t="str">
        <f>INDEX(Products!B:B, MATCH(C2771,Clean_Processing!A:A, 0))</f>
        <v>Individual</v>
      </c>
      <c r="H2771" s="2" t="str">
        <f>INDEX(Suppliers!B:B, MATCH(B2771, Clean_Processing!A:A, 0))</f>
        <v>Walsh and Sons</v>
      </c>
      <c r="I2771" s="2" t="str">
        <f>INDEX(Products!C:C, MATCH(B2771,Clean_Processing!A:A, 0))</f>
        <v>Medical</v>
      </c>
      <c r="J2771" s="2">
        <f>INDEX(Shipments!C:C, MATCH(B2771,Clean_Processing!A:A, 0))</f>
        <v>7</v>
      </c>
      <c r="K2771" s="2" t="str">
        <f>INDEX(Shipments!D:D, MATCH(C2771,Clean_Processing!A:A, 0))</f>
        <v>Drone</v>
      </c>
      <c r="L2771" s="1">
        <v>45028</v>
      </c>
      <c r="M2771" s="1" t="s">
        <v>4682</v>
      </c>
      <c r="N2771" s="3">
        <f>IFERROR(INDEX(Shipments!G:G, MATCH(J2771, Clean_Processing!C:C, 0)), "")</f>
        <v>277.62922324711502</v>
      </c>
      <c r="O2771" s="4">
        <v>23595.680776752884</v>
      </c>
      <c r="P2771" s="8">
        <v>0.9883707276767606</v>
      </c>
      <c r="Q2771" s="3">
        <f>INDEX(Products!D:D, MATCH(C2771, Clean_Processing!A:A, 0))</f>
        <v>418.83</v>
      </c>
      <c r="R2771" s="4">
        <v>23873.309999999998</v>
      </c>
      <c r="S2771" s="4">
        <v>23176.850776752883</v>
      </c>
      <c r="T2771" s="7">
        <v>0.97082686802763773</v>
      </c>
      <c r="U2771" s="6" t="s">
        <v>4681</v>
      </c>
      <c r="V2771" s="5" t="s">
        <v>4681</v>
      </c>
      <c r="W2771" t="s">
        <v>2517</v>
      </c>
    </row>
    <row r="2772" spans="1:23" x14ac:dyDescent="0.35">
      <c r="A2772">
        <v>2771</v>
      </c>
      <c r="B2772">
        <v>12</v>
      </c>
      <c r="C2772">
        <v>56</v>
      </c>
      <c r="D2772">
        <v>92</v>
      </c>
      <c r="E2772" s="1">
        <v>45110</v>
      </c>
      <c r="F2772" s="1" t="s">
        <v>4679</v>
      </c>
      <c r="G2772" s="2" t="str">
        <f>INDEX(Products!B:B, MATCH(C2772,Clean_Processing!A:A, 0))</f>
        <v>Control</v>
      </c>
      <c r="H2772" s="2" t="str">
        <f>INDEX(Suppliers!B:B, MATCH(B2772, Clean_Processing!A:A, 0))</f>
        <v>Yoder-Thompson</v>
      </c>
      <c r="I2772" s="2" t="str">
        <f>INDEX(Products!C:C, MATCH(B2772,Clean_Processing!A:A, 0))</f>
        <v>Electronics</v>
      </c>
      <c r="J2772" s="2">
        <f>INDEX(Shipments!C:C, MATCH(B2772,Clean_Processing!A:A, 0))</f>
        <v>47</v>
      </c>
      <c r="K2772" s="2" t="str">
        <f>INDEX(Shipments!D:D, MATCH(C2772,Clean_Processing!A:A, 0))</f>
        <v>Drone</v>
      </c>
      <c r="L2772" s="1">
        <v>45170</v>
      </c>
      <c r="M2772" s="1" t="s">
        <v>4682</v>
      </c>
      <c r="N2772" s="3">
        <f>IFERROR(INDEX(Shipments!G:G, MATCH(J2772, Clean_Processing!C:C, 0)), "")</f>
        <v>119.576353757077</v>
      </c>
      <c r="O2772" s="4">
        <v>45671.583646242929</v>
      </c>
      <c r="P2772" s="8">
        <v>0.99738865855861536</v>
      </c>
      <c r="Q2772" s="3">
        <f>INDEX(Products!D:D, MATCH(C2772, Clean_Processing!A:A, 0))</f>
        <v>497.73</v>
      </c>
      <c r="R2772" s="4">
        <v>45791.16</v>
      </c>
      <c r="S2772" s="4">
        <v>45173.853646242926</v>
      </c>
      <c r="T2772" s="7">
        <v>0.98651909334122401</v>
      </c>
      <c r="U2772" s="6">
        <v>60</v>
      </c>
      <c r="V2772" s="5" t="s">
        <v>4684</v>
      </c>
      <c r="W2772" t="s">
        <v>2518</v>
      </c>
    </row>
    <row r="2773" spans="1:23" x14ac:dyDescent="0.35">
      <c r="A2773">
        <v>2772</v>
      </c>
      <c r="B2773">
        <v>44</v>
      </c>
      <c r="C2773">
        <v>137</v>
      </c>
      <c r="D2773">
        <v>28</v>
      </c>
      <c r="E2773" s="1">
        <v>44944</v>
      </c>
      <c r="F2773" s="1" t="s">
        <v>4679</v>
      </c>
      <c r="G2773" s="2" t="str">
        <f>INDEX(Products!B:B, MATCH(C2773,Clean_Processing!A:A, 0))</f>
        <v>Prove</v>
      </c>
      <c r="H2773" s="2" t="str">
        <f>INDEX(Suppliers!B:B, MATCH(B2773, Clean_Processing!A:A, 0))</f>
        <v>Richardson Group</v>
      </c>
      <c r="I2773" s="2" t="str">
        <f>INDEX(Products!C:C, MATCH(B2773,Clean_Processing!A:A, 0))</f>
        <v>Electronics</v>
      </c>
      <c r="J2773" s="2">
        <f>INDEX(Shipments!C:C, MATCH(B2773,Clean_Processing!A:A, 0))</f>
        <v>60</v>
      </c>
      <c r="K2773" s="2">
        <f>INDEX(Shipments!D:D, MATCH(C2773,Clean_Processing!A:A, 0))</f>
        <v>0</v>
      </c>
      <c r="L2773" s="1">
        <v>45222</v>
      </c>
      <c r="M2773" s="1" t="s">
        <v>4682</v>
      </c>
      <c r="N2773" s="3">
        <f>IFERROR(INDEX(Shipments!G:G, MATCH(J2773, Clean_Processing!C:C, 0)), "")</f>
        <v>257.20977565996799</v>
      </c>
      <c r="O2773" s="4">
        <v>5810.6702243400323</v>
      </c>
      <c r="P2773" s="8">
        <v>0.95761126197947755</v>
      </c>
      <c r="Q2773" s="3">
        <f>INDEX(Products!D:D, MATCH(C2773, Clean_Processing!A:A, 0))</f>
        <v>216.71</v>
      </c>
      <c r="R2773" s="4">
        <v>6067.88</v>
      </c>
      <c r="S2773" s="4">
        <v>5593.9602243400323</v>
      </c>
      <c r="T2773" s="7">
        <v>0.92189697626519185</v>
      </c>
      <c r="U2773" s="6">
        <v>278</v>
      </c>
      <c r="V2773" s="5" t="s">
        <v>4684</v>
      </c>
      <c r="W2773" t="s">
        <v>2519</v>
      </c>
    </row>
    <row r="2774" spans="1:23" x14ac:dyDescent="0.35">
      <c r="A2774">
        <v>2773</v>
      </c>
      <c r="B2774">
        <v>45</v>
      </c>
      <c r="C2774">
        <v>13</v>
      </c>
      <c r="D2774">
        <v>82</v>
      </c>
      <c r="E2774" s="1">
        <v>45153</v>
      </c>
      <c r="F2774" s="1" t="s">
        <v>4679</v>
      </c>
      <c r="G2774" s="2" t="str">
        <f>INDEX(Products!B:B, MATCH(C2774,Clean_Processing!A:A, 0))</f>
        <v>Dark</v>
      </c>
      <c r="H2774" s="2" t="str">
        <f>INDEX(Suppliers!B:B, MATCH(B2774, Clean_Processing!A:A, 0))</f>
        <v>Horton-Huffman</v>
      </c>
      <c r="I2774" s="2" t="str">
        <f>INDEX(Products!C:C, MATCH(B2774,Clean_Processing!A:A, 0))</f>
        <v>Furniture</v>
      </c>
      <c r="J2774" s="2">
        <f>INDEX(Shipments!C:C, MATCH(B2774,Clean_Processing!A:A, 0))</f>
        <v>60</v>
      </c>
      <c r="K2774" s="2" t="str">
        <f>INDEX(Shipments!D:D, MATCH(C2774,Clean_Processing!A:A, 0))</f>
        <v>Truck</v>
      </c>
      <c r="L2774" s="1">
        <v>45282</v>
      </c>
      <c r="M2774" s="1" t="s">
        <v>4682</v>
      </c>
      <c r="N2774" s="3">
        <f>IFERROR(INDEX(Shipments!G:G, MATCH(J2774, Clean_Processing!C:C, 0)), "")</f>
        <v>257.20977565996799</v>
      </c>
      <c r="O2774" s="4">
        <v>19338.330224340032</v>
      </c>
      <c r="P2774" s="8">
        <v>0.98687406544244416</v>
      </c>
      <c r="Q2774" s="3">
        <f>INDEX(Products!D:D, MATCH(C2774, Clean_Processing!A:A, 0))</f>
        <v>238.97</v>
      </c>
      <c r="R2774" s="4">
        <v>19595.54</v>
      </c>
      <c r="S2774" s="4">
        <v>19099.360224340035</v>
      </c>
      <c r="T2774" s="7">
        <v>0.97467894349122475</v>
      </c>
      <c r="U2774" s="6">
        <v>129</v>
      </c>
      <c r="V2774" s="5" t="s">
        <v>4684</v>
      </c>
      <c r="W2774" t="s">
        <v>2520</v>
      </c>
    </row>
    <row r="2775" spans="1:23" x14ac:dyDescent="0.35">
      <c r="A2775">
        <v>2774</v>
      </c>
      <c r="B2775">
        <v>42</v>
      </c>
      <c r="C2775">
        <v>170</v>
      </c>
      <c r="D2775">
        <v>92</v>
      </c>
      <c r="E2775" s="1">
        <v>45194</v>
      </c>
      <c r="F2775" s="1" t="s">
        <v>4679</v>
      </c>
      <c r="G2775" s="2" t="str">
        <f>INDEX(Products!B:B, MATCH(C2775,Clean_Processing!A:A, 0))</f>
        <v>Arm</v>
      </c>
      <c r="H2775" s="2" t="str">
        <f>INDEX(Suppliers!B:B, MATCH(B2775, Clean_Processing!A:A, 0))</f>
        <v>Sullivan-Smith</v>
      </c>
      <c r="I2775" s="2" t="str">
        <f>INDEX(Products!C:C, MATCH(B2775,Clean_Processing!A:A, 0))</f>
        <v>Medical</v>
      </c>
      <c r="J2775" s="2">
        <f>INDEX(Shipments!C:C, MATCH(B2775,Clean_Processing!A:A, 0))</f>
        <v>98</v>
      </c>
      <c r="K2775" s="2">
        <f>INDEX(Shipments!D:D, MATCH(C2775,Clean_Processing!A:A, 0))</f>
        <v>0</v>
      </c>
      <c r="L2775" s="1">
        <v>45271</v>
      </c>
      <c r="M2775" s="1" t="s">
        <v>4682</v>
      </c>
      <c r="N2775" s="3">
        <f>IFERROR(INDEX(Shipments!G:G, MATCH(J2775, Clean_Processing!C:C, 0)), "")</f>
        <v>419.97811443664898</v>
      </c>
      <c r="O2775" s="4">
        <v>39389.34188556335</v>
      </c>
      <c r="P2775" s="8">
        <v>0.9894502565118759</v>
      </c>
      <c r="Q2775" s="3">
        <f>INDEX(Products!D:D, MATCH(C2775, Clean_Processing!A:A, 0))</f>
        <v>432.71</v>
      </c>
      <c r="R2775" s="4">
        <v>39809.32</v>
      </c>
      <c r="S2775" s="4">
        <v>38956.631885563351</v>
      </c>
      <c r="T2775" s="7">
        <v>0.97858069129448455</v>
      </c>
      <c r="U2775" s="6">
        <v>77</v>
      </c>
      <c r="V2775" s="5" t="s">
        <v>4684</v>
      </c>
      <c r="W2775" t="s">
        <v>2521</v>
      </c>
    </row>
    <row r="2776" spans="1:23" x14ac:dyDescent="0.35">
      <c r="A2776">
        <v>2775</v>
      </c>
      <c r="B2776">
        <v>7</v>
      </c>
      <c r="C2776">
        <v>100</v>
      </c>
      <c r="D2776">
        <v>89</v>
      </c>
      <c r="E2776" s="1">
        <v>45264</v>
      </c>
      <c r="F2776" s="1" t="s">
        <v>4679</v>
      </c>
      <c r="G2776" s="2" t="str">
        <f>INDEX(Products!B:B, MATCH(C2776,Clean_Processing!A:A, 0))</f>
        <v>Physical</v>
      </c>
      <c r="H2776" s="2" t="str">
        <f>INDEX(Suppliers!B:B, MATCH(B2776, Clean_Processing!A:A, 0))</f>
        <v>Holloway-Mcconnell</v>
      </c>
      <c r="I2776" s="2" t="str">
        <f>INDEX(Products!C:C, MATCH(B2776,Clean_Processing!A:A, 0))</f>
        <v>Electronics</v>
      </c>
      <c r="J2776" s="2">
        <f>INDEX(Shipments!C:C, MATCH(B2776,Clean_Processing!A:A, 0))</f>
        <v>77</v>
      </c>
      <c r="K2776" s="2" t="str">
        <f>INDEX(Shipments!D:D, MATCH(C2776,Clean_Processing!A:A, 0))</f>
        <v>Drone</v>
      </c>
      <c r="L2776" s="1">
        <v>45192</v>
      </c>
      <c r="M2776" s="1" t="s">
        <v>4682</v>
      </c>
      <c r="N2776" s="3">
        <f>IFERROR(INDEX(Shipments!G:G, MATCH(J2776, Clean_Processing!C:C, 0)), "")</f>
        <v>410.594019782148</v>
      </c>
      <c r="O2776" s="4">
        <v>41148.845980217848</v>
      </c>
      <c r="P2776" s="8">
        <v>0.99012031875833395</v>
      </c>
      <c r="Q2776" s="3">
        <f>INDEX(Products!D:D, MATCH(C2776, Clean_Processing!A:A, 0))</f>
        <v>466.96</v>
      </c>
      <c r="R2776" s="4">
        <v>41559.439999999995</v>
      </c>
      <c r="S2776" s="4">
        <v>40681.885980217849</v>
      </c>
      <c r="T2776" s="7">
        <v>0.97888436370215415</v>
      </c>
      <c r="U2776" s="6" t="s">
        <v>4681</v>
      </c>
      <c r="V2776" s="5" t="s">
        <v>4681</v>
      </c>
      <c r="W2776" t="s">
        <v>2522</v>
      </c>
    </row>
    <row r="2777" spans="1:23" x14ac:dyDescent="0.35">
      <c r="A2777">
        <v>2776</v>
      </c>
      <c r="B2777">
        <v>29</v>
      </c>
      <c r="C2777">
        <v>14</v>
      </c>
      <c r="D2777">
        <v>77</v>
      </c>
      <c r="E2777" s="1">
        <v>45084</v>
      </c>
      <c r="F2777" s="1" t="s">
        <v>4679</v>
      </c>
      <c r="G2777" s="2" t="str">
        <f>INDEX(Products!B:B, MATCH(C2777,Clean_Processing!A:A, 0))</f>
        <v>Us</v>
      </c>
      <c r="H2777" s="2" t="str">
        <f>INDEX(Suppliers!B:B, MATCH(B2777, Clean_Processing!A:A, 0))</f>
        <v>James, Rivera and Reid</v>
      </c>
      <c r="I2777" s="2" t="str">
        <f>INDEX(Products!C:C, MATCH(B2777,Clean_Processing!A:A, 0))</f>
        <v>Clothing</v>
      </c>
      <c r="J2777" s="2">
        <f>INDEX(Shipments!C:C, MATCH(B2777,Clean_Processing!A:A, 0))</f>
        <v>51</v>
      </c>
      <c r="K2777" s="2" t="str">
        <f>INDEX(Shipments!D:D, MATCH(C2777,Clean_Processing!A:A, 0))</f>
        <v>Bike</v>
      </c>
      <c r="L2777" s="1">
        <v>45142</v>
      </c>
      <c r="M2777" s="1" t="s">
        <v>4682</v>
      </c>
      <c r="N2777" s="3">
        <f>IFERROR(INDEX(Shipments!G:G, MATCH(J2777, Clean_Processing!C:C, 0)), "")</f>
        <v>300.35196180716298</v>
      </c>
      <c r="O2777" s="4">
        <v>29990.678038192837</v>
      </c>
      <c r="P2777" s="8">
        <v>0.99008445860681649</v>
      </c>
      <c r="Q2777" s="3">
        <f>INDEX(Products!D:D, MATCH(C2777, Clean_Processing!A:A, 0))</f>
        <v>393.39</v>
      </c>
      <c r="R2777" s="4">
        <v>30291.03</v>
      </c>
      <c r="S2777" s="4">
        <v>29597.288038192837</v>
      </c>
      <c r="T2777" s="7">
        <v>0.97709744561980361</v>
      </c>
      <c r="U2777" s="6">
        <v>58</v>
      </c>
      <c r="V2777" s="5" t="s">
        <v>4684</v>
      </c>
      <c r="W2777" t="s">
        <v>2523</v>
      </c>
    </row>
    <row r="2778" spans="1:23" x14ac:dyDescent="0.35">
      <c r="A2778">
        <v>2777</v>
      </c>
      <c r="B2778">
        <v>4</v>
      </c>
      <c r="C2778">
        <v>198</v>
      </c>
      <c r="D2778">
        <v>49</v>
      </c>
      <c r="E2778" s="1">
        <v>44929</v>
      </c>
      <c r="F2778" s="1" t="s">
        <v>4679</v>
      </c>
      <c r="G2778" s="2" t="str">
        <f>INDEX(Products!B:B, MATCH(C2778,Clean_Processing!A:A, 0))</f>
        <v>Develop</v>
      </c>
      <c r="H2778" s="2" t="str">
        <f>INDEX(Suppliers!B:B, MATCH(B2778, Clean_Processing!A:A, 0))</f>
        <v>Martin, Dean and Glenn</v>
      </c>
      <c r="I2778" s="2" t="str">
        <f>INDEX(Products!C:C, MATCH(B2778,Clean_Processing!A:A, 0))</f>
        <v>Clothing</v>
      </c>
      <c r="J2778" s="2">
        <f>INDEX(Shipments!C:C, MATCH(B2778,Clean_Processing!A:A, 0))</f>
        <v>27</v>
      </c>
      <c r="K2778" s="2" t="str">
        <f>INDEX(Shipments!D:D, MATCH(C2778,Clean_Processing!A:A, 0))</f>
        <v>Drone</v>
      </c>
      <c r="L2778" s="1">
        <v>44990</v>
      </c>
      <c r="M2778" s="1" t="s">
        <v>4682</v>
      </c>
      <c r="N2778" s="3">
        <f>IFERROR(INDEX(Shipments!G:G, MATCH(J2778, Clean_Processing!C:C, 0)), "")</f>
        <v>49.753309256003398</v>
      </c>
      <c r="O2778" s="4">
        <v>6634.3366907439968</v>
      </c>
      <c r="P2778" s="8">
        <v>0.99255645731041875</v>
      </c>
      <c r="Q2778" s="3">
        <f>INDEX(Products!D:D, MATCH(C2778, Clean_Processing!A:A, 0))</f>
        <v>136.41</v>
      </c>
      <c r="R2778" s="4">
        <v>6684.09</v>
      </c>
      <c r="S2778" s="4">
        <v>6497.9266907439969</v>
      </c>
      <c r="T2778" s="7">
        <v>0.9721482940451126</v>
      </c>
      <c r="U2778" s="6">
        <v>61</v>
      </c>
      <c r="V2778" s="5" t="s">
        <v>4684</v>
      </c>
      <c r="W2778" t="s">
        <v>2524</v>
      </c>
    </row>
    <row r="2779" spans="1:23" x14ac:dyDescent="0.35">
      <c r="A2779">
        <v>2778</v>
      </c>
      <c r="B2779">
        <v>16</v>
      </c>
      <c r="C2779">
        <v>96</v>
      </c>
      <c r="D2779">
        <v>31</v>
      </c>
      <c r="E2779" s="1">
        <v>45030</v>
      </c>
      <c r="F2779" s="1" t="s">
        <v>4679</v>
      </c>
      <c r="G2779" s="2" t="str">
        <f>INDEX(Products!B:B, MATCH(C2779,Clean_Processing!A:A, 0))</f>
        <v>Organization</v>
      </c>
      <c r="H2779" s="2" t="str">
        <f>INDEX(Suppliers!B:B, MATCH(B2779, Clean_Processing!A:A, 0))</f>
        <v>Freeman-Rogers</v>
      </c>
      <c r="I2779" s="2" t="str">
        <f>INDEX(Products!C:C, MATCH(B2779,Clean_Processing!A:A, 0))</f>
        <v>Clothing</v>
      </c>
      <c r="J2779" s="2">
        <f>INDEX(Shipments!C:C, MATCH(B2779,Clean_Processing!A:A, 0))</f>
        <v>5</v>
      </c>
      <c r="K2779" s="2" t="str">
        <f>INDEX(Shipments!D:D, MATCH(C2779,Clean_Processing!A:A, 0))</f>
        <v>Bike</v>
      </c>
      <c r="L2779" s="1">
        <v>45041</v>
      </c>
      <c r="M2779" s="1" t="s">
        <v>4682</v>
      </c>
      <c r="N2779" s="3">
        <f>IFERROR(INDEX(Shipments!G:G, MATCH(J2779, Clean_Processing!C:C, 0)), "")</f>
        <v>66.520283820739905</v>
      </c>
      <c r="O2779" s="4">
        <v>15373.649716179259</v>
      </c>
      <c r="P2779" s="8">
        <v>0.99569173889790463</v>
      </c>
      <c r="Q2779" s="3">
        <f>INDEX(Products!D:D, MATCH(C2779, Clean_Processing!A:A, 0))</f>
        <v>498.07</v>
      </c>
      <c r="R2779" s="4">
        <v>15440.17</v>
      </c>
      <c r="S2779" s="4">
        <v>14875.57971617926</v>
      </c>
      <c r="T2779" s="7">
        <v>0.96343367438177552</v>
      </c>
      <c r="U2779" s="6">
        <v>11</v>
      </c>
      <c r="V2779" s="5" t="s">
        <v>4685</v>
      </c>
      <c r="W2779" t="s">
        <v>2525</v>
      </c>
    </row>
    <row r="2780" spans="1:23" x14ac:dyDescent="0.35">
      <c r="A2780">
        <v>2779</v>
      </c>
      <c r="B2780">
        <v>6</v>
      </c>
      <c r="C2780">
        <v>5</v>
      </c>
      <c r="D2780">
        <v>54</v>
      </c>
      <c r="E2780" s="1">
        <v>45029</v>
      </c>
      <c r="F2780" s="1" t="s">
        <v>4679</v>
      </c>
      <c r="G2780" s="2" t="str">
        <f>INDEX(Products!B:B, MATCH(C2780,Clean_Processing!A:A, 0))</f>
        <v>Stage</v>
      </c>
      <c r="H2780" s="2" t="str">
        <f>INDEX(Suppliers!B:B, MATCH(B2780, Clean_Processing!A:A, 0))</f>
        <v>Dunn Ltd</v>
      </c>
      <c r="I2780" s="2" t="str">
        <f>INDEX(Products!C:C, MATCH(B2780,Clean_Processing!A:A, 0))</f>
        <v>Clothing</v>
      </c>
      <c r="J2780" s="2">
        <f>INDEX(Shipments!C:C, MATCH(B2780,Clean_Processing!A:A, 0))</f>
        <v>57</v>
      </c>
      <c r="K2780" s="2" t="str">
        <f>INDEX(Shipments!D:D, MATCH(C2780,Clean_Processing!A:A, 0))</f>
        <v>Van</v>
      </c>
      <c r="L2780" s="1">
        <v>45101</v>
      </c>
      <c r="M2780" s="1" t="s">
        <v>4682</v>
      </c>
      <c r="N2780" s="3">
        <f>IFERROR(INDEX(Shipments!G:G, MATCH(J2780, Clean_Processing!C:C, 0)), "")</f>
        <v>68.653463353071999</v>
      </c>
      <c r="O2780" s="4">
        <v>23179.426536646926</v>
      </c>
      <c r="P2780" s="8">
        <v>0.99704691899920028</v>
      </c>
      <c r="Q2780" s="3">
        <f>INDEX(Products!D:D, MATCH(C2780, Clean_Processing!A:A, 0))</f>
        <v>430.52</v>
      </c>
      <c r="R2780" s="4">
        <v>23248.079999999998</v>
      </c>
      <c r="S2780" s="4">
        <v>22748.906536646926</v>
      </c>
      <c r="T2780" s="7">
        <v>0.97852840048068179</v>
      </c>
      <c r="U2780" s="6">
        <v>72</v>
      </c>
      <c r="V2780" s="5" t="s">
        <v>4684</v>
      </c>
      <c r="W2780" t="s">
        <v>2526</v>
      </c>
    </row>
    <row r="2781" spans="1:23" x14ac:dyDescent="0.35">
      <c r="A2781">
        <v>2780</v>
      </c>
      <c r="B2781">
        <v>1</v>
      </c>
      <c r="C2781">
        <v>87</v>
      </c>
      <c r="D2781">
        <v>25</v>
      </c>
      <c r="E2781" s="1">
        <v>44941</v>
      </c>
      <c r="F2781" s="1" t="s">
        <v>4679</v>
      </c>
      <c r="G2781" s="2" t="str">
        <f>INDEX(Products!B:B, MATCH(C2781,Clean_Processing!A:A, 0))</f>
        <v>Record</v>
      </c>
      <c r="H2781" s="2" t="str">
        <f>INDEX(Suppliers!B:B, MATCH(B2781, Clean_Processing!A:A, 0))</f>
        <v>Robinson, Beasley and Hall</v>
      </c>
      <c r="I2781" s="2" t="str">
        <f>INDEX(Products!C:C, MATCH(B2781,Clean_Processing!A:A, 0))</f>
        <v>Electronics</v>
      </c>
      <c r="J2781" s="2">
        <f>INDEX(Shipments!C:C, MATCH(B2781,Clean_Processing!A:A, 0))</f>
        <v>28</v>
      </c>
      <c r="K2781" s="2" t="str">
        <f>INDEX(Shipments!D:D, MATCH(C2781,Clean_Processing!A:A, 0))</f>
        <v>Truck</v>
      </c>
      <c r="L2781" s="1">
        <v>45234</v>
      </c>
      <c r="M2781" s="1" t="s">
        <v>4682</v>
      </c>
      <c r="N2781" s="3">
        <f>IFERROR(INDEX(Shipments!G:G, MATCH(J2781, Clean_Processing!C:C, 0)), "")</f>
        <v>362.48678382660501</v>
      </c>
      <c r="O2781" s="4">
        <v>2716.263216173395</v>
      </c>
      <c r="P2781" s="8">
        <v>0.88226170237057089</v>
      </c>
      <c r="Q2781" s="3">
        <f>INDEX(Products!D:D, MATCH(C2781, Clean_Processing!A:A, 0))</f>
        <v>123.15</v>
      </c>
      <c r="R2781" s="4">
        <v>3078.75</v>
      </c>
      <c r="S2781" s="4">
        <v>2593.1132161733949</v>
      </c>
      <c r="T2781" s="7">
        <v>0.84226170237057085</v>
      </c>
      <c r="U2781" s="6">
        <v>293</v>
      </c>
      <c r="V2781" s="5" t="s">
        <v>4684</v>
      </c>
      <c r="W2781" t="s">
        <v>361</v>
      </c>
    </row>
    <row r="2782" spans="1:23" x14ac:dyDescent="0.35">
      <c r="A2782">
        <v>2781</v>
      </c>
      <c r="B2782">
        <v>43</v>
      </c>
      <c r="C2782">
        <v>17</v>
      </c>
      <c r="D2782">
        <v>29</v>
      </c>
      <c r="E2782" s="1">
        <v>45275</v>
      </c>
      <c r="F2782" s="1" t="s">
        <v>4679</v>
      </c>
      <c r="G2782" s="2" t="str">
        <f>INDEX(Products!B:B, MATCH(C2782,Clean_Processing!A:A, 0))</f>
        <v>Carry</v>
      </c>
      <c r="H2782" s="2" t="str">
        <f>INDEX(Suppliers!B:B, MATCH(B2782, Clean_Processing!A:A, 0))</f>
        <v>Johnson, Knight and Dawson</v>
      </c>
      <c r="I2782" s="2" t="str">
        <f>INDEX(Products!C:C, MATCH(B2782,Clean_Processing!A:A, 0))</f>
        <v>Food</v>
      </c>
      <c r="J2782" s="2">
        <f>INDEX(Shipments!C:C, MATCH(B2782,Clean_Processing!A:A, 0))</f>
        <v>3</v>
      </c>
      <c r="K2782" s="2" t="str">
        <f>INDEX(Shipments!D:D, MATCH(C2782,Clean_Processing!A:A, 0))</f>
        <v>Bike</v>
      </c>
      <c r="L2782" s="1">
        <v>45059</v>
      </c>
      <c r="M2782" s="1" t="s">
        <v>4682</v>
      </c>
      <c r="N2782" s="3">
        <f>IFERROR(INDEX(Shipments!G:G, MATCH(J2782, Clean_Processing!C:C, 0)), "")</f>
        <v>254.79638831255301</v>
      </c>
      <c r="O2782" s="4">
        <v>1281.6236116874468</v>
      </c>
      <c r="P2782" s="8">
        <v>0.83416228094365275</v>
      </c>
      <c r="Q2782" s="3">
        <f>INDEX(Products!D:D, MATCH(C2782, Clean_Processing!A:A, 0))</f>
        <v>52.98</v>
      </c>
      <c r="R2782" s="4">
        <v>1536.4199999999998</v>
      </c>
      <c r="S2782" s="4">
        <v>1228.6436116874468</v>
      </c>
      <c r="T2782" s="7">
        <v>0.79967952232296302</v>
      </c>
      <c r="U2782" s="6" t="s">
        <v>4681</v>
      </c>
      <c r="V2782" s="5" t="s">
        <v>4681</v>
      </c>
      <c r="W2782" t="s">
        <v>2527</v>
      </c>
    </row>
    <row r="2783" spans="1:23" x14ac:dyDescent="0.35">
      <c r="A2783">
        <v>2782</v>
      </c>
      <c r="B2783">
        <v>43</v>
      </c>
      <c r="C2783">
        <v>43</v>
      </c>
      <c r="D2783">
        <v>93</v>
      </c>
      <c r="E2783" s="1">
        <v>44976</v>
      </c>
      <c r="F2783" s="1" t="s">
        <v>4679</v>
      </c>
      <c r="G2783" s="2" t="str">
        <f>INDEX(Products!B:B, MATCH(C2783,Clean_Processing!A:A, 0))</f>
        <v>Hope</v>
      </c>
      <c r="H2783" s="2" t="str">
        <f>INDEX(Suppliers!B:B, MATCH(B2783, Clean_Processing!A:A, 0))</f>
        <v>Johnson, Knight and Dawson</v>
      </c>
      <c r="I2783" s="2" t="str">
        <f>INDEX(Products!C:C, MATCH(B2783,Clean_Processing!A:A, 0))</f>
        <v>Food</v>
      </c>
      <c r="J2783" s="2">
        <f>INDEX(Shipments!C:C, MATCH(B2783,Clean_Processing!A:A, 0))</f>
        <v>3</v>
      </c>
      <c r="K2783" s="2" t="str">
        <f>INDEX(Shipments!D:D, MATCH(C2783,Clean_Processing!A:A, 0))</f>
        <v>Bike</v>
      </c>
      <c r="L2783" s="1">
        <v>45287</v>
      </c>
      <c r="M2783" s="1" t="s">
        <v>4682</v>
      </c>
      <c r="N2783" s="3">
        <f>IFERROR(INDEX(Shipments!G:G, MATCH(J2783, Clean_Processing!C:C, 0)), "")</f>
        <v>254.79638831255301</v>
      </c>
      <c r="O2783" s="4">
        <v>39279.503611687447</v>
      </c>
      <c r="P2783" s="8">
        <v>0.99355505502025943</v>
      </c>
      <c r="Q2783" s="3">
        <f>INDEX(Products!D:D, MATCH(C2783, Clean_Processing!A:A, 0))</f>
        <v>425.1</v>
      </c>
      <c r="R2783" s="4">
        <v>39534.300000000003</v>
      </c>
      <c r="S2783" s="4">
        <v>38854.403611687449</v>
      </c>
      <c r="T2783" s="7">
        <v>0.98280236684821654</v>
      </c>
      <c r="U2783" s="6">
        <v>311</v>
      </c>
      <c r="V2783" s="5" t="s">
        <v>4684</v>
      </c>
      <c r="W2783" t="s">
        <v>2528</v>
      </c>
    </row>
    <row r="2784" spans="1:23" x14ac:dyDescent="0.35">
      <c r="A2784">
        <v>2783</v>
      </c>
      <c r="B2784">
        <v>3</v>
      </c>
      <c r="C2784">
        <v>107</v>
      </c>
      <c r="D2784">
        <v>66</v>
      </c>
      <c r="E2784" s="1">
        <v>45012</v>
      </c>
      <c r="F2784" s="1" t="s">
        <v>4679</v>
      </c>
      <c r="G2784" s="2" t="str">
        <f>INDEX(Products!B:B, MATCH(C2784,Clean_Processing!A:A, 0))</f>
        <v>Billion</v>
      </c>
      <c r="H2784" s="2" t="str">
        <f>INDEX(Suppliers!B:B, MATCH(B2784, Clean_Processing!A:A, 0))</f>
        <v>Mendez-Miller</v>
      </c>
      <c r="I2784" s="2" t="str">
        <f>INDEX(Products!C:C, MATCH(B2784,Clean_Processing!A:A, 0))</f>
        <v>Food</v>
      </c>
      <c r="J2784" s="2">
        <f>INDEX(Shipments!C:C, MATCH(B2784,Clean_Processing!A:A, 0))</f>
        <v>79</v>
      </c>
      <c r="K2784" s="2">
        <f>INDEX(Shipments!D:D, MATCH(C2784,Clean_Processing!A:A, 0))</f>
        <v>0</v>
      </c>
      <c r="L2784" s="1">
        <v>44992</v>
      </c>
      <c r="M2784" s="1" t="s">
        <v>4682</v>
      </c>
      <c r="N2784" s="3">
        <f>IFERROR(INDEX(Shipments!G:G, MATCH(J2784, Clean_Processing!C:C, 0)), "")</f>
        <v>372.28665629227498</v>
      </c>
      <c r="O2784" s="4">
        <v>19941.193343707724</v>
      </c>
      <c r="P2784" s="8">
        <v>0.9816729257472242</v>
      </c>
      <c r="Q2784" s="3">
        <f>INDEX(Products!D:D, MATCH(C2784, Clean_Processing!A:A, 0))</f>
        <v>307.77999999999997</v>
      </c>
      <c r="R2784" s="4">
        <v>20313.48</v>
      </c>
      <c r="S2784" s="4">
        <v>19633.413343707725</v>
      </c>
      <c r="T2784" s="7">
        <v>0.96652141059570917</v>
      </c>
      <c r="U2784" s="6" t="s">
        <v>4681</v>
      </c>
      <c r="V2784" s="5" t="s">
        <v>4681</v>
      </c>
      <c r="W2784" t="s">
        <v>2529</v>
      </c>
    </row>
    <row r="2785" spans="1:23" x14ac:dyDescent="0.35">
      <c r="A2785">
        <v>2784</v>
      </c>
      <c r="B2785">
        <v>21</v>
      </c>
      <c r="C2785">
        <v>83</v>
      </c>
      <c r="D2785">
        <v>72</v>
      </c>
      <c r="E2785" s="1">
        <v>44982</v>
      </c>
      <c r="F2785" s="1" t="s">
        <v>4679</v>
      </c>
      <c r="G2785" s="2" t="str">
        <f>INDEX(Products!B:B, MATCH(C2785,Clean_Processing!A:A, 0))</f>
        <v>Resource</v>
      </c>
      <c r="H2785" s="2" t="str">
        <f>INDEX(Suppliers!B:B, MATCH(B2785, Clean_Processing!A:A, 0))</f>
        <v>Delgado Ltd</v>
      </c>
      <c r="I2785" s="2" t="str">
        <f>INDEX(Products!C:C, MATCH(B2785,Clean_Processing!A:A, 0))</f>
        <v>Clothing</v>
      </c>
      <c r="J2785" s="2">
        <f>INDEX(Shipments!C:C, MATCH(B2785,Clean_Processing!A:A, 0))</f>
        <v>67</v>
      </c>
      <c r="K2785" s="2" t="str">
        <f>INDEX(Shipments!D:D, MATCH(C2785,Clean_Processing!A:A, 0))</f>
        <v>Bike</v>
      </c>
      <c r="L2785" s="1">
        <v>45061</v>
      </c>
      <c r="M2785" s="1" t="s">
        <v>4682</v>
      </c>
      <c r="N2785" s="3">
        <f>IFERROR(INDEX(Shipments!G:G, MATCH(J2785, Clean_Processing!C:C, 0)), "")</f>
        <v>289.43523925286701</v>
      </c>
      <c r="O2785" s="4">
        <v>18702.724760747129</v>
      </c>
      <c r="P2785" s="8">
        <v>0.98476027796454602</v>
      </c>
      <c r="Q2785" s="3">
        <f>INDEX(Products!D:D, MATCH(C2785, Clean_Processing!A:A, 0))</f>
        <v>263.77999999999997</v>
      </c>
      <c r="R2785" s="4">
        <v>18992.159999999996</v>
      </c>
      <c r="S2785" s="4">
        <v>18438.94476074713</v>
      </c>
      <c r="T2785" s="7">
        <v>0.97087138907565718</v>
      </c>
      <c r="U2785" s="6">
        <v>79</v>
      </c>
      <c r="V2785" s="5" t="s">
        <v>4684</v>
      </c>
      <c r="W2785" t="s">
        <v>2530</v>
      </c>
    </row>
    <row r="2786" spans="1:23" x14ac:dyDescent="0.35">
      <c r="A2786">
        <v>2785</v>
      </c>
      <c r="B2786">
        <v>13</v>
      </c>
      <c r="C2786">
        <v>160</v>
      </c>
      <c r="D2786">
        <v>27</v>
      </c>
      <c r="E2786" s="1">
        <v>45247</v>
      </c>
      <c r="F2786" s="1" t="s">
        <v>4679</v>
      </c>
      <c r="G2786" s="2" t="str">
        <f>INDEX(Products!B:B, MATCH(C2786,Clean_Processing!A:A, 0))</f>
        <v>Physical</v>
      </c>
      <c r="H2786" s="2" t="str">
        <f>INDEX(Suppliers!B:B, MATCH(B2786, Clean_Processing!A:A, 0))</f>
        <v>Smith, Munoz and Campbell</v>
      </c>
      <c r="I2786" s="2" t="str">
        <f>INDEX(Products!C:C, MATCH(B2786,Clean_Processing!A:A, 0))</f>
        <v>Electronics</v>
      </c>
      <c r="J2786" s="2">
        <f>INDEX(Shipments!C:C, MATCH(B2786,Clean_Processing!A:A, 0))</f>
        <v>55</v>
      </c>
      <c r="K2786" s="2" t="str">
        <f>INDEX(Shipments!D:D, MATCH(C2786,Clean_Processing!A:A, 0))</f>
        <v>Drone</v>
      </c>
      <c r="L2786" s="1">
        <v>45212</v>
      </c>
      <c r="M2786" s="1" t="s">
        <v>4682</v>
      </c>
      <c r="N2786" s="3">
        <f>IFERROR(INDEX(Shipments!G:G, MATCH(J2786, Clean_Processing!C:C, 0)), "")</f>
        <v>319.11104975641899</v>
      </c>
      <c r="O2786" s="4">
        <v>12243.718950243581</v>
      </c>
      <c r="P2786" s="8">
        <v>0.97459879264811999</v>
      </c>
      <c r="Q2786" s="3">
        <f>INDEX(Products!D:D, MATCH(C2786, Clean_Processing!A:A, 0))</f>
        <v>465.29</v>
      </c>
      <c r="R2786" s="4">
        <v>12562.83</v>
      </c>
      <c r="S2786" s="4">
        <v>11778.42895024358</v>
      </c>
      <c r="T2786" s="7">
        <v>0.9375617556110829</v>
      </c>
      <c r="U2786" s="6" t="s">
        <v>4681</v>
      </c>
      <c r="V2786" s="5" t="s">
        <v>4681</v>
      </c>
      <c r="W2786" t="s">
        <v>2531</v>
      </c>
    </row>
    <row r="2787" spans="1:23" x14ac:dyDescent="0.35">
      <c r="A2787">
        <v>2786</v>
      </c>
      <c r="B2787">
        <v>26</v>
      </c>
      <c r="C2787">
        <v>110</v>
      </c>
      <c r="D2787">
        <v>16</v>
      </c>
      <c r="E2787" s="1">
        <v>45204</v>
      </c>
      <c r="F2787" s="1" t="s">
        <v>4679</v>
      </c>
      <c r="G2787" s="2" t="str">
        <f>INDEX(Products!B:B, MATCH(C2787,Clean_Processing!A:A, 0))</f>
        <v>Thousand</v>
      </c>
      <c r="H2787" s="2" t="str">
        <f>INDEX(Suppliers!B:B, MATCH(B2787, Clean_Processing!A:A, 0))</f>
        <v>Miller-Pennington</v>
      </c>
      <c r="I2787" s="2" t="str">
        <f>INDEX(Products!C:C, MATCH(B2787,Clean_Processing!A:A, 0))</f>
        <v>Medical</v>
      </c>
      <c r="J2787" s="2">
        <f>INDEX(Shipments!C:C, MATCH(B2787,Clean_Processing!A:A, 0))</f>
        <v>71</v>
      </c>
      <c r="K2787" s="2">
        <f>INDEX(Shipments!D:D, MATCH(C2787,Clean_Processing!A:A, 0))</f>
        <v>0</v>
      </c>
      <c r="L2787" s="1">
        <v>45126</v>
      </c>
      <c r="M2787" s="1" t="s">
        <v>4682</v>
      </c>
      <c r="N2787" s="3">
        <f>IFERROR(INDEX(Shipments!G:G, MATCH(J2787, Clean_Processing!C:C, 0)), "")</f>
        <v>55.264622506279302</v>
      </c>
      <c r="O2787" s="4">
        <v>86.655377493720692</v>
      </c>
      <c r="P2787" s="8">
        <v>0.61059313341122257</v>
      </c>
      <c r="Q2787" s="3">
        <f>INDEX(Products!D:D, MATCH(C2787, Clean_Processing!A:A, 0))</f>
        <v>8.8699999999999992</v>
      </c>
      <c r="R2787" s="4">
        <v>141.91999999999999</v>
      </c>
      <c r="S2787" s="4">
        <v>77.785377493720688</v>
      </c>
      <c r="T2787" s="7">
        <v>0.54809313341122246</v>
      </c>
      <c r="U2787" s="6" t="s">
        <v>4681</v>
      </c>
      <c r="V2787" s="5" t="s">
        <v>4681</v>
      </c>
      <c r="W2787" t="s">
        <v>2532</v>
      </c>
    </row>
    <row r="2788" spans="1:23" x14ac:dyDescent="0.35">
      <c r="A2788">
        <v>2787</v>
      </c>
      <c r="B2788">
        <v>14</v>
      </c>
      <c r="C2788">
        <v>28</v>
      </c>
      <c r="D2788">
        <v>46</v>
      </c>
      <c r="E2788" s="1">
        <v>45045</v>
      </c>
      <c r="F2788" s="1" t="s">
        <v>4679</v>
      </c>
      <c r="G2788" s="2" t="str">
        <f>INDEX(Products!B:B, MATCH(C2788,Clean_Processing!A:A, 0))</f>
        <v>Happen</v>
      </c>
      <c r="H2788" s="2" t="str">
        <f>INDEX(Suppliers!B:B, MATCH(B2788, Clean_Processing!A:A, 0))</f>
        <v>Walsh-Perez</v>
      </c>
      <c r="I2788" s="2" t="str">
        <f>INDEX(Products!C:C, MATCH(B2788,Clean_Processing!A:A, 0))</f>
        <v>Electronics</v>
      </c>
      <c r="J2788" s="2">
        <f>INDEX(Shipments!C:C, MATCH(B2788,Clean_Processing!A:A, 0))</f>
        <v>35</v>
      </c>
      <c r="K2788" s="2" t="str">
        <f>INDEX(Shipments!D:D, MATCH(C2788,Clean_Processing!A:A, 0))</f>
        <v>Bike</v>
      </c>
      <c r="L2788" s="1">
        <v>44933</v>
      </c>
      <c r="M2788" s="1" t="s">
        <v>4682</v>
      </c>
      <c r="N2788" s="3">
        <f>IFERROR(INDEX(Shipments!G:G, MATCH(J2788, Clean_Processing!C:C, 0)), "")</f>
        <v>330.20981390604402</v>
      </c>
      <c r="O2788" s="4">
        <v>5561.4701860939567</v>
      </c>
      <c r="P2788" s="8">
        <v>0.94395319944293588</v>
      </c>
      <c r="Q2788" s="3">
        <f>INDEX(Products!D:D, MATCH(C2788, Clean_Processing!A:A, 0))</f>
        <v>128.08000000000001</v>
      </c>
      <c r="R2788" s="4">
        <v>5891.68</v>
      </c>
      <c r="S2788" s="4">
        <v>5433.3901860939559</v>
      </c>
      <c r="T2788" s="7">
        <v>0.92221406900815317</v>
      </c>
      <c r="U2788" s="6" t="s">
        <v>4681</v>
      </c>
      <c r="V2788" s="5" t="s">
        <v>4681</v>
      </c>
      <c r="W2788" t="s">
        <v>2533</v>
      </c>
    </row>
    <row r="2789" spans="1:23" x14ac:dyDescent="0.35">
      <c r="A2789">
        <v>2788</v>
      </c>
      <c r="B2789">
        <v>12</v>
      </c>
      <c r="C2789">
        <v>4</v>
      </c>
      <c r="D2789">
        <v>52</v>
      </c>
      <c r="E2789" s="1">
        <v>45092</v>
      </c>
      <c r="F2789" s="1" t="s">
        <v>4679</v>
      </c>
      <c r="G2789" s="2" t="str">
        <f>INDEX(Products!B:B, MATCH(C2789,Clean_Processing!A:A, 0))</f>
        <v>Step</v>
      </c>
      <c r="H2789" s="2" t="str">
        <f>INDEX(Suppliers!B:B, MATCH(B2789, Clean_Processing!A:A, 0))</f>
        <v>Yoder-Thompson</v>
      </c>
      <c r="I2789" s="2" t="str">
        <f>INDEX(Products!C:C, MATCH(B2789,Clean_Processing!A:A, 0))</f>
        <v>Electronics</v>
      </c>
      <c r="J2789" s="2">
        <f>INDEX(Shipments!C:C, MATCH(B2789,Clean_Processing!A:A, 0))</f>
        <v>47</v>
      </c>
      <c r="K2789" s="2" t="str">
        <f>INDEX(Shipments!D:D, MATCH(C2789,Clean_Processing!A:A, 0))</f>
        <v>Drone</v>
      </c>
      <c r="L2789" s="1">
        <v>45102</v>
      </c>
      <c r="M2789" s="1" t="s">
        <v>4682</v>
      </c>
      <c r="N2789" s="3">
        <f>IFERROR(INDEX(Shipments!G:G, MATCH(J2789, Clean_Processing!C:C, 0)), "")</f>
        <v>119.576353757077</v>
      </c>
      <c r="O2789" s="4">
        <v>23445.783646242922</v>
      </c>
      <c r="P2789" s="8">
        <v>0.9949257573931789</v>
      </c>
      <c r="Q2789" s="3">
        <f>INDEX(Products!D:D, MATCH(C2789, Clean_Processing!A:A, 0))</f>
        <v>453.18</v>
      </c>
      <c r="R2789" s="4">
        <v>23565.360000000001</v>
      </c>
      <c r="S2789" s="4">
        <v>22992.603646242922</v>
      </c>
      <c r="T2789" s="7">
        <v>0.97569498816240963</v>
      </c>
      <c r="U2789" s="6">
        <v>10</v>
      </c>
      <c r="V2789" s="5" t="s">
        <v>4685</v>
      </c>
      <c r="W2789" t="s">
        <v>1085</v>
      </c>
    </row>
    <row r="2790" spans="1:23" x14ac:dyDescent="0.35">
      <c r="A2790">
        <v>2789</v>
      </c>
      <c r="B2790">
        <v>21</v>
      </c>
      <c r="C2790">
        <v>4</v>
      </c>
      <c r="D2790">
        <v>50</v>
      </c>
      <c r="E2790" s="1">
        <v>45261</v>
      </c>
      <c r="F2790" s="1" t="s">
        <v>4679</v>
      </c>
      <c r="G2790" s="2" t="str">
        <f>INDEX(Products!B:B, MATCH(C2790,Clean_Processing!A:A, 0))</f>
        <v>Step</v>
      </c>
      <c r="H2790" s="2" t="str">
        <f>INDEX(Suppliers!B:B, MATCH(B2790, Clean_Processing!A:A, 0))</f>
        <v>Delgado Ltd</v>
      </c>
      <c r="I2790" s="2" t="str">
        <f>INDEX(Products!C:C, MATCH(B2790,Clean_Processing!A:A, 0))</f>
        <v>Clothing</v>
      </c>
      <c r="J2790" s="2">
        <f>INDEX(Shipments!C:C, MATCH(B2790,Clean_Processing!A:A, 0))</f>
        <v>67</v>
      </c>
      <c r="K2790" s="2" t="str">
        <f>INDEX(Shipments!D:D, MATCH(C2790,Clean_Processing!A:A, 0))</f>
        <v>Drone</v>
      </c>
      <c r="L2790" s="1">
        <v>45284</v>
      </c>
      <c r="M2790" s="1" t="s">
        <v>4682</v>
      </c>
      <c r="N2790" s="3">
        <f>IFERROR(INDEX(Shipments!G:G, MATCH(J2790, Clean_Processing!C:C, 0)), "")</f>
        <v>289.43523925286701</v>
      </c>
      <c r="O2790" s="4">
        <v>22369.564760747133</v>
      </c>
      <c r="P2790" s="8">
        <v>0.98722647781222173</v>
      </c>
      <c r="Q2790" s="3">
        <f>INDEX(Products!D:D, MATCH(C2790, Clean_Processing!A:A, 0))</f>
        <v>453.18</v>
      </c>
      <c r="R2790" s="4">
        <v>22659</v>
      </c>
      <c r="S2790" s="4">
        <v>21916.384760747133</v>
      </c>
      <c r="T2790" s="7">
        <v>0.96722647781222171</v>
      </c>
      <c r="U2790" s="6">
        <v>23</v>
      </c>
      <c r="V2790" s="5" t="s">
        <v>4684</v>
      </c>
      <c r="W2790" t="s">
        <v>2534</v>
      </c>
    </row>
    <row r="2791" spans="1:23" x14ac:dyDescent="0.35">
      <c r="A2791">
        <v>2790</v>
      </c>
      <c r="B2791">
        <v>30</v>
      </c>
      <c r="C2791">
        <v>57</v>
      </c>
      <c r="D2791">
        <v>9</v>
      </c>
      <c r="E2791" s="1">
        <v>45035</v>
      </c>
      <c r="F2791" s="1" t="s">
        <v>4679</v>
      </c>
      <c r="G2791" s="2" t="str">
        <f>INDEX(Products!B:B, MATCH(C2791,Clean_Processing!A:A, 0))</f>
        <v>Company</v>
      </c>
      <c r="H2791" s="2" t="str">
        <f>INDEX(Suppliers!B:B, MATCH(B2791, Clean_Processing!A:A, 0))</f>
        <v>Burton-Logan</v>
      </c>
      <c r="I2791" s="2" t="str">
        <f>INDEX(Products!C:C, MATCH(B2791,Clean_Processing!A:A, 0))</f>
        <v>Furniture</v>
      </c>
      <c r="J2791" s="2">
        <f>INDEX(Shipments!C:C, MATCH(B2791,Clean_Processing!A:A, 0))</f>
        <v>17</v>
      </c>
      <c r="K2791" s="2" t="str">
        <f>INDEX(Shipments!D:D, MATCH(C2791,Clean_Processing!A:A, 0))</f>
        <v>Drone</v>
      </c>
      <c r="L2791" s="1">
        <v>45164</v>
      </c>
      <c r="M2791" s="1" t="s">
        <v>4682</v>
      </c>
      <c r="N2791" s="3">
        <f>IFERROR(INDEX(Shipments!G:G, MATCH(J2791, Clean_Processing!C:C, 0)), "")</f>
        <v>480.10590825364397</v>
      </c>
      <c r="O2791" s="4">
        <v>2040.8840917463563</v>
      </c>
      <c r="P2791" s="8">
        <v>0.80955659948923087</v>
      </c>
      <c r="Q2791" s="3">
        <f>INDEX(Products!D:D, MATCH(C2791, Clean_Processing!A:A, 0))</f>
        <v>280.11</v>
      </c>
      <c r="R2791" s="4">
        <v>2520.9900000000002</v>
      </c>
      <c r="S2791" s="4">
        <v>1760.7740917463561</v>
      </c>
      <c r="T2791" s="7">
        <v>0.69844548837811971</v>
      </c>
      <c r="U2791" s="6">
        <v>129</v>
      </c>
      <c r="V2791" s="5" t="s">
        <v>4684</v>
      </c>
      <c r="W2791" t="s">
        <v>2535</v>
      </c>
    </row>
    <row r="2792" spans="1:23" x14ac:dyDescent="0.35">
      <c r="A2792">
        <v>2791</v>
      </c>
      <c r="B2792">
        <v>18</v>
      </c>
      <c r="C2792">
        <v>167</v>
      </c>
      <c r="D2792">
        <v>80</v>
      </c>
      <c r="E2792" s="1">
        <v>45263</v>
      </c>
      <c r="F2792" s="1" t="s">
        <v>4679</v>
      </c>
      <c r="G2792" s="2" t="str">
        <f>INDEX(Products!B:B, MATCH(C2792,Clean_Processing!A:A, 0))</f>
        <v>Thousand</v>
      </c>
      <c r="H2792" s="2" t="str">
        <f>INDEX(Suppliers!B:B, MATCH(B2792, Clean_Processing!A:A, 0))</f>
        <v>Walsh and Sons</v>
      </c>
      <c r="I2792" s="2" t="str">
        <f>INDEX(Products!C:C, MATCH(B2792,Clean_Processing!A:A, 0))</f>
        <v>Medical</v>
      </c>
      <c r="J2792" s="2">
        <f>INDEX(Shipments!C:C, MATCH(B2792,Clean_Processing!A:A, 0))</f>
        <v>7</v>
      </c>
      <c r="K2792" s="2">
        <f>INDEX(Shipments!D:D, MATCH(C2792,Clean_Processing!A:A, 0))</f>
        <v>0</v>
      </c>
      <c r="L2792" s="1">
        <v>45242</v>
      </c>
      <c r="M2792" s="1" t="s">
        <v>4682</v>
      </c>
      <c r="N2792" s="3">
        <f>IFERROR(INDEX(Shipments!G:G, MATCH(J2792, Clean_Processing!C:C, 0)), "")</f>
        <v>277.62922324711502</v>
      </c>
      <c r="O2792" s="4">
        <v>13276.770776752886</v>
      </c>
      <c r="P2792" s="8">
        <v>0.97951740960521194</v>
      </c>
      <c r="Q2792" s="3">
        <f>INDEX(Products!D:D, MATCH(C2792, Clean_Processing!A:A, 0))</f>
        <v>169.43</v>
      </c>
      <c r="R2792" s="4">
        <v>13554.400000000001</v>
      </c>
      <c r="S2792" s="4">
        <v>13107.340776752886</v>
      </c>
      <c r="T2792" s="7">
        <v>0.96701740960521199</v>
      </c>
      <c r="U2792" s="6" t="s">
        <v>4681</v>
      </c>
      <c r="V2792" s="5" t="s">
        <v>4681</v>
      </c>
      <c r="W2792" t="s">
        <v>2536</v>
      </c>
    </row>
    <row r="2793" spans="1:23" x14ac:dyDescent="0.35">
      <c r="A2793">
        <v>2792</v>
      </c>
      <c r="B2793">
        <v>3</v>
      </c>
      <c r="C2793">
        <v>18</v>
      </c>
      <c r="D2793">
        <v>28</v>
      </c>
      <c r="E2793" s="1">
        <v>45115</v>
      </c>
      <c r="F2793" s="1" t="s">
        <v>4679</v>
      </c>
      <c r="G2793" s="2" t="str">
        <f>INDEX(Products!B:B, MATCH(C2793,Clean_Processing!A:A, 0))</f>
        <v>Huge</v>
      </c>
      <c r="H2793" s="2" t="str">
        <f>INDEX(Suppliers!B:B, MATCH(B2793, Clean_Processing!A:A, 0))</f>
        <v>Mendez-Miller</v>
      </c>
      <c r="I2793" s="2" t="str">
        <f>INDEX(Products!C:C, MATCH(B2793,Clean_Processing!A:A, 0))</f>
        <v>Food</v>
      </c>
      <c r="J2793" s="2">
        <f>INDEX(Shipments!C:C, MATCH(B2793,Clean_Processing!A:A, 0))</f>
        <v>79</v>
      </c>
      <c r="K2793" s="2" t="str">
        <f>INDEX(Shipments!D:D, MATCH(C2793,Clean_Processing!A:A, 0))</f>
        <v>Bike</v>
      </c>
      <c r="L2793" s="1">
        <v>45174</v>
      </c>
      <c r="M2793" s="1" t="s">
        <v>4682</v>
      </c>
      <c r="N2793" s="3">
        <f>IFERROR(INDEX(Shipments!G:G, MATCH(J2793, Clean_Processing!C:C, 0)), "")</f>
        <v>372.28665629227498</v>
      </c>
      <c r="O2793" s="4">
        <v>5742.0733437077251</v>
      </c>
      <c r="P2793" s="8">
        <v>0.93911273521803174</v>
      </c>
      <c r="Q2793" s="3">
        <f>INDEX(Products!D:D, MATCH(C2793, Clean_Processing!A:A, 0))</f>
        <v>218.37</v>
      </c>
      <c r="R2793" s="4">
        <v>6114.3600000000006</v>
      </c>
      <c r="S2793" s="4">
        <v>5523.7033437077253</v>
      </c>
      <c r="T2793" s="7">
        <v>0.90339844950374604</v>
      </c>
      <c r="U2793" s="6">
        <v>59</v>
      </c>
      <c r="V2793" s="5" t="s">
        <v>4684</v>
      </c>
      <c r="W2793" t="s">
        <v>2537</v>
      </c>
    </row>
    <row r="2794" spans="1:23" x14ac:dyDescent="0.35">
      <c r="A2794">
        <v>2793</v>
      </c>
      <c r="B2794">
        <v>20</v>
      </c>
      <c r="C2794">
        <v>197</v>
      </c>
      <c r="D2794">
        <v>77</v>
      </c>
      <c r="E2794" s="1">
        <v>45137</v>
      </c>
      <c r="F2794" s="1" t="s">
        <v>4679</v>
      </c>
      <c r="G2794" s="2" t="str">
        <f>INDEX(Products!B:B, MATCH(C2794,Clean_Processing!A:A, 0))</f>
        <v>Respond</v>
      </c>
      <c r="H2794" s="2" t="str">
        <f>INDEX(Suppliers!B:B, MATCH(B2794, Clean_Processing!A:A, 0))</f>
        <v>Cooper-Jones</v>
      </c>
      <c r="I2794" s="2" t="str">
        <f>INDEX(Products!C:C, MATCH(B2794,Clean_Processing!A:A, 0))</f>
        <v>Medical</v>
      </c>
      <c r="J2794" s="2">
        <f>INDEX(Shipments!C:C, MATCH(B2794,Clean_Processing!A:A, 0))</f>
        <v>36</v>
      </c>
      <c r="K2794" s="2" t="str">
        <f>INDEX(Shipments!D:D, MATCH(C2794,Clean_Processing!A:A, 0))</f>
        <v>Van</v>
      </c>
      <c r="L2794" s="1">
        <v>45135</v>
      </c>
      <c r="M2794" s="1" t="s">
        <v>4682</v>
      </c>
      <c r="N2794" s="3">
        <f>IFERROR(INDEX(Shipments!G:G, MATCH(J2794, Clean_Processing!C:C, 0)), "")</f>
        <v>177.629581977177</v>
      </c>
      <c r="O2794" s="4">
        <v>36894.020418022825</v>
      </c>
      <c r="P2794" s="8">
        <v>0.99520847920237765</v>
      </c>
      <c r="Q2794" s="3">
        <f>INDEX(Products!D:D, MATCH(C2794, Clean_Processing!A:A, 0))</f>
        <v>481.45</v>
      </c>
      <c r="R2794" s="4">
        <v>37071.65</v>
      </c>
      <c r="S2794" s="4">
        <v>36412.570418022828</v>
      </c>
      <c r="T2794" s="7">
        <v>0.98222146621536477</v>
      </c>
      <c r="U2794" s="6" t="s">
        <v>4681</v>
      </c>
      <c r="V2794" s="5" t="s">
        <v>4681</v>
      </c>
      <c r="W2794" t="s">
        <v>2538</v>
      </c>
    </row>
    <row r="2795" spans="1:23" x14ac:dyDescent="0.35">
      <c r="A2795">
        <v>2794</v>
      </c>
      <c r="B2795">
        <v>7</v>
      </c>
      <c r="C2795">
        <v>183</v>
      </c>
      <c r="D2795">
        <v>69</v>
      </c>
      <c r="E2795" s="1">
        <v>45182</v>
      </c>
      <c r="F2795" s="1" t="s">
        <v>4679</v>
      </c>
      <c r="G2795" s="2" t="str">
        <f>INDEX(Products!B:B, MATCH(C2795,Clean_Processing!A:A, 0))</f>
        <v>Trip</v>
      </c>
      <c r="H2795" s="2" t="str">
        <f>INDEX(Suppliers!B:B, MATCH(B2795, Clean_Processing!A:A, 0))</f>
        <v>Holloway-Mcconnell</v>
      </c>
      <c r="I2795" s="2" t="str">
        <f>INDEX(Products!C:C, MATCH(B2795,Clean_Processing!A:A, 0))</f>
        <v>Electronics</v>
      </c>
      <c r="J2795" s="2">
        <f>INDEX(Shipments!C:C, MATCH(B2795,Clean_Processing!A:A, 0))</f>
        <v>77</v>
      </c>
      <c r="K2795" s="2">
        <f>INDEX(Shipments!D:D, MATCH(C2795,Clean_Processing!A:A, 0))</f>
        <v>0</v>
      </c>
      <c r="L2795" s="1">
        <v>45247</v>
      </c>
      <c r="M2795" s="1" t="s">
        <v>4682</v>
      </c>
      <c r="N2795" s="3">
        <f>IFERROR(INDEX(Shipments!G:G, MATCH(J2795, Clean_Processing!C:C, 0)), "")</f>
        <v>410.594019782148</v>
      </c>
      <c r="O2795" s="4">
        <v>742.39598021785196</v>
      </c>
      <c r="P2795" s="8">
        <v>0.64388761413182416</v>
      </c>
      <c r="Q2795" s="3">
        <f>INDEX(Products!D:D, MATCH(C2795, Clean_Processing!A:A, 0))</f>
        <v>16.71</v>
      </c>
      <c r="R2795" s="4">
        <v>1152.99</v>
      </c>
      <c r="S2795" s="4">
        <v>725.68598021785203</v>
      </c>
      <c r="T2795" s="7">
        <v>0.6293948605086358</v>
      </c>
      <c r="U2795" s="6">
        <v>65</v>
      </c>
      <c r="V2795" s="5" t="s">
        <v>4684</v>
      </c>
      <c r="W2795" t="s">
        <v>764</v>
      </c>
    </row>
    <row r="2796" spans="1:23" x14ac:dyDescent="0.35">
      <c r="A2796">
        <v>2795</v>
      </c>
      <c r="B2796">
        <v>11</v>
      </c>
      <c r="C2796">
        <v>65</v>
      </c>
      <c r="D2796">
        <v>13</v>
      </c>
      <c r="E2796" s="1">
        <v>45218</v>
      </c>
      <c r="F2796" s="1" t="s">
        <v>4679</v>
      </c>
      <c r="G2796" s="2" t="str">
        <f>INDEX(Products!B:B, MATCH(C2796,Clean_Processing!A:A, 0))</f>
        <v>Probably</v>
      </c>
      <c r="H2796" s="2" t="str">
        <f>INDEX(Suppliers!B:B, MATCH(B2796, Clean_Processing!A:A, 0))</f>
        <v>Cross Inc</v>
      </c>
      <c r="I2796" s="2" t="str">
        <f>INDEX(Products!C:C, MATCH(B2796,Clean_Processing!A:A, 0))</f>
        <v>Furniture</v>
      </c>
      <c r="J2796" s="2">
        <f>INDEX(Shipments!C:C, MATCH(B2796,Clean_Processing!A:A, 0))</f>
        <v>58</v>
      </c>
      <c r="K2796" s="2" t="str">
        <f>INDEX(Shipments!D:D, MATCH(C2796,Clean_Processing!A:A, 0))</f>
        <v>Truck</v>
      </c>
      <c r="L2796" s="1">
        <v>44943</v>
      </c>
      <c r="M2796" s="1" t="s">
        <v>4682</v>
      </c>
      <c r="N2796" s="3">
        <f>IFERROR(INDEX(Shipments!G:G, MATCH(J2796, Clean_Processing!C:C, 0)), "")</f>
        <v>444.65279884771701</v>
      </c>
      <c r="O2796" s="4">
        <v>-11.752798847717031</v>
      </c>
      <c r="P2796" s="8">
        <v>-2.7148992487218832E-2</v>
      </c>
      <c r="Q2796" s="3">
        <f>INDEX(Products!D:D, MATCH(C2796, Clean_Processing!A:A, 0))</f>
        <v>33.299999999999997</v>
      </c>
      <c r="R2796" s="4">
        <v>432.9</v>
      </c>
      <c r="S2796" s="4">
        <v>-45.052798847717042</v>
      </c>
      <c r="T2796" s="7">
        <v>-0.10407206941029579</v>
      </c>
      <c r="U2796" s="6" t="s">
        <v>4681</v>
      </c>
      <c r="V2796" s="5" t="s">
        <v>4681</v>
      </c>
      <c r="W2796" t="s">
        <v>2539</v>
      </c>
    </row>
    <row r="2797" spans="1:23" x14ac:dyDescent="0.35">
      <c r="A2797">
        <v>2796</v>
      </c>
      <c r="B2797">
        <v>21</v>
      </c>
      <c r="C2797">
        <v>162</v>
      </c>
      <c r="D2797">
        <v>90</v>
      </c>
      <c r="E2797" s="1">
        <v>45234</v>
      </c>
      <c r="F2797" s="1" t="s">
        <v>4679</v>
      </c>
      <c r="G2797" s="2" t="str">
        <f>INDEX(Products!B:B, MATCH(C2797,Clean_Processing!A:A, 0))</f>
        <v>Step</v>
      </c>
      <c r="H2797" s="2" t="str">
        <f>INDEX(Suppliers!B:B, MATCH(B2797, Clean_Processing!A:A, 0))</f>
        <v>Delgado Ltd</v>
      </c>
      <c r="I2797" s="2" t="str">
        <f>INDEX(Products!C:C, MATCH(B2797,Clean_Processing!A:A, 0))</f>
        <v>Clothing</v>
      </c>
      <c r="J2797" s="2">
        <f>INDEX(Shipments!C:C, MATCH(B2797,Clean_Processing!A:A, 0))</f>
        <v>67</v>
      </c>
      <c r="K2797" s="2">
        <f>INDEX(Shipments!D:D, MATCH(C2797,Clean_Processing!A:A, 0))</f>
        <v>0</v>
      </c>
      <c r="L2797" s="1">
        <v>45263</v>
      </c>
      <c r="M2797" s="1" t="s">
        <v>4682</v>
      </c>
      <c r="N2797" s="3">
        <f>IFERROR(INDEX(Shipments!G:G, MATCH(J2797, Clean_Processing!C:C, 0)), "")</f>
        <v>289.43523925286701</v>
      </c>
      <c r="O2797" s="4">
        <v>43650.364760747136</v>
      </c>
      <c r="P2797" s="8">
        <v>0.99341291404938425</v>
      </c>
      <c r="Q2797" s="3">
        <f>INDEX(Products!D:D, MATCH(C2797, Clean_Processing!A:A, 0))</f>
        <v>488.22</v>
      </c>
      <c r="R2797" s="4">
        <v>43939.8</v>
      </c>
      <c r="S2797" s="4">
        <v>43162.144760747135</v>
      </c>
      <c r="T2797" s="7">
        <v>0.98230180293827307</v>
      </c>
      <c r="U2797" s="6">
        <v>29</v>
      </c>
      <c r="V2797" s="5" t="s">
        <v>4684</v>
      </c>
      <c r="W2797" t="s">
        <v>2540</v>
      </c>
    </row>
    <row r="2798" spans="1:23" x14ac:dyDescent="0.35">
      <c r="A2798">
        <v>2797</v>
      </c>
      <c r="B2798">
        <v>44</v>
      </c>
      <c r="C2798">
        <v>198</v>
      </c>
      <c r="D2798">
        <v>89</v>
      </c>
      <c r="E2798" s="1">
        <v>45125</v>
      </c>
      <c r="F2798" s="1" t="s">
        <v>4679</v>
      </c>
      <c r="G2798" s="2" t="str">
        <f>INDEX(Products!B:B, MATCH(C2798,Clean_Processing!A:A, 0))</f>
        <v>Develop</v>
      </c>
      <c r="H2798" s="2" t="str">
        <f>INDEX(Suppliers!B:B, MATCH(B2798, Clean_Processing!A:A, 0))</f>
        <v>Richardson Group</v>
      </c>
      <c r="I2798" s="2" t="str">
        <f>INDEX(Products!C:C, MATCH(B2798,Clean_Processing!A:A, 0))</f>
        <v>Electronics</v>
      </c>
      <c r="J2798" s="2">
        <f>INDEX(Shipments!C:C, MATCH(B2798,Clean_Processing!A:A, 0))</f>
        <v>60</v>
      </c>
      <c r="K2798" s="2" t="str">
        <f>INDEX(Shipments!D:D, MATCH(C2798,Clean_Processing!A:A, 0))</f>
        <v>Drone</v>
      </c>
      <c r="L2798" s="1">
        <v>45020</v>
      </c>
      <c r="M2798" s="1" t="s">
        <v>4682</v>
      </c>
      <c r="N2798" s="3">
        <f>IFERROR(INDEX(Shipments!G:G, MATCH(J2798, Clean_Processing!C:C, 0)), "")</f>
        <v>257.20977565996799</v>
      </c>
      <c r="O2798" s="4">
        <v>11883.280224340031</v>
      </c>
      <c r="P2798" s="8">
        <v>0.97881388842954697</v>
      </c>
      <c r="Q2798" s="3">
        <f>INDEX(Products!D:D, MATCH(C2798, Clean_Processing!A:A, 0))</f>
        <v>136.41</v>
      </c>
      <c r="R2798" s="4">
        <v>12140.49</v>
      </c>
      <c r="S2798" s="4">
        <v>11746.870224340031</v>
      </c>
      <c r="T2798" s="7">
        <v>0.96757793337336728</v>
      </c>
      <c r="U2798" s="6" t="s">
        <v>4681</v>
      </c>
      <c r="V2798" s="5" t="s">
        <v>4681</v>
      </c>
      <c r="W2798" t="s">
        <v>2541</v>
      </c>
    </row>
    <row r="2799" spans="1:23" x14ac:dyDescent="0.35">
      <c r="A2799">
        <v>2798</v>
      </c>
      <c r="B2799">
        <v>22</v>
      </c>
      <c r="C2799">
        <v>45</v>
      </c>
      <c r="D2799">
        <v>82</v>
      </c>
      <c r="E2799" s="1">
        <v>44995</v>
      </c>
      <c r="F2799" s="1" t="s">
        <v>4679</v>
      </c>
      <c r="G2799" s="2" t="str">
        <f>INDEX(Products!B:B, MATCH(C2799,Clean_Processing!A:A, 0))</f>
        <v>And</v>
      </c>
      <c r="H2799" s="2" t="str">
        <f>INDEX(Suppliers!B:B, MATCH(B2799, Clean_Processing!A:A, 0))</f>
        <v>Martinez PLC</v>
      </c>
      <c r="I2799" s="2" t="str">
        <f>INDEX(Products!C:C, MATCH(B2799,Clean_Processing!A:A, 0))</f>
        <v>Medical</v>
      </c>
      <c r="J2799" s="2">
        <f>INDEX(Shipments!C:C, MATCH(B2799,Clean_Processing!A:A, 0))</f>
        <v>74</v>
      </c>
      <c r="K2799" s="2" t="str">
        <f>INDEX(Shipments!D:D, MATCH(C2799,Clean_Processing!A:A, 0))</f>
        <v>Bike</v>
      </c>
      <c r="L2799" s="1">
        <v>45015</v>
      </c>
      <c r="M2799" s="1" t="s">
        <v>4682</v>
      </c>
      <c r="N2799" s="3">
        <f>IFERROR(INDEX(Shipments!G:G, MATCH(J2799, Clean_Processing!C:C, 0)), "")</f>
        <v>131.61839814481499</v>
      </c>
      <c r="O2799" s="4">
        <v>19990.361601855184</v>
      </c>
      <c r="P2799" s="8">
        <v>0.99345897381148296</v>
      </c>
      <c r="Q2799" s="3">
        <f>INDEX(Products!D:D, MATCH(C2799, Clean_Processing!A:A, 0))</f>
        <v>245.39</v>
      </c>
      <c r="R2799" s="4">
        <v>20121.98</v>
      </c>
      <c r="S2799" s="4">
        <v>19744.971601855184</v>
      </c>
      <c r="T2799" s="7">
        <v>0.98126385186026355</v>
      </c>
      <c r="U2799" s="6">
        <v>20</v>
      </c>
      <c r="V2799" s="5" t="s">
        <v>4684</v>
      </c>
      <c r="W2799" t="s">
        <v>2542</v>
      </c>
    </row>
    <row r="2800" spans="1:23" x14ac:dyDescent="0.35">
      <c r="A2800">
        <v>2799</v>
      </c>
      <c r="B2800">
        <v>21</v>
      </c>
      <c r="C2800">
        <v>171</v>
      </c>
      <c r="D2800">
        <v>62</v>
      </c>
      <c r="E2800" s="1">
        <v>45279</v>
      </c>
      <c r="F2800" s="1" t="s">
        <v>4679</v>
      </c>
      <c r="G2800" s="2" t="str">
        <f>INDEX(Products!B:B, MATCH(C2800,Clean_Processing!A:A, 0))</f>
        <v>Early</v>
      </c>
      <c r="H2800" s="2" t="str">
        <f>INDEX(Suppliers!B:B, MATCH(B2800, Clean_Processing!A:A, 0))</f>
        <v>Delgado Ltd</v>
      </c>
      <c r="I2800" s="2" t="str">
        <f>INDEX(Products!C:C, MATCH(B2800,Clean_Processing!A:A, 0))</f>
        <v>Clothing</v>
      </c>
      <c r="J2800" s="2">
        <f>INDEX(Shipments!C:C, MATCH(B2800,Clean_Processing!A:A, 0))</f>
        <v>67</v>
      </c>
      <c r="K2800" s="2">
        <f>INDEX(Shipments!D:D, MATCH(C2800,Clean_Processing!A:A, 0))</f>
        <v>0</v>
      </c>
      <c r="L2800" s="1">
        <v>45043</v>
      </c>
      <c r="M2800" s="1" t="s">
        <v>4682</v>
      </c>
      <c r="N2800" s="3">
        <f>IFERROR(INDEX(Shipments!G:G, MATCH(J2800, Clean_Processing!C:C, 0)), "")</f>
        <v>289.43523925286701</v>
      </c>
      <c r="O2800" s="4">
        <v>24902.404760747133</v>
      </c>
      <c r="P2800" s="8">
        <v>0.9885107543056455</v>
      </c>
      <c r="Q2800" s="3">
        <f>INDEX(Products!D:D, MATCH(C2800, Clean_Processing!A:A, 0))</f>
        <v>406.32</v>
      </c>
      <c r="R2800" s="4">
        <v>25191.84</v>
      </c>
      <c r="S2800" s="4">
        <v>24496.084760747133</v>
      </c>
      <c r="T2800" s="7">
        <v>0.972381722047581</v>
      </c>
      <c r="U2800" s="6" t="s">
        <v>4681</v>
      </c>
      <c r="V2800" s="5" t="s">
        <v>4681</v>
      </c>
      <c r="W2800" t="s">
        <v>2543</v>
      </c>
    </row>
    <row r="2801" spans="1:23" x14ac:dyDescent="0.35">
      <c r="A2801">
        <v>2800</v>
      </c>
      <c r="B2801">
        <v>22</v>
      </c>
      <c r="C2801">
        <v>5</v>
      </c>
      <c r="D2801">
        <v>78</v>
      </c>
      <c r="E2801" s="1">
        <v>44961</v>
      </c>
      <c r="F2801" s="1" t="s">
        <v>4679</v>
      </c>
      <c r="G2801" s="2" t="str">
        <f>INDEX(Products!B:B, MATCH(C2801,Clean_Processing!A:A, 0))</f>
        <v>Stage</v>
      </c>
      <c r="H2801" s="2" t="str">
        <f>INDEX(Suppliers!B:B, MATCH(B2801, Clean_Processing!A:A, 0))</f>
        <v>Martinez PLC</v>
      </c>
      <c r="I2801" s="2" t="str">
        <f>INDEX(Products!C:C, MATCH(B2801,Clean_Processing!A:A, 0))</f>
        <v>Medical</v>
      </c>
      <c r="J2801" s="2">
        <f>INDEX(Shipments!C:C, MATCH(B2801,Clean_Processing!A:A, 0))</f>
        <v>74</v>
      </c>
      <c r="K2801" s="2" t="str">
        <f>INDEX(Shipments!D:D, MATCH(C2801,Clean_Processing!A:A, 0))</f>
        <v>Van</v>
      </c>
      <c r="L2801" s="1">
        <v>45049</v>
      </c>
      <c r="M2801" s="1" t="s">
        <v>4682</v>
      </c>
      <c r="N2801" s="3">
        <f>IFERROR(INDEX(Shipments!G:G, MATCH(J2801, Clean_Processing!C:C, 0)), "")</f>
        <v>131.61839814481499</v>
      </c>
      <c r="O2801" s="4">
        <v>33448.941601855186</v>
      </c>
      <c r="P2801" s="8">
        <v>0.9960805180692397</v>
      </c>
      <c r="Q2801" s="3">
        <f>INDEX(Products!D:D, MATCH(C2801, Clean_Processing!A:A, 0))</f>
        <v>430.52</v>
      </c>
      <c r="R2801" s="4">
        <v>33580.559999999998</v>
      </c>
      <c r="S2801" s="4">
        <v>33018.421601855182</v>
      </c>
      <c r="T2801" s="7">
        <v>0.98326000524872681</v>
      </c>
      <c r="U2801" s="6">
        <v>88</v>
      </c>
      <c r="V2801" s="5" t="s">
        <v>4684</v>
      </c>
      <c r="W2801" t="s">
        <v>2544</v>
      </c>
    </row>
    <row r="2802" spans="1:23" x14ac:dyDescent="0.35">
      <c r="A2802">
        <v>2801</v>
      </c>
      <c r="B2802">
        <v>29</v>
      </c>
      <c r="C2802">
        <v>98</v>
      </c>
      <c r="D2802">
        <v>66</v>
      </c>
      <c r="E2802" s="1">
        <v>45226</v>
      </c>
      <c r="F2802" s="1" t="s">
        <v>4679</v>
      </c>
      <c r="G2802" s="2" t="str">
        <f>INDEX(Products!B:B, MATCH(C2802,Clean_Processing!A:A, 0))</f>
        <v>Director</v>
      </c>
      <c r="H2802" s="2" t="str">
        <f>INDEX(Suppliers!B:B, MATCH(B2802, Clean_Processing!A:A, 0))</f>
        <v>James, Rivera and Reid</v>
      </c>
      <c r="I2802" s="2" t="str">
        <f>INDEX(Products!C:C, MATCH(B2802,Clean_Processing!A:A, 0))</f>
        <v>Clothing</v>
      </c>
      <c r="J2802" s="2">
        <f>INDEX(Shipments!C:C, MATCH(B2802,Clean_Processing!A:A, 0))</f>
        <v>51</v>
      </c>
      <c r="K2802" s="2" t="str">
        <f>INDEX(Shipments!D:D, MATCH(C2802,Clean_Processing!A:A, 0))</f>
        <v>Van</v>
      </c>
      <c r="L2802" s="1">
        <v>45204</v>
      </c>
      <c r="M2802" s="1" t="s">
        <v>4682</v>
      </c>
      <c r="N2802" s="3">
        <f>IFERROR(INDEX(Shipments!G:G, MATCH(J2802, Clean_Processing!C:C, 0)), "")</f>
        <v>300.35196180716298</v>
      </c>
      <c r="O2802" s="4">
        <v>6993.3080381928376</v>
      </c>
      <c r="P2802" s="8">
        <v>0.95882013120886311</v>
      </c>
      <c r="Q2802" s="3">
        <f>INDEX(Products!D:D, MATCH(C2802, Clean_Processing!A:A, 0))</f>
        <v>110.51</v>
      </c>
      <c r="R2802" s="4">
        <v>7293.6600000000008</v>
      </c>
      <c r="S2802" s="4">
        <v>6882.7980381928373</v>
      </c>
      <c r="T2802" s="7">
        <v>0.94366861605734798</v>
      </c>
      <c r="U2802" s="6" t="s">
        <v>4681</v>
      </c>
      <c r="V2802" s="5" t="s">
        <v>4681</v>
      </c>
      <c r="W2802" t="s">
        <v>2545</v>
      </c>
    </row>
    <row r="2803" spans="1:23" x14ac:dyDescent="0.35">
      <c r="A2803">
        <v>2802</v>
      </c>
      <c r="B2803">
        <v>48</v>
      </c>
      <c r="C2803">
        <v>60</v>
      </c>
      <c r="D2803">
        <v>65</v>
      </c>
      <c r="E2803" s="1">
        <v>45254</v>
      </c>
      <c r="F2803" s="1" t="s">
        <v>4679</v>
      </c>
      <c r="G2803" s="2" t="str">
        <f>INDEX(Products!B:B, MATCH(C2803,Clean_Processing!A:A, 0))</f>
        <v>Including</v>
      </c>
      <c r="H2803" s="2" t="str">
        <f>INDEX(Suppliers!B:B, MATCH(B2803, Clean_Processing!A:A, 0))</f>
        <v>Thompson, Shaw and Brown</v>
      </c>
      <c r="I2803" s="2" t="str">
        <f>INDEX(Products!C:C, MATCH(B2803,Clean_Processing!A:A, 0))</f>
        <v>Furniture</v>
      </c>
      <c r="J2803" s="2">
        <f>INDEX(Shipments!C:C, MATCH(B2803,Clean_Processing!A:A, 0))</f>
        <v>10</v>
      </c>
      <c r="K2803" s="2" t="str">
        <f>INDEX(Shipments!D:D, MATCH(C2803,Clean_Processing!A:A, 0))</f>
        <v>Bike</v>
      </c>
      <c r="L2803" s="1">
        <v>45064</v>
      </c>
      <c r="M2803" s="1" t="s">
        <v>4682</v>
      </c>
      <c r="N2803" s="3">
        <f>IFERROR(INDEX(Shipments!G:G, MATCH(J2803, Clean_Processing!C:C, 0)), "")</f>
        <v>445.89732161969101</v>
      </c>
      <c r="O2803" s="4">
        <v>9425.6526783803092</v>
      </c>
      <c r="P2803" s="8">
        <v>0.95483005995819381</v>
      </c>
      <c r="Q2803" s="3">
        <f>INDEX(Products!D:D, MATCH(C2803, Clean_Processing!A:A, 0))</f>
        <v>151.87</v>
      </c>
      <c r="R2803" s="4">
        <v>9871.5500000000011</v>
      </c>
      <c r="S2803" s="4">
        <v>9273.7826783803102</v>
      </c>
      <c r="T2803" s="7">
        <v>0.93944544457357859</v>
      </c>
      <c r="U2803" s="6" t="s">
        <v>4681</v>
      </c>
      <c r="V2803" s="5" t="s">
        <v>4681</v>
      </c>
      <c r="W2803" t="s">
        <v>2546</v>
      </c>
    </row>
    <row r="2804" spans="1:23" x14ac:dyDescent="0.35">
      <c r="A2804">
        <v>2803</v>
      </c>
      <c r="B2804">
        <v>46</v>
      </c>
      <c r="C2804">
        <v>4</v>
      </c>
      <c r="D2804">
        <v>30</v>
      </c>
      <c r="E2804" s="1">
        <v>45227</v>
      </c>
      <c r="F2804" s="1" t="s">
        <v>4679</v>
      </c>
      <c r="G2804" s="2" t="str">
        <f>INDEX(Products!B:B, MATCH(C2804,Clean_Processing!A:A, 0))</f>
        <v>Step</v>
      </c>
      <c r="H2804" s="2" t="str">
        <f>INDEX(Suppliers!B:B, MATCH(B2804, Clean_Processing!A:A, 0))</f>
        <v>Bailey PLC</v>
      </c>
      <c r="I2804" s="2" t="str">
        <f>INDEX(Products!C:C, MATCH(B2804,Clean_Processing!A:A, 0))</f>
        <v>Medical</v>
      </c>
      <c r="J2804" s="2">
        <f>INDEX(Shipments!C:C, MATCH(B2804,Clean_Processing!A:A, 0))</f>
        <v>19</v>
      </c>
      <c r="K2804" s="2" t="str">
        <f>INDEX(Shipments!D:D, MATCH(C2804,Clean_Processing!A:A, 0))</f>
        <v>Drone</v>
      </c>
      <c r="L2804" s="1">
        <v>45005</v>
      </c>
      <c r="M2804" s="1" t="s">
        <v>4682</v>
      </c>
      <c r="N2804" s="3">
        <f>IFERROR(INDEX(Shipments!G:G, MATCH(J2804, Clean_Processing!C:C, 0)), "")</f>
        <v>194.00780296738</v>
      </c>
      <c r="O2804" s="4">
        <v>13401.392197032619</v>
      </c>
      <c r="P2804" s="8">
        <v>0.98572989371644959</v>
      </c>
      <c r="Q2804" s="3">
        <f>INDEX(Products!D:D, MATCH(C2804, Clean_Processing!A:A, 0))</f>
        <v>453.18</v>
      </c>
      <c r="R2804" s="4">
        <v>13595.4</v>
      </c>
      <c r="S2804" s="4">
        <v>12948.212197032619</v>
      </c>
      <c r="T2804" s="7">
        <v>0.95239656038311626</v>
      </c>
      <c r="U2804" s="6" t="s">
        <v>4681</v>
      </c>
      <c r="V2804" s="5" t="s">
        <v>4681</v>
      </c>
      <c r="W2804" t="s">
        <v>2547</v>
      </c>
    </row>
    <row r="2805" spans="1:23" x14ac:dyDescent="0.35">
      <c r="A2805">
        <v>2804</v>
      </c>
      <c r="B2805">
        <v>40</v>
      </c>
      <c r="C2805">
        <v>195</v>
      </c>
      <c r="D2805">
        <v>16</v>
      </c>
      <c r="E2805" s="1">
        <v>44937</v>
      </c>
      <c r="F2805" s="1" t="s">
        <v>4679</v>
      </c>
      <c r="G2805" s="2" t="str">
        <f>INDEX(Products!B:B, MATCH(C2805,Clean_Processing!A:A, 0))</f>
        <v>Standard</v>
      </c>
      <c r="H2805" s="2" t="str">
        <f>INDEX(Suppliers!B:B, MATCH(B2805, Clean_Processing!A:A, 0))</f>
        <v>Ross Inc</v>
      </c>
      <c r="I2805" s="2" t="str">
        <f>INDEX(Products!C:C, MATCH(B2805,Clean_Processing!A:A, 0))</f>
        <v>Food</v>
      </c>
      <c r="J2805" s="2">
        <f>INDEX(Shipments!C:C, MATCH(B2805,Clean_Processing!A:A, 0))</f>
        <v>48</v>
      </c>
      <c r="K2805" s="2" t="str">
        <f>INDEX(Shipments!D:D, MATCH(C2805,Clean_Processing!A:A, 0))</f>
        <v>Bike</v>
      </c>
      <c r="L2805" s="1">
        <v>45114</v>
      </c>
      <c r="M2805" s="1" t="s">
        <v>4682</v>
      </c>
      <c r="N2805" s="3">
        <f>IFERROR(INDEX(Shipments!G:G, MATCH(J2805, Clean_Processing!C:C, 0)), "")</f>
        <v>438.83985833581897</v>
      </c>
      <c r="O2805" s="4">
        <v>7326.760141664181</v>
      </c>
      <c r="P2805" s="8">
        <v>0.94348925281551721</v>
      </c>
      <c r="Q2805" s="3">
        <f>INDEX(Products!D:D, MATCH(C2805, Clean_Processing!A:A, 0))</f>
        <v>485.35</v>
      </c>
      <c r="R2805" s="4">
        <v>7765.6</v>
      </c>
      <c r="S2805" s="4">
        <v>6841.4101416641815</v>
      </c>
      <c r="T2805" s="7">
        <v>0.88098925281551732</v>
      </c>
      <c r="U2805" s="6">
        <v>177</v>
      </c>
      <c r="V2805" s="5" t="s">
        <v>4684</v>
      </c>
      <c r="W2805" t="s">
        <v>2548</v>
      </c>
    </row>
    <row r="2806" spans="1:23" x14ac:dyDescent="0.35">
      <c r="A2806">
        <v>2805</v>
      </c>
      <c r="B2806">
        <v>16</v>
      </c>
      <c r="C2806">
        <v>189</v>
      </c>
      <c r="D2806">
        <v>55</v>
      </c>
      <c r="E2806" s="1">
        <v>45085</v>
      </c>
      <c r="F2806" s="1" t="s">
        <v>4679</v>
      </c>
      <c r="G2806" s="2" t="str">
        <f>INDEX(Products!B:B, MATCH(C2806,Clean_Processing!A:A, 0))</f>
        <v>News</v>
      </c>
      <c r="H2806" s="2" t="str">
        <f>INDEX(Suppliers!B:B, MATCH(B2806, Clean_Processing!A:A, 0))</f>
        <v>Freeman-Rogers</v>
      </c>
      <c r="I2806" s="2" t="str">
        <f>INDEX(Products!C:C, MATCH(B2806,Clean_Processing!A:A, 0))</f>
        <v>Clothing</v>
      </c>
      <c r="J2806" s="2">
        <f>INDEX(Shipments!C:C, MATCH(B2806,Clean_Processing!A:A, 0))</f>
        <v>5</v>
      </c>
      <c r="K2806" s="2">
        <f>INDEX(Shipments!D:D, MATCH(C2806,Clean_Processing!A:A, 0))</f>
        <v>0</v>
      </c>
      <c r="L2806" s="1">
        <v>45138</v>
      </c>
      <c r="M2806" s="1" t="s">
        <v>4682</v>
      </c>
      <c r="N2806" s="3">
        <f>IFERROR(INDEX(Shipments!G:G, MATCH(J2806, Clean_Processing!C:C, 0)), "")</f>
        <v>66.520283820739905</v>
      </c>
      <c r="O2806" s="4">
        <v>17672.629716179257</v>
      </c>
      <c r="P2806" s="8">
        <v>0.99625008617545141</v>
      </c>
      <c r="Q2806" s="3">
        <f>INDEX(Products!D:D, MATCH(C2806, Clean_Processing!A:A, 0))</f>
        <v>322.52999999999997</v>
      </c>
      <c r="R2806" s="4">
        <v>17739.149999999998</v>
      </c>
      <c r="S2806" s="4">
        <v>17350.099716179258</v>
      </c>
      <c r="T2806" s="7">
        <v>0.97806826799363333</v>
      </c>
      <c r="U2806" s="6">
        <v>53</v>
      </c>
      <c r="V2806" s="5" t="s">
        <v>4684</v>
      </c>
      <c r="W2806" t="s">
        <v>1983</v>
      </c>
    </row>
    <row r="2807" spans="1:23" x14ac:dyDescent="0.35">
      <c r="A2807">
        <v>2806</v>
      </c>
      <c r="B2807">
        <v>40</v>
      </c>
      <c r="C2807">
        <v>21</v>
      </c>
      <c r="D2807">
        <v>8</v>
      </c>
      <c r="E2807" s="1">
        <v>45051</v>
      </c>
      <c r="F2807" s="1" t="s">
        <v>4679</v>
      </c>
      <c r="G2807" s="2" t="str">
        <f>INDEX(Products!B:B, MATCH(C2807,Clean_Processing!A:A, 0))</f>
        <v>Force</v>
      </c>
      <c r="H2807" s="2" t="str">
        <f>INDEX(Suppliers!B:B, MATCH(B2807, Clean_Processing!A:A, 0))</f>
        <v>Ross Inc</v>
      </c>
      <c r="I2807" s="2" t="str">
        <f>INDEX(Products!C:C, MATCH(B2807,Clean_Processing!A:A, 0))</f>
        <v>Food</v>
      </c>
      <c r="J2807" s="2">
        <f>INDEX(Shipments!C:C, MATCH(B2807,Clean_Processing!A:A, 0))</f>
        <v>48</v>
      </c>
      <c r="K2807" s="2" t="str">
        <f>INDEX(Shipments!D:D, MATCH(C2807,Clean_Processing!A:A, 0))</f>
        <v>Drone</v>
      </c>
      <c r="L2807" s="1">
        <v>45272</v>
      </c>
      <c r="M2807" s="1" t="s">
        <v>4682</v>
      </c>
      <c r="N2807" s="3">
        <f>IFERROR(INDEX(Shipments!G:G, MATCH(J2807, Clean_Processing!C:C, 0)), "")</f>
        <v>438.83985833581897</v>
      </c>
      <c r="O2807" s="4">
        <v>2488.280141664181</v>
      </c>
      <c r="P2807" s="8">
        <v>0.85007794065982301</v>
      </c>
      <c r="Q2807" s="3">
        <f>INDEX(Products!D:D, MATCH(C2807, Clean_Processing!A:A, 0))</f>
        <v>365.89</v>
      </c>
      <c r="R2807" s="4">
        <v>2927.12</v>
      </c>
      <c r="S2807" s="4">
        <v>2122.3901416641811</v>
      </c>
      <c r="T2807" s="7">
        <v>0.72507794065982301</v>
      </c>
      <c r="U2807" s="6">
        <v>221</v>
      </c>
      <c r="V2807" s="5" t="s">
        <v>4684</v>
      </c>
      <c r="W2807" t="s">
        <v>2549</v>
      </c>
    </row>
    <row r="2808" spans="1:23" x14ac:dyDescent="0.35">
      <c r="A2808">
        <v>2807</v>
      </c>
      <c r="B2808">
        <v>24</v>
      </c>
      <c r="C2808">
        <v>128</v>
      </c>
      <c r="D2808">
        <v>38</v>
      </c>
      <c r="E2808" s="1">
        <v>44997</v>
      </c>
      <c r="F2808" s="1" t="s">
        <v>4679</v>
      </c>
      <c r="G2808" s="2" t="str">
        <f>INDEX(Products!B:B, MATCH(C2808,Clean_Processing!A:A, 0))</f>
        <v>Full</v>
      </c>
      <c r="H2808" s="2" t="str">
        <f>INDEX(Suppliers!B:B, MATCH(B2808, Clean_Processing!A:A, 0))</f>
        <v>Maldonado, Johnson and Huffman</v>
      </c>
      <c r="I2808" s="2" t="str">
        <f>INDEX(Products!C:C, MATCH(B2808,Clean_Processing!A:A, 0))</f>
        <v>Clothing</v>
      </c>
      <c r="J2808" s="2">
        <f>INDEX(Shipments!C:C, MATCH(B2808,Clean_Processing!A:A, 0))</f>
        <v>78</v>
      </c>
      <c r="K2808" s="2">
        <f>INDEX(Shipments!D:D, MATCH(C2808,Clean_Processing!A:A, 0))</f>
        <v>0</v>
      </c>
      <c r="L2808" s="1">
        <v>45141</v>
      </c>
      <c r="M2808" s="1" t="s">
        <v>4682</v>
      </c>
      <c r="N2808" s="3">
        <f>IFERROR(INDEX(Shipments!G:G, MATCH(J2808, Clean_Processing!C:C, 0)), "")</f>
        <v>425.16828246547698</v>
      </c>
      <c r="O2808" s="4">
        <v>1501.0517175345228</v>
      </c>
      <c r="P2808" s="8">
        <v>0.77927324891991723</v>
      </c>
      <c r="Q2808" s="3">
        <f>INDEX(Products!D:D, MATCH(C2808, Clean_Processing!A:A, 0))</f>
        <v>50.69</v>
      </c>
      <c r="R2808" s="4">
        <v>1926.2199999999998</v>
      </c>
      <c r="S2808" s="4">
        <v>1450.3617175345228</v>
      </c>
      <c r="T2808" s="7">
        <v>0.75295745944623305</v>
      </c>
      <c r="U2808" s="6">
        <v>144</v>
      </c>
      <c r="V2808" s="5" t="s">
        <v>4684</v>
      </c>
      <c r="W2808" t="s">
        <v>2550</v>
      </c>
    </row>
    <row r="2809" spans="1:23" x14ac:dyDescent="0.35">
      <c r="A2809">
        <v>2808</v>
      </c>
      <c r="B2809">
        <v>10</v>
      </c>
      <c r="C2809">
        <v>97</v>
      </c>
      <c r="D2809">
        <v>27</v>
      </c>
      <c r="E2809" s="1">
        <v>45030</v>
      </c>
      <c r="F2809" s="1" t="s">
        <v>4679</v>
      </c>
      <c r="G2809" s="2" t="str">
        <f>INDEX(Products!B:B, MATCH(C2809,Clean_Processing!A:A, 0))</f>
        <v>Fact</v>
      </c>
      <c r="H2809" s="2" t="str">
        <f>INDEX(Suppliers!B:B, MATCH(B2809, Clean_Processing!A:A, 0))</f>
        <v>Wilson, Jones and Gregory</v>
      </c>
      <c r="I2809" s="2" t="str">
        <f>INDEX(Products!C:C, MATCH(B2809,Clean_Processing!A:A, 0))</f>
        <v>Medical</v>
      </c>
      <c r="J2809" s="2">
        <f>INDEX(Shipments!C:C, MATCH(B2809,Clean_Processing!A:A, 0))</f>
        <v>4</v>
      </c>
      <c r="K2809" s="2" t="str">
        <f>INDEX(Shipments!D:D, MATCH(C2809,Clean_Processing!A:A, 0))</f>
        <v>Van</v>
      </c>
      <c r="L2809" s="1">
        <v>44980</v>
      </c>
      <c r="M2809" s="1" t="s">
        <v>4682</v>
      </c>
      <c r="N2809" s="3">
        <f>IFERROR(INDEX(Shipments!G:G, MATCH(J2809, Clean_Processing!C:C, 0)), "")</f>
        <v>183.42838812864201</v>
      </c>
      <c r="O2809" s="4">
        <v>930.59161187135794</v>
      </c>
      <c r="P2809" s="8">
        <v>0.83534551612301211</v>
      </c>
      <c r="Q2809" s="3">
        <f>INDEX(Products!D:D, MATCH(C2809, Clean_Processing!A:A, 0))</f>
        <v>41.26</v>
      </c>
      <c r="R2809" s="4">
        <v>1114.02</v>
      </c>
      <c r="S2809" s="4">
        <v>889.33161187135795</v>
      </c>
      <c r="T2809" s="7">
        <v>0.79830847908597513</v>
      </c>
      <c r="U2809" s="6" t="s">
        <v>4681</v>
      </c>
      <c r="V2809" s="5" t="s">
        <v>4681</v>
      </c>
      <c r="W2809" t="s">
        <v>2551</v>
      </c>
    </row>
    <row r="2810" spans="1:23" x14ac:dyDescent="0.35">
      <c r="A2810">
        <v>2809</v>
      </c>
      <c r="B2810">
        <v>3</v>
      </c>
      <c r="C2810">
        <v>61</v>
      </c>
      <c r="D2810">
        <v>93</v>
      </c>
      <c r="E2810" s="1">
        <v>45255</v>
      </c>
      <c r="F2810" s="1" t="s">
        <v>4679</v>
      </c>
      <c r="G2810" s="2" t="str">
        <f>INDEX(Products!B:B, MATCH(C2810,Clean_Processing!A:A, 0))</f>
        <v>Turn</v>
      </c>
      <c r="H2810" s="2" t="str">
        <f>INDEX(Suppliers!B:B, MATCH(B2810, Clean_Processing!A:A, 0))</f>
        <v>Mendez-Miller</v>
      </c>
      <c r="I2810" s="2" t="str">
        <f>INDEX(Products!C:C, MATCH(B2810,Clean_Processing!A:A, 0))</f>
        <v>Food</v>
      </c>
      <c r="J2810" s="2">
        <f>INDEX(Shipments!C:C, MATCH(B2810,Clean_Processing!A:A, 0))</f>
        <v>79</v>
      </c>
      <c r="K2810" s="2" t="str">
        <f>INDEX(Shipments!D:D, MATCH(C2810,Clean_Processing!A:A, 0))</f>
        <v>Drone</v>
      </c>
      <c r="L2810" s="1">
        <v>45206</v>
      </c>
      <c r="M2810" s="1" t="s">
        <v>4682</v>
      </c>
      <c r="N2810" s="3">
        <f>IFERROR(INDEX(Shipments!G:G, MATCH(J2810, Clean_Processing!C:C, 0)), "")</f>
        <v>372.28665629227498</v>
      </c>
      <c r="O2810" s="4">
        <v>44687.143343707728</v>
      </c>
      <c r="P2810" s="8">
        <v>0.99173787470697539</v>
      </c>
      <c r="Q2810" s="3">
        <f>INDEX(Products!D:D, MATCH(C2810, Clean_Processing!A:A, 0))</f>
        <v>484.51</v>
      </c>
      <c r="R2810" s="4">
        <v>45059.43</v>
      </c>
      <c r="S2810" s="4">
        <v>44202.633343707726</v>
      </c>
      <c r="T2810" s="7">
        <v>0.98098518653493239</v>
      </c>
      <c r="U2810" s="6" t="s">
        <v>4681</v>
      </c>
      <c r="V2810" s="5" t="s">
        <v>4681</v>
      </c>
      <c r="W2810" t="s">
        <v>2552</v>
      </c>
    </row>
    <row r="2811" spans="1:23" x14ac:dyDescent="0.35">
      <c r="A2811">
        <v>2810</v>
      </c>
      <c r="B2811">
        <v>29</v>
      </c>
      <c r="C2811">
        <v>190</v>
      </c>
      <c r="D2811">
        <v>43</v>
      </c>
      <c r="E2811" s="1">
        <v>45233</v>
      </c>
      <c r="F2811" s="1" t="s">
        <v>4679</v>
      </c>
      <c r="G2811" s="2" t="str">
        <f>INDEX(Products!B:B, MATCH(C2811,Clean_Processing!A:A, 0))</f>
        <v>Listen</v>
      </c>
      <c r="H2811" s="2" t="str">
        <f>INDEX(Suppliers!B:B, MATCH(B2811, Clean_Processing!A:A, 0))</f>
        <v>James, Rivera and Reid</v>
      </c>
      <c r="I2811" s="2" t="str">
        <f>INDEX(Products!C:C, MATCH(B2811,Clean_Processing!A:A, 0))</f>
        <v>Clothing</v>
      </c>
      <c r="J2811" s="2">
        <f>INDEX(Shipments!C:C, MATCH(B2811,Clean_Processing!A:A, 0))</f>
        <v>51</v>
      </c>
      <c r="K2811" s="2" t="str">
        <f>INDEX(Shipments!D:D, MATCH(C2811,Clean_Processing!A:A, 0))</f>
        <v>Van</v>
      </c>
      <c r="L2811" s="1">
        <v>44947</v>
      </c>
      <c r="M2811" s="1" t="s">
        <v>4682</v>
      </c>
      <c r="N2811" s="3">
        <f>IFERROR(INDEX(Shipments!G:G, MATCH(J2811, Clean_Processing!C:C, 0)), "")</f>
        <v>300.35196180716298</v>
      </c>
      <c r="O2811" s="4">
        <v>8421.7680381928385</v>
      </c>
      <c r="P2811" s="8">
        <v>0.965564339655134</v>
      </c>
      <c r="Q2811" s="3">
        <f>INDEX(Products!D:D, MATCH(C2811, Clean_Processing!A:A, 0))</f>
        <v>202.84</v>
      </c>
      <c r="R2811" s="4">
        <v>8722.1200000000008</v>
      </c>
      <c r="S2811" s="4">
        <v>8218.9280381928384</v>
      </c>
      <c r="T2811" s="7">
        <v>0.94230852570164569</v>
      </c>
      <c r="U2811" s="6" t="s">
        <v>4681</v>
      </c>
      <c r="V2811" s="5" t="s">
        <v>4681</v>
      </c>
      <c r="W2811" t="s">
        <v>2553</v>
      </c>
    </row>
    <row r="2812" spans="1:23" x14ac:dyDescent="0.35">
      <c r="A2812">
        <v>2811</v>
      </c>
      <c r="B2812">
        <v>18</v>
      </c>
      <c r="C2812">
        <v>82</v>
      </c>
      <c r="D2812">
        <v>83</v>
      </c>
      <c r="E2812" s="1">
        <v>44995</v>
      </c>
      <c r="F2812" s="1" t="s">
        <v>4679</v>
      </c>
      <c r="G2812" s="2" t="str">
        <f>INDEX(Products!B:B, MATCH(C2812,Clean_Processing!A:A, 0))</f>
        <v>Character</v>
      </c>
      <c r="H2812" s="2" t="str">
        <f>INDEX(Suppliers!B:B, MATCH(B2812, Clean_Processing!A:A, 0))</f>
        <v>Walsh and Sons</v>
      </c>
      <c r="I2812" s="2" t="str">
        <f>INDEX(Products!C:C, MATCH(B2812,Clean_Processing!A:A, 0))</f>
        <v>Medical</v>
      </c>
      <c r="J2812" s="2">
        <f>INDEX(Shipments!C:C, MATCH(B2812,Clean_Processing!A:A, 0))</f>
        <v>7</v>
      </c>
      <c r="K2812" s="2" t="str">
        <f>INDEX(Shipments!D:D, MATCH(C2812,Clean_Processing!A:A, 0))</f>
        <v>Van</v>
      </c>
      <c r="L2812" s="1">
        <v>45092</v>
      </c>
      <c r="M2812" s="1" t="s">
        <v>4682</v>
      </c>
      <c r="N2812" s="3">
        <f>IFERROR(INDEX(Shipments!G:G, MATCH(J2812, Clean_Processing!C:C, 0)), "")</f>
        <v>277.62922324711502</v>
      </c>
      <c r="O2812" s="4">
        <v>24117.730776752887</v>
      </c>
      <c r="P2812" s="8">
        <v>0.9886195890018793</v>
      </c>
      <c r="Q2812" s="3">
        <f>INDEX(Products!D:D, MATCH(C2812, Clean_Processing!A:A, 0))</f>
        <v>293.92</v>
      </c>
      <c r="R2812" s="4">
        <v>24395.360000000001</v>
      </c>
      <c r="S2812" s="4">
        <v>23823.810776752885</v>
      </c>
      <c r="T2812" s="7">
        <v>0.97657139623079492</v>
      </c>
      <c r="U2812" s="6">
        <v>97</v>
      </c>
      <c r="V2812" s="5" t="s">
        <v>4684</v>
      </c>
      <c r="W2812" t="s">
        <v>1054</v>
      </c>
    </row>
    <row r="2813" spans="1:23" x14ac:dyDescent="0.35">
      <c r="A2813">
        <v>2812</v>
      </c>
      <c r="B2813">
        <v>34</v>
      </c>
      <c r="C2813">
        <v>107</v>
      </c>
      <c r="D2813">
        <v>83</v>
      </c>
      <c r="E2813" s="1">
        <v>44947</v>
      </c>
      <c r="F2813" s="1" t="s">
        <v>4679</v>
      </c>
      <c r="G2813" s="2" t="str">
        <f>INDEX(Products!B:B, MATCH(C2813,Clean_Processing!A:A, 0))</f>
        <v>Billion</v>
      </c>
      <c r="H2813" s="2" t="str">
        <f>INDEX(Suppliers!B:B, MATCH(B2813, Clean_Processing!A:A, 0))</f>
        <v>Singh Ltd</v>
      </c>
      <c r="I2813" s="2" t="str">
        <f>INDEX(Products!C:C, MATCH(B2813,Clean_Processing!A:A, 0))</f>
        <v>Clothing</v>
      </c>
      <c r="J2813" s="2">
        <f>INDEX(Shipments!C:C, MATCH(B2813,Clean_Processing!A:A, 0))</f>
        <v>68</v>
      </c>
      <c r="K2813" s="2">
        <f>INDEX(Shipments!D:D, MATCH(C2813,Clean_Processing!A:A, 0))</f>
        <v>0</v>
      </c>
      <c r="L2813" s="1">
        <v>45020</v>
      </c>
      <c r="M2813" s="1" t="s">
        <v>4682</v>
      </c>
      <c r="N2813" s="3">
        <f>IFERROR(INDEX(Shipments!G:G, MATCH(J2813, Clean_Processing!C:C, 0)), "")</f>
        <v>74.899801376636404</v>
      </c>
      <c r="O2813" s="4">
        <v>25470.840198623362</v>
      </c>
      <c r="P2813" s="8">
        <v>0.99706801206868012</v>
      </c>
      <c r="Q2813" s="3">
        <f>INDEX(Products!D:D, MATCH(C2813, Clean_Processing!A:A, 0))</f>
        <v>307.77999999999997</v>
      </c>
      <c r="R2813" s="4">
        <v>25545.739999999998</v>
      </c>
      <c r="S2813" s="4">
        <v>25163.060198623363</v>
      </c>
      <c r="T2813" s="7">
        <v>0.98501981929759586</v>
      </c>
      <c r="U2813" s="6">
        <v>73</v>
      </c>
      <c r="V2813" s="5" t="s">
        <v>4684</v>
      </c>
      <c r="W2813" t="s">
        <v>2554</v>
      </c>
    </row>
    <row r="2814" spans="1:23" x14ac:dyDescent="0.35">
      <c r="A2814">
        <v>2813</v>
      </c>
      <c r="B2814">
        <v>49</v>
      </c>
      <c r="C2814">
        <v>7</v>
      </c>
      <c r="D2814">
        <v>30</v>
      </c>
      <c r="E2814" s="1">
        <v>45074</v>
      </c>
      <c r="F2814" s="1" t="s">
        <v>4679</v>
      </c>
      <c r="G2814" s="2" t="str">
        <f>INDEX(Products!B:B, MATCH(C2814,Clean_Processing!A:A, 0))</f>
        <v>Last</v>
      </c>
      <c r="H2814" s="2" t="str">
        <f>INDEX(Suppliers!B:B, MATCH(B2814, Clean_Processing!A:A, 0))</f>
        <v>Hawkins Inc</v>
      </c>
      <c r="I2814" s="2" t="str">
        <f>INDEX(Products!C:C, MATCH(B2814,Clean_Processing!A:A, 0))</f>
        <v>Electronics</v>
      </c>
      <c r="J2814" s="2">
        <f>INDEX(Shipments!C:C, MATCH(B2814,Clean_Processing!A:A, 0))</f>
        <v>71</v>
      </c>
      <c r="K2814" s="2" t="str">
        <f>INDEX(Shipments!D:D, MATCH(C2814,Clean_Processing!A:A, 0))</f>
        <v>Truck</v>
      </c>
      <c r="L2814" s="1">
        <v>45256</v>
      </c>
      <c r="M2814" s="1" t="s">
        <v>4682</v>
      </c>
      <c r="N2814" s="3">
        <f>IFERROR(INDEX(Shipments!G:G, MATCH(J2814, Clean_Processing!C:C, 0)), "")</f>
        <v>55.264622506279302</v>
      </c>
      <c r="O2814" s="4">
        <v>3629.0353774937207</v>
      </c>
      <c r="P2814" s="8">
        <v>0.98499996674910306</v>
      </c>
      <c r="Q2814" s="3">
        <f>INDEX(Products!D:D, MATCH(C2814, Clean_Processing!A:A, 0))</f>
        <v>122.81</v>
      </c>
      <c r="R2814" s="4">
        <v>3684.3</v>
      </c>
      <c r="S2814" s="4">
        <v>3506.2253774937208</v>
      </c>
      <c r="T2814" s="7">
        <v>0.95166663341576974</v>
      </c>
      <c r="U2814" s="6">
        <v>182</v>
      </c>
      <c r="V2814" s="5" t="s">
        <v>4684</v>
      </c>
      <c r="W2814" t="s">
        <v>1267</v>
      </c>
    </row>
    <row r="2815" spans="1:23" x14ac:dyDescent="0.35">
      <c r="A2815">
        <v>2814</v>
      </c>
      <c r="B2815">
        <v>22</v>
      </c>
      <c r="C2815">
        <v>63</v>
      </c>
      <c r="D2815">
        <v>27</v>
      </c>
      <c r="E2815" s="1">
        <v>45096</v>
      </c>
      <c r="F2815" s="1" t="s">
        <v>4679</v>
      </c>
      <c r="G2815" s="2" t="str">
        <f>INDEX(Products!B:B, MATCH(C2815,Clean_Processing!A:A, 0))</f>
        <v>Any</v>
      </c>
      <c r="H2815" s="2" t="str">
        <f>INDEX(Suppliers!B:B, MATCH(B2815, Clean_Processing!A:A, 0))</f>
        <v>Martinez PLC</v>
      </c>
      <c r="I2815" s="2" t="str">
        <f>INDEX(Products!C:C, MATCH(B2815,Clean_Processing!A:A, 0))</f>
        <v>Medical</v>
      </c>
      <c r="J2815" s="2">
        <f>INDEX(Shipments!C:C, MATCH(B2815,Clean_Processing!A:A, 0))</f>
        <v>74</v>
      </c>
      <c r="K2815" s="2" t="str">
        <f>INDEX(Shipments!D:D, MATCH(C2815,Clean_Processing!A:A, 0))</f>
        <v>Drone</v>
      </c>
      <c r="L2815" s="1">
        <v>45063</v>
      </c>
      <c r="M2815" s="1" t="s">
        <v>4682</v>
      </c>
      <c r="N2815" s="3">
        <f>IFERROR(INDEX(Shipments!G:G, MATCH(J2815, Clean_Processing!C:C, 0)), "")</f>
        <v>131.61839814481499</v>
      </c>
      <c r="O2815" s="4">
        <v>7249.9116018551849</v>
      </c>
      <c r="P2815" s="8">
        <v>0.98216922533068152</v>
      </c>
      <c r="Q2815" s="3">
        <f>INDEX(Products!D:D, MATCH(C2815, Clean_Processing!A:A, 0))</f>
        <v>273.39</v>
      </c>
      <c r="R2815" s="4">
        <v>7381.53</v>
      </c>
      <c r="S2815" s="4">
        <v>6976.5216018551846</v>
      </c>
      <c r="T2815" s="7">
        <v>0.94513218829364443</v>
      </c>
      <c r="U2815" s="6" t="s">
        <v>4681</v>
      </c>
      <c r="V2815" s="5" t="s">
        <v>4681</v>
      </c>
      <c r="W2815" t="s">
        <v>2555</v>
      </c>
    </row>
    <row r="2816" spans="1:23" x14ac:dyDescent="0.35">
      <c r="A2816">
        <v>2815</v>
      </c>
      <c r="B2816">
        <v>4</v>
      </c>
      <c r="C2816">
        <v>171</v>
      </c>
      <c r="D2816">
        <v>32</v>
      </c>
      <c r="E2816" s="1">
        <v>45203</v>
      </c>
      <c r="F2816" s="1" t="s">
        <v>4679</v>
      </c>
      <c r="G2816" s="2" t="str">
        <f>INDEX(Products!B:B, MATCH(C2816,Clean_Processing!A:A, 0))</f>
        <v>Early</v>
      </c>
      <c r="H2816" s="2" t="str">
        <f>INDEX(Suppliers!B:B, MATCH(B2816, Clean_Processing!A:A, 0))</f>
        <v>Martin, Dean and Glenn</v>
      </c>
      <c r="I2816" s="2" t="str">
        <f>INDEX(Products!C:C, MATCH(B2816,Clean_Processing!A:A, 0))</f>
        <v>Clothing</v>
      </c>
      <c r="J2816" s="2">
        <f>INDEX(Shipments!C:C, MATCH(B2816,Clean_Processing!A:A, 0))</f>
        <v>27</v>
      </c>
      <c r="K2816" s="2">
        <f>INDEX(Shipments!D:D, MATCH(C2816,Clean_Processing!A:A, 0))</f>
        <v>0</v>
      </c>
      <c r="L2816" s="1">
        <v>44945</v>
      </c>
      <c r="M2816" s="1" t="s">
        <v>4682</v>
      </c>
      <c r="N2816" s="3">
        <f>IFERROR(INDEX(Shipments!G:G, MATCH(J2816, Clean_Processing!C:C, 0)), "")</f>
        <v>49.753309256003398</v>
      </c>
      <c r="O2816" s="4">
        <v>12952.486690743995</v>
      </c>
      <c r="P2816" s="8">
        <v>0.99617348170345998</v>
      </c>
      <c r="Q2816" s="3">
        <f>INDEX(Products!D:D, MATCH(C2816, Clean_Processing!A:A, 0))</f>
        <v>406.32</v>
      </c>
      <c r="R2816" s="4">
        <v>13002.24</v>
      </c>
      <c r="S2816" s="4">
        <v>12546.166690743996</v>
      </c>
      <c r="T2816" s="7">
        <v>0.96492348170345998</v>
      </c>
      <c r="U2816" s="6" t="s">
        <v>4681</v>
      </c>
      <c r="V2816" s="5" t="s">
        <v>4681</v>
      </c>
      <c r="W2816" t="s">
        <v>2556</v>
      </c>
    </row>
    <row r="2817" spans="1:23" x14ac:dyDescent="0.35">
      <c r="A2817">
        <v>2816</v>
      </c>
      <c r="B2817">
        <v>45</v>
      </c>
      <c r="C2817">
        <v>185</v>
      </c>
      <c r="D2817">
        <v>29</v>
      </c>
      <c r="E2817" s="1">
        <v>45278</v>
      </c>
      <c r="F2817" s="1" t="s">
        <v>4679</v>
      </c>
      <c r="G2817" s="2" t="str">
        <f>INDEX(Products!B:B, MATCH(C2817,Clean_Processing!A:A, 0))</f>
        <v>Body</v>
      </c>
      <c r="H2817" s="2" t="str">
        <f>INDEX(Suppliers!B:B, MATCH(B2817, Clean_Processing!A:A, 0))</f>
        <v>Horton-Huffman</v>
      </c>
      <c r="I2817" s="2" t="str">
        <f>INDEX(Products!C:C, MATCH(B2817,Clean_Processing!A:A, 0))</f>
        <v>Furniture</v>
      </c>
      <c r="J2817" s="2">
        <f>INDEX(Shipments!C:C, MATCH(B2817,Clean_Processing!A:A, 0))</f>
        <v>60</v>
      </c>
      <c r="K2817" s="2">
        <f>INDEX(Shipments!D:D, MATCH(C2817,Clean_Processing!A:A, 0))</f>
        <v>0</v>
      </c>
      <c r="L2817" s="1">
        <v>45124</v>
      </c>
      <c r="M2817" s="1" t="s">
        <v>4682</v>
      </c>
      <c r="N2817" s="3">
        <f>IFERROR(INDEX(Shipments!G:G, MATCH(J2817, Clean_Processing!C:C, 0)), "")</f>
        <v>257.20977565996799</v>
      </c>
      <c r="O2817" s="4">
        <v>4600.0002243400322</v>
      </c>
      <c r="P2817" s="8">
        <v>0.94704577820189617</v>
      </c>
      <c r="Q2817" s="3">
        <f>INDEX(Products!D:D, MATCH(C2817, Clean_Processing!A:A, 0))</f>
        <v>167.49</v>
      </c>
      <c r="R2817" s="4">
        <v>4857.21</v>
      </c>
      <c r="S2817" s="4">
        <v>4432.5102243400324</v>
      </c>
      <c r="T2817" s="7">
        <v>0.91256301958120656</v>
      </c>
      <c r="U2817" s="6" t="s">
        <v>4681</v>
      </c>
      <c r="V2817" s="5" t="s">
        <v>4681</v>
      </c>
      <c r="W2817" t="s">
        <v>2557</v>
      </c>
    </row>
    <row r="2818" spans="1:23" x14ac:dyDescent="0.35">
      <c r="A2818">
        <v>2817</v>
      </c>
      <c r="B2818">
        <v>25</v>
      </c>
      <c r="C2818">
        <v>134</v>
      </c>
      <c r="D2818">
        <v>42</v>
      </c>
      <c r="E2818" s="1">
        <v>45238</v>
      </c>
      <c r="F2818" s="1" t="s">
        <v>4679</v>
      </c>
      <c r="G2818" s="2" t="str">
        <f>INDEX(Products!B:B, MATCH(C2818,Clean_Processing!A:A, 0))</f>
        <v>Traditional</v>
      </c>
      <c r="H2818" s="2" t="str">
        <f>INDEX(Suppliers!B:B, MATCH(B2818, Clean_Processing!A:A, 0))</f>
        <v>Kim-Cole</v>
      </c>
      <c r="I2818" s="2" t="str">
        <f>INDEX(Products!C:C, MATCH(B2818,Clean_Processing!A:A, 0))</f>
        <v>Furniture</v>
      </c>
      <c r="J2818" s="2">
        <f>INDEX(Shipments!C:C, MATCH(B2818,Clean_Processing!A:A, 0))</f>
        <v>35</v>
      </c>
      <c r="K2818" s="2" t="str">
        <f>INDEX(Shipments!D:D, MATCH(C2818,Clean_Processing!A:A, 0))</f>
        <v>Bike</v>
      </c>
      <c r="L2818" s="1">
        <v>45015</v>
      </c>
      <c r="M2818" s="1" t="s">
        <v>4682</v>
      </c>
      <c r="N2818" s="3">
        <f>IFERROR(INDEX(Shipments!G:G, MATCH(J2818, Clean_Processing!C:C, 0)), "")</f>
        <v>330.20981390604402</v>
      </c>
      <c r="O2818" s="4">
        <v>5325.9301860939559</v>
      </c>
      <c r="P2818" s="8">
        <v>0.9416192290314519</v>
      </c>
      <c r="Q2818" s="3">
        <f>INDEX(Products!D:D, MATCH(C2818, Clean_Processing!A:A, 0))</f>
        <v>134.66999999999999</v>
      </c>
      <c r="R2818" s="4">
        <v>5656.1399999999994</v>
      </c>
      <c r="S2818" s="4">
        <v>5191.2601860939558</v>
      </c>
      <c r="T2818" s="7">
        <v>0.91780970522192806</v>
      </c>
      <c r="U2818" s="6" t="s">
        <v>4681</v>
      </c>
      <c r="V2818" s="5" t="s">
        <v>4681</v>
      </c>
      <c r="W2818" t="s">
        <v>2558</v>
      </c>
    </row>
    <row r="2819" spans="1:23" x14ac:dyDescent="0.35">
      <c r="A2819">
        <v>2818</v>
      </c>
      <c r="B2819">
        <v>29</v>
      </c>
      <c r="C2819">
        <v>162</v>
      </c>
      <c r="D2819">
        <v>1</v>
      </c>
      <c r="E2819" s="1">
        <v>45020</v>
      </c>
      <c r="F2819" s="1" t="s">
        <v>4679</v>
      </c>
      <c r="G2819" s="2" t="str">
        <f>INDEX(Products!B:B, MATCH(C2819,Clean_Processing!A:A, 0))</f>
        <v>Step</v>
      </c>
      <c r="H2819" s="2" t="str">
        <f>INDEX(Suppliers!B:B, MATCH(B2819, Clean_Processing!A:A, 0))</f>
        <v>James, Rivera and Reid</v>
      </c>
      <c r="I2819" s="2" t="str">
        <f>INDEX(Products!C:C, MATCH(B2819,Clean_Processing!A:A, 0))</f>
        <v>Clothing</v>
      </c>
      <c r="J2819" s="2">
        <f>INDEX(Shipments!C:C, MATCH(B2819,Clean_Processing!A:A, 0))</f>
        <v>51</v>
      </c>
      <c r="K2819" s="2">
        <f>INDEX(Shipments!D:D, MATCH(C2819,Clean_Processing!A:A, 0))</f>
        <v>0</v>
      </c>
      <c r="L2819" s="1">
        <v>45204</v>
      </c>
      <c r="M2819" s="1" t="s">
        <v>4682</v>
      </c>
      <c r="N2819" s="3">
        <f>IFERROR(INDEX(Shipments!G:G, MATCH(J2819, Clean_Processing!C:C, 0)), "")</f>
        <v>300.35196180716298</v>
      </c>
      <c r="O2819" s="4">
        <v>187.86803819283705</v>
      </c>
      <c r="P2819" s="8">
        <v>0.38480201178328832</v>
      </c>
      <c r="Q2819" s="3">
        <f>INDEX(Products!D:D, MATCH(C2819, Clean_Processing!A:A, 0))</f>
        <v>488.22</v>
      </c>
      <c r="R2819" s="4">
        <v>488.22</v>
      </c>
      <c r="S2819" s="4">
        <v>-300.35196180716298</v>
      </c>
      <c r="T2819" s="7">
        <v>-0.61519798821671168</v>
      </c>
      <c r="U2819" s="6">
        <v>184</v>
      </c>
      <c r="V2819" s="5" t="s">
        <v>4684</v>
      </c>
      <c r="W2819" t="s">
        <v>2559</v>
      </c>
    </row>
    <row r="2820" spans="1:23" x14ac:dyDescent="0.35">
      <c r="A2820">
        <v>2819</v>
      </c>
      <c r="B2820">
        <v>32</v>
      </c>
      <c r="C2820">
        <v>18</v>
      </c>
      <c r="D2820">
        <v>25</v>
      </c>
      <c r="E2820" s="1">
        <v>44960</v>
      </c>
      <c r="F2820" s="1" t="s">
        <v>4679</v>
      </c>
      <c r="G2820" s="2" t="str">
        <f>INDEX(Products!B:B, MATCH(C2820,Clean_Processing!A:A, 0))</f>
        <v>Huge</v>
      </c>
      <c r="H2820" s="2" t="str">
        <f>INDEX(Suppliers!B:B, MATCH(B2820, Clean_Processing!A:A, 0))</f>
        <v>Santana Ltd</v>
      </c>
      <c r="I2820" s="2" t="str">
        <f>INDEX(Products!C:C, MATCH(B2820,Clean_Processing!A:A, 0))</f>
        <v>Food</v>
      </c>
      <c r="J2820" s="2">
        <f>INDEX(Shipments!C:C, MATCH(B2820,Clean_Processing!A:A, 0))</f>
        <v>92</v>
      </c>
      <c r="K2820" s="2" t="str">
        <f>INDEX(Shipments!D:D, MATCH(C2820,Clean_Processing!A:A, 0))</f>
        <v>Bike</v>
      </c>
      <c r="L2820" s="1">
        <v>44963</v>
      </c>
      <c r="M2820" s="1" t="s">
        <v>4682</v>
      </c>
      <c r="N2820" s="3">
        <f>IFERROR(INDEX(Shipments!G:G, MATCH(J2820, Clean_Processing!C:C, 0)), "")</f>
        <v>455.91996814759199</v>
      </c>
      <c r="O2820" s="4">
        <v>5003.330031852408</v>
      </c>
      <c r="P2820" s="8">
        <v>0.9164867027251743</v>
      </c>
      <c r="Q2820" s="3">
        <f>INDEX(Products!D:D, MATCH(C2820, Clean_Processing!A:A, 0))</f>
        <v>218.37</v>
      </c>
      <c r="R2820" s="4">
        <v>5459.25</v>
      </c>
      <c r="S2820" s="4">
        <v>4784.9600318524081</v>
      </c>
      <c r="T2820" s="7">
        <v>0.87648670272517437</v>
      </c>
      <c r="U2820" s="6">
        <v>3</v>
      </c>
      <c r="V2820" s="5" t="s">
        <v>4420</v>
      </c>
      <c r="W2820" t="s">
        <v>2560</v>
      </c>
    </row>
    <row r="2821" spans="1:23" x14ac:dyDescent="0.35">
      <c r="A2821">
        <v>2820</v>
      </c>
      <c r="B2821">
        <v>41</v>
      </c>
      <c r="C2821">
        <v>37</v>
      </c>
      <c r="D2821">
        <v>27</v>
      </c>
      <c r="E2821" s="1">
        <v>44953</v>
      </c>
      <c r="F2821" s="1" t="s">
        <v>4679</v>
      </c>
      <c r="G2821" s="2" t="str">
        <f>INDEX(Products!B:B, MATCH(C2821,Clean_Processing!A:A, 0))</f>
        <v>Under</v>
      </c>
      <c r="H2821" s="2" t="str">
        <f>INDEX(Suppliers!B:B, MATCH(B2821, Clean_Processing!A:A, 0))</f>
        <v>Gomez and Sons</v>
      </c>
      <c r="I2821" s="2" t="str">
        <f>INDEX(Products!C:C, MATCH(B2821,Clean_Processing!A:A, 0))</f>
        <v>Food</v>
      </c>
      <c r="J2821" s="2">
        <f>INDEX(Shipments!C:C, MATCH(B2821,Clean_Processing!A:A, 0))</f>
        <v>28</v>
      </c>
      <c r="K2821" s="2" t="str">
        <f>INDEX(Shipments!D:D, MATCH(C2821,Clean_Processing!A:A, 0))</f>
        <v>Drone</v>
      </c>
      <c r="L2821" s="1">
        <v>45272</v>
      </c>
      <c r="M2821" s="1" t="s">
        <v>4682</v>
      </c>
      <c r="N2821" s="3">
        <f>IFERROR(INDEX(Shipments!G:G, MATCH(J2821, Clean_Processing!C:C, 0)), "")</f>
        <v>362.48678382660501</v>
      </c>
      <c r="O2821" s="4">
        <v>7127.5832161733961</v>
      </c>
      <c r="P2821" s="8">
        <v>0.9516043529864735</v>
      </c>
      <c r="Q2821" s="3">
        <f>INDEX(Products!D:D, MATCH(C2821, Clean_Processing!A:A, 0))</f>
        <v>277.41000000000003</v>
      </c>
      <c r="R2821" s="4">
        <v>7490.0700000000006</v>
      </c>
      <c r="S2821" s="4">
        <v>6850.1732161733953</v>
      </c>
      <c r="T2821" s="7">
        <v>0.9145673159494363</v>
      </c>
      <c r="U2821" s="6">
        <v>319</v>
      </c>
      <c r="V2821" s="5" t="s">
        <v>4684</v>
      </c>
      <c r="W2821" t="s">
        <v>2561</v>
      </c>
    </row>
    <row r="2822" spans="1:23" x14ac:dyDescent="0.35">
      <c r="A2822">
        <v>2821</v>
      </c>
      <c r="B2822">
        <v>6</v>
      </c>
      <c r="C2822">
        <v>45</v>
      </c>
      <c r="D2822">
        <v>76</v>
      </c>
      <c r="E2822" s="1">
        <v>44991</v>
      </c>
      <c r="F2822" s="1" t="s">
        <v>4679</v>
      </c>
      <c r="G2822" s="2" t="str">
        <f>INDEX(Products!B:B, MATCH(C2822,Clean_Processing!A:A, 0))</f>
        <v>And</v>
      </c>
      <c r="H2822" s="2" t="str">
        <f>INDEX(Suppliers!B:B, MATCH(B2822, Clean_Processing!A:A, 0))</f>
        <v>Dunn Ltd</v>
      </c>
      <c r="I2822" s="2" t="str">
        <f>INDEX(Products!C:C, MATCH(B2822,Clean_Processing!A:A, 0))</f>
        <v>Clothing</v>
      </c>
      <c r="J2822" s="2">
        <f>INDEX(Shipments!C:C, MATCH(B2822,Clean_Processing!A:A, 0))</f>
        <v>57</v>
      </c>
      <c r="K2822" s="2" t="str">
        <f>INDEX(Shipments!D:D, MATCH(C2822,Clean_Processing!A:A, 0))</f>
        <v>Bike</v>
      </c>
      <c r="L2822" s="1">
        <v>44992</v>
      </c>
      <c r="M2822" s="1" t="s">
        <v>4682</v>
      </c>
      <c r="N2822" s="3">
        <f>IFERROR(INDEX(Shipments!G:G, MATCH(J2822, Clean_Processing!C:C, 0)), "")</f>
        <v>68.653463353071999</v>
      </c>
      <c r="O2822" s="4">
        <v>18580.986536646928</v>
      </c>
      <c r="P2822" s="8">
        <v>0.99631877809153035</v>
      </c>
      <c r="Q2822" s="3">
        <f>INDEX(Products!D:D, MATCH(C2822, Clean_Processing!A:A, 0))</f>
        <v>245.39</v>
      </c>
      <c r="R2822" s="4">
        <v>18649.64</v>
      </c>
      <c r="S2822" s="4">
        <v>18335.596536646928</v>
      </c>
      <c r="T2822" s="7">
        <v>0.98316088335468832</v>
      </c>
      <c r="U2822" s="6">
        <v>1</v>
      </c>
      <c r="V2822" s="5" t="s">
        <v>4420</v>
      </c>
      <c r="W2822" t="s">
        <v>2562</v>
      </c>
    </row>
    <row r="2823" spans="1:23" x14ac:dyDescent="0.35">
      <c r="A2823">
        <v>2822</v>
      </c>
      <c r="B2823">
        <v>14</v>
      </c>
      <c r="C2823">
        <v>61</v>
      </c>
      <c r="D2823">
        <v>65</v>
      </c>
      <c r="E2823" s="1">
        <v>45208</v>
      </c>
      <c r="F2823" s="1" t="s">
        <v>4679</v>
      </c>
      <c r="G2823" s="2" t="str">
        <f>INDEX(Products!B:B, MATCH(C2823,Clean_Processing!A:A, 0))</f>
        <v>Turn</v>
      </c>
      <c r="H2823" s="2" t="str">
        <f>INDEX(Suppliers!B:B, MATCH(B2823, Clean_Processing!A:A, 0))</f>
        <v>Walsh-Perez</v>
      </c>
      <c r="I2823" s="2" t="str">
        <f>INDEX(Products!C:C, MATCH(B2823,Clean_Processing!A:A, 0))</f>
        <v>Electronics</v>
      </c>
      <c r="J2823" s="2">
        <f>INDEX(Shipments!C:C, MATCH(B2823,Clean_Processing!A:A, 0))</f>
        <v>35</v>
      </c>
      <c r="K2823" s="2" t="str">
        <f>INDEX(Shipments!D:D, MATCH(C2823,Clean_Processing!A:A, 0))</f>
        <v>Drone</v>
      </c>
      <c r="L2823" s="1">
        <v>44930</v>
      </c>
      <c r="M2823" s="1" t="s">
        <v>4682</v>
      </c>
      <c r="N2823" s="3">
        <f>IFERROR(INDEX(Shipments!G:G, MATCH(J2823, Clean_Processing!C:C, 0)), "")</f>
        <v>330.20981390604402</v>
      </c>
      <c r="O2823" s="4">
        <v>31162.940186093954</v>
      </c>
      <c r="P2823" s="8">
        <v>0.98951486866489879</v>
      </c>
      <c r="Q2823" s="3">
        <f>INDEX(Products!D:D, MATCH(C2823, Clean_Processing!A:A, 0))</f>
        <v>484.51</v>
      </c>
      <c r="R2823" s="4">
        <v>31493.149999999998</v>
      </c>
      <c r="S2823" s="4">
        <v>30678.430186093952</v>
      </c>
      <c r="T2823" s="7">
        <v>0.97413025328028335</v>
      </c>
      <c r="U2823" s="6" t="s">
        <v>4681</v>
      </c>
      <c r="V2823" s="5" t="s">
        <v>4681</v>
      </c>
      <c r="W2823" t="s">
        <v>2563</v>
      </c>
    </row>
    <row r="2824" spans="1:23" x14ac:dyDescent="0.35">
      <c r="A2824">
        <v>2823</v>
      </c>
      <c r="B2824">
        <v>28</v>
      </c>
      <c r="C2824">
        <v>186</v>
      </c>
      <c r="D2824">
        <v>60</v>
      </c>
      <c r="E2824" s="1">
        <v>44967</v>
      </c>
      <c r="F2824" s="1" t="s">
        <v>4679</v>
      </c>
      <c r="G2824" s="2" t="str">
        <f>INDEX(Products!B:B, MATCH(C2824,Clean_Processing!A:A, 0))</f>
        <v>Mean</v>
      </c>
      <c r="H2824" s="2" t="str">
        <f>INDEX(Suppliers!B:B, MATCH(B2824, Clean_Processing!A:A, 0))</f>
        <v>Brown, Maynard and Campbell</v>
      </c>
      <c r="I2824" s="2" t="str">
        <f>INDEX(Products!C:C, MATCH(B2824,Clean_Processing!A:A, 0))</f>
        <v>Electronics</v>
      </c>
      <c r="J2824" s="2">
        <f>INDEX(Shipments!C:C, MATCH(B2824,Clean_Processing!A:A, 0))</f>
        <v>66</v>
      </c>
      <c r="K2824" s="2">
        <f>INDEX(Shipments!D:D, MATCH(C2824,Clean_Processing!A:A, 0))</f>
        <v>0</v>
      </c>
      <c r="L2824" s="1">
        <v>45024</v>
      </c>
      <c r="M2824" s="1" t="s">
        <v>4682</v>
      </c>
      <c r="N2824" s="3">
        <f>IFERROR(INDEX(Shipments!G:G, MATCH(J2824, Clean_Processing!C:C, 0)), "")</f>
        <v>194.08343409234499</v>
      </c>
      <c r="O2824" s="4">
        <v>25776.916565907653</v>
      </c>
      <c r="P2824" s="8">
        <v>0.99252691717329533</v>
      </c>
      <c r="Q2824" s="3">
        <f>INDEX(Products!D:D, MATCH(C2824, Clean_Processing!A:A, 0))</f>
        <v>432.85</v>
      </c>
      <c r="R2824" s="4">
        <v>25971</v>
      </c>
      <c r="S2824" s="4">
        <v>25344.066565907655</v>
      </c>
      <c r="T2824" s="7">
        <v>0.97586025050662872</v>
      </c>
      <c r="U2824" s="6">
        <v>57</v>
      </c>
      <c r="V2824" s="5" t="s">
        <v>4684</v>
      </c>
      <c r="W2824" t="s">
        <v>2564</v>
      </c>
    </row>
    <row r="2825" spans="1:23" x14ac:dyDescent="0.35">
      <c r="A2825">
        <v>2824</v>
      </c>
      <c r="B2825">
        <v>11</v>
      </c>
      <c r="C2825">
        <v>185</v>
      </c>
      <c r="D2825">
        <v>26</v>
      </c>
      <c r="E2825" s="1">
        <v>45086</v>
      </c>
      <c r="F2825" s="1" t="s">
        <v>4679</v>
      </c>
      <c r="G2825" s="2" t="str">
        <f>INDEX(Products!B:B, MATCH(C2825,Clean_Processing!A:A, 0))</f>
        <v>Body</v>
      </c>
      <c r="H2825" s="2" t="str">
        <f>INDEX(Suppliers!B:B, MATCH(B2825, Clean_Processing!A:A, 0))</f>
        <v>Cross Inc</v>
      </c>
      <c r="I2825" s="2" t="str">
        <f>INDEX(Products!C:C, MATCH(B2825,Clean_Processing!A:A, 0))</f>
        <v>Furniture</v>
      </c>
      <c r="J2825" s="2">
        <f>INDEX(Shipments!C:C, MATCH(B2825,Clean_Processing!A:A, 0))</f>
        <v>58</v>
      </c>
      <c r="K2825" s="2">
        <f>INDEX(Shipments!D:D, MATCH(C2825,Clean_Processing!A:A, 0))</f>
        <v>0</v>
      </c>
      <c r="L2825" s="1">
        <v>45275</v>
      </c>
      <c r="M2825" s="1" t="s">
        <v>4682</v>
      </c>
      <c r="N2825" s="3">
        <f>IFERROR(INDEX(Shipments!G:G, MATCH(J2825, Clean_Processing!C:C, 0)), "")</f>
        <v>444.65279884771701</v>
      </c>
      <c r="O2825" s="4">
        <v>3910.0872011522829</v>
      </c>
      <c r="P2825" s="8">
        <v>0.8978922280439896</v>
      </c>
      <c r="Q2825" s="3">
        <f>INDEX(Products!D:D, MATCH(C2825, Clean_Processing!A:A, 0))</f>
        <v>167.49</v>
      </c>
      <c r="R2825" s="4">
        <v>4354.74</v>
      </c>
      <c r="S2825" s="4">
        <v>3742.5972011522827</v>
      </c>
      <c r="T2825" s="7">
        <v>0.85943068958245106</v>
      </c>
      <c r="U2825" s="6">
        <v>189</v>
      </c>
      <c r="V2825" s="5" t="s">
        <v>4684</v>
      </c>
      <c r="W2825" t="s">
        <v>2565</v>
      </c>
    </row>
    <row r="2826" spans="1:23" x14ac:dyDescent="0.35">
      <c r="A2826">
        <v>2825</v>
      </c>
      <c r="B2826">
        <v>28</v>
      </c>
      <c r="C2826">
        <v>46</v>
      </c>
      <c r="D2826">
        <v>78</v>
      </c>
      <c r="E2826" s="1">
        <v>45052</v>
      </c>
      <c r="F2826" s="1" t="s">
        <v>4679</v>
      </c>
      <c r="G2826" s="2" t="str">
        <f>INDEX(Products!B:B, MATCH(C2826,Clean_Processing!A:A, 0))</f>
        <v>Respond</v>
      </c>
      <c r="H2826" s="2" t="str">
        <f>INDEX(Suppliers!B:B, MATCH(B2826, Clean_Processing!A:A, 0))</f>
        <v>Brown, Maynard and Campbell</v>
      </c>
      <c r="I2826" s="2" t="str">
        <f>INDEX(Products!C:C, MATCH(B2826,Clean_Processing!A:A, 0))</f>
        <v>Electronics</v>
      </c>
      <c r="J2826" s="2">
        <f>INDEX(Shipments!C:C, MATCH(B2826,Clean_Processing!A:A, 0))</f>
        <v>66</v>
      </c>
      <c r="K2826" s="2" t="str">
        <f>INDEX(Shipments!D:D, MATCH(C2826,Clean_Processing!A:A, 0))</f>
        <v>Van</v>
      </c>
      <c r="L2826" s="1">
        <v>45058</v>
      </c>
      <c r="M2826" s="1" t="s">
        <v>4682</v>
      </c>
      <c r="N2826" s="3">
        <f>IFERROR(INDEX(Shipments!G:G, MATCH(J2826, Clean_Processing!C:C, 0)), "")</f>
        <v>194.08343409234499</v>
      </c>
      <c r="O2826" s="4">
        <v>8448.3165659076549</v>
      </c>
      <c r="P2826" s="8">
        <v>0.97754287766218362</v>
      </c>
      <c r="Q2826" s="3">
        <f>INDEX(Products!D:D, MATCH(C2826, Clean_Processing!A:A, 0))</f>
        <v>110.8</v>
      </c>
      <c r="R2826" s="4">
        <v>8642.4</v>
      </c>
      <c r="S2826" s="4">
        <v>8337.5165659076538</v>
      </c>
      <c r="T2826" s="7">
        <v>0.96472236484167062</v>
      </c>
      <c r="U2826" s="6">
        <v>6</v>
      </c>
      <c r="V2826" s="5" t="s">
        <v>4420</v>
      </c>
      <c r="W2826" t="s">
        <v>2566</v>
      </c>
    </row>
    <row r="2827" spans="1:23" x14ac:dyDescent="0.35">
      <c r="A2827">
        <v>2826</v>
      </c>
      <c r="B2827">
        <v>20</v>
      </c>
      <c r="C2827">
        <v>74</v>
      </c>
      <c r="D2827">
        <v>74</v>
      </c>
      <c r="E2827" s="1">
        <v>45054</v>
      </c>
      <c r="F2827" s="1" t="s">
        <v>4679</v>
      </c>
      <c r="G2827" s="2" t="str">
        <f>INDEX(Products!B:B, MATCH(C2827,Clean_Processing!A:A, 0))</f>
        <v>Give</v>
      </c>
      <c r="H2827" s="2" t="str">
        <f>INDEX(Suppliers!B:B, MATCH(B2827, Clean_Processing!A:A, 0))</f>
        <v>Cooper-Jones</v>
      </c>
      <c r="I2827" s="2" t="str">
        <f>INDEX(Products!C:C, MATCH(B2827,Clean_Processing!A:A, 0))</f>
        <v>Medical</v>
      </c>
      <c r="J2827" s="2">
        <f>INDEX(Shipments!C:C, MATCH(B2827,Clean_Processing!A:A, 0))</f>
        <v>36</v>
      </c>
      <c r="K2827" s="2" t="str">
        <f>INDEX(Shipments!D:D, MATCH(C2827,Clean_Processing!A:A, 0))</f>
        <v>Truck</v>
      </c>
      <c r="L2827" s="1">
        <v>45198</v>
      </c>
      <c r="M2827" s="1" t="s">
        <v>4682</v>
      </c>
      <c r="N2827" s="3">
        <f>IFERROR(INDEX(Shipments!G:G, MATCH(J2827, Clean_Processing!C:C, 0)), "")</f>
        <v>177.629581977177</v>
      </c>
      <c r="O2827" s="4">
        <v>24925.390418022824</v>
      </c>
      <c r="P2827" s="8">
        <v>0.99292397560225121</v>
      </c>
      <c r="Q2827" s="3">
        <f>INDEX(Products!D:D, MATCH(C2827, Clean_Processing!A:A, 0))</f>
        <v>339.23</v>
      </c>
      <c r="R2827" s="4">
        <v>25103.02</v>
      </c>
      <c r="S2827" s="4">
        <v>24586.160418022824</v>
      </c>
      <c r="T2827" s="7">
        <v>0.97941046208873772</v>
      </c>
      <c r="U2827" s="6">
        <v>144</v>
      </c>
      <c r="V2827" s="5" t="s">
        <v>4684</v>
      </c>
      <c r="W2827" t="s">
        <v>2567</v>
      </c>
    </row>
    <row r="2828" spans="1:23" x14ac:dyDescent="0.35">
      <c r="A2828">
        <v>2827</v>
      </c>
      <c r="B2828">
        <v>41</v>
      </c>
      <c r="C2828">
        <v>52</v>
      </c>
      <c r="D2828">
        <v>35</v>
      </c>
      <c r="E2828" s="1">
        <v>45156</v>
      </c>
      <c r="F2828" s="1" t="s">
        <v>4679</v>
      </c>
      <c r="G2828" s="2" t="str">
        <f>INDEX(Products!B:B, MATCH(C2828,Clean_Processing!A:A, 0))</f>
        <v>Relationship</v>
      </c>
      <c r="H2828" s="2" t="str">
        <f>INDEX(Suppliers!B:B, MATCH(B2828, Clean_Processing!A:A, 0))</f>
        <v>Gomez and Sons</v>
      </c>
      <c r="I2828" s="2" t="str">
        <f>INDEX(Products!C:C, MATCH(B2828,Clean_Processing!A:A, 0))</f>
        <v>Food</v>
      </c>
      <c r="J2828" s="2">
        <f>INDEX(Shipments!C:C, MATCH(B2828,Clean_Processing!A:A, 0))</f>
        <v>28</v>
      </c>
      <c r="K2828" s="2" t="str">
        <f>INDEX(Shipments!D:D, MATCH(C2828,Clean_Processing!A:A, 0))</f>
        <v>Bike</v>
      </c>
      <c r="L2828" s="1">
        <v>44949</v>
      </c>
      <c r="M2828" s="1" t="s">
        <v>4682</v>
      </c>
      <c r="N2828" s="3">
        <f>IFERROR(INDEX(Shipments!G:G, MATCH(J2828, Clean_Processing!C:C, 0)), "")</f>
        <v>362.48678382660501</v>
      </c>
      <c r="O2828" s="4">
        <v>13396.363216173395</v>
      </c>
      <c r="P2828" s="8">
        <v>0.97365428187482195</v>
      </c>
      <c r="Q2828" s="3">
        <f>INDEX(Products!D:D, MATCH(C2828, Clean_Processing!A:A, 0))</f>
        <v>393.11</v>
      </c>
      <c r="R2828" s="4">
        <v>13758.85</v>
      </c>
      <c r="S2828" s="4">
        <v>13003.253216173396</v>
      </c>
      <c r="T2828" s="7">
        <v>0.94508285330339348</v>
      </c>
      <c r="U2828" s="6" t="s">
        <v>4681</v>
      </c>
      <c r="V2828" s="5" t="s">
        <v>4681</v>
      </c>
      <c r="W2828" t="s">
        <v>2568</v>
      </c>
    </row>
    <row r="2829" spans="1:23" x14ac:dyDescent="0.35">
      <c r="A2829">
        <v>2828</v>
      </c>
      <c r="B2829">
        <v>6</v>
      </c>
      <c r="C2829">
        <v>93</v>
      </c>
      <c r="D2829">
        <v>51</v>
      </c>
      <c r="E2829" s="1">
        <v>45173</v>
      </c>
      <c r="F2829" s="1" t="s">
        <v>4679</v>
      </c>
      <c r="G2829" s="2" t="str">
        <f>INDEX(Products!B:B, MATCH(C2829,Clean_Processing!A:A, 0))</f>
        <v>Local</v>
      </c>
      <c r="H2829" s="2" t="str">
        <f>INDEX(Suppliers!B:B, MATCH(B2829, Clean_Processing!A:A, 0))</f>
        <v>Dunn Ltd</v>
      </c>
      <c r="I2829" s="2" t="str">
        <f>INDEX(Products!C:C, MATCH(B2829,Clean_Processing!A:A, 0))</f>
        <v>Clothing</v>
      </c>
      <c r="J2829" s="2">
        <f>INDEX(Shipments!C:C, MATCH(B2829,Clean_Processing!A:A, 0))</f>
        <v>57</v>
      </c>
      <c r="K2829" s="2" t="str">
        <f>INDEX(Shipments!D:D, MATCH(C2829,Clean_Processing!A:A, 0))</f>
        <v>Bike</v>
      </c>
      <c r="L2829" s="1">
        <v>45017</v>
      </c>
      <c r="M2829" s="1" t="s">
        <v>4682</v>
      </c>
      <c r="N2829" s="3">
        <f>IFERROR(INDEX(Shipments!G:G, MATCH(J2829, Clean_Processing!C:C, 0)), "")</f>
        <v>68.653463353071999</v>
      </c>
      <c r="O2829" s="4">
        <v>2017.7565366469278</v>
      </c>
      <c r="P2829" s="8">
        <v>0.96709493179525019</v>
      </c>
      <c r="Q2829" s="3">
        <f>INDEX(Products!D:D, MATCH(C2829, Clean_Processing!A:A, 0))</f>
        <v>40.909999999999997</v>
      </c>
      <c r="R2829" s="4">
        <v>2086.41</v>
      </c>
      <c r="S2829" s="4">
        <v>1976.8465366469279</v>
      </c>
      <c r="T2829" s="7">
        <v>0.94748708865799536</v>
      </c>
      <c r="U2829" s="6" t="s">
        <v>4681</v>
      </c>
      <c r="V2829" s="5" t="s">
        <v>4681</v>
      </c>
      <c r="W2829" t="s">
        <v>2569</v>
      </c>
    </row>
    <row r="2830" spans="1:23" x14ac:dyDescent="0.35">
      <c r="A2830">
        <v>2829</v>
      </c>
      <c r="B2830">
        <v>11</v>
      </c>
      <c r="C2830">
        <v>121</v>
      </c>
      <c r="D2830">
        <v>57</v>
      </c>
      <c r="E2830" s="1">
        <v>45120</v>
      </c>
      <c r="F2830" s="1" t="s">
        <v>4679</v>
      </c>
      <c r="G2830" s="2" t="str">
        <f>INDEX(Products!B:B, MATCH(C2830,Clean_Processing!A:A, 0))</f>
        <v>Live</v>
      </c>
      <c r="H2830" s="2" t="str">
        <f>INDEX(Suppliers!B:B, MATCH(B2830, Clean_Processing!A:A, 0))</f>
        <v>Cross Inc</v>
      </c>
      <c r="I2830" s="2" t="str">
        <f>INDEX(Products!C:C, MATCH(B2830,Clean_Processing!A:A, 0))</f>
        <v>Furniture</v>
      </c>
      <c r="J2830" s="2">
        <f>INDEX(Shipments!C:C, MATCH(B2830,Clean_Processing!A:A, 0))</f>
        <v>58</v>
      </c>
      <c r="K2830" s="2" t="str">
        <f>INDEX(Shipments!D:D, MATCH(C2830,Clean_Processing!A:A, 0))</f>
        <v>Bike</v>
      </c>
      <c r="L2830" s="1">
        <v>45126</v>
      </c>
      <c r="M2830" s="1" t="s">
        <v>4682</v>
      </c>
      <c r="N2830" s="3">
        <f>IFERROR(INDEX(Shipments!G:G, MATCH(J2830, Clean_Processing!C:C, 0)), "")</f>
        <v>444.65279884771701</v>
      </c>
      <c r="O2830" s="4">
        <v>20087.887201152284</v>
      </c>
      <c r="P2830" s="8">
        <v>0.97834399451564602</v>
      </c>
      <c r="Q2830" s="3">
        <f>INDEX(Products!D:D, MATCH(C2830, Clean_Processing!A:A, 0))</f>
        <v>360.22</v>
      </c>
      <c r="R2830" s="4">
        <v>20532.54</v>
      </c>
      <c r="S2830" s="4">
        <v>19727.667201152282</v>
      </c>
      <c r="T2830" s="7">
        <v>0.96080013486652316</v>
      </c>
      <c r="U2830" s="6">
        <v>6</v>
      </c>
      <c r="V2830" s="5" t="s">
        <v>4420</v>
      </c>
      <c r="W2830" t="s">
        <v>2570</v>
      </c>
    </row>
    <row r="2831" spans="1:23" x14ac:dyDescent="0.35">
      <c r="A2831">
        <v>2830</v>
      </c>
      <c r="B2831">
        <v>33</v>
      </c>
      <c r="C2831">
        <v>157</v>
      </c>
      <c r="D2831">
        <v>95</v>
      </c>
      <c r="E2831" s="1">
        <v>45143</v>
      </c>
      <c r="F2831" s="1" t="s">
        <v>4679</v>
      </c>
      <c r="G2831" s="2" t="str">
        <f>INDEX(Products!B:B, MATCH(C2831,Clean_Processing!A:A, 0))</f>
        <v>On</v>
      </c>
      <c r="H2831" s="2" t="str">
        <f>INDEX(Suppliers!B:B, MATCH(B2831, Clean_Processing!A:A, 0))</f>
        <v>Andrews-Hubbard</v>
      </c>
      <c r="I2831" s="2" t="str">
        <f>INDEX(Products!C:C, MATCH(B2831,Clean_Processing!A:A, 0))</f>
        <v>Clothing</v>
      </c>
      <c r="J2831" s="2">
        <f>INDEX(Shipments!C:C, MATCH(B2831,Clean_Processing!A:A, 0))</f>
        <v>9</v>
      </c>
      <c r="K2831" s="2" t="str">
        <f>INDEX(Shipments!D:D, MATCH(C2831,Clean_Processing!A:A, 0))</f>
        <v>Bike</v>
      </c>
      <c r="L2831" s="1">
        <v>45101</v>
      </c>
      <c r="M2831" s="1" t="s">
        <v>4682</v>
      </c>
      <c r="N2831" s="3">
        <f>IFERROR(INDEX(Shipments!G:G, MATCH(J2831, Clean_Processing!C:C, 0)), "")</f>
        <v>398.406004762728</v>
      </c>
      <c r="O2831" s="4">
        <v>19186.793995237273</v>
      </c>
      <c r="P2831" s="8">
        <v>0.97965780258752899</v>
      </c>
      <c r="Q2831" s="3">
        <f>INDEX(Products!D:D, MATCH(C2831, Clean_Processing!A:A, 0))</f>
        <v>206.16</v>
      </c>
      <c r="R2831" s="4">
        <v>19585.2</v>
      </c>
      <c r="S2831" s="4">
        <v>18980.633995237273</v>
      </c>
      <c r="T2831" s="7">
        <v>0.96913148679805527</v>
      </c>
      <c r="U2831" s="6" t="s">
        <v>4681</v>
      </c>
      <c r="V2831" s="5" t="s">
        <v>4681</v>
      </c>
      <c r="W2831" t="s">
        <v>402</v>
      </c>
    </row>
    <row r="2832" spans="1:23" x14ac:dyDescent="0.35">
      <c r="A2832">
        <v>2831</v>
      </c>
      <c r="B2832">
        <v>49</v>
      </c>
      <c r="C2832">
        <v>40</v>
      </c>
      <c r="D2832">
        <v>62</v>
      </c>
      <c r="E2832" s="1">
        <v>45148</v>
      </c>
      <c r="F2832" s="1" t="s">
        <v>4679</v>
      </c>
      <c r="G2832" s="2" t="str">
        <f>INDEX(Products!B:B, MATCH(C2832,Clean_Processing!A:A, 0))</f>
        <v>Individual</v>
      </c>
      <c r="H2832" s="2" t="str">
        <f>INDEX(Suppliers!B:B, MATCH(B2832, Clean_Processing!A:A, 0))</f>
        <v>Hawkins Inc</v>
      </c>
      <c r="I2832" s="2" t="str">
        <f>INDEX(Products!C:C, MATCH(B2832,Clean_Processing!A:A, 0))</f>
        <v>Electronics</v>
      </c>
      <c r="J2832" s="2">
        <f>INDEX(Shipments!C:C, MATCH(B2832,Clean_Processing!A:A, 0))</f>
        <v>71</v>
      </c>
      <c r="K2832" s="2" t="str">
        <f>INDEX(Shipments!D:D, MATCH(C2832,Clean_Processing!A:A, 0))</f>
        <v>Drone</v>
      </c>
      <c r="L2832" s="1">
        <v>44941</v>
      </c>
      <c r="M2832" s="1" t="s">
        <v>4682</v>
      </c>
      <c r="N2832" s="3">
        <f>IFERROR(INDEX(Shipments!G:G, MATCH(J2832, Clean_Processing!C:C, 0)), "")</f>
        <v>55.264622506279302</v>
      </c>
      <c r="O2832" s="4">
        <v>25912.195377493721</v>
      </c>
      <c r="P2832" s="8">
        <v>0.99787177403926763</v>
      </c>
      <c r="Q2832" s="3">
        <f>INDEX(Products!D:D, MATCH(C2832, Clean_Processing!A:A, 0))</f>
        <v>418.83</v>
      </c>
      <c r="R2832" s="4">
        <v>25967.46</v>
      </c>
      <c r="S2832" s="4">
        <v>25493.365377493719</v>
      </c>
      <c r="T2832" s="7">
        <v>0.98174274178120313</v>
      </c>
      <c r="U2832" s="6" t="s">
        <v>4681</v>
      </c>
      <c r="V2832" s="5" t="s">
        <v>4681</v>
      </c>
      <c r="W2832" t="s">
        <v>2571</v>
      </c>
    </row>
    <row r="2833" spans="1:23" x14ac:dyDescent="0.35">
      <c r="A2833">
        <v>2832</v>
      </c>
      <c r="B2833">
        <v>49</v>
      </c>
      <c r="C2833">
        <v>98</v>
      </c>
      <c r="D2833">
        <v>55</v>
      </c>
      <c r="E2833" s="1">
        <v>44937</v>
      </c>
      <c r="F2833" s="1" t="s">
        <v>4679</v>
      </c>
      <c r="G2833" s="2" t="str">
        <f>INDEX(Products!B:B, MATCH(C2833,Clean_Processing!A:A, 0))</f>
        <v>Director</v>
      </c>
      <c r="H2833" s="2" t="str">
        <f>INDEX(Suppliers!B:B, MATCH(B2833, Clean_Processing!A:A, 0))</f>
        <v>Hawkins Inc</v>
      </c>
      <c r="I2833" s="2" t="str">
        <f>INDEX(Products!C:C, MATCH(B2833,Clean_Processing!A:A, 0))</f>
        <v>Electronics</v>
      </c>
      <c r="J2833" s="2">
        <f>INDEX(Shipments!C:C, MATCH(B2833,Clean_Processing!A:A, 0))</f>
        <v>71</v>
      </c>
      <c r="K2833" s="2" t="str">
        <f>INDEX(Shipments!D:D, MATCH(C2833,Clean_Processing!A:A, 0))</f>
        <v>Van</v>
      </c>
      <c r="L2833" s="1">
        <v>45216</v>
      </c>
      <c r="M2833" s="1" t="s">
        <v>4682</v>
      </c>
      <c r="N2833" s="3">
        <f>IFERROR(INDEX(Shipments!G:G, MATCH(J2833, Clean_Processing!C:C, 0)), "")</f>
        <v>55.264622506279302</v>
      </c>
      <c r="O2833" s="4">
        <v>6022.7853774937212</v>
      </c>
      <c r="P2833" s="8">
        <v>0.99090750775227598</v>
      </c>
      <c r="Q2833" s="3">
        <f>INDEX(Products!D:D, MATCH(C2833, Clean_Processing!A:A, 0))</f>
        <v>110.51</v>
      </c>
      <c r="R2833" s="4">
        <v>6078.05</v>
      </c>
      <c r="S2833" s="4">
        <v>5912.275377493721</v>
      </c>
      <c r="T2833" s="7">
        <v>0.9727256895704578</v>
      </c>
      <c r="U2833" s="6">
        <v>279</v>
      </c>
      <c r="V2833" s="5" t="s">
        <v>4684</v>
      </c>
      <c r="W2833" t="s">
        <v>2572</v>
      </c>
    </row>
    <row r="2834" spans="1:23" x14ac:dyDescent="0.35">
      <c r="A2834">
        <v>2833</v>
      </c>
      <c r="B2834">
        <v>49</v>
      </c>
      <c r="C2834">
        <v>77</v>
      </c>
      <c r="D2834">
        <v>77</v>
      </c>
      <c r="E2834" s="1">
        <v>44969</v>
      </c>
      <c r="F2834" s="1" t="s">
        <v>4679</v>
      </c>
      <c r="G2834" s="2" t="str">
        <f>INDEX(Products!B:B, MATCH(C2834,Clean_Processing!A:A, 0))</f>
        <v>Training</v>
      </c>
      <c r="H2834" s="2" t="str">
        <f>INDEX(Suppliers!B:B, MATCH(B2834, Clean_Processing!A:A, 0))</f>
        <v>Hawkins Inc</v>
      </c>
      <c r="I2834" s="2" t="str">
        <f>INDEX(Products!C:C, MATCH(B2834,Clean_Processing!A:A, 0))</f>
        <v>Electronics</v>
      </c>
      <c r="J2834" s="2">
        <f>INDEX(Shipments!C:C, MATCH(B2834,Clean_Processing!A:A, 0))</f>
        <v>71</v>
      </c>
      <c r="K2834" s="2" t="str">
        <f>INDEX(Shipments!D:D, MATCH(C2834,Clean_Processing!A:A, 0))</f>
        <v>Drone</v>
      </c>
      <c r="L2834" s="1">
        <v>45068</v>
      </c>
      <c r="M2834" s="1" t="s">
        <v>4682</v>
      </c>
      <c r="N2834" s="3">
        <f>IFERROR(INDEX(Shipments!G:G, MATCH(J2834, Clean_Processing!C:C, 0)), "")</f>
        <v>55.264622506279302</v>
      </c>
      <c r="O2834" s="4">
        <v>34262.865377493719</v>
      </c>
      <c r="P2834" s="8">
        <v>0.99838963770734945</v>
      </c>
      <c r="Q2834" s="3">
        <f>INDEX(Products!D:D, MATCH(C2834, Clean_Processing!A:A, 0))</f>
        <v>445.69</v>
      </c>
      <c r="R2834" s="4">
        <v>34318.129999999997</v>
      </c>
      <c r="S2834" s="4">
        <v>33817.175377493717</v>
      </c>
      <c r="T2834" s="7">
        <v>0.98540262472033646</v>
      </c>
      <c r="U2834" s="6">
        <v>99</v>
      </c>
      <c r="V2834" s="5" t="s">
        <v>4684</v>
      </c>
      <c r="W2834" t="s">
        <v>2573</v>
      </c>
    </row>
    <row r="2835" spans="1:23" x14ac:dyDescent="0.35">
      <c r="A2835">
        <v>2834</v>
      </c>
      <c r="B2835">
        <v>10</v>
      </c>
      <c r="C2835">
        <v>142</v>
      </c>
      <c r="D2835">
        <v>94</v>
      </c>
      <c r="E2835" s="1">
        <v>45202</v>
      </c>
      <c r="F2835" s="1" t="s">
        <v>4679</v>
      </c>
      <c r="G2835" s="2" t="str">
        <f>INDEX(Products!B:B, MATCH(C2835,Clean_Processing!A:A, 0))</f>
        <v>Campaign</v>
      </c>
      <c r="H2835" s="2" t="str">
        <f>INDEX(Suppliers!B:B, MATCH(B2835, Clean_Processing!A:A, 0))</f>
        <v>Wilson, Jones and Gregory</v>
      </c>
      <c r="I2835" s="2" t="str">
        <f>INDEX(Products!C:C, MATCH(B2835,Clean_Processing!A:A, 0))</f>
        <v>Medical</v>
      </c>
      <c r="J2835" s="2">
        <f>INDEX(Shipments!C:C, MATCH(B2835,Clean_Processing!A:A, 0))</f>
        <v>4</v>
      </c>
      <c r="K2835" s="2">
        <f>INDEX(Shipments!D:D, MATCH(C2835,Clean_Processing!A:A, 0))</f>
        <v>0</v>
      </c>
      <c r="L2835" s="1">
        <v>45220</v>
      </c>
      <c r="M2835" s="1" t="s">
        <v>4682</v>
      </c>
      <c r="N2835" s="3">
        <f>IFERROR(INDEX(Shipments!G:G, MATCH(J2835, Clean_Processing!C:C, 0)), "")</f>
        <v>183.42838812864201</v>
      </c>
      <c r="O2835" s="4">
        <v>25673.151611871355</v>
      </c>
      <c r="P2835" s="8">
        <v>0.99290593001361194</v>
      </c>
      <c r="Q2835" s="3">
        <f>INDEX(Products!D:D, MATCH(C2835, Clean_Processing!A:A, 0))</f>
        <v>275.07</v>
      </c>
      <c r="R2835" s="4">
        <v>25856.579999999998</v>
      </c>
      <c r="S2835" s="4">
        <v>25398.081611871356</v>
      </c>
      <c r="T2835" s="7">
        <v>0.98226763214127144</v>
      </c>
      <c r="U2835" s="6">
        <v>18</v>
      </c>
      <c r="V2835" s="5" t="s">
        <v>4684</v>
      </c>
      <c r="W2835" t="s">
        <v>2574</v>
      </c>
    </row>
    <row r="2836" spans="1:23" x14ac:dyDescent="0.35">
      <c r="A2836">
        <v>2835</v>
      </c>
      <c r="B2836">
        <v>17</v>
      </c>
      <c r="C2836">
        <v>98</v>
      </c>
      <c r="D2836">
        <v>60</v>
      </c>
      <c r="E2836" s="1">
        <v>45016</v>
      </c>
      <c r="F2836" s="1" t="s">
        <v>4679</v>
      </c>
      <c r="G2836" s="2" t="str">
        <f>INDEX(Products!B:B, MATCH(C2836,Clean_Processing!A:A, 0))</f>
        <v>Director</v>
      </c>
      <c r="H2836" s="2" t="str">
        <f>INDEX(Suppliers!B:B, MATCH(B2836, Clean_Processing!A:A, 0))</f>
        <v>Acevedo PLC</v>
      </c>
      <c r="I2836" s="2" t="str">
        <f>INDEX(Products!C:C, MATCH(B2836,Clean_Processing!A:A, 0))</f>
        <v>Medical</v>
      </c>
      <c r="J2836" s="2">
        <f>INDEX(Shipments!C:C, MATCH(B2836,Clean_Processing!A:A, 0))</f>
        <v>12</v>
      </c>
      <c r="K2836" s="2" t="str">
        <f>INDEX(Shipments!D:D, MATCH(C2836,Clean_Processing!A:A, 0))</f>
        <v>Van</v>
      </c>
      <c r="L2836" s="1">
        <v>45073</v>
      </c>
      <c r="M2836" s="1" t="s">
        <v>4682</v>
      </c>
      <c r="N2836" s="3">
        <f>IFERROR(INDEX(Shipments!G:G, MATCH(J2836, Clean_Processing!C:C, 0)), "")</f>
        <v>435.71255960085102</v>
      </c>
      <c r="O2836" s="4">
        <v>6194.8874403991495</v>
      </c>
      <c r="P2836" s="8">
        <v>0.93428761204101429</v>
      </c>
      <c r="Q2836" s="3">
        <f>INDEX(Products!D:D, MATCH(C2836, Clean_Processing!A:A, 0))</f>
        <v>110.51</v>
      </c>
      <c r="R2836" s="4">
        <v>6630.6</v>
      </c>
      <c r="S2836" s="4">
        <v>6084.3774403991492</v>
      </c>
      <c r="T2836" s="7">
        <v>0.91762094537434757</v>
      </c>
      <c r="U2836" s="6">
        <v>57</v>
      </c>
      <c r="V2836" s="5" t="s">
        <v>4684</v>
      </c>
      <c r="W2836" t="s">
        <v>630</v>
      </c>
    </row>
    <row r="2837" spans="1:23" x14ac:dyDescent="0.35">
      <c r="A2837">
        <v>2836</v>
      </c>
      <c r="B2837">
        <v>30</v>
      </c>
      <c r="C2837">
        <v>73</v>
      </c>
      <c r="D2837">
        <v>49</v>
      </c>
      <c r="E2837" s="1">
        <v>45083</v>
      </c>
      <c r="F2837" s="1" t="s">
        <v>4679</v>
      </c>
      <c r="G2837" s="2" t="str">
        <f>INDEX(Products!B:B, MATCH(C2837,Clean_Processing!A:A, 0))</f>
        <v>Attorney</v>
      </c>
      <c r="H2837" s="2" t="str">
        <f>INDEX(Suppliers!B:B, MATCH(B2837, Clean_Processing!A:A, 0))</f>
        <v>Burton-Logan</v>
      </c>
      <c r="I2837" s="2" t="str">
        <f>INDEX(Products!C:C, MATCH(B2837,Clean_Processing!A:A, 0))</f>
        <v>Furniture</v>
      </c>
      <c r="J2837" s="2">
        <f>INDEX(Shipments!C:C, MATCH(B2837,Clean_Processing!A:A, 0))</f>
        <v>17</v>
      </c>
      <c r="K2837" s="2" t="str">
        <f>INDEX(Shipments!D:D, MATCH(C2837,Clean_Processing!A:A, 0))</f>
        <v>Drone</v>
      </c>
      <c r="L2837" s="1">
        <v>45169</v>
      </c>
      <c r="M2837" s="1" t="s">
        <v>4682</v>
      </c>
      <c r="N2837" s="3">
        <f>IFERROR(INDEX(Shipments!G:G, MATCH(J2837, Clean_Processing!C:C, 0)), "")</f>
        <v>480.10590825364397</v>
      </c>
      <c r="O2837" s="4">
        <v>14197.354091746358</v>
      </c>
      <c r="P2837" s="8">
        <v>0.9672895781522387</v>
      </c>
      <c r="Q2837" s="3">
        <f>INDEX(Products!D:D, MATCH(C2837, Clean_Processing!A:A, 0))</f>
        <v>299.54000000000002</v>
      </c>
      <c r="R2837" s="4">
        <v>14677.460000000001</v>
      </c>
      <c r="S2837" s="4">
        <v>13897.814091746357</v>
      </c>
      <c r="T2837" s="7">
        <v>0.94688141488693245</v>
      </c>
      <c r="U2837" s="6">
        <v>86</v>
      </c>
      <c r="V2837" s="5" t="s">
        <v>4684</v>
      </c>
      <c r="W2837" t="s">
        <v>2575</v>
      </c>
    </row>
    <row r="2838" spans="1:23" x14ac:dyDescent="0.35">
      <c r="A2838">
        <v>2837</v>
      </c>
      <c r="B2838">
        <v>39</v>
      </c>
      <c r="C2838">
        <v>124</v>
      </c>
      <c r="D2838">
        <v>10</v>
      </c>
      <c r="E2838" s="1">
        <v>45214</v>
      </c>
      <c r="F2838" s="1" t="s">
        <v>4679</v>
      </c>
      <c r="G2838" s="2" t="str">
        <f>INDEX(Products!B:B, MATCH(C2838,Clean_Processing!A:A, 0))</f>
        <v>None</v>
      </c>
      <c r="H2838" s="2" t="str">
        <f>INDEX(Suppliers!B:B, MATCH(B2838, Clean_Processing!A:A, 0))</f>
        <v>Garcia-Logan</v>
      </c>
      <c r="I2838" s="2" t="str">
        <f>INDEX(Products!C:C, MATCH(B2838,Clean_Processing!A:A, 0))</f>
        <v>Electronics</v>
      </c>
      <c r="J2838" s="2">
        <f>INDEX(Shipments!C:C, MATCH(B2838,Clean_Processing!A:A, 0))</f>
        <v>15</v>
      </c>
      <c r="K2838" s="2">
        <f>INDEX(Shipments!D:D, MATCH(C2838,Clean_Processing!A:A, 0))</f>
        <v>0</v>
      </c>
      <c r="L2838" s="1">
        <v>44993</v>
      </c>
      <c r="M2838" s="1" t="s">
        <v>4682</v>
      </c>
      <c r="N2838" s="3">
        <f>IFERROR(INDEX(Shipments!G:G, MATCH(J2838, Clean_Processing!C:C, 0)), "")</f>
        <v>99.677513266789504</v>
      </c>
      <c r="O2838" s="4">
        <v>1257.0224867332104</v>
      </c>
      <c r="P2838" s="8">
        <v>0.92652943667222709</v>
      </c>
      <c r="Q2838" s="3">
        <f>INDEX(Products!D:D, MATCH(C2838, Clean_Processing!A:A, 0))</f>
        <v>135.66999999999999</v>
      </c>
      <c r="R2838" s="4">
        <v>1356.6999999999998</v>
      </c>
      <c r="S2838" s="4">
        <v>1121.3524867332103</v>
      </c>
      <c r="T2838" s="7">
        <v>0.826529436672227</v>
      </c>
      <c r="U2838" s="6" t="s">
        <v>4681</v>
      </c>
      <c r="V2838" s="5" t="s">
        <v>4681</v>
      </c>
      <c r="W2838" t="s">
        <v>2576</v>
      </c>
    </row>
    <row r="2839" spans="1:23" x14ac:dyDescent="0.35">
      <c r="A2839">
        <v>2838</v>
      </c>
      <c r="B2839">
        <v>9</v>
      </c>
      <c r="C2839">
        <v>184</v>
      </c>
      <c r="D2839">
        <v>61</v>
      </c>
      <c r="E2839" s="1">
        <v>45097</v>
      </c>
      <c r="F2839" s="1" t="s">
        <v>4679</v>
      </c>
      <c r="G2839" s="2" t="str">
        <f>INDEX(Products!B:B, MATCH(C2839,Clean_Processing!A:A, 0))</f>
        <v>Citizen</v>
      </c>
      <c r="H2839" s="2" t="str">
        <f>INDEX(Suppliers!B:B, MATCH(B2839, Clean_Processing!A:A, 0))</f>
        <v>Aguirre and Sons</v>
      </c>
      <c r="I2839" s="2" t="str">
        <f>INDEX(Products!C:C, MATCH(B2839,Clean_Processing!A:A, 0))</f>
        <v>Electronics</v>
      </c>
      <c r="J2839" s="2">
        <f>INDEX(Shipments!C:C, MATCH(B2839,Clean_Processing!A:A, 0))</f>
        <v>32</v>
      </c>
      <c r="K2839" s="2">
        <f>INDEX(Shipments!D:D, MATCH(C2839,Clean_Processing!A:A, 0))</f>
        <v>0</v>
      </c>
      <c r="L2839" s="1">
        <v>45233</v>
      </c>
      <c r="M2839" s="1" t="s">
        <v>4682</v>
      </c>
      <c r="N2839" s="3">
        <f>IFERROR(INDEX(Shipments!G:G, MATCH(J2839, Clean_Processing!C:C, 0)), "")</f>
        <v>173.69078712542401</v>
      </c>
      <c r="O2839" s="4">
        <v>5962.9092128745751</v>
      </c>
      <c r="P2839" s="8">
        <v>0.97169592492171164</v>
      </c>
      <c r="Q2839" s="3">
        <f>INDEX(Products!D:D, MATCH(C2839, Clean_Processing!A:A, 0))</f>
        <v>100.6</v>
      </c>
      <c r="R2839" s="4">
        <v>6136.5999999999995</v>
      </c>
      <c r="S2839" s="4">
        <v>5862.3092128745757</v>
      </c>
      <c r="T2839" s="7">
        <v>0.95530248229876091</v>
      </c>
      <c r="U2839" s="6">
        <v>136</v>
      </c>
      <c r="V2839" s="5" t="s">
        <v>4684</v>
      </c>
      <c r="W2839" t="s">
        <v>2577</v>
      </c>
    </row>
    <row r="2840" spans="1:23" x14ac:dyDescent="0.35">
      <c r="A2840">
        <v>2839</v>
      </c>
      <c r="B2840">
        <v>10</v>
      </c>
      <c r="C2840">
        <v>49</v>
      </c>
      <c r="D2840">
        <v>1</v>
      </c>
      <c r="E2840" s="1">
        <v>45027</v>
      </c>
      <c r="F2840" s="1" t="s">
        <v>4679</v>
      </c>
      <c r="G2840" s="2" t="str">
        <f>INDEX(Products!B:B, MATCH(C2840,Clean_Processing!A:A, 0))</f>
        <v>Ability</v>
      </c>
      <c r="H2840" s="2" t="str">
        <f>INDEX(Suppliers!B:B, MATCH(B2840, Clean_Processing!A:A, 0))</f>
        <v>Wilson, Jones and Gregory</v>
      </c>
      <c r="I2840" s="2" t="str">
        <f>INDEX(Products!C:C, MATCH(B2840,Clean_Processing!A:A, 0))</f>
        <v>Medical</v>
      </c>
      <c r="J2840" s="2">
        <f>INDEX(Shipments!C:C, MATCH(B2840,Clean_Processing!A:A, 0))</f>
        <v>4</v>
      </c>
      <c r="K2840" s="2" t="str">
        <f>INDEX(Shipments!D:D, MATCH(C2840,Clean_Processing!A:A, 0))</f>
        <v>Drone</v>
      </c>
      <c r="L2840" s="1">
        <v>45189</v>
      </c>
      <c r="M2840" s="1" t="s">
        <v>4682</v>
      </c>
      <c r="N2840" s="3">
        <f>IFERROR(INDEX(Shipments!G:G, MATCH(J2840, Clean_Processing!C:C, 0)), "")</f>
        <v>183.42838812864201</v>
      </c>
      <c r="O2840" s="4">
        <v>9.1616118713579908</v>
      </c>
      <c r="P2840" s="8">
        <v>4.7570548166353345E-2</v>
      </c>
      <c r="Q2840" s="3">
        <f>INDEX(Products!D:D, MATCH(C2840, Clean_Processing!A:A, 0))</f>
        <v>192.59</v>
      </c>
      <c r="R2840" s="4">
        <v>192.59</v>
      </c>
      <c r="S2840" s="4">
        <v>-183.42838812864201</v>
      </c>
      <c r="T2840" s="7">
        <v>-0.95242945183364669</v>
      </c>
      <c r="U2840" s="6">
        <v>162</v>
      </c>
      <c r="V2840" s="5" t="s">
        <v>4684</v>
      </c>
      <c r="W2840" t="s">
        <v>2578</v>
      </c>
    </row>
    <row r="2841" spans="1:23" x14ac:dyDescent="0.35">
      <c r="A2841">
        <v>2840</v>
      </c>
      <c r="B2841">
        <v>33</v>
      </c>
      <c r="C2841">
        <v>187</v>
      </c>
      <c r="D2841">
        <v>93</v>
      </c>
      <c r="E2841" s="1">
        <v>44933</v>
      </c>
      <c r="F2841" s="1" t="s">
        <v>4679</v>
      </c>
      <c r="G2841" s="2" t="str">
        <f>INDEX(Products!B:B, MATCH(C2841,Clean_Processing!A:A, 0))</f>
        <v>Former</v>
      </c>
      <c r="H2841" s="2" t="str">
        <f>INDEX(Suppliers!B:B, MATCH(B2841, Clean_Processing!A:A, 0))</f>
        <v>Andrews-Hubbard</v>
      </c>
      <c r="I2841" s="2" t="str">
        <f>INDEX(Products!C:C, MATCH(B2841,Clean_Processing!A:A, 0))</f>
        <v>Clothing</v>
      </c>
      <c r="J2841" s="2">
        <f>INDEX(Shipments!C:C, MATCH(B2841,Clean_Processing!A:A, 0))</f>
        <v>9</v>
      </c>
      <c r="K2841" s="2" t="str">
        <f>INDEX(Shipments!D:D, MATCH(C2841,Clean_Processing!A:A, 0))</f>
        <v>Van</v>
      </c>
      <c r="L2841" s="1">
        <v>45241</v>
      </c>
      <c r="M2841" s="1" t="s">
        <v>4682</v>
      </c>
      <c r="N2841" s="3">
        <f>IFERROR(INDEX(Shipments!G:G, MATCH(J2841, Clean_Processing!C:C, 0)), "")</f>
        <v>398.406004762728</v>
      </c>
      <c r="O2841" s="4">
        <v>44577.323995237275</v>
      </c>
      <c r="P2841" s="8">
        <v>0.99114175568105889</v>
      </c>
      <c r="Q2841" s="3">
        <f>INDEX(Products!D:D, MATCH(C2841, Clean_Processing!A:A, 0))</f>
        <v>483.61</v>
      </c>
      <c r="R2841" s="4">
        <v>44975.73</v>
      </c>
      <c r="S2841" s="4">
        <v>44093.713995237275</v>
      </c>
      <c r="T2841" s="7">
        <v>0.98038906750901589</v>
      </c>
      <c r="U2841" s="6">
        <v>308</v>
      </c>
      <c r="V2841" s="5" t="s">
        <v>4684</v>
      </c>
      <c r="W2841" t="s">
        <v>565</v>
      </c>
    </row>
    <row r="2842" spans="1:23" x14ac:dyDescent="0.35">
      <c r="A2842">
        <v>2841</v>
      </c>
      <c r="B2842">
        <v>32</v>
      </c>
      <c r="C2842">
        <v>104</v>
      </c>
      <c r="D2842">
        <v>54</v>
      </c>
      <c r="E2842" s="1">
        <v>45118</v>
      </c>
      <c r="F2842" s="1" t="s">
        <v>4679</v>
      </c>
      <c r="G2842" s="2" t="str">
        <f>INDEX(Products!B:B, MATCH(C2842,Clean_Processing!A:A, 0))</f>
        <v>Program</v>
      </c>
      <c r="H2842" s="2" t="str">
        <f>INDEX(Suppliers!B:B, MATCH(B2842, Clean_Processing!A:A, 0))</f>
        <v>Santana Ltd</v>
      </c>
      <c r="I2842" s="2" t="str">
        <f>INDEX(Products!C:C, MATCH(B2842,Clean_Processing!A:A, 0))</f>
        <v>Food</v>
      </c>
      <c r="J2842" s="2">
        <f>INDEX(Shipments!C:C, MATCH(B2842,Clean_Processing!A:A, 0))</f>
        <v>92</v>
      </c>
      <c r="K2842" s="2" t="str">
        <f>INDEX(Shipments!D:D, MATCH(C2842,Clean_Processing!A:A, 0))</f>
        <v>Drone</v>
      </c>
      <c r="L2842" s="1">
        <v>45149</v>
      </c>
      <c r="M2842" s="1" t="s">
        <v>4682</v>
      </c>
      <c r="N2842" s="3">
        <f>IFERROR(INDEX(Shipments!G:G, MATCH(J2842, Clean_Processing!C:C, 0)), "")</f>
        <v>455.91996814759199</v>
      </c>
      <c r="O2842" s="4">
        <v>4030.4000318524077</v>
      </c>
      <c r="P2842" s="8">
        <v>0.89837551308252817</v>
      </c>
      <c r="Q2842" s="3">
        <f>INDEX(Products!D:D, MATCH(C2842, Clean_Processing!A:A, 0))</f>
        <v>83.08</v>
      </c>
      <c r="R2842" s="4">
        <v>4486.32</v>
      </c>
      <c r="S2842" s="4">
        <v>3947.3200318524077</v>
      </c>
      <c r="T2842" s="7">
        <v>0.87985699456400968</v>
      </c>
      <c r="U2842" s="6">
        <v>31</v>
      </c>
      <c r="V2842" s="5" t="s">
        <v>4684</v>
      </c>
      <c r="W2842" t="s">
        <v>2579</v>
      </c>
    </row>
    <row r="2843" spans="1:23" x14ac:dyDescent="0.35">
      <c r="A2843">
        <v>2842</v>
      </c>
      <c r="B2843">
        <v>48</v>
      </c>
      <c r="C2843">
        <v>96</v>
      </c>
      <c r="D2843">
        <v>50</v>
      </c>
      <c r="E2843" s="1">
        <v>45129</v>
      </c>
      <c r="F2843" s="1" t="s">
        <v>4679</v>
      </c>
      <c r="G2843" s="2" t="str">
        <f>INDEX(Products!B:B, MATCH(C2843,Clean_Processing!A:A, 0))</f>
        <v>Organization</v>
      </c>
      <c r="H2843" s="2" t="str">
        <f>INDEX(Suppliers!B:B, MATCH(B2843, Clean_Processing!A:A, 0))</f>
        <v>Thompson, Shaw and Brown</v>
      </c>
      <c r="I2843" s="2" t="str">
        <f>INDEX(Products!C:C, MATCH(B2843,Clean_Processing!A:A, 0))</f>
        <v>Furniture</v>
      </c>
      <c r="J2843" s="2">
        <f>INDEX(Shipments!C:C, MATCH(B2843,Clean_Processing!A:A, 0))</f>
        <v>10</v>
      </c>
      <c r="K2843" s="2" t="str">
        <f>INDEX(Shipments!D:D, MATCH(C2843,Clean_Processing!A:A, 0))</f>
        <v>Bike</v>
      </c>
      <c r="L2843" s="1">
        <v>45159</v>
      </c>
      <c r="M2843" s="1" t="s">
        <v>4682</v>
      </c>
      <c r="N2843" s="3">
        <f>IFERROR(INDEX(Shipments!G:G, MATCH(J2843, Clean_Processing!C:C, 0)), "")</f>
        <v>445.89732161969101</v>
      </c>
      <c r="O2843" s="4">
        <v>24457.60267838031</v>
      </c>
      <c r="P2843" s="8">
        <v>0.98209499381132415</v>
      </c>
      <c r="Q2843" s="3">
        <f>INDEX(Products!D:D, MATCH(C2843, Clean_Processing!A:A, 0))</f>
        <v>498.07</v>
      </c>
      <c r="R2843" s="4">
        <v>24903.5</v>
      </c>
      <c r="S2843" s="4">
        <v>23959.53267838031</v>
      </c>
      <c r="T2843" s="7">
        <v>0.96209499381132413</v>
      </c>
      <c r="U2843" s="6">
        <v>30</v>
      </c>
      <c r="V2843" s="5" t="s">
        <v>4684</v>
      </c>
      <c r="W2843" t="s">
        <v>2580</v>
      </c>
    </row>
    <row r="2844" spans="1:23" x14ac:dyDescent="0.35">
      <c r="A2844">
        <v>2843</v>
      </c>
      <c r="B2844">
        <v>20</v>
      </c>
      <c r="C2844">
        <v>165</v>
      </c>
      <c r="D2844">
        <v>76</v>
      </c>
      <c r="E2844" s="1">
        <v>45177</v>
      </c>
      <c r="F2844" s="1" t="s">
        <v>4679</v>
      </c>
      <c r="G2844" s="2" t="str">
        <f>INDEX(Products!B:B, MATCH(C2844,Clean_Processing!A:A, 0))</f>
        <v>Guy</v>
      </c>
      <c r="H2844" s="2" t="str">
        <f>INDEX(Suppliers!B:B, MATCH(B2844, Clean_Processing!A:A, 0))</f>
        <v>Cooper-Jones</v>
      </c>
      <c r="I2844" s="2" t="str">
        <f>INDEX(Products!C:C, MATCH(B2844,Clean_Processing!A:A, 0))</f>
        <v>Medical</v>
      </c>
      <c r="J2844" s="2">
        <f>INDEX(Shipments!C:C, MATCH(B2844,Clean_Processing!A:A, 0))</f>
        <v>36</v>
      </c>
      <c r="K2844" s="2" t="str">
        <f>INDEX(Shipments!D:D, MATCH(C2844,Clean_Processing!A:A, 0))</f>
        <v>Bike</v>
      </c>
      <c r="L2844" s="1">
        <v>45284</v>
      </c>
      <c r="M2844" s="1" t="s">
        <v>4682</v>
      </c>
      <c r="N2844" s="3">
        <f>IFERROR(INDEX(Shipments!G:G, MATCH(J2844, Clean_Processing!C:C, 0)), "")</f>
        <v>177.629581977177</v>
      </c>
      <c r="O2844" s="4">
        <v>1134.890418022823</v>
      </c>
      <c r="P2844" s="8">
        <v>0.86466523788043081</v>
      </c>
      <c r="Q2844" s="3">
        <f>INDEX(Products!D:D, MATCH(C2844, Clean_Processing!A:A, 0))</f>
        <v>17.27</v>
      </c>
      <c r="R2844" s="4">
        <v>1312.52</v>
      </c>
      <c r="S2844" s="4">
        <v>1117.6204180228231</v>
      </c>
      <c r="T2844" s="7">
        <v>0.85150734314358878</v>
      </c>
      <c r="U2844" s="6">
        <v>107</v>
      </c>
      <c r="V2844" s="5" t="s">
        <v>4684</v>
      </c>
      <c r="W2844" t="s">
        <v>2581</v>
      </c>
    </row>
    <row r="2845" spans="1:23" x14ac:dyDescent="0.35">
      <c r="A2845">
        <v>2844</v>
      </c>
      <c r="B2845">
        <v>27</v>
      </c>
      <c r="C2845">
        <v>10</v>
      </c>
      <c r="D2845">
        <v>16</v>
      </c>
      <c r="E2845" s="1">
        <v>44963</v>
      </c>
      <c r="F2845" s="1" t="s">
        <v>4679</v>
      </c>
      <c r="G2845" s="2" t="str">
        <f>INDEX(Products!B:B, MATCH(C2845,Clean_Processing!A:A, 0))</f>
        <v>Sport</v>
      </c>
      <c r="H2845" s="2" t="str">
        <f>INDEX(Suppliers!B:B, MATCH(B2845, Clean_Processing!A:A, 0))</f>
        <v>Wheeler, Fleming and Sherman</v>
      </c>
      <c r="I2845" s="2" t="str">
        <f>INDEX(Products!C:C, MATCH(B2845,Clean_Processing!A:A, 0))</f>
        <v>Food</v>
      </c>
      <c r="J2845" s="2">
        <f>INDEX(Shipments!C:C, MATCH(B2845,Clean_Processing!A:A, 0))</f>
        <v>32</v>
      </c>
      <c r="K2845" s="2" t="str">
        <f>INDEX(Shipments!D:D, MATCH(C2845,Clean_Processing!A:A, 0))</f>
        <v>Van</v>
      </c>
      <c r="L2845" s="1">
        <v>44952</v>
      </c>
      <c r="M2845" s="1" t="s">
        <v>4682</v>
      </c>
      <c r="N2845" s="3">
        <f>IFERROR(INDEX(Shipments!G:G, MATCH(J2845, Clean_Processing!C:C, 0)), "")</f>
        <v>173.69078712542401</v>
      </c>
      <c r="O2845" s="4">
        <v>954.14921287457594</v>
      </c>
      <c r="P2845" s="8">
        <v>0.84599696133722513</v>
      </c>
      <c r="Q2845" s="3">
        <f>INDEX(Products!D:D, MATCH(C2845, Clean_Processing!A:A, 0))</f>
        <v>70.489999999999995</v>
      </c>
      <c r="R2845" s="4">
        <v>1127.8399999999999</v>
      </c>
      <c r="S2845" s="4">
        <v>883.65921287457593</v>
      </c>
      <c r="T2845" s="7">
        <v>0.78349696133722513</v>
      </c>
      <c r="U2845" s="6" t="s">
        <v>4681</v>
      </c>
      <c r="V2845" s="5" t="s">
        <v>4681</v>
      </c>
      <c r="W2845" t="s">
        <v>553</v>
      </c>
    </row>
    <row r="2846" spans="1:23" x14ac:dyDescent="0.35">
      <c r="A2846">
        <v>2845</v>
      </c>
      <c r="B2846">
        <v>37</v>
      </c>
      <c r="C2846">
        <v>42</v>
      </c>
      <c r="D2846">
        <v>25</v>
      </c>
      <c r="E2846" s="1">
        <v>45124</v>
      </c>
      <c r="F2846" s="1" t="s">
        <v>4679</v>
      </c>
      <c r="G2846" s="2" t="str">
        <f>INDEX(Products!B:B, MATCH(C2846,Clean_Processing!A:A, 0))</f>
        <v>Recognize</v>
      </c>
      <c r="H2846" s="2" t="str">
        <f>INDEX(Suppliers!B:B, MATCH(B2846, Clean_Processing!A:A, 0))</f>
        <v>Butler Ltd</v>
      </c>
      <c r="I2846" s="2" t="str">
        <f>INDEX(Products!C:C, MATCH(B2846,Clean_Processing!A:A, 0))</f>
        <v>Electronics</v>
      </c>
      <c r="J2846" s="2">
        <f>INDEX(Shipments!C:C, MATCH(B2846,Clean_Processing!A:A, 0))</f>
        <v>22</v>
      </c>
      <c r="K2846" s="2" t="str">
        <f>INDEX(Shipments!D:D, MATCH(C2846,Clean_Processing!A:A, 0))</f>
        <v>Truck</v>
      </c>
      <c r="L2846" s="1">
        <v>44967</v>
      </c>
      <c r="M2846" s="1" t="s">
        <v>4682</v>
      </c>
      <c r="N2846" s="3">
        <f>IFERROR(INDEX(Shipments!G:G, MATCH(J2846, Clean_Processing!C:C, 0)), "")</f>
        <v>461.69546596440699</v>
      </c>
      <c r="O2846" s="4">
        <v>11127.054534035593</v>
      </c>
      <c r="P2846" s="8">
        <v>0.96016002882412621</v>
      </c>
      <c r="Q2846" s="3">
        <f>INDEX(Products!D:D, MATCH(C2846, Clean_Processing!A:A, 0))</f>
        <v>463.55</v>
      </c>
      <c r="R2846" s="4">
        <v>11588.75</v>
      </c>
      <c r="S2846" s="4">
        <v>10663.504534035594</v>
      </c>
      <c r="T2846" s="7">
        <v>0.92016002882412629</v>
      </c>
      <c r="U2846" s="6" t="s">
        <v>4681</v>
      </c>
      <c r="V2846" s="5" t="s">
        <v>4681</v>
      </c>
      <c r="W2846" t="s">
        <v>2582</v>
      </c>
    </row>
    <row r="2847" spans="1:23" x14ac:dyDescent="0.35">
      <c r="A2847">
        <v>2846</v>
      </c>
      <c r="B2847">
        <v>17</v>
      </c>
      <c r="C2847">
        <v>198</v>
      </c>
      <c r="D2847">
        <v>97</v>
      </c>
      <c r="E2847" s="1">
        <v>45150</v>
      </c>
      <c r="F2847" s="1" t="s">
        <v>4679</v>
      </c>
      <c r="G2847" s="2" t="str">
        <f>INDEX(Products!B:B, MATCH(C2847,Clean_Processing!A:A, 0))</f>
        <v>Develop</v>
      </c>
      <c r="H2847" s="2" t="str">
        <f>INDEX(Suppliers!B:B, MATCH(B2847, Clean_Processing!A:A, 0))</f>
        <v>Acevedo PLC</v>
      </c>
      <c r="I2847" s="2" t="str">
        <f>INDEX(Products!C:C, MATCH(B2847,Clean_Processing!A:A, 0))</f>
        <v>Medical</v>
      </c>
      <c r="J2847" s="2">
        <f>INDEX(Shipments!C:C, MATCH(B2847,Clean_Processing!A:A, 0))</f>
        <v>12</v>
      </c>
      <c r="K2847" s="2" t="str">
        <f>INDEX(Shipments!D:D, MATCH(C2847,Clean_Processing!A:A, 0))</f>
        <v>Drone</v>
      </c>
      <c r="L2847" s="1">
        <v>45062</v>
      </c>
      <c r="M2847" s="1" t="s">
        <v>4682</v>
      </c>
      <c r="N2847" s="3">
        <f>IFERROR(INDEX(Shipments!G:G, MATCH(J2847, Clean_Processing!C:C, 0)), "")</f>
        <v>435.71255960085102</v>
      </c>
      <c r="O2847" s="4">
        <v>12796.057440399149</v>
      </c>
      <c r="P2847" s="8">
        <v>0.96707072752920797</v>
      </c>
      <c r="Q2847" s="3">
        <f>INDEX(Products!D:D, MATCH(C2847, Clean_Processing!A:A, 0))</f>
        <v>136.41</v>
      </c>
      <c r="R2847" s="4">
        <v>13231.77</v>
      </c>
      <c r="S2847" s="4">
        <v>12659.647440399149</v>
      </c>
      <c r="T2847" s="7">
        <v>0.95676144917869255</v>
      </c>
      <c r="U2847" s="6" t="s">
        <v>4681</v>
      </c>
      <c r="V2847" s="5" t="s">
        <v>4681</v>
      </c>
      <c r="W2847" t="s">
        <v>2583</v>
      </c>
    </row>
    <row r="2848" spans="1:23" x14ac:dyDescent="0.35">
      <c r="A2848">
        <v>2847</v>
      </c>
      <c r="B2848">
        <v>33</v>
      </c>
      <c r="C2848">
        <v>182</v>
      </c>
      <c r="D2848">
        <v>63</v>
      </c>
      <c r="E2848" s="1">
        <v>45105</v>
      </c>
      <c r="F2848" s="1" t="s">
        <v>4679</v>
      </c>
      <c r="G2848" s="2" t="str">
        <f>INDEX(Products!B:B, MATCH(C2848,Clean_Processing!A:A, 0))</f>
        <v>Language</v>
      </c>
      <c r="H2848" s="2" t="str">
        <f>INDEX(Suppliers!B:B, MATCH(B2848, Clean_Processing!A:A, 0))</f>
        <v>Andrews-Hubbard</v>
      </c>
      <c r="I2848" s="2" t="str">
        <f>INDEX(Products!C:C, MATCH(B2848,Clean_Processing!A:A, 0))</f>
        <v>Clothing</v>
      </c>
      <c r="J2848" s="2">
        <f>INDEX(Shipments!C:C, MATCH(B2848,Clean_Processing!A:A, 0))</f>
        <v>9</v>
      </c>
      <c r="K2848" s="2">
        <f>INDEX(Shipments!D:D, MATCH(C2848,Clean_Processing!A:A, 0))</f>
        <v>0</v>
      </c>
      <c r="L2848" s="1">
        <v>45112</v>
      </c>
      <c r="M2848" s="1" t="s">
        <v>4682</v>
      </c>
      <c r="N2848" s="3">
        <f>IFERROR(INDEX(Shipments!G:G, MATCH(J2848, Clean_Processing!C:C, 0)), "")</f>
        <v>398.406004762728</v>
      </c>
      <c r="O2848" s="4">
        <v>7014.1739952372718</v>
      </c>
      <c r="P2848" s="8">
        <v>0.94625272108190017</v>
      </c>
      <c r="Q2848" s="3">
        <f>INDEX(Products!D:D, MATCH(C2848, Clean_Processing!A:A, 0))</f>
        <v>117.66</v>
      </c>
      <c r="R2848" s="4">
        <v>7412.58</v>
      </c>
      <c r="S2848" s="4">
        <v>6896.513995237272</v>
      </c>
      <c r="T2848" s="7">
        <v>0.93037970520888436</v>
      </c>
      <c r="U2848" s="6">
        <v>7</v>
      </c>
      <c r="V2848" s="5" t="s">
        <v>4420</v>
      </c>
      <c r="W2848" t="s">
        <v>2584</v>
      </c>
    </row>
    <row r="2849" spans="1:23" x14ac:dyDescent="0.35">
      <c r="A2849">
        <v>2848</v>
      </c>
      <c r="B2849">
        <v>45</v>
      </c>
      <c r="C2849">
        <v>95</v>
      </c>
      <c r="D2849">
        <v>90</v>
      </c>
      <c r="E2849" s="1">
        <v>45252</v>
      </c>
      <c r="F2849" s="1" t="s">
        <v>4679</v>
      </c>
      <c r="G2849" s="2" t="str">
        <f>INDEX(Products!B:B, MATCH(C2849,Clean_Processing!A:A, 0))</f>
        <v>Store</v>
      </c>
      <c r="H2849" s="2" t="str">
        <f>INDEX(Suppliers!B:B, MATCH(B2849, Clean_Processing!A:A, 0))</f>
        <v>Horton-Huffman</v>
      </c>
      <c r="I2849" s="2" t="str">
        <f>INDEX(Products!C:C, MATCH(B2849,Clean_Processing!A:A, 0))</f>
        <v>Furniture</v>
      </c>
      <c r="J2849" s="2">
        <f>INDEX(Shipments!C:C, MATCH(B2849,Clean_Processing!A:A, 0))</f>
        <v>60</v>
      </c>
      <c r="K2849" s="2" t="str">
        <f>INDEX(Shipments!D:D, MATCH(C2849,Clean_Processing!A:A, 0))</f>
        <v>Bike</v>
      </c>
      <c r="L2849" s="1">
        <v>45262</v>
      </c>
      <c r="M2849" s="1" t="s">
        <v>4682</v>
      </c>
      <c r="N2849" s="3">
        <f>IFERROR(INDEX(Shipments!G:G, MATCH(J2849, Clean_Processing!C:C, 0)), "")</f>
        <v>257.20977565996799</v>
      </c>
      <c r="O2849" s="4">
        <v>44673.490224340036</v>
      </c>
      <c r="P2849" s="8">
        <v>0.99427541134102138</v>
      </c>
      <c r="Q2849" s="3">
        <f>INDEX(Products!D:D, MATCH(C2849, Clean_Processing!A:A, 0))</f>
        <v>499.23</v>
      </c>
      <c r="R2849" s="4">
        <v>44930.700000000004</v>
      </c>
      <c r="S2849" s="4">
        <v>44174.26022434004</v>
      </c>
      <c r="T2849" s="7">
        <v>0.98316430022991042</v>
      </c>
      <c r="U2849" s="6">
        <v>10</v>
      </c>
      <c r="V2849" s="5" t="s">
        <v>4685</v>
      </c>
      <c r="W2849" t="s">
        <v>2585</v>
      </c>
    </row>
    <row r="2850" spans="1:23" x14ac:dyDescent="0.35">
      <c r="A2850">
        <v>2849</v>
      </c>
      <c r="B2850">
        <v>42</v>
      </c>
      <c r="C2850">
        <v>99</v>
      </c>
      <c r="D2850">
        <v>55</v>
      </c>
      <c r="E2850" s="1">
        <v>44956</v>
      </c>
      <c r="F2850" s="1" t="s">
        <v>4679</v>
      </c>
      <c r="G2850" s="2" t="str">
        <f>INDEX(Products!B:B, MATCH(C2850,Clean_Processing!A:A, 0))</f>
        <v>Million</v>
      </c>
      <c r="H2850" s="2" t="str">
        <f>INDEX(Suppliers!B:B, MATCH(B2850, Clean_Processing!A:A, 0))</f>
        <v>Sullivan-Smith</v>
      </c>
      <c r="I2850" s="2" t="str">
        <f>INDEX(Products!C:C, MATCH(B2850,Clean_Processing!A:A, 0))</f>
        <v>Medical</v>
      </c>
      <c r="J2850" s="2">
        <f>INDEX(Shipments!C:C, MATCH(B2850,Clean_Processing!A:A, 0))</f>
        <v>98</v>
      </c>
      <c r="K2850" s="2" t="str">
        <f>INDEX(Shipments!D:D, MATCH(C2850,Clean_Processing!A:A, 0))</f>
        <v>Bike</v>
      </c>
      <c r="L2850" s="1">
        <v>44936</v>
      </c>
      <c r="M2850" s="1" t="s">
        <v>4682</v>
      </c>
      <c r="N2850" s="3">
        <f>IFERROR(INDEX(Shipments!G:G, MATCH(J2850, Clean_Processing!C:C, 0)), "")</f>
        <v>419.97811443664898</v>
      </c>
      <c r="O2850" s="4">
        <v>7074.8718855633515</v>
      </c>
      <c r="P2850" s="8">
        <v>0.94396444032413607</v>
      </c>
      <c r="Q2850" s="3">
        <f>INDEX(Products!D:D, MATCH(C2850, Clean_Processing!A:A, 0))</f>
        <v>136.27000000000001</v>
      </c>
      <c r="R2850" s="4">
        <v>7494.85</v>
      </c>
      <c r="S2850" s="4">
        <v>6938.6018855633511</v>
      </c>
      <c r="T2850" s="7">
        <v>0.92578262214231777</v>
      </c>
      <c r="U2850" s="6" t="s">
        <v>4681</v>
      </c>
      <c r="V2850" s="5" t="s">
        <v>4681</v>
      </c>
      <c r="W2850" t="s">
        <v>2586</v>
      </c>
    </row>
    <row r="2851" spans="1:23" x14ac:dyDescent="0.35">
      <c r="A2851">
        <v>2850</v>
      </c>
      <c r="B2851">
        <v>16</v>
      </c>
      <c r="C2851">
        <v>123</v>
      </c>
      <c r="D2851">
        <v>5</v>
      </c>
      <c r="E2851" s="1">
        <v>45053</v>
      </c>
      <c r="F2851" s="1" t="s">
        <v>4679</v>
      </c>
      <c r="G2851" s="2" t="str">
        <f>INDEX(Products!B:B, MATCH(C2851,Clean_Processing!A:A, 0))</f>
        <v>Pm</v>
      </c>
      <c r="H2851" s="2" t="str">
        <f>INDEX(Suppliers!B:B, MATCH(B2851, Clean_Processing!A:A, 0))</f>
        <v>Freeman-Rogers</v>
      </c>
      <c r="I2851" s="2" t="str">
        <f>INDEX(Products!C:C, MATCH(B2851,Clean_Processing!A:A, 0))</f>
        <v>Clothing</v>
      </c>
      <c r="J2851" s="2">
        <f>INDEX(Shipments!C:C, MATCH(B2851,Clean_Processing!A:A, 0))</f>
        <v>5</v>
      </c>
      <c r="K2851" s="2">
        <f>INDEX(Shipments!D:D, MATCH(C2851,Clean_Processing!A:A, 0))</f>
        <v>0</v>
      </c>
      <c r="L2851" s="1">
        <v>45215</v>
      </c>
      <c r="M2851" s="1" t="s">
        <v>4682</v>
      </c>
      <c r="N2851" s="3">
        <f>IFERROR(INDEX(Shipments!G:G, MATCH(J2851, Clean_Processing!C:C, 0)), "")</f>
        <v>66.520283820739905</v>
      </c>
      <c r="O2851" s="4">
        <v>1528.2297161792601</v>
      </c>
      <c r="P2851" s="8">
        <v>0.958287954964264</v>
      </c>
      <c r="Q2851" s="3">
        <f>INDEX(Products!D:D, MATCH(C2851, Clean_Processing!A:A, 0))</f>
        <v>318.95</v>
      </c>
      <c r="R2851" s="4">
        <v>1594.75</v>
      </c>
      <c r="S2851" s="4">
        <v>1209.27971617926</v>
      </c>
      <c r="T2851" s="7">
        <v>0.75828795496426404</v>
      </c>
      <c r="U2851" s="6">
        <v>162</v>
      </c>
      <c r="V2851" s="5" t="s">
        <v>4684</v>
      </c>
      <c r="W2851" t="s">
        <v>2587</v>
      </c>
    </row>
    <row r="2852" spans="1:23" x14ac:dyDescent="0.35">
      <c r="A2852">
        <v>2851</v>
      </c>
      <c r="B2852">
        <v>41</v>
      </c>
      <c r="C2852">
        <v>181</v>
      </c>
      <c r="D2852">
        <v>87</v>
      </c>
      <c r="E2852" s="1">
        <v>45112</v>
      </c>
      <c r="F2852" s="1" t="s">
        <v>4679</v>
      </c>
      <c r="G2852" s="2" t="str">
        <f>INDEX(Products!B:B, MATCH(C2852,Clean_Processing!A:A, 0))</f>
        <v>Happy</v>
      </c>
      <c r="H2852" s="2" t="str">
        <f>INDEX(Suppliers!B:B, MATCH(B2852, Clean_Processing!A:A, 0))</f>
        <v>Gomez and Sons</v>
      </c>
      <c r="I2852" s="2" t="str">
        <f>INDEX(Products!C:C, MATCH(B2852,Clean_Processing!A:A, 0))</f>
        <v>Food</v>
      </c>
      <c r="J2852" s="2">
        <f>INDEX(Shipments!C:C, MATCH(B2852,Clean_Processing!A:A, 0))</f>
        <v>28</v>
      </c>
      <c r="K2852" s="2">
        <f>INDEX(Shipments!D:D, MATCH(C2852,Clean_Processing!A:A, 0))</f>
        <v>0</v>
      </c>
      <c r="L2852" s="1">
        <v>45241</v>
      </c>
      <c r="M2852" s="1" t="s">
        <v>4682</v>
      </c>
      <c r="N2852" s="3">
        <f>IFERROR(INDEX(Shipments!G:G, MATCH(J2852, Clean_Processing!C:C, 0)), "")</f>
        <v>362.48678382660501</v>
      </c>
      <c r="O2852" s="4">
        <v>34324.413216173394</v>
      </c>
      <c r="P2852" s="8">
        <v>0.98954974979526544</v>
      </c>
      <c r="Q2852" s="3">
        <f>INDEX(Products!D:D, MATCH(C2852, Clean_Processing!A:A, 0))</f>
        <v>398.7</v>
      </c>
      <c r="R2852" s="4">
        <v>34686.9</v>
      </c>
      <c r="S2852" s="4">
        <v>33925.713216173397</v>
      </c>
      <c r="T2852" s="7">
        <v>0.97805549692170235</v>
      </c>
      <c r="U2852" s="6">
        <v>129</v>
      </c>
      <c r="V2852" s="5" t="s">
        <v>4684</v>
      </c>
      <c r="W2852" t="s">
        <v>2588</v>
      </c>
    </row>
    <row r="2853" spans="1:23" x14ac:dyDescent="0.35">
      <c r="A2853">
        <v>2852</v>
      </c>
      <c r="B2853">
        <v>45</v>
      </c>
      <c r="C2853">
        <v>171</v>
      </c>
      <c r="D2853">
        <v>83</v>
      </c>
      <c r="E2853" s="1">
        <v>44941</v>
      </c>
      <c r="F2853" s="1" t="s">
        <v>4679</v>
      </c>
      <c r="G2853" s="2" t="str">
        <f>INDEX(Products!B:B, MATCH(C2853,Clean_Processing!A:A, 0))</f>
        <v>Early</v>
      </c>
      <c r="H2853" s="2" t="str">
        <f>INDEX(Suppliers!B:B, MATCH(B2853, Clean_Processing!A:A, 0))</f>
        <v>Horton-Huffman</v>
      </c>
      <c r="I2853" s="2" t="str">
        <f>INDEX(Products!C:C, MATCH(B2853,Clean_Processing!A:A, 0))</f>
        <v>Furniture</v>
      </c>
      <c r="J2853" s="2">
        <f>INDEX(Shipments!C:C, MATCH(B2853,Clean_Processing!A:A, 0))</f>
        <v>60</v>
      </c>
      <c r="K2853" s="2">
        <f>INDEX(Shipments!D:D, MATCH(C2853,Clean_Processing!A:A, 0))</f>
        <v>0</v>
      </c>
      <c r="L2853" s="1">
        <v>45070</v>
      </c>
      <c r="M2853" s="1" t="s">
        <v>4682</v>
      </c>
      <c r="N2853" s="3">
        <f>IFERROR(INDEX(Shipments!G:G, MATCH(J2853, Clean_Processing!C:C, 0)), "")</f>
        <v>257.20977565996799</v>
      </c>
      <c r="O2853" s="4">
        <v>33467.350224340029</v>
      </c>
      <c r="P2853" s="8">
        <v>0.99237322071333267</v>
      </c>
      <c r="Q2853" s="3">
        <f>INDEX(Products!D:D, MATCH(C2853, Clean_Processing!A:A, 0))</f>
        <v>406.32</v>
      </c>
      <c r="R2853" s="4">
        <v>33724.559999999998</v>
      </c>
      <c r="S2853" s="4">
        <v>33061.030224340029</v>
      </c>
      <c r="T2853" s="7">
        <v>0.98032502794224841</v>
      </c>
      <c r="U2853" s="6">
        <v>129</v>
      </c>
      <c r="V2853" s="5" t="s">
        <v>4684</v>
      </c>
      <c r="W2853" t="s">
        <v>2589</v>
      </c>
    </row>
    <row r="2854" spans="1:23" x14ac:dyDescent="0.35">
      <c r="A2854">
        <v>2853</v>
      </c>
      <c r="B2854">
        <v>17</v>
      </c>
      <c r="C2854">
        <v>155</v>
      </c>
      <c r="D2854">
        <v>59</v>
      </c>
      <c r="E2854" s="1">
        <v>45002</v>
      </c>
      <c r="F2854" s="1" t="s">
        <v>4679</v>
      </c>
      <c r="G2854" s="2" t="str">
        <f>INDEX(Products!B:B, MATCH(C2854,Clean_Processing!A:A, 0))</f>
        <v>Many</v>
      </c>
      <c r="H2854" s="2" t="str">
        <f>INDEX(Suppliers!B:B, MATCH(B2854, Clean_Processing!A:A, 0))</f>
        <v>Acevedo PLC</v>
      </c>
      <c r="I2854" s="2" t="str">
        <f>INDEX(Products!C:C, MATCH(B2854,Clean_Processing!A:A, 0))</f>
        <v>Medical</v>
      </c>
      <c r="J2854" s="2">
        <f>INDEX(Shipments!C:C, MATCH(B2854,Clean_Processing!A:A, 0))</f>
        <v>12</v>
      </c>
      <c r="K2854" s="2">
        <f>INDEX(Shipments!D:D, MATCH(C2854,Clean_Processing!A:A, 0))</f>
        <v>0</v>
      </c>
      <c r="L2854" s="1">
        <v>45100</v>
      </c>
      <c r="M2854" s="1" t="s">
        <v>4682</v>
      </c>
      <c r="N2854" s="3">
        <f>IFERROR(INDEX(Shipments!G:G, MATCH(J2854, Clean_Processing!C:C, 0)), "")</f>
        <v>435.71255960085102</v>
      </c>
      <c r="O2854" s="4">
        <v>22642.727440399151</v>
      </c>
      <c r="P2854" s="8">
        <v>0.98112036343873976</v>
      </c>
      <c r="Q2854" s="3">
        <f>INDEX(Products!D:D, MATCH(C2854, Clean_Processing!A:A, 0))</f>
        <v>391.16</v>
      </c>
      <c r="R2854" s="4">
        <v>23078.440000000002</v>
      </c>
      <c r="S2854" s="4">
        <v>22251.567440399151</v>
      </c>
      <c r="T2854" s="7">
        <v>0.96417121089636681</v>
      </c>
      <c r="U2854" s="6">
        <v>98</v>
      </c>
      <c r="V2854" s="5" t="s">
        <v>4684</v>
      </c>
      <c r="W2854" t="s">
        <v>2590</v>
      </c>
    </row>
    <row r="2855" spans="1:23" x14ac:dyDescent="0.35">
      <c r="A2855">
        <v>2854</v>
      </c>
      <c r="B2855">
        <v>10</v>
      </c>
      <c r="C2855">
        <v>66</v>
      </c>
      <c r="D2855">
        <v>32</v>
      </c>
      <c r="E2855" s="1">
        <v>45275</v>
      </c>
      <c r="F2855" s="1" t="s">
        <v>4679</v>
      </c>
      <c r="G2855" s="2" t="str">
        <f>INDEX(Products!B:B, MATCH(C2855,Clean_Processing!A:A, 0))</f>
        <v>Kind</v>
      </c>
      <c r="H2855" s="2" t="str">
        <f>INDEX(Suppliers!B:B, MATCH(B2855, Clean_Processing!A:A, 0))</f>
        <v>Wilson, Jones and Gregory</v>
      </c>
      <c r="I2855" s="2" t="str">
        <f>INDEX(Products!C:C, MATCH(B2855,Clean_Processing!A:A, 0))</f>
        <v>Medical</v>
      </c>
      <c r="J2855" s="2">
        <f>INDEX(Shipments!C:C, MATCH(B2855,Clean_Processing!A:A, 0))</f>
        <v>4</v>
      </c>
      <c r="K2855" s="2" t="str">
        <f>INDEX(Shipments!D:D, MATCH(C2855,Clean_Processing!A:A, 0))</f>
        <v>Van</v>
      </c>
      <c r="L2855" s="1">
        <v>45176</v>
      </c>
      <c r="M2855" s="1" t="s">
        <v>4682</v>
      </c>
      <c r="N2855" s="3">
        <f>IFERROR(INDEX(Shipments!G:G, MATCH(J2855, Clean_Processing!C:C, 0)), "")</f>
        <v>183.42838812864201</v>
      </c>
      <c r="O2855" s="4">
        <v>9230.0116118713577</v>
      </c>
      <c r="P2855" s="8">
        <v>0.98051420223333419</v>
      </c>
      <c r="Q2855" s="3">
        <f>INDEX(Products!D:D, MATCH(C2855, Clean_Processing!A:A, 0))</f>
        <v>294.17</v>
      </c>
      <c r="R2855" s="4">
        <v>9413.44</v>
      </c>
      <c r="S2855" s="4">
        <v>8935.8416118713576</v>
      </c>
      <c r="T2855" s="7">
        <v>0.94926420223333419</v>
      </c>
      <c r="U2855" s="6" t="s">
        <v>4681</v>
      </c>
      <c r="V2855" s="5" t="s">
        <v>4681</v>
      </c>
      <c r="W2855" t="s">
        <v>2591</v>
      </c>
    </row>
    <row r="2856" spans="1:23" x14ac:dyDescent="0.35">
      <c r="A2856">
        <v>2855</v>
      </c>
      <c r="B2856">
        <v>38</v>
      </c>
      <c r="C2856">
        <v>170</v>
      </c>
      <c r="D2856">
        <v>21</v>
      </c>
      <c r="E2856" s="1">
        <v>45235</v>
      </c>
      <c r="F2856" s="1" t="s">
        <v>4679</v>
      </c>
      <c r="G2856" s="2" t="str">
        <f>INDEX(Products!B:B, MATCH(C2856,Clean_Processing!A:A, 0))</f>
        <v>Arm</v>
      </c>
      <c r="H2856" s="2" t="str">
        <f>INDEX(Suppliers!B:B, MATCH(B2856, Clean_Processing!A:A, 0))</f>
        <v>Gray Group</v>
      </c>
      <c r="I2856" s="2" t="str">
        <f>INDEX(Products!C:C, MATCH(B2856,Clean_Processing!A:A, 0))</f>
        <v>Furniture</v>
      </c>
      <c r="J2856" s="2">
        <f>INDEX(Shipments!C:C, MATCH(B2856,Clean_Processing!A:A, 0))</f>
        <v>27</v>
      </c>
      <c r="K2856" s="2">
        <f>INDEX(Shipments!D:D, MATCH(C2856,Clean_Processing!A:A, 0))</f>
        <v>0</v>
      </c>
      <c r="L2856" s="1">
        <v>45062</v>
      </c>
      <c r="M2856" s="1" t="s">
        <v>4682</v>
      </c>
      <c r="N2856" s="3">
        <f>IFERROR(INDEX(Shipments!G:G, MATCH(J2856, Clean_Processing!C:C, 0)), "")</f>
        <v>49.753309256003398</v>
      </c>
      <c r="O2856" s="4">
        <v>9037.1566907439956</v>
      </c>
      <c r="P2856" s="8">
        <v>0.99452472740942699</v>
      </c>
      <c r="Q2856" s="3">
        <f>INDEX(Products!D:D, MATCH(C2856, Clean_Processing!A:A, 0))</f>
        <v>432.71</v>
      </c>
      <c r="R2856" s="4">
        <v>9086.91</v>
      </c>
      <c r="S2856" s="4">
        <v>8604.4466907439964</v>
      </c>
      <c r="T2856" s="7">
        <v>0.94690567979037943</v>
      </c>
      <c r="U2856" s="6" t="s">
        <v>4681</v>
      </c>
      <c r="V2856" s="5" t="s">
        <v>4681</v>
      </c>
      <c r="W2856" t="s">
        <v>2483</v>
      </c>
    </row>
    <row r="2857" spans="1:23" x14ac:dyDescent="0.35">
      <c r="A2857">
        <v>2856</v>
      </c>
      <c r="B2857">
        <v>8</v>
      </c>
      <c r="C2857">
        <v>198</v>
      </c>
      <c r="D2857">
        <v>12</v>
      </c>
      <c r="E2857" s="1">
        <v>44933</v>
      </c>
      <c r="F2857" s="1" t="s">
        <v>4679</v>
      </c>
      <c r="G2857" s="2" t="str">
        <f>INDEX(Products!B:B, MATCH(C2857,Clean_Processing!A:A, 0))</f>
        <v>Develop</v>
      </c>
      <c r="H2857" s="2" t="str">
        <f>INDEX(Suppliers!B:B, MATCH(B2857, Clean_Processing!A:A, 0))</f>
        <v>Andrews-Jordan</v>
      </c>
      <c r="I2857" s="2" t="str">
        <f>INDEX(Products!C:C, MATCH(B2857,Clean_Processing!A:A, 0))</f>
        <v>Medical</v>
      </c>
      <c r="J2857" s="2">
        <f>INDEX(Shipments!C:C, MATCH(B2857,Clean_Processing!A:A, 0))</f>
        <v>27</v>
      </c>
      <c r="K2857" s="2" t="str">
        <f>INDEX(Shipments!D:D, MATCH(C2857,Clean_Processing!A:A, 0))</f>
        <v>Drone</v>
      </c>
      <c r="L2857" s="1">
        <v>45171</v>
      </c>
      <c r="M2857" s="1" t="s">
        <v>4682</v>
      </c>
      <c r="N2857" s="3">
        <f>IFERROR(INDEX(Shipments!G:G, MATCH(J2857, Clean_Processing!C:C, 0)), "")</f>
        <v>49.753309256003398</v>
      </c>
      <c r="O2857" s="4">
        <v>1587.1666907439967</v>
      </c>
      <c r="P2857" s="8">
        <v>0.96960553401754312</v>
      </c>
      <c r="Q2857" s="3">
        <f>INDEX(Products!D:D, MATCH(C2857, Clean_Processing!A:A, 0))</f>
        <v>136.41</v>
      </c>
      <c r="R2857" s="4">
        <v>1636.92</v>
      </c>
      <c r="S2857" s="4">
        <v>1450.7566907439966</v>
      </c>
      <c r="T2857" s="7">
        <v>0.88627220068420975</v>
      </c>
      <c r="U2857" s="6">
        <v>238</v>
      </c>
      <c r="V2857" s="5" t="s">
        <v>4684</v>
      </c>
      <c r="W2857" t="s">
        <v>1319</v>
      </c>
    </row>
    <row r="2858" spans="1:23" x14ac:dyDescent="0.35">
      <c r="A2858">
        <v>2857</v>
      </c>
      <c r="B2858">
        <v>46</v>
      </c>
      <c r="C2858">
        <v>99</v>
      </c>
      <c r="D2858">
        <v>51</v>
      </c>
      <c r="E2858" s="1">
        <v>45256</v>
      </c>
      <c r="F2858" s="1" t="s">
        <v>4679</v>
      </c>
      <c r="G2858" s="2" t="str">
        <f>INDEX(Products!B:B, MATCH(C2858,Clean_Processing!A:A, 0))</f>
        <v>Million</v>
      </c>
      <c r="H2858" s="2" t="str">
        <f>INDEX(Suppliers!B:B, MATCH(B2858, Clean_Processing!A:A, 0))</f>
        <v>Bailey PLC</v>
      </c>
      <c r="I2858" s="2" t="str">
        <f>INDEX(Products!C:C, MATCH(B2858,Clean_Processing!A:A, 0))</f>
        <v>Medical</v>
      </c>
      <c r="J2858" s="2">
        <f>INDEX(Shipments!C:C, MATCH(B2858,Clean_Processing!A:A, 0))</f>
        <v>19</v>
      </c>
      <c r="K2858" s="2" t="str">
        <f>INDEX(Shipments!D:D, MATCH(C2858,Clean_Processing!A:A, 0))</f>
        <v>Bike</v>
      </c>
      <c r="L2858" s="1">
        <v>44991</v>
      </c>
      <c r="M2858" s="1" t="s">
        <v>4682</v>
      </c>
      <c r="N2858" s="3">
        <f>IFERROR(INDEX(Shipments!G:G, MATCH(J2858, Clean_Processing!C:C, 0)), "")</f>
        <v>194.00780296738</v>
      </c>
      <c r="O2858" s="4">
        <v>6755.7621970326209</v>
      </c>
      <c r="P2858" s="8">
        <v>0.97208428437669459</v>
      </c>
      <c r="Q2858" s="3">
        <f>INDEX(Products!D:D, MATCH(C2858, Clean_Processing!A:A, 0))</f>
        <v>136.27000000000001</v>
      </c>
      <c r="R2858" s="4">
        <v>6949.77</v>
      </c>
      <c r="S2858" s="4">
        <v>6619.4921970326204</v>
      </c>
      <c r="T2858" s="7">
        <v>0.95247644123943953</v>
      </c>
      <c r="U2858" s="6" t="s">
        <v>4681</v>
      </c>
      <c r="V2858" s="5" t="s">
        <v>4681</v>
      </c>
      <c r="W2858" t="s">
        <v>2592</v>
      </c>
    </row>
    <row r="2859" spans="1:23" x14ac:dyDescent="0.35">
      <c r="A2859">
        <v>2858</v>
      </c>
      <c r="B2859">
        <v>38</v>
      </c>
      <c r="C2859">
        <v>21</v>
      </c>
      <c r="D2859">
        <v>67</v>
      </c>
      <c r="E2859" s="1">
        <v>45288</v>
      </c>
      <c r="F2859" s="1" t="s">
        <v>4679</v>
      </c>
      <c r="G2859" s="2" t="str">
        <f>INDEX(Products!B:B, MATCH(C2859,Clean_Processing!A:A, 0))</f>
        <v>Force</v>
      </c>
      <c r="H2859" s="2" t="str">
        <f>INDEX(Suppliers!B:B, MATCH(B2859, Clean_Processing!A:A, 0))</f>
        <v>Gray Group</v>
      </c>
      <c r="I2859" s="2" t="str">
        <f>INDEX(Products!C:C, MATCH(B2859,Clean_Processing!A:A, 0))</f>
        <v>Furniture</v>
      </c>
      <c r="J2859" s="2">
        <f>INDEX(Shipments!C:C, MATCH(B2859,Clean_Processing!A:A, 0))</f>
        <v>27</v>
      </c>
      <c r="K2859" s="2" t="str">
        <f>INDEX(Shipments!D:D, MATCH(C2859,Clean_Processing!A:A, 0))</f>
        <v>Drone</v>
      </c>
      <c r="L2859" s="1">
        <v>44955</v>
      </c>
      <c r="M2859" s="1" t="s">
        <v>4682</v>
      </c>
      <c r="N2859" s="3">
        <f>IFERROR(INDEX(Shipments!G:G, MATCH(J2859, Clean_Processing!C:C, 0)), "")</f>
        <v>49.753309256003398</v>
      </c>
      <c r="O2859" s="4">
        <v>24464.876690743993</v>
      </c>
      <c r="P2859" s="8">
        <v>0.99797046460599226</v>
      </c>
      <c r="Q2859" s="3">
        <f>INDEX(Products!D:D, MATCH(C2859, Clean_Processing!A:A, 0))</f>
        <v>365.89</v>
      </c>
      <c r="R2859" s="4">
        <v>24514.629999999997</v>
      </c>
      <c r="S2859" s="4">
        <v>24098.986690743994</v>
      </c>
      <c r="T2859" s="7">
        <v>0.98304509147166386</v>
      </c>
      <c r="U2859" s="6" t="s">
        <v>4681</v>
      </c>
      <c r="V2859" s="5" t="s">
        <v>4681</v>
      </c>
      <c r="W2859" t="s">
        <v>1761</v>
      </c>
    </row>
    <row r="2860" spans="1:23" x14ac:dyDescent="0.35">
      <c r="A2860">
        <v>2859</v>
      </c>
      <c r="B2860">
        <v>28</v>
      </c>
      <c r="C2860">
        <v>43</v>
      </c>
      <c r="D2860">
        <v>55</v>
      </c>
      <c r="E2860" s="1">
        <v>45023</v>
      </c>
      <c r="F2860" s="1" t="s">
        <v>4679</v>
      </c>
      <c r="G2860" s="2" t="str">
        <f>INDEX(Products!B:B, MATCH(C2860,Clean_Processing!A:A, 0))</f>
        <v>Hope</v>
      </c>
      <c r="H2860" s="2" t="str">
        <f>INDEX(Suppliers!B:B, MATCH(B2860, Clean_Processing!A:A, 0))</f>
        <v>Brown, Maynard and Campbell</v>
      </c>
      <c r="I2860" s="2" t="str">
        <f>INDEX(Products!C:C, MATCH(B2860,Clean_Processing!A:A, 0))</f>
        <v>Electronics</v>
      </c>
      <c r="J2860" s="2">
        <f>INDEX(Shipments!C:C, MATCH(B2860,Clean_Processing!A:A, 0))</f>
        <v>66</v>
      </c>
      <c r="K2860" s="2" t="str">
        <f>INDEX(Shipments!D:D, MATCH(C2860,Clean_Processing!A:A, 0))</f>
        <v>Bike</v>
      </c>
      <c r="L2860" s="1">
        <v>45017</v>
      </c>
      <c r="M2860" s="1" t="s">
        <v>4682</v>
      </c>
      <c r="N2860" s="3">
        <f>IFERROR(INDEX(Shipments!G:G, MATCH(J2860, Clean_Processing!C:C, 0)), "")</f>
        <v>194.08343409234499</v>
      </c>
      <c r="O2860" s="4">
        <v>23186.416565907653</v>
      </c>
      <c r="P2860" s="8">
        <v>0.99169891858205139</v>
      </c>
      <c r="Q2860" s="3">
        <f>INDEX(Products!D:D, MATCH(C2860, Clean_Processing!A:A, 0))</f>
        <v>425.1</v>
      </c>
      <c r="R2860" s="4">
        <v>23380.5</v>
      </c>
      <c r="S2860" s="4">
        <v>22761.316565907655</v>
      </c>
      <c r="T2860" s="7">
        <v>0.97351710040023332</v>
      </c>
      <c r="U2860" s="6" t="s">
        <v>4681</v>
      </c>
      <c r="V2860" s="5" t="s">
        <v>4681</v>
      </c>
      <c r="W2860" t="s">
        <v>2593</v>
      </c>
    </row>
    <row r="2861" spans="1:23" x14ac:dyDescent="0.35">
      <c r="A2861">
        <v>2860</v>
      </c>
      <c r="B2861">
        <v>45</v>
      </c>
      <c r="C2861">
        <v>78</v>
      </c>
      <c r="D2861">
        <v>65</v>
      </c>
      <c r="E2861" s="1">
        <v>45056</v>
      </c>
      <c r="F2861" s="1" t="s">
        <v>4679</v>
      </c>
      <c r="G2861" s="2" t="str">
        <f>INDEX(Products!B:B, MATCH(C2861,Clean_Processing!A:A, 0))</f>
        <v>Enter</v>
      </c>
      <c r="H2861" s="2" t="str">
        <f>INDEX(Suppliers!B:B, MATCH(B2861, Clean_Processing!A:A, 0))</f>
        <v>Horton-Huffman</v>
      </c>
      <c r="I2861" s="2" t="str">
        <f>INDEX(Products!C:C, MATCH(B2861,Clean_Processing!A:A, 0))</f>
        <v>Furniture</v>
      </c>
      <c r="J2861" s="2">
        <f>INDEX(Shipments!C:C, MATCH(B2861,Clean_Processing!A:A, 0))</f>
        <v>60</v>
      </c>
      <c r="K2861" s="2" t="str">
        <f>INDEX(Shipments!D:D, MATCH(C2861,Clean_Processing!A:A, 0))</f>
        <v>Drone</v>
      </c>
      <c r="L2861" s="1">
        <v>44965</v>
      </c>
      <c r="M2861" s="1" t="s">
        <v>4682</v>
      </c>
      <c r="N2861" s="3">
        <f>IFERROR(INDEX(Shipments!G:G, MATCH(J2861, Clean_Processing!C:C, 0)), "")</f>
        <v>257.20977565996799</v>
      </c>
      <c r="O2861" s="4">
        <v>7989.9902243400311</v>
      </c>
      <c r="P2861" s="8">
        <v>0.96881247263799009</v>
      </c>
      <c r="Q2861" s="3">
        <f>INDEX(Products!D:D, MATCH(C2861, Clean_Processing!A:A, 0))</f>
        <v>126.88</v>
      </c>
      <c r="R2861" s="4">
        <v>8247.1999999999989</v>
      </c>
      <c r="S2861" s="4">
        <v>7863.110224340031</v>
      </c>
      <c r="T2861" s="7">
        <v>0.95342785725337476</v>
      </c>
      <c r="U2861" s="6" t="s">
        <v>4681</v>
      </c>
      <c r="V2861" s="5" t="s">
        <v>4681</v>
      </c>
      <c r="W2861" t="s">
        <v>221</v>
      </c>
    </row>
    <row r="2862" spans="1:23" x14ac:dyDescent="0.35">
      <c r="A2862">
        <v>2861</v>
      </c>
      <c r="B2862">
        <v>43</v>
      </c>
      <c r="C2862">
        <v>98</v>
      </c>
      <c r="D2862">
        <v>76</v>
      </c>
      <c r="E2862" s="1">
        <v>45199</v>
      </c>
      <c r="F2862" s="1" t="s">
        <v>4679</v>
      </c>
      <c r="G2862" s="2" t="str">
        <f>INDEX(Products!B:B, MATCH(C2862,Clean_Processing!A:A, 0))</f>
        <v>Director</v>
      </c>
      <c r="H2862" s="2" t="str">
        <f>INDEX(Suppliers!B:B, MATCH(B2862, Clean_Processing!A:A, 0))</f>
        <v>Johnson, Knight and Dawson</v>
      </c>
      <c r="I2862" s="2" t="str">
        <f>INDEX(Products!C:C, MATCH(B2862,Clean_Processing!A:A, 0))</f>
        <v>Food</v>
      </c>
      <c r="J2862" s="2">
        <f>INDEX(Shipments!C:C, MATCH(B2862,Clean_Processing!A:A, 0))</f>
        <v>3</v>
      </c>
      <c r="K2862" s="2" t="str">
        <f>INDEX(Shipments!D:D, MATCH(C2862,Clean_Processing!A:A, 0))</f>
        <v>Van</v>
      </c>
      <c r="L2862" s="1">
        <v>45259</v>
      </c>
      <c r="M2862" s="1" t="s">
        <v>4682</v>
      </c>
      <c r="N2862" s="3">
        <f>IFERROR(INDEX(Shipments!G:G, MATCH(J2862, Clean_Processing!C:C, 0)), "")</f>
        <v>254.79638831255301</v>
      </c>
      <c r="O2862" s="4">
        <v>8143.9636116874472</v>
      </c>
      <c r="P2862" s="8">
        <v>0.96966261825405742</v>
      </c>
      <c r="Q2862" s="3">
        <f>INDEX(Products!D:D, MATCH(C2862, Clean_Processing!A:A, 0))</f>
        <v>110.51</v>
      </c>
      <c r="R2862" s="4">
        <v>8398.76</v>
      </c>
      <c r="S2862" s="4">
        <v>8033.4536116874469</v>
      </c>
      <c r="T2862" s="7">
        <v>0.95650472351721527</v>
      </c>
      <c r="U2862" s="6">
        <v>60</v>
      </c>
      <c r="V2862" s="5" t="s">
        <v>4684</v>
      </c>
      <c r="W2862" t="s">
        <v>486</v>
      </c>
    </row>
    <row r="2863" spans="1:23" x14ac:dyDescent="0.35">
      <c r="A2863">
        <v>2862</v>
      </c>
      <c r="B2863">
        <v>47</v>
      </c>
      <c r="C2863">
        <v>106</v>
      </c>
      <c r="D2863">
        <v>97</v>
      </c>
      <c r="E2863" s="1">
        <v>45084</v>
      </c>
      <c r="F2863" s="1" t="s">
        <v>4679</v>
      </c>
      <c r="G2863" s="2" t="str">
        <f>INDEX(Products!B:B, MATCH(C2863,Clean_Processing!A:A, 0))</f>
        <v>Sea</v>
      </c>
      <c r="H2863" s="2" t="str">
        <f>INDEX(Suppliers!B:B, MATCH(B2863, Clean_Processing!A:A, 0))</f>
        <v>Gutierrez and Sons</v>
      </c>
      <c r="I2863" s="2" t="str">
        <f>INDEX(Products!C:C, MATCH(B2863,Clean_Processing!A:A, 0))</f>
        <v>Electronics</v>
      </c>
      <c r="J2863" s="2">
        <f>INDEX(Shipments!C:C, MATCH(B2863,Clean_Processing!A:A, 0))</f>
        <v>45</v>
      </c>
      <c r="K2863" s="2">
        <f>INDEX(Shipments!D:D, MATCH(C2863,Clean_Processing!A:A, 0))</f>
        <v>0</v>
      </c>
      <c r="L2863" s="1">
        <v>44955</v>
      </c>
      <c r="M2863" s="1" t="s">
        <v>4682</v>
      </c>
      <c r="N2863" s="3">
        <f>IFERROR(INDEX(Shipments!G:G, MATCH(J2863, Clean_Processing!C:C, 0)), "")</f>
        <v>207.67190645396701</v>
      </c>
      <c r="O2863" s="4">
        <v>34057.578093546035</v>
      </c>
      <c r="P2863" s="8">
        <v>0.99393928523930319</v>
      </c>
      <c r="Q2863" s="3">
        <f>INDEX(Products!D:D, MATCH(C2863, Clean_Processing!A:A, 0))</f>
        <v>353.25</v>
      </c>
      <c r="R2863" s="4">
        <v>34265.25</v>
      </c>
      <c r="S2863" s="4">
        <v>33704.328093546035</v>
      </c>
      <c r="T2863" s="7">
        <v>0.98363000688878777</v>
      </c>
      <c r="U2863" s="6" t="s">
        <v>4681</v>
      </c>
      <c r="V2863" s="5" t="s">
        <v>4681</v>
      </c>
      <c r="W2863" t="s">
        <v>1629</v>
      </c>
    </row>
    <row r="2864" spans="1:23" x14ac:dyDescent="0.35">
      <c r="A2864">
        <v>2863</v>
      </c>
      <c r="B2864">
        <v>7</v>
      </c>
      <c r="C2864">
        <v>163</v>
      </c>
      <c r="D2864">
        <v>74</v>
      </c>
      <c r="E2864" s="1">
        <v>44972</v>
      </c>
      <c r="F2864" s="1" t="s">
        <v>4679</v>
      </c>
      <c r="G2864" s="2" t="str">
        <f>INDEX(Products!B:B, MATCH(C2864,Clean_Processing!A:A, 0))</f>
        <v>Myself</v>
      </c>
      <c r="H2864" s="2" t="str">
        <f>INDEX(Suppliers!B:B, MATCH(B2864, Clean_Processing!A:A, 0))</f>
        <v>Holloway-Mcconnell</v>
      </c>
      <c r="I2864" s="2" t="str">
        <f>INDEX(Products!C:C, MATCH(B2864,Clean_Processing!A:A, 0))</f>
        <v>Electronics</v>
      </c>
      <c r="J2864" s="2">
        <f>INDEX(Shipments!C:C, MATCH(B2864,Clean_Processing!A:A, 0))</f>
        <v>77</v>
      </c>
      <c r="K2864" s="2" t="str">
        <f>INDEX(Shipments!D:D, MATCH(C2864,Clean_Processing!A:A, 0))</f>
        <v>Van</v>
      </c>
      <c r="L2864" s="1">
        <v>45039</v>
      </c>
      <c r="M2864" s="1" t="s">
        <v>4682</v>
      </c>
      <c r="N2864" s="3">
        <f>IFERROR(INDEX(Shipments!G:G, MATCH(J2864, Clean_Processing!C:C, 0)), "")</f>
        <v>410.594019782148</v>
      </c>
      <c r="O2864" s="4">
        <v>29657.825980217851</v>
      </c>
      <c r="P2864" s="8">
        <v>0.98634467591638841</v>
      </c>
      <c r="Q2864" s="3">
        <f>INDEX(Products!D:D, MATCH(C2864, Clean_Processing!A:A, 0))</f>
        <v>406.33</v>
      </c>
      <c r="R2864" s="4">
        <v>30068.42</v>
      </c>
      <c r="S2864" s="4">
        <v>29251.495980217849</v>
      </c>
      <c r="T2864" s="7">
        <v>0.97283116240287482</v>
      </c>
      <c r="U2864" s="6">
        <v>67</v>
      </c>
      <c r="V2864" s="5" t="s">
        <v>4684</v>
      </c>
      <c r="W2864" t="s">
        <v>2594</v>
      </c>
    </row>
    <row r="2865" spans="1:23" x14ac:dyDescent="0.35">
      <c r="A2865">
        <v>2864</v>
      </c>
      <c r="B2865">
        <v>10</v>
      </c>
      <c r="C2865">
        <v>69</v>
      </c>
      <c r="D2865">
        <v>96</v>
      </c>
      <c r="E2865" s="1">
        <v>45103</v>
      </c>
      <c r="F2865" s="1" t="s">
        <v>4679</v>
      </c>
      <c r="G2865" s="2" t="str">
        <f>INDEX(Products!B:B, MATCH(C2865,Clean_Processing!A:A, 0))</f>
        <v>Without</v>
      </c>
      <c r="H2865" s="2" t="str">
        <f>INDEX(Suppliers!B:B, MATCH(B2865, Clean_Processing!A:A, 0))</f>
        <v>Wilson, Jones and Gregory</v>
      </c>
      <c r="I2865" s="2" t="str">
        <f>INDEX(Products!C:C, MATCH(B2865,Clean_Processing!A:A, 0))</f>
        <v>Medical</v>
      </c>
      <c r="J2865" s="2">
        <f>INDEX(Shipments!C:C, MATCH(B2865,Clean_Processing!A:A, 0))</f>
        <v>4</v>
      </c>
      <c r="K2865" s="2" t="str">
        <f>INDEX(Shipments!D:D, MATCH(C2865,Clean_Processing!A:A, 0))</f>
        <v>Drone</v>
      </c>
      <c r="L2865" s="1">
        <v>44967</v>
      </c>
      <c r="M2865" s="1" t="s">
        <v>4682</v>
      </c>
      <c r="N2865" s="3">
        <f>IFERROR(INDEX(Shipments!G:G, MATCH(J2865, Clean_Processing!C:C, 0)), "")</f>
        <v>183.42838812864201</v>
      </c>
      <c r="O2865" s="4">
        <v>7777.8516118713587</v>
      </c>
      <c r="P2865" s="8">
        <v>0.97695993758181576</v>
      </c>
      <c r="Q2865" s="3">
        <f>INDEX(Products!D:D, MATCH(C2865, Clean_Processing!A:A, 0))</f>
        <v>82.93</v>
      </c>
      <c r="R2865" s="4">
        <v>7961.2800000000007</v>
      </c>
      <c r="S2865" s="4">
        <v>7694.9216118713584</v>
      </c>
      <c r="T2865" s="7">
        <v>0.96654327091514902</v>
      </c>
      <c r="U2865" s="6" t="s">
        <v>4681</v>
      </c>
      <c r="V2865" s="5" t="s">
        <v>4681</v>
      </c>
      <c r="W2865" t="s">
        <v>2595</v>
      </c>
    </row>
    <row r="2866" spans="1:23" x14ac:dyDescent="0.35">
      <c r="A2866">
        <v>2865</v>
      </c>
      <c r="B2866">
        <v>48</v>
      </c>
      <c r="C2866">
        <v>102</v>
      </c>
      <c r="D2866">
        <v>90</v>
      </c>
      <c r="E2866" s="1">
        <v>45034</v>
      </c>
      <c r="F2866" s="1" t="s">
        <v>4679</v>
      </c>
      <c r="G2866" s="2" t="str">
        <f>INDEX(Products!B:B, MATCH(C2866,Clean_Processing!A:A, 0))</f>
        <v>Without</v>
      </c>
      <c r="H2866" s="2" t="str">
        <f>INDEX(Suppliers!B:B, MATCH(B2866, Clean_Processing!A:A, 0))</f>
        <v>Thompson, Shaw and Brown</v>
      </c>
      <c r="I2866" s="2" t="str">
        <f>INDEX(Products!C:C, MATCH(B2866,Clean_Processing!A:A, 0))</f>
        <v>Furniture</v>
      </c>
      <c r="J2866" s="2">
        <f>INDEX(Shipments!C:C, MATCH(B2866,Clean_Processing!A:A, 0))</f>
        <v>10</v>
      </c>
      <c r="K2866" s="2" t="str">
        <f>INDEX(Shipments!D:D, MATCH(C2866,Clean_Processing!A:A, 0))</f>
        <v>Drone</v>
      </c>
      <c r="L2866" s="1">
        <v>45235</v>
      </c>
      <c r="M2866" s="1" t="s">
        <v>4682</v>
      </c>
      <c r="N2866" s="3">
        <f>IFERROR(INDEX(Shipments!G:G, MATCH(J2866, Clean_Processing!C:C, 0)), "")</f>
        <v>445.89732161969101</v>
      </c>
      <c r="O2866" s="4">
        <v>39175.702678380308</v>
      </c>
      <c r="P2866" s="8">
        <v>0.98874610511388505</v>
      </c>
      <c r="Q2866" s="3">
        <f>INDEX(Products!D:D, MATCH(C2866, Clean_Processing!A:A, 0))</f>
        <v>440.24</v>
      </c>
      <c r="R2866" s="4">
        <v>39621.599999999999</v>
      </c>
      <c r="S2866" s="4">
        <v>38735.462678380311</v>
      </c>
      <c r="T2866" s="7">
        <v>0.97763499400277409</v>
      </c>
      <c r="U2866" s="6">
        <v>201</v>
      </c>
      <c r="V2866" s="5" t="s">
        <v>4684</v>
      </c>
      <c r="W2866" t="s">
        <v>2596</v>
      </c>
    </row>
    <row r="2867" spans="1:23" x14ac:dyDescent="0.35">
      <c r="A2867">
        <v>2866</v>
      </c>
      <c r="B2867">
        <v>1</v>
      </c>
      <c r="C2867">
        <v>44</v>
      </c>
      <c r="D2867">
        <v>63</v>
      </c>
      <c r="E2867" s="1">
        <v>45084</v>
      </c>
      <c r="F2867" s="1" t="s">
        <v>4679</v>
      </c>
      <c r="G2867" s="2" t="str">
        <f>INDEX(Products!B:B, MATCH(C2867,Clean_Processing!A:A, 0))</f>
        <v>South</v>
      </c>
      <c r="H2867" s="2" t="str">
        <f>INDEX(Suppliers!B:B, MATCH(B2867, Clean_Processing!A:A, 0))</f>
        <v>Robinson, Beasley and Hall</v>
      </c>
      <c r="I2867" s="2" t="str">
        <f>INDEX(Products!C:C, MATCH(B2867,Clean_Processing!A:A, 0))</f>
        <v>Electronics</v>
      </c>
      <c r="J2867" s="2">
        <f>INDEX(Shipments!C:C, MATCH(B2867,Clean_Processing!A:A, 0))</f>
        <v>28</v>
      </c>
      <c r="K2867" s="2" t="str">
        <f>INDEX(Shipments!D:D, MATCH(C2867,Clean_Processing!A:A, 0))</f>
        <v>Bike</v>
      </c>
      <c r="L2867" s="1">
        <v>45080</v>
      </c>
      <c r="M2867" s="1" t="s">
        <v>4682</v>
      </c>
      <c r="N2867" s="3">
        <f>IFERROR(INDEX(Shipments!G:G, MATCH(J2867, Clean_Processing!C:C, 0)), "")</f>
        <v>362.48678382660501</v>
      </c>
      <c r="O2867" s="4">
        <v>5138.6732161733944</v>
      </c>
      <c r="P2867" s="8">
        <v>0.93410720942008496</v>
      </c>
      <c r="Q2867" s="3">
        <f>INDEX(Products!D:D, MATCH(C2867, Clean_Processing!A:A, 0))</f>
        <v>87.32</v>
      </c>
      <c r="R2867" s="4">
        <v>5501.16</v>
      </c>
      <c r="S2867" s="4">
        <v>5051.3532161733947</v>
      </c>
      <c r="T2867" s="7">
        <v>0.91823419354706914</v>
      </c>
      <c r="U2867" s="6" t="s">
        <v>4681</v>
      </c>
      <c r="V2867" s="5" t="s">
        <v>4681</v>
      </c>
      <c r="W2867" t="s">
        <v>2597</v>
      </c>
    </row>
    <row r="2868" spans="1:23" x14ac:dyDescent="0.35">
      <c r="A2868">
        <v>2867</v>
      </c>
      <c r="B2868">
        <v>7</v>
      </c>
      <c r="C2868">
        <v>18</v>
      </c>
      <c r="D2868">
        <v>100</v>
      </c>
      <c r="E2868" s="1">
        <v>44927</v>
      </c>
      <c r="F2868" s="1" t="s">
        <v>4679</v>
      </c>
      <c r="G2868" s="2" t="str">
        <f>INDEX(Products!B:B, MATCH(C2868,Clean_Processing!A:A, 0))</f>
        <v>Huge</v>
      </c>
      <c r="H2868" s="2" t="str">
        <f>INDEX(Suppliers!B:B, MATCH(B2868, Clean_Processing!A:A, 0))</f>
        <v>Holloway-Mcconnell</v>
      </c>
      <c r="I2868" s="2" t="str">
        <f>INDEX(Products!C:C, MATCH(B2868,Clean_Processing!A:A, 0))</f>
        <v>Electronics</v>
      </c>
      <c r="J2868" s="2">
        <f>INDEX(Shipments!C:C, MATCH(B2868,Clean_Processing!A:A, 0))</f>
        <v>77</v>
      </c>
      <c r="K2868" s="2" t="str">
        <f>INDEX(Shipments!D:D, MATCH(C2868,Clean_Processing!A:A, 0))</f>
        <v>Bike</v>
      </c>
      <c r="L2868" s="1">
        <v>45179</v>
      </c>
      <c r="M2868" s="1" t="s">
        <v>4682</v>
      </c>
      <c r="N2868" s="3">
        <f>IFERROR(INDEX(Shipments!G:G, MATCH(J2868, Clean_Processing!C:C, 0)), "")</f>
        <v>410.594019782148</v>
      </c>
      <c r="O2868" s="4">
        <v>21426.405980217853</v>
      </c>
      <c r="P2868" s="8">
        <v>0.9811973247340684</v>
      </c>
      <c r="Q2868" s="3">
        <f>INDEX(Products!D:D, MATCH(C2868, Clean_Processing!A:A, 0))</f>
        <v>218.37</v>
      </c>
      <c r="R2868" s="4">
        <v>21837</v>
      </c>
      <c r="S2868" s="4">
        <v>21208.035980217854</v>
      </c>
      <c r="T2868" s="7">
        <v>0.9711973247340685</v>
      </c>
      <c r="U2868" s="6">
        <v>252</v>
      </c>
      <c r="V2868" s="5" t="s">
        <v>4684</v>
      </c>
      <c r="W2868" t="s">
        <v>2598</v>
      </c>
    </row>
    <row r="2869" spans="1:23" x14ac:dyDescent="0.35">
      <c r="A2869">
        <v>2868</v>
      </c>
      <c r="B2869">
        <v>27</v>
      </c>
      <c r="C2869">
        <v>135</v>
      </c>
      <c r="D2869">
        <v>54</v>
      </c>
      <c r="E2869" s="1">
        <v>45283</v>
      </c>
      <c r="F2869" s="1" t="s">
        <v>4679</v>
      </c>
      <c r="G2869" s="2" t="str">
        <f>INDEX(Products!B:B, MATCH(C2869,Clean_Processing!A:A, 0))</f>
        <v>Up</v>
      </c>
      <c r="H2869" s="2" t="str">
        <f>INDEX(Suppliers!B:B, MATCH(B2869, Clean_Processing!A:A, 0))</f>
        <v>Wheeler, Fleming and Sherman</v>
      </c>
      <c r="I2869" s="2" t="str">
        <f>INDEX(Products!C:C, MATCH(B2869,Clean_Processing!A:A, 0))</f>
        <v>Food</v>
      </c>
      <c r="J2869" s="2">
        <f>INDEX(Shipments!C:C, MATCH(B2869,Clean_Processing!A:A, 0))</f>
        <v>32</v>
      </c>
      <c r="K2869" s="2">
        <f>INDEX(Shipments!D:D, MATCH(C2869,Clean_Processing!A:A, 0))</f>
        <v>0</v>
      </c>
      <c r="L2869" s="1">
        <v>45169</v>
      </c>
      <c r="M2869" s="1" t="s">
        <v>4682</v>
      </c>
      <c r="N2869" s="3">
        <f>IFERROR(INDEX(Shipments!G:G, MATCH(J2869, Clean_Processing!C:C, 0)), "")</f>
        <v>173.69078712542401</v>
      </c>
      <c r="O2869" s="4">
        <v>19909.449212874581</v>
      </c>
      <c r="P2869" s="8">
        <v>0.99135141282063355</v>
      </c>
      <c r="Q2869" s="3">
        <f>INDEX(Products!D:D, MATCH(C2869, Clean_Processing!A:A, 0))</f>
        <v>371.91</v>
      </c>
      <c r="R2869" s="4">
        <v>20083.140000000003</v>
      </c>
      <c r="S2869" s="4">
        <v>19537.539212874581</v>
      </c>
      <c r="T2869" s="7">
        <v>0.97283289430211495</v>
      </c>
      <c r="U2869" s="6" t="s">
        <v>4681</v>
      </c>
      <c r="V2869" s="5" t="s">
        <v>4681</v>
      </c>
      <c r="W2869" t="s">
        <v>2599</v>
      </c>
    </row>
    <row r="2870" spans="1:23" x14ac:dyDescent="0.35">
      <c r="A2870">
        <v>2869</v>
      </c>
      <c r="B2870">
        <v>19</v>
      </c>
      <c r="C2870">
        <v>188</v>
      </c>
      <c r="D2870">
        <v>56</v>
      </c>
      <c r="E2870" s="1">
        <v>45262</v>
      </c>
      <c r="F2870" s="1" t="s">
        <v>4679</v>
      </c>
      <c r="G2870" s="2" t="str">
        <f>INDEX(Products!B:B, MATCH(C2870,Clean_Processing!A:A, 0))</f>
        <v>Hot</v>
      </c>
      <c r="H2870" s="2" t="str">
        <f>INDEX(Suppliers!B:B, MATCH(B2870, Clean_Processing!A:A, 0))</f>
        <v>King LLC</v>
      </c>
      <c r="I2870" s="2" t="str">
        <f>INDEX(Products!C:C, MATCH(B2870,Clean_Processing!A:A, 0))</f>
        <v>Electronics</v>
      </c>
      <c r="J2870" s="2">
        <f>INDEX(Shipments!C:C, MATCH(B2870,Clean_Processing!A:A, 0))</f>
        <v>58</v>
      </c>
      <c r="K2870" s="2">
        <f>INDEX(Shipments!D:D, MATCH(C2870,Clean_Processing!A:A, 0))</f>
        <v>0</v>
      </c>
      <c r="L2870" s="1">
        <v>45139</v>
      </c>
      <c r="M2870" s="1" t="s">
        <v>4682</v>
      </c>
      <c r="N2870" s="3">
        <f>IFERROR(INDEX(Shipments!G:G, MATCH(J2870, Clean_Processing!C:C, 0)), "")</f>
        <v>444.65279884771701</v>
      </c>
      <c r="O2870" s="4">
        <v>7572.8672011522822</v>
      </c>
      <c r="P2870" s="8">
        <v>0.94453985785533212</v>
      </c>
      <c r="Q2870" s="3">
        <f>INDEX(Products!D:D, MATCH(C2870, Clean_Processing!A:A, 0))</f>
        <v>143.16999999999999</v>
      </c>
      <c r="R2870" s="4">
        <v>8017.5199999999995</v>
      </c>
      <c r="S2870" s="4">
        <v>7429.697201152283</v>
      </c>
      <c r="T2870" s="7">
        <v>0.92668271499818944</v>
      </c>
      <c r="U2870" s="6" t="s">
        <v>4681</v>
      </c>
      <c r="V2870" s="5" t="s">
        <v>4681</v>
      </c>
      <c r="W2870" t="s">
        <v>2600</v>
      </c>
    </row>
    <row r="2871" spans="1:23" x14ac:dyDescent="0.35">
      <c r="A2871">
        <v>2870</v>
      </c>
      <c r="B2871">
        <v>12</v>
      </c>
      <c r="C2871">
        <v>96</v>
      </c>
      <c r="D2871">
        <v>24</v>
      </c>
      <c r="E2871" s="1">
        <v>45014</v>
      </c>
      <c r="F2871" s="1" t="s">
        <v>4679</v>
      </c>
      <c r="G2871" s="2" t="str">
        <f>INDEX(Products!B:B, MATCH(C2871,Clean_Processing!A:A, 0))</f>
        <v>Organization</v>
      </c>
      <c r="H2871" s="2" t="str">
        <f>INDEX(Suppliers!B:B, MATCH(B2871, Clean_Processing!A:A, 0))</f>
        <v>Yoder-Thompson</v>
      </c>
      <c r="I2871" s="2" t="str">
        <f>INDEX(Products!C:C, MATCH(B2871,Clean_Processing!A:A, 0))</f>
        <v>Electronics</v>
      </c>
      <c r="J2871" s="2">
        <f>INDEX(Shipments!C:C, MATCH(B2871,Clean_Processing!A:A, 0))</f>
        <v>47</v>
      </c>
      <c r="K2871" s="2" t="str">
        <f>INDEX(Shipments!D:D, MATCH(C2871,Clean_Processing!A:A, 0))</f>
        <v>Bike</v>
      </c>
      <c r="L2871" s="1">
        <v>45143</v>
      </c>
      <c r="M2871" s="1" t="s">
        <v>4682</v>
      </c>
      <c r="N2871" s="3">
        <f>IFERROR(INDEX(Shipments!G:G, MATCH(J2871, Clean_Processing!C:C, 0)), "")</f>
        <v>119.576353757077</v>
      </c>
      <c r="O2871" s="4">
        <v>11834.103646242924</v>
      </c>
      <c r="P2871" s="8">
        <v>0.98999669108115018</v>
      </c>
      <c r="Q2871" s="3">
        <f>INDEX(Products!D:D, MATCH(C2871, Clean_Processing!A:A, 0))</f>
        <v>498.07</v>
      </c>
      <c r="R2871" s="4">
        <v>11953.68</v>
      </c>
      <c r="S2871" s="4">
        <v>11336.033646242924</v>
      </c>
      <c r="T2871" s="7">
        <v>0.94833002441448355</v>
      </c>
      <c r="U2871" s="6">
        <v>129</v>
      </c>
      <c r="V2871" s="5" t="s">
        <v>4684</v>
      </c>
      <c r="W2871" t="s">
        <v>1716</v>
      </c>
    </row>
    <row r="2872" spans="1:23" x14ac:dyDescent="0.35">
      <c r="A2872">
        <v>2871</v>
      </c>
      <c r="B2872">
        <v>9</v>
      </c>
      <c r="C2872">
        <v>51</v>
      </c>
      <c r="D2872">
        <v>63</v>
      </c>
      <c r="E2872" s="1">
        <v>45287</v>
      </c>
      <c r="F2872" s="1" t="s">
        <v>4679</v>
      </c>
      <c r="G2872" s="2" t="str">
        <f>INDEX(Products!B:B, MATCH(C2872,Clean_Processing!A:A, 0))</f>
        <v>Benefit</v>
      </c>
      <c r="H2872" s="2" t="str">
        <f>INDEX(Suppliers!B:B, MATCH(B2872, Clean_Processing!A:A, 0))</f>
        <v>Aguirre and Sons</v>
      </c>
      <c r="I2872" s="2" t="str">
        <f>INDEX(Products!C:C, MATCH(B2872,Clean_Processing!A:A, 0))</f>
        <v>Electronics</v>
      </c>
      <c r="J2872" s="2">
        <f>INDEX(Shipments!C:C, MATCH(B2872,Clean_Processing!A:A, 0))</f>
        <v>32</v>
      </c>
      <c r="K2872" s="2" t="str">
        <f>INDEX(Shipments!D:D, MATCH(C2872,Clean_Processing!A:A, 0))</f>
        <v>Drone</v>
      </c>
      <c r="L2872" s="1">
        <v>45251</v>
      </c>
      <c r="M2872" s="1" t="s">
        <v>4682</v>
      </c>
      <c r="N2872" s="3">
        <f>IFERROR(INDEX(Shipments!G:G, MATCH(J2872, Clean_Processing!C:C, 0)), "")</f>
        <v>173.69078712542401</v>
      </c>
      <c r="O2872" s="4">
        <v>8411.9492128745751</v>
      </c>
      <c r="P2872" s="8">
        <v>0.97976961681069508</v>
      </c>
      <c r="Q2872" s="3">
        <f>INDEX(Products!D:D, MATCH(C2872, Clean_Processing!A:A, 0))</f>
        <v>136.28</v>
      </c>
      <c r="R2872" s="4">
        <v>8585.64</v>
      </c>
      <c r="S2872" s="4">
        <v>8275.6692128745763</v>
      </c>
      <c r="T2872" s="7">
        <v>0.96389660093767926</v>
      </c>
      <c r="U2872" s="6" t="s">
        <v>4681</v>
      </c>
      <c r="V2872" s="5" t="s">
        <v>4681</v>
      </c>
      <c r="W2872" t="s">
        <v>2601</v>
      </c>
    </row>
    <row r="2873" spans="1:23" x14ac:dyDescent="0.35">
      <c r="A2873">
        <v>2872</v>
      </c>
      <c r="B2873">
        <v>33</v>
      </c>
      <c r="C2873">
        <v>29</v>
      </c>
      <c r="D2873">
        <v>58</v>
      </c>
      <c r="E2873" s="1">
        <v>45020</v>
      </c>
      <c r="F2873" s="1" t="s">
        <v>4679</v>
      </c>
      <c r="G2873" s="2" t="str">
        <f>INDEX(Products!B:B, MATCH(C2873,Clean_Processing!A:A, 0))</f>
        <v>Trip</v>
      </c>
      <c r="H2873" s="2" t="str">
        <f>INDEX(Suppliers!B:B, MATCH(B2873, Clean_Processing!A:A, 0))</f>
        <v>Andrews-Hubbard</v>
      </c>
      <c r="I2873" s="2" t="str">
        <f>INDEX(Products!C:C, MATCH(B2873,Clean_Processing!A:A, 0))</f>
        <v>Clothing</v>
      </c>
      <c r="J2873" s="2">
        <f>INDEX(Shipments!C:C, MATCH(B2873,Clean_Processing!A:A, 0))</f>
        <v>9</v>
      </c>
      <c r="K2873" s="2" t="str">
        <f>INDEX(Shipments!D:D, MATCH(C2873,Clean_Processing!A:A, 0))</f>
        <v>Drone</v>
      </c>
      <c r="L2873" s="1">
        <v>45235</v>
      </c>
      <c r="M2873" s="1" t="s">
        <v>4682</v>
      </c>
      <c r="N2873" s="3">
        <f>IFERROR(INDEX(Shipments!G:G, MATCH(J2873, Clean_Processing!C:C, 0)), "")</f>
        <v>398.406004762728</v>
      </c>
      <c r="O2873" s="4">
        <v>5352.2939952372726</v>
      </c>
      <c r="P2873" s="8">
        <v>0.93072043320591791</v>
      </c>
      <c r="Q2873" s="3">
        <f>INDEX(Products!D:D, MATCH(C2873, Clean_Processing!A:A, 0))</f>
        <v>99.15</v>
      </c>
      <c r="R2873" s="4">
        <v>5750.7000000000007</v>
      </c>
      <c r="S2873" s="4">
        <v>5253.143995237273</v>
      </c>
      <c r="T2873" s="7">
        <v>0.91347905389557316</v>
      </c>
      <c r="U2873" s="6">
        <v>215</v>
      </c>
      <c r="V2873" s="5" t="s">
        <v>4684</v>
      </c>
      <c r="W2873" t="s">
        <v>2602</v>
      </c>
    </row>
    <row r="2874" spans="1:23" x14ac:dyDescent="0.35">
      <c r="A2874">
        <v>2873</v>
      </c>
      <c r="B2874">
        <v>14</v>
      </c>
      <c r="C2874">
        <v>48</v>
      </c>
      <c r="D2874">
        <v>26</v>
      </c>
      <c r="E2874" s="1">
        <v>45217</v>
      </c>
      <c r="F2874" s="1" t="s">
        <v>4679</v>
      </c>
      <c r="G2874" s="2" t="str">
        <f>INDEX(Products!B:B, MATCH(C2874,Clean_Processing!A:A, 0))</f>
        <v>Than</v>
      </c>
      <c r="H2874" s="2" t="str">
        <f>INDEX(Suppliers!B:B, MATCH(B2874, Clean_Processing!A:A, 0))</f>
        <v>Walsh-Perez</v>
      </c>
      <c r="I2874" s="2" t="str">
        <f>INDEX(Products!C:C, MATCH(B2874,Clean_Processing!A:A, 0))</f>
        <v>Electronics</v>
      </c>
      <c r="J2874" s="2">
        <f>INDEX(Shipments!C:C, MATCH(B2874,Clean_Processing!A:A, 0))</f>
        <v>35</v>
      </c>
      <c r="K2874" s="2" t="str">
        <f>INDEX(Shipments!D:D, MATCH(C2874,Clean_Processing!A:A, 0))</f>
        <v>Van</v>
      </c>
      <c r="L2874" s="1">
        <v>44983</v>
      </c>
      <c r="M2874" s="1" t="s">
        <v>4682</v>
      </c>
      <c r="N2874" s="3">
        <f>IFERROR(INDEX(Shipments!G:G, MATCH(J2874, Clean_Processing!C:C, 0)), "")</f>
        <v>330.20981390604402</v>
      </c>
      <c r="O2874" s="4">
        <v>554.31018609395608</v>
      </c>
      <c r="P2874" s="8">
        <v>0.62667908706864295</v>
      </c>
      <c r="Q2874" s="3">
        <f>INDEX(Products!D:D, MATCH(C2874, Clean_Processing!A:A, 0))</f>
        <v>34.020000000000003</v>
      </c>
      <c r="R2874" s="4">
        <v>884.5200000000001</v>
      </c>
      <c r="S2874" s="4">
        <v>520.29018609395609</v>
      </c>
      <c r="T2874" s="7">
        <v>0.58821754860710451</v>
      </c>
      <c r="U2874" s="6" t="s">
        <v>4681</v>
      </c>
      <c r="V2874" s="5" t="s">
        <v>4681</v>
      </c>
      <c r="W2874" t="s">
        <v>203</v>
      </c>
    </row>
    <row r="2875" spans="1:23" x14ac:dyDescent="0.35">
      <c r="A2875">
        <v>2874</v>
      </c>
      <c r="B2875">
        <v>48</v>
      </c>
      <c r="C2875">
        <v>47</v>
      </c>
      <c r="D2875">
        <v>98</v>
      </c>
      <c r="E2875" s="1">
        <v>44957</v>
      </c>
      <c r="F2875" s="1" t="s">
        <v>4679</v>
      </c>
      <c r="G2875" s="2" t="str">
        <f>INDEX(Products!B:B, MATCH(C2875,Clean_Processing!A:A, 0))</f>
        <v>Sister</v>
      </c>
      <c r="H2875" s="2" t="str">
        <f>INDEX(Suppliers!B:B, MATCH(B2875, Clean_Processing!A:A, 0))</f>
        <v>Thompson, Shaw and Brown</v>
      </c>
      <c r="I2875" s="2" t="str">
        <f>INDEX(Products!C:C, MATCH(B2875,Clean_Processing!A:A, 0))</f>
        <v>Furniture</v>
      </c>
      <c r="J2875" s="2">
        <f>INDEX(Shipments!C:C, MATCH(B2875,Clean_Processing!A:A, 0))</f>
        <v>10</v>
      </c>
      <c r="K2875" s="2" t="str">
        <f>INDEX(Shipments!D:D, MATCH(C2875,Clean_Processing!A:A, 0))</f>
        <v>Bike</v>
      </c>
      <c r="L2875" s="1">
        <v>45041</v>
      </c>
      <c r="M2875" s="1" t="s">
        <v>4682</v>
      </c>
      <c r="N2875" s="3">
        <f>IFERROR(INDEX(Shipments!G:G, MATCH(J2875, Clean_Processing!C:C, 0)), "")</f>
        <v>445.89732161969101</v>
      </c>
      <c r="O2875" s="4">
        <v>19498.08267838031</v>
      </c>
      <c r="P2875" s="8">
        <v>0.97764251059118135</v>
      </c>
      <c r="Q2875" s="3">
        <f>INDEX(Products!D:D, MATCH(C2875, Clean_Processing!A:A, 0))</f>
        <v>203.51</v>
      </c>
      <c r="R2875" s="4">
        <v>19943.98</v>
      </c>
      <c r="S2875" s="4">
        <v>19294.572678380307</v>
      </c>
      <c r="T2875" s="7">
        <v>0.96743842895852827</v>
      </c>
      <c r="U2875" s="6">
        <v>84</v>
      </c>
      <c r="V2875" s="5" t="s">
        <v>4684</v>
      </c>
      <c r="W2875" t="s">
        <v>2603</v>
      </c>
    </row>
    <row r="2876" spans="1:23" x14ac:dyDescent="0.35">
      <c r="A2876">
        <v>2875</v>
      </c>
      <c r="B2876">
        <v>17</v>
      </c>
      <c r="C2876">
        <v>105</v>
      </c>
      <c r="D2876">
        <v>57</v>
      </c>
      <c r="E2876" s="1">
        <v>45025</v>
      </c>
      <c r="F2876" s="1" t="s">
        <v>4679</v>
      </c>
      <c r="G2876" s="2" t="str">
        <f>INDEX(Products!B:B, MATCH(C2876,Clean_Processing!A:A, 0))</f>
        <v>Herself</v>
      </c>
      <c r="H2876" s="2" t="str">
        <f>INDEX(Suppliers!B:B, MATCH(B2876, Clean_Processing!A:A, 0))</f>
        <v>Acevedo PLC</v>
      </c>
      <c r="I2876" s="2" t="str">
        <f>INDEX(Products!C:C, MATCH(B2876,Clean_Processing!A:A, 0))</f>
        <v>Medical</v>
      </c>
      <c r="J2876" s="2">
        <f>INDEX(Shipments!C:C, MATCH(B2876,Clean_Processing!A:A, 0))</f>
        <v>12</v>
      </c>
      <c r="K2876" s="2">
        <f>INDEX(Shipments!D:D, MATCH(C2876,Clean_Processing!A:A, 0))</f>
        <v>0</v>
      </c>
      <c r="L2876" s="1">
        <v>45170</v>
      </c>
      <c r="M2876" s="1" t="s">
        <v>4682</v>
      </c>
      <c r="N2876" s="3">
        <f>IFERROR(INDEX(Shipments!G:G, MATCH(J2876, Clean_Processing!C:C, 0)), "")</f>
        <v>435.71255960085102</v>
      </c>
      <c r="O2876" s="4">
        <v>23373.187440399146</v>
      </c>
      <c r="P2876" s="8">
        <v>0.98169959302610155</v>
      </c>
      <c r="Q2876" s="3">
        <f>INDEX(Products!D:D, MATCH(C2876, Clean_Processing!A:A, 0))</f>
        <v>417.7</v>
      </c>
      <c r="R2876" s="4">
        <v>23808.899999999998</v>
      </c>
      <c r="S2876" s="4">
        <v>22955.487440399145</v>
      </c>
      <c r="T2876" s="7">
        <v>0.96415573337697869</v>
      </c>
      <c r="U2876" s="6">
        <v>145</v>
      </c>
      <c r="V2876" s="5" t="s">
        <v>4684</v>
      </c>
      <c r="W2876" t="s">
        <v>2604</v>
      </c>
    </row>
    <row r="2877" spans="1:23" x14ac:dyDescent="0.35">
      <c r="A2877">
        <v>2876</v>
      </c>
      <c r="B2877">
        <v>40</v>
      </c>
      <c r="C2877">
        <v>28</v>
      </c>
      <c r="D2877">
        <v>82</v>
      </c>
      <c r="E2877" s="1">
        <v>45247</v>
      </c>
      <c r="F2877" s="1" t="s">
        <v>4679</v>
      </c>
      <c r="G2877" s="2" t="str">
        <f>INDEX(Products!B:B, MATCH(C2877,Clean_Processing!A:A, 0))</f>
        <v>Happen</v>
      </c>
      <c r="H2877" s="2" t="str">
        <f>INDEX(Suppliers!B:B, MATCH(B2877, Clean_Processing!A:A, 0))</f>
        <v>Ross Inc</v>
      </c>
      <c r="I2877" s="2" t="str">
        <f>INDEX(Products!C:C, MATCH(B2877,Clean_Processing!A:A, 0))</f>
        <v>Food</v>
      </c>
      <c r="J2877" s="2">
        <f>INDEX(Shipments!C:C, MATCH(B2877,Clean_Processing!A:A, 0))</f>
        <v>48</v>
      </c>
      <c r="K2877" s="2" t="str">
        <f>INDEX(Shipments!D:D, MATCH(C2877,Clean_Processing!A:A, 0))</f>
        <v>Bike</v>
      </c>
      <c r="L2877" s="1">
        <v>45156</v>
      </c>
      <c r="M2877" s="1" t="s">
        <v>4682</v>
      </c>
      <c r="N2877" s="3">
        <f>IFERROR(INDEX(Shipments!G:G, MATCH(J2877, Clean_Processing!C:C, 0)), "")</f>
        <v>438.83985833581897</v>
      </c>
      <c r="O2877" s="4">
        <v>10063.720141664182</v>
      </c>
      <c r="P2877" s="8">
        <v>0.95821591513537463</v>
      </c>
      <c r="Q2877" s="3">
        <f>INDEX(Products!D:D, MATCH(C2877, Clean_Processing!A:A, 0))</f>
        <v>128.08000000000001</v>
      </c>
      <c r="R2877" s="4">
        <v>10502.560000000001</v>
      </c>
      <c r="S2877" s="4">
        <v>9935.640141664182</v>
      </c>
      <c r="T2877" s="7">
        <v>0.94602079318415522</v>
      </c>
      <c r="U2877" s="6" t="s">
        <v>4681</v>
      </c>
      <c r="V2877" s="5" t="s">
        <v>4681</v>
      </c>
      <c r="W2877" t="s">
        <v>2605</v>
      </c>
    </row>
    <row r="2878" spans="1:23" x14ac:dyDescent="0.35">
      <c r="A2878">
        <v>2877</v>
      </c>
      <c r="B2878">
        <v>6</v>
      </c>
      <c r="C2878">
        <v>76</v>
      </c>
      <c r="D2878">
        <v>11</v>
      </c>
      <c r="E2878" s="1">
        <v>45012</v>
      </c>
      <c r="F2878" s="1" t="s">
        <v>4679</v>
      </c>
      <c r="G2878" s="2" t="str">
        <f>INDEX(Products!B:B, MATCH(C2878,Clean_Processing!A:A, 0))</f>
        <v>Painting</v>
      </c>
      <c r="H2878" s="2" t="str">
        <f>INDEX(Suppliers!B:B, MATCH(B2878, Clean_Processing!A:A, 0))</f>
        <v>Dunn Ltd</v>
      </c>
      <c r="I2878" s="2" t="str">
        <f>INDEX(Products!C:C, MATCH(B2878,Clean_Processing!A:A, 0))</f>
        <v>Clothing</v>
      </c>
      <c r="J2878" s="2">
        <f>INDEX(Shipments!C:C, MATCH(B2878,Clean_Processing!A:A, 0))</f>
        <v>57</v>
      </c>
      <c r="K2878" s="2" t="str">
        <f>INDEX(Shipments!D:D, MATCH(C2878,Clean_Processing!A:A, 0))</f>
        <v>Bike</v>
      </c>
      <c r="L2878" s="1">
        <v>45165</v>
      </c>
      <c r="M2878" s="1" t="s">
        <v>4682</v>
      </c>
      <c r="N2878" s="3">
        <f>IFERROR(INDEX(Shipments!G:G, MATCH(J2878, Clean_Processing!C:C, 0)), "")</f>
        <v>68.653463353071999</v>
      </c>
      <c r="O2878" s="4">
        <v>639.08653664692804</v>
      </c>
      <c r="P2878" s="8">
        <v>0.90299620856095175</v>
      </c>
      <c r="Q2878" s="3">
        <f>INDEX(Products!D:D, MATCH(C2878, Clean_Processing!A:A, 0))</f>
        <v>64.34</v>
      </c>
      <c r="R2878" s="4">
        <v>707.74</v>
      </c>
      <c r="S2878" s="4">
        <v>574.74653664692801</v>
      </c>
      <c r="T2878" s="7">
        <v>0.81208711765186081</v>
      </c>
      <c r="U2878" s="6">
        <v>153</v>
      </c>
      <c r="V2878" s="5" t="s">
        <v>4684</v>
      </c>
      <c r="W2878" t="s">
        <v>1892</v>
      </c>
    </row>
    <row r="2879" spans="1:23" x14ac:dyDescent="0.35">
      <c r="A2879">
        <v>2878</v>
      </c>
      <c r="B2879">
        <v>8</v>
      </c>
      <c r="C2879">
        <v>71</v>
      </c>
      <c r="D2879">
        <v>9</v>
      </c>
      <c r="E2879" s="1">
        <v>45120</v>
      </c>
      <c r="F2879" s="1" t="s">
        <v>4679</v>
      </c>
      <c r="G2879" s="2" t="str">
        <f>INDEX(Products!B:B, MATCH(C2879,Clean_Processing!A:A, 0))</f>
        <v>Much</v>
      </c>
      <c r="H2879" s="2" t="str">
        <f>INDEX(Suppliers!B:B, MATCH(B2879, Clean_Processing!A:A, 0))</f>
        <v>Andrews-Jordan</v>
      </c>
      <c r="I2879" s="2" t="str">
        <f>INDEX(Products!C:C, MATCH(B2879,Clean_Processing!A:A, 0))</f>
        <v>Medical</v>
      </c>
      <c r="J2879" s="2">
        <f>INDEX(Shipments!C:C, MATCH(B2879,Clean_Processing!A:A, 0))</f>
        <v>27</v>
      </c>
      <c r="K2879" s="2" t="str">
        <f>INDEX(Shipments!D:D, MATCH(C2879,Clean_Processing!A:A, 0))</f>
        <v>Bike</v>
      </c>
      <c r="L2879" s="1">
        <v>45125</v>
      </c>
      <c r="M2879" s="1" t="s">
        <v>4682</v>
      </c>
      <c r="N2879" s="3">
        <f>IFERROR(INDEX(Shipments!G:G, MATCH(J2879, Clean_Processing!C:C, 0)), "")</f>
        <v>49.753309256003398</v>
      </c>
      <c r="O2879" s="4">
        <v>352.18669074399656</v>
      </c>
      <c r="P2879" s="8">
        <v>0.87621707405084492</v>
      </c>
      <c r="Q2879" s="3">
        <f>INDEX(Products!D:D, MATCH(C2879, Clean_Processing!A:A, 0))</f>
        <v>44.66</v>
      </c>
      <c r="R2879" s="4">
        <v>401.93999999999994</v>
      </c>
      <c r="S2879" s="4">
        <v>307.52669074399654</v>
      </c>
      <c r="T2879" s="7">
        <v>0.76510596293973376</v>
      </c>
      <c r="U2879" s="6">
        <v>5</v>
      </c>
      <c r="V2879" s="5" t="s">
        <v>4420</v>
      </c>
      <c r="W2879" t="s">
        <v>1195</v>
      </c>
    </row>
    <row r="2880" spans="1:23" x14ac:dyDescent="0.35">
      <c r="A2880">
        <v>2879</v>
      </c>
      <c r="B2880">
        <v>2</v>
      </c>
      <c r="C2880">
        <v>150</v>
      </c>
      <c r="D2880">
        <v>31</v>
      </c>
      <c r="E2880" s="1">
        <v>45102</v>
      </c>
      <c r="F2880" s="1" t="s">
        <v>4679</v>
      </c>
      <c r="G2880" s="2" t="str">
        <f>INDEX(Products!B:B, MATCH(C2880,Clean_Processing!A:A, 0))</f>
        <v>Citizen</v>
      </c>
      <c r="H2880" s="2" t="str">
        <f>INDEX(Suppliers!B:B, MATCH(B2880, Clean_Processing!A:A, 0))</f>
        <v>Holmes, Duncan and Reed</v>
      </c>
      <c r="I2880" s="2" t="str">
        <f>INDEX(Products!C:C, MATCH(B2880,Clean_Processing!A:A, 0))</f>
        <v>Electronics</v>
      </c>
      <c r="J2880" s="2">
        <f>INDEX(Shipments!C:C, MATCH(B2880,Clean_Processing!A:A, 0))</f>
        <v>92</v>
      </c>
      <c r="K2880" s="2" t="str">
        <f>INDEX(Shipments!D:D, MATCH(C2880,Clean_Processing!A:A, 0))</f>
        <v>Truck</v>
      </c>
      <c r="L2880" s="1">
        <v>45086</v>
      </c>
      <c r="M2880" s="1" t="s">
        <v>4682</v>
      </c>
      <c r="N2880" s="3">
        <f>IFERROR(INDEX(Shipments!G:G, MATCH(J2880, Clean_Processing!C:C, 0)), "")</f>
        <v>455.91996814759199</v>
      </c>
      <c r="O2880" s="4">
        <v>12906.63003185241</v>
      </c>
      <c r="P2880" s="8">
        <v>0.96588076616008234</v>
      </c>
      <c r="Q2880" s="3">
        <f>INDEX(Products!D:D, MATCH(C2880, Clean_Processing!A:A, 0))</f>
        <v>431.05</v>
      </c>
      <c r="R2880" s="4">
        <v>13362.550000000001</v>
      </c>
      <c r="S2880" s="4">
        <v>12475.580031852409</v>
      </c>
      <c r="T2880" s="7">
        <v>0.93362270164395322</v>
      </c>
      <c r="U2880" s="6" t="s">
        <v>4681</v>
      </c>
      <c r="V2880" s="5" t="s">
        <v>4681</v>
      </c>
      <c r="W2880" t="s">
        <v>2606</v>
      </c>
    </row>
    <row r="2881" spans="1:23" x14ac:dyDescent="0.35">
      <c r="A2881">
        <v>2880</v>
      </c>
      <c r="B2881">
        <v>32</v>
      </c>
      <c r="C2881">
        <v>173</v>
      </c>
      <c r="D2881">
        <v>98</v>
      </c>
      <c r="E2881" s="1">
        <v>45171</v>
      </c>
      <c r="F2881" s="1" t="s">
        <v>4679</v>
      </c>
      <c r="G2881" s="2" t="str">
        <f>INDEX(Products!B:B, MATCH(C2881,Clean_Processing!A:A, 0))</f>
        <v>Half</v>
      </c>
      <c r="H2881" s="2" t="str">
        <f>INDEX(Suppliers!B:B, MATCH(B2881, Clean_Processing!A:A, 0))</f>
        <v>Santana Ltd</v>
      </c>
      <c r="I2881" s="2" t="str">
        <f>INDEX(Products!C:C, MATCH(B2881,Clean_Processing!A:A, 0))</f>
        <v>Food</v>
      </c>
      <c r="J2881" s="2">
        <f>INDEX(Shipments!C:C, MATCH(B2881,Clean_Processing!A:A, 0))</f>
        <v>92</v>
      </c>
      <c r="K2881" s="2">
        <f>INDEX(Shipments!D:D, MATCH(C2881,Clean_Processing!A:A, 0))</f>
        <v>0</v>
      </c>
      <c r="L2881" s="1">
        <v>45179</v>
      </c>
      <c r="M2881" s="1" t="s">
        <v>4682</v>
      </c>
      <c r="N2881" s="3">
        <f>IFERROR(INDEX(Shipments!G:G, MATCH(J2881, Clean_Processing!C:C, 0)), "")</f>
        <v>455.91996814759199</v>
      </c>
      <c r="O2881" s="4">
        <v>38229.580031852405</v>
      </c>
      <c r="P2881" s="8">
        <v>0.9882147065916792</v>
      </c>
      <c r="Q2881" s="3">
        <f>INDEX(Products!D:D, MATCH(C2881, Clean_Processing!A:A, 0))</f>
        <v>394.75</v>
      </c>
      <c r="R2881" s="4">
        <v>38685.5</v>
      </c>
      <c r="S2881" s="4">
        <v>37834.830031852405</v>
      </c>
      <c r="T2881" s="7">
        <v>0.97801062495902613</v>
      </c>
      <c r="U2881" s="6">
        <v>8</v>
      </c>
      <c r="V2881" s="5" t="s">
        <v>4685</v>
      </c>
      <c r="W2881" t="s">
        <v>2607</v>
      </c>
    </row>
    <row r="2882" spans="1:23" x14ac:dyDescent="0.35">
      <c r="A2882">
        <v>2881</v>
      </c>
      <c r="B2882">
        <v>1</v>
      </c>
      <c r="C2882">
        <v>16</v>
      </c>
      <c r="D2882">
        <v>35</v>
      </c>
      <c r="E2882" s="1">
        <v>44978</v>
      </c>
      <c r="F2882" s="1" t="s">
        <v>4679</v>
      </c>
      <c r="G2882" s="2" t="str">
        <f>INDEX(Products!B:B, MATCH(C2882,Clean_Processing!A:A, 0))</f>
        <v>Back</v>
      </c>
      <c r="H2882" s="2" t="str">
        <f>INDEX(Suppliers!B:B, MATCH(B2882, Clean_Processing!A:A, 0))</f>
        <v>Robinson, Beasley and Hall</v>
      </c>
      <c r="I2882" s="2" t="str">
        <f>INDEX(Products!C:C, MATCH(B2882,Clean_Processing!A:A, 0))</f>
        <v>Electronics</v>
      </c>
      <c r="J2882" s="2">
        <f>INDEX(Shipments!C:C, MATCH(B2882,Clean_Processing!A:A, 0))</f>
        <v>28</v>
      </c>
      <c r="K2882" s="2" t="str">
        <f>INDEX(Shipments!D:D, MATCH(C2882,Clean_Processing!A:A, 0))</f>
        <v>Truck</v>
      </c>
      <c r="L2882" s="1">
        <v>45121</v>
      </c>
      <c r="M2882" s="1" t="s">
        <v>4682</v>
      </c>
      <c r="N2882" s="3">
        <f>IFERROR(INDEX(Shipments!G:G, MATCH(J2882, Clean_Processing!C:C, 0)), "")</f>
        <v>362.48678382660501</v>
      </c>
      <c r="O2882" s="4">
        <v>3111.263216173395</v>
      </c>
      <c r="P2882" s="8">
        <v>0.89564972038097013</v>
      </c>
      <c r="Q2882" s="3">
        <f>INDEX(Products!D:D, MATCH(C2882, Clean_Processing!A:A, 0))</f>
        <v>99.25</v>
      </c>
      <c r="R2882" s="4">
        <v>3473.75</v>
      </c>
      <c r="S2882" s="4">
        <v>3012.013216173395</v>
      </c>
      <c r="T2882" s="7">
        <v>0.86707829180954155</v>
      </c>
      <c r="U2882" s="6">
        <v>143</v>
      </c>
      <c r="V2882" s="5" t="s">
        <v>4684</v>
      </c>
      <c r="W2882" t="s">
        <v>2608</v>
      </c>
    </row>
    <row r="2883" spans="1:23" x14ac:dyDescent="0.35">
      <c r="A2883">
        <v>2882</v>
      </c>
      <c r="B2883">
        <v>43</v>
      </c>
      <c r="C2883">
        <v>150</v>
      </c>
      <c r="D2883">
        <v>6</v>
      </c>
      <c r="E2883" s="1">
        <v>44930</v>
      </c>
      <c r="F2883" s="1" t="s">
        <v>4679</v>
      </c>
      <c r="G2883" s="2" t="str">
        <f>INDEX(Products!B:B, MATCH(C2883,Clean_Processing!A:A, 0))</f>
        <v>Citizen</v>
      </c>
      <c r="H2883" s="2" t="str">
        <f>INDEX(Suppliers!B:B, MATCH(B2883, Clean_Processing!A:A, 0))</f>
        <v>Johnson, Knight and Dawson</v>
      </c>
      <c r="I2883" s="2" t="str">
        <f>INDEX(Products!C:C, MATCH(B2883,Clean_Processing!A:A, 0))</f>
        <v>Food</v>
      </c>
      <c r="J2883" s="2">
        <f>INDEX(Shipments!C:C, MATCH(B2883,Clean_Processing!A:A, 0))</f>
        <v>3</v>
      </c>
      <c r="K2883" s="2" t="str">
        <f>INDEX(Shipments!D:D, MATCH(C2883,Clean_Processing!A:A, 0))</f>
        <v>Truck</v>
      </c>
      <c r="L2883" s="1">
        <v>45050</v>
      </c>
      <c r="M2883" s="1" t="s">
        <v>4682</v>
      </c>
      <c r="N2883" s="3">
        <f>IFERROR(INDEX(Shipments!G:G, MATCH(J2883, Clean_Processing!C:C, 0)), "")</f>
        <v>254.79638831255301</v>
      </c>
      <c r="O2883" s="4">
        <v>2331.5036116874471</v>
      </c>
      <c r="P2883" s="8">
        <v>0.90148227649052581</v>
      </c>
      <c r="Q2883" s="3">
        <f>INDEX(Products!D:D, MATCH(C2883, Clean_Processing!A:A, 0))</f>
        <v>431.05</v>
      </c>
      <c r="R2883" s="4">
        <v>2586.3000000000002</v>
      </c>
      <c r="S2883" s="4">
        <v>1900.4536116874472</v>
      </c>
      <c r="T2883" s="7">
        <v>0.73481560982385918</v>
      </c>
      <c r="U2883" s="6">
        <v>120</v>
      </c>
      <c r="V2883" s="5" t="s">
        <v>4684</v>
      </c>
      <c r="W2883" t="s">
        <v>2609</v>
      </c>
    </row>
    <row r="2884" spans="1:23" x14ac:dyDescent="0.35">
      <c r="A2884">
        <v>2883</v>
      </c>
      <c r="B2884">
        <v>14</v>
      </c>
      <c r="C2884">
        <v>134</v>
      </c>
      <c r="D2884">
        <v>1</v>
      </c>
      <c r="E2884" s="1">
        <v>44976</v>
      </c>
      <c r="F2884" s="1" t="s">
        <v>4679</v>
      </c>
      <c r="G2884" s="2" t="str">
        <f>INDEX(Products!B:B, MATCH(C2884,Clean_Processing!A:A, 0))</f>
        <v>Traditional</v>
      </c>
      <c r="H2884" s="2" t="str">
        <f>INDEX(Suppliers!B:B, MATCH(B2884, Clean_Processing!A:A, 0))</f>
        <v>Walsh-Perez</v>
      </c>
      <c r="I2884" s="2" t="str">
        <f>INDEX(Products!C:C, MATCH(B2884,Clean_Processing!A:A, 0))</f>
        <v>Electronics</v>
      </c>
      <c r="J2884" s="2">
        <f>INDEX(Shipments!C:C, MATCH(B2884,Clean_Processing!A:A, 0))</f>
        <v>35</v>
      </c>
      <c r="K2884" s="2" t="str">
        <f>INDEX(Shipments!D:D, MATCH(C2884,Clean_Processing!A:A, 0))</f>
        <v>Bike</v>
      </c>
      <c r="L2884" s="1">
        <v>45228</v>
      </c>
      <c r="M2884" s="1" t="s">
        <v>4682</v>
      </c>
      <c r="N2884" s="3">
        <f>IFERROR(INDEX(Shipments!G:G, MATCH(J2884, Clean_Processing!C:C, 0)), "")</f>
        <v>330.20981390604402</v>
      </c>
      <c r="O2884" s="4">
        <v>-195.53981390604403</v>
      </c>
      <c r="P2884" s="8">
        <v>-1.4519923806790231</v>
      </c>
      <c r="Q2884" s="3">
        <f>INDEX(Products!D:D, MATCH(C2884, Clean_Processing!A:A, 0))</f>
        <v>134.66999999999999</v>
      </c>
      <c r="R2884" s="4">
        <v>134.66999999999999</v>
      </c>
      <c r="S2884" s="4">
        <v>-330.20981390604402</v>
      </c>
      <c r="T2884" s="7">
        <v>-2.4519923806790231</v>
      </c>
      <c r="U2884" s="6">
        <v>252</v>
      </c>
      <c r="V2884" s="5" t="s">
        <v>4684</v>
      </c>
      <c r="W2884" t="s">
        <v>2610</v>
      </c>
    </row>
    <row r="2885" spans="1:23" x14ac:dyDescent="0.35">
      <c r="A2885">
        <v>2884</v>
      </c>
      <c r="B2885">
        <v>39</v>
      </c>
      <c r="C2885">
        <v>134</v>
      </c>
      <c r="D2885">
        <v>98</v>
      </c>
      <c r="E2885" s="1">
        <v>45119</v>
      </c>
      <c r="F2885" s="1" t="s">
        <v>4679</v>
      </c>
      <c r="G2885" s="2" t="str">
        <f>INDEX(Products!B:B, MATCH(C2885,Clean_Processing!A:A, 0))</f>
        <v>Traditional</v>
      </c>
      <c r="H2885" s="2" t="str">
        <f>INDEX(Suppliers!B:B, MATCH(B2885, Clean_Processing!A:A, 0))</f>
        <v>Garcia-Logan</v>
      </c>
      <c r="I2885" s="2" t="str">
        <f>INDEX(Products!C:C, MATCH(B2885,Clean_Processing!A:A, 0))</f>
        <v>Electronics</v>
      </c>
      <c r="J2885" s="2">
        <f>INDEX(Shipments!C:C, MATCH(B2885,Clean_Processing!A:A, 0))</f>
        <v>15</v>
      </c>
      <c r="K2885" s="2" t="str">
        <f>INDEX(Shipments!D:D, MATCH(C2885,Clean_Processing!A:A, 0))</f>
        <v>Bike</v>
      </c>
      <c r="L2885" s="1">
        <v>45163</v>
      </c>
      <c r="M2885" s="1" t="s">
        <v>4682</v>
      </c>
      <c r="N2885" s="3">
        <f>IFERROR(INDEX(Shipments!G:G, MATCH(J2885, Clean_Processing!C:C, 0)), "")</f>
        <v>99.677513266789504</v>
      </c>
      <c r="O2885" s="4">
        <v>13097.982486733208</v>
      </c>
      <c r="P2885" s="8">
        <v>0.99244733435572741</v>
      </c>
      <c r="Q2885" s="3">
        <f>INDEX(Products!D:D, MATCH(C2885, Clean_Processing!A:A, 0))</f>
        <v>134.66999999999999</v>
      </c>
      <c r="R2885" s="4">
        <v>13197.659999999998</v>
      </c>
      <c r="S2885" s="4">
        <v>12963.312486733208</v>
      </c>
      <c r="T2885" s="7">
        <v>0.98224325272307444</v>
      </c>
      <c r="U2885" s="6">
        <v>44</v>
      </c>
      <c r="V2885" s="5" t="s">
        <v>4684</v>
      </c>
      <c r="W2885" t="s">
        <v>2611</v>
      </c>
    </row>
    <row r="2886" spans="1:23" x14ac:dyDescent="0.35">
      <c r="A2886">
        <v>2885</v>
      </c>
      <c r="B2886">
        <v>32</v>
      </c>
      <c r="C2886">
        <v>122</v>
      </c>
      <c r="D2886">
        <v>97</v>
      </c>
      <c r="E2886" s="1">
        <v>45063</v>
      </c>
      <c r="F2886" s="1" t="s">
        <v>4679</v>
      </c>
      <c r="G2886" s="2" t="str">
        <f>INDEX(Products!B:B, MATCH(C2886,Clean_Processing!A:A, 0))</f>
        <v>Difference</v>
      </c>
      <c r="H2886" s="2" t="str">
        <f>INDEX(Suppliers!B:B, MATCH(B2886, Clean_Processing!A:A, 0))</f>
        <v>Santana Ltd</v>
      </c>
      <c r="I2886" s="2" t="str">
        <f>INDEX(Products!C:C, MATCH(B2886,Clean_Processing!A:A, 0))</f>
        <v>Food</v>
      </c>
      <c r="J2886" s="2">
        <f>INDEX(Shipments!C:C, MATCH(B2886,Clean_Processing!A:A, 0))</f>
        <v>92</v>
      </c>
      <c r="K2886" s="2">
        <f>INDEX(Shipments!D:D, MATCH(C2886,Clean_Processing!A:A, 0))</f>
        <v>0</v>
      </c>
      <c r="L2886" s="1">
        <v>45051</v>
      </c>
      <c r="M2886" s="1" t="s">
        <v>4682</v>
      </c>
      <c r="N2886" s="3">
        <f>IFERROR(INDEX(Shipments!G:G, MATCH(J2886, Clean_Processing!C:C, 0)), "")</f>
        <v>455.91996814759199</v>
      </c>
      <c r="O2886" s="4">
        <v>9804.7400318524087</v>
      </c>
      <c r="P2886" s="8">
        <v>0.95556621424473753</v>
      </c>
      <c r="Q2886" s="3">
        <f>INDEX(Products!D:D, MATCH(C2886, Clean_Processing!A:A, 0))</f>
        <v>105.78</v>
      </c>
      <c r="R2886" s="4">
        <v>10260.66</v>
      </c>
      <c r="S2886" s="4">
        <v>9698.9600318524081</v>
      </c>
      <c r="T2886" s="7">
        <v>0.94525693589422199</v>
      </c>
      <c r="U2886" s="6" t="s">
        <v>4681</v>
      </c>
      <c r="V2886" s="5" t="s">
        <v>4681</v>
      </c>
      <c r="W2886" t="s">
        <v>497</v>
      </c>
    </row>
    <row r="2887" spans="1:23" x14ac:dyDescent="0.35">
      <c r="A2887">
        <v>2886</v>
      </c>
      <c r="B2887">
        <v>39</v>
      </c>
      <c r="C2887">
        <v>110</v>
      </c>
      <c r="D2887">
        <v>44</v>
      </c>
      <c r="E2887" s="1">
        <v>45099</v>
      </c>
      <c r="F2887" s="1" t="s">
        <v>4679</v>
      </c>
      <c r="G2887" s="2" t="str">
        <f>INDEX(Products!B:B, MATCH(C2887,Clean_Processing!A:A, 0))</f>
        <v>Thousand</v>
      </c>
      <c r="H2887" s="2" t="str">
        <f>INDEX(Suppliers!B:B, MATCH(B2887, Clean_Processing!A:A, 0))</f>
        <v>Garcia-Logan</v>
      </c>
      <c r="I2887" s="2" t="str">
        <f>INDEX(Products!C:C, MATCH(B2887,Clean_Processing!A:A, 0))</f>
        <v>Electronics</v>
      </c>
      <c r="J2887" s="2">
        <f>INDEX(Shipments!C:C, MATCH(B2887,Clean_Processing!A:A, 0))</f>
        <v>15</v>
      </c>
      <c r="K2887" s="2">
        <f>INDEX(Shipments!D:D, MATCH(C2887,Clean_Processing!A:A, 0))</f>
        <v>0</v>
      </c>
      <c r="L2887" s="1">
        <v>45171</v>
      </c>
      <c r="M2887" s="1" t="s">
        <v>4682</v>
      </c>
      <c r="N2887" s="3">
        <f>IFERROR(INDEX(Shipments!G:G, MATCH(J2887, Clean_Processing!C:C, 0)), "")</f>
        <v>99.677513266789504</v>
      </c>
      <c r="O2887" s="4">
        <v>290.60248673321047</v>
      </c>
      <c r="P2887" s="8">
        <v>0.74459999675415212</v>
      </c>
      <c r="Q2887" s="3">
        <f>INDEX(Products!D:D, MATCH(C2887, Clean_Processing!A:A, 0))</f>
        <v>8.8699999999999992</v>
      </c>
      <c r="R2887" s="4">
        <v>390.28</v>
      </c>
      <c r="S2887" s="4">
        <v>281.73248673321046</v>
      </c>
      <c r="T2887" s="7">
        <v>0.72187272402687941</v>
      </c>
      <c r="U2887" s="6">
        <v>72</v>
      </c>
      <c r="V2887" s="5" t="s">
        <v>4684</v>
      </c>
      <c r="W2887" t="s">
        <v>2612</v>
      </c>
    </row>
    <row r="2888" spans="1:23" x14ac:dyDescent="0.35">
      <c r="A2888">
        <v>2887</v>
      </c>
      <c r="B2888">
        <v>44</v>
      </c>
      <c r="C2888">
        <v>88</v>
      </c>
      <c r="D2888">
        <v>41</v>
      </c>
      <c r="E2888" s="1">
        <v>45116</v>
      </c>
      <c r="F2888" s="1" t="s">
        <v>4679</v>
      </c>
      <c r="G2888" s="2" t="str">
        <f>INDEX(Products!B:B, MATCH(C2888,Clean_Processing!A:A, 0))</f>
        <v>City</v>
      </c>
      <c r="H2888" s="2" t="str">
        <f>INDEX(Suppliers!B:B, MATCH(B2888, Clean_Processing!A:A, 0))</f>
        <v>Richardson Group</v>
      </c>
      <c r="I2888" s="2" t="str">
        <f>INDEX(Products!C:C, MATCH(B2888,Clean_Processing!A:A, 0))</f>
        <v>Electronics</v>
      </c>
      <c r="J2888" s="2">
        <f>INDEX(Shipments!C:C, MATCH(B2888,Clean_Processing!A:A, 0))</f>
        <v>60</v>
      </c>
      <c r="K2888" s="2" t="str">
        <f>INDEX(Shipments!D:D, MATCH(C2888,Clean_Processing!A:A, 0))</f>
        <v>Bike</v>
      </c>
      <c r="L2888" s="1">
        <v>45174</v>
      </c>
      <c r="M2888" s="1" t="s">
        <v>4682</v>
      </c>
      <c r="N2888" s="3">
        <f>IFERROR(INDEX(Shipments!G:G, MATCH(J2888, Clean_Processing!C:C, 0)), "")</f>
        <v>257.20977565996799</v>
      </c>
      <c r="O2888" s="4">
        <v>7980.1002243400317</v>
      </c>
      <c r="P2888" s="8">
        <v>0.96877502781126756</v>
      </c>
      <c r="Q2888" s="3">
        <f>INDEX(Products!D:D, MATCH(C2888, Clean_Processing!A:A, 0))</f>
        <v>200.91</v>
      </c>
      <c r="R2888" s="4">
        <v>8237.31</v>
      </c>
      <c r="S2888" s="4">
        <v>7779.1902243400318</v>
      </c>
      <c r="T2888" s="7">
        <v>0.94438478390882852</v>
      </c>
      <c r="U2888" s="6">
        <v>58</v>
      </c>
      <c r="V2888" s="5" t="s">
        <v>4684</v>
      </c>
      <c r="W2888" t="s">
        <v>2613</v>
      </c>
    </row>
    <row r="2889" spans="1:23" x14ac:dyDescent="0.35">
      <c r="A2889">
        <v>2888</v>
      </c>
      <c r="B2889">
        <v>24</v>
      </c>
      <c r="C2889">
        <v>171</v>
      </c>
      <c r="D2889">
        <v>52</v>
      </c>
      <c r="E2889" s="1">
        <v>45049</v>
      </c>
      <c r="F2889" s="1" t="s">
        <v>4679</v>
      </c>
      <c r="G2889" s="2" t="str">
        <f>INDEX(Products!B:B, MATCH(C2889,Clean_Processing!A:A, 0))</f>
        <v>Early</v>
      </c>
      <c r="H2889" s="2" t="str">
        <f>INDEX(Suppliers!B:B, MATCH(B2889, Clean_Processing!A:A, 0))</f>
        <v>Maldonado, Johnson and Huffman</v>
      </c>
      <c r="I2889" s="2" t="str">
        <f>INDEX(Products!C:C, MATCH(B2889,Clean_Processing!A:A, 0))</f>
        <v>Clothing</v>
      </c>
      <c r="J2889" s="2">
        <f>INDEX(Shipments!C:C, MATCH(B2889,Clean_Processing!A:A, 0))</f>
        <v>78</v>
      </c>
      <c r="K2889" s="2">
        <f>INDEX(Shipments!D:D, MATCH(C2889,Clean_Processing!A:A, 0))</f>
        <v>0</v>
      </c>
      <c r="L2889" s="1">
        <v>45234</v>
      </c>
      <c r="M2889" s="1" t="s">
        <v>4682</v>
      </c>
      <c r="N2889" s="3">
        <f>IFERROR(INDEX(Shipments!G:G, MATCH(J2889, Clean_Processing!C:C, 0)), "")</f>
        <v>425.16828246547698</v>
      </c>
      <c r="O2889" s="4">
        <v>20703.471717534521</v>
      </c>
      <c r="P2889" s="8">
        <v>0.97987715809131692</v>
      </c>
      <c r="Q2889" s="3">
        <f>INDEX(Products!D:D, MATCH(C2889, Clean_Processing!A:A, 0))</f>
        <v>406.32</v>
      </c>
      <c r="R2889" s="4">
        <v>21128.639999999999</v>
      </c>
      <c r="S2889" s="4">
        <v>20297.151717534522</v>
      </c>
      <c r="T2889" s="7">
        <v>0.96064638886054765</v>
      </c>
      <c r="U2889" s="6">
        <v>185</v>
      </c>
      <c r="V2889" s="5" t="s">
        <v>4684</v>
      </c>
      <c r="W2889" t="s">
        <v>2614</v>
      </c>
    </row>
    <row r="2890" spans="1:23" x14ac:dyDescent="0.35">
      <c r="A2890">
        <v>2889</v>
      </c>
      <c r="B2890">
        <v>40</v>
      </c>
      <c r="C2890">
        <v>15</v>
      </c>
      <c r="D2890">
        <v>46</v>
      </c>
      <c r="E2890" s="1">
        <v>45120</v>
      </c>
      <c r="F2890" s="1" t="s">
        <v>4679</v>
      </c>
      <c r="G2890" s="2" t="str">
        <f>INDEX(Products!B:B, MATCH(C2890,Clean_Processing!A:A, 0))</f>
        <v>Society</v>
      </c>
      <c r="H2890" s="2" t="str">
        <f>INDEX(Suppliers!B:B, MATCH(B2890, Clean_Processing!A:A, 0))</f>
        <v>Ross Inc</v>
      </c>
      <c r="I2890" s="2" t="str">
        <f>INDEX(Products!C:C, MATCH(B2890,Clean_Processing!A:A, 0))</f>
        <v>Food</v>
      </c>
      <c r="J2890" s="2">
        <f>INDEX(Shipments!C:C, MATCH(B2890,Clean_Processing!A:A, 0))</f>
        <v>48</v>
      </c>
      <c r="K2890" s="2" t="str">
        <f>INDEX(Shipments!D:D, MATCH(C2890,Clean_Processing!A:A, 0))</f>
        <v>Bike</v>
      </c>
      <c r="L2890" s="1">
        <v>44966</v>
      </c>
      <c r="M2890" s="1" t="s">
        <v>4682</v>
      </c>
      <c r="N2890" s="3">
        <f>IFERROR(INDEX(Shipments!G:G, MATCH(J2890, Clean_Processing!C:C, 0)), "")</f>
        <v>438.83985833581897</v>
      </c>
      <c r="O2890" s="4">
        <v>18177.820141664182</v>
      </c>
      <c r="P2890" s="8">
        <v>0.97642757302675032</v>
      </c>
      <c r="Q2890" s="3">
        <f>INDEX(Products!D:D, MATCH(C2890, Clean_Processing!A:A, 0))</f>
        <v>404.71</v>
      </c>
      <c r="R2890" s="4">
        <v>18616.66</v>
      </c>
      <c r="S2890" s="4">
        <v>17773.11014166418</v>
      </c>
      <c r="T2890" s="7">
        <v>0.95468844259196761</v>
      </c>
      <c r="U2890" s="6" t="s">
        <v>4681</v>
      </c>
      <c r="V2890" s="5" t="s">
        <v>4681</v>
      </c>
      <c r="W2890" t="s">
        <v>2615</v>
      </c>
    </row>
    <row r="2891" spans="1:23" x14ac:dyDescent="0.35">
      <c r="A2891">
        <v>2890</v>
      </c>
      <c r="B2891">
        <v>7</v>
      </c>
      <c r="C2891">
        <v>1</v>
      </c>
      <c r="D2891">
        <v>59</v>
      </c>
      <c r="E2891" s="1">
        <v>45096</v>
      </c>
      <c r="F2891" s="1" t="s">
        <v>4679</v>
      </c>
      <c r="G2891" s="2" t="str">
        <f>INDEX(Products!B:B, MATCH(C2891,Clean_Processing!A:A, 0))</f>
        <v>Local</v>
      </c>
      <c r="H2891" s="2" t="str">
        <f>INDEX(Suppliers!B:B, MATCH(B2891, Clean_Processing!A:A, 0))</f>
        <v>Holloway-Mcconnell</v>
      </c>
      <c r="I2891" s="2" t="str">
        <f>INDEX(Products!C:C, MATCH(B2891,Clean_Processing!A:A, 0))</f>
        <v>Electronics</v>
      </c>
      <c r="J2891" s="2">
        <f>INDEX(Shipments!C:C, MATCH(B2891,Clean_Processing!A:A, 0))</f>
        <v>77</v>
      </c>
      <c r="K2891" s="2" t="str">
        <f>INDEX(Shipments!D:D, MATCH(C2891,Clean_Processing!A:A, 0))</f>
        <v>Bike</v>
      </c>
      <c r="L2891" s="1">
        <v>45032</v>
      </c>
      <c r="M2891" s="1" t="s">
        <v>4682</v>
      </c>
      <c r="N2891" s="3">
        <f>IFERROR(INDEX(Shipments!G:G, MATCH(J2891, Clean_Processing!C:C, 0)), "")</f>
        <v>410.594019782148</v>
      </c>
      <c r="O2891" s="4">
        <v>1957.6659802178522</v>
      </c>
      <c r="P2891" s="8">
        <v>0.82662629112422281</v>
      </c>
      <c r="Q2891" s="3">
        <f>INDEX(Products!D:D, MATCH(C2891, Clean_Processing!A:A, 0))</f>
        <v>40.14</v>
      </c>
      <c r="R2891" s="4">
        <v>2368.2600000000002</v>
      </c>
      <c r="S2891" s="4">
        <v>1917.5259802178523</v>
      </c>
      <c r="T2891" s="7">
        <v>0.80967713858184998</v>
      </c>
      <c r="U2891" s="6" t="s">
        <v>4681</v>
      </c>
      <c r="V2891" s="5" t="s">
        <v>4681</v>
      </c>
      <c r="W2891" t="s">
        <v>2616</v>
      </c>
    </row>
    <row r="2892" spans="1:23" x14ac:dyDescent="0.35">
      <c r="A2892">
        <v>2891</v>
      </c>
      <c r="B2892">
        <v>26</v>
      </c>
      <c r="C2892">
        <v>186</v>
      </c>
      <c r="D2892">
        <v>18</v>
      </c>
      <c r="E2892" s="1">
        <v>45284</v>
      </c>
      <c r="F2892" s="1" t="s">
        <v>4679</v>
      </c>
      <c r="G2892" s="2" t="str">
        <f>INDEX(Products!B:B, MATCH(C2892,Clean_Processing!A:A, 0))</f>
        <v>Mean</v>
      </c>
      <c r="H2892" s="2" t="str">
        <f>INDEX(Suppliers!B:B, MATCH(B2892, Clean_Processing!A:A, 0))</f>
        <v>Miller-Pennington</v>
      </c>
      <c r="I2892" s="2" t="str">
        <f>INDEX(Products!C:C, MATCH(B2892,Clean_Processing!A:A, 0))</f>
        <v>Medical</v>
      </c>
      <c r="J2892" s="2">
        <f>INDEX(Shipments!C:C, MATCH(B2892,Clean_Processing!A:A, 0))</f>
        <v>71</v>
      </c>
      <c r="K2892" s="2">
        <f>INDEX(Shipments!D:D, MATCH(C2892,Clean_Processing!A:A, 0))</f>
        <v>0</v>
      </c>
      <c r="L2892" s="1">
        <v>45255</v>
      </c>
      <c r="M2892" s="1" t="s">
        <v>4682</v>
      </c>
      <c r="N2892" s="3">
        <f>IFERROR(INDEX(Shipments!G:G, MATCH(J2892, Clean_Processing!C:C, 0)), "")</f>
        <v>55.264622506279302</v>
      </c>
      <c r="O2892" s="4">
        <v>7736.0353774937212</v>
      </c>
      <c r="P2892" s="8">
        <v>0.99290688042993092</v>
      </c>
      <c r="Q2892" s="3">
        <f>INDEX(Products!D:D, MATCH(C2892, Clean_Processing!A:A, 0))</f>
        <v>432.85</v>
      </c>
      <c r="R2892" s="4">
        <v>7791.3</v>
      </c>
      <c r="S2892" s="4">
        <v>7303.1853774937208</v>
      </c>
      <c r="T2892" s="7">
        <v>0.93735132487437534</v>
      </c>
      <c r="U2892" s="6" t="s">
        <v>4681</v>
      </c>
      <c r="V2892" s="5" t="s">
        <v>4681</v>
      </c>
      <c r="W2892" t="s">
        <v>189</v>
      </c>
    </row>
    <row r="2893" spans="1:23" x14ac:dyDescent="0.35">
      <c r="A2893">
        <v>2892</v>
      </c>
      <c r="B2893">
        <v>39</v>
      </c>
      <c r="C2893">
        <v>32</v>
      </c>
      <c r="D2893">
        <v>68</v>
      </c>
      <c r="E2893" s="1">
        <v>44940</v>
      </c>
      <c r="F2893" s="1" t="s">
        <v>4679</v>
      </c>
      <c r="G2893" s="2" t="str">
        <f>INDEX(Products!B:B, MATCH(C2893,Clean_Processing!A:A, 0))</f>
        <v>Stage</v>
      </c>
      <c r="H2893" s="2" t="str">
        <f>INDEX(Suppliers!B:B, MATCH(B2893, Clean_Processing!A:A, 0))</f>
        <v>Garcia-Logan</v>
      </c>
      <c r="I2893" s="2" t="str">
        <f>INDEX(Products!C:C, MATCH(B2893,Clean_Processing!A:A, 0))</f>
        <v>Electronics</v>
      </c>
      <c r="J2893" s="2">
        <f>INDEX(Shipments!C:C, MATCH(B2893,Clean_Processing!A:A, 0))</f>
        <v>15</v>
      </c>
      <c r="K2893" s="2" t="str">
        <f>INDEX(Shipments!D:D, MATCH(C2893,Clean_Processing!A:A, 0))</f>
        <v>Drone</v>
      </c>
      <c r="L2893" s="1">
        <v>44946</v>
      </c>
      <c r="M2893" s="1" t="s">
        <v>4682</v>
      </c>
      <c r="N2893" s="3">
        <f>IFERROR(INDEX(Shipments!G:G, MATCH(J2893, Clean_Processing!C:C, 0)), "")</f>
        <v>99.677513266789504</v>
      </c>
      <c r="O2893" s="4">
        <v>9616.1624867332102</v>
      </c>
      <c r="P2893" s="8">
        <v>0.98974072100129373</v>
      </c>
      <c r="Q2893" s="3">
        <f>INDEX(Products!D:D, MATCH(C2893, Clean_Processing!A:A, 0))</f>
        <v>142.88</v>
      </c>
      <c r="R2893" s="4">
        <v>9715.84</v>
      </c>
      <c r="S2893" s="4">
        <v>9473.282486733211</v>
      </c>
      <c r="T2893" s="7">
        <v>0.97503483864835272</v>
      </c>
      <c r="U2893" s="6">
        <v>6</v>
      </c>
      <c r="V2893" s="5" t="s">
        <v>4420</v>
      </c>
      <c r="W2893" t="s">
        <v>1595</v>
      </c>
    </row>
    <row r="2894" spans="1:23" x14ac:dyDescent="0.35">
      <c r="A2894">
        <v>2893</v>
      </c>
      <c r="B2894">
        <v>45</v>
      </c>
      <c r="C2894">
        <v>193</v>
      </c>
      <c r="D2894">
        <v>32</v>
      </c>
      <c r="E2894" s="1">
        <v>45070</v>
      </c>
      <c r="F2894" s="1" t="s">
        <v>4679</v>
      </c>
      <c r="G2894" s="2" t="str">
        <f>INDEX(Products!B:B, MATCH(C2894,Clean_Processing!A:A, 0))</f>
        <v>Hold</v>
      </c>
      <c r="H2894" s="2" t="str">
        <f>INDEX(Suppliers!B:B, MATCH(B2894, Clean_Processing!A:A, 0))</f>
        <v>Horton-Huffman</v>
      </c>
      <c r="I2894" s="2" t="str">
        <f>INDEX(Products!C:C, MATCH(B2894,Clean_Processing!A:A, 0))</f>
        <v>Furniture</v>
      </c>
      <c r="J2894" s="2">
        <f>INDEX(Shipments!C:C, MATCH(B2894,Clean_Processing!A:A, 0))</f>
        <v>60</v>
      </c>
      <c r="K2894" s="2">
        <f>INDEX(Shipments!D:D, MATCH(C2894,Clean_Processing!A:A, 0))</f>
        <v>0</v>
      </c>
      <c r="L2894" s="1">
        <v>45186</v>
      </c>
      <c r="M2894" s="1" t="s">
        <v>4682</v>
      </c>
      <c r="N2894" s="3">
        <f>IFERROR(INDEX(Shipments!G:G, MATCH(J2894, Clean_Processing!C:C, 0)), "")</f>
        <v>257.20977565996799</v>
      </c>
      <c r="O2894" s="4">
        <v>14780.230224340032</v>
      </c>
      <c r="P2894" s="8">
        <v>0.98289537476724975</v>
      </c>
      <c r="Q2894" s="3">
        <f>INDEX(Products!D:D, MATCH(C2894, Clean_Processing!A:A, 0))</f>
        <v>469.92</v>
      </c>
      <c r="R2894" s="4">
        <v>15037.44</v>
      </c>
      <c r="S2894" s="4">
        <v>14310.310224340032</v>
      </c>
      <c r="T2894" s="7">
        <v>0.95164537476724964</v>
      </c>
      <c r="U2894" s="6">
        <v>116</v>
      </c>
      <c r="V2894" s="5" t="s">
        <v>4684</v>
      </c>
      <c r="W2894" t="s">
        <v>2617</v>
      </c>
    </row>
    <row r="2895" spans="1:23" x14ac:dyDescent="0.35">
      <c r="A2895">
        <v>2894</v>
      </c>
      <c r="B2895">
        <v>29</v>
      </c>
      <c r="C2895">
        <v>159</v>
      </c>
      <c r="D2895">
        <v>88</v>
      </c>
      <c r="E2895" s="1">
        <v>45115</v>
      </c>
      <c r="F2895" s="1" t="s">
        <v>4679</v>
      </c>
      <c r="G2895" s="2" t="str">
        <f>INDEX(Products!B:B, MATCH(C2895,Clean_Processing!A:A, 0))</f>
        <v>Through</v>
      </c>
      <c r="H2895" s="2" t="str">
        <f>INDEX(Suppliers!B:B, MATCH(B2895, Clean_Processing!A:A, 0))</f>
        <v>James, Rivera and Reid</v>
      </c>
      <c r="I2895" s="2" t="str">
        <f>INDEX(Products!C:C, MATCH(B2895,Clean_Processing!A:A, 0))</f>
        <v>Clothing</v>
      </c>
      <c r="J2895" s="2">
        <f>INDEX(Shipments!C:C, MATCH(B2895,Clean_Processing!A:A, 0))</f>
        <v>51</v>
      </c>
      <c r="K2895" s="2" t="str">
        <f>INDEX(Shipments!D:D, MATCH(C2895,Clean_Processing!A:A, 0))</f>
        <v>Bike</v>
      </c>
      <c r="L2895" s="1">
        <v>45062</v>
      </c>
      <c r="M2895" s="1" t="s">
        <v>4682</v>
      </c>
      <c r="N2895" s="3">
        <f>IFERROR(INDEX(Shipments!G:G, MATCH(J2895, Clean_Processing!C:C, 0)), "")</f>
        <v>300.35196180716298</v>
      </c>
      <c r="O2895" s="4">
        <v>6871.6480381928368</v>
      </c>
      <c r="P2895" s="8">
        <v>0.95812158926280488</v>
      </c>
      <c r="Q2895" s="3">
        <f>INDEX(Products!D:D, MATCH(C2895, Clean_Processing!A:A, 0))</f>
        <v>81.5</v>
      </c>
      <c r="R2895" s="4">
        <v>7172</v>
      </c>
      <c r="S2895" s="4">
        <v>6790.1480381928368</v>
      </c>
      <c r="T2895" s="7">
        <v>0.94675795289916853</v>
      </c>
      <c r="U2895" s="6" t="s">
        <v>4681</v>
      </c>
      <c r="V2895" s="5" t="s">
        <v>4681</v>
      </c>
      <c r="W2895" t="s">
        <v>2618</v>
      </c>
    </row>
    <row r="2896" spans="1:23" x14ac:dyDescent="0.35">
      <c r="A2896">
        <v>2895</v>
      </c>
      <c r="B2896">
        <v>31</v>
      </c>
      <c r="C2896">
        <v>132</v>
      </c>
      <c r="D2896">
        <v>53</v>
      </c>
      <c r="E2896" s="1">
        <v>45264</v>
      </c>
      <c r="F2896" s="1" t="s">
        <v>4679</v>
      </c>
      <c r="G2896" s="2" t="str">
        <f>INDEX(Products!B:B, MATCH(C2896,Clean_Processing!A:A, 0))</f>
        <v>Rest</v>
      </c>
      <c r="H2896" s="2" t="str">
        <f>INDEX(Suppliers!B:B, MATCH(B2896, Clean_Processing!A:A, 0))</f>
        <v>Turner LLC</v>
      </c>
      <c r="I2896" s="2" t="str">
        <f>INDEX(Products!C:C, MATCH(B2896,Clean_Processing!A:A, 0))</f>
        <v>Food</v>
      </c>
      <c r="J2896" s="2">
        <f>INDEX(Shipments!C:C, MATCH(B2896,Clean_Processing!A:A, 0))</f>
        <v>36</v>
      </c>
      <c r="K2896" s="2">
        <f>INDEX(Shipments!D:D, MATCH(C2896,Clean_Processing!A:A, 0))</f>
        <v>0</v>
      </c>
      <c r="L2896" s="1">
        <v>45265</v>
      </c>
      <c r="M2896" s="1" t="s">
        <v>4682</v>
      </c>
      <c r="N2896" s="3">
        <f>IFERROR(INDEX(Shipments!G:G, MATCH(J2896, Clean_Processing!C:C, 0)), "")</f>
        <v>177.629581977177</v>
      </c>
      <c r="O2896" s="4">
        <v>20317.470418022822</v>
      </c>
      <c r="P2896" s="8">
        <v>0.99133307073509391</v>
      </c>
      <c r="Q2896" s="3">
        <f>INDEX(Products!D:D, MATCH(C2896, Clean_Processing!A:A, 0))</f>
        <v>386.7</v>
      </c>
      <c r="R2896" s="4">
        <v>20495.099999999999</v>
      </c>
      <c r="S2896" s="4">
        <v>19930.770418022821</v>
      </c>
      <c r="T2896" s="7">
        <v>0.97246514620679203</v>
      </c>
      <c r="U2896" s="6">
        <v>1</v>
      </c>
      <c r="V2896" s="5" t="s">
        <v>4420</v>
      </c>
      <c r="W2896" t="s">
        <v>2619</v>
      </c>
    </row>
    <row r="2897" spans="1:23" x14ac:dyDescent="0.35">
      <c r="A2897">
        <v>2896</v>
      </c>
      <c r="B2897">
        <v>13</v>
      </c>
      <c r="C2897">
        <v>1</v>
      </c>
      <c r="D2897">
        <v>82</v>
      </c>
      <c r="E2897" s="1">
        <v>45265</v>
      </c>
      <c r="F2897" s="1" t="s">
        <v>4679</v>
      </c>
      <c r="G2897" s="2" t="str">
        <f>INDEX(Products!B:B, MATCH(C2897,Clean_Processing!A:A, 0))</f>
        <v>Local</v>
      </c>
      <c r="H2897" s="2" t="str">
        <f>INDEX(Suppliers!B:B, MATCH(B2897, Clean_Processing!A:A, 0))</f>
        <v>Smith, Munoz and Campbell</v>
      </c>
      <c r="I2897" s="2" t="str">
        <f>INDEX(Products!C:C, MATCH(B2897,Clean_Processing!A:A, 0))</f>
        <v>Electronics</v>
      </c>
      <c r="J2897" s="2">
        <f>INDEX(Shipments!C:C, MATCH(B2897,Clean_Processing!A:A, 0))</f>
        <v>55</v>
      </c>
      <c r="K2897" s="2" t="str">
        <f>INDEX(Shipments!D:D, MATCH(C2897,Clean_Processing!A:A, 0))</f>
        <v>Bike</v>
      </c>
      <c r="L2897" s="1">
        <v>45029</v>
      </c>
      <c r="M2897" s="1" t="s">
        <v>4682</v>
      </c>
      <c r="N2897" s="3">
        <f>IFERROR(INDEX(Shipments!G:G, MATCH(J2897, Clean_Processing!C:C, 0)), "")</f>
        <v>319.11104975641899</v>
      </c>
      <c r="O2897" s="4">
        <v>2972.3689502435809</v>
      </c>
      <c r="P2897" s="8">
        <v>0.90304937300046817</v>
      </c>
      <c r="Q2897" s="3">
        <f>INDEX(Products!D:D, MATCH(C2897, Clean_Processing!A:A, 0))</f>
        <v>40.14</v>
      </c>
      <c r="R2897" s="4">
        <v>3291.48</v>
      </c>
      <c r="S2897" s="4">
        <v>2932.228950243581</v>
      </c>
      <c r="T2897" s="7">
        <v>0.89085425104924865</v>
      </c>
      <c r="U2897" s="6" t="s">
        <v>4681</v>
      </c>
      <c r="V2897" s="5" t="s">
        <v>4681</v>
      </c>
      <c r="W2897" t="s">
        <v>2620</v>
      </c>
    </row>
    <row r="2898" spans="1:23" x14ac:dyDescent="0.35">
      <c r="A2898">
        <v>2897</v>
      </c>
      <c r="B2898">
        <v>2</v>
      </c>
      <c r="C2898">
        <v>163</v>
      </c>
      <c r="D2898">
        <v>47</v>
      </c>
      <c r="E2898" s="1">
        <v>45091</v>
      </c>
      <c r="F2898" s="1" t="s">
        <v>4679</v>
      </c>
      <c r="G2898" s="2" t="str">
        <f>INDEX(Products!B:B, MATCH(C2898,Clean_Processing!A:A, 0))</f>
        <v>Myself</v>
      </c>
      <c r="H2898" s="2" t="str">
        <f>INDEX(Suppliers!B:B, MATCH(B2898, Clean_Processing!A:A, 0))</f>
        <v>Holmes, Duncan and Reed</v>
      </c>
      <c r="I2898" s="2" t="str">
        <f>INDEX(Products!C:C, MATCH(B2898,Clean_Processing!A:A, 0))</f>
        <v>Electronics</v>
      </c>
      <c r="J2898" s="2">
        <f>INDEX(Shipments!C:C, MATCH(B2898,Clean_Processing!A:A, 0))</f>
        <v>92</v>
      </c>
      <c r="K2898" s="2" t="str">
        <f>INDEX(Shipments!D:D, MATCH(C2898,Clean_Processing!A:A, 0))</f>
        <v>Van</v>
      </c>
      <c r="L2898" s="1">
        <v>45249</v>
      </c>
      <c r="M2898" s="1" t="s">
        <v>4682</v>
      </c>
      <c r="N2898" s="3">
        <f>IFERROR(INDEX(Shipments!G:G, MATCH(J2898, Clean_Processing!C:C, 0)), "")</f>
        <v>455.91996814759199</v>
      </c>
      <c r="O2898" s="4">
        <v>18641.590031852407</v>
      </c>
      <c r="P2898" s="8">
        <v>0.97612673232543978</v>
      </c>
      <c r="Q2898" s="3">
        <f>INDEX(Products!D:D, MATCH(C2898, Clean_Processing!A:A, 0))</f>
        <v>406.33</v>
      </c>
      <c r="R2898" s="4">
        <v>19097.509999999998</v>
      </c>
      <c r="S2898" s="4">
        <v>18235.260031852406</v>
      </c>
      <c r="T2898" s="7">
        <v>0.95485013658075879</v>
      </c>
      <c r="U2898" s="6">
        <v>158</v>
      </c>
      <c r="V2898" s="5" t="s">
        <v>4684</v>
      </c>
      <c r="W2898" t="s">
        <v>2621</v>
      </c>
    </row>
    <row r="2899" spans="1:23" x14ac:dyDescent="0.35">
      <c r="A2899">
        <v>2898</v>
      </c>
      <c r="B2899">
        <v>48</v>
      </c>
      <c r="C2899">
        <v>84</v>
      </c>
      <c r="D2899">
        <v>87</v>
      </c>
      <c r="E2899" s="1">
        <v>44950</v>
      </c>
      <c r="F2899" s="1" t="s">
        <v>4679</v>
      </c>
      <c r="G2899" s="2" t="str">
        <f>INDEX(Products!B:B, MATCH(C2899,Clean_Processing!A:A, 0))</f>
        <v>Organization</v>
      </c>
      <c r="H2899" s="2" t="str">
        <f>INDEX(Suppliers!B:B, MATCH(B2899, Clean_Processing!A:A, 0))</f>
        <v>Thompson, Shaw and Brown</v>
      </c>
      <c r="I2899" s="2" t="str">
        <f>INDEX(Products!C:C, MATCH(B2899,Clean_Processing!A:A, 0))</f>
        <v>Furniture</v>
      </c>
      <c r="J2899" s="2">
        <f>INDEX(Shipments!C:C, MATCH(B2899,Clean_Processing!A:A, 0))</f>
        <v>10</v>
      </c>
      <c r="K2899" s="2" t="str">
        <f>INDEX(Shipments!D:D, MATCH(C2899,Clean_Processing!A:A, 0))</f>
        <v>Van</v>
      </c>
      <c r="L2899" s="1">
        <v>45164</v>
      </c>
      <c r="M2899" s="1" t="s">
        <v>4682</v>
      </c>
      <c r="N2899" s="3">
        <f>IFERROR(INDEX(Shipments!G:G, MATCH(J2899, Clean_Processing!C:C, 0)), "")</f>
        <v>445.89732161969101</v>
      </c>
      <c r="O2899" s="4">
        <v>40242.262678380313</v>
      </c>
      <c r="P2899" s="8">
        <v>0.98904110380956789</v>
      </c>
      <c r="Q2899" s="3">
        <f>INDEX(Products!D:D, MATCH(C2899, Clean_Processing!A:A, 0))</f>
        <v>467.68</v>
      </c>
      <c r="R2899" s="4">
        <v>40688.160000000003</v>
      </c>
      <c r="S2899" s="4">
        <v>39774.582678380313</v>
      </c>
      <c r="T2899" s="7">
        <v>0.97754685093600469</v>
      </c>
      <c r="U2899" s="6">
        <v>214</v>
      </c>
      <c r="V2899" s="5" t="s">
        <v>4684</v>
      </c>
      <c r="W2899" t="s">
        <v>2622</v>
      </c>
    </row>
    <row r="2900" spans="1:23" x14ac:dyDescent="0.35">
      <c r="A2900">
        <v>2899</v>
      </c>
      <c r="B2900">
        <v>15</v>
      </c>
      <c r="C2900">
        <v>156</v>
      </c>
      <c r="D2900">
        <v>63</v>
      </c>
      <c r="E2900" s="1">
        <v>45154</v>
      </c>
      <c r="F2900" s="1" t="s">
        <v>4679</v>
      </c>
      <c r="G2900" s="2" t="str">
        <f>INDEX(Products!B:B, MATCH(C2900,Clean_Processing!A:A, 0))</f>
        <v>Weight</v>
      </c>
      <c r="H2900" s="2" t="str">
        <f>INDEX(Suppliers!B:B, MATCH(B2900, Clean_Processing!A:A, 0))</f>
        <v>Lee, Johnston and Williams</v>
      </c>
      <c r="I2900" s="2" t="str">
        <f>INDEX(Products!C:C, MATCH(B2900,Clean_Processing!A:A, 0))</f>
        <v>Clothing</v>
      </c>
      <c r="J2900" s="2">
        <f>INDEX(Shipments!C:C, MATCH(B2900,Clean_Processing!A:A, 0))</f>
        <v>29</v>
      </c>
      <c r="K2900" s="2">
        <f>INDEX(Shipments!D:D, MATCH(C2900,Clean_Processing!A:A, 0))</f>
        <v>0</v>
      </c>
      <c r="L2900" s="1">
        <v>44966</v>
      </c>
      <c r="M2900" s="1" t="s">
        <v>4682</v>
      </c>
      <c r="N2900" s="3">
        <f>IFERROR(INDEX(Shipments!G:G, MATCH(J2900, Clean_Processing!C:C, 0)), "")</f>
        <v>472.485498298256</v>
      </c>
      <c r="O2900" s="4">
        <v>27414.464501701743</v>
      </c>
      <c r="P2900" s="8">
        <v>0.9830571110035965</v>
      </c>
      <c r="Q2900" s="3">
        <f>INDEX(Products!D:D, MATCH(C2900, Clean_Processing!A:A, 0))</f>
        <v>442.65</v>
      </c>
      <c r="R2900" s="4">
        <v>27886.949999999997</v>
      </c>
      <c r="S2900" s="4">
        <v>26971.814501701741</v>
      </c>
      <c r="T2900" s="7">
        <v>0.96718409513058057</v>
      </c>
      <c r="U2900" s="6" t="s">
        <v>4681</v>
      </c>
      <c r="V2900" s="5" t="s">
        <v>4681</v>
      </c>
      <c r="W2900" t="s">
        <v>2623</v>
      </c>
    </row>
    <row r="2901" spans="1:23" x14ac:dyDescent="0.35">
      <c r="A2901">
        <v>2900</v>
      </c>
      <c r="B2901">
        <v>48</v>
      </c>
      <c r="C2901">
        <v>157</v>
      </c>
      <c r="D2901">
        <v>11</v>
      </c>
      <c r="E2901" s="1">
        <v>45131</v>
      </c>
      <c r="F2901" s="1" t="s">
        <v>4679</v>
      </c>
      <c r="G2901" s="2" t="str">
        <f>INDEX(Products!B:B, MATCH(C2901,Clean_Processing!A:A, 0))</f>
        <v>On</v>
      </c>
      <c r="H2901" s="2" t="str">
        <f>INDEX(Suppliers!B:B, MATCH(B2901, Clean_Processing!A:A, 0))</f>
        <v>Thompson, Shaw and Brown</v>
      </c>
      <c r="I2901" s="2" t="str">
        <f>INDEX(Products!C:C, MATCH(B2901,Clean_Processing!A:A, 0))</f>
        <v>Furniture</v>
      </c>
      <c r="J2901" s="2">
        <f>INDEX(Shipments!C:C, MATCH(B2901,Clean_Processing!A:A, 0))</f>
        <v>10</v>
      </c>
      <c r="K2901" s="2" t="str">
        <f>INDEX(Shipments!D:D, MATCH(C2901,Clean_Processing!A:A, 0))</f>
        <v>Bike</v>
      </c>
      <c r="L2901" s="1">
        <v>45227</v>
      </c>
      <c r="M2901" s="1" t="s">
        <v>4682</v>
      </c>
      <c r="N2901" s="3">
        <f>IFERROR(INDEX(Shipments!G:G, MATCH(J2901, Clean_Processing!C:C, 0)), "")</f>
        <v>445.89732161969101</v>
      </c>
      <c r="O2901" s="4">
        <v>1821.8626783803088</v>
      </c>
      <c r="P2901" s="8">
        <v>0.80337543583990767</v>
      </c>
      <c r="Q2901" s="3">
        <f>INDEX(Products!D:D, MATCH(C2901, Clean_Processing!A:A, 0))</f>
        <v>206.16</v>
      </c>
      <c r="R2901" s="4">
        <v>2267.7599999999998</v>
      </c>
      <c r="S2901" s="4">
        <v>1615.7026783803087</v>
      </c>
      <c r="T2901" s="7">
        <v>0.71246634493081673</v>
      </c>
      <c r="U2901" s="6">
        <v>96</v>
      </c>
      <c r="V2901" s="5" t="s">
        <v>4684</v>
      </c>
      <c r="W2901" t="s">
        <v>2624</v>
      </c>
    </row>
    <row r="2902" spans="1:23" x14ac:dyDescent="0.35">
      <c r="A2902">
        <v>2901</v>
      </c>
      <c r="B2902">
        <v>28</v>
      </c>
      <c r="C2902">
        <v>122</v>
      </c>
      <c r="D2902">
        <v>85</v>
      </c>
      <c r="E2902" s="1">
        <v>45105</v>
      </c>
      <c r="F2902" s="1" t="s">
        <v>4679</v>
      </c>
      <c r="G2902" s="2" t="str">
        <f>INDEX(Products!B:B, MATCH(C2902,Clean_Processing!A:A, 0))</f>
        <v>Difference</v>
      </c>
      <c r="H2902" s="2" t="str">
        <f>INDEX(Suppliers!B:B, MATCH(B2902, Clean_Processing!A:A, 0))</f>
        <v>Brown, Maynard and Campbell</v>
      </c>
      <c r="I2902" s="2" t="str">
        <f>INDEX(Products!C:C, MATCH(B2902,Clean_Processing!A:A, 0))</f>
        <v>Electronics</v>
      </c>
      <c r="J2902" s="2">
        <f>INDEX(Shipments!C:C, MATCH(B2902,Clean_Processing!A:A, 0))</f>
        <v>66</v>
      </c>
      <c r="K2902" s="2">
        <f>INDEX(Shipments!D:D, MATCH(C2902,Clean_Processing!A:A, 0))</f>
        <v>0</v>
      </c>
      <c r="L2902" s="1">
        <v>45237</v>
      </c>
      <c r="M2902" s="1" t="s">
        <v>4682</v>
      </c>
      <c r="N2902" s="3">
        <f>IFERROR(INDEX(Shipments!G:G, MATCH(J2902, Clean_Processing!C:C, 0)), "")</f>
        <v>194.08343409234499</v>
      </c>
      <c r="O2902" s="4">
        <v>8797.2165659076545</v>
      </c>
      <c r="P2902" s="8">
        <v>0.97841430782063277</v>
      </c>
      <c r="Q2902" s="3">
        <f>INDEX(Products!D:D, MATCH(C2902, Clean_Processing!A:A, 0))</f>
        <v>105.78</v>
      </c>
      <c r="R2902" s="4">
        <v>8991.2999999999993</v>
      </c>
      <c r="S2902" s="4">
        <v>8691.4365659076539</v>
      </c>
      <c r="T2902" s="7">
        <v>0.96664960193827976</v>
      </c>
      <c r="U2902" s="6">
        <v>132</v>
      </c>
      <c r="V2902" s="5" t="s">
        <v>4684</v>
      </c>
      <c r="W2902" t="s">
        <v>2625</v>
      </c>
    </row>
    <row r="2903" spans="1:23" x14ac:dyDescent="0.35">
      <c r="A2903">
        <v>2902</v>
      </c>
      <c r="B2903">
        <v>7</v>
      </c>
      <c r="C2903">
        <v>188</v>
      </c>
      <c r="D2903">
        <v>50</v>
      </c>
      <c r="E2903" s="1">
        <v>45285</v>
      </c>
      <c r="F2903" s="1" t="s">
        <v>4679</v>
      </c>
      <c r="G2903" s="2" t="str">
        <f>INDEX(Products!B:B, MATCH(C2903,Clean_Processing!A:A, 0))</f>
        <v>Hot</v>
      </c>
      <c r="H2903" s="2" t="str">
        <f>INDEX(Suppliers!B:B, MATCH(B2903, Clean_Processing!A:A, 0))</f>
        <v>Holloway-Mcconnell</v>
      </c>
      <c r="I2903" s="2" t="str">
        <f>INDEX(Products!C:C, MATCH(B2903,Clean_Processing!A:A, 0))</f>
        <v>Electronics</v>
      </c>
      <c r="J2903" s="2">
        <f>INDEX(Shipments!C:C, MATCH(B2903,Clean_Processing!A:A, 0))</f>
        <v>77</v>
      </c>
      <c r="K2903" s="2">
        <f>INDEX(Shipments!D:D, MATCH(C2903,Clean_Processing!A:A, 0))</f>
        <v>0</v>
      </c>
      <c r="L2903" s="1">
        <v>45132</v>
      </c>
      <c r="M2903" s="1" t="s">
        <v>4682</v>
      </c>
      <c r="N2903" s="3">
        <f>IFERROR(INDEX(Shipments!G:G, MATCH(J2903, Clean_Processing!C:C, 0)), "")</f>
        <v>410.594019782148</v>
      </c>
      <c r="O2903" s="4">
        <v>6747.9059802178508</v>
      </c>
      <c r="P2903" s="8">
        <v>0.94264245026442017</v>
      </c>
      <c r="Q2903" s="3">
        <f>INDEX(Products!D:D, MATCH(C2903, Clean_Processing!A:A, 0))</f>
        <v>143.16999999999999</v>
      </c>
      <c r="R2903" s="4">
        <v>7158.4999999999991</v>
      </c>
      <c r="S2903" s="4">
        <v>6604.7359802178507</v>
      </c>
      <c r="T2903" s="7">
        <v>0.92264245026442016</v>
      </c>
      <c r="U2903" s="6" t="s">
        <v>4681</v>
      </c>
      <c r="V2903" s="5" t="s">
        <v>4681</v>
      </c>
      <c r="W2903" t="s">
        <v>2626</v>
      </c>
    </row>
    <row r="2904" spans="1:23" x14ac:dyDescent="0.35">
      <c r="A2904">
        <v>2903</v>
      </c>
      <c r="B2904">
        <v>39</v>
      </c>
      <c r="C2904">
        <v>50</v>
      </c>
      <c r="D2904">
        <v>92</v>
      </c>
      <c r="E2904" s="1">
        <v>45077</v>
      </c>
      <c r="F2904" s="1" t="s">
        <v>4679</v>
      </c>
      <c r="G2904" s="2" t="str">
        <f>INDEX(Products!B:B, MATCH(C2904,Clean_Processing!A:A, 0))</f>
        <v>Thing</v>
      </c>
      <c r="H2904" s="2" t="str">
        <f>INDEX(Suppliers!B:B, MATCH(B2904, Clean_Processing!A:A, 0))</f>
        <v>Garcia-Logan</v>
      </c>
      <c r="I2904" s="2" t="str">
        <f>INDEX(Products!C:C, MATCH(B2904,Clean_Processing!A:A, 0))</f>
        <v>Electronics</v>
      </c>
      <c r="J2904" s="2">
        <f>INDEX(Shipments!C:C, MATCH(B2904,Clean_Processing!A:A, 0))</f>
        <v>15</v>
      </c>
      <c r="K2904" s="2" t="str">
        <f>INDEX(Shipments!D:D, MATCH(C2904,Clean_Processing!A:A, 0))</f>
        <v>Van</v>
      </c>
      <c r="L2904" s="1">
        <v>44980</v>
      </c>
      <c r="M2904" s="1" t="s">
        <v>4682</v>
      </c>
      <c r="N2904" s="3">
        <f>IFERROR(INDEX(Shipments!G:G, MATCH(J2904, Clean_Processing!C:C, 0)), "")</f>
        <v>99.677513266789504</v>
      </c>
      <c r="O2904" s="4">
        <v>45231.482486733214</v>
      </c>
      <c r="P2904" s="8">
        <v>0.99780112590838643</v>
      </c>
      <c r="Q2904" s="3">
        <f>INDEX(Products!D:D, MATCH(C2904, Clean_Processing!A:A, 0))</f>
        <v>492.73</v>
      </c>
      <c r="R2904" s="4">
        <v>45331.16</v>
      </c>
      <c r="S2904" s="4">
        <v>44738.75248673321</v>
      </c>
      <c r="T2904" s="7">
        <v>0.98693156069099508</v>
      </c>
      <c r="U2904" s="6" t="s">
        <v>4681</v>
      </c>
      <c r="V2904" s="5" t="s">
        <v>4681</v>
      </c>
      <c r="W2904" t="s">
        <v>1861</v>
      </c>
    </row>
    <row r="2905" spans="1:23" x14ac:dyDescent="0.35">
      <c r="A2905">
        <v>2904</v>
      </c>
      <c r="B2905">
        <v>34</v>
      </c>
      <c r="C2905">
        <v>147</v>
      </c>
      <c r="D2905">
        <v>92</v>
      </c>
      <c r="E2905" s="1">
        <v>45000</v>
      </c>
      <c r="F2905" s="1" t="s">
        <v>4679</v>
      </c>
      <c r="G2905" s="2" t="str">
        <f>INDEX(Products!B:B, MATCH(C2905,Clean_Processing!A:A, 0))</f>
        <v>Congress</v>
      </c>
      <c r="H2905" s="2" t="str">
        <f>INDEX(Suppliers!B:B, MATCH(B2905, Clean_Processing!A:A, 0))</f>
        <v>Singh Ltd</v>
      </c>
      <c r="I2905" s="2" t="str">
        <f>INDEX(Products!C:C, MATCH(B2905,Clean_Processing!A:A, 0))</f>
        <v>Clothing</v>
      </c>
      <c r="J2905" s="2">
        <f>INDEX(Shipments!C:C, MATCH(B2905,Clean_Processing!A:A, 0))</f>
        <v>68</v>
      </c>
      <c r="K2905" s="2" t="str">
        <f>INDEX(Shipments!D:D, MATCH(C2905,Clean_Processing!A:A, 0))</f>
        <v>Drone</v>
      </c>
      <c r="L2905" s="1">
        <v>45134</v>
      </c>
      <c r="M2905" s="1" t="s">
        <v>4682</v>
      </c>
      <c r="N2905" s="3">
        <f>IFERROR(INDEX(Shipments!G:G, MATCH(J2905, Clean_Processing!C:C, 0)), "")</f>
        <v>74.899801376636404</v>
      </c>
      <c r="O2905" s="4">
        <v>14423.380198623365</v>
      </c>
      <c r="P2905" s="8">
        <v>0.99483388364849923</v>
      </c>
      <c r="Q2905" s="3">
        <f>INDEX(Products!D:D, MATCH(C2905, Clean_Processing!A:A, 0))</f>
        <v>157.59</v>
      </c>
      <c r="R2905" s="4">
        <v>14498.28</v>
      </c>
      <c r="S2905" s="4">
        <v>14265.790198623365</v>
      </c>
      <c r="T2905" s="7">
        <v>0.98396431843110799</v>
      </c>
      <c r="U2905" s="6">
        <v>134</v>
      </c>
      <c r="V2905" s="5" t="s">
        <v>4684</v>
      </c>
      <c r="W2905" t="s">
        <v>2627</v>
      </c>
    </row>
    <row r="2906" spans="1:23" x14ac:dyDescent="0.35">
      <c r="A2906">
        <v>2905</v>
      </c>
      <c r="B2906">
        <v>3</v>
      </c>
      <c r="C2906">
        <v>33</v>
      </c>
      <c r="D2906">
        <v>64</v>
      </c>
      <c r="E2906" s="1">
        <v>45185</v>
      </c>
      <c r="F2906" s="1" t="s">
        <v>4679</v>
      </c>
      <c r="G2906" s="2" t="str">
        <f>INDEX(Products!B:B, MATCH(C2906,Clean_Processing!A:A, 0))</f>
        <v>Argue</v>
      </c>
      <c r="H2906" s="2" t="str">
        <f>INDEX(Suppliers!B:B, MATCH(B2906, Clean_Processing!A:A, 0))</f>
        <v>Mendez-Miller</v>
      </c>
      <c r="I2906" s="2" t="str">
        <f>INDEX(Products!C:C, MATCH(B2906,Clean_Processing!A:A, 0))</f>
        <v>Food</v>
      </c>
      <c r="J2906" s="2">
        <f>INDEX(Shipments!C:C, MATCH(B2906,Clean_Processing!A:A, 0))</f>
        <v>79</v>
      </c>
      <c r="K2906" s="2" t="str">
        <f>INDEX(Shipments!D:D, MATCH(C2906,Clean_Processing!A:A, 0))</f>
        <v>Van</v>
      </c>
      <c r="L2906" s="1">
        <v>45158</v>
      </c>
      <c r="M2906" s="1" t="s">
        <v>4682</v>
      </c>
      <c r="N2906" s="3">
        <f>IFERROR(INDEX(Shipments!G:G, MATCH(J2906, Clean_Processing!C:C, 0)), "")</f>
        <v>372.28665629227498</v>
      </c>
      <c r="O2906" s="4">
        <v>7861.3133437077249</v>
      </c>
      <c r="P2906" s="8">
        <v>0.95478446168234121</v>
      </c>
      <c r="Q2906" s="3">
        <f>INDEX(Products!D:D, MATCH(C2906, Clean_Processing!A:A, 0))</f>
        <v>128.65</v>
      </c>
      <c r="R2906" s="4">
        <v>8233.6</v>
      </c>
      <c r="S2906" s="4">
        <v>7732.6633437077253</v>
      </c>
      <c r="T2906" s="7">
        <v>0.93915946168234121</v>
      </c>
      <c r="U2906" s="6" t="s">
        <v>4681</v>
      </c>
      <c r="V2906" s="5" t="s">
        <v>4681</v>
      </c>
      <c r="W2906" t="s">
        <v>2628</v>
      </c>
    </row>
    <row r="2907" spans="1:23" x14ac:dyDescent="0.35">
      <c r="A2907">
        <v>2906</v>
      </c>
      <c r="B2907">
        <v>20</v>
      </c>
      <c r="C2907">
        <v>173</v>
      </c>
      <c r="D2907">
        <v>71</v>
      </c>
      <c r="E2907" s="1">
        <v>44971</v>
      </c>
      <c r="F2907" s="1" t="s">
        <v>4679</v>
      </c>
      <c r="G2907" s="2" t="str">
        <f>INDEX(Products!B:B, MATCH(C2907,Clean_Processing!A:A, 0))</f>
        <v>Half</v>
      </c>
      <c r="H2907" s="2" t="str">
        <f>INDEX(Suppliers!B:B, MATCH(B2907, Clean_Processing!A:A, 0))</f>
        <v>Cooper-Jones</v>
      </c>
      <c r="I2907" s="2" t="str">
        <f>INDEX(Products!C:C, MATCH(B2907,Clean_Processing!A:A, 0))</f>
        <v>Medical</v>
      </c>
      <c r="J2907" s="2">
        <f>INDEX(Shipments!C:C, MATCH(B2907,Clean_Processing!A:A, 0))</f>
        <v>36</v>
      </c>
      <c r="K2907" s="2">
        <f>INDEX(Shipments!D:D, MATCH(C2907,Clean_Processing!A:A, 0))</f>
        <v>0</v>
      </c>
      <c r="L2907" s="1">
        <v>45260</v>
      </c>
      <c r="M2907" s="1" t="s">
        <v>4682</v>
      </c>
      <c r="N2907" s="3">
        <f>IFERROR(INDEX(Shipments!G:G, MATCH(J2907, Clean_Processing!C:C, 0)), "")</f>
        <v>177.629581977177</v>
      </c>
      <c r="O2907" s="4">
        <v>27849.620418022823</v>
      </c>
      <c r="P2907" s="8">
        <v>0.99366225434257105</v>
      </c>
      <c r="Q2907" s="3">
        <f>INDEX(Products!D:D, MATCH(C2907, Clean_Processing!A:A, 0))</f>
        <v>394.75</v>
      </c>
      <c r="R2907" s="4">
        <v>28027.25</v>
      </c>
      <c r="S2907" s="4">
        <v>27454.870418022823</v>
      </c>
      <c r="T2907" s="7">
        <v>0.97957774730031744</v>
      </c>
      <c r="U2907" s="6">
        <v>289</v>
      </c>
      <c r="V2907" s="5" t="s">
        <v>4684</v>
      </c>
      <c r="W2907" t="s">
        <v>495</v>
      </c>
    </row>
    <row r="2908" spans="1:23" x14ac:dyDescent="0.35">
      <c r="A2908">
        <v>2907</v>
      </c>
      <c r="B2908">
        <v>11</v>
      </c>
      <c r="C2908">
        <v>115</v>
      </c>
      <c r="D2908">
        <v>15</v>
      </c>
      <c r="E2908" s="1">
        <v>45166</v>
      </c>
      <c r="F2908" s="1" t="s">
        <v>4679</v>
      </c>
      <c r="G2908" s="2" t="str">
        <f>INDEX(Products!B:B, MATCH(C2908,Clean_Processing!A:A, 0))</f>
        <v>Enjoy</v>
      </c>
      <c r="H2908" s="2" t="str">
        <f>INDEX(Suppliers!B:B, MATCH(B2908, Clean_Processing!A:A, 0))</f>
        <v>Cross Inc</v>
      </c>
      <c r="I2908" s="2" t="str">
        <f>INDEX(Products!C:C, MATCH(B2908,Clean_Processing!A:A, 0))</f>
        <v>Furniture</v>
      </c>
      <c r="J2908" s="2">
        <f>INDEX(Shipments!C:C, MATCH(B2908,Clean_Processing!A:A, 0))</f>
        <v>58</v>
      </c>
      <c r="K2908" s="2">
        <f>INDEX(Shipments!D:D, MATCH(C2908,Clean_Processing!A:A, 0))</f>
        <v>0</v>
      </c>
      <c r="L2908" s="1">
        <v>45166</v>
      </c>
      <c r="M2908" s="1" t="s">
        <v>4682</v>
      </c>
      <c r="N2908" s="3">
        <f>IFERROR(INDEX(Shipments!G:G, MATCH(J2908, Clean_Processing!C:C, 0)), "")</f>
        <v>444.65279884771701</v>
      </c>
      <c r="O2908" s="4">
        <v>627.39720115228295</v>
      </c>
      <c r="P2908" s="8">
        <v>0.58523128692904525</v>
      </c>
      <c r="Q2908" s="3">
        <f>INDEX(Products!D:D, MATCH(C2908, Clean_Processing!A:A, 0))</f>
        <v>71.47</v>
      </c>
      <c r="R2908" s="4">
        <v>1072.05</v>
      </c>
      <c r="S2908" s="4">
        <v>555.92720115228292</v>
      </c>
      <c r="T2908" s="7">
        <v>0.51856462026237859</v>
      </c>
      <c r="U2908" s="6">
        <v>0</v>
      </c>
      <c r="V2908" s="5" t="s">
        <v>4420</v>
      </c>
      <c r="W2908" t="s">
        <v>2629</v>
      </c>
    </row>
    <row r="2909" spans="1:23" x14ac:dyDescent="0.35">
      <c r="A2909">
        <v>2908</v>
      </c>
      <c r="B2909">
        <v>43</v>
      </c>
      <c r="C2909">
        <v>139</v>
      </c>
      <c r="D2909">
        <v>31</v>
      </c>
      <c r="E2909" s="1">
        <v>45173</v>
      </c>
      <c r="F2909" s="1" t="s">
        <v>4679</v>
      </c>
      <c r="G2909" s="2" t="str">
        <f>INDEX(Products!B:B, MATCH(C2909,Clean_Processing!A:A, 0))</f>
        <v>By</v>
      </c>
      <c r="H2909" s="2" t="str">
        <f>INDEX(Suppliers!B:B, MATCH(B2909, Clean_Processing!A:A, 0))</f>
        <v>Johnson, Knight and Dawson</v>
      </c>
      <c r="I2909" s="2" t="str">
        <f>INDEX(Products!C:C, MATCH(B2909,Clean_Processing!A:A, 0))</f>
        <v>Food</v>
      </c>
      <c r="J2909" s="2">
        <f>INDEX(Shipments!C:C, MATCH(B2909,Clean_Processing!A:A, 0))</f>
        <v>3</v>
      </c>
      <c r="K2909" s="2">
        <f>INDEX(Shipments!D:D, MATCH(C2909,Clean_Processing!A:A, 0))</f>
        <v>0</v>
      </c>
      <c r="L2909" s="1">
        <v>45005</v>
      </c>
      <c r="M2909" s="1" t="s">
        <v>4682</v>
      </c>
      <c r="N2909" s="3">
        <f>IFERROR(INDEX(Shipments!G:G, MATCH(J2909, Clean_Processing!C:C, 0)), "")</f>
        <v>254.79638831255301</v>
      </c>
      <c r="O2909" s="4">
        <v>1054.9536116874469</v>
      </c>
      <c r="P2909" s="8">
        <v>0.80546181461152655</v>
      </c>
      <c r="Q2909" s="3">
        <f>INDEX(Products!D:D, MATCH(C2909, Clean_Processing!A:A, 0))</f>
        <v>42.25</v>
      </c>
      <c r="R2909" s="4">
        <v>1309.75</v>
      </c>
      <c r="S2909" s="4">
        <v>1012.7036116874469</v>
      </c>
      <c r="T2909" s="7">
        <v>0.77320375009539755</v>
      </c>
      <c r="U2909" s="6" t="s">
        <v>4681</v>
      </c>
      <c r="V2909" s="5" t="s">
        <v>4681</v>
      </c>
      <c r="W2909" t="s">
        <v>2630</v>
      </c>
    </row>
    <row r="2910" spans="1:23" x14ac:dyDescent="0.35">
      <c r="A2910">
        <v>2909</v>
      </c>
      <c r="B2910">
        <v>14</v>
      </c>
      <c r="C2910">
        <v>44</v>
      </c>
      <c r="D2910">
        <v>97</v>
      </c>
      <c r="E2910" s="1">
        <v>45051</v>
      </c>
      <c r="F2910" s="1" t="s">
        <v>4679</v>
      </c>
      <c r="G2910" s="2" t="str">
        <f>INDEX(Products!B:B, MATCH(C2910,Clean_Processing!A:A, 0))</f>
        <v>South</v>
      </c>
      <c r="H2910" s="2" t="str">
        <f>INDEX(Suppliers!B:B, MATCH(B2910, Clean_Processing!A:A, 0))</f>
        <v>Walsh-Perez</v>
      </c>
      <c r="I2910" s="2" t="str">
        <f>INDEX(Products!C:C, MATCH(B2910,Clean_Processing!A:A, 0))</f>
        <v>Electronics</v>
      </c>
      <c r="J2910" s="2">
        <f>INDEX(Shipments!C:C, MATCH(B2910,Clean_Processing!A:A, 0))</f>
        <v>35</v>
      </c>
      <c r="K2910" s="2" t="str">
        <f>INDEX(Shipments!D:D, MATCH(C2910,Clean_Processing!A:A, 0))</f>
        <v>Bike</v>
      </c>
      <c r="L2910" s="1">
        <v>44996</v>
      </c>
      <c r="M2910" s="1" t="s">
        <v>4682</v>
      </c>
      <c r="N2910" s="3">
        <f>IFERROR(INDEX(Shipments!G:G, MATCH(J2910, Clean_Processing!C:C, 0)), "")</f>
        <v>330.20981390604402</v>
      </c>
      <c r="O2910" s="4">
        <v>8139.8301860939555</v>
      </c>
      <c r="P2910" s="8">
        <v>0.96101437373305865</v>
      </c>
      <c r="Q2910" s="3">
        <f>INDEX(Products!D:D, MATCH(C2910, Clean_Processing!A:A, 0))</f>
        <v>87.32</v>
      </c>
      <c r="R2910" s="4">
        <v>8470.0399999999991</v>
      </c>
      <c r="S2910" s="4">
        <v>8052.5101860939549</v>
      </c>
      <c r="T2910" s="7">
        <v>0.95070509538254311</v>
      </c>
      <c r="U2910" s="6" t="s">
        <v>4681</v>
      </c>
      <c r="V2910" s="5" t="s">
        <v>4681</v>
      </c>
      <c r="W2910" t="s">
        <v>265</v>
      </c>
    </row>
    <row r="2911" spans="1:23" x14ac:dyDescent="0.35">
      <c r="A2911">
        <v>2910</v>
      </c>
      <c r="B2911">
        <v>45</v>
      </c>
      <c r="C2911">
        <v>23</v>
      </c>
      <c r="D2911">
        <v>14</v>
      </c>
      <c r="E2911" s="1">
        <v>45264</v>
      </c>
      <c r="F2911" s="1" t="s">
        <v>4679</v>
      </c>
      <c r="G2911" s="2" t="str">
        <f>INDEX(Products!B:B, MATCH(C2911,Clean_Processing!A:A, 0))</f>
        <v>President</v>
      </c>
      <c r="H2911" s="2" t="str">
        <f>INDEX(Suppliers!B:B, MATCH(B2911, Clean_Processing!A:A, 0))</f>
        <v>Horton-Huffman</v>
      </c>
      <c r="I2911" s="2" t="str">
        <f>INDEX(Products!C:C, MATCH(B2911,Clean_Processing!A:A, 0))</f>
        <v>Furniture</v>
      </c>
      <c r="J2911" s="2">
        <f>INDEX(Shipments!C:C, MATCH(B2911,Clean_Processing!A:A, 0))</f>
        <v>60</v>
      </c>
      <c r="K2911" s="2" t="str">
        <f>INDEX(Shipments!D:D, MATCH(C2911,Clean_Processing!A:A, 0))</f>
        <v>Truck</v>
      </c>
      <c r="L2911" s="1">
        <v>45117</v>
      </c>
      <c r="M2911" s="1" t="s">
        <v>4682</v>
      </c>
      <c r="N2911" s="3">
        <f>IFERROR(INDEX(Shipments!G:G, MATCH(J2911, Clean_Processing!C:C, 0)), "")</f>
        <v>257.20977565996799</v>
      </c>
      <c r="O2911" s="4">
        <v>6633.0302243400329</v>
      </c>
      <c r="P2911" s="8">
        <v>0.96267041849631252</v>
      </c>
      <c r="Q2911" s="3">
        <f>INDEX(Products!D:D, MATCH(C2911, Clean_Processing!A:A, 0))</f>
        <v>492.16</v>
      </c>
      <c r="R2911" s="4">
        <v>6890.2400000000007</v>
      </c>
      <c r="S2911" s="4">
        <v>6140.870224340033</v>
      </c>
      <c r="T2911" s="7">
        <v>0.89124184706774112</v>
      </c>
      <c r="U2911" s="6" t="s">
        <v>4681</v>
      </c>
      <c r="V2911" s="5" t="s">
        <v>4681</v>
      </c>
      <c r="W2911" t="s">
        <v>1461</v>
      </c>
    </row>
    <row r="2912" spans="1:23" x14ac:dyDescent="0.35">
      <c r="A2912">
        <v>2911</v>
      </c>
      <c r="B2912">
        <v>46</v>
      </c>
      <c r="C2912">
        <v>8</v>
      </c>
      <c r="D2912">
        <v>21</v>
      </c>
      <c r="E2912" s="1">
        <v>45149</v>
      </c>
      <c r="F2912" s="1" t="s">
        <v>4679</v>
      </c>
      <c r="G2912" s="2" t="str">
        <f>INDEX(Products!B:B, MATCH(C2912,Clean_Processing!A:A, 0))</f>
        <v>Science</v>
      </c>
      <c r="H2912" s="2" t="str">
        <f>INDEX(Suppliers!B:B, MATCH(B2912, Clean_Processing!A:A, 0))</f>
        <v>Bailey PLC</v>
      </c>
      <c r="I2912" s="2" t="str">
        <f>INDEX(Products!C:C, MATCH(B2912,Clean_Processing!A:A, 0))</f>
        <v>Medical</v>
      </c>
      <c r="J2912" s="2">
        <f>INDEX(Shipments!C:C, MATCH(B2912,Clean_Processing!A:A, 0))</f>
        <v>19</v>
      </c>
      <c r="K2912" s="2" t="str">
        <f>INDEX(Shipments!D:D, MATCH(C2912,Clean_Processing!A:A, 0))</f>
        <v>Drone</v>
      </c>
      <c r="L2912" s="1">
        <v>45011</v>
      </c>
      <c r="M2912" s="1" t="s">
        <v>4682</v>
      </c>
      <c r="N2912" s="3">
        <f>IFERROR(INDEX(Shipments!G:G, MATCH(J2912, Clean_Processing!C:C, 0)), "")</f>
        <v>194.00780296738</v>
      </c>
      <c r="O2912" s="4">
        <v>6864.93219703262</v>
      </c>
      <c r="P2912" s="8">
        <v>0.97251601473204485</v>
      </c>
      <c r="Q2912" s="3">
        <f>INDEX(Products!D:D, MATCH(C2912, Clean_Processing!A:A, 0))</f>
        <v>336.14</v>
      </c>
      <c r="R2912" s="4">
        <v>7058.94</v>
      </c>
      <c r="S2912" s="4">
        <v>6528.7921970326197</v>
      </c>
      <c r="T2912" s="7">
        <v>0.92489696711299718</v>
      </c>
      <c r="U2912" s="6" t="s">
        <v>4681</v>
      </c>
      <c r="V2912" s="5" t="s">
        <v>4681</v>
      </c>
      <c r="W2912" t="s">
        <v>2146</v>
      </c>
    </row>
    <row r="2913" spans="1:23" x14ac:dyDescent="0.35">
      <c r="A2913">
        <v>2912</v>
      </c>
      <c r="B2913">
        <v>25</v>
      </c>
      <c r="C2913">
        <v>197</v>
      </c>
      <c r="D2913">
        <v>36</v>
      </c>
      <c r="E2913" s="1">
        <v>45094</v>
      </c>
      <c r="F2913" s="1" t="s">
        <v>4679</v>
      </c>
      <c r="G2913" s="2" t="str">
        <f>INDEX(Products!B:B, MATCH(C2913,Clean_Processing!A:A, 0))</f>
        <v>Respond</v>
      </c>
      <c r="H2913" s="2" t="str">
        <f>INDEX(Suppliers!B:B, MATCH(B2913, Clean_Processing!A:A, 0))</f>
        <v>Kim-Cole</v>
      </c>
      <c r="I2913" s="2" t="str">
        <f>INDEX(Products!C:C, MATCH(B2913,Clean_Processing!A:A, 0))</f>
        <v>Furniture</v>
      </c>
      <c r="J2913" s="2">
        <f>INDEX(Shipments!C:C, MATCH(B2913,Clean_Processing!A:A, 0))</f>
        <v>35</v>
      </c>
      <c r="K2913" s="2" t="str">
        <f>INDEX(Shipments!D:D, MATCH(C2913,Clean_Processing!A:A, 0))</f>
        <v>Van</v>
      </c>
      <c r="L2913" s="1">
        <v>45022</v>
      </c>
      <c r="M2913" s="1" t="s">
        <v>4682</v>
      </c>
      <c r="N2913" s="3">
        <f>IFERROR(INDEX(Shipments!G:G, MATCH(J2913, Clean_Processing!C:C, 0)), "")</f>
        <v>330.20981390604402</v>
      </c>
      <c r="O2913" s="4">
        <v>17001.990186093957</v>
      </c>
      <c r="P2913" s="8">
        <v>0.98094818811772055</v>
      </c>
      <c r="Q2913" s="3">
        <f>INDEX(Products!D:D, MATCH(C2913, Clean_Processing!A:A, 0))</f>
        <v>481.45</v>
      </c>
      <c r="R2913" s="4">
        <v>17332.2</v>
      </c>
      <c r="S2913" s="4">
        <v>16520.540186093956</v>
      </c>
      <c r="T2913" s="7">
        <v>0.95317041033994276</v>
      </c>
      <c r="U2913" s="6" t="s">
        <v>4681</v>
      </c>
      <c r="V2913" s="5" t="s">
        <v>4681</v>
      </c>
      <c r="W2913" t="s">
        <v>660</v>
      </c>
    </row>
    <row r="2914" spans="1:23" x14ac:dyDescent="0.35">
      <c r="A2914">
        <v>2913</v>
      </c>
      <c r="B2914">
        <v>47</v>
      </c>
      <c r="C2914">
        <v>66</v>
      </c>
      <c r="D2914">
        <v>86</v>
      </c>
      <c r="E2914" s="1">
        <v>45039</v>
      </c>
      <c r="F2914" s="1" t="s">
        <v>4679</v>
      </c>
      <c r="G2914" s="2" t="str">
        <f>INDEX(Products!B:B, MATCH(C2914,Clean_Processing!A:A, 0))</f>
        <v>Kind</v>
      </c>
      <c r="H2914" s="2" t="str">
        <f>INDEX(Suppliers!B:B, MATCH(B2914, Clean_Processing!A:A, 0))</f>
        <v>Gutierrez and Sons</v>
      </c>
      <c r="I2914" s="2" t="str">
        <f>INDEX(Products!C:C, MATCH(B2914,Clean_Processing!A:A, 0))</f>
        <v>Electronics</v>
      </c>
      <c r="J2914" s="2">
        <f>INDEX(Shipments!C:C, MATCH(B2914,Clean_Processing!A:A, 0))</f>
        <v>45</v>
      </c>
      <c r="K2914" s="2" t="str">
        <f>INDEX(Shipments!D:D, MATCH(C2914,Clean_Processing!A:A, 0))</f>
        <v>Van</v>
      </c>
      <c r="L2914" s="1">
        <v>45072</v>
      </c>
      <c r="M2914" s="1" t="s">
        <v>4682</v>
      </c>
      <c r="N2914" s="3">
        <f>IFERROR(INDEX(Shipments!G:G, MATCH(J2914, Clean_Processing!C:C, 0)), "")</f>
        <v>207.67190645396701</v>
      </c>
      <c r="O2914" s="4">
        <v>25090.948093546034</v>
      </c>
      <c r="P2914" s="8">
        <v>0.99179117649682202</v>
      </c>
      <c r="Q2914" s="3">
        <f>INDEX(Products!D:D, MATCH(C2914, Clean_Processing!A:A, 0))</f>
        <v>294.17</v>
      </c>
      <c r="R2914" s="4">
        <v>25298.620000000003</v>
      </c>
      <c r="S2914" s="4">
        <v>24796.778093546036</v>
      </c>
      <c r="T2914" s="7">
        <v>0.98016326952007793</v>
      </c>
      <c r="U2914" s="6">
        <v>33</v>
      </c>
      <c r="V2914" s="5" t="s">
        <v>4684</v>
      </c>
      <c r="W2914" t="s">
        <v>2631</v>
      </c>
    </row>
    <row r="2915" spans="1:23" x14ac:dyDescent="0.35">
      <c r="A2915">
        <v>2914</v>
      </c>
      <c r="B2915">
        <v>43</v>
      </c>
      <c r="C2915">
        <v>32</v>
      </c>
      <c r="D2915">
        <v>86</v>
      </c>
      <c r="E2915" s="1">
        <v>45170</v>
      </c>
      <c r="F2915" s="1" t="s">
        <v>4679</v>
      </c>
      <c r="G2915" s="2" t="str">
        <f>INDEX(Products!B:B, MATCH(C2915,Clean_Processing!A:A, 0))</f>
        <v>Stage</v>
      </c>
      <c r="H2915" s="2" t="str">
        <f>INDEX(Suppliers!B:B, MATCH(B2915, Clean_Processing!A:A, 0))</f>
        <v>Johnson, Knight and Dawson</v>
      </c>
      <c r="I2915" s="2" t="str">
        <f>INDEX(Products!C:C, MATCH(B2915,Clean_Processing!A:A, 0))</f>
        <v>Food</v>
      </c>
      <c r="J2915" s="2">
        <f>INDEX(Shipments!C:C, MATCH(B2915,Clean_Processing!A:A, 0))</f>
        <v>3</v>
      </c>
      <c r="K2915" s="2" t="str">
        <f>INDEX(Shipments!D:D, MATCH(C2915,Clean_Processing!A:A, 0))</f>
        <v>Drone</v>
      </c>
      <c r="L2915" s="1">
        <v>45053</v>
      </c>
      <c r="M2915" s="1" t="s">
        <v>4682</v>
      </c>
      <c r="N2915" s="3">
        <f>IFERROR(INDEX(Shipments!G:G, MATCH(J2915, Clean_Processing!C:C, 0)), "")</f>
        <v>254.79638831255301</v>
      </c>
      <c r="O2915" s="4">
        <v>12032.883611687448</v>
      </c>
      <c r="P2915" s="8">
        <v>0.97926407683854466</v>
      </c>
      <c r="Q2915" s="3">
        <f>INDEX(Products!D:D, MATCH(C2915, Clean_Processing!A:A, 0))</f>
        <v>142.88</v>
      </c>
      <c r="R2915" s="4">
        <v>12287.68</v>
      </c>
      <c r="S2915" s="4">
        <v>11890.003611687447</v>
      </c>
      <c r="T2915" s="7">
        <v>0.96763616986180034</v>
      </c>
      <c r="U2915" s="6" t="s">
        <v>4681</v>
      </c>
      <c r="V2915" s="5" t="s">
        <v>4681</v>
      </c>
      <c r="W2915" t="s">
        <v>736</v>
      </c>
    </row>
    <row r="2916" spans="1:23" x14ac:dyDescent="0.35">
      <c r="A2916">
        <v>2915</v>
      </c>
      <c r="B2916">
        <v>35</v>
      </c>
      <c r="C2916">
        <v>163</v>
      </c>
      <c r="D2916">
        <v>93</v>
      </c>
      <c r="E2916" s="1">
        <v>44996</v>
      </c>
      <c r="F2916" s="1" t="s">
        <v>4679</v>
      </c>
      <c r="G2916" s="2" t="str">
        <f>INDEX(Products!B:B, MATCH(C2916,Clean_Processing!A:A, 0))</f>
        <v>Myself</v>
      </c>
      <c r="H2916" s="2" t="str">
        <f>INDEX(Suppliers!B:B, MATCH(B2916, Clean_Processing!A:A, 0))</f>
        <v>Braun-Miller</v>
      </c>
      <c r="I2916" s="2" t="str">
        <f>INDEX(Products!C:C, MATCH(B2916,Clean_Processing!A:A, 0))</f>
        <v>Food</v>
      </c>
      <c r="J2916" s="2">
        <f>INDEX(Shipments!C:C, MATCH(B2916,Clean_Processing!A:A, 0))</f>
        <v>68</v>
      </c>
      <c r="K2916" s="2" t="str">
        <f>INDEX(Shipments!D:D, MATCH(C2916,Clean_Processing!A:A, 0))</f>
        <v>Van</v>
      </c>
      <c r="L2916" s="1">
        <v>44962</v>
      </c>
      <c r="M2916" s="1" t="s">
        <v>4682</v>
      </c>
      <c r="N2916" s="3">
        <f>IFERROR(INDEX(Shipments!G:G, MATCH(J2916, Clean_Processing!C:C, 0)), "")</f>
        <v>74.899801376636404</v>
      </c>
      <c r="O2916" s="4">
        <v>37713.790198623356</v>
      </c>
      <c r="P2916" s="8">
        <v>0.99801793072539324</v>
      </c>
      <c r="Q2916" s="3">
        <f>INDEX(Products!D:D, MATCH(C2916, Clean_Processing!A:A, 0))</f>
        <v>406.33</v>
      </c>
      <c r="R2916" s="4">
        <v>37788.689999999995</v>
      </c>
      <c r="S2916" s="4">
        <v>37307.460198623361</v>
      </c>
      <c r="T2916" s="7">
        <v>0.98726524255335035</v>
      </c>
      <c r="U2916" s="6" t="s">
        <v>4681</v>
      </c>
      <c r="V2916" s="5" t="s">
        <v>4681</v>
      </c>
      <c r="W2916" t="s">
        <v>2632</v>
      </c>
    </row>
    <row r="2917" spans="1:23" x14ac:dyDescent="0.35">
      <c r="A2917">
        <v>2916</v>
      </c>
      <c r="B2917">
        <v>6</v>
      </c>
      <c r="C2917">
        <v>178</v>
      </c>
      <c r="D2917">
        <v>43</v>
      </c>
      <c r="E2917" s="1">
        <v>45178</v>
      </c>
      <c r="F2917" s="1" t="s">
        <v>4679</v>
      </c>
      <c r="G2917" s="2" t="str">
        <f>INDEX(Products!B:B, MATCH(C2917,Clean_Processing!A:A, 0))</f>
        <v>Magazine</v>
      </c>
      <c r="H2917" s="2" t="str">
        <f>INDEX(Suppliers!B:B, MATCH(B2917, Clean_Processing!A:A, 0))</f>
        <v>Dunn Ltd</v>
      </c>
      <c r="I2917" s="2" t="str">
        <f>INDEX(Products!C:C, MATCH(B2917,Clean_Processing!A:A, 0))</f>
        <v>Clothing</v>
      </c>
      <c r="J2917" s="2">
        <f>INDEX(Shipments!C:C, MATCH(B2917,Clean_Processing!A:A, 0))</f>
        <v>57</v>
      </c>
      <c r="K2917" s="2" t="str">
        <f>INDEX(Shipments!D:D, MATCH(C2917,Clean_Processing!A:A, 0))</f>
        <v>Bike</v>
      </c>
      <c r="L2917" s="1">
        <v>44975</v>
      </c>
      <c r="M2917" s="1" t="s">
        <v>4682</v>
      </c>
      <c r="N2917" s="3">
        <f>IFERROR(INDEX(Shipments!G:G, MATCH(J2917, Clean_Processing!C:C, 0)), "")</f>
        <v>68.653463353071999</v>
      </c>
      <c r="O2917" s="4">
        <v>17527.376536646927</v>
      </c>
      <c r="P2917" s="8">
        <v>0.99609835494977716</v>
      </c>
      <c r="Q2917" s="3">
        <f>INDEX(Products!D:D, MATCH(C2917, Clean_Processing!A:A, 0))</f>
        <v>409.21</v>
      </c>
      <c r="R2917" s="4">
        <v>17596.03</v>
      </c>
      <c r="S2917" s="4">
        <v>17118.166536646928</v>
      </c>
      <c r="T2917" s="7">
        <v>0.97284254099628886</v>
      </c>
      <c r="U2917" s="6" t="s">
        <v>4681</v>
      </c>
      <c r="V2917" s="5" t="s">
        <v>4681</v>
      </c>
      <c r="W2917" t="s">
        <v>542</v>
      </c>
    </row>
    <row r="2918" spans="1:23" x14ac:dyDescent="0.35">
      <c r="A2918">
        <v>2917</v>
      </c>
      <c r="B2918">
        <v>37</v>
      </c>
      <c r="C2918">
        <v>197</v>
      </c>
      <c r="D2918">
        <v>77</v>
      </c>
      <c r="E2918" s="1">
        <v>45041</v>
      </c>
      <c r="F2918" s="1" t="s">
        <v>4679</v>
      </c>
      <c r="G2918" s="2" t="str">
        <f>INDEX(Products!B:B, MATCH(C2918,Clean_Processing!A:A, 0))</f>
        <v>Respond</v>
      </c>
      <c r="H2918" s="2" t="str">
        <f>INDEX(Suppliers!B:B, MATCH(B2918, Clean_Processing!A:A, 0))</f>
        <v>Butler Ltd</v>
      </c>
      <c r="I2918" s="2" t="str">
        <f>INDEX(Products!C:C, MATCH(B2918,Clean_Processing!A:A, 0))</f>
        <v>Electronics</v>
      </c>
      <c r="J2918" s="2">
        <f>INDEX(Shipments!C:C, MATCH(B2918,Clean_Processing!A:A, 0))</f>
        <v>22</v>
      </c>
      <c r="K2918" s="2" t="str">
        <f>INDEX(Shipments!D:D, MATCH(C2918,Clean_Processing!A:A, 0))</f>
        <v>Van</v>
      </c>
      <c r="L2918" s="1">
        <v>45176</v>
      </c>
      <c r="M2918" s="1" t="s">
        <v>4682</v>
      </c>
      <c r="N2918" s="3">
        <f>IFERROR(INDEX(Shipments!G:G, MATCH(J2918, Clean_Processing!C:C, 0)), "")</f>
        <v>461.69546596440699</v>
      </c>
      <c r="O2918" s="4">
        <v>36609.954534035598</v>
      </c>
      <c r="P2918" s="8">
        <v>0.98754586143415779</v>
      </c>
      <c r="Q2918" s="3">
        <f>INDEX(Products!D:D, MATCH(C2918, Clean_Processing!A:A, 0))</f>
        <v>481.45</v>
      </c>
      <c r="R2918" s="4">
        <v>37071.65</v>
      </c>
      <c r="S2918" s="4">
        <v>36128.504534035594</v>
      </c>
      <c r="T2918" s="7">
        <v>0.97455884844714469</v>
      </c>
      <c r="U2918" s="6">
        <v>135</v>
      </c>
      <c r="V2918" s="5" t="s">
        <v>4684</v>
      </c>
      <c r="W2918" t="s">
        <v>2633</v>
      </c>
    </row>
    <row r="2919" spans="1:23" x14ac:dyDescent="0.35">
      <c r="A2919">
        <v>2918</v>
      </c>
      <c r="B2919">
        <v>42</v>
      </c>
      <c r="C2919">
        <v>88</v>
      </c>
      <c r="D2919">
        <v>49</v>
      </c>
      <c r="E2919" s="1">
        <v>44960</v>
      </c>
      <c r="F2919" s="1" t="s">
        <v>4679</v>
      </c>
      <c r="G2919" s="2" t="str">
        <f>INDEX(Products!B:B, MATCH(C2919,Clean_Processing!A:A, 0))</f>
        <v>City</v>
      </c>
      <c r="H2919" s="2" t="str">
        <f>INDEX(Suppliers!B:B, MATCH(B2919, Clean_Processing!A:A, 0))</f>
        <v>Sullivan-Smith</v>
      </c>
      <c r="I2919" s="2" t="str">
        <f>INDEX(Products!C:C, MATCH(B2919,Clean_Processing!A:A, 0))</f>
        <v>Medical</v>
      </c>
      <c r="J2919" s="2">
        <f>INDEX(Shipments!C:C, MATCH(B2919,Clean_Processing!A:A, 0))</f>
        <v>98</v>
      </c>
      <c r="K2919" s="2" t="str">
        <f>INDEX(Shipments!D:D, MATCH(C2919,Clean_Processing!A:A, 0))</f>
        <v>Bike</v>
      </c>
      <c r="L2919" s="1">
        <v>45212</v>
      </c>
      <c r="M2919" s="1" t="s">
        <v>4682</v>
      </c>
      <c r="N2919" s="3">
        <f>IFERROR(INDEX(Shipments!G:G, MATCH(J2919, Clean_Processing!C:C, 0)), "")</f>
        <v>419.97811443664898</v>
      </c>
      <c r="O2919" s="4">
        <v>9424.6118855633504</v>
      </c>
      <c r="P2919" s="8">
        <v>0.95733919701717896</v>
      </c>
      <c r="Q2919" s="3">
        <f>INDEX(Products!D:D, MATCH(C2919, Clean_Processing!A:A, 0))</f>
        <v>200.91</v>
      </c>
      <c r="R2919" s="4">
        <v>9844.59</v>
      </c>
      <c r="S2919" s="4">
        <v>9223.7018855633505</v>
      </c>
      <c r="T2919" s="7">
        <v>0.93693103375187292</v>
      </c>
      <c r="U2919" s="6">
        <v>252</v>
      </c>
      <c r="V2919" s="5" t="s">
        <v>4684</v>
      </c>
      <c r="W2919" t="s">
        <v>2634</v>
      </c>
    </row>
    <row r="2920" spans="1:23" x14ac:dyDescent="0.35">
      <c r="A2920">
        <v>2919</v>
      </c>
      <c r="B2920">
        <v>42</v>
      </c>
      <c r="C2920">
        <v>165</v>
      </c>
      <c r="D2920">
        <v>72</v>
      </c>
      <c r="E2920" s="1">
        <v>45122</v>
      </c>
      <c r="F2920" s="1" t="s">
        <v>4679</v>
      </c>
      <c r="G2920" s="2" t="str">
        <f>INDEX(Products!B:B, MATCH(C2920,Clean_Processing!A:A, 0))</f>
        <v>Guy</v>
      </c>
      <c r="H2920" s="2" t="str">
        <f>INDEX(Suppliers!B:B, MATCH(B2920, Clean_Processing!A:A, 0))</f>
        <v>Sullivan-Smith</v>
      </c>
      <c r="I2920" s="2" t="str">
        <f>INDEX(Products!C:C, MATCH(B2920,Clean_Processing!A:A, 0))</f>
        <v>Medical</v>
      </c>
      <c r="J2920" s="2">
        <f>INDEX(Shipments!C:C, MATCH(B2920,Clean_Processing!A:A, 0))</f>
        <v>98</v>
      </c>
      <c r="K2920" s="2" t="str">
        <f>INDEX(Shipments!D:D, MATCH(C2920,Clean_Processing!A:A, 0))</f>
        <v>Bike</v>
      </c>
      <c r="L2920" s="1">
        <v>45184</v>
      </c>
      <c r="M2920" s="1" t="s">
        <v>4682</v>
      </c>
      <c r="N2920" s="3">
        <f>IFERROR(INDEX(Shipments!G:G, MATCH(J2920, Clean_Processing!C:C, 0)), "")</f>
        <v>419.97811443664898</v>
      </c>
      <c r="O2920" s="4">
        <v>823.46188556335107</v>
      </c>
      <c r="P2920" s="8">
        <v>0.66224497005352168</v>
      </c>
      <c r="Q2920" s="3">
        <f>INDEX(Products!D:D, MATCH(C2920, Clean_Processing!A:A, 0))</f>
        <v>17.27</v>
      </c>
      <c r="R2920" s="4">
        <v>1243.44</v>
      </c>
      <c r="S2920" s="4">
        <v>806.19188556335109</v>
      </c>
      <c r="T2920" s="7">
        <v>0.64835608116463284</v>
      </c>
      <c r="U2920" s="6">
        <v>62</v>
      </c>
      <c r="V2920" s="5" t="s">
        <v>4684</v>
      </c>
      <c r="W2920" t="s">
        <v>2635</v>
      </c>
    </row>
    <row r="2921" spans="1:23" x14ac:dyDescent="0.35">
      <c r="A2921">
        <v>2920</v>
      </c>
      <c r="B2921">
        <v>15</v>
      </c>
      <c r="C2921">
        <v>58</v>
      </c>
      <c r="D2921">
        <v>34</v>
      </c>
      <c r="E2921" s="1">
        <v>45150</v>
      </c>
      <c r="F2921" s="1" t="s">
        <v>4679</v>
      </c>
      <c r="G2921" s="2" t="str">
        <f>INDEX(Products!B:B, MATCH(C2921,Clean_Processing!A:A, 0))</f>
        <v>Even</v>
      </c>
      <c r="H2921" s="2" t="str">
        <f>INDEX(Suppliers!B:B, MATCH(B2921, Clean_Processing!A:A, 0))</f>
        <v>Lee, Johnston and Williams</v>
      </c>
      <c r="I2921" s="2" t="str">
        <f>INDEX(Products!C:C, MATCH(B2921,Clean_Processing!A:A, 0))</f>
        <v>Clothing</v>
      </c>
      <c r="J2921" s="2">
        <f>INDEX(Shipments!C:C, MATCH(B2921,Clean_Processing!A:A, 0))</f>
        <v>29</v>
      </c>
      <c r="K2921" s="2" t="str">
        <f>INDEX(Shipments!D:D, MATCH(C2921,Clean_Processing!A:A, 0))</f>
        <v>Van</v>
      </c>
      <c r="L2921" s="1">
        <v>45081</v>
      </c>
      <c r="M2921" s="1" t="s">
        <v>4682</v>
      </c>
      <c r="N2921" s="3">
        <f>IFERROR(INDEX(Shipments!G:G, MATCH(J2921, Clean_Processing!C:C, 0)), "")</f>
        <v>472.485498298256</v>
      </c>
      <c r="O2921" s="4">
        <v>11788.254501701744</v>
      </c>
      <c r="P2921" s="8">
        <v>0.96146354149111257</v>
      </c>
      <c r="Q2921" s="3">
        <f>INDEX(Products!D:D, MATCH(C2921, Clean_Processing!A:A, 0))</f>
        <v>360.61</v>
      </c>
      <c r="R2921" s="4">
        <v>12260.74</v>
      </c>
      <c r="S2921" s="4">
        <v>11427.644501701743</v>
      </c>
      <c r="T2921" s="7">
        <v>0.93205177678523021</v>
      </c>
      <c r="U2921" s="6" t="s">
        <v>4681</v>
      </c>
      <c r="V2921" s="5" t="s">
        <v>4681</v>
      </c>
      <c r="W2921" t="s">
        <v>2636</v>
      </c>
    </row>
    <row r="2922" spans="1:23" x14ac:dyDescent="0.35">
      <c r="A2922">
        <v>2921</v>
      </c>
      <c r="B2922">
        <v>19</v>
      </c>
      <c r="C2922">
        <v>23</v>
      </c>
      <c r="D2922">
        <v>15</v>
      </c>
      <c r="E2922" s="1">
        <v>44986</v>
      </c>
      <c r="F2922" s="1" t="s">
        <v>4679</v>
      </c>
      <c r="G2922" s="2" t="str">
        <f>INDEX(Products!B:B, MATCH(C2922,Clean_Processing!A:A, 0))</f>
        <v>President</v>
      </c>
      <c r="H2922" s="2" t="str">
        <f>INDEX(Suppliers!B:B, MATCH(B2922, Clean_Processing!A:A, 0))</f>
        <v>King LLC</v>
      </c>
      <c r="I2922" s="2" t="str">
        <f>INDEX(Products!C:C, MATCH(B2922,Clean_Processing!A:A, 0))</f>
        <v>Electronics</v>
      </c>
      <c r="J2922" s="2">
        <f>INDEX(Shipments!C:C, MATCH(B2922,Clean_Processing!A:A, 0))</f>
        <v>58</v>
      </c>
      <c r="K2922" s="2" t="str">
        <f>INDEX(Shipments!D:D, MATCH(C2922,Clean_Processing!A:A, 0))</f>
        <v>Truck</v>
      </c>
      <c r="L2922" s="1">
        <v>45062</v>
      </c>
      <c r="M2922" s="1" t="s">
        <v>4682</v>
      </c>
      <c r="N2922" s="3">
        <f>IFERROR(INDEX(Shipments!G:G, MATCH(J2922, Clean_Processing!C:C, 0)), "")</f>
        <v>444.65279884771701</v>
      </c>
      <c r="O2922" s="4">
        <v>6937.7472011522832</v>
      </c>
      <c r="P2922" s="8">
        <v>0.9397685307152529</v>
      </c>
      <c r="Q2922" s="3">
        <f>INDEX(Products!D:D, MATCH(C2922, Clean_Processing!A:A, 0))</f>
        <v>492.16</v>
      </c>
      <c r="R2922" s="4">
        <v>7382.4000000000005</v>
      </c>
      <c r="S2922" s="4">
        <v>6445.5872011522833</v>
      </c>
      <c r="T2922" s="7">
        <v>0.87310186404858625</v>
      </c>
      <c r="U2922" s="6">
        <v>76</v>
      </c>
      <c r="V2922" s="5" t="s">
        <v>4684</v>
      </c>
      <c r="W2922" t="s">
        <v>2637</v>
      </c>
    </row>
    <row r="2923" spans="1:23" x14ac:dyDescent="0.35">
      <c r="A2923">
        <v>2922</v>
      </c>
      <c r="B2923">
        <v>22</v>
      </c>
      <c r="C2923">
        <v>190</v>
      </c>
      <c r="D2923">
        <v>76</v>
      </c>
      <c r="E2923" s="1">
        <v>44972</v>
      </c>
      <c r="F2923" s="1" t="s">
        <v>4679</v>
      </c>
      <c r="G2923" s="2" t="str">
        <f>INDEX(Products!B:B, MATCH(C2923,Clean_Processing!A:A, 0))</f>
        <v>Listen</v>
      </c>
      <c r="H2923" s="2" t="str">
        <f>INDEX(Suppliers!B:B, MATCH(B2923, Clean_Processing!A:A, 0))</f>
        <v>Martinez PLC</v>
      </c>
      <c r="I2923" s="2" t="str">
        <f>INDEX(Products!C:C, MATCH(B2923,Clean_Processing!A:A, 0))</f>
        <v>Medical</v>
      </c>
      <c r="J2923" s="2">
        <f>INDEX(Shipments!C:C, MATCH(B2923,Clean_Processing!A:A, 0))</f>
        <v>74</v>
      </c>
      <c r="K2923" s="2" t="str">
        <f>INDEX(Shipments!D:D, MATCH(C2923,Clean_Processing!A:A, 0))</f>
        <v>Van</v>
      </c>
      <c r="L2923" s="1">
        <v>45045</v>
      </c>
      <c r="M2923" s="1" t="s">
        <v>4682</v>
      </c>
      <c r="N2923" s="3">
        <f>IFERROR(INDEX(Shipments!G:G, MATCH(J2923, Clean_Processing!C:C, 0)), "")</f>
        <v>131.61839814481499</v>
      </c>
      <c r="O2923" s="4">
        <v>15284.221601855184</v>
      </c>
      <c r="P2923" s="8">
        <v>0.99146213257631011</v>
      </c>
      <c r="Q2923" s="3">
        <f>INDEX(Products!D:D, MATCH(C2923, Clean_Processing!A:A, 0))</f>
        <v>202.84</v>
      </c>
      <c r="R2923" s="4">
        <v>15415.84</v>
      </c>
      <c r="S2923" s="4">
        <v>15081.381601855184</v>
      </c>
      <c r="T2923" s="7">
        <v>0.97830423783946796</v>
      </c>
      <c r="U2923" s="6">
        <v>73</v>
      </c>
      <c r="V2923" s="5" t="s">
        <v>4684</v>
      </c>
      <c r="W2923" t="s">
        <v>2638</v>
      </c>
    </row>
    <row r="2924" spans="1:23" x14ac:dyDescent="0.35">
      <c r="A2924">
        <v>2923</v>
      </c>
      <c r="B2924">
        <v>48</v>
      </c>
      <c r="C2924">
        <v>30</v>
      </c>
      <c r="D2924">
        <v>74</v>
      </c>
      <c r="E2924" s="1">
        <v>45023</v>
      </c>
      <c r="F2924" s="1" t="s">
        <v>4679</v>
      </c>
      <c r="G2924" s="2" t="str">
        <f>INDEX(Products!B:B, MATCH(C2924,Clean_Processing!A:A, 0))</f>
        <v>Run</v>
      </c>
      <c r="H2924" s="2" t="str">
        <f>INDEX(Suppliers!B:B, MATCH(B2924, Clean_Processing!A:A, 0))</f>
        <v>Thompson, Shaw and Brown</v>
      </c>
      <c r="I2924" s="2" t="str">
        <f>INDEX(Products!C:C, MATCH(B2924,Clean_Processing!A:A, 0))</f>
        <v>Furniture</v>
      </c>
      <c r="J2924" s="2">
        <f>INDEX(Shipments!C:C, MATCH(B2924,Clean_Processing!A:A, 0))</f>
        <v>10</v>
      </c>
      <c r="K2924" s="2" t="str">
        <f>INDEX(Shipments!D:D, MATCH(C2924,Clean_Processing!A:A, 0))</f>
        <v>Truck</v>
      </c>
      <c r="L2924" s="1">
        <v>44972</v>
      </c>
      <c r="M2924" s="1" t="s">
        <v>4682</v>
      </c>
      <c r="N2924" s="3">
        <f>IFERROR(INDEX(Shipments!G:G, MATCH(J2924, Clean_Processing!C:C, 0)), "")</f>
        <v>445.89732161969101</v>
      </c>
      <c r="O2924" s="4">
        <v>16356.542678380307</v>
      </c>
      <c r="P2924" s="8">
        <v>0.97346234703890078</v>
      </c>
      <c r="Q2924" s="3">
        <f>INDEX(Products!D:D, MATCH(C2924, Clean_Processing!A:A, 0))</f>
        <v>227.06</v>
      </c>
      <c r="R2924" s="4">
        <v>16802.439999999999</v>
      </c>
      <c r="S2924" s="4">
        <v>16129.482678380307</v>
      </c>
      <c r="T2924" s="7">
        <v>0.95994883352538729</v>
      </c>
      <c r="U2924" s="6" t="s">
        <v>4681</v>
      </c>
      <c r="V2924" s="5" t="s">
        <v>4681</v>
      </c>
      <c r="W2924" t="s">
        <v>2639</v>
      </c>
    </row>
    <row r="2925" spans="1:23" x14ac:dyDescent="0.35">
      <c r="A2925">
        <v>2924</v>
      </c>
      <c r="B2925">
        <v>9</v>
      </c>
      <c r="C2925">
        <v>81</v>
      </c>
      <c r="D2925">
        <v>49</v>
      </c>
      <c r="E2925" s="1">
        <v>45115</v>
      </c>
      <c r="F2925" s="1" t="s">
        <v>4679</v>
      </c>
      <c r="G2925" s="2" t="str">
        <f>INDEX(Products!B:B, MATCH(C2925,Clean_Processing!A:A, 0))</f>
        <v>Thing</v>
      </c>
      <c r="H2925" s="2" t="str">
        <f>INDEX(Suppliers!B:B, MATCH(B2925, Clean_Processing!A:A, 0))</f>
        <v>Aguirre and Sons</v>
      </c>
      <c r="I2925" s="2" t="str">
        <f>INDEX(Products!C:C, MATCH(B2925,Clean_Processing!A:A, 0))</f>
        <v>Electronics</v>
      </c>
      <c r="J2925" s="2">
        <f>INDEX(Shipments!C:C, MATCH(B2925,Clean_Processing!A:A, 0))</f>
        <v>32</v>
      </c>
      <c r="K2925" s="2" t="str">
        <f>INDEX(Shipments!D:D, MATCH(C2925,Clean_Processing!A:A, 0))</f>
        <v>Drone</v>
      </c>
      <c r="L2925" s="1">
        <v>45087</v>
      </c>
      <c r="M2925" s="1" t="s">
        <v>4682</v>
      </c>
      <c r="N2925" s="3">
        <f>IFERROR(INDEX(Shipments!G:G, MATCH(J2925, Clean_Processing!C:C, 0)), "")</f>
        <v>173.69078712542401</v>
      </c>
      <c r="O2925" s="4">
        <v>10239.789212874577</v>
      </c>
      <c r="P2925" s="8">
        <v>0.98332058186836446</v>
      </c>
      <c r="Q2925" s="3">
        <f>INDEX(Products!D:D, MATCH(C2925, Clean_Processing!A:A, 0))</f>
        <v>212.52</v>
      </c>
      <c r="R2925" s="4">
        <v>10413.480000000001</v>
      </c>
      <c r="S2925" s="4">
        <v>10027.269212874577</v>
      </c>
      <c r="T2925" s="7">
        <v>0.96291241860305832</v>
      </c>
      <c r="U2925" s="6" t="s">
        <v>4681</v>
      </c>
      <c r="V2925" s="5" t="s">
        <v>4681</v>
      </c>
      <c r="W2925" t="s">
        <v>2102</v>
      </c>
    </row>
    <row r="2926" spans="1:23" x14ac:dyDescent="0.35">
      <c r="A2926">
        <v>2925</v>
      </c>
      <c r="B2926">
        <v>48</v>
      </c>
      <c r="C2926">
        <v>1</v>
      </c>
      <c r="D2926">
        <v>40</v>
      </c>
      <c r="E2926" s="1">
        <v>45222</v>
      </c>
      <c r="F2926" s="1" t="s">
        <v>4679</v>
      </c>
      <c r="G2926" s="2" t="str">
        <f>INDEX(Products!B:B, MATCH(C2926,Clean_Processing!A:A, 0))</f>
        <v>Local</v>
      </c>
      <c r="H2926" s="2" t="str">
        <f>INDEX(Suppliers!B:B, MATCH(B2926, Clean_Processing!A:A, 0))</f>
        <v>Thompson, Shaw and Brown</v>
      </c>
      <c r="I2926" s="2" t="str">
        <f>INDEX(Products!C:C, MATCH(B2926,Clean_Processing!A:A, 0))</f>
        <v>Furniture</v>
      </c>
      <c r="J2926" s="2">
        <f>INDEX(Shipments!C:C, MATCH(B2926,Clean_Processing!A:A, 0))</f>
        <v>10</v>
      </c>
      <c r="K2926" s="2" t="str">
        <f>INDEX(Shipments!D:D, MATCH(C2926,Clean_Processing!A:A, 0))</f>
        <v>Bike</v>
      </c>
      <c r="L2926" s="1">
        <v>44973</v>
      </c>
      <c r="M2926" s="1" t="s">
        <v>4682</v>
      </c>
      <c r="N2926" s="3">
        <f>IFERROR(INDEX(Shipments!G:G, MATCH(J2926, Clean_Processing!C:C, 0)), "")</f>
        <v>445.89732161969101</v>
      </c>
      <c r="O2926" s="4">
        <v>1159.702678380309</v>
      </c>
      <c r="P2926" s="8">
        <v>0.72228617238434789</v>
      </c>
      <c r="Q2926" s="3">
        <f>INDEX(Products!D:D, MATCH(C2926, Clean_Processing!A:A, 0))</f>
        <v>40.14</v>
      </c>
      <c r="R2926" s="4">
        <v>1605.6</v>
      </c>
      <c r="S2926" s="4">
        <v>1119.5626783803089</v>
      </c>
      <c r="T2926" s="7">
        <v>0.69728617238434787</v>
      </c>
      <c r="U2926" s="6" t="s">
        <v>4681</v>
      </c>
      <c r="V2926" s="5" t="s">
        <v>4681</v>
      </c>
      <c r="W2926" t="s">
        <v>2640</v>
      </c>
    </row>
    <row r="2927" spans="1:23" x14ac:dyDescent="0.35">
      <c r="A2927">
        <v>2926</v>
      </c>
      <c r="B2927">
        <v>38</v>
      </c>
      <c r="C2927">
        <v>138</v>
      </c>
      <c r="D2927">
        <v>25</v>
      </c>
      <c r="E2927" s="1">
        <v>44958</v>
      </c>
      <c r="F2927" s="1" t="s">
        <v>4679</v>
      </c>
      <c r="G2927" s="2" t="str">
        <f>INDEX(Products!B:B, MATCH(C2927,Clean_Processing!A:A, 0))</f>
        <v>Choose</v>
      </c>
      <c r="H2927" s="2" t="str">
        <f>INDEX(Suppliers!B:B, MATCH(B2927, Clean_Processing!A:A, 0))</f>
        <v>Gray Group</v>
      </c>
      <c r="I2927" s="2" t="str">
        <f>INDEX(Products!C:C, MATCH(B2927,Clean_Processing!A:A, 0))</f>
        <v>Furniture</v>
      </c>
      <c r="J2927" s="2">
        <f>INDEX(Shipments!C:C, MATCH(B2927,Clean_Processing!A:A, 0))</f>
        <v>27</v>
      </c>
      <c r="K2927" s="2">
        <f>INDEX(Shipments!D:D, MATCH(C2927,Clean_Processing!A:A, 0))</f>
        <v>0</v>
      </c>
      <c r="L2927" s="1">
        <v>45272</v>
      </c>
      <c r="M2927" s="1" t="s">
        <v>4682</v>
      </c>
      <c r="N2927" s="3">
        <f>IFERROR(INDEX(Shipments!G:G, MATCH(J2927, Clean_Processing!C:C, 0)), "")</f>
        <v>49.753309256003398</v>
      </c>
      <c r="O2927" s="4">
        <v>194.99669074399657</v>
      </c>
      <c r="P2927" s="8">
        <v>0.79671783756484815</v>
      </c>
      <c r="Q2927" s="3">
        <f>INDEX(Products!D:D, MATCH(C2927, Clean_Processing!A:A, 0))</f>
        <v>9.7899999999999991</v>
      </c>
      <c r="R2927" s="4">
        <v>244.74999999999997</v>
      </c>
      <c r="S2927" s="4">
        <v>185.20669074399657</v>
      </c>
      <c r="T2927" s="7">
        <v>0.75671783756484823</v>
      </c>
      <c r="U2927" s="6">
        <v>314</v>
      </c>
      <c r="V2927" s="5" t="s">
        <v>4684</v>
      </c>
      <c r="W2927" t="s">
        <v>2641</v>
      </c>
    </row>
    <row r="2928" spans="1:23" x14ac:dyDescent="0.35">
      <c r="A2928">
        <v>2927</v>
      </c>
      <c r="B2928">
        <v>28</v>
      </c>
      <c r="C2928">
        <v>82</v>
      </c>
      <c r="D2928">
        <v>99</v>
      </c>
      <c r="E2928" s="1">
        <v>45125</v>
      </c>
      <c r="F2928" s="1" t="s">
        <v>4679</v>
      </c>
      <c r="G2928" s="2" t="str">
        <f>INDEX(Products!B:B, MATCH(C2928,Clean_Processing!A:A, 0))</f>
        <v>Character</v>
      </c>
      <c r="H2928" s="2" t="str">
        <f>INDEX(Suppliers!B:B, MATCH(B2928, Clean_Processing!A:A, 0))</f>
        <v>Brown, Maynard and Campbell</v>
      </c>
      <c r="I2928" s="2" t="str">
        <f>INDEX(Products!C:C, MATCH(B2928,Clean_Processing!A:A, 0))</f>
        <v>Electronics</v>
      </c>
      <c r="J2928" s="2">
        <f>INDEX(Shipments!C:C, MATCH(B2928,Clean_Processing!A:A, 0))</f>
        <v>66</v>
      </c>
      <c r="K2928" s="2" t="str">
        <f>INDEX(Shipments!D:D, MATCH(C2928,Clean_Processing!A:A, 0))</f>
        <v>Van</v>
      </c>
      <c r="L2928" s="1">
        <v>45118</v>
      </c>
      <c r="M2928" s="1" t="s">
        <v>4682</v>
      </c>
      <c r="N2928" s="3">
        <f>IFERROR(INDEX(Shipments!G:G, MATCH(J2928, Clean_Processing!C:C, 0)), "")</f>
        <v>194.08343409234499</v>
      </c>
      <c r="O2928" s="4">
        <v>28903.996565907655</v>
      </c>
      <c r="P2928" s="8">
        <v>0.99333002610164156</v>
      </c>
      <c r="Q2928" s="3">
        <f>INDEX(Products!D:D, MATCH(C2928, Clean_Processing!A:A, 0))</f>
        <v>293.92</v>
      </c>
      <c r="R2928" s="4">
        <v>29098.080000000002</v>
      </c>
      <c r="S2928" s="4">
        <v>28610.076565907657</v>
      </c>
      <c r="T2928" s="7">
        <v>0.98322901600063151</v>
      </c>
      <c r="U2928" s="6" t="s">
        <v>4681</v>
      </c>
      <c r="V2928" s="5" t="s">
        <v>4681</v>
      </c>
      <c r="W2928" t="s">
        <v>2642</v>
      </c>
    </row>
    <row r="2929" spans="1:23" x14ac:dyDescent="0.35">
      <c r="A2929">
        <v>2928</v>
      </c>
      <c r="B2929">
        <v>44</v>
      </c>
      <c r="C2929">
        <v>33</v>
      </c>
      <c r="D2929">
        <v>67</v>
      </c>
      <c r="E2929" s="1">
        <v>45113</v>
      </c>
      <c r="F2929" s="1" t="s">
        <v>4679</v>
      </c>
      <c r="G2929" s="2" t="str">
        <f>INDEX(Products!B:B, MATCH(C2929,Clean_Processing!A:A, 0))</f>
        <v>Argue</v>
      </c>
      <c r="H2929" s="2" t="str">
        <f>INDEX(Suppliers!B:B, MATCH(B2929, Clean_Processing!A:A, 0))</f>
        <v>Richardson Group</v>
      </c>
      <c r="I2929" s="2" t="str">
        <f>INDEX(Products!C:C, MATCH(B2929,Clean_Processing!A:A, 0))</f>
        <v>Electronics</v>
      </c>
      <c r="J2929" s="2">
        <f>INDEX(Shipments!C:C, MATCH(B2929,Clean_Processing!A:A, 0))</f>
        <v>60</v>
      </c>
      <c r="K2929" s="2" t="str">
        <f>INDEX(Shipments!D:D, MATCH(C2929,Clean_Processing!A:A, 0))</f>
        <v>Van</v>
      </c>
      <c r="L2929" s="1">
        <v>45092</v>
      </c>
      <c r="M2929" s="1" t="s">
        <v>4682</v>
      </c>
      <c r="N2929" s="3">
        <f>IFERROR(INDEX(Shipments!G:G, MATCH(J2929, Clean_Processing!C:C, 0)), "")</f>
        <v>257.20977565996799</v>
      </c>
      <c r="O2929" s="4">
        <v>8362.3402243400324</v>
      </c>
      <c r="P2929" s="8">
        <v>0.97015972113857818</v>
      </c>
      <c r="Q2929" s="3">
        <f>INDEX(Products!D:D, MATCH(C2929, Clean_Processing!A:A, 0))</f>
        <v>128.65</v>
      </c>
      <c r="R2929" s="4">
        <v>8619.5500000000011</v>
      </c>
      <c r="S2929" s="4">
        <v>8233.6902243400327</v>
      </c>
      <c r="T2929" s="7">
        <v>0.95523434800424989</v>
      </c>
      <c r="U2929" s="6" t="s">
        <v>4681</v>
      </c>
      <c r="V2929" s="5" t="s">
        <v>4681</v>
      </c>
      <c r="W2929" t="s">
        <v>2643</v>
      </c>
    </row>
    <row r="2930" spans="1:23" x14ac:dyDescent="0.35">
      <c r="A2930">
        <v>2929</v>
      </c>
      <c r="B2930">
        <v>39</v>
      </c>
      <c r="C2930">
        <v>152</v>
      </c>
      <c r="D2930">
        <v>29</v>
      </c>
      <c r="E2930" s="1">
        <v>45266</v>
      </c>
      <c r="F2930" s="1" t="s">
        <v>4679</v>
      </c>
      <c r="G2930" s="2" t="str">
        <f>INDEX(Products!B:B, MATCH(C2930,Clean_Processing!A:A, 0))</f>
        <v>Happen</v>
      </c>
      <c r="H2930" s="2" t="str">
        <f>INDEX(Suppliers!B:B, MATCH(B2930, Clean_Processing!A:A, 0))</f>
        <v>Garcia-Logan</v>
      </c>
      <c r="I2930" s="2" t="str">
        <f>INDEX(Products!C:C, MATCH(B2930,Clean_Processing!A:A, 0))</f>
        <v>Electronics</v>
      </c>
      <c r="J2930" s="2">
        <f>INDEX(Shipments!C:C, MATCH(B2930,Clean_Processing!A:A, 0))</f>
        <v>15</v>
      </c>
      <c r="K2930" s="2">
        <f>INDEX(Shipments!D:D, MATCH(C2930,Clean_Processing!A:A, 0))</f>
        <v>0</v>
      </c>
      <c r="L2930" s="1">
        <v>45248</v>
      </c>
      <c r="M2930" s="1" t="s">
        <v>4682</v>
      </c>
      <c r="N2930" s="3">
        <f>IFERROR(INDEX(Shipments!G:G, MATCH(J2930, Clean_Processing!C:C, 0)), "")</f>
        <v>99.677513266789504</v>
      </c>
      <c r="O2930" s="4">
        <v>3061.0324867332106</v>
      </c>
      <c r="P2930" s="8">
        <v>0.96846356886054419</v>
      </c>
      <c r="Q2930" s="3">
        <f>INDEX(Products!D:D, MATCH(C2930, Clean_Processing!A:A, 0))</f>
        <v>108.99</v>
      </c>
      <c r="R2930" s="4">
        <v>3160.71</v>
      </c>
      <c r="S2930" s="4">
        <v>2952.0424867332104</v>
      </c>
      <c r="T2930" s="7">
        <v>0.93398081023985446</v>
      </c>
      <c r="U2930" s="6" t="s">
        <v>4681</v>
      </c>
      <c r="V2930" s="5" t="s">
        <v>4681</v>
      </c>
      <c r="W2930" t="s">
        <v>2644</v>
      </c>
    </row>
    <row r="2931" spans="1:23" x14ac:dyDescent="0.35">
      <c r="A2931">
        <v>2930</v>
      </c>
      <c r="B2931">
        <v>26</v>
      </c>
      <c r="C2931">
        <v>3</v>
      </c>
      <c r="D2931">
        <v>69</v>
      </c>
      <c r="E2931" s="1">
        <v>44981</v>
      </c>
      <c r="F2931" s="1" t="s">
        <v>4679</v>
      </c>
      <c r="G2931" s="2" t="str">
        <f>INDEX(Products!B:B, MATCH(C2931,Clean_Processing!A:A, 0))</f>
        <v>Near</v>
      </c>
      <c r="H2931" s="2" t="str">
        <f>INDEX(Suppliers!B:B, MATCH(B2931, Clean_Processing!A:A, 0))</f>
        <v>Miller-Pennington</v>
      </c>
      <c r="I2931" s="2" t="str">
        <f>INDEX(Products!C:C, MATCH(B2931,Clean_Processing!A:A, 0))</f>
        <v>Medical</v>
      </c>
      <c r="J2931" s="2">
        <f>INDEX(Shipments!C:C, MATCH(B2931,Clean_Processing!A:A, 0))</f>
        <v>71</v>
      </c>
      <c r="K2931" s="2" t="str">
        <f>INDEX(Shipments!D:D, MATCH(C2931,Clean_Processing!A:A, 0))</f>
        <v>Truck</v>
      </c>
      <c r="L2931" s="1">
        <v>45011</v>
      </c>
      <c r="M2931" s="1" t="s">
        <v>4682</v>
      </c>
      <c r="N2931" s="3">
        <f>IFERROR(INDEX(Shipments!G:G, MATCH(J2931, Clean_Processing!C:C, 0)), "")</f>
        <v>55.264622506279302</v>
      </c>
      <c r="O2931" s="4">
        <v>8109.5053774937205</v>
      </c>
      <c r="P2931" s="8">
        <v>0.9932313313778246</v>
      </c>
      <c r="Q2931" s="3">
        <f>INDEX(Products!D:D, MATCH(C2931, Clean_Processing!A:A, 0))</f>
        <v>118.33</v>
      </c>
      <c r="R2931" s="4">
        <v>8164.7699999999995</v>
      </c>
      <c r="S2931" s="4">
        <v>7991.1753774937206</v>
      </c>
      <c r="T2931" s="7">
        <v>0.97873857775463624</v>
      </c>
      <c r="U2931" s="6">
        <v>30</v>
      </c>
      <c r="V2931" s="5" t="s">
        <v>4684</v>
      </c>
      <c r="W2931" t="s">
        <v>2645</v>
      </c>
    </row>
    <row r="2932" spans="1:23" x14ac:dyDescent="0.35">
      <c r="A2932">
        <v>2931</v>
      </c>
      <c r="B2932">
        <v>21</v>
      </c>
      <c r="C2932">
        <v>38</v>
      </c>
      <c r="D2932">
        <v>38</v>
      </c>
      <c r="E2932" s="1">
        <v>45162</v>
      </c>
      <c r="F2932" s="1" t="s">
        <v>4679</v>
      </c>
      <c r="G2932" s="2" t="str">
        <f>INDEX(Products!B:B, MATCH(C2932,Clean_Processing!A:A, 0))</f>
        <v>Capital</v>
      </c>
      <c r="H2932" s="2" t="str">
        <f>INDEX(Suppliers!B:B, MATCH(B2932, Clean_Processing!A:A, 0))</f>
        <v>Delgado Ltd</v>
      </c>
      <c r="I2932" s="2" t="str">
        <f>INDEX(Products!C:C, MATCH(B2932,Clean_Processing!A:A, 0))</f>
        <v>Clothing</v>
      </c>
      <c r="J2932" s="2">
        <f>INDEX(Shipments!C:C, MATCH(B2932,Clean_Processing!A:A, 0))</f>
        <v>67</v>
      </c>
      <c r="K2932" s="2" t="str">
        <f>INDEX(Shipments!D:D, MATCH(C2932,Clean_Processing!A:A, 0))</f>
        <v>Drone</v>
      </c>
      <c r="L2932" s="1">
        <v>45105</v>
      </c>
      <c r="M2932" s="1" t="s">
        <v>4682</v>
      </c>
      <c r="N2932" s="3">
        <f>IFERROR(INDEX(Shipments!G:G, MATCH(J2932, Clean_Processing!C:C, 0)), "")</f>
        <v>289.43523925286701</v>
      </c>
      <c r="O2932" s="4">
        <v>852.08476074713303</v>
      </c>
      <c r="P2932" s="8">
        <v>0.74644750923955172</v>
      </c>
      <c r="Q2932" s="3">
        <f>INDEX(Products!D:D, MATCH(C2932, Clean_Processing!A:A, 0))</f>
        <v>30.04</v>
      </c>
      <c r="R2932" s="4">
        <v>1141.52</v>
      </c>
      <c r="S2932" s="4">
        <v>822.04476074713295</v>
      </c>
      <c r="T2932" s="7">
        <v>0.72013171976586743</v>
      </c>
      <c r="U2932" s="6" t="s">
        <v>4681</v>
      </c>
      <c r="V2932" s="5" t="s">
        <v>4681</v>
      </c>
      <c r="W2932" t="s">
        <v>2646</v>
      </c>
    </row>
    <row r="2933" spans="1:23" x14ac:dyDescent="0.35">
      <c r="A2933">
        <v>2932</v>
      </c>
      <c r="B2933">
        <v>32</v>
      </c>
      <c r="C2933">
        <v>175</v>
      </c>
      <c r="D2933">
        <v>59</v>
      </c>
      <c r="E2933" s="1">
        <v>45039</v>
      </c>
      <c r="F2933" s="1" t="s">
        <v>4679</v>
      </c>
      <c r="G2933" s="2" t="str">
        <f>INDEX(Products!B:B, MATCH(C2933,Clean_Processing!A:A, 0))</f>
        <v>Suffer</v>
      </c>
      <c r="H2933" s="2" t="str">
        <f>INDEX(Suppliers!B:B, MATCH(B2933, Clean_Processing!A:A, 0))</f>
        <v>Santana Ltd</v>
      </c>
      <c r="I2933" s="2" t="str">
        <f>INDEX(Products!C:C, MATCH(B2933,Clean_Processing!A:A, 0))</f>
        <v>Food</v>
      </c>
      <c r="J2933" s="2">
        <f>INDEX(Shipments!C:C, MATCH(B2933,Clean_Processing!A:A, 0))</f>
        <v>92</v>
      </c>
      <c r="K2933" s="2">
        <f>INDEX(Shipments!D:D, MATCH(C2933,Clean_Processing!A:A, 0))</f>
        <v>0</v>
      </c>
      <c r="L2933" s="1">
        <v>45195</v>
      </c>
      <c r="M2933" s="1" t="s">
        <v>4682</v>
      </c>
      <c r="N2933" s="3">
        <f>IFERROR(INDEX(Shipments!G:G, MATCH(J2933, Clean_Processing!C:C, 0)), "")</f>
        <v>455.91996814759199</v>
      </c>
      <c r="O2933" s="4">
        <v>25310.560031852412</v>
      </c>
      <c r="P2933" s="8">
        <v>0.98230569452452987</v>
      </c>
      <c r="Q2933" s="3">
        <f>INDEX(Products!D:D, MATCH(C2933, Clean_Processing!A:A, 0))</f>
        <v>436.72</v>
      </c>
      <c r="R2933" s="4">
        <v>25766.480000000003</v>
      </c>
      <c r="S2933" s="4">
        <v>24873.840031852411</v>
      </c>
      <c r="T2933" s="7">
        <v>0.96535654198215692</v>
      </c>
      <c r="U2933" s="6">
        <v>156</v>
      </c>
      <c r="V2933" s="5" t="s">
        <v>4684</v>
      </c>
      <c r="W2933" t="s">
        <v>2647</v>
      </c>
    </row>
    <row r="2934" spans="1:23" x14ac:dyDescent="0.35">
      <c r="A2934">
        <v>2933</v>
      </c>
      <c r="B2934">
        <v>39</v>
      </c>
      <c r="C2934">
        <v>73</v>
      </c>
      <c r="D2934">
        <v>19</v>
      </c>
      <c r="E2934" s="1">
        <v>45002</v>
      </c>
      <c r="F2934" s="1" t="s">
        <v>4679</v>
      </c>
      <c r="G2934" s="2" t="str">
        <f>INDEX(Products!B:B, MATCH(C2934,Clean_Processing!A:A, 0))</f>
        <v>Attorney</v>
      </c>
      <c r="H2934" s="2" t="str">
        <f>INDEX(Suppliers!B:B, MATCH(B2934, Clean_Processing!A:A, 0))</f>
        <v>Garcia-Logan</v>
      </c>
      <c r="I2934" s="2" t="str">
        <f>INDEX(Products!C:C, MATCH(B2934,Clean_Processing!A:A, 0))</f>
        <v>Electronics</v>
      </c>
      <c r="J2934" s="2">
        <f>INDEX(Shipments!C:C, MATCH(B2934,Clean_Processing!A:A, 0))</f>
        <v>15</v>
      </c>
      <c r="K2934" s="2" t="str">
        <f>INDEX(Shipments!D:D, MATCH(C2934,Clean_Processing!A:A, 0))</f>
        <v>Drone</v>
      </c>
      <c r="L2934" s="1">
        <v>45212</v>
      </c>
      <c r="M2934" s="1" t="s">
        <v>4682</v>
      </c>
      <c r="N2934" s="3">
        <f>IFERROR(INDEX(Shipments!G:G, MATCH(J2934, Clean_Processing!C:C, 0)), "")</f>
        <v>99.677513266789504</v>
      </c>
      <c r="O2934" s="4">
        <v>5591.5824867332103</v>
      </c>
      <c r="P2934" s="8">
        <v>0.98248586195907583</v>
      </c>
      <c r="Q2934" s="3">
        <f>INDEX(Products!D:D, MATCH(C2934, Clean_Processing!A:A, 0))</f>
        <v>299.54000000000002</v>
      </c>
      <c r="R2934" s="4">
        <v>5691.26</v>
      </c>
      <c r="S2934" s="4">
        <v>5292.0424867332104</v>
      </c>
      <c r="T2934" s="7">
        <v>0.92985428301170747</v>
      </c>
      <c r="U2934" s="6">
        <v>210</v>
      </c>
      <c r="V2934" s="5" t="s">
        <v>4684</v>
      </c>
      <c r="W2934" t="s">
        <v>2648</v>
      </c>
    </row>
    <row r="2935" spans="1:23" x14ac:dyDescent="0.35">
      <c r="A2935">
        <v>2934</v>
      </c>
      <c r="B2935">
        <v>45</v>
      </c>
      <c r="C2935">
        <v>9</v>
      </c>
      <c r="D2935">
        <v>77</v>
      </c>
      <c r="E2935" s="1">
        <v>45267</v>
      </c>
      <c r="F2935" s="1" t="s">
        <v>4679</v>
      </c>
      <c r="G2935" s="2" t="str">
        <f>INDEX(Products!B:B, MATCH(C2935,Clean_Processing!A:A, 0))</f>
        <v>Fill</v>
      </c>
      <c r="H2935" s="2" t="str">
        <f>INDEX(Suppliers!B:B, MATCH(B2935, Clean_Processing!A:A, 0))</f>
        <v>Horton-Huffman</v>
      </c>
      <c r="I2935" s="2" t="str">
        <f>INDEX(Products!C:C, MATCH(B2935,Clean_Processing!A:A, 0))</f>
        <v>Furniture</v>
      </c>
      <c r="J2935" s="2">
        <f>INDEX(Shipments!C:C, MATCH(B2935,Clean_Processing!A:A, 0))</f>
        <v>60</v>
      </c>
      <c r="K2935" s="2" t="str">
        <f>INDEX(Shipments!D:D, MATCH(C2935,Clean_Processing!A:A, 0))</f>
        <v>Truck</v>
      </c>
      <c r="L2935" s="1">
        <v>45121</v>
      </c>
      <c r="M2935" s="1" t="s">
        <v>4682</v>
      </c>
      <c r="N2935" s="3">
        <f>IFERROR(INDEX(Shipments!G:G, MATCH(J2935, Clean_Processing!C:C, 0)), "")</f>
        <v>257.20977565996799</v>
      </c>
      <c r="O2935" s="4">
        <v>8293.6402243400316</v>
      </c>
      <c r="P2935" s="8">
        <v>0.96991997571469868</v>
      </c>
      <c r="Q2935" s="3">
        <f>INDEX(Products!D:D, MATCH(C2935, Clean_Processing!A:A, 0))</f>
        <v>111.05</v>
      </c>
      <c r="R2935" s="4">
        <v>8550.85</v>
      </c>
      <c r="S2935" s="4">
        <v>8182.5902243400324</v>
      </c>
      <c r="T2935" s="7">
        <v>0.9569329627276858</v>
      </c>
      <c r="U2935" s="6" t="s">
        <v>4681</v>
      </c>
      <c r="V2935" s="5" t="s">
        <v>4681</v>
      </c>
      <c r="W2935" t="s">
        <v>2649</v>
      </c>
    </row>
    <row r="2936" spans="1:23" x14ac:dyDescent="0.35">
      <c r="A2936">
        <v>2935</v>
      </c>
      <c r="B2936">
        <v>20</v>
      </c>
      <c r="C2936">
        <v>129</v>
      </c>
      <c r="D2936">
        <v>89</v>
      </c>
      <c r="E2936" s="1">
        <v>45090</v>
      </c>
      <c r="F2936" s="1" t="s">
        <v>4679</v>
      </c>
      <c r="G2936" s="2" t="str">
        <f>INDEX(Products!B:B, MATCH(C2936,Clean_Processing!A:A, 0))</f>
        <v>Training</v>
      </c>
      <c r="H2936" s="2" t="str">
        <f>INDEX(Suppliers!B:B, MATCH(B2936, Clean_Processing!A:A, 0))</f>
        <v>Cooper-Jones</v>
      </c>
      <c r="I2936" s="2" t="str">
        <f>INDEX(Products!C:C, MATCH(B2936,Clean_Processing!A:A, 0))</f>
        <v>Medical</v>
      </c>
      <c r="J2936" s="2">
        <f>INDEX(Shipments!C:C, MATCH(B2936,Clean_Processing!A:A, 0))</f>
        <v>36</v>
      </c>
      <c r="K2936" s="2">
        <f>INDEX(Shipments!D:D, MATCH(C2936,Clean_Processing!A:A, 0))</f>
        <v>0</v>
      </c>
      <c r="L2936" s="1">
        <v>45202</v>
      </c>
      <c r="M2936" s="1" t="s">
        <v>4682</v>
      </c>
      <c r="N2936" s="3">
        <f>IFERROR(INDEX(Shipments!G:G, MATCH(J2936, Clean_Processing!C:C, 0)), "")</f>
        <v>177.629581977177</v>
      </c>
      <c r="O2936" s="4">
        <v>18928.000418022821</v>
      </c>
      <c r="P2936" s="8">
        <v>0.9907027623806608</v>
      </c>
      <c r="Q2936" s="3">
        <f>INDEX(Products!D:D, MATCH(C2936, Clean_Processing!A:A, 0))</f>
        <v>214.67</v>
      </c>
      <c r="R2936" s="4">
        <v>19105.629999999997</v>
      </c>
      <c r="S2936" s="4">
        <v>18713.330418022819</v>
      </c>
      <c r="T2936" s="7">
        <v>0.97946680732448088</v>
      </c>
      <c r="U2936" s="6">
        <v>112</v>
      </c>
      <c r="V2936" s="5" t="s">
        <v>4684</v>
      </c>
      <c r="W2936" t="s">
        <v>2650</v>
      </c>
    </row>
    <row r="2937" spans="1:23" x14ac:dyDescent="0.35">
      <c r="A2937">
        <v>2936</v>
      </c>
      <c r="B2937">
        <v>18</v>
      </c>
      <c r="C2937">
        <v>181</v>
      </c>
      <c r="D2937">
        <v>74</v>
      </c>
      <c r="E2937" s="1">
        <v>44990</v>
      </c>
      <c r="F2937" s="1" t="s">
        <v>4679</v>
      </c>
      <c r="G2937" s="2" t="str">
        <f>INDEX(Products!B:B, MATCH(C2937,Clean_Processing!A:A, 0))</f>
        <v>Happy</v>
      </c>
      <c r="H2937" s="2" t="str">
        <f>INDEX(Suppliers!B:B, MATCH(B2937, Clean_Processing!A:A, 0))</f>
        <v>Walsh and Sons</v>
      </c>
      <c r="I2937" s="2" t="str">
        <f>INDEX(Products!C:C, MATCH(B2937,Clean_Processing!A:A, 0))</f>
        <v>Medical</v>
      </c>
      <c r="J2937" s="2">
        <f>INDEX(Shipments!C:C, MATCH(B2937,Clean_Processing!A:A, 0))</f>
        <v>7</v>
      </c>
      <c r="K2937" s="2">
        <f>INDEX(Shipments!D:D, MATCH(C2937,Clean_Processing!A:A, 0))</f>
        <v>0</v>
      </c>
      <c r="L2937" s="1">
        <v>45040</v>
      </c>
      <c r="M2937" s="1" t="s">
        <v>4682</v>
      </c>
      <c r="N2937" s="3">
        <f>IFERROR(INDEX(Shipments!G:G, MATCH(J2937, Clean_Processing!C:C, 0)), "")</f>
        <v>277.62922324711502</v>
      </c>
      <c r="O2937" s="4">
        <v>29226.170776752886</v>
      </c>
      <c r="P2937" s="8">
        <v>0.99059005201882089</v>
      </c>
      <c r="Q2937" s="3">
        <f>INDEX(Products!D:D, MATCH(C2937, Clean_Processing!A:A, 0))</f>
        <v>398.7</v>
      </c>
      <c r="R2937" s="4">
        <v>29503.8</v>
      </c>
      <c r="S2937" s="4">
        <v>28827.470776752885</v>
      </c>
      <c r="T2937" s="7">
        <v>0.97707653850530729</v>
      </c>
      <c r="U2937" s="6">
        <v>50</v>
      </c>
      <c r="V2937" s="5" t="s">
        <v>4684</v>
      </c>
      <c r="W2937" t="s">
        <v>2651</v>
      </c>
    </row>
    <row r="2938" spans="1:23" x14ac:dyDescent="0.35">
      <c r="A2938">
        <v>2937</v>
      </c>
      <c r="B2938">
        <v>41</v>
      </c>
      <c r="C2938">
        <v>56</v>
      </c>
      <c r="D2938">
        <v>64</v>
      </c>
      <c r="E2938" s="1">
        <v>45171</v>
      </c>
      <c r="F2938" s="1" t="s">
        <v>4679</v>
      </c>
      <c r="G2938" s="2" t="str">
        <f>INDEX(Products!B:B, MATCH(C2938,Clean_Processing!A:A, 0))</f>
        <v>Control</v>
      </c>
      <c r="H2938" s="2" t="str">
        <f>INDEX(Suppliers!B:B, MATCH(B2938, Clean_Processing!A:A, 0))</f>
        <v>Gomez and Sons</v>
      </c>
      <c r="I2938" s="2" t="str">
        <f>INDEX(Products!C:C, MATCH(B2938,Clean_Processing!A:A, 0))</f>
        <v>Food</v>
      </c>
      <c r="J2938" s="2">
        <f>INDEX(Shipments!C:C, MATCH(B2938,Clean_Processing!A:A, 0))</f>
        <v>28</v>
      </c>
      <c r="K2938" s="2" t="str">
        <f>INDEX(Shipments!D:D, MATCH(C2938,Clean_Processing!A:A, 0))</f>
        <v>Drone</v>
      </c>
      <c r="L2938" s="1">
        <v>45206</v>
      </c>
      <c r="M2938" s="1" t="s">
        <v>4682</v>
      </c>
      <c r="N2938" s="3">
        <f>IFERROR(INDEX(Shipments!G:G, MATCH(J2938, Clean_Processing!C:C, 0)), "")</f>
        <v>362.48678382660501</v>
      </c>
      <c r="O2938" s="4">
        <v>31492.233216173398</v>
      </c>
      <c r="P2938" s="8">
        <v>0.98862062564585085</v>
      </c>
      <c r="Q2938" s="3">
        <f>INDEX(Products!D:D, MATCH(C2938, Clean_Processing!A:A, 0))</f>
        <v>497.73</v>
      </c>
      <c r="R2938" s="4">
        <v>31854.720000000001</v>
      </c>
      <c r="S2938" s="4">
        <v>30994.503216173398</v>
      </c>
      <c r="T2938" s="7">
        <v>0.97299562564585085</v>
      </c>
      <c r="U2938" s="6">
        <v>35</v>
      </c>
      <c r="V2938" s="5" t="s">
        <v>4684</v>
      </c>
      <c r="W2938" t="s">
        <v>2652</v>
      </c>
    </row>
    <row r="2939" spans="1:23" x14ac:dyDescent="0.35">
      <c r="A2939">
        <v>2938</v>
      </c>
      <c r="B2939">
        <v>46</v>
      </c>
      <c r="C2939">
        <v>97</v>
      </c>
      <c r="D2939">
        <v>8</v>
      </c>
      <c r="E2939" s="1">
        <v>45076</v>
      </c>
      <c r="F2939" s="1" t="s">
        <v>4679</v>
      </c>
      <c r="G2939" s="2" t="str">
        <f>INDEX(Products!B:B, MATCH(C2939,Clean_Processing!A:A, 0))</f>
        <v>Fact</v>
      </c>
      <c r="H2939" s="2" t="str">
        <f>INDEX(Suppliers!B:B, MATCH(B2939, Clean_Processing!A:A, 0))</f>
        <v>Bailey PLC</v>
      </c>
      <c r="I2939" s="2" t="str">
        <f>INDEX(Products!C:C, MATCH(B2939,Clean_Processing!A:A, 0))</f>
        <v>Medical</v>
      </c>
      <c r="J2939" s="2">
        <f>INDEX(Shipments!C:C, MATCH(B2939,Clean_Processing!A:A, 0))</f>
        <v>19</v>
      </c>
      <c r="K2939" s="2" t="str">
        <f>INDEX(Shipments!D:D, MATCH(C2939,Clean_Processing!A:A, 0))</f>
        <v>Van</v>
      </c>
      <c r="L2939" s="1">
        <v>44961</v>
      </c>
      <c r="M2939" s="1" t="s">
        <v>4682</v>
      </c>
      <c r="N2939" s="3">
        <f>IFERROR(INDEX(Shipments!G:G, MATCH(J2939, Clean_Processing!C:C, 0)), "")</f>
        <v>194.00780296738</v>
      </c>
      <c r="O2939" s="4">
        <v>136.07219703261998</v>
      </c>
      <c r="P2939" s="8">
        <v>0.41224005402514541</v>
      </c>
      <c r="Q2939" s="3">
        <f>INDEX(Products!D:D, MATCH(C2939, Clean_Processing!A:A, 0))</f>
        <v>41.26</v>
      </c>
      <c r="R2939" s="4">
        <v>330.08</v>
      </c>
      <c r="S2939" s="4">
        <v>94.812197032619991</v>
      </c>
      <c r="T2939" s="7">
        <v>0.28724005402514541</v>
      </c>
      <c r="U2939" s="6" t="s">
        <v>4681</v>
      </c>
      <c r="V2939" s="5" t="s">
        <v>4681</v>
      </c>
      <c r="W2939" t="s">
        <v>2653</v>
      </c>
    </row>
    <row r="2940" spans="1:23" x14ac:dyDescent="0.35">
      <c r="A2940">
        <v>2939</v>
      </c>
      <c r="B2940">
        <v>10</v>
      </c>
      <c r="C2940">
        <v>184</v>
      </c>
      <c r="D2940">
        <v>27</v>
      </c>
      <c r="E2940" s="1">
        <v>45097</v>
      </c>
      <c r="F2940" s="1" t="s">
        <v>4679</v>
      </c>
      <c r="G2940" s="2" t="str">
        <f>INDEX(Products!B:B, MATCH(C2940,Clean_Processing!A:A, 0))</f>
        <v>Citizen</v>
      </c>
      <c r="H2940" s="2" t="str">
        <f>INDEX(Suppliers!B:B, MATCH(B2940, Clean_Processing!A:A, 0))</f>
        <v>Wilson, Jones and Gregory</v>
      </c>
      <c r="I2940" s="2" t="str">
        <f>INDEX(Products!C:C, MATCH(B2940,Clean_Processing!A:A, 0))</f>
        <v>Medical</v>
      </c>
      <c r="J2940" s="2">
        <f>INDEX(Shipments!C:C, MATCH(B2940,Clean_Processing!A:A, 0))</f>
        <v>4</v>
      </c>
      <c r="K2940" s="2">
        <f>INDEX(Shipments!D:D, MATCH(C2940,Clean_Processing!A:A, 0))</f>
        <v>0</v>
      </c>
      <c r="L2940" s="1">
        <v>44995</v>
      </c>
      <c r="M2940" s="1" t="s">
        <v>4682</v>
      </c>
      <c r="N2940" s="3">
        <f>IFERROR(INDEX(Shipments!G:G, MATCH(J2940, Clean_Processing!C:C, 0)), "")</f>
        <v>183.42838812864201</v>
      </c>
      <c r="O2940" s="4">
        <v>2532.7716118713579</v>
      </c>
      <c r="P2940" s="8">
        <v>0.93246874746754949</v>
      </c>
      <c r="Q2940" s="3">
        <f>INDEX(Products!D:D, MATCH(C2940, Clean_Processing!A:A, 0))</f>
        <v>100.6</v>
      </c>
      <c r="R2940" s="4">
        <v>2716.2</v>
      </c>
      <c r="S2940" s="4">
        <v>2432.171611871358</v>
      </c>
      <c r="T2940" s="7">
        <v>0.89543171043051251</v>
      </c>
      <c r="U2940" s="6" t="s">
        <v>4681</v>
      </c>
      <c r="V2940" s="5" t="s">
        <v>4681</v>
      </c>
      <c r="W2940" t="s">
        <v>2654</v>
      </c>
    </row>
    <row r="2941" spans="1:23" x14ac:dyDescent="0.35">
      <c r="A2941">
        <v>2940</v>
      </c>
      <c r="B2941">
        <v>45</v>
      </c>
      <c r="C2941">
        <v>189</v>
      </c>
      <c r="D2941">
        <v>7</v>
      </c>
      <c r="E2941" s="1">
        <v>45042</v>
      </c>
      <c r="F2941" s="1" t="s">
        <v>4679</v>
      </c>
      <c r="G2941" s="2" t="str">
        <f>INDEX(Products!B:B, MATCH(C2941,Clean_Processing!A:A, 0))</f>
        <v>News</v>
      </c>
      <c r="H2941" s="2" t="str">
        <f>INDEX(Suppliers!B:B, MATCH(B2941, Clean_Processing!A:A, 0))</f>
        <v>Horton-Huffman</v>
      </c>
      <c r="I2941" s="2" t="str">
        <f>INDEX(Products!C:C, MATCH(B2941,Clean_Processing!A:A, 0))</f>
        <v>Furniture</v>
      </c>
      <c r="J2941" s="2">
        <f>INDEX(Shipments!C:C, MATCH(B2941,Clean_Processing!A:A, 0))</f>
        <v>60</v>
      </c>
      <c r="K2941" s="2">
        <f>INDEX(Shipments!D:D, MATCH(C2941,Clean_Processing!A:A, 0))</f>
        <v>0</v>
      </c>
      <c r="L2941" s="1">
        <v>45006</v>
      </c>
      <c r="M2941" s="1" t="s">
        <v>4682</v>
      </c>
      <c r="N2941" s="3">
        <f>IFERROR(INDEX(Shipments!G:G, MATCH(J2941, Clean_Processing!C:C, 0)), "")</f>
        <v>257.20977565996799</v>
      </c>
      <c r="O2941" s="4">
        <v>2000.500224340032</v>
      </c>
      <c r="P2941" s="8">
        <v>0.88607492739990168</v>
      </c>
      <c r="Q2941" s="3">
        <f>INDEX(Products!D:D, MATCH(C2941, Clean_Processing!A:A, 0))</f>
        <v>322.52999999999997</v>
      </c>
      <c r="R2941" s="4">
        <v>2257.71</v>
      </c>
      <c r="S2941" s="4">
        <v>1677.970224340032</v>
      </c>
      <c r="T2941" s="7">
        <v>0.74321778454275877</v>
      </c>
      <c r="U2941" s="6" t="s">
        <v>4681</v>
      </c>
      <c r="V2941" s="5" t="s">
        <v>4681</v>
      </c>
      <c r="W2941" t="s">
        <v>2655</v>
      </c>
    </row>
    <row r="2942" spans="1:23" x14ac:dyDescent="0.35">
      <c r="A2942">
        <v>2941</v>
      </c>
      <c r="B2942">
        <v>32</v>
      </c>
      <c r="C2942">
        <v>187</v>
      </c>
      <c r="D2942">
        <v>51</v>
      </c>
      <c r="E2942" s="1">
        <v>45018</v>
      </c>
      <c r="F2942" s="1" t="s">
        <v>4679</v>
      </c>
      <c r="G2942" s="2" t="str">
        <f>INDEX(Products!B:B, MATCH(C2942,Clean_Processing!A:A, 0))</f>
        <v>Former</v>
      </c>
      <c r="H2942" s="2" t="str">
        <f>INDEX(Suppliers!B:B, MATCH(B2942, Clean_Processing!A:A, 0))</f>
        <v>Santana Ltd</v>
      </c>
      <c r="I2942" s="2" t="str">
        <f>INDEX(Products!C:C, MATCH(B2942,Clean_Processing!A:A, 0))</f>
        <v>Food</v>
      </c>
      <c r="J2942" s="2">
        <f>INDEX(Shipments!C:C, MATCH(B2942,Clean_Processing!A:A, 0))</f>
        <v>92</v>
      </c>
      <c r="K2942" s="2" t="str">
        <f>INDEX(Shipments!D:D, MATCH(C2942,Clean_Processing!A:A, 0))</f>
        <v>Van</v>
      </c>
      <c r="L2942" s="1">
        <v>45164</v>
      </c>
      <c r="M2942" s="1" t="s">
        <v>4682</v>
      </c>
      <c r="N2942" s="3">
        <f>IFERROR(INDEX(Shipments!G:G, MATCH(J2942, Clean_Processing!C:C, 0)), "")</f>
        <v>455.91996814759199</v>
      </c>
      <c r="O2942" s="4">
        <v>24208.190031852409</v>
      </c>
      <c r="P2942" s="8">
        <v>0.9815148420864328</v>
      </c>
      <c r="Q2942" s="3">
        <f>INDEX(Products!D:D, MATCH(C2942, Clean_Processing!A:A, 0))</f>
        <v>483.61</v>
      </c>
      <c r="R2942" s="4">
        <v>24664.11</v>
      </c>
      <c r="S2942" s="4">
        <v>23724.580031852409</v>
      </c>
      <c r="T2942" s="7">
        <v>0.96190699894917786</v>
      </c>
      <c r="U2942" s="6">
        <v>146</v>
      </c>
      <c r="V2942" s="5" t="s">
        <v>4684</v>
      </c>
      <c r="W2942" t="s">
        <v>1303</v>
      </c>
    </row>
    <row r="2943" spans="1:23" x14ac:dyDescent="0.35">
      <c r="A2943">
        <v>2942</v>
      </c>
      <c r="B2943">
        <v>43</v>
      </c>
      <c r="C2943">
        <v>41</v>
      </c>
      <c r="D2943">
        <v>3</v>
      </c>
      <c r="E2943" s="1">
        <v>45080</v>
      </c>
      <c r="F2943" s="1" t="s">
        <v>4679</v>
      </c>
      <c r="G2943" s="2" t="str">
        <f>INDEX(Products!B:B, MATCH(C2943,Clean_Processing!A:A, 0))</f>
        <v>Lot</v>
      </c>
      <c r="H2943" s="2" t="str">
        <f>INDEX(Suppliers!B:B, MATCH(B2943, Clean_Processing!A:A, 0))</f>
        <v>Johnson, Knight and Dawson</v>
      </c>
      <c r="I2943" s="2" t="str">
        <f>INDEX(Products!C:C, MATCH(B2943,Clean_Processing!A:A, 0))</f>
        <v>Food</v>
      </c>
      <c r="J2943" s="2">
        <f>INDEX(Shipments!C:C, MATCH(B2943,Clean_Processing!A:A, 0))</f>
        <v>3</v>
      </c>
      <c r="K2943" s="2" t="str">
        <f>INDEX(Shipments!D:D, MATCH(C2943,Clean_Processing!A:A, 0))</f>
        <v>Bike</v>
      </c>
      <c r="L2943" s="1">
        <v>44979</v>
      </c>
      <c r="M2943" s="1" t="s">
        <v>4682</v>
      </c>
      <c r="N2943" s="3">
        <f>IFERROR(INDEX(Shipments!G:G, MATCH(J2943, Clean_Processing!C:C, 0)), "")</f>
        <v>254.79638831255301</v>
      </c>
      <c r="O2943" s="4">
        <v>1199.1536116874468</v>
      </c>
      <c r="P2943" s="8">
        <v>0.82475574241717176</v>
      </c>
      <c r="Q2943" s="3">
        <f>INDEX(Products!D:D, MATCH(C2943, Clean_Processing!A:A, 0))</f>
        <v>484.65</v>
      </c>
      <c r="R2943" s="4">
        <v>1453.9499999999998</v>
      </c>
      <c r="S2943" s="4">
        <v>714.50361168744689</v>
      </c>
      <c r="T2943" s="7">
        <v>0.4914224090838385</v>
      </c>
      <c r="U2943" s="6" t="s">
        <v>4681</v>
      </c>
      <c r="V2943" s="5" t="s">
        <v>4681</v>
      </c>
      <c r="W2943" t="s">
        <v>2656</v>
      </c>
    </row>
    <row r="2944" spans="1:23" x14ac:dyDescent="0.35">
      <c r="A2944">
        <v>2943</v>
      </c>
      <c r="B2944">
        <v>26</v>
      </c>
      <c r="C2944">
        <v>87</v>
      </c>
      <c r="D2944">
        <v>55</v>
      </c>
      <c r="E2944" s="1">
        <v>45207</v>
      </c>
      <c r="F2944" s="1" t="s">
        <v>4679</v>
      </c>
      <c r="G2944" s="2" t="str">
        <f>INDEX(Products!B:B, MATCH(C2944,Clean_Processing!A:A, 0))</f>
        <v>Record</v>
      </c>
      <c r="H2944" s="2" t="str">
        <f>INDEX(Suppliers!B:B, MATCH(B2944, Clean_Processing!A:A, 0))</f>
        <v>Miller-Pennington</v>
      </c>
      <c r="I2944" s="2" t="str">
        <f>INDEX(Products!C:C, MATCH(B2944,Clean_Processing!A:A, 0))</f>
        <v>Medical</v>
      </c>
      <c r="J2944" s="2">
        <f>INDEX(Shipments!C:C, MATCH(B2944,Clean_Processing!A:A, 0))</f>
        <v>71</v>
      </c>
      <c r="K2944" s="2" t="str">
        <f>INDEX(Shipments!D:D, MATCH(C2944,Clean_Processing!A:A, 0))</f>
        <v>Truck</v>
      </c>
      <c r="L2944" s="1">
        <v>45168</v>
      </c>
      <c r="M2944" s="1" t="s">
        <v>4682</v>
      </c>
      <c r="N2944" s="3">
        <f>IFERROR(INDEX(Shipments!G:G, MATCH(J2944, Clean_Processing!C:C, 0)), "")</f>
        <v>55.264622506279302</v>
      </c>
      <c r="O2944" s="4">
        <v>6717.985377493721</v>
      </c>
      <c r="P2944" s="8">
        <v>0.99184075259199367</v>
      </c>
      <c r="Q2944" s="3">
        <f>INDEX(Products!D:D, MATCH(C2944, Clean_Processing!A:A, 0))</f>
        <v>123.15</v>
      </c>
      <c r="R2944" s="4">
        <v>6773.25</v>
      </c>
      <c r="S2944" s="4">
        <v>6594.8353774937204</v>
      </c>
      <c r="T2944" s="7">
        <v>0.97365893441017537</v>
      </c>
      <c r="U2944" s="6" t="s">
        <v>4681</v>
      </c>
      <c r="V2944" s="5" t="s">
        <v>4681</v>
      </c>
      <c r="W2944" t="s">
        <v>2657</v>
      </c>
    </row>
    <row r="2945" spans="1:23" x14ac:dyDescent="0.35">
      <c r="A2945">
        <v>2944</v>
      </c>
      <c r="B2945">
        <v>31</v>
      </c>
      <c r="C2945">
        <v>90</v>
      </c>
      <c r="D2945">
        <v>97</v>
      </c>
      <c r="E2945" s="1">
        <v>45274</v>
      </c>
      <c r="F2945" s="1" t="s">
        <v>4679</v>
      </c>
      <c r="G2945" s="2" t="str">
        <f>INDEX(Products!B:B, MATCH(C2945,Clean_Processing!A:A, 0))</f>
        <v>Without</v>
      </c>
      <c r="H2945" s="2" t="str">
        <f>INDEX(Suppliers!B:B, MATCH(B2945, Clean_Processing!A:A, 0))</f>
        <v>Turner LLC</v>
      </c>
      <c r="I2945" s="2" t="str">
        <f>INDEX(Products!C:C, MATCH(B2945,Clean_Processing!A:A, 0))</f>
        <v>Food</v>
      </c>
      <c r="J2945" s="2">
        <f>INDEX(Shipments!C:C, MATCH(B2945,Clean_Processing!A:A, 0))</f>
        <v>36</v>
      </c>
      <c r="K2945" s="2" t="str">
        <f>INDEX(Shipments!D:D, MATCH(C2945,Clean_Processing!A:A, 0))</f>
        <v>Drone</v>
      </c>
      <c r="L2945" s="1">
        <v>45131</v>
      </c>
      <c r="M2945" s="1" t="s">
        <v>4682</v>
      </c>
      <c r="N2945" s="3">
        <f>IFERROR(INDEX(Shipments!G:G, MATCH(J2945, Clean_Processing!C:C, 0)), "")</f>
        <v>177.629581977177</v>
      </c>
      <c r="O2945" s="4">
        <v>14711.870418022823</v>
      </c>
      <c r="P2945" s="8">
        <v>0.98807014460007547</v>
      </c>
      <c r="Q2945" s="3">
        <f>INDEX(Products!D:D, MATCH(C2945, Clean_Processing!A:A, 0))</f>
        <v>153.5</v>
      </c>
      <c r="R2945" s="4">
        <v>14889.5</v>
      </c>
      <c r="S2945" s="4">
        <v>14558.370418022823</v>
      </c>
      <c r="T2945" s="7">
        <v>0.97776086624955993</v>
      </c>
      <c r="U2945" s="6" t="s">
        <v>4681</v>
      </c>
      <c r="V2945" s="5" t="s">
        <v>4681</v>
      </c>
      <c r="W2945" t="s">
        <v>2658</v>
      </c>
    </row>
    <row r="2946" spans="1:23" x14ac:dyDescent="0.35">
      <c r="A2946">
        <v>2945</v>
      </c>
      <c r="B2946">
        <v>26</v>
      </c>
      <c r="C2946">
        <v>19</v>
      </c>
      <c r="D2946">
        <v>68</v>
      </c>
      <c r="E2946" s="1">
        <v>45127</v>
      </c>
      <c r="F2946" s="1" t="s">
        <v>4679</v>
      </c>
      <c r="G2946" s="2" t="str">
        <f>INDEX(Products!B:B, MATCH(C2946,Clean_Processing!A:A, 0))</f>
        <v>Me</v>
      </c>
      <c r="H2946" s="2" t="str">
        <f>INDEX(Suppliers!B:B, MATCH(B2946, Clean_Processing!A:A, 0))</f>
        <v>Miller-Pennington</v>
      </c>
      <c r="I2946" s="2" t="str">
        <f>INDEX(Products!C:C, MATCH(B2946,Clean_Processing!A:A, 0))</f>
        <v>Medical</v>
      </c>
      <c r="J2946" s="2">
        <f>INDEX(Shipments!C:C, MATCH(B2946,Clean_Processing!A:A, 0))</f>
        <v>71</v>
      </c>
      <c r="K2946" s="2" t="str">
        <f>INDEX(Shipments!D:D, MATCH(C2946,Clean_Processing!A:A, 0))</f>
        <v>Bike</v>
      </c>
      <c r="L2946" s="1">
        <v>45256</v>
      </c>
      <c r="M2946" s="1" t="s">
        <v>4682</v>
      </c>
      <c r="N2946" s="3">
        <f>IFERROR(INDEX(Shipments!G:G, MATCH(J2946, Clean_Processing!C:C, 0)), "")</f>
        <v>55.264622506279302</v>
      </c>
      <c r="O2946" s="4">
        <v>14542.29537749372</v>
      </c>
      <c r="P2946" s="8">
        <v>0.99621411917428115</v>
      </c>
      <c r="Q2946" s="3">
        <f>INDEX(Products!D:D, MATCH(C2946, Clean_Processing!A:A, 0))</f>
        <v>214.67</v>
      </c>
      <c r="R2946" s="4">
        <v>14597.56</v>
      </c>
      <c r="S2946" s="4">
        <v>14327.625377493719</v>
      </c>
      <c r="T2946" s="7">
        <v>0.98150823682134003</v>
      </c>
      <c r="U2946" s="6">
        <v>129</v>
      </c>
      <c r="V2946" s="5" t="s">
        <v>4684</v>
      </c>
      <c r="W2946" t="s">
        <v>2659</v>
      </c>
    </row>
    <row r="2947" spans="1:23" x14ac:dyDescent="0.35">
      <c r="A2947">
        <v>2946</v>
      </c>
      <c r="B2947">
        <v>19</v>
      </c>
      <c r="C2947">
        <v>179</v>
      </c>
      <c r="D2947">
        <v>25</v>
      </c>
      <c r="E2947" s="1">
        <v>45071</v>
      </c>
      <c r="F2947" s="1" t="s">
        <v>4679</v>
      </c>
      <c r="G2947" s="2" t="str">
        <f>INDEX(Products!B:B, MATCH(C2947,Clean_Processing!A:A, 0))</f>
        <v>Job</v>
      </c>
      <c r="H2947" s="2" t="str">
        <f>INDEX(Suppliers!B:B, MATCH(B2947, Clean_Processing!A:A, 0))</f>
        <v>King LLC</v>
      </c>
      <c r="I2947" s="2" t="str">
        <f>INDEX(Products!C:C, MATCH(B2947,Clean_Processing!A:A, 0))</f>
        <v>Electronics</v>
      </c>
      <c r="J2947" s="2">
        <f>INDEX(Shipments!C:C, MATCH(B2947,Clean_Processing!A:A, 0))</f>
        <v>58</v>
      </c>
      <c r="K2947" s="2" t="str">
        <f>INDEX(Shipments!D:D, MATCH(C2947,Clean_Processing!A:A, 0))</f>
        <v>Drone</v>
      </c>
      <c r="L2947" s="1">
        <v>45091</v>
      </c>
      <c r="M2947" s="1" t="s">
        <v>4682</v>
      </c>
      <c r="N2947" s="3">
        <f>IFERROR(INDEX(Shipments!G:G, MATCH(J2947, Clean_Processing!C:C, 0)), "")</f>
        <v>444.65279884771701</v>
      </c>
      <c r="O2947" s="4">
        <v>5376.5972011522827</v>
      </c>
      <c r="P2947" s="8">
        <v>0.92361558104398245</v>
      </c>
      <c r="Q2947" s="3">
        <f>INDEX(Products!D:D, MATCH(C2947, Clean_Processing!A:A, 0))</f>
        <v>232.85</v>
      </c>
      <c r="R2947" s="4">
        <v>5821.25</v>
      </c>
      <c r="S2947" s="4">
        <v>5143.7472011522832</v>
      </c>
      <c r="T2947" s="7">
        <v>0.88361558104398252</v>
      </c>
      <c r="U2947" s="6">
        <v>20</v>
      </c>
      <c r="V2947" s="5" t="s">
        <v>4684</v>
      </c>
      <c r="W2947" t="s">
        <v>2660</v>
      </c>
    </row>
    <row r="2948" spans="1:23" x14ac:dyDescent="0.35">
      <c r="A2948">
        <v>2947</v>
      </c>
      <c r="B2948">
        <v>36</v>
      </c>
      <c r="C2948">
        <v>101</v>
      </c>
      <c r="D2948">
        <v>13</v>
      </c>
      <c r="E2948" s="1">
        <v>45285</v>
      </c>
      <c r="F2948" s="1" t="s">
        <v>4679</v>
      </c>
      <c r="G2948" s="2" t="str">
        <f>INDEX(Products!B:B, MATCH(C2948,Clean_Processing!A:A, 0))</f>
        <v>Continue</v>
      </c>
      <c r="H2948" s="2" t="str">
        <f>INDEX(Suppliers!B:B, MATCH(B2948, Clean_Processing!A:A, 0))</f>
        <v>Petersen Inc</v>
      </c>
      <c r="I2948" s="2" t="str">
        <f>INDEX(Products!C:C, MATCH(B2948,Clean_Processing!A:A, 0))</f>
        <v>Electronics</v>
      </c>
      <c r="J2948" s="2">
        <f>INDEX(Shipments!C:C, MATCH(B2948,Clean_Processing!A:A, 0))</f>
        <v>74</v>
      </c>
      <c r="K2948" s="2">
        <f>INDEX(Shipments!D:D, MATCH(C2948,Clean_Processing!A:A, 0))</f>
        <v>0</v>
      </c>
      <c r="L2948" s="1">
        <v>45077</v>
      </c>
      <c r="M2948" s="1" t="s">
        <v>4682</v>
      </c>
      <c r="N2948" s="3">
        <f>IFERROR(INDEX(Shipments!G:G, MATCH(J2948, Clean_Processing!C:C, 0)), "")</f>
        <v>131.61839814481499</v>
      </c>
      <c r="O2948" s="4">
        <v>5601.7716018551846</v>
      </c>
      <c r="P2948" s="8">
        <v>0.97704352954450768</v>
      </c>
      <c r="Q2948" s="3">
        <f>INDEX(Products!D:D, MATCH(C2948, Clean_Processing!A:A, 0))</f>
        <v>441.03</v>
      </c>
      <c r="R2948" s="4">
        <v>5733.3899999999994</v>
      </c>
      <c r="S2948" s="4">
        <v>5160.7416018551849</v>
      </c>
      <c r="T2948" s="7">
        <v>0.90012045262143081</v>
      </c>
      <c r="U2948" s="6" t="s">
        <v>4681</v>
      </c>
      <c r="V2948" s="5" t="s">
        <v>4681</v>
      </c>
      <c r="W2948" t="s">
        <v>2661</v>
      </c>
    </row>
    <row r="2949" spans="1:23" x14ac:dyDescent="0.35">
      <c r="A2949">
        <v>2948</v>
      </c>
      <c r="B2949">
        <v>21</v>
      </c>
      <c r="C2949">
        <v>193</v>
      </c>
      <c r="D2949">
        <v>75</v>
      </c>
      <c r="E2949" s="1">
        <v>44994</v>
      </c>
      <c r="F2949" s="1" t="s">
        <v>4679</v>
      </c>
      <c r="G2949" s="2" t="str">
        <f>INDEX(Products!B:B, MATCH(C2949,Clean_Processing!A:A, 0))</f>
        <v>Hold</v>
      </c>
      <c r="H2949" s="2" t="str">
        <f>INDEX(Suppliers!B:B, MATCH(B2949, Clean_Processing!A:A, 0))</f>
        <v>Delgado Ltd</v>
      </c>
      <c r="I2949" s="2" t="str">
        <f>INDEX(Products!C:C, MATCH(B2949,Clean_Processing!A:A, 0))</f>
        <v>Clothing</v>
      </c>
      <c r="J2949" s="2">
        <f>INDEX(Shipments!C:C, MATCH(B2949,Clean_Processing!A:A, 0))</f>
        <v>67</v>
      </c>
      <c r="K2949" s="2">
        <f>INDEX(Shipments!D:D, MATCH(C2949,Clean_Processing!A:A, 0))</f>
        <v>0</v>
      </c>
      <c r="L2949" s="1">
        <v>45269</v>
      </c>
      <c r="M2949" s="1" t="s">
        <v>4682</v>
      </c>
      <c r="N2949" s="3">
        <f>IFERROR(INDEX(Shipments!G:G, MATCH(J2949, Clean_Processing!C:C, 0)), "")</f>
        <v>289.43523925286701</v>
      </c>
      <c r="O2949" s="4">
        <v>34954.564760747133</v>
      </c>
      <c r="P2949" s="8">
        <v>0.99178767338404072</v>
      </c>
      <c r="Q2949" s="3">
        <f>INDEX(Products!D:D, MATCH(C2949, Clean_Processing!A:A, 0))</f>
        <v>469.92</v>
      </c>
      <c r="R2949" s="4">
        <v>35244</v>
      </c>
      <c r="S2949" s="4">
        <v>34484.644760747135</v>
      </c>
      <c r="T2949" s="7">
        <v>0.97845434005070753</v>
      </c>
      <c r="U2949" s="6">
        <v>275</v>
      </c>
      <c r="V2949" s="5" t="s">
        <v>4684</v>
      </c>
      <c r="W2949" t="s">
        <v>2662</v>
      </c>
    </row>
    <row r="2950" spans="1:23" x14ac:dyDescent="0.35">
      <c r="A2950">
        <v>2949</v>
      </c>
      <c r="B2950">
        <v>46</v>
      </c>
      <c r="C2950">
        <v>78</v>
      </c>
      <c r="D2950">
        <v>59</v>
      </c>
      <c r="E2950" s="1">
        <v>44954</v>
      </c>
      <c r="F2950" s="1" t="s">
        <v>4679</v>
      </c>
      <c r="G2950" s="2" t="str">
        <f>INDEX(Products!B:B, MATCH(C2950,Clean_Processing!A:A, 0))</f>
        <v>Enter</v>
      </c>
      <c r="H2950" s="2" t="str">
        <f>INDEX(Suppliers!B:B, MATCH(B2950, Clean_Processing!A:A, 0))</f>
        <v>Bailey PLC</v>
      </c>
      <c r="I2950" s="2" t="str">
        <f>INDEX(Products!C:C, MATCH(B2950,Clean_Processing!A:A, 0))</f>
        <v>Medical</v>
      </c>
      <c r="J2950" s="2">
        <f>INDEX(Shipments!C:C, MATCH(B2950,Clean_Processing!A:A, 0))</f>
        <v>19</v>
      </c>
      <c r="K2950" s="2" t="str">
        <f>INDEX(Shipments!D:D, MATCH(C2950,Clean_Processing!A:A, 0))</f>
        <v>Drone</v>
      </c>
      <c r="L2950" s="1">
        <v>45244</v>
      </c>
      <c r="M2950" s="1" t="s">
        <v>4682</v>
      </c>
      <c r="N2950" s="3">
        <f>IFERROR(INDEX(Shipments!G:G, MATCH(J2950, Clean_Processing!C:C, 0)), "")</f>
        <v>194.00780296738</v>
      </c>
      <c r="O2950" s="4">
        <v>7291.9121970326205</v>
      </c>
      <c r="P2950" s="8">
        <v>0.97408363928984287</v>
      </c>
      <c r="Q2950" s="3">
        <f>INDEX(Products!D:D, MATCH(C2950, Clean_Processing!A:A, 0))</f>
        <v>126.88</v>
      </c>
      <c r="R2950" s="4">
        <v>7485.92</v>
      </c>
      <c r="S2950" s="4">
        <v>7165.0321970326204</v>
      </c>
      <c r="T2950" s="7">
        <v>0.95713448674746993</v>
      </c>
      <c r="U2950" s="6">
        <v>290</v>
      </c>
      <c r="V2950" s="5" t="s">
        <v>4684</v>
      </c>
      <c r="W2950" t="s">
        <v>2663</v>
      </c>
    </row>
    <row r="2951" spans="1:23" x14ac:dyDescent="0.35">
      <c r="A2951">
        <v>2950</v>
      </c>
      <c r="B2951">
        <v>11</v>
      </c>
      <c r="C2951">
        <v>148</v>
      </c>
      <c r="D2951">
        <v>18</v>
      </c>
      <c r="E2951" s="1">
        <v>45262</v>
      </c>
      <c r="F2951" s="1" t="s">
        <v>4679</v>
      </c>
      <c r="G2951" s="2" t="str">
        <f>INDEX(Products!B:B, MATCH(C2951,Clean_Processing!A:A, 0))</f>
        <v>Set</v>
      </c>
      <c r="H2951" s="2" t="str">
        <f>INDEX(Suppliers!B:B, MATCH(B2951, Clean_Processing!A:A, 0))</f>
        <v>Cross Inc</v>
      </c>
      <c r="I2951" s="2" t="str">
        <f>INDEX(Products!C:C, MATCH(B2951,Clean_Processing!A:A, 0))</f>
        <v>Furniture</v>
      </c>
      <c r="J2951" s="2">
        <f>INDEX(Shipments!C:C, MATCH(B2951,Clean_Processing!A:A, 0))</f>
        <v>58</v>
      </c>
      <c r="K2951" s="2">
        <f>INDEX(Shipments!D:D, MATCH(C2951,Clean_Processing!A:A, 0))</f>
        <v>0</v>
      </c>
      <c r="L2951" s="1">
        <v>45162</v>
      </c>
      <c r="M2951" s="1" t="s">
        <v>4682</v>
      </c>
      <c r="N2951" s="3">
        <f>IFERROR(INDEX(Shipments!G:G, MATCH(J2951, Clean_Processing!C:C, 0)), "")</f>
        <v>444.65279884771701</v>
      </c>
      <c r="O2951" s="4">
        <v>7655.3472011522827</v>
      </c>
      <c r="P2951" s="8">
        <v>0.9451045927348497</v>
      </c>
      <c r="Q2951" s="3">
        <f>INDEX(Products!D:D, MATCH(C2951, Clean_Processing!A:A, 0))</f>
        <v>450</v>
      </c>
      <c r="R2951" s="4">
        <v>8100</v>
      </c>
      <c r="S2951" s="4">
        <v>7205.3472011522827</v>
      </c>
      <c r="T2951" s="7">
        <v>0.88954903717929412</v>
      </c>
      <c r="U2951" s="6" t="s">
        <v>4681</v>
      </c>
      <c r="V2951" s="5" t="s">
        <v>4681</v>
      </c>
      <c r="W2951" t="s">
        <v>2664</v>
      </c>
    </row>
    <row r="2952" spans="1:23" x14ac:dyDescent="0.35">
      <c r="A2952">
        <v>2951</v>
      </c>
      <c r="B2952">
        <v>45</v>
      </c>
      <c r="C2952">
        <v>124</v>
      </c>
      <c r="D2952">
        <v>38</v>
      </c>
      <c r="E2952" s="1">
        <v>45153</v>
      </c>
      <c r="F2952" s="1" t="s">
        <v>4679</v>
      </c>
      <c r="G2952" s="2" t="str">
        <f>INDEX(Products!B:B, MATCH(C2952,Clean_Processing!A:A, 0))</f>
        <v>None</v>
      </c>
      <c r="H2952" s="2" t="str">
        <f>INDEX(Suppliers!B:B, MATCH(B2952, Clean_Processing!A:A, 0))</f>
        <v>Horton-Huffman</v>
      </c>
      <c r="I2952" s="2" t="str">
        <f>INDEX(Products!C:C, MATCH(B2952,Clean_Processing!A:A, 0))</f>
        <v>Furniture</v>
      </c>
      <c r="J2952" s="2">
        <f>INDEX(Shipments!C:C, MATCH(B2952,Clean_Processing!A:A, 0))</f>
        <v>60</v>
      </c>
      <c r="K2952" s="2">
        <f>INDEX(Shipments!D:D, MATCH(C2952,Clean_Processing!A:A, 0))</f>
        <v>0</v>
      </c>
      <c r="L2952" s="1">
        <v>45084</v>
      </c>
      <c r="M2952" s="1" t="s">
        <v>4682</v>
      </c>
      <c r="N2952" s="3">
        <f>IFERROR(INDEX(Shipments!G:G, MATCH(J2952, Clean_Processing!C:C, 0)), "")</f>
        <v>257.20977565996799</v>
      </c>
      <c r="O2952" s="4">
        <v>4898.2502243400313</v>
      </c>
      <c r="P2952" s="8">
        <v>0.95010924812529474</v>
      </c>
      <c r="Q2952" s="3">
        <f>INDEX(Products!D:D, MATCH(C2952, Clean_Processing!A:A, 0))</f>
        <v>135.66999999999999</v>
      </c>
      <c r="R2952" s="4">
        <v>5155.4599999999991</v>
      </c>
      <c r="S2952" s="4">
        <v>4762.5802243400312</v>
      </c>
      <c r="T2952" s="7">
        <v>0.92379345865161056</v>
      </c>
      <c r="U2952" s="6" t="s">
        <v>4681</v>
      </c>
      <c r="V2952" s="5" t="s">
        <v>4681</v>
      </c>
      <c r="W2952" t="s">
        <v>2665</v>
      </c>
    </row>
    <row r="2953" spans="1:23" x14ac:dyDescent="0.35">
      <c r="A2953">
        <v>2952</v>
      </c>
      <c r="B2953">
        <v>14</v>
      </c>
      <c r="C2953">
        <v>56</v>
      </c>
      <c r="D2953">
        <v>96</v>
      </c>
      <c r="E2953" s="1">
        <v>45001</v>
      </c>
      <c r="F2953" s="1" t="s">
        <v>4679</v>
      </c>
      <c r="G2953" s="2" t="str">
        <f>INDEX(Products!B:B, MATCH(C2953,Clean_Processing!A:A, 0))</f>
        <v>Control</v>
      </c>
      <c r="H2953" s="2" t="str">
        <f>INDEX(Suppliers!B:B, MATCH(B2953, Clean_Processing!A:A, 0))</f>
        <v>Walsh-Perez</v>
      </c>
      <c r="I2953" s="2" t="str">
        <f>INDEX(Products!C:C, MATCH(B2953,Clean_Processing!A:A, 0))</f>
        <v>Electronics</v>
      </c>
      <c r="J2953" s="2">
        <f>INDEX(Shipments!C:C, MATCH(B2953,Clean_Processing!A:A, 0))</f>
        <v>35</v>
      </c>
      <c r="K2953" s="2" t="str">
        <f>INDEX(Shipments!D:D, MATCH(C2953,Clean_Processing!A:A, 0))</f>
        <v>Drone</v>
      </c>
      <c r="L2953" s="1">
        <v>45212</v>
      </c>
      <c r="M2953" s="1" t="s">
        <v>4682</v>
      </c>
      <c r="N2953" s="3">
        <f>IFERROR(INDEX(Shipments!G:G, MATCH(J2953, Clean_Processing!C:C, 0)), "")</f>
        <v>330.20981390604402</v>
      </c>
      <c r="O2953" s="4">
        <v>47451.870186093955</v>
      </c>
      <c r="P2953" s="8">
        <v>0.99308925409052839</v>
      </c>
      <c r="Q2953" s="3">
        <f>INDEX(Products!D:D, MATCH(C2953, Clean_Processing!A:A, 0))</f>
        <v>497.73</v>
      </c>
      <c r="R2953" s="4">
        <v>47782.080000000002</v>
      </c>
      <c r="S2953" s="4">
        <v>46954.140186093959</v>
      </c>
      <c r="T2953" s="7">
        <v>0.98267258742386177</v>
      </c>
      <c r="U2953" s="6">
        <v>211</v>
      </c>
      <c r="V2953" s="5" t="s">
        <v>4684</v>
      </c>
      <c r="W2953" t="s">
        <v>2666</v>
      </c>
    </row>
    <row r="2954" spans="1:23" x14ac:dyDescent="0.35">
      <c r="A2954">
        <v>2953</v>
      </c>
      <c r="B2954">
        <v>48</v>
      </c>
      <c r="C2954">
        <v>167</v>
      </c>
      <c r="D2954">
        <v>2</v>
      </c>
      <c r="E2954" s="1">
        <v>45027</v>
      </c>
      <c r="F2954" s="1" t="s">
        <v>4679</v>
      </c>
      <c r="G2954" s="2" t="str">
        <f>INDEX(Products!B:B, MATCH(C2954,Clean_Processing!A:A, 0))</f>
        <v>Thousand</v>
      </c>
      <c r="H2954" s="2" t="str">
        <f>INDEX(Suppliers!B:B, MATCH(B2954, Clean_Processing!A:A, 0))</f>
        <v>Thompson, Shaw and Brown</v>
      </c>
      <c r="I2954" s="2" t="str">
        <f>INDEX(Products!C:C, MATCH(B2954,Clean_Processing!A:A, 0))</f>
        <v>Furniture</v>
      </c>
      <c r="J2954" s="2">
        <f>INDEX(Shipments!C:C, MATCH(B2954,Clean_Processing!A:A, 0))</f>
        <v>10</v>
      </c>
      <c r="K2954" s="2">
        <f>INDEX(Shipments!D:D, MATCH(C2954,Clean_Processing!A:A, 0))</f>
        <v>0</v>
      </c>
      <c r="L2954" s="1">
        <v>45138</v>
      </c>
      <c r="M2954" s="1" t="s">
        <v>4682</v>
      </c>
      <c r="N2954" s="3">
        <f>IFERROR(INDEX(Shipments!G:G, MATCH(J2954, Clean_Processing!C:C, 0)), "")</f>
        <v>445.89732161969101</v>
      </c>
      <c r="O2954" s="4">
        <v>-107.037321619691</v>
      </c>
      <c r="P2954" s="8">
        <v>-0.31587476131644632</v>
      </c>
      <c r="Q2954" s="3">
        <f>INDEX(Products!D:D, MATCH(C2954, Clean_Processing!A:A, 0))</f>
        <v>169.43</v>
      </c>
      <c r="R2954" s="4">
        <v>338.86</v>
      </c>
      <c r="S2954" s="4">
        <v>-276.46732161969101</v>
      </c>
      <c r="T2954" s="7">
        <v>-0.81587476131644632</v>
      </c>
      <c r="U2954" s="6">
        <v>111</v>
      </c>
      <c r="V2954" s="5" t="s">
        <v>4684</v>
      </c>
      <c r="W2954" t="s">
        <v>2667</v>
      </c>
    </row>
    <row r="2955" spans="1:23" x14ac:dyDescent="0.35">
      <c r="A2955">
        <v>2954</v>
      </c>
      <c r="B2955">
        <v>47</v>
      </c>
      <c r="C2955">
        <v>148</v>
      </c>
      <c r="D2955">
        <v>14</v>
      </c>
      <c r="E2955" s="1">
        <v>45112</v>
      </c>
      <c r="F2955" s="1" t="s">
        <v>4679</v>
      </c>
      <c r="G2955" s="2" t="str">
        <f>INDEX(Products!B:B, MATCH(C2955,Clean_Processing!A:A, 0))</f>
        <v>Set</v>
      </c>
      <c r="H2955" s="2" t="str">
        <f>INDEX(Suppliers!B:B, MATCH(B2955, Clean_Processing!A:A, 0))</f>
        <v>Gutierrez and Sons</v>
      </c>
      <c r="I2955" s="2" t="str">
        <f>INDEX(Products!C:C, MATCH(B2955,Clean_Processing!A:A, 0))</f>
        <v>Electronics</v>
      </c>
      <c r="J2955" s="2">
        <f>INDEX(Shipments!C:C, MATCH(B2955,Clean_Processing!A:A, 0))</f>
        <v>45</v>
      </c>
      <c r="K2955" s="2">
        <f>INDEX(Shipments!D:D, MATCH(C2955,Clean_Processing!A:A, 0))</f>
        <v>0</v>
      </c>
      <c r="L2955" s="1">
        <v>45101</v>
      </c>
      <c r="M2955" s="1" t="s">
        <v>4682</v>
      </c>
      <c r="N2955" s="3">
        <f>IFERROR(INDEX(Shipments!G:G, MATCH(J2955, Clean_Processing!C:C, 0)), "")</f>
        <v>207.67190645396701</v>
      </c>
      <c r="O2955" s="4">
        <v>6092.3280935460334</v>
      </c>
      <c r="P2955" s="8">
        <v>0.9670362053247672</v>
      </c>
      <c r="Q2955" s="3">
        <f>INDEX(Products!D:D, MATCH(C2955, Clean_Processing!A:A, 0))</f>
        <v>450</v>
      </c>
      <c r="R2955" s="4">
        <v>6300</v>
      </c>
      <c r="S2955" s="4">
        <v>5642.3280935460334</v>
      </c>
      <c r="T2955" s="7">
        <v>0.8956076338961958</v>
      </c>
      <c r="U2955" s="6" t="s">
        <v>4681</v>
      </c>
      <c r="V2955" s="5" t="s">
        <v>4681</v>
      </c>
      <c r="W2955" t="s">
        <v>2668</v>
      </c>
    </row>
    <row r="2956" spans="1:23" x14ac:dyDescent="0.35">
      <c r="A2956">
        <v>2955</v>
      </c>
      <c r="B2956">
        <v>10</v>
      </c>
      <c r="C2956">
        <v>97</v>
      </c>
      <c r="D2956">
        <v>55</v>
      </c>
      <c r="E2956" s="1">
        <v>45274</v>
      </c>
      <c r="F2956" s="1" t="s">
        <v>4679</v>
      </c>
      <c r="G2956" s="2" t="str">
        <f>INDEX(Products!B:B, MATCH(C2956,Clean_Processing!A:A, 0))</f>
        <v>Fact</v>
      </c>
      <c r="H2956" s="2" t="str">
        <f>INDEX(Suppliers!B:B, MATCH(B2956, Clean_Processing!A:A, 0))</f>
        <v>Wilson, Jones and Gregory</v>
      </c>
      <c r="I2956" s="2" t="str">
        <f>INDEX(Products!C:C, MATCH(B2956,Clean_Processing!A:A, 0))</f>
        <v>Medical</v>
      </c>
      <c r="J2956" s="2">
        <f>INDEX(Shipments!C:C, MATCH(B2956,Clean_Processing!A:A, 0))</f>
        <v>4</v>
      </c>
      <c r="K2956" s="2" t="str">
        <f>INDEX(Shipments!D:D, MATCH(C2956,Clean_Processing!A:A, 0))</f>
        <v>Van</v>
      </c>
      <c r="L2956" s="1">
        <v>44972</v>
      </c>
      <c r="M2956" s="1" t="s">
        <v>4682</v>
      </c>
      <c r="N2956" s="3">
        <f>IFERROR(INDEX(Shipments!G:G, MATCH(J2956, Clean_Processing!C:C, 0)), "")</f>
        <v>183.42838812864201</v>
      </c>
      <c r="O2956" s="4">
        <v>2085.8716118713578</v>
      </c>
      <c r="P2956" s="8">
        <v>0.91916961700584232</v>
      </c>
      <c r="Q2956" s="3">
        <f>INDEX(Products!D:D, MATCH(C2956, Clean_Processing!A:A, 0))</f>
        <v>41.26</v>
      </c>
      <c r="R2956" s="4">
        <v>2269.2999999999997</v>
      </c>
      <c r="S2956" s="4">
        <v>2044.6116118713578</v>
      </c>
      <c r="T2956" s="7">
        <v>0.90098779882402413</v>
      </c>
      <c r="U2956" s="6" t="s">
        <v>4681</v>
      </c>
      <c r="V2956" s="5" t="s">
        <v>4681</v>
      </c>
      <c r="W2956" t="s">
        <v>2669</v>
      </c>
    </row>
    <row r="2957" spans="1:23" x14ac:dyDescent="0.35">
      <c r="A2957">
        <v>2956</v>
      </c>
      <c r="B2957">
        <v>11</v>
      </c>
      <c r="C2957">
        <v>15</v>
      </c>
      <c r="D2957">
        <v>13</v>
      </c>
      <c r="E2957" s="1">
        <v>45274</v>
      </c>
      <c r="F2957" s="1" t="s">
        <v>4679</v>
      </c>
      <c r="G2957" s="2" t="str">
        <f>INDEX(Products!B:B, MATCH(C2957,Clean_Processing!A:A, 0))</f>
        <v>Society</v>
      </c>
      <c r="H2957" s="2" t="str">
        <f>INDEX(Suppliers!B:B, MATCH(B2957, Clean_Processing!A:A, 0))</f>
        <v>Cross Inc</v>
      </c>
      <c r="I2957" s="2" t="str">
        <f>INDEX(Products!C:C, MATCH(B2957,Clean_Processing!A:A, 0))</f>
        <v>Furniture</v>
      </c>
      <c r="J2957" s="2">
        <f>INDEX(Shipments!C:C, MATCH(B2957,Clean_Processing!A:A, 0))</f>
        <v>58</v>
      </c>
      <c r="K2957" s="2" t="str">
        <f>INDEX(Shipments!D:D, MATCH(C2957,Clean_Processing!A:A, 0))</f>
        <v>Bike</v>
      </c>
      <c r="L2957" s="1">
        <v>45140</v>
      </c>
      <c r="M2957" s="1" t="s">
        <v>4682</v>
      </c>
      <c r="N2957" s="3">
        <f>IFERROR(INDEX(Shipments!G:G, MATCH(J2957, Clean_Processing!C:C, 0)), "")</f>
        <v>444.65279884771701</v>
      </c>
      <c r="O2957" s="4">
        <v>4816.5772011522822</v>
      </c>
      <c r="P2957" s="8">
        <v>0.91548501037823526</v>
      </c>
      <c r="Q2957" s="3">
        <f>INDEX(Products!D:D, MATCH(C2957, Clean_Processing!A:A, 0))</f>
        <v>404.71</v>
      </c>
      <c r="R2957" s="4">
        <v>5261.23</v>
      </c>
      <c r="S2957" s="4">
        <v>4411.8672011522831</v>
      </c>
      <c r="T2957" s="7">
        <v>0.8385619334551585</v>
      </c>
      <c r="U2957" s="6" t="s">
        <v>4681</v>
      </c>
      <c r="V2957" s="5" t="s">
        <v>4681</v>
      </c>
      <c r="W2957" t="s">
        <v>2670</v>
      </c>
    </row>
    <row r="2958" spans="1:23" x14ac:dyDescent="0.35">
      <c r="A2958">
        <v>2957</v>
      </c>
      <c r="B2958">
        <v>31</v>
      </c>
      <c r="C2958">
        <v>46</v>
      </c>
      <c r="D2958">
        <v>7</v>
      </c>
      <c r="E2958" s="1">
        <v>45109</v>
      </c>
      <c r="F2958" s="1" t="s">
        <v>4679</v>
      </c>
      <c r="G2958" s="2" t="str">
        <f>INDEX(Products!B:B, MATCH(C2958,Clean_Processing!A:A, 0))</f>
        <v>Respond</v>
      </c>
      <c r="H2958" s="2" t="str">
        <f>INDEX(Suppliers!B:B, MATCH(B2958, Clean_Processing!A:A, 0))</f>
        <v>Turner LLC</v>
      </c>
      <c r="I2958" s="2" t="str">
        <f>INDEX(Products!C:C, MATCH(B2958,Clean_Processing!A:A, 0))</f>
        <v>Food</v>
      </c>
      <c r="J2958" s="2">
        <f>INDEX(Shipments!C:C, MATCH(B2958,Clean_Processing!A:A, 0))</f>
        <v>36</v>
      </c>
      <c r="K2958" s="2" t="str">
        <f>INDEX(Shipments!D:D, MATCH(C2958,Clean_Processing!A:A, 0))</f>
        <v>Van</v>
      </c>
      <c r="L2958" s="1">
        <v>45124</v>
      </c>
      <c r="M2958" s="1" t="s">
        <v>4682</v>
      </c>
      <c r="N2958" s="3">
        <f>IFERROR(INDEX(Shipments!G:G, MATCH(J2958, Clean_Processing!C:C, 0)), "")</f>
        <v>177.629581977177</v>
      </c>
      <c r="O2958" s="4">
        <v>597.97041802282297</v>
      </c>
      <c r="P2958" s="8">
        <v>0.77097784685768822</v>
      </c>
      <c r="Q2958" s="3">
        <f>INDEX(Products!D:D, MATCH(C2958, Clean_Processing!A:A, 0))</f>
        <v>110.8</v>
      </c>
      <c r="R2958" s="4">
        <v>775.6</v>
      </c>
      <c r="S2958" s="4">
        <v>487.17041802282301</v>
      </c>
      <c r="T2958" s="7">
        <v>0.62812070400054543</v>
      </c>
      <c r="U2958" s="6">
        <v>15</v>
      </c>
      <c r="V2958" s="5" t="s">
        <v>4684</v>
      </c>
      <c r="W2958" t="s">
        <v>2671</v>
      </c>
    </row>
    <row r="2959" spans="1:23" x14ac:dyDescent="0.35">
      <c r="A2959">
        <v>2958</v>
      </c>
      <c r="B2959">
        <v>33</v>
      </c>
      <c r="C2959">
        <v>167</v>
      </c>
      <c r="D2959">
        <v>44</v>
      </c>
      <c r="E2959" s="1">
        <v>44987</v>
      </c>
      <c r="F2959" s="1" t="s">
        <v>4679</v>
      </c>
      <c r="G2959" s="2" t="str">
        <f>INDEX(Products!B:B, MATCH(C2959,Clean_Processing!A:A, 0))</f>
        <v>Thousand</v>
      </c>
      <c r="H2959" s="2" t="str">
        <f>INDEX(Suppliers!B:B, MATCH(B2959, Clean_Processing!A:A, 0))</f>
        <v>Andrews-Hubbard</v>
      </c>
      <c r="I2959" s="2" t="str">
        <f>INDEX(Products!C:C, MATCH(B2959,Clean_Processing!A:A, 0))</f>
        <v>Clothing</v>
      </c>
      <c r="J2959" s="2">
        <f>INDEX(Shipments!C:C, MATCH(B2959,Clean_Processing!A:A, 0))</f>
        <v>9</v>
      </c>
      <c r="K2959" s="2">
        <f>INDEX(Shipments!D:D, MATCH(C2959,Clean_Processing!A:A, 0))</f>
        <v>0</v>
      </c>
      <c r="L2959" s="1">
        <v>45289</v>
      </c>
      <c r="M2959" s="1" t="s">
        <v>4682</v>
      </c>
      <c r="N2959" s="3">
        <f>IFERROR(INDEX(Shipments!G:G, MATCH(J2959, Clean_Processing!C:C, 0)), "")</f>
        <v>398.406004762728</v>
      </c>
      <c r="O2959" s="4">
        <v>7056.513995237272</v>
      </c>
      <c r="P2959" s="8">
        <v>0.94655797717980505</v>
      </c>
      <c r="Q2959" s="3">
        <f>INDEX(Products!D:D, MATCH(C2959, Clean_Processing!A:A, 0))</f>
        <v>169.43</v>
      </c>
      <c r="R2959" s="4">
        <v>7454.92</v>
      </c>
      <c r="S2959" s="4">
        <v>6887.0839952372717</v>
      </c>
      <c r="T2959" s="7">
        <v>0.92383070445253224</v>
      </c>
      <c r="U2959" s="6">
        <v>302</v>
      </c>
      <c r="V2959" s="5" t="s">
        <v>4684</v>
      </c>
      <c r="W2959" t="s">
        <v>2672</v>
      </c>
    </row>
    <row r="2960" spans="1:23" x14ac:dyDescent="0.35">
      <c r="A2960">
        <v>2959</v>
      </c>
      <c r="B2960">
        <v>28</v>
      </c>
      <c r="C2960">
        <v>39</v>
      </c>
      <c r="D2960">
        <v>81</v>
      </c>
      <c r="E2960" s="1">
        <v>45230</v>
      </c>
      <c r="F2960" s="1" t="s">
        <v>4679</v>
      </c>
      <c r="G2960" s="2" t="str">
        <f>INDEX(Products!B:B, MATCH(C2960,Clean_Processing!A:A, 0))</f>
        <v>Able</v>
      </c>
      <c r="H2960" s="2" t="str">
        <f>INDEX(Suppliers!B:B, MATCH(B2960, Clean_Processing!A:A, 0))</f>
        <v>Brown, Maynard and Campbell</v>
      </c>
      <c r="I2960" s="2" t="str">
        <f>INDEX(Products!C:C, MATCH(B2960,Clean_Processing!A:A, 0))</f>
        <v>Electronics</v>
      </c>
      <c r="J2960" s="2">
        <f>INDEX(Shipments!C:C, MATCH(B2960,Clean_Processing!A:A, 0))</f>
        <v>66</v>
      </c>
      <c r="K2960" s="2" t="str">
        <f>INDEX(Shipments!D:D, MATCH(C2960,Clean_Processing!A:A, 0))</f>
        <v>Van</v>
      </c>
      <c r="L2960" s="1">
        <v>45055</v>
      </c>
      <c r="M2960" s="1" t="s">
        <v>4682</v>
      </c>
      <c r="N2960" s="3">
        <f>IFERROR(INDEX(Shipments!G:G, MATCH(J2960, Clean_Processing!C:C, 0)), "")</f>
        <v>194.08343409234499</v>
      </c>
      <c r="O2960" s="4">
        <v>40276.75656590765</v>
      </c>
      <c r="P2960" s="8">
        <v>0.99520436358394471</v>
      </c>
      <c r="Q2960" s="3">
        <f>INDEX(Products!D:D, MATCH(C2960, Clean_Processing!A:A, 0))</f>
        <v>499.64</v>
      </c>
      <c r="R2960" s="4">
        <v>40470.839999999997</v>
      </c>
      <c r="S2960" s="4">
        <v>39777.116565907651</v>
      </c>
      <c r="T2960" s="7">
        <v>0.98285868457159908</v>
      </c>
      <c r="U2960" s="6" t="s">
        <v>4681</v>
      </c>
      <c r="V2960" s="5" t="s">
        <v>4681</v>
      </c>
      <c r="W2960" t="s">
        <v>486</v>
      </c>
    </row>
    <row r="2961" spans="1:23" x14ac:dyDescent="0.35">
      <c r="A2961">
        <v>2960</v>
      </c>
      <c r="B2961">
        <v>16</v>
      </c>
      <c r="C2961">
        <v>9</v>
      </c>
      <c r="D2961">
        <v>16</v>
      </c>
      <c r="E2961" s="1">
        <v>45133</v>
      </c>
      <c r="F2961" s="1" t="s">
        <v>4679</v>
      </c>
      <c r="G2961" s="2" t="str">
        <f>INDEX(Products!B:B, MATCH(C2961,Clean_Processing!A:A, 0))</f>
        <v>Fill</v>
      </c>
      <c r="H2961" s="2" t="str">
        <f>INDEX(Suppliers!B:B, MATCH(B2961, Clean_Processing!A:A, 0))</f>
        <v>Freeman-Rogers</v>
      </c>
      <c r="I2961" s="2" t="str">
        <f>INDEX(Products!C:C, MATCH(B2961,Clean_Processing!A:A, 0))</f>
        <v>Clothing</v>
      </c>
      <c r="J2961" s="2">
        <f>INDEX(Shipments!C:C, MATCH(B2961,Clean_Processing!A:A, 0))</f>
        <v>5</v>
      </c>
      <c r="K2961" s="2" t="str">
        <f>INDEX(Shipments!D:D, MATCH(C2961,Clean_Processing!A:A, 0))</f>
        <v>Truck</v>
      </c>
      <c r="L2961" s="1">
        <v>45201</v>
      </c>
      <c r="M2961" s="1" t="s">
        <v>4682</v>
      </c>
      <c r="N2961" s="3">
        <f>IFERROR(INDEX(Shipments!G:G, MATCH(J2961, Clean_Processing!C:C, 0)), "")</f>
        <v>66.520283820739905</v>
      </c>
      <c r="O2961" s="4">
        <v>1710.27971617926</v>
      </c>
      <c r="P2961" s="8">
        <v>0.96256174931295591</v>
      </c>
      <c r="Q2961" s="3">
        <f>INDEX(Products!D:D, MATCH(C2961, Clean_Processing!A:A, 0))</f>
        <v>111.05</v>
      </c>
      <c r="R2961" s="4">
        <v>1776.8</v>
      </c>
      <c r="S2961" s="4">
        <v>1599.2297161792601</v>
      </c>
      <c r="T2961" s="7">
        <v>0.90006174931295591</v>
      </c>
      <c r="U2961" s="6">
        <v>68</v>
      </c>
      <c r="V2961" s="5" t="s">
        <v>4684</v>
      </c>
      <c r="W2961" t="s">
        <v>2673</v>
      </c>
    </row>
    <row r="2962" spans="1:23" x14ac:dyDescent="0.35">
      <c r="A2962">
        <v>2961</v>
      </c>
      <c r="B2962">
        <v>26</v>
      </c>
      <c r="C2962">
        <v>126</v>
      </c>
      <c r="D2962">
        <v>39</v>
      </c>
      <c r="E2962" s="1">
        <v>45050</v>
      </c>
      <c r="F2962" s="1" t="s">
        <v>4679</v>
      </c>
      <c r="G2962" s="2" t="str">
        <f>INDEX(Products!B:B, MATCH(C2962,Clean_Processing!A:A, 0))</f>
        <v>Article</v>
      </c>
      <c r="H2962" s="2" t="str">
        <f>INDEX(Suppliers!B:B, MATCH(B2962, Clean_Processing!A:A, 0))</f>
        <v>Miller-Pennington</v>
      </c>
      <c r="I2962" s="2" t="str">
        <f>INDEX(Products!C:C, MATCH(B2962,Clean_Processing!A:A, 0))</f>
        <v>Medical</v>
      </c>
      <c r="J2962" s="2">
        <f>INDEX(Shipments!C:C, MATCH(B2962,Clean_Processing!A:A, 0))</f>
        <v>71</v>
      </c>
      <c r="K2962" s="2" t="str">
        <f>INDEX(Shipments!D:D, MATCH(C2962,Clean_Processing!A:A, 0))</f>
        <v>Bike</v>
      </c>
      <c r="L2962" s="1">
        <v>45003</v>
      </c>
      <c r="M2962" s="1" t="s">
        <v>4682</v>
      </c>
      <c r="N2962" s="3">
        <f>IFERROR(INDEX(Shipments!G:G, MATCH(J2962, Clean_Processing!C:C, 0)), "")</f>
        <v>55.264622506279302</v>
      </c>
      <c r="O2962" s="4">
        <v>17617.195377493721</v>
      </c>
      <c r="P2962" s="8">
        <v>0.99687283929309911</v>
      </c>
      <c r="Q2962" s="3">
        <f>INDEX(Products!D:D, MATCH(C2962, Clean_Processing!A:A, 0))</f>
        <v>453.14</v>
      </c>
      <c r="R2962" s="4">
        <v>17672.46</v>
      </c>
      <c r="S2962" s="4">
        <v>17164.055377493722</v>
      </c>
      <c r="T2962" s="7">
        <v>0.97123181365207345</v>
      </c>
      <c r="U2962" s="6" t="s">
        <v>4681</v>
      </c>
      <c r="V2962" s="5" t="s">
        <v>4681</v>
      </c>
      <c r="W2962" t="s">
        <v>2630</v>
      </c>
    </row>
    <row r="2963" spans="1:23" x14ac:dyDescent="0.35">
      <c r="A2963">
        <v>2962</v>
      </c>
      <c r="B2963">
        <v>39</v>
      </c>
      <c r="C2963">
        <v>45</v>
      </c>
      <c r="D2963">
        <v>84</v>
      </c>
      <c r="E2963" s="1">
        <v>45279</v>
      </c>
      <c r="F2963" s="1" t="s">
        <v>4679</v>
      </c>
      <c r="G2963" s="2" t="str">
        <f>INDEX(Products!B:B, MATCH(C2963,Clean_Processing!A:A, 0))</f>
        <v>And</v>
      </c>
      <c r="H2963" s="2" t="str">
        <f>INDEX(Suppliers!B:B, MATCH(B2963, Clean_Processing!A:A, 0))</f>
        <v>Garcia-Logan</v>
      </c>
      <c r="I2963" s="2" t="str">
        <f>INDEX(Products!C:C, MATCH(B2963,Clean_Processing!A:A, 0))</f>
        <v>Electronics</v>
      </c>
      <c r="J2963" s="2">
        <f>INDEX(Shipments!C:C, MATCH(B2963,Clean_Processing!A:A, 0))</f>
        <v>15</v>
      </c>
      <c r="K2963" s="2" t="str">
        <f>INDEX(Shipments!D:D, MATCH(C2963,Clean_Processing!A:A, 0))</f>
        <v>Bike</v>
      </c>
      <c r="L2963" s="1">
        <v>45255</v>
      </c>
      <c r="M2963" s="1" t="s">
        <v>4682</v>
      </c>
      <c r="N2963" s="3">
        <f>IFERROR(INDEX(Shipments!G:G, MATCH(J2963, Clean_Processing!C:C, 0)), "")</f>
        <v>99.677513266789504</v>
      </c>
      <c r="O2963" s="4">
        <v>20513.082486733208</v>
      </c>
      <c r="P2963" s="8">
        <v>0.99516428109254707</v>
      </c>
      <c r="Q2963" s="3">
        <f>INDEX(Products!D:D, MATCH(C2963, Clean_Processing!A:A, 0))</f>
        <v>245.39</v>
      </c>
      <c r="R2963" s="4">
        <v>20612.759999999998</v>
      </c>
      <c r="S2963" s="4">
        <v>20267.692486733209</v>
      </c>
      <c r="T2963" s="7">
        <v>0.9832595191877852</v>
      </c>
      <c r="U2963" s="6" t="s">
        <v>4681</v>
      </c>
      <c r="V2963" s="5" t="s">
        <v>4681</v>
      </c>
      <c r="W2963" t="s">
        <v>2674</v>
      </c>
    </row>
    <row r="2964" spans="1:23" x14ac:dyDescent="0.35">
      <c r="A2964">
        <v>2963</v>
      </c>
      <c r="B2964">
        <v>50</v>
      </c>
      <c r="C2964">
        <v>178</v>
      </c>
      <c r="D2964">
        <v>86</v>
      </c>
      <c r="E2964" s="1">
        <v>45119</v>
      </c>
      <c r="F2964" s="1" t="s">
        <v>4679</v>
      </c>
      <c r="G2964" s="2" t="str">
        <f>INDEX(Products!B:B, MATCH(C2964,Clean_Processing!A:A, 0))</f>
        <v>Magazine</v>
      </c>
      <c r="H2964" s="2" t="str">
        <f>INDEX(Suppliers!B:B, MATCH(B2964, Clean_Processing!A:A, 0))</f>
        <v>Waters-Robinson</v>
      </c>
      <c r="I2964" s="2" t="str">
        <f>INDEX(Products!C:C, MATCH(B2964,Clean_Processing!A:A, 0))</f>
        <v>Medical</v>
      </c>
      <c r="J2964" s="2">
        <f>INDEX(Shipments!C:C, MATCH(B2964,Clean_Processing!A:A, 0))</f>
        <v>9</v>
      </c>
      <c r="K2964" s="2" t="str">
        <f>INDEX(Shipments!D:D, MATCH(C2964,Clean_Processing!A:A, 0))</f>
        <v>Bike</v>
      </c>
      <c r="L2964" s="1">
        <v>45220</v>
      </c>
      <c r="M2964" s="1" t="s">
        <v>4682</v>
      </c>
      <c r="N2964" s="3">
        <f>IFERROR(INDEX(Shipments!G:G, MATCH(J2964, Clean_Processing!C:C, 0)), "")</f>
        <v>398.406004762728</v>
      </c>
      <c r="O2964" s="4">
        <v>34793.65399523727</v>
      </c>
      <c r="P2964" s="8">
        <v>0.98867909395577502</v>
      </c>
      <c r="Q2964" s="3">
        <f>INDEX(Products!D:D, MATCH(C2964, Clean_Processing!A:A, 0))</f>
        <v>409.21</v>
      </c>
      <c r="R2964" s="4">
        <v>35192.06</v>
      </c>
      <c r="S2964" s="4">
        <v>34384.44399523727</v>
      </c>
      <c r="T2964" s="7">
        <v>0.97705118697903082</v>
      </c>
      <c r="U2964" s="6">
        <v>101</v>
      </c>
      <c r="V2964" s="5" t="s">
        <v>4684</v>
      </c>
      <c r="W2964" t="s">
        <v>2675</v>
      </c>
    </row>
    <row r="2965" spans="1:23" x14ac:dyDescent="0.35">
      <c r="A2965">
        <v>2964</v>
      </c>
      <c r="B2965">
        <v>6</v>
      </c>
      <c r="C2965">
        <v>200</v>
      </c>
      <c r="D2965">
        <v>60</v>
      </c>
      <c r="E2965" s="1">
        <v>45264</v>
      </c>
      <c r="F2965" s="1" t="s">
        <v>4679</v>
      </c>
      <c r="G2965" s="2" t="str">
        <f>INDEX(Products!B:B, MATCH(C2965,Clean_Processing!A:A, 0))</f>
        <v>Pressure</v>
      </c>
      <c r="H2965" s="2" t="str">
        <f>INDEX(Suppliers!B:B, MATCH(B2965, Clean_Processing!A:A, 0))</f>
        <v>Dunn Ltd</v>
      </c>
      <c r="I2965" s="2" t="str">
        <f>INDEX(Products!C:C, MATCH(B2965,Clean_Processing!A:A, 0))</f>
        <v>Clothing</v>
      </c>
      <c r="J2965" s="2">
        <f>INDEX(Shipments!C:C, MATCH(B2965,Clean_Processing!A:A, 0))</f>
        <v>57</v>
      </c>
      <c r="K2965" s="2">
        <f>INDEX(Shipments!D:D, MATCH(C2965,Clean_Processing!A:A, 0))</f>
        <v>0</v>
      </c>
      <c r="L2965" s="1">
        <v>45027</v>
      </c>
      <c r="M2965" s="1" t="s">
        <v>4682</v>
      </c>
      <c r="N2965" s="3">
        <f>IFERROR(INDEX(Shipments!G:G, MATCH(J2965, Clean_Processing!C:C, 0)), "")</f>
        <v>68.653463353071999</v>
      </c>
      <c r="O2965" s="4">
        <v>13137.946536646929</v>
      </c>
      <c r="P2965" s="8">
        <v>0.99480157925938006</v>
      </c>
      <c r="Q2965" s="3">
        <f>INDEX(Products!D:D, MATCH(C2965, Clean_Processing!A:A, 0))</f>
        <v>220.11</v>
      </c>
      <c r="R2965" s="4">
        <v>13206.6</v>
      </c>
      <c r="S2965" s="4">
        <v>12917.836536646928</v>
      </c>
      <c r="T2965" s="7">
        <v>0.97813491259271335</v>
      </c>
      <c r="U2965" s="6" t="s">
        <v>4681</v>
      </c>
      <c r="V2965" s="5" t="s">
        <v>4681</v>
      </c>
      <c r="W2965" t="s">
        <v>2676</v>
      </c>
    </row>
    <row r="2966" spans="1:23" x14ac:dyDescent="0.35">
      <c r="A2966">
        <v>2965</v>
      </c>
      <c r="B2966">
        <v>25</v>
      </c>
      <c r="C2966">
        <v>71</v>
      </c>
      <c r="D2966">
        <v>81</v>
      </c>
      <c r="E2966" s="1">
        <v>45259</v>
      </c>
      <c r="F2966" s="1" t="s">
        <v>4679</v>
      </c>
      <c r="G2966" s="2" t="str">
        <f>INDEX(Products!B:B, MATCH(C2966,Clean_Processing!A:A, 0))</f>
        <v>Much</v>
      </c>
      <c r="H2966" s="2" t="str">
        <f>INDEX(Suppliers!B:B, MATCH(B2966, Clean_Processing!A:A, 0))</f>
        <v>Kim-Cole</v>
      </c>
      <c r="I2966" s="2" t="str">
        <f>INDEX(Products!C:C, MATCH(B2966,Clean_Processing!A:A, 0))</f>
        <v>Furniture</v>
      </c>
      <c r="J2966" s="2">
        <f>INDEX(Shipments!C:C, MATCH(B2966,Clean_Processing!A:A, 0))</f>
        <v>35</v>
      </c>
      <c r="K2966" s="2" t="str">
        <f>INDEX(Shipments!D:D, MATCH(C2966,Clean_Processing!A:A, 0))</f>
        <v>Bike</v>
      </c>
      <c r="L2966" s="1">
        <v>44927</v>
      </c>
      <c r="M2966" s="1" t="s">
        <v>4682</v>
      </c>
      <c r="N2966" s="3">
        <f>IFERROR(INDEX(Shipments!G:G, MATCH(J2966, Clean_Processing!C:C, 0)), "")</f>
        <v>330.20981390604402</v>
      </c>
      <c r="O2966" s="4">
        <v>3287.2501860939556</v>
      </c>
      <c r="P2966" s="8">
        <v>0.90871777050581237</v>
      </c>
      <c r="Q2966" s="3">
        <f>INDEX(Products!D:D, MATCH(C2966, Clean_Processing!A:A, 0))</f>
        <v>44.66</v>
      </c>
      <c r="R2966" s="4">
        <v>3617.4599999999996</v>
      </c>
      <c r="S2966" s="4">
        <v>3242.5901860939557</v>
      </c>
      <c r="T2966" s="7">
        <v>0.89637209149346675</v>
      </c>
      <c r="U2966" s="6" t="s">
        <v>4681</v>
      </c>
      <c r="V2966" s="5" t="s">
        <v>4681</v>
      </c>
      <c r="W2966" t="s">
        <v>2677</v>
      </c>
    </row>
    <row r="2967" spans="1:23" x14ac:dyDescent="0.35">
      <c r="A2967">
        <v>2966</v>
      </c>
      <c r="B2967">
        <v>29</v>
      </c>
      <c r="C2967">
        <v>95</v>
      </c>
      <c r="D2967">
        <v>2</v>
      </c>
      <c r="E2967" s="1">
        <v>45261</v>
      </c>
      <c r="F2967" s="1" t="s">
        <v>4679</v>
      </c>
      <c r="G2967" s="2" t="str">
        <f>INDEX(Products!B:B, MATCH(C2967,Clean_Processing!A:A, 0))</f>
        <v>Store</v>
      </c>
      <c r="H2967" s="2" t="str">
        <f>INDEX(Suppliers!B:B, MATCH(B2967, Clean_Processing!A:A, 0))</f>
        <v>James, Rivera and Reid</v>
      </c>
      <c r="I2967" s="2" t="str">
        <f>INDEX(Products!C:C, MATCH(B2967,Clean_Processing!A:A, 0))</f>
        <v>Clothing</v>
      </c>
      <c r="J2967" s="2">
        <f>INDEX(Shipments!C:C, MATCH(B2967,Clean_Processing!A:A, 0))</f>
        <v>51</v>
      </c>
      <c r="K2967" s="2" t="str">
        <f>INDEX(Shipments!D:D, MATCH(C2967,Clean_Processing!A:A, 0))</f>
        <v>Bike</v>
      </c>
      <c r="L2967" s="1">
        <v>45266</v>
      </c>
      <c r="M2967" s="1" t="s">
        <v>4682</v>
      </c>
      <c r="N2967" s="3">
        <f>IFERROR(INDEX(Shipments!G:G, MATCH(J2967, Clean_Processing!C:C, 0)), "")</f>
        <v>300.35196180716298</v>
      </c>
      <c r="O2967" s="4">
        <v>698.10803819283706</v>
      </c>
      <c r="P2967" s="8">
        <v>0.69918478275828477</v>
      </c>
      <c r="Q2967" s="3">
        <f>INDEX(Products!D:D, MATCH(C2967, Clean_Processing!A:A, 0))</f>
        <v>499.23</v>
      </c>
      <c r="R2967" s="4">
        <v>998.46</v>
      </c>
      <c r="S2967" s="4">
        <v>198.87803819283704</v>
      </c>
      <c r="T2967" s="7">
        <v>0.1991847827582848</v>
      </c>
      <c r="U2967" s="6">
        <v>5</v>
      </c>
      <c r="V2967" s="5" t="s">
        <v>4420</v>
      </c>
      <c r="W2967" t="s">
        <v>2678</v>
      </c>
    </row>
    <row r="2968" spans="1:23" x14ac:dyDescent="0.35">
      <c r="A2968">
        <v>2967</v>
      </c>
      <c r="B2968">
        <v>8</v>
      </c>
      <c r="C2968">
        <v>22</v>
      </c>
      <c r="D2968">
        <v>16</v>
      </c>
      <c r="E2968" s="1">
        <v>44988</v>
      </c>
      <c r="F2968" s="1" t="s">
        <v>4679</v>
      </c>
      <c r="G2968" s="2" t="str">
        <f>INDEX(Products!B:B, MATCH(C2968,Clean_Processing!A:A, 0))</f>
        <v>Record</v>
      </c>
      <c r="H2968" s="2" t="str">
        <f>INDEX(Suppliers!B:B, MATCH(B2968, Clean_Processing!A:A, 0))</f>
        <v>Andrews-Jordan</v>
      </c>
      <c r="I2968" s="2" t="str">
        <f>INDEX(Products!C:C, MATCH(B2968,Clean_Processing!A:A, 0))</f>
        <v>Medical</v>
      </c>
      <c r="J2968" s="2">
        <f>INDEX(Shipments!C:C, MATCH(B2968,Clean_Processing!A:A, 0))</f>
        <v>27</v>
      </c>
      <c r="K2968" s="2" t="str">
        <f>INDEX(Shipments!D:D, MATCH(C2968,Clean_Processing!A:A, 0))</f>
        <v>Bike</v>
      </c>
      <c r="L2968" s="1">
        <v>45250</v>
      </c>
      <c r="M2968" s="1" t="s">
        <v>4682</v>
      </c>
      <c r="N2968" s="3">
        <f>IFERROR(INDEX(Shipments!G:G, MATCH(J2968, Clean_Processing!C:C, 0)), "")</f>
        <v>49.753309256003398</v>
      </c>
      <c r="O2968" s="4">
        <v>5363.3666907439965</v>
      </c>
      <c r="P2968" s="8">
        <v>0.99080875553174452</v>
      </c>
      <c r="Q2968" s="3">
        <f>INDEX(Products!D:D, MATCH(C2968, Clean_Processing!A:A, 0))</f>
        <v>338.32</v>
      </c>
      <c r="R2968" s="4">
        <v>5413.12</v>
      </c>
      <c r="S2968" s="4">
        <v>5025.0466907439968</v>
      </c>
      <c r="T2968" s="7">
        <v>0.92830875553174452</v>
      </c>
      <c r="U2968" s="6">
        <v>262</v>
      </c>
      <c r="V2968" s="5" t="s">
        <v>4684</v>
      </c>
      <c r="W2968" t="s">
        <v>2679</v>
      </c>
    </row>
    <row r="2969" spans="1:23" x14ac:dyDescent="0.35">
      <c r="A2969">
        <v>2968</v>
      </c>
      <c r="B2969">
        <v>42</v>
      </c>
      <c r="C2969">
        <v>172</v>
      </c>
      <c r="D2969">
        <v>66</v>
      </c>
      <c r="E2969" s="1">
        <v>45177</v>
      </c>
      <c r="F2969" s="1" t="s">
        <v>4679</v>
      </c>
      <c r="G2969" s="2" t="str">
        <f>INDEX(Products!B:B, MATCH(C2969,Clean_Processing!A:A, 0))</f>
        <v>Base</v>
      </c>
      <c r="H2969" s="2" t="str">
        <f>INDEX(Suppliers!B:B, MATCH(B2969, Clean_Processing!A:A, 0))</f>
        <v>Sullivan-Smith</v>
      </c>
      <c r="I2969" s="2" t="str">
        <f>INDEX(Products!C:C, MATCH(B2969,Clean_Processing!A:A, 0))</f>
        <v>Medical</v>
      </c>
      <c r="J2969" s="2">
        <f>INDEX(Shipments!C:C, MATCH(B2969,Clean_Processing!A:A, 0))</f>
        <v>98</v>
      </c>
      <c r="K2969" s="2">
        <f>INDEX(Shipments!D:D, MATCH(C2969,Clean_Processing!A:A, 0))</f>
        <v>0</v>
      </c>
      <c r="L2969" s="1">
        <v>45000</v>
      </c>
      <c r="M2969" s="1" t="s">
        <v>4682</v>
      </c>
      <c r="N2969" s="3">
        <f>IFERROR(INDEX(Shipments!G:G, MATCH(J2969, Clean_Processing!C:C, 0)), "")</f>
        <v>419.97811443664898</v>
      </c>
      <c r="O2969" s="4">
        <v>8626.6418855633492</v>
      </c>
      <c r="P2969" s="8">
        <v>0.95357624013867615</v>
      </c>
      <c r="Q2969" s="3">
        <f>INDEX(Products!D:D, MATCH(C2969, Clean_Processing!A:A, 0))</f>
        <v>137.07</v>
      </c>
      <c r="R2969" s="4">
        <v>9046.619999999999</v>
      </c>
      <c r="S2969" s="4">
        <v>8489.5718855633495</v>
      </c>
      <c r="T2969" s="7">
        <v>0.93842472498716101</v>
      </c>
      <c r="U2969" s="6" t="s">
        <v>4681</v>
      </c>
      <c r="V2969" s="5" t="s">
        <v>4681</v>
      </c>
      <c r="W2969" t="s">
        <v>2680</v>
      </c>
    </row>
    <row r="2970" spans="1:23" x14ac:dyDescent="0.35">
      <c r="A2970">
        <v>2969</v>
      </c>
      <c r="B2970">
        <v>2</v>
      </c>
      <c r="C2970">
        <v>151</v>
      </c>
      <c r="D2970">
        <v>74</v>
      </c>
      <c r="E2970" s="1">
        <v>45042</v>
      </c>
      <c r="F2970" s="1" t="s">
        <v>4679</v>
      </c>
      <c r="G2970" s="2" t="str">
        <f>INDEX(Products!B:B, MATCH(C2970,Clean_Processing!A:A, 0))</f>
        <v>Mother</v>
      </c>
      <c r="H2970" s="2" t="str">
        <f>INDEX(Suppliers!B:B, MATCH(B2970, Clean_Processing!A:A, 0))</f>
        <v>Holmes, Duncan and Reed</v>
      </c>
      <c r="I2970" s="2" t="str">
        <f>INDEX(Products!C:C, MATCH(B2970,Clean_Processing!A:A, 0))</f>
        <v>Electronics</v>
      </c>
      <c r="J2970" s="2">
        <f>INDEX(Shipments!C:C, MATCH(B2970,Clean_Processing!A:A, 0))</f>
        <v>92</v>
      </c>
      <c r="K2970" s="2" t="str">
        <f>INDEX(Shipments!D:D, MATCH(C2970,Clean_Processing!A:A, 0))</f>
        <v>Bike</v>
      </c>
      <c r="L2970" s="1">
        <v>45214</v>
      </c>
      <c r="M2970" s="1" t="s">
        <v>4682</v>
      </c>
      <c r="N2970" s="3">
        <f>IFERROR(INDEX(Shipments!G:G, MATCH(J2970, Clean_Processing!C:C, 0)), "")</f>
        <v>455.91996814759199</v>
      </c>
      <c r="O2970" s="4">
        <v>32841.860031852404</v>
      </c>
      <c r="P2970" s="8">
        <v>0.98630779685169412</v>
      </c>
      <c r="Q2970" s="3">
        <f>INDEX(Products!D:D, MATCH(C2970, Clean_Processing!A:A, 0))</f>
        <v>449.97</v>
      </c>
      <c r="R2970" s="4">
        <v>33297.78</v>
      </c>
      <c r="S2970" s="4">
        <v>32391.890031852407</v>
      </c>
      <c r="T2970" s="7">
        <v>0.97279428333818074</v>
      </c>
      <c r="U2970" s="6">
        <v>172</v>
      </c>
      <c r="V2970" s="5" t="s">
        <v>4684</v>
      </c>
      <c r="W2970" t="s">
        <v>2681</v>
      </c>
    </row>
    <row r="2971" spans="1:23" x14ac:dyDescent="0.35">
      <c r="A2971">
        <v>2970</v>
      </c>
      <c r="B2971">
        <v>31</v>
      </c>
      <c r="C2971">
        <v>71</v>
      </c>
      <c r="D2971">
        <v>89</v>
      </c>
      <c r="E2971" s="1">
        <v>45220</v>
      </c>
      <c r="F2971" s="1" t="s">
        <v>4679</v>
      </c>
      <c r="G2971" s="2" t="str">
        <f>INDEX(Products!B:B, MATCH(C2971,Clean_Processing!A:A, 0))</f>
        <v>Much</v>
      </c>
      <c r="H2971" s="2" t="str">
        <f>INDEX(Suppliers!B:B, MATCH(B2971, Clean_Processing!A:A, 0))</f>
        <v>Turner LLC</v>
      </c>
      <c r="I2971" s="2" t="str">
        <f>INDEX(Products!C:C, MATCH(B2971,Clean_Processing!A:A, 0))</f>
        <v>Food</v>
      </c>
      <c r="J2971" s="2">
        <f>INDEX(Shipments!C:C, MATCH(B2971,Clean_Processing!A:A, 0))</f>
        <v>36</v>
      </c>
      <c r="K2971" s="2" t="str">
        <f>INDEX(Shipments!D:D, MATCH(C2971,Clean_Processing!A:A, 0))</f>
        <v>Bike</v>
      </c>
      <c r="L2971" s="1">
        <v>45027</v>
      </c>
      <c r="M2971" s="1" t="s">
        <v>4682</v>
      </c>
      <c r="N2971" s="3">
        <f>IFERROR(INDEX(Shipments!G:G, MATCH(J2971, Clean_Processing!C:C, 0)), "")</f>
        <v>177.629581977177</v>
      </c>
      <c r="O2971" s="4">
        <v>3797.1104180228226</v>
      </c>
      <c r="P2971" s="8">
        <v>0.95531038961613157</v>
      </c>
      <c r="Q2971" s="3">
        <f>INDEX(Products!D:D, MATCH(C2971, Clean_Processing!A:A, 0))</f>
        <v>44.66</v>
      </c>
      <c r="R2971" s="4">
        <v>3974.74</v>
      </c>
      <c r="S2971" s="4">
        <v>3752.4504180228228</v>
      </c>
      <c r="T2971" s="7">
        <v>0.94407443455995188</v>
      </c>
      <c r="U2971" s="6" t="s">
        <v>4681</v>
      </c>
      <c r="V2971" s="5" t="s">
        <v>4681</v>
      </c>
      <c r="W2971" t="s">
        <v>2682</v>
      </c>
    </row>
    <row r="2972" spans="1:23" x14ac:dyDescent="0.35">
      <c r="A2972">
        <v>2971</v>
      </c>
      <c r="B2972">
        <v>38</v>
      </c>
      <c r="C2972">
        <v>47</v>
      </c>
      <c r="D2972">
        <v>50</v>
      </c>
      <c r="E2972" s="1">
        <v>44975</v>
      </c>
      <c r="F2972" s="1" t="s">
        <v>4679</v>
      </c>
      <c r="G2972" s="2" t="str">
        <f>INDEX(Products!B:B, MATCH(C2972,Clean_Processing!A:A, 0))</f>
        <v>Sister</v>
      </c>
      <c r="H2972" s="2" t="str">
        <f>INDEX(Suppliers!B:B, MATCH(B2972, Clean_Processing!A:A, 0))</f>
        <v>Gray Group</v>
      </c>
      <c r="I2972" s="2" t="str">
        <f>INDEX(Products!C:C, MATCH(B2972,Clean_Processing!A:A, 0))</f>
        <v>Furniture</v>
      </c>
      <c r="J2972" s="2">
        <f>INDEX(Shipments!C:C, MATCH(B2972,Clean_Processing!A:A, 0))</f>
        <v>27</v>
      </c>
      <c r="K2972" s="2" t="str">
        <f>INDEX(Shipments!D:D, MATCH(C2972,Clean_Processing!A:A, 0))</f>
        <v>Bike</v>
      </c>
      <c r="L2972" s="1">
        <v>45240</v>
      </c>
      <c r="M2972" s="1" t="s">
        <v>4682</v>
      </c>
      <c r="N2972" s="3">
        <f>IFERROR(INDEX(Shipments!G:G, MATCH(J2972, Clean_Processing!C:C, 0)), "")</f>
        <v>49.753309256003398</v>
      </c>
      <c r="O2972" s="4">
        <v>10125.746690743996</v>
      </c>
      <c r="P2972" s="8">
        <v>0.99511048014780557</v>
      </c>
      <c r="Q2972" s="3">
        <f>INDEX(Products!D:D, MATCH(C2972, Clean_Processing!A:A, 0))</f>
        <v>203.51</v>
      </c>
      <c r="R2972" s="4">
        <v>10175.5</v>
      </c>
      <c r="S2972" s="4">
        <v>9922.2366907439973</v>
      </c>
      <c r="T2972" s="7">
        <v>0.97511048014780577</v>
      </c>
      <c r="U2972" s="6">
        <v>265</v>
      </c>
      <c r="V2972" s="5" t="s">
        <v>4684</v>
      </c>
      <c r="W2972" t="s">
        <v>2683</v>
      </c>
    </row>
    <row r="2973" spans="1:23" x14ac:dyDescent="0.35">
      <c r="A2973">
        <v>2972</v>
      </c>
      <c r="B2973">
        <v>42</v>
      </c>
      <c r="C2973">
        <v>180</v>
      </c>
      <c r="D2973">
        <v>56</v>
      </c>
      <c r="E2973" s="1">
        <v>45174</v>
      </c>
      <c r="F2973" s="1" t="s">
        <v>4679</v>
      </c>
      <c r="G2973" s="2" t="str">
        <f>INDEX(Products!B:B, MATCH(C2973,Clean_Processing!A:A, 0))</f>
        <v>Eye</v>
      </c>
      <c r="H2973" s="2" t="str">
        <f>INDEX(Suppliers!B:B, MATCH(B2973, Clean_Processing!A:A, 0))</f>
        <v>Sullivan-Smith</v>
      </c>
      <c r="I2973" s="2" t="str">
        <f>INDEX(Products!C:C, MATCH(B2973,Clean_Processing!A:A, 0))</f>
        <v>Medical</v>
      </c>
      <c r="J2973" s="2">
        <f>INDEX(Shipments!C:C, MATCH(B2973,Clean_Processing!A:A, 0))</f>
        <v>98</v>
      </c>
      <c r="K2973" s="2" t="str">
        <f>INDEX(Shipments!D:D, MATCH(C2973,Clean_Processing!A:A, 0))</f>
        <v>Drone</v>
      </c>
      <c r="L2973" s="1">
        <v>44950</v>
      </c>
      <c r="M2973" s="1" t="s">
        <v>4682</v>
      </c>
      <c r="N2973" s="3">
        <f>IFERROR(INDEX(Shipments!G:G, MATCH(J2973, Clean_Processing!C:C, 0)), "")</f>
        <v>419.97811443664898</v>
      </c>
      <c r="O2973" s="4">
        <v>8319.9418855633503</v>
      </c>
      <c r="P2973" s="8">
        <v>0.95194714431749383</v>
      </c>
      <c r="Q2973" s="3">
        <f>INDEX(Products!D:D, MATCH(C2973, Clean_Processing!A:A, 0))</f>
        <v>156.07</v>
      </c>
      <c r="R2973" s="4">
        <v>8739.92</v>
      </c>
      <c r="S2973" s="4">
        <v>8163.8718855633506</v>
      </c>
      <c r="T2973" s="7">
        <v>0.93409000146035093</v>
      </c>
      <c r="U2973" s="6" t="s">
        <v>4681</v>
      </c>
      <c r="V2973" s="5" t="s">
        <v>4681</v>
      </c>
      <c r="W2973" t="s">
        <v>2684</v>
      </c>
    </row>
    <row r="2974" spans="1:23" x14ac:dyDescent="0.35">
      <c r="A2974">
        <v>2973</v>
      </c>
      <c r="B2974">
        <v>37</v>
      </c>
      <c r="C2974">
        <v>33</v>
      </c>
      <c r="D2974">
        <v>13</v>
      </c>
      <c r="E2974" s="1">
        <v>45079</v>
      </c>
      <c r="F2974" s="1" t="s">
        <v>4679</v>
      </c>
      <c r="G2974" s="2" t="str">
        <f>INDEX(Products!B:B, MATCH(C2974,Clean_Processing!A:A, 0))</f>
        <v>Argue</v>
      </c>
      <c r="H2974" s="2" t="str">
        <f>INDEX(Suppliers!B:B, MATCH(B2974, Clean_Processing!A:A, 0))</f>
        <v>Butler Ltd</v>
      </c>
      <c r="I2974" s="2" t="str">
        <f>INDEX(Products!C:C, MATCH(B2974,Clean_Processing!A:A, 0))</f>
        <v>Electronics</v>
      </c>
      <c r="J2974" s="2">
        <f>INDEX(Shipments!C:C, MATCH(B2974,Clean_Processing!A:A, 0))</f>
        <v>22</v>
      </c>
      <c r="K2974" s="2" t="str">
        <f>INDEX(Shipments!D:D, MATCH(C2974,Clean_Processing!A:A, 0))</f>
        <v>Van</v>
      </c>
      <c r="L2974" s="1">
        <v>44938</v>
      </c>
      <c r="M2974" s="1" t="s">
        <v>4682</v>
      </c>
      <c r="N2974" s="3">
        <f>IFERROR(INDEX(Shipments!G:G, MATCH(J2974, Clean_Processing!C:C, 0)), "")</f>
        <v>461.69546596440699</v>
      </c>
      <c r="O2974" s="4">
        <v>1210.754534035593</v>
      </c>
      <c r="P2974" s="8">
        <v>0.7239406463784227</v>
      </c>
      <c r="Q2974" s="3">
        <f>INDEX(Products!D:D, MATCH(C2974, Clean_Processing!A:A, 0))</f>
        <v>128.65</v>
      </c>
      <c r="R2974" s="4">
        <v>1672.45</v>
      </c>
      <c r="S2974" s="4">
        <v>1082.1045340355931</v>
      </c>
      <c r="T2974" s="7">
        <v>0.64701756945534583</v>
      </c>
      <c r="U2974" s="6" t="s">
        <v>4681</v>
      </c>
      <c r="V2974" s="5" t="s">
        <v>4681</v>
      </c>
      <c r="W2974" t="s">
        <v>2685</v>
      </c>
    </row>
    <row r="2975" spans="1:23" x14ac:dyDescent="0.35">
      <c r="A2975">
        <v>2974</v>
      </c>
      <c r="B2975">
        <v>5</v>
      </c>
      <c r="C2975">
        <v>183</v>
      </c>
      <c r="D2975">
        <v>69</v>
      </c>
      <c r="E2975" s="1">
        <v>45093</v>
      </c>
      <c r="F2975" s="1" t="s">
        <v>4679</v>
      </c>
      <c r="G2975" s="2" t="str">
        <f>INDEX(Products!B:B, MATCH(C2975,Clean_Processing!A:A, 0))</f>
        <v>Trip</v>
      </c>
      <c r="H2975" s="2" t="str">
        <f>INDEX(Suppliers!B:B, MATCH(B2975, Clean_Processing!A:A, 0))</f>
        <v>Logan-Fernandez</v>
      </c>
      <c r="I2975" s="2" t="str">
        <f>INDEX(Products!C:C, MATCH(B2975,Clean_Processing!A:A, 0))</f>
        <v>Clothing</v>
      </c>
      <c r="J2975" s="2">
        <f>INDEX(Shipments!C:C, MATCH(B2975,Clean_Processing!A:A, 0))</f>
        <v>44</v>
      </c>
      <c r="K2975" s="2">
        <f>INDEX(Shipments!D:D, MATCH(C2975,Clean_Processing!A:A, 0))</f>
        <v>0</v>
      </c>
      <c r="L2975" s="1">
        <v>44937</v>
      </c>
      <c r="M2975" s="1" t="s">
        <v>4682</v>
      </c>
      <c r="N2975" s="3">
        <f>IFERROR(INDEX(Shipments!G:G, MATCH(J2975, Clean_Processing!C:C, 0)), "")</f>
        <v>454.92061708026699</v>
      </c>
      <c r="O2975" s="4">
        <v>698.06938291973302</v>
      </c>
      <c r="P2975" s="8">
        <v>0.60544270368323494</v>
      </c>
      <c r="Q2975" s="3">
        <f>INDEX(Products!D:D, MATCH(C2975, Clean_Processing!A:A, 0))</f>
        <v>16.71</v>
      </c>
      <c r="R2975" s="4">
        <v>1152.99</v>
      </c>
      <c r="S2975" s="4">
        <v>681.35938291973298</v>
      </c>
      <c r="T2975" s="7">
        <v>0.59094995006004647</v>
      </c>
      <c r="U2975" s="6" t="s">
        <v>4681</v>
      </c>
      <c r="V2975" s="5" t="s">
        <v>4681</v>
      </c>
      <c r="W2975" t="s">
        <v>1544</v>
      </c>
    </row>
    <row r="2976" spans="1:23" x14ac:dyDescent="0.35">
      <c r="A2976">
        <v>2975</v>
      </c>
      <c r="B2976">
        <v>26</v>
      </c>
      <c r="C2976">
        <v>180</v>
      </c>
      <c r="D2976">
        <v>3</v>
      </c>
      <c r="E2976" s="1">
        <v>45021</v>
      </c>
      <c r="F2976" s="1" t="s">
        <v>4679</v>
      </c>
      <c r="G2976" s="2" t="str">
        <f>INDEX(Products!B:B, MATCH(C2976,Clean_Processing!A:A, 0))</f>
        <v>Eye</v>
      </c>
      <c r="H2976" s="2" t="str">
        <f>INDEX(Suppliers!B:B, MATCH(B2976, Clean_Processing!A:A, 0))</f>
        <v>Miller-Pennington</v>
      </c>
      <c r="I2976" s="2" t="str">
        <f>INDEX(Products!C:C, MATCH(B2976,Clean_Processing!A:A, 0))</f>
        <v>Medical</v>
      </c>
      <c r="J2976" s="2">
        <f>INDEX(Shipments!C:C, MATCH(B2976,Clean_Processing!A:A, 0))</f>
        <v>71</v>
      </c>
      <c r="K2976" s="2" t="str">
        <f>INDEX(Shipments!D:D, MATCH(C2976,Clean_Processing!A:A, 0))</f>
        <v>Drone</v>
      </c>
      <c r="L2976" s="1">
        <v>45015</v>
      </c>
      <c r="M2976" s="1" t="s">
        <v>4682</v>
      </c>
      <c r="N2976" s="3">
        <f>IFERROR(INDEX(Shipments!G:G, MATCH(J2976, Clean_Processing!C:C, 0)), "")</f>
        <v>55.264622506279302</v>
      </c>
      <c r="O2976" s="4">
        <v>412.94537749372068</v>
      </c>
      <c r="P2976" s="8">
        <v>0.88196616367382308</v>
      </c>
      <c r="Q2976" s="3">
        <f>INDEX(Products!D:D, MATCH(C2976, Clean_Processing!A:A, 0))</f>
        <v>156.07</v>
      </c>
      <c r="R2976" s="4">
        <v>468.21</v>
      </c>
      <c r="S2976" s="4">
        <v>256.87537749372069</v>
      </c>
      <c r="T2976" s="7">
        <v>0.54863283034048971</v>
      </c>
      <c r="U2976" s="6" t="s">
        <v>4681</v>
      </c>
      <c r="V2976" s="5" t="s">
        <v>4681</v>
      </c>
      <c r="W2976" t="s">
        <v>195</v>
      </c>
    </row>
    <row r="2977" spans="1:23" x14ac:dyDescent="0.35">
      <c r="A2977">
        <v>2976</v>
      </c>
      <c r="B2977">
        <v>36</v>
      </c>
      <c r="C2977">
        <v>138</v>
      </c>
      <c r="D2977">
        <v>68</v>
      </c>
      <c r="E2977" s="1">
        <v>45128</v>
      </c>
      <c r="F2977" s="1" t="s">
        <v>4679</v>
      </c>
      <c r="G2977" s="2" t="str">
        <f>INDEX(Products!B:B, MATCH(C2977,Clean_Processing!A:A, 0))</f>
        <v>Choose</v>
      </c>
      <c r="H2977" s="2" t="str">
        <f>INDEX(Suppliers!B:B, MATCH(B2977, Clean_Processing!A:A, 0))</f>
        <v>Petersen Inc</v>
      </c>
      <c r="I2977" s="2" t="str">
        <f>INDEX(Products!C:C, MATCH(B2977,Clean_Processing!A:A, 0))</f>
        <v>Electronics</v>
      </c>
      <c r="J2977" s="2">
        <f>INDEX(Shipments!C:C, MATCH(B2977,Clean_Processing!A:A, 0))</f>
        <v>74</v>
      </c>
      <c r="K2977" s="2">
        <f>INDEX(Shipments!D:D, MATCH(C2977,Clean_Processing!A:A, 0))</f>
        <v>0</v>
      </c>
      <c r="L2977" s="1">
        <v>45082</v>
      </c>
      <c r="M2977" s="1" t="s">
        <v>4682</v>
      </c>
      <c r="N2977" s="3">
        <f>IFERROR(INDEX(Shipments!G:G, MATCH(J2977, Clean_Processing!C:C, 0)), "")</f>
        <v>131.61839814481499</v>
      </c>
      <c r="O2977" s="4">
        <v>534.10160185518498</v>
      </c>
      <c r="P2977" s="8">
        <v>0.80229165693562621</v>
      </c>
      <c r="Q2977" s="3">
        <f>INDEX(Products!D:D, MATCH(C2977, Clean_Processing!A:A, 0))</f>
        <v>9.7899999999999991</v>
      </c>
      <c r="R2977" s="4">
        <v>665.71999999999991</v>
      </c>
      <c r="S2977" s="4">
        <v>524.3116018551849</v>
      </c>
      <c r="T2977" s="7">
        <v>0.78758577458268486</v>
      </c>
      <c r="U2977" s="6" t="s">
        <v>4681</v>
      </c>
      <c r="V2977" s="5" t="s">
        <v>4681</v>
      </c>
      <c r="W2977" t="s">
        <v>2686</v>
      </c>
    </row>
    <row r="2978" spans="1:23" x14ac:dyDescent="0.35">
      <c r="A2978">
        <v>2977</v>
      </c>
      <c r="B2978">
        <v>5</v>
      </c>
      <c r="C2978">
        <v>133</v>
      </c>
      <c r="D2978">
        <v>75</v>
      </c>
      <c r="E2978" s="1">
        <v>45177</v>
      </c>
      <c r="F2978" s="1" t="s">
        <v>4679</v>
      </c>
      <c r="G2978" s="2" t="str">
        <f>INDEX(Products!B:B, MATCH(C2978,Clean_Processing!A:A, 0))</f>
        <v>Again</v>
      </c>
      <c r="H2978" s="2" t="str">
        <f>INDEX(Suppliers!B:B, MATCH(B2978, Clean_Processing!A:A, 0))</f>
        <v>Logan-Fernandez</v>
      </c>
      <c r="I2978" s="2" t="str">
        <f>INDEX(Products!C:C, MATCH(B2978,Clean_Processing!A:A, 0))</f>
        <v>Clothing</v>
      </c>
      <c r="J2978" s="2">
        <f>INDEX(Shipments!C:C, MATCH(B2978,Clean_Processing!A:A, 0))</f>
        <v>44</v>
      </c>
      <c r="K2978" s="2" t="str">
        <f>INDEX(Shipments!D:D, MATCH(C2978,Clean_Processing!A:A, 0))</f>
        <v>Drone</v>
      </c>
      <c r="L2978" s="1">
        <v>45238</v>
      </c>
      <c r="M2978" s="1" t="s">
        <v>4682</v>
      </c>
      <c r="N2978" s="3">
        <f>IFERROR(INDEX(Shipments!G:G, MATCH(J2978, Clean_Processing!C:C, 0)), "")</f>
        <v>454.92061708026699</v>
      </c>
      <c r="O2978" s="4">
        <v>23572.829382919732</v>
      </c>
      <c r="P2978" s="8">
        <v>0.98106686572482782</v>
      </c>
      <c r="Q2978" s="3">
        <f>INDEX(Products!D:D, MATCH(C2978, Clean_Processing!A:A, 0))</f>
        <v>320.37</v>
      </c>
      <c r="R2978" s="4">
        <v>24027.75</v>
      </c>
      <c r="S2978" s="4">
        <v>23252.459382919733</v>
      </c>
      <c r="T2978" s="7">
        <v>0.96773353239149451</v>
      </c>
      <c r="U2978" s="6">
        <v>61</v>
      </c>
      <c r="V2978" s="5" t="s">
        <v>4684</v>
      </c>
      <c r="W2978" t="s">
        <v>2687</v>
      </c>
    </row>
    <row r="2979" spans="1:23" x14ac:dyDescent="0.35">
      <c r="A2979">
        <v>2978</v>
      </c>
      <c r="B2979">
        <v>46</v>
      </c>
      <c r="C2979">
        <v>167</v>
      </c>
      <c r="D2979">
        <v>16</v>
      </c>
      <c r="E2979" s="1">
        <v>45202</v>
      </c>
      <c r="F2979" s="1" t="s">
        <v>4679</v>
      </c>
      <c r="G2979" s="2" t="str">
        <f>INDEX(Products!B:B, MATCH(C2979,Clean_Processing!A:A, 0))</f>
        <v>Thousand</v>
      </c>
      <c r="H2979" s="2" t="str">
        <f>INDEX(Suppliers!B:B, MATCH(B2979, Clean_Processing!A:A, 0))</f>
        <v>Bailey PLC</v>
      </c>
      <c r="I2979" s="2" t="str">
        <f>INDEX(Products!C:C, MATCH(B2979,Clean_Processing!A:A, 0))</f>
        <v>Medical</v>
      </c>
      <c r="J2979" s="2">
        <f>INDEX(Shipments!C:C, MATCH(B2979,Clean_Processing!A:A, 0))</f>
        <v>19</v>
      </c>
      <c r="K2979" s="2">
        <f>INDEX(Shipments!D:D, MATCH(C2979,Clean_Processing!A:A, 0))</f>
        <v>0</v>
      </c>
      <c r="L2979" s="1">
        <v>45057</v>
      </c>
      <c r="M2979" s="1" t="s">
        <v>4682</v>
      </c>
      <c r="N2979" s="3">
        <f>IFERROR(INDEX(Shipments!G:G, MATCH(J2979, Clean_Processing!C:C, 0)), "")</f>
        <v>194.00780296738</v>
      </c>
      <c r="O2979" s="4">
        <v>2516.8721970326201</v>
      </c>
      <c r="P2979" s="8">
        <v>0.92843364406857554</v>
      </c>
      <c r="Q2979" s="3">
        <f>INDEX(Products!D:D, MATCH(C2979, Clean_Processing!A:A, 0))</f>
        <v>169.43</v>
      </c>
      <c r="R2979" s="4">
        <v>2710.88</v>
      </c>
      <c r="S2979" s="4">
        <v>2347.4421970326202</v>
      </c>
      <c r="T2979" s="7">
        <v>0.86593364406857554</v>
      </c>
      <c r="U2979" s="6" t="s">
        <v>4681</v>
      </c>
      <c r="V2979" s="5" t="s">
        <v>4681</v>
      </c>
      <c r="W2979" t="s">
        <v>2688</v>
      </c>
    </row>
    <row r="2980" spans="1:23" x14ac:dyDescent="0.35">
      <c r="A2980">
        <v>2979</v>
      </c>
      <c r="B2980">
        <v>43</v>
      </c>
      <c r="C2980">
        <v>31</v>
      </c>
      <c r="D2980">
        <v>24</v>
      </c>
      <c r="E2980" s="1">
        <v>45033</v>
      </c>
      <c r="F2980" s="1" t="s">
        <v>4679</v>
      </c>
      <c r="G2980" s="2" t="str">
        <f>INDEX(Products!B:B, MATCH(C2980,Clean_Processing!A:A, 0))</f>
        <v>Last</v>
      </c>
      <c r="H2980" s="2" t="str">
        <f>INDEX(Suppliers!B:B, MATCH(B2980, Clean_Processing!A:A, 0))</f>
        <v>Johnson, Knight and Dawson</v>
      </c>
      <c r="I2980" s="2" t="str">
        <f>INDEX(Products!C:C, MATCH(B2980,Clean_Processing!A:A, 0))</f>
        <v>Food</v>
      </c>
      <c r="J2980" s="2">
        <f>INDEX(Shipments!C:C, MATCH(B2980,Clean_Processing!A:A, 0))</f>
        <v>3</v>
      </c>
      <c r="K2980" s="2" t="str">
        <f>INDEX(Shipments!D:D, MATCH(C2980,Clean_Processing!A:A, 0))</f>
        <v>Bike</v>
      </c>
      <c r="L2980" s="1">
        <v>45098</v>
      </c>
      <c r="M2980" s="1" t="s">
        <v>4682</v>
      </c>
      <c r="N2980" s="3">
        <f>IFERROR(INDEX(Shipments!G:G, MATCH(J2980, Clean_Processing!C:C, 0)), "")</f>
        <v>254.79638831255301</v>
      </c>
      <c r="O2980" s="4">
        <v>4877.123611687447</v>
      </c>
      <c r="P2980" s="8">
        <v>0.95035067025352049</v>
      </c>
      <c r="Q2980" s="3">
        <f>INDEX(Products!D:D, MATCH(C2980, Clean_Processing!A:A, 0))</f>
        <v>213.83</v>
      </c>
      <c r="R2980" s="4">
        <v>5131.92</v>
      </c>
      <c r="S2980" s="4">
        <v>4663.2936116874471</v>
      </c>
      <c r="T2980" s="7">
        <v>0.90868400358685386</v>
      </c>
      <c r="U2980" s="6">
        <v>65</v>
      </c>
      <c r="V2980" s="5" t="s">
        <v>4684</v>
      </c>
      <c r="W2980" t="s">
        <v>2689</v>
      </c>
    </row>
    <row r="2981" spans="1:23" x14ac:dyDescent="0.35">
      <c r="A2981">
        <v>2980</v>
      </c>
      <c r="B2981">
        <v>45</v>
      </c>
      <c r="C2981">
        <v>47</v>
      </c>
      <c r="D2981">
        <v>1</v>
      </c>
      <c r="E2981" s="1">
        <v>45233</v>
      </c>
      <c r="F2981" s="1" t="s">
        <v>4679</v>
      </c>
      <c r="G2981" s="2" t="str">
        <f>INDEX(Products!B:B, MATCH(C2981,Clean_Processing!A:A, 0))</f>
        <v>Sister</v>
      </c>
      <c r="H2981" s="2" t="str">
        <f>INDEX(Suppliers!B:B, MATCH(B2981, Clean_Processing!A:A, 0))</f>
        <v>Horton-Huffman</v>
      </c>
      <c r="I2981" s="2" t="str">
        <f>INDEX(Products!C:C, MATCH(B2981,Clean_Processing!A:A, 0))</f>
        <v>Furniture</v>
      </c>
      <c r="J2981" s="2">
        <f>INDEX(Shipments!C:C, MATCH(B2981,Clean_Processing!A:A, 0))</f>
        <v>60</v>
      </c>
      <c r="K2981" s="2" t="str">
        <f>INDEX(Shipments!D:D, MATCH(C2981,Clean_Processing!A:A, 0))</f>
        <v>Bike</v>
      </c>
      <c r="L2981" s="1">
        <v>44944</v>
      </c>
      <c r="M2981" s="1" t="s">
        <v>4682</v>
      </c>
      <c r="N2981" s="3">
        <f>IFERROR(INDEX(Shipments!G:G, MATCH(J2981, Clean_Processing!C:C, 0)), "")</f>
        <v>257.20977565996799</v>
      </c>
      <c r="O2981" s="4">
        <v>-53.699775659967997</v>
      </c>
      <c r="P2981" s="8">
        <v>-0.26386799498780406</v>
      </c>
      <c r="Q2981" s="3">
        <f>INDEX(Products!D:D, MATCH(C2981, Clean_Processing!A:A, 0))</f>
        <v>203.51</v>
      </c>
      <c r="R2981" s="4">
        <v>203.51</v>
      </c>
      <c r="S2981" s="4">
        <v>-257.20977565996799</v>
      </c>
      <c r="T2981" s="7">
        <v>-1.263867994987804</v>
      </c>
      <c r="U2981" s="6" t="s">
        <v>4681</v>
      </c>
      <c r="V2981" s="5" t="s">
        <v>4681</v>
      </c>
      <c r="W2981" t="s">
        <v>649</v>
      </c>
    </row>
    <row r="2982" spans="1:23" x14ac:dyDescent="0.35">
      <c r="A2982">
        <v>2981</v>
      </c>
      <c r="B2982">
        <v>29</v>
      </c>
      <c r="C2982">
        <v>81</v>
      </c>
      <c r="D2982">
        <v>16</v>
      </c>
      <c r="E2982" s="1">
        <v>45211</v>
      </c>
      <c r="F2982" s="1" t="s">
        <v>4679</v>
      </c>
      <c r="G2982" s="2" t="str">
        <f>INDEX(Products!B:B, MATCH(C2982,Clean_Processing!A:A, 0))</f>
        <v>Thing</v>
      </c>
      <c r="H2982" s="2" t="str">
        <f>INDEX(Suppliers!B:B, MATCH(B2982, Clean_Processing!A:A, 0))</f>
        <v>James, Rivera and Reid</v>
      </c>
      <c r="I2982" s="2" t="str">
        <f>INDEX(Products!C:C, MATCH(B2982,Clean_Processing!A:A, 0))</f>
        <v>Clothing</v>
      </c>
      <c r="J2982" s="2">
        <f>INDEX(Shipments!C:C, MATCH(B2982,Clean_Processing!A:A, 0))</f>
        <v>51</v>
      </c>
      <c r="K2982" s="2" t="str">
        <f>INDEX(Shipments!D:D, MATCH(C2982,Clean_Processing!A:A, 0))</f>
        <v>Drone</v>
      </c>
      <c r="L2982" s="1">
        <v>45110</v>
      </c>
      <c r="M2982" s="1" t="s">
        <v>4682</v>
      </c>
      <c r="N2982" s="3">
        <f>IFERROR(INDEX(Shipments!G:G, MATCH(J2982, Clean_Processing!C:C, 0)), "")</f>
        <v>300.35196180716298</v>
      </c>
      <c r="O2982" s="4">
        <v>3099.9680381928374</v>
      </c>
      <c r="P2982" s="8">
        <v>0.91166950116248979</v>
      </c>
      <c r="Q2982" s="3">
        <f>INDEX(Products!D:D, MATCH(C2982, Clean_Processing!A:A, 0))</f>
        <v>212.52</v>
      </c>
      <c r="R2982" s="4">
        <v>3400.32</v>
      </c>
      <c r="S2982" s="4">
        <v>2887.448038192837</v>
      </c>
      <c r="T2982" s="7">
        <v>0.84916950116248968</v>
      </c>
      <c r="U2982" s="6" t="s">
        <v>4681</v>
      </c>
      <c r="V2982" s="5" t="s">
        <v>4681</v>
      </c>
      <c r="W2982" t="s">
        <v>2690</v>
      </c>
    </row>
    <row r="2983" spans="1:23" x14ac:dyDescent="0.35">
      <c r="A2983">
        <v>2982</v>
      </c>
      <c r="B2983">
        <v>9</v>
      </c>
      <c r="C2983">
        <v>148</v>
      </c>
      <c r="D2983">
        <v>27</v>
      </c>
      <c r="E2983" s="1">
        <v>44947</v>
      </c>
      <c r="F2983" s="1" t="s">
        <v>4679</v>
      </c>
      <c r="G2983" s="2" t="str">
        <f>INDEX(Products!B:B, MATCH(C2983,Clean_Processing!A:A, 0))</f>
        <v>Set</v>
      </c>
      <c r="H2983" s="2" t="str">
        <f>INDEX(Suppliers!B:B, MATCH(B2983, Clean_Processing!A:A, 0))</f>
        <v>Aguirre and Sons</v>
      </c>
      <c r="I2983" s="2" t="str">
        <f>INDEX(Products!C:C, MATCH(B2983,Clean_Processing!A:A, 0))</f>
        <v>Electronics</v>
      </c>
      <c r="J2983" s="2">
        <f>INDEX(Shipments!C:C, MATCH(B2983,Clean_Processing!A:A, 0))</f>
        <v>32</v>
      </c>
      <c r="K2983" s="2">
        <f>INDEX(Shipments!D:D, MATCH(C2983,Clean_Processing!A:A, 0))</f>
        <v>0</v>
      </c>
      <c r="L2983" s="1">
        <v>45215</v>
      </c>
      <c r="M2983" s="1" t="s">
        <v>4682</v>
      </c>
      <c r="N2983" s="3">
        <f>IFERROR(INDEX(Shipments!G:G, MATCH(J2983, Clean_Processing!C:C, 0)), "")</f>
        <v>173.69078712542401</v>
      </c>
      <c r="O2983" s="4">
        <v>11976.309212874576</v>
      </c>
      <c r="P2983" s="8">
        <v>0.98570446196498562</v>
      </c>
      <c r="Q2983" s="3">
        <f>INDEX(Products!D:D, MATCH(C2983, Clean_Processing!A:A, 0))</f>
        <v>450</v>
      </c>
      <c r="R2983" s="4">
        <v>12150</v>
      </c>
      <c r="S2983" s="4">
        <v>11526.309212874576</v>
      </c>
      <c r="T2983" s="7">
        <v>0.94866742492794864</v>
      </c>
      <c r="U2983" s="6">
        <v>268</v>
      </c>
      <c r="V2983" s="5" t="s">
        <v>4684</v>
      </c>
      <c r="W2983" t="s">
        <v>2691</v>
      </c>
    </row>
    <row r="2984" spans="1:23" x14ac:dyDescent="0.35">
      <c r="A2984">
        <v>2983</v>
      </c>
      <c r="B2984">
        <v>11</v>
      </c>
      <c r="C2984">
        <v>23</v>
      </c>
      <c r="D2984">
        <v>72</v>
      </c>
      <c r="E2984" s="1">
        <v>45261</v>
      </c>
      <c r="F2984" s="1" t="s">
        <v>4679</v>
      </c>
      <c r="G2984" s="2" t="str">
        <f>INDEX(Products!B:B, MATCH(C2984,Clean_Processing!A:A, 0))</f>
        <v>President</v>
      </c>
      <c r="H2984" s="2" t="str">
        <f>INDEX(Suppliers!B:B, MATCH(B2984, Clean_Processing!A:A, 0))</f>
        <v>Cross Inc</v>
      </c>
      <c r="I2984" s="2" t="str">
        <f>INDEX(Products!C:C, MATCH(B2984,Clean_Processing!A:A, 0))</f>
        <v>Furniture</v>
      </c>
      <c r="J2984" s="2">
        <f>INDEX(Shipments!C:C, MATCH(B2984,Clean_Processing!A:A, 0))</f>
        <v>58</v>
      </c>
      <c r="K2984" s="2" t="str">
        <f>INDEX(Shipments!D:D, MATCH(C2984,Clean_Processing!A:A, 0))</f>
        <v>Truck</v>
      </c>
      <c r="L2984" s="1">
        <v>45123</v>
      </c>
      <c r="M2984" s="1" t="s">
        <v>4682</v>
      </c>
      <c r="N2984" s="3">
        <f>IFERROR(INDEX(Shipments!G:G, MATCH(J2984, Clean_Processing!C:C, 0)), "")</f>
        <v>444.65279884771701</v>
      </c>
      <c r="O2984" s="4">
        <v>34990.867201152287</v>
      </c>
      <c r="P2984" s="8">
        <v>0.98745177723234434</v>
      </c>
      <c r="Q2984" s="3">
        <f>INDEX(Products!D:D, MATCH(C2984, Clean_Processing!A:A, 0))</f>
        <v>492.16</v>
      </c>
      <c r="R2984" s="4">
        <v>35435.520000000004</v>
      </c>
      <c r="S2984" s="4">
        <v>34498.707201152291</v>
      </c>
      <c r="T2984" s="7">
        <v>0.97356288834345561</v>
      </c>
      <c r="U2984" s="6" t="s">
        <v>4681</v>
      </c>
      <c r="V2984" s="5" t="s">
        <v>4681</v>
      </c>
      <c r="W2984" t="s">
        <v>2692</v>
      </c>
    </row>
    <row r="2985" spans="1:23" x14ac:dyDescent="0.35">
      <c r="A2985">
        <v>2984</v>
      </c>
      <c r="B2985">
        <v>49</v>
      </c>
      <c r="C2985">
        <v>9</v>
      </c>
      <c r="D2985">
        <v>11</v>
      </c>
      <c r="E2985" s="1">
        <v>45058</v>
      </c>
      <c r="F2985" s="1" t="s">
        <v>4679</v>
      </c>
      <c r="G2985" s="2" t="str">
        <f>INDEX(Products!B:B, MATCH(C2985,Clean_Processing!A:A, 0))</f>
        <v>Fill</v>
      </c>
      <c r="H2985" s="2" t="str">
        <f>INDEX(Suppliers!B:B, MATCH(B2985, Clean_Processing!A:A, 0))</f>
        <v>Hawkins Inc</v>
      </c>
      <c r="I2985" s="2" t="str">
        <f>INDEX(Products!C:C, MATCH(B2985,Clean_Processing!A:A, 0))</f>
        <v>Electronics</v>
      </c>
      <c r="J2985" s="2">
        <f>INDEX(Shipments!C:C, MATCH(B2985,Clean_Processing!A:A, 0))</f>
        <v>71</v>
      </c>
      <c r="K2985" s="2" t="str">
        <f>INDEX(Shipments!D:D, MATCH(C2985,Clean_Processing!A:A, 0))</f>
        <v>Truck</v>
      </c>
      <c r="L2985" s="1">
        <v>45034</v>
      </c>
      <c r="M2985" s="1" t="s">
        <v>4682</v>
      </c>
      <c r="N2985" s="3">
        <f>IFERROR(INDEX(Shipments!G:G, MATCH(J2985, Clean_Processing!C:C, 0)), "")</f>
        <v>55.264622506279302</v>
      </c>
      <c r="O2985" s="4">
        <v>1166.2853774937207</v>
      </c>
      <c r="P2985" s="8">
        <v>0.95475860791103173</v>
      </c>
      <c r="Q2985" s="3">
        <f>INDEX(Products!D:D, MATCH(C2985, Clean_Processing!A:A, 0))</f>
        <v>111.05</v>
      </c>
      <c r="R2985" s="4">
        <v>1221.55</v>
      </c>
      <c r="S2985" s="4">
        <v>1055.2353774937205</v>
      </c>
      <c r="T2985" s="7">
        <v>0.86384951700194068</v>
      </c>
      <c r="U2985" s="6" t="s">
        <v>4681</v>
      </c>
      <c r="V2985" s="5" t="s">
        <v>4681</v>
      </c>
      <c r="W2985" t="s">
        <v>2693</v>
      </c>
    </row>
    <row r="2986" spans="1:23" x14ac:dyDescent="0.35">
      <c r="A2986">
        <v>2985</v>
      </c>
      <c r="B2986">
        <v>33</v>
      </c>
      <c r="C2986">
        <v>77</v>
      </c>
      <c r="D2986">
        <v>47</v>
      </c>
      <c r="E2986" s="1">
        <v>44990</v>
      </c>
      <c r="F2986" s="1" t="s">
        <v>4679</v>
      </c>
      <c r="G2986" s="2" t="str">
        <f>INDEX(Products!B:B, MATCH(C2986,Clean_Processing!A:A, 0))</f>
        <v>Training</v>
      </c>
      <c r="H2986" s="2" t="str">
        <f>INDEX(Suppliers!B:B, MATCH(B2986, Clean_Processing!A:A, 0))</f>
        <v>Andrews-Hubbard</v>
      </c>
      <c r="I2986" s="2" t="str">
        <f>INDEX(Products!C:C, MATCH(B2986,Clean_Processing!A:A, 0))</f>
        <v>Clothing</v>
      </c>
      <c r="J2986" s="2">
        <f>INDEX(Shipments!C:C, MATCH(B2986,Clean_Processing!A:A, 0))</f>
        <v>9</v>
      </c>
      <c r="K2986" s="2" t="str">
        <f>INDEX(Shipments!D:D, MATCH(C2986,Clean_Processing!A:A, 0))</f>
        <v>Drone</v>
      </c>
      <c r="L2986" s="1">
        <v>45258</v>
      </c>
      <c r="M2986" s="1" t="s">
        <v>4682</v>
      </c>
      <c r="N2986" s="3">
        <f>IFERROR(INDEX(Shipments!G:G, MATCH(J2986, Clean_Processing!C:C, 0)), "")</f>
        <v>398.406004762728</v>
      </c>
      <c r="O2986" s="4">
        <v>20549.023995237272</v>
      </c>
      <c r="P2986" s="8">
        <v>0.98098067377417053</v>
      </c>
      <c r="Q2986" s="3">
        <f>INDEX(Products!D:D, MATCH(C2986, Clean_Processing!A:A, 0))</f>
        <v>445.69</v>
      </c>
      <c r="R2986" s="4">
        <v>20947.43</v>
      </c>
      <c r="S2986" s="4">
        <v>20103.333995237273</v>
      </c>
      <c r="T2986" s="7">
        <v>0.95970407802948965</v>
      </c>
      <c r="U2986" s="6">
        <v>268</v>
      </c>
      <c r="V2986" s="5" t="s">
        <v>4684</v>
      </c>
      <c r="W2986" t="s">
        <v>2694</v>
      </c>
    </row>
    <row r="2987" spans="1:23" x14ac:dyDescent="0.35">
      <c r="A2987">
        <v>2986</v>
      </c>
      <c r="B2987">
        <v>11</v>
      </c>
      <c r="C2987">
        <v>109</v>
      </c>
      <c r="D2987">
        <v>85</v>
      </c>
      <c r="E2987" s="1">
        <v>45205</v>
      </c>
      <c r="F2987" s="1" t="s">
        <v>4679</v>
      </c>
      <c r="G2987" s="2" t="str">
        <f>INDEX(Products!B:B, MATCH(C2987,Clean_Processing!A:A, 0))</f>
        <v>Set</v>
      </c>
      <c r="H2987" s="2" t="str">
        <f>INDEX(Suppliers!B:B, MATCH(B2987, Clean_Processing!A:A, 0))</f>
        <v>Cross Inc</v>
      </c>
      <c r="I2987" s="2" t="str">
        <f>INDEX(Products!C:C, MATCH(B2987,Clean_Processing!A:A, 0))</f>
        <v>Furniture</v>
      </c>
      <c r="J2987" s="2">
        <f>INDEX(Shipments!C:C, MATCH(B2987,Clean_Processing!A:A, 0))</f>
        <v>58</v>
      </c>
      <c r="K2987" s="2" t="str">
        <f>INDEX(Shipments!D:D, MATCH(C2987,Clean_Processing!A:A, 0))</f>
        <v>Bike</v>
      </c>
      <c r="L2987" s="1">
        <v>44937</v>
      </c>
      <c r="M2987" s="1" t="s">
        <v>4682</v>
      </c>
      <c r="N2987" s="3">
        <f>IFERROR(INDEX(Shipments!G:G, MATCH(J2987, Clean_Processing!C:C, 0)), "")</f>
        <v>444.65279884771701</v>
      </c>
      <c r="O2987" s="4">
        <v>27496.547201152283</v>
      </c>
      <c r="P2987" s="8">
        <v>0.98408612375818805</v>
      </c>
      <c r="Q2987" s="3">
        <f>INDEX(Products!D:D, MATCH(C2987, Clean_Processing!A:A, 0))</f>
        <v>328.72</v>
      </c>
      <c r="R2987" s="4">
        <v>27941.200000000001</v>
      </c>
      <c r="S2987" s="4">
        <v>27167.827201152282</v>
      </c>
      <c r="T2987" s="7">
        <v>0.97232141787583504</v>
      </c>
      <c r="U2987" s="6" t="s">
        <v>4681</v>
      </c>
      <c r="V2987" s="5" t="s">
        <v>4681</v>
      </c>
      <c r="W2987" t="s">
        <v>2695</v>
      </c>
    </row>
    <row r="2988" spans="1:23" x14ac:dyDescent="0.35">
      <c r="A2988">
        <v>2987</v>
      </c>
      <c r="B2988">
        <v>16</v>
      </c>
      <c r="C2988">
        <v>77</v>
      </c>
      <c r="D2988">
        <v>6</v>
      </c>
      <c r="E2988" s="1">
        <v>44927</v>
      </c>
      <c r="F2988" s="1" t="s">
        <v>4679</v>
      </c>
      <c r="G2988" s="2" t="str">
        <f>INDEX(Products!B:B, MATCH(C2988,Clean_Processing!A:A, 0))</f>
        <v>Training</v>
      </c>
      <c r="H2988" s="2" t="str">
        <f>INDEX(Suppliers!B:B, MATCH(B2988, Clean_Processing!A:A, 0))</f>
        <v>Freeman-Rogers</v>
      </c>
      <c r="I2988" s="2" t="str">
        <f>INDEX(Products!C:C, MATCH(B2988,Clean_Processing!A:A, 0))</f>
        <v>Clothing</v>
      </c>
      <c r="J2988" s="2">
        <f>INDEX(Shipments!C:C, MATCH(B2988,Clean_Processing!A:A, 0))</f>
        <v>5</v>
      </c>
      <c r="K2988" s="2" t="str">
        <f>INDEX(Shipments!D:D, MATCH(C2988,Clean_Processing!A:A, 0))</f>
        <v>Drone</v>
      </c>
      <c r="L2988" s="1">
        <v>45121</v>
      </c>
      <c r="M2988" s="1" t="s">
        <v>4682</v>
      </c>
      <c r="N2988" s="3">
        <f>IFERROR(INDEX(Shipments!G:G, MATCH(J2988, Clean_Processing!C:C, 0)), "")</f>
        <v>66.520283820739905</v>
      </c>
      <c r="O2988" s="4">
        <v>2607.6197161792597</v>
      </c>
      <c r="P2988" s="8">
        <v>0.97512460685650704</v>
      </c>
      <c r="Q2988" s="3">
        <f>INDEX(Products!D:D, MATCH(C2988, Clean_Processing!A:A, 0))</f>
        <v>445.69</v>
      </c>
      <c r="R2988" s="4">
        <v>2674.14</v>
      </c>
      <c r="S2988" s="4">
        <v>2161.9297161792601</v>
      </c>
      <c r="T2988" s="7">
        <v>0.80845794018984052</v>
      </c>
      <c r="U2988" s="6">
        <v>194</v>
      </c>
      <c r="V2988" s="5" t="s">
        <v>4684</v>
      </c>
      <c r="W2988" t="s">
        <v>2696</v>
      </c>
    </row>
    <row r="2989" spans="1:23" x14ac:dyDescent="0.35">
      <c r="A2989">
        <v>2988</v>
      </c>
      <c r="B2989">
        <v>19</v>
      </c>
      <c r="C2989">
        <v>169</v>
      </c>
      <c r="D2989">
        <v>69</v>
      </c>
      <c r="E2989" s="1">
        <v>45192</v>
      </c>
      <c r="F2989" s="1" t="s">
        <v>4679</v>
      </c>
      <c r="G2989" s="2" t="str">
        <f>INDEX(Products!B:B, MATCH(C2989,Clean_Processing!A:A, 0))</f>
        <v>Reduce</v>
      </c>
      <c r="H2989" s="2" t="str">
        <f>INDEX(Suppliers!B:B, MATCH(B2989, Clean_Processing!A:A, 0))</f>
        <v>King LLC</v>
      </c>
      <c r="I2989" s="2" t="str">
        <f>INDEX(Products!C:C, MATCH(B2989,Clean_Processing!A:A, 0))</f>
        <v>Electronics</v>
      </c>
      <c r="J2989" s="2">
        <f>INDEX(Shipments!C:C, MATCH(B2989,Clean_Processing!A:A, 0))</f>
        <v>58</v>
      </c>
      <c r="K2989" s="2">
        <f>INDEX(Shipments!D:D, MATCH(C2989,Clean_Processing!A:A, 0))</f>
        <v>0</v>
      </c>
      <c r="L2989" s="1">
        <v>45070</v>
      </c>
      <c r="M2989" s="1" t="s">
        <v>4682</v>
      </c>
      <c r="N2989" s="3">
        <f>IFERROR(INDEX(Shipments!G:G, MATCH(J2989, Clean_Processing!C:C, 0)), "")</f>
        <v>444.65279884771701</v>
      </c>
      <c r="O2989" s="4">
        <v>27300.937201152283</v>
      </c>
      <c r="P2989" s="8">
        <v>0.98397392887130108</v>
      </c>
      <c r="Q2989" s="3">
        <f>INDEX(Products!D:D, MATCH(C2989, Clean_Processing!A:A, 0))</f>
        <v>402.11</v>
      </c>
      <c r="R2989" s="4">
        <v>27745.59</v>
      </c>
      <c r="S2989" s="4">
        <v>26898.827201152282</v>
      </c>
      <c r="T2989" s="7">
        <v>0.96948117524811261</v>
      </c>
      <c r="U2989" s="6" t="s">
        <v>4681</v>
      </c>
      <c r="V2989" s="5" t="s">
        <v>4681</v>
      </c>
      <c r="W2989" t="s">
        <v>2697</v>
      </c>
    </row>
    <row r="2990" spans="1:23" x14ac:dyDescent="0.35">
      <c r="A2990">
        <v>2989</v>
      </c>
      <c r="B2990">
        <v>9</v>
      </c>
      <c r="C2990">
        <v>148</v>
      </c>
      <c r="D2990">
        <v>63</v>
      </c>
      <c r="E2990" s="1">
        <v>45154</v>
      </c>
      <c r="F2990" s="1" t="s">
        <v>4679</v>
      </c>
      <c r="G2990" s="2" t="str">
        <f>INDEX(Products!B:B, MATCH(C2990,Clean_Processing!A:A, 0))</f>
        <v>Set</v>
      </c>
      <c r="H2990" s="2" t="str">
        <f>INDEX(Suppliers!B:B, MATCH(B2990, Clean_Processing!A:A, 0))</f>
        <v>Aguirre and Sons</v>
      </c>
      <c r="I2990" s="2" t="str">
        <f>INDEX(Products!C:C, MATCH(B2990,Clean_Processing!A:A, 0))</f>
        <v>Electronics</v>
      </c>
      <c r="J2990" s="2">
        <f>INDEX(Shipments!C:C, MATCH(B2990,Clean_Processing!A:A, 0))</f>
        <v>32</v>
      </c>
      <c r="K2990" s="2">
        <f>INDEX(Shipments!D:D, MATCH(C2990,Clean_Processing!A:A, 0))</f>
        <v>0</v>
      </c>
      <c r="L2990" s="1">
        <v>45225</v>
      </c>
      <c r="M2990" s="1" t="s">
        <v>4682</v>
      </c>
      <c r="N2990" s="3">
        <f>IFERROR(INDEX(Shipments!G:G, MATCH(J2990, Clean_Processing!C:C, 0)), "")</f>
        <v>173.69078712542401</v>
      </c>
      <c r="O2990" s="4">
        <v>28176.309212874577</v>
      </c>
      <c r="P2990" s="8">
        <v>0.99387334084213674</v>
      </c>
      <c r="Q2990" s="3">
        <f>INDEX(Products!D:D, MATCH(C2990, Clean_Processing!A:A, 0))</f>
        <v>450</v>
      </c>
      <c r="R2990" s="4">
        <v>28350</v>
      </c>
      <c r="S2990" s="4">
        <v>27726.309212874577</v>
      </c>
      <c r="T2990" s="7">
        <v>0.97800032496912093</v>
      </c>
      <c r="U2990" s="6">
        <v>71</v>
      </c>
      <c r="V2990" s="5" t="s">
        <v>4684</v>
      </c>
      <c r="W2990" t="s">
        <v>1012</v>
      </c>
    </row>
    <row r="2991" spans="1:23" x14ac:dyDescent="0.35">
      <c r="A2991">
        <v>2990</v>
      </c>
      <c r="B2991">
        <v>21</v>
      </c>
      <c r="C2991">
        <v>134</v>
      </c>
      <c r="D2991">
        <v>46</v>
      </c>
      <c r="E2991" s="1">
        <v>45282</v>
      </c>
      <c r="F2991" s="1" t="s">
        <v>4679</v>
      </c>
      <c r="G2991" s="2" t="str">
        <f>INDEX(Products!B:B, MATCH(C2991,Clean_Processing!A:A, 0))</f>
        <v>Traditional</v>
      </c>
      <c r="H2991" s="2" t="str">
        <f>INDEX(Suppliers!B:B, MATCH(B2991, Clean_Processing!A:A, 0))</f>
        <v>Delgado Ltd</v>
      </c>
      <c r="I2991" s="2" t="str">
        <f>INDEX(Products!C:C, MATCH(B2991,Clean_Processing!A:A, 0))</f>
        <v>Clothing</v>
      </c>
      <c r="J2991" s="2">
        <f>INDEX(Shipments!C:C, MATCH(B2991,Clean_Processing!A:A, 0))</f>
        <v>67</v>
      </c>
      <c r="K2991" s="2" t="str">
        <f>INDEX(Shipments!D:D, MATCH(C2991,Clean_Processing!A:A, 0))</f>
        <v>Bike</v>
      </c>
      <c r="L2991" s="1">
        <v>45034</v>
      </c>
      <c r="M2991" s="1" t="s">
        <v>4682</v>
      </c>
      <c r="N2991" s="3">
        <f>IFERROR(INDEX(Shipments!G:G, MATCH(J2991, Clean_Processing!C:C, 0)), "")</f>
        <v>289.43523925286701</v>
      </c>
      <c r="O2991" s="4">
        <v>5905.3847607471325</v>
      </c>
      <c r="P2991" s="8">
        <v>0.95327786130139902</v>
      </c>
      <c r="Q2991" s="3">
        <f>INDEX(Products!D:D, MATCH(C2991, Clean_Processing!A:A, 0))</f>
        <v>134.66999999999999</v>
      </c>
      <c r="R2991" s="4">
        <v>6194.82</v>
      </c>
      <c r="S2991" s="4">
        <v>5770.7147607471325</v>
      </c>
      <c r="T2991" s="7">
        <v>0.93153873086661643</v>
      </c>
      <c r="U2991" s="6" t="s">
        <v>4681</v>
      </c>
      <c r="V2991" s="5" t="s">
        <v>4681</v>
      </c>
      <c r="W2991" t="s">
        <v>23</v>
      </c>
    </row>
    <row r="2992" spans="1:23" x14ac:dyDescent="0.35">
      <c r="A2992">
        <v>2991</v>
      </c>
      <c r="B2992">
        <v>35</v>
      </c>
      <c r="C2992">
        <v>131</v>
      </c>
      <c r="D2992">
        <v>27</v>
      </c>
      <c r="E2992" s="1">
        <v>45237</v>
      </c>
      <c r="F2992" s="1" t="s">
        <v>4679</v>
      </c>
      <c r="G2992" s="2" t="str">
        <f>INDEX(Products!B:B, MATCH(C2992,Clean_Processing!A:A, 0))</f>
        <v>Dream</v>
      </c>
      <c r="H2992" s="2" t="str">
        <f>INDEX(Suppliers!B:B, MATCH(B2992, Clean_Processing!A:A, 0))</f>
        <v>Braun-Miller</v>
      </c>
      <c r="I2992" s="2" t="str">
        <f>INDEX(Products!C:C, MATCH(B2992,Clean_Processing!A:A, 0))</f>
        <v>Food</v>
      </c>
      <c r="J2992" s="2">
        <f>INDEX(Shipments!C:C, MATCH(B2992,Clean_Processing!A:A, 0))</f>
        <v>68</v>
      </c>
      <c r="K2992" s="2" t="str">
        <f>INDEX(Shipments!D:D, MATCH(C2992,Clean_Processing!A:A, 0))</f>
        <v>Drone</v>
      </c>
      <c r="L2992" s="1">
        <v>45228</v>
      </c>
      <c r="M2992" s="1" t="s">
        <v>4682</v>
      </c>
      <c r="N2992" s="3">
        <f>IFERROR(INDEX(Shipments!G:G, MATCH(J2992, Clean_Processing!C:C, 0)), "")</f>
        <v>74.899801376636404</v>
      </c>
      <c r="O2992" s="4">
        <v>107.62019862336358</v>
      </c>
      <c r="P2992" s="8">
        <v>0.58963510093887572</v>
      </c>
      <c r="Q2992" s="3">
        <f>INDEX(Products!D:D, MATCH(C2992, Clean_Processing!A:A, 0))</f>
        <v>6.76</v>
      </c>
      <c r="R2992" s="4">
        <v>182.51999999999998</v>
      </c>
      <c r="S2992" s="4">
        <v>100.86019862336357</v>
      </c>
      <c r="T2992" s="7">
        <v>0.55259806390183863</v>
      </c>
      <c r="U2992" s="6" t="s">
        <v>4681</v>
      </c>
      <c r="V2992" s="5" t="s">
        <v>4681</v>
      </c>
      <c r="W2992" t="s">
        <v>2698</v>
      </c>
    </row>
    <row r="2993" spans="1:23" x14ac:dyDescent="0.35">
      <c r="A2993">
        <v>2992</v>
      </c>
      <c r="B2993">
        <v>7</v>
      </c>
      <c r="C2993">
        <v>170</v>
      </c>
      <c r="D2993">
        <v>6</v>
      </c>
      <c r="E2993" s="1">
        <v>45279</v>
      </c>
      <c r="F2993" s="1" t="s">
        <v>4679</v>
      </c>
      <c r="G2993" s="2" t="str">
        <f>INDEX(Products!B:B, MATCH(C2993,Clean_Processing!A:A, 0))</f>
        <v>Arm</v>
      </c>
      <c r="H2993" s="2" t="str">
        <f>INDEX(Suppliers!B:B, MATCH(B2993, Clean_Processing!A:A, 0))</f>
        <v>Holloway-Mcconnell</v>
      </c>
      <c r="I2993" s="2" t="str">
        <f>INDEX(Products!C:C, MATCH(B2993,Clean_Processing!A:A, 0))</f>
        <v>Electronics</v>
      </c>
      <c r="J2993" s="2">
        <f>INDEX(Shipments!C:C, MATCH(B2993,Clean_Processing!A:A, 0))</f>
        <v>77</v>
      </c>
      <c r="K2993" s="2">
        <f>INDEX(Shipments!D:D, MATCH(C2993,Clean_Processing!A:A, 0))</f>
        <v>0</v>
      </c>
      <c r="L2993" s="1">
        <v>45219</v>
      </c>
      <c r="M2993" s="1" t="s">
        <v>4682</v>
      </c>
      <c r="N2993" s="3">
        <f>IFERROR(INDEX(Shipments!G:G, MATCH(J2993, Clean_Processing!C:C, 0)), "")</f>
        <v>410.594019782148</v>
      </c>
      <c r="O2993" s="4">
        <v>2185.6659802178519</v>
      </c>
      <c r="P2993" s="8">
        <v>0.84185173296120275</v>
      </c>
      <c r="Q2993" s="3">
        <f>INDEX(Products!D:D, MATCH(C2993, Clean_Processing!A:A, 0))</f>
        <v>432.71</v>
      </c>
      <c r="R2993" s="4">
        <v>2596.2599999999998</v>
      </c>
      <c r="S2993" s="4">
        <v>1752.9559802178519</v>
      </c>
      <c r="T2993" s="7">
        <v>0.67518506629453601</v>
      </c>
      <c r="U2993" s="6" t="s">
        <v>4681</v>
      </c>
      <c r="V2993" s="5" t="s">
        <v>4681</v>
      </c>
      <c r="W2993" t="s">
        <v>2699</v>
      </c>
    </row>
    <row r="2994" spans="1:23" x14ac:dyDescent="0.35">
      <c r="A2994">
        <v>2993</v>
      </c>
      <c r="B2994">
        <v>3</v>
      </c>
      <c r="C2994">
        <v>49</v>
      </c>
      <c r="D2994">
        <v>19</v>
      </c>
      <c r="E2994" s="1">
        <v>45048</v>
      </c>
      <c r="F2994" s="1" t="s">
        <v>4679</v>
      </c>
      <c r="G2994" s="2" t="str">
        <f>INDEX(Products!B:B, MATCH(C2994,Clean_Processing!A:A, 0))</f>
        <v>Ability</v>
      </c>
      <c r="H2994" s="2" t="str">
        <f>INDEX(Suppliers!B:B, MATCH(B2994, Clean_Processing!A:A, 0))</f>
        <v>Mendez-Miller</v>
      </c>
      <c r="I2994" s="2" t="str">
        <f>INDEX(Products!C:C, MATCH(B2994,Clean_Processing!A:A, 0))</f>
        <v>Food</v>
      </c>
      <c r="J2994" s="2">
        <f>INDEX(Shipments!C:C, MATCH(B2994,Clean_Processing!A:A, 0))</f>
        <v>79</v>
      </c>
      <c r="K2994" s="2" t="str">
        <f>INDEX(Shipments!D:D, MATCH(C2994,Clean_Processing!A:A, 0))</f>
        <v>Drone</v>
      </c>
      <c r="L2994" s="1">
        <v>44990</v>
      </c>
      <c r="M2994" s="1" t="s">
        <v>4682</v>
      </c>
      <c r="N2994" s="3">
        <f>IFERROR(INDEX(Shipments!G:G, MATCH(J2994, Clean_Processing!C:C, 0)), "")</f>
        <v>372.28665629227498</v>
      </c>
      <c r="O2994" s="4">
        <v>3286.9233437077251</v>
      </c>
      <c r="P2994" s="8">
        <v>0.89826037415390891</v>
      </c>
      <c r="Q2994" s="3">
        <f>INDEX(Products!D:D, MATCH(C2994, Clean_Processing!A:A, 0))</f>
        <v>192.59</v>
      </c>
      <c r="R2994" s="4">
        <v>3659.21</v>
      </c>
      <c r="S2994" s="4">
        <v>3094.3333437077249</v>
      </c>
      <c r="T2994" s="7">
        <v>0.84562879520654044</v>
      </c>
      <c r="U2994" s="6" t="s">
        <v>4681</v>
      </c>
      <c r="V2994" s="5" t="s">
        <v>4681</v>
      </c>
      <c r="W2994" t="s">
        <v>368</v>
      </c>
    </row>
    <row r="2995" spans="1:23" x14ac:dyDescent="0.35">
      <c r="A2995">
        <v>2994</v>
      </c>
      <c r="B2995">
        <v>14</v>
      </c>
      <c r="C2995">
        <v>35</v>
      </c>
      <c r="D2995">
        <v>78</v>
      </c>
      <c r="E2995" s="1">
        <v>45080</v>
      </c>
      <c r="F2995" s="1" t="s">
        <v>4679</v>
      </c>
      <c r="G2995" s="2" t="str">
        <f>INDEX(Products!B:B, MATCH(C2995,Clean_Processing!A:A, 0))</f>
        <v>State</v>
      </c>
      <c r="H2995" s="2" t="str">
        <f>INDEX(Suppliers!B:B, MATCH(B2995, Clean_Processing!A:A, 0))</f>
        <v>Walsh-Perez</v>
      </c>
      <c r="I2995" s="2" t="str">
        <f>INDEX(Products!C:C, MATCH(B2995,Clean_Processing!A:A, 0))</f>
        <v>Electronics</v>
      </c>
      <c r="J2995" s="2">
        <f>INDEX(Shipments!C:C, MATCH(B2995,Clean_Processing!A:A, 0))</f>
        <v>35</v>
      </c>
      <c r="K2995" s="2" t="str">
        <f>INDEX(Shipments!D:D, MATCH(C2995,Clean_Processing!A:A, 0))</f>
        <v>Drone</v>
      </c>
      <c r="L2995" s="1">
        <v>44952</v>
      </c>
      <c r="M2995" s="1" t="s">
        <v>4682</v>
      </c>
      <c r="N2995" s="3">
        <f>IFERROR(INDEX(Shipments!G:G, MATCH(J2995, Clean_Processing!C:C, 0)), "")</f>
        <v>330.20981390604402</v>
      </c>
      <c r="O2995" s="4">
        <v>17169.090186093956</v>
      </c>
      <c r="P2995" s="8">
        <v>0.9811301129813168</v>
      </c>
      <c r="Q2995" s="3">
        <f>INDEX(Products!D:D, MATCH(C2995, Clean_Processing!A:A, 0))</f>
        <v>224.35</v>
      </c>
      <c r="R2995" s="4">
        <v>17499.3</v>
      </c>
      <c r="S2995" s="4">
        <v>16944.740186093954</v>
      </c>
      <c r="T2995" s="7">
        <v>0.96830960016080381</v>
      </c>
      <c r="U2995" s="6" t="s">
        <v>4681</v>
      </c>
      <c r="V2995" s="5" t="s">
        <v>4681</v>
      </c>
      <c r="W2995" t="s">
        <v>2700</v>
      </c>
    </row>
    <row r="2996" spans="1:23" x14ac:dyDescent="0.35">
      <c r="A2996">
        <v>2995</v>
      </c>
      <c r="B2996">
        <v>14</v>
      </c>
      <c r="C2996">
        <v>152</v>
      </c>
      <c r="D2996">
        <v>46</v>
      </c>
      <c r="E2996" s="1">
        <v>45209</v>
      </c>
      <c r="F2996" s="1" t="s">
        <v>4679</v>
      </c>
      <c r="G2996" s="2" t="str">
        <f>INDEX(Products!B:B, MATCH(C2996,Clean_Processing!A:A, 0))</f>
        <v>Happen</v>
      </c>
      <c r="H2996" s="2" t="str">
        <f>INDEX(Suppliers!B:B, MATCH(B2996, Clean_Processing!A:A, 0))</f>
        <v>Walsh-Perez</v>
      </c>
      <c r="I2996" s="2" t="str">
        <f>INDEX(Products!C:C, MATCH(B2996,Clean_Processing!A:A, 0))</f>
        <v>Electronics</v>
      </c>
      <c r="J2996" s="2">
        <f>INDEX(Shipments!C:C, MATCH(B2996,Clean_Processing!A:A, 0))</f>
        <v>35</v>
      </c>
      <c r="K2996" s="2">
        <f>INDEX(Shipments!D:D, MATCH(C2996,Clean_Processing!A:A, 0))</f>
        <v>0</v>
      </c>
      <c r="L2996" s="1">
        <v>45214</v>
      </c>
      <c r="M2996" s="1" t="s">
        <v>4682</v>
      </c>
      <c r="N2996" s="3">
        <f>IFERROR(INDEX(Shipments!G:G, MATCH(J2996, Clean_Processing!C:C, 0)), "")</f>
        <v>330.20981390604402</v>
      </c>
      <c r="O2996" s="4">
        <v>4683.3301860939555</v>
      </c>
      <c r="P2996" s="8">
        <v>0.93413639585880548</v>
      </c>
      <c r="Q2996" s="3">
        <f>INDEX(Products!D:D, MATCH(C2996, Clean_Processing!A:A, 0))</f>
        <v>108.99</v>
      </c>
      <c r="R2996" s="4">
        <v>5013.54</v>
      </c>
      <c r="S2996" s="4">
        <v>4574.3401860939557</v>
      </c>
      <c r="T2996" s="7">
        <v>0.91239726542402289</v>
      </c>
      <c r="U2996" s="6">
        <v>5</v>
      </c>
      <c r="V2996" s="5" t="s">
        <v>4420</v>
      </c>
      <c r="W2996" t="s">
        <v>2701</v>
      </c>
    </row>
    <row r="2997" spans="1:23" x14ac:dyDescent="0.35">
      <c r="A2997">
        <v>2996</v>
      </c>
      <c r="B2997">
        <v>9</v>
      </c>
      <c r="C2997">
        <v>187</v>
      </c>
      <c r="D2997">
        <v>80</v>
      </c>
      <c r="E2997" s="1">
        <v>45069</v>
      </c>
      <c r="F2997" s="1" t="s">
        <v>4679</v>
      </c>
      <c r="G2997" s="2" t="str">
        <f>INDEX(Products!B:B, MATCH(C2997,Clean_Processing!A:A, 0))</f>
        <v>Former</v>
      </c>
      <c r="H2997" s="2" t="str">
        <f>INDEX(Suppliers!B:B, MATCH(B2997, Clean_Processing!A:A, 0))</f>
        <v>Aguirre and Sons</v>
      </c>
      <c r="I2997" s="2" t="str">
        <f>INDEX(Products!C:C, MATCH(B2997,Clean_Processing!A:A, 0))</f>
        <v>Electronics</v>
      </c>
      <c r="J2997" s="2">
        <f>INDEX(Shipments!C:C, MATCH(B2997,Clean_Processing!A:A, 0))</f>
        <v>32</v>
      </c>
      <c r="K2997" s="2" t="str">
        <f>INDEX(Shipments!D:D, MATCH(C2997,Clean_Processing!A:A, 0))</f>
        <v>Van</v>
      </c>
      <c r="L2997" s="1">
        <v>45138</v>
      </c>
      <c r="M2997" s="1" t="s">
        <v>4682</v>
      </c>
      <c r="N2997" s="3">
        <f>IFERROR(INDEX(Shipments!G:G, MATCH(J2997, Clean_Processing!C:C, 0)), "")</f>
        <v>173.69078712542401</v>
      </c>
      <c r="O2997" s="4">
        <v>38515.10921287458</v>
      </c>
      <c r="P2997" s="8">
        <v>0.99551056669823246</v>
      </c>
      <c r="Q2997" s="3">
        <f>INDEX(Products!D:D, MATCH(C2997, Clean_Processing!A:A, 0))</f>
        <v>483.61</v>
      </c>
      <c r="R2997" s="4">
        <v>38688.800000000003</v>
      </c>
      <c r="S2997" s="4">
        <v>38031.49921287458</v>
      </c>
      <c r="T2997" s="7">
        <v>0.9830105666982325</v>
      </c>
      <c r="U2997" s="6">
        <v>69</v>
      </c>
      <c r="V2997" s="5" t="s">
        <v>4684</v>
      </c>
      <c r="W2997" t="s">
        <v>2702</v>
      </c>
    </row>
    <row r="2998" spans="1:23" x14ac:dyDescent="0.35">
      <c r="A2998">
        <v>2997</v>
      </c>
      <c r="B2998">
        <v>5</v>
      </c>
      <c r="C2998">
        <v>141</v>
      </c>
      <c r="D2998">
        <v>33</v>
      </c>
      <c r="E2998" s="1">
        <v>45143</v>
      </c>
      <c r="F2998" s="1" t="s">
        <v>4679</v>
      </c>
      <c r="G2998" s="2" t="str">
        <f>INDEX(Products!B:B, MATCH(C2998,Clean_Processing!A:A, 0))</f>
        <v>Interesting</v>
      </c>
      <c r="H2998" s="2" t="str">
        <f>INDEX(Suppliers!B:B, MATCH(B2998, Clean_Processing!A:A, 0))</f>
        <v>Logan-Fernandez</v>
      </c>
      <c r="I2998" s="2" t="str">
        <f>INDEX(Products!C:C, MATCH(B2998,Clean_Processing!A:A, 0))</f>
        <v>Clothing</v>
      </c>
      <c r="J2998" s="2">
        <f>INDEX(Shipments!C:C, MATCH(B2998,Clean_Processing!A:A, 0))</f>
        <v>44</v>
      </c>
      <c r="K2998" s="2" t="str">
        <f>INDEX(Shipments!D:D, MATCH(C2998,Clean_Processing!A:A, 0))</f>
        <v>Bike</v>
      </c>
      <c r="L2998" s="1">
        <v>45096</v>
      </c>
      <c r="M2998" s="1" t="s">
        <v>4682</v>
      </c>
      <c r="N2998" s="3">
        <f>IFERROR(INDEX(Shipments!G:G, MATCH(J2998, Clean_Processing!C:C, 0)), "")</f>
        <v>454.92061708026699</v>
      </c>
      <c r="O2998" s="4">
        <v>14475.599382919734</v>
      </c>
      <c r="P2998" s="8">
        <v>0.96953082564570647</v>
      </c>
      <c r="Q2998" s="3">
        <f>INDEX(Products!D:D, MATCH(C2998, Clean_Processing!A:A, 0))</f>
        <v>452.44</v>
      </c>
      <c r="R2998" s="4">
        <v>14930.52</v>
      </c>
      <c r="S2998" s="4">
        <v>14023.159382919734</v>
      </c>
      <c r="T2998" s="7">
        <v>0.9392277953426762</v>
      </c>
      <c r="U2998" s="6" t="s">
        <v>4681</v>
      </c>
      <c r="V2998" s="5" t="s">
        <v>4681</v>
      </c>
      <c r="W2998" t="s">
        <v>1179</v>
      </c>
    </row>
    <row r="2999" spans="1:23" x14ac:dyDescent="0.35">
      <c r="A2999">
        <v>2998</v>
      </c>
      <c r="B2999">
        <v>25</v>
      </c>
      <c r="C2999">
        <v>167</v>
      </c>
      <c r="D2999">
        <v>21</v>
      </c>
      <c r="E2999" s="1">
        <v>45060</v>
      </c>
      <c r="F2999" s="1" t="s">
        <v>4679</v>
      </c>
      <c r="G2999" s="2" t="str">
        <f>INDEX(Products!B:B, MATCH(C2999,Clean_Processing!A:A, 0))</f>
        <v>Thousand</v>
      </c>
      <c r="H2999" s="2" t="str">
        <f>INDEX(Suppliers!B:B, MATCH(B2999, Clean_Processing!A:A, 0))</f>
        <v>Kim-Cole</v>
      </c>
      <c r="I2999" s="2" t="str">
        <f>INDEX(Products!C:C, MATCH(B2999,Clean_Processing!A:A, 0))</f>
        <v>Furniture</v>
      </c>
      <c r="J2999" s="2">
        <f>INDEX(Shipments!C:C, MATCH(B2999,Clean_Processing!A:A, 0))</f>
        <v>35</v>
      </c>
      <c r="K2999" s="2">
        <f>INDEX(Shipments!D:D, MATCH(C2999,Clean_Processing!A:A, 0))</f>
        <v>0</v>
      </c>
      <c r="L2999" s="1">
        <v>44934</v>
      </c>
      <c r="M2999" s="1" t="s">
        <v>4682</v>
      </c>
      <c r="N2999" s="3">
        <f>IFERROR(INDEX(Shipments!G:G, MATCH(J2999, Clean_Processing!C:C, 0)), "")</f>
        <v>330.20981390604402</v>
      </c>
      <c r="O2999" s="4">
        <v>3227.8201860939562</v>
      </c>
      <c r="P2999" s="8">
        <v>0.90719307765644364</v>
      </c>
      <c r="Q2999" s="3">
        <f>INDEX(Products!D:D, MATCH(C2999, Clean_Processing!A:A, 0))</f>
        <v>169.43</v>
      </c>
      <c r="R2999" s="4">
        <v>3558.03</v>
      </c>
      <c r="S2999" s="4">
        <v>3058.3901860939563</v>
      </c>
      <c r="T2999" s="7">
        <v>0.85957403003739608</v>
      </c>
      <c r="U2999" s="6" t="s">
        <v>4681</v>
      </c>
      <c r="V2999" s="5" t="s">
        <v>4681</v>
      </c>
      <c r="W2999" t="s">
        <v>2703</v>
      </c>
    </row>
    <row r="3000" spans="1:23" x14ac:dyDescent="0.35">
      <c r="A3000">
        <v>2999</v>
      </c>
      <c r="B3000">
        <v>30</v>
      </c>
      <c r="C3000">
        <v>22</v>
      </c>
      <c r="D3000">
        <v>33</v>
      </c>
      <c r="E3000" s="1">
        <v>45131</v>
      </c>
      <c r="F3000" s="1" t="s">
        <v>4679</v>
      </c>
      <c r="G3000" s="2" t="str">
        <f>INDEX(Products!B:B, MATCH(C3000,Clean_Processing!A:A, 0))</f>
        <v>Record</v>
      </c>
      <c r="H3000" s="2" t="str">
        <f>INDEX(Suppliers!B:B, MATCH(B3000, Clean_Processing!A:A, 0))</f>
        <v>Burton-Logan</v>
      </c>
      <c r="I3000" s="2" t="str">
        <f>INDEX(Products!C:C, MATCH(B3000,Clean_Processing!A:A, 0))</f>
        <v>Furniture</v>
      </c>
      <c r="J3000" s="2">
        <f>INDEX(Shipments!C:C, MATCH(B3000,Clean_Processing!A:A, 0))</f>
        <v>17</v>
      </c>
      <c r="K3000" s="2" t="str">
        <f>INDEX(Shipments!D:D, MATCH(C3000,Clean_Processing!A:A, 0))</f>
        <v>Bike</v>
      </c>
      <c r="L3000" s="1">
        <v>45193</v>
      </c>
      <c r="M3000" s="1" t="s">
        <v>4682</v>
      </c>
      <c r="N3000" s="3">
        <f>IFERROR(INDEX(Shipments!G:G, MATCH(J3000, Clean_Processing!C:C, 0)), "")</f>
        <v>480.10590825364397</v>
      </c>
      <c r="O3000" s="4">
        <v>10684.454091746356</v>
      </c>
      <c r="P3000" s="8">
        <v>0.95699732830907414</v>
      </c>
      <c r="Q3000" s="3">
        <f>INDEX(Products!D:D, MATCH(C3000, Clean_Processing!A:A, 0))</f>
        <v>338.32</v>
      </c>
      <c r="R3000" s="4">
        <v>11164.56</v>
      </c>
      <c r="S3000" s="4">
        <v>10346.134091746355</v>
      </c>
      <c r="T3000" s="7">
        <v>0.92669429800604375</v>
      </c>
      <c r="U3000" s="6">
        <v>62</v>
      </c>
      <c r="V3000" s="5" t="s">
        <v>4684</v>
      </c>
      <c r="W3000" t="s">
        <v>2704</v>
      </c>
    </row>
    <row r="3001" spans="1:23" x14ac:dyDescent="0.35">
      <c r="A3001">
        <v>3000</v>
      </c>
      <c r="B3001">
        <v>28</v>
      </c>
      <c r="C3001">
        <v>178</v>
      </c>
      <c r="D3001">
        <v>19</v>
      </c>
      <c r="E3001" s="1">
        <v>45273</v>
      </c>
      <c r="F3001" s="1" t="s">
        <v>4679</v>
      </c>
      <c r="G3001" s="2" t="str">
        <f>INDEX(Products!B:B, MATCH(C3001,Clean_Processing!A:A, 0))</f>
        <v>Magazine</v>
      </c>
      <c r="H3001" s="2" t="str">
        <f>INDEX(Suppliers!B:B, MATCH(B3001, Clean_Processing!A:A, 0))</f>
        <v>Brown, Maynard and Campbell</v>
      </c>
      <c r="I3001" s="2" t="str">
        <f>INDEX(Products!C:C, MATCH(B3001,Clean_Processing!A:A, 0))</f>
        <v>Electronics</v>
      </c>
      <c r="J3001" s="2">
        <f>INDEX(Shipments!C:C, MATCH(B3001,Clean_Processing!A:A, 0))</f>
        <v>66</v>
      </c>
      <c r="K3001" s="2" t="str">
        <f>INDEX(Shipments!D:D, MATCH(C3001,Clean_Processing!A:A, 0))</f>
        <v>Bike</v>
      </c>
      <c r="L3001" s="1">
        <v>45139</v>
      </c>
      <c r="M3001" s="1" t="s">
        <v>4682</v>
      </c>
      <c r="N3001" s="3">
        <f>IFERROR(INDEX(Shipments!G:G, MATCH(J3001, Clean_Processing!C:C, 0)), "")</f>
        <v>194.08343409234499</v>
      </c>
      <c r="O3001" s="4">
        <v>7580.906565907655</v>
      </c>
      <c r="P3001" s="8">
        <v>0.97503746833213356</v>
      </c>
      <c r="Q3001" s="3">
        <f>INDEX(Products!D:D, MATCH(C3001, Clean_Processing!A:A, 0))</f>
        <v>409.21</v>
      </c>
      <c r="R3001" s="4">
        <v>7774.99</v>
      </c>
      <c r="S3001" s="4">
        <v>7171.696565907655</v>
      </c>
      <c r="T3001" s="7">
        <v>0.9224058893847652</v>
      </c>
      <c r="U3001" s="6" t="s">
        <v>4681</v>
      </c>
      <c r="V3001" s="5" t="s">
        <v>4681</v>
      </c>
      <c r="W3001" t="s">
        <v>338</v>
      </c>
    </row>
    <row r="3002" spans="1:23" x14ac:dyDescent="0.35">
      <c r="A3002">
        <v>3001</v>
      </c>
      <c r="B3002">
        <v>14</v>
      </c>
      <c r="C3002">
        <v>19</v>
      </c>
      <c r="D3002">
        <v>81</v>
      </c>
      <c r="E3002" s="1">
        <v>45201</v>
      </c>
      <c r="F3002" s="1" t="s">
        <v>4679</v>
      </c>
      <c r="G3002" s="2" t="str">
        <f>INDEX(Products!B:B, MATCH(C3002,Clean_Processing!A:A, 0))</f>
        <v>Me</v>
      </c>
      <c r="H3002" s="2" t="str">
        <f>INDEX(Suppliers!B:B, MATCH(B3002, Clean_Processing!A:A, 0))</f>
        <v>Walsh-Perez</v>
      </c>
      <c r="I3002" s="2" t="str">
        <f>INDEX(Products!C:C, MATCH(B3002,Clean_Processing!A:A, 0))</f>
        <v>Electronics</v>
      </c>
      <c r="J3002" s="2">
        <f>INDEX(Shipments!C:C, MATCH(B3002,Clean_Processing!A:A, 0))</f>
        <v>35</v>
      </c>
      <c r="K3002" s="2" t="str">
        <f>INDEX(Shipments!D:D, MATCH(C3002,Clean_Processing!A:A, 0))</f>
        <v>Bike</v>
      </c>
      <c r="L3002" s="1">
        <v>45013</v>
      </c>
      <c r="M3002" s="1" t="s">
        <v>4682</v>
      </c>
      <c r="N3002" s="3">
        <f>IFERROR(INDEX(Shipments!G:G, MATCH(J3002, Clean_Processing!C:C, 0)), "")</f>
        <v>330.20981390604402</v>
      </c>
      <c r="O3002" s="4">
        <v>17058.060186093957</v>
      </c>
      <c r="P3002" s="8">
        <v>0.9810096223542627</v>
      </c>
      <c r="Q3002" s="3">
        <f>INDEX(Products!D:D, MATCH(C3002, Clean_Processing!A:A, 0))</f>
        <v>214.67</v>
      </c>
      <c r="R3002" s="4">
        <v>17388.27</v>
      </c>
      <c r="S3002" s="4">
        <v>16843.390186093955</v>
      </c>
      <c r="T3002" s="7">
        <v>0.96866394334191697</v>
      </c>
      <c r="U3002" s="6" t="s">
        <v>4681</v>
      </c>
      <c r="V3002" s="5" t="s">
        <v>4681</v>
      </c>
      <c r="W3002" t="s">
        <v>2705</v>
      </c>
    </row>
    <row r="3003" spans="1:23" x14ac:dyDescent="0.35">
      <c r="A3003">
        <v>3002</v>
      </c>
      <c r="B3003">
        <v>41</v>
      </c>
      <c r="C3003">
        <v>179</v>
      </c>
      <c r="D3003">
        <v>83</v>
      </c>
      <c r="E3003" s="1">
        <v>45064</v>
      </c>
      <c r="F3003" s="1" t="s">
        <v>4679</v>
      </c>
      <c r="G3003" s="2" t="str">
        <f>INDEX(Products!B:B, MATCH(C3003,Clean_Processing!A:A, 0))</f>
        <v>Job</v>
      </c>
      <c r="H3003" s="2" t="str">
        <f>INDEX(Suppliers!B:B, MATCH(B3003, Clean_Processing!A:A, 0))</f>
        <v>Gomez and Sons</v>
      </c>
      <c r="I3003" s="2" t="str">
        <f>INDEX(Products!C:C, MATCH(B3003,Clean_Processing!A:A, 0))</f>
        <v>Food</v>
      </c>
      <c r="J3003" s="2">
        <f>INDEX(Shipments!C:C, MATCH(B3003,Clean_Processing!A:A, 0))</f>
        <v>28</v>
      </c>
      <c r="K3003" s="2" t="str">
        <f>INDEX(Shipments!D:D, MATCH(C3003,Clean_Processing!A:A, 0))</f>
        <v>Drone</v>
      </c>
      <c r="L3003" s="1">
        <v>45022</v>
      </c>
      <c r="M3003" s="1" t="s">
        <v>4682</v>
      </c>
      <c r="N3003" s="3">
        <f>IFERROR(INDEX(Shipments!G:G, MATCH(J3003, Clean_Processing!C:C, 0)), "")</f>
        <v>362.48678382660501</v>
      </c>
      <c r="O3003" s="4">
        <v>18964.063216173396</v>
      </c>
      <c r="P3003" s="8">
        <v>0.98124410286230068</v>
      </c>
      <c r="Q3003" s="3">
        <f>INDEX(Products!D:D, MATCH(C3003, Clean_Processing!A:A, 0))</f>
        <v>232.85</v>
      </c>
      <c r="R3003" s="4">
        <v>19326.55</v>
      </c>
      <c r="S3003" s="4">
        <v>18731.213216173393</v>
      </c>
      <c r="T3003" s="7">
        <v>0.9691959100912162</v>
      </c>
      <c r="U3003" s="6" t="s">
        <v>4681</v>
      </c>
      <c r="V3003" s="5" t="s">
        <v>4681</v>
      </c>
      <c r="W3003" t="s">
        <v>1690</v>
      </c>
    </row>
    <row r="3004" spans="1:23" x14ac:dyDescent="0.35">
      <c r="A3004">
        <v>3003</v>
      </c>
      <c r="B3004">
        <v>46</v>
      </c>
      <c r="C3004">
        <v>96</v>
      </c>
      <c r="D3004">
        <v>73</v>
      </c>
      <c r="E3004" s="1">
        <v>45025</v>
      </c>
      <c r="F3004" s="1" t="s">
        <v>4679</v>
      </c>
      <c r="G3004" s="2" t="str">
        <f>INDEX(Products!B:B, MATCH(C3004,Clean_Processing!A:A, 0))</f>
        <v>Organization</v>
      </c>
      <c r="H3004" s="2" t="str">
        <f>INDEX(Suppliers!B:B, MATCH(B3004, Clean_Processing!A:A, 0))</f>
        <v>Bailey PLC</v>
      </c>
      <c r="I3004" s="2" t="str">
        <f>INDEX(Products!C:C, MATCH(B3004,Clean_Processing!A:A, 0))</f>
        <v>Medical</v>
      </c>
      <c r="J3004" s="2">
        <f>INDEX(Shipments!C:C, MATCH(B3004,Clean_Processing!A:A, 0))</f>
        <v>19</v>
      </c>
      <c r="K3004" s="2" t="str">
        <f>INDEX(Shipments!D:D, MATCH(C3004,Clean_Processing!A:A, 0))</f>
        <v>Bike</v>
      </c>
      <c r="L3004" s="1">
        <v>45200</v>
      </c>
      <c r="M3004" s="1" t="s">
        <v>4682</v>
      </c>
      <c r="N3004" s="3">
        <f>IFERROR(INDEX(Shipments!G:G, MATCH(J3004, Clean_Processing!C:C, 0)), "")</f>
        <v>194.00780296738</v>
      </c>
      <c r="O3004" s="4">
        <v>36165.102197032618</v>
      </c>
      <c r="P3004" s="8">
        <v>0.99466412123488768</v>
      </c>
      <c r="Q3004" s="3">
        <f>INDEX(Products!D:D, MATCH(C3004, Clean_Processing!A:A, 0))</f>
        <v>498.07</v>
      </c>
      <c r="R3004" s="4">
        <v>36359.11</v>
      </c>
      <c r="S3004" s="4">
        <v>35667.032197032619</v>
      </c>
      <c r="T3004" s="7">
        <v>0.98096549109790143</v>
      </c>
      <c r="U3004" s="6">
        <v>175</v>
      </c>
      <c r="V3004" s="5" t="s">
        <v>4684</v>
      </c>
      <c r="W3004" t="s">
        <v>2706</v>
      </c>
    </row>
    <row r="3005" spans="1:23" x14ac:dyDescent="0.35">
      <c r="A3005">
        <v>3004</v>
      </c>
      <c r="B3005">
        <v>42</v>
      </c>
      <c r="C3005">
        <v>131</v>
      </c>
      <c r="D3005">
        <v>78</v>
      </c>
      <c r="E3005" s="1">
        <v>45263</v>
      </c>
      <c r="F3005" s="1" t="s">
        <v>4679</v>
      </c>
      <c r="G3005" s="2" t="str">
        <f>INDEX(Products!B:B, MATCH(C3005,Clean_Processing!A:A, 0))</f>
        <v>Dream</v>
      </c>
      <c r="H3005" s="2" t="str">
        <f>INDEX(Suppliers!B:B, MATCH(B3005, Clean_Processing!A:A, 0))</f>
        <v>Sullivan-Smith</v>
      </c>
      <c r="I3005" s="2" t="str">
        <f>INDEX(Products!C:C, MATCH(B3005,Clean_Processing!A:A, 0))</f>
        <v>Medical</v>
      </c>
      <c r="J3005" s="2">
        <f>INDEX(Shipments!C:C, MATCH(B3005,Clean_Processing!A:A, 0))</f>
        <v>98</v>
      </c>
      <c r="K3005" s="2" t="str">
        <f>INDEX(Shipments!D:D, MATCH(C3005,Clean_Processing!A:A, 0))</f>
        <v>Drone</v>
      </c>
      <c r="L3005" s="1">
        <v>45038</v>
      </c>
      <c r="M3005" s="1" t="s">
        <v>4682</v>
      </c>
      <c r="N3005" s="3">
        <f>IFERROR(INDEX(Shipments!G:G, MATCH(J3005, Clean_Processing!C:C, 0)), "")</f>
        <v>419.97811443664898</v>
      </c>
      <c r="O3005" s="4">
        <v>107.30188556335099</v>
      </c>
      <c r="P3005" s="8">
        <v>0.20350076916126347</v>
      </c>
      <c r="Q3005" s="3">
        <f>INDEX(Products!D:D, MATCH(C3005, Clean_Processing!A:A, 0))</f>
        <v>6.76</v>
      </c>
      <c r="R3005" s="4">
        <v>527.28</v>
      </c>
      <c r="S3005" s="4">
        <v>100.541885563351</v>
      </c>
      <c r="T3005" s="7">
        <v>0.19068025634075067</v>
      </c>
      <c r="U3005" s="6" t="s">
        <v>4681</v>
      </c>
      <c r="V3005" s="5" t="s">
        <v>4681</v>
      </c>
      <c r="W3005" t="s">
        <v>2707</v>
      </c>
    </row>
    <row r="3006" spans="1:23" x14ac:dyDescent="0.35">
      <c r="A3006">
        <v>3005</v>
      </c>
      <c r="B3006">
        <v>27</v>
      </c>
      <c r="C3006">
        <v>40</v>
      </c>
      <c r="D3006">
        <v>41</v>
      </c>
      <c r="E3006" s="1">
        <v>45010</v>
      </c>
      <c r="F3006" s="1" t="s">
        <v>4679</v>
      </c>
      <c r="G3006" s="2" t="str">
        <f>INDEX(Products!B:B, MATCH(C3006,Clean_Processing!A:A, 0))</f>
        <v>Individual</v>
      </c>
      <c r="H3006" s="2" t="str">
        <f>INDEX(Suppliers!B:B, MATCH(B3006, Clean_Processing!A:A, 0))</f>
        <v>Wheeler, Fleming and Sherman</v>
      </c>
      <c r="I3006" s="2" t="str">
        <f>INDEX(Products!C:C, MATCH(B3006,Clean_Processing!A:A, 0))</f>
        <v>Food</v>
      </c>
      <c r="J3006" s="2">
        <f>INDEX(Shipments!C:C, MATCH(B3006,Clean_Processing!A:A, 0))</f>
        <v>32</v>
      </c>
      <c r="K3006" s="2" t="str">
        <f>INDEX(Shipments!D:D, MATCH(C3006,Clean_Processing!A:A, 0))</f>
        <v>Drone</v>
      </c>
      <c r="L3006" s="1">
        <v>45153</v>
      </c>
      <c r="M3006" s="1" t="s">
        <v>4682</v>
      </c>
      <c r="N3006" s="3">
        <f>IFERROR(INDEX(Shipments!G:G, MATCH(J3006, Clean_Processing!C:C, 0)), "")</f>
        <v>173.69078712542401</v>
      </c>
      <c r="O3006" s="4">
        <v>16998.339212874576</v>
      </c>
      <c r="P3006" s="8">
        <v>0.98988525019316742</v>
      </c>
      <c r="Q3006" s="3">
        <f>INDEX(Products!D:D, MATCH(C3006, Clean_Processing!A:A, 0))</f>
        <v>418.83</v>
      </c>
      <c r="R3006" s="4">
        <v>17172.03</v>
      </c>
      <c r="S3006" s="4">
        <v>16579.509212874575</v>
      </c>
      <c r="T3006" s="7">
        <v>0.96549500629072837</v>
      </c>
      <c r="U3006" s="6">
        <v>143</v>
      </c>
      <c r="V3006" s="5" t="s">
        <v>4684</v>
      </c>
      <c r="W3006" t="s">
        <v>2708</v>
      </c>
    </row>
    <row r="3007" spans="1:23" x14ac:dyDescent="0.35">
      <c r="A3007">
        <v>3006</v>
      </c>
      <c r="B3007">
        <v>25</v>
      </c>
      <c r="C3007">
        <v>7</v>
      </c>
      <c r="D3007">
        <v>78</v>
      </c>
      <c r="E3007" s="1">
        <v>45149</v>
      </c>
      <c r="F3007" s="1" t="s">
        <v>4679</v>
      </c>
      <c r="G3007" s="2" t="str">
        <f>INDEX(Products!B:B, MATCH(C3007,Clean_Processing!A:A, 0))</f>
        <v>Last</v>
      </c>
      <c r="H3007" s="2" t="str">
        <f>INDEX(Suppliers!B:B, MATCH(B3007, Clean_Processing!A:A, 0))</f>
        <v>Kim-Cole</v>
      </c>
      <c r="I3007" s="2" t="str">
        <f>INDEX(Products!C:C, MATCH(B3007,Clean_Processing!A:A, 0))</f>
        <v>Furniture</v>
      </c>
      <c r="J3007" s="2">
        <f>INDEX(Shipments!C:C, MATCH(B3007,Clean_Processing!A:A, 0))</f>
        <v>35</v>
      </c>
      <c r="K3007" s="2" t="str">
        <f>INDEX(Shipments!D:D, MATCH(C3007,Clean_Processing!A:A, 0))</f>
        <v>Truck</v>
      </c>
      <c r="L3007" s="1">
        <v>45081</v>
      </c>
      <c r="M3007" s="1" t="s">
        <v>4682</v>
      </c>
      <c r="N3007" s="3">
        <f>IFERROR(INDEX(Shipments!G:G, MATCH(J3007, Clean_Processing!C:C, 0)), "")</f>
        <v>330.20981390604402</v>
      </c>
      <c r="O3007" s="4">
        <v>9248.9701860939567</v>
      </c>
      <c r="P3007" s="8">
        <v>0.965528384067734</v>
      </c>
      <c r="Q3007" s="3">
        <f>INDEX(Products!D:D, MATCH(C3007, Clean_Processing!A:A, 0))</f>
        <v>122.81</v>
      </c>
      <c r="R3007" s="4">
        <v>9579.18</v>
      </c>
      <c r="S3007" s="4">
        <v>9126.1601860939554</v>
      </c>
      <c r="T3007" s="7">
        <v>0.95270787124722112</v>
      </c>
      <c r="U3007" s="6" t="s">
        <v>4681</v>
      </c>
      <c r="V3007" s="5" t="s">
        <v>4681</v>
      </c>
      <c r="W3007" t="s">
        <v>2709</v>
      </c>
    </row>
    <row r="3008" spans="1:23" x14ac:dyDescent="0.35">
      <c r="A3008">
        <v>3007</v>
      </c>
      <c r="B3008">
        <v>5</v>
      </c>
      <c r="C3008">
        <v>70</v>
      </c>
      <c r="D3008">
        <v>16</v>
      </c>
      <c r="E3008" s="1">
        <v>45053</v>
      </c>
      <c r="F3008" s="1" t="s">
        <v>4679</v>
      </c>
      <c r="G3008" s="2" t="str">
        <f>INDEX(Products!B:B, MATCH(C3008,Clean_Processing!A:A, 0))</f>
        <v>Western</v>
      </c>
      <c r="H3008" s="2" t="str">
        <f>INDEX(Suppliers!B:B, MATCH(B3008, Clean_Processing!A:A, 0))</f>
        <v>Logan-Fernandez</v>
      </c>
      <c r="I3008" s="2" t="str">
        <f>INDEX(Products!C:C, MATCH(B3008,Clean_Processing!A:A, 0))</f>
        <v>Clothing</v>
      </c>
      <c r="J3008" s="2">
        <f>INDEX(Shipments!C:C, MATCH(B3008,Clean_Processing!A:A, 0))</f>
        <v>44</v>
      </c>
      <c r="K3008" s="2" t="str">
        <f>INDEX(Shipments!D:D, MATCH(C3008,Clean_Processing!A:A, 0))</f>
        <v>Bike</v>
      </c>
      <c r="L3008" s="1">
        <v>45183</v>
      </c>
      <c r="M3008" s="1" t="s">
        <v>4682</v>
      </c>
      <c r="N3008" s="3">
        <f>IFERROR(INDEX(Shipments!G:G, MATCH(J3008, Clean_Processing!C:C, 0)), "")</f>
        <v>454.92061708026699</v>
      </c>
      <c r="O3008" s="4">
        <v>7234.5193829197324</v>
      </c>
      <c r="P3008" s="8">
        <v>0.94083826428449047</v>
      </c>
      <c r="Q3008" s="3">
        <f>INDEX(Products!D:D, MATCH(C3008, Clean_Processing!A:A, 0))</f>
        <v>480.59</v>
      </c>
      <c r="R3008" s="4">
        <v>7689.44</v>
      </c>
      <c r="S3008" s="4">
        <v>6753.9293829197322</v>
      </c>
      <c r="T3008" s="7">
        <v>0.87833826428449047</v>
      </c>
      <c r="U3008" s="6">
        <v>130</v>
      </c>
      <c r="V3008" s="5" t="s">
        <v>4684</v>
      </c>
      <c r="W3008" t="s">
        <v>2710</v>
      </c>
    </row>
    <row r="3009" spans="1:23" x14ac:dyDescent="0.35">
      <c r="A3009">
        <v>3008</v>
      </c>
      <c r="B3009">
        <v>8</v>
      </c>
      <c r="C3009">
        <v>176</v>
      </c>
      <c r="D3009">
        <v>71</v>
      </c>
      <c r="E3009" s="1">
        <v>45199</v>
      </c>
      <c r="F3009" s="1" t="s">
        <v>4679</v>
      </c>
      <c r="G3009" s="2" t="str">
        <f>INDEX(Products!B:B, MATCH(C3009,Clean_Processing!A:A, 0))</f>
        <v>Address</v>
      </c>
      <c r="H3009" s="2" t="str">
        <f>INDEX(Suppliers!B:B, MATCH(B3009, Clean_Processing!A:A, 0))</f>
        <v>Andrews-Jordan</v>
      </c>
      <c r="I3009" s="2" t="str">
        <f>INDEX(Products!C:C, MATCH(B3009,Clean_Processing!A:A, 0))</f>
        <v>Medical</v>
      </c>
      <c r="J3009" s="2">
        <f>INDEX(Shipments!C:C, MATCH(B3009,Clean_Processing!A:A, 0))</f>
        <v>27</v>
      </c>
      <c r="K3009" s="2" t="str">
        <f>INDEX(Shipments!D:D, MATCH(C3009,Clean_Processing!A:A, 0))</f>
        <v>Drone</v>
      </c>
      <c r="L3009" s="1">
        <v>45095</v>
      </c>
      <c r="M3009" s="1" t="s">
        <v>4682</v>
      </c>
      <c r="N3009" s="3">
        <f>IFERROR(INDEX(Shipments!G:G, MATCH(J3009, Clean_Processing!C:C, 0)), "")</f>
        <v>49.753309256003398</v>
      </c>
      <c r="O3009" s="4">
        <v>30480.246690743996</v>
      </c>
      <c r="P3009" s="8">
        <v>0.99837034689629855</v>
      </c>
      <c r="Q3009" s="3">
        <f>INDEX(Products!D:D, MATCH(C3009, Clean_Processing!A:A, 0))</f>
        <v>430</v>
      </c>
      <c r="R3009" s="4">
        <v>30530</v>
      </c>
      <c r="S3009" s="4">
        <v>30050.246690743996</v>
      </c>
      <c r="T3009" s="7">
        <v>0.98428583985404505</v>
      </c>
      <c r="U3009" s="6" t="s">
        <v>4681</v>
      </c>
      <c r="V3009" s="5" t="s">
        <v>4681</v>
      </c>
      <c r="W3009" t="s">
        <v>2048</v>
      </c>
    </row>
    <row r="3010" spans="1:23" x14ac:dyDescent="0.35">
      <c r="A3010">
        <v>3009</v>
      </c>
      <c r="B3010">
        <v>5</v>
      </c>
      <c r="C3010">
        <v>85</v>
      </c>
      <c r="D3010">
        <v>82</v>
      </c>
      <c r="E3010" s="1">
        <v>45135</v>
      </c>
      <c r="F3010" s="1" t="s">
        <v>4679</v>
      </c>
      <c r="G3010" s="2" t="str">
        <f>INDEX(Products!B:B, MATCH(C3010,Clean_Processing!A:A, 0))</f>
        <v>Social</v>
      </c>
      <c r="H3010" s="2" t="str">
        <f>INDEX(Suppliers!B:B, MATCH(B3010, Clean_Processing!A:A, 0))</f>
        <v>Logan-Fernandez</v>
      </c>
      <c r="I3010" s="2" t="str">
        <f>INDEX(Products!C:C, MATCH(B3010,Clean_Processing!A:A, 0))</f>
        <v>Clothing</v>
      </c>
      <c r="J3010" s="2">
        <f>INDEX(Shipments!C:C, MATCH(B3010,Clean_Processing!A:A, 0))</f>
        <v>44</v>
      </c>
      <c r="K3010" s="2" t="str">
        <f>INDEX(Shipments!D:D, MATCH(C3010,Clean_Processing!A:A, 0))</f>
        <v>Bike</v>
      </c>
      <c r="L3010" s="1">
        <v>45073</v>
      </c>
      <c r="M3010" s="1" t="s">
        <v>4682</v>
      </c>
      <c r="N3010" s="3">
        <f>IFERROR(INDEX(Shipments!G:G, MATCH(J3010, Clean_Processing!C:C, 0)), "")</f>
        <v>454.92061708026699</v>
      </c>
      <c r="O3010" s="4">
        <v>8246.0993829197341</v>
      </c>
      <c r="P3010" s="8">
        <v>0.94771640369976551</v>
      </c>
      <c r="Q3010" s="3">
        <f>INDEX(Products!D:D, MATCH(C3010, Clean_Processing!A:A, 0))</f>
        <v>106.11</v>
      </c>
      <c r="R3010" s="4">
        <v>8701.02</v>
      </c>
      <c r="S3010" s="4">
        <v>8139.9893829197335</v>
      </c>
      <c r="T3010" s="7">
        <v>0.93552128174854599</v>
      </c>
      <c r="U3010" s="6" t="s">
        <v>4681</v>
      </c>
      <c r="V3010" s="5" t="s">
        <v>4681</v>
      </c>
      <c r="W3010" t="s">
        <v>2711</v>
      </c>
    </row>
    <row r="3011" spans="1:23" x14ac:dyDescent="0.35">
      <c r="A3011">
        <v>3010</v>
      </c>
      <c r="B3011">
        <v>24</v>
      </c>
      <c r="C3011">
        <v>86</v>
      </c>
      <c r="D3011">
        <v>100</v>
      </c>
      <c r="E3011" s="1">
        <v>44972</v>
      </c>
      <c r="F3011" s="1" t="s">
        <v>4679</v>
      </c>
      <c r="G3011" s="2" t="str">
        <f>INDEX(Products!B:B, MATCH(C3011,Clean_Processing!A:A, 0))</f>
        <v>Resource</v>
      </c>
      <c r="H3011" s="2" t="str">
        <f>INDEX(Suppliers!B:B, MATCH(B3011, Clean_Processing!A:A, 0))</f>
        <v>Maldonado, Johnson and Huffman</v>
      </c>
      <c r="I3011" s="2" t="str">
        <f>INDEX(Products!C:C, MATCH(B3011,Clean_Processing!A:A, 0))</f>
        <v>Clothing</v>
      </c>
      <c r="J3011" s="2">
        <f>INDEX(Shipments!C:C, MATCH(B3011,Clean_Processing!A:A, 0))</f>
        <v>78</v>
      </c>
      <c r="K3011" s="2" t="str">
        <f>INDEX(Shipments!D:D, MATCH(C3011,Clean_Processing!A:A, 0))</f>
        <v>Drone</v>
      </c>
      <c r="L3011" s="1">
        <v>45098</v>
      </c>
      <c r="M3011" s="1" t="s">
        <v>4682</v>
      </c>
      <c r="N3011" s="3">
        <f>IFERROR(INDEX(Shipments!G:G, MATCH(J3011, Clean_Processing!C:C, 0)), "")</f>
        <v>425.16828246547698</v>
      </c>
      <c r="O3011" s="4">
        <v>35525.831717534522</v>
      </c>
      <c r="P3011" s="8">
        <v>0.98817367298641268</v>
      </c>
      <c r="Q3011" s="3">
        <f>INDEX(Products!D:D, MATCH(C3011, Clean_Processing!A:A, 0))</f>
        <v>359.51</v>
      </c>
      <c r="R3011" s="4">
        <v>35951</v>
      </c>
      <c r="S3011" s="4">
        <v>35166.32171753452</v>
      </c>
      <c r="T3011" s="7">
        <v>0.97817367298641267</v>
      </c>
      <c r="U3011" s="6">
        <v>126</v>
      </c>
      <c r="V3011" s="5" t="s">
        <v>4684</v>
      </c>
      <c r="W3011" t="s">
        <v>2712</v>
      </c>
    </row>
    <row r="3012" spans="1:23" x14ac:dyDescent="0.35">
      <c r="A3012">
        <v>3011</v>
      </c>
      <c r="B3012">
        <v>10</v>
      </c>
      <c r="C3012">
        <v>58</v>
      </c>
      <c r="D3012">
        <v>36</v>
      </c>
      <c r="E3012" s="1">
        <v>45066</v>
      </c>
      <c r="F3012" s="1" t="s">
        <v>4679</v>
      </c>
      <c r="G3012" s="2" t="str">
        <f>INDEX(Products!B:B, MATCH(C3012,Clean_Processing!A:A, 0))</f>
        <v>Even</v>
      </c>
      <c r="H3012" s="2" t="str">
        <f>INDEX(Suppliers!B:B, MATCH(B3012, Clean_Processing!A:A, 0))</f>
        <v>Wilson, Jones and Gregory</v>
      </c>
      <c r="I3012" s="2" t="str">
        <f>INDEX(Products!C:C, MATCH(B3012,Clean_Processing!A:A, 0))</f>
        <v>Medical</v>
      </c>
      <c r="J3012" s="2">
        <f>INDEX(Shipments!C:C, MATCH(B3012,Clean_Processing!A:A, 0))</f>
        <v>4</v>
      </c>
      <c r="K3012" s="2" t="str">
        <f>INDEX(Shipments!D:D, MATCH(C3012,Clean_Processing!A:A, 0))</f>
        <v>Van</v>
      </c>
      <c r="L3012" s="1">
        <v>45028</v>
      </c>
      <c r="M3012" s="1" t="s">
        <v>4682</v>
      </c>
      <c r="N3012" s="3">
        <f>IFERROR(INDEX(Shipments!G:G, MATCH(J3012, Clean_Processing!C:C, 0)), "")</f>
        <v>183.42838812864201</v>
      </c>
      <c r="O3012" s="4">
        <v>12798.531611871358</v>
      </c>
      <c r="P3012" s="8">
        <v>0.98587051661469893</v>
      </c>
      <c r="Q3012" s="3">
        <f>INDEX(Products!D:D, MATCH(C3012, Clean_Processing!A:A, 0))</f>
        <v>360.61</v>
      </c>
      <c r="R3012" s="4">
        <v>12981.960000000001</v>
      </c>
      <c r="S3012" s="4">
        <v>12437.921611871359</v>
      </c>
      <c r="T3012" s="7">
        <v>0.95809273883692125</v>
      </c>
      <c r="U3012" s="6" t="s">
        <v>4681</v>
      </c>
      <c r="V3012" s="5" t="s">
        <v>4681</v>
      </c>
      <c r="W3012" t="s">
        <v>2713</v>
      </c>
    </row>
    <row r="3013" spans="1:23" x14ac:dyDescent="0.35">
      <c r="A3013">
        <v>3012</v>
      </c>
      <c r="B3013">
        <v>7</v>
      </c>
      <c r="C3013">
        <v>97</v>
      </c>
      <c r="D3013">
        <v>29</v>
      </c>
      <c r="E3013" s="1">
        <v>44932</v>
      </c>
      <c r="F3013" s="1" t="s">
        <v>4679</v>
      </c>
      <c r="G3013" s="2" t="str">
        <f>INDEX(Products!B:B, MATCH(C3013,Clean_Processing!A:A, 0))</f>
        <v>Fact</v>
      </c>
      <c r="H3013" s="2" t="str">
        <f>INDEX(Suppliers!B:B, MATCH(B3013, Clean_Processing!A:A, 0))</f>
        <v>Holloway-Mcconnell</v>
      </c>
      <c r="I3013" s="2" t="str">
        <f>INDEX(Products!C:C, MATCH(B3013,Clean_Processing!A:A, 0))</f>
        <v>Electronics</v>
      </c>
      <c r="J3013" s="2">
        <f>INDEX(Shipments!C:C, MATCH(B3013,Clean_Processing!A:A, 0))</f>
        <v>77</v>
      </c>
      <c r="K3013" s="2" t="str">
        <f>INDEX(Shipments!D:D, MATCH(C3013,Clean_Processing!A:A, 0))</f>
        <v>Van</v>
      </c>
      <c r="L3013" s="1">
        <v>45278</v>
      </c>
      <c r="M3013" s="1" t="s">
        <v>4682</v>
      </c>
      <c r="N3013" s="3">
        <f>IFERROR(INDEX(Shipments!G:G, MATCH(J3013, Clean_Processing!C:C, 0)), "")</f>
        <v>410.594019782148</v>
      </c>
      <c r="O3013" s="4">
        <v>785.94598021785191</v>
      </c>
      <c r="P3013" s="8">
        <v>0.6568488978369732</v>
      </c>
      <c r="Q3013" s="3">
        <f>INDEX(Products!D:D, MATCH(C3013, Clean_Processing!A:A, 0))</f>
        <v>41.26</v>
      </c>
      <c r="R3013" s="4">
        <v>1196.54</v>
      </c>
      <c r="S3013" s="4">
        <v>744.68598021785192</v>
      </c>
      <c r="T3013" s="7">
        <v>0.62236613921628359</v>
      </c>
      <c r="U3013" s="6">
        <v>346</v>
      </c>
      <c r="V3013" s="5" t="s">
        <v>4684</v>
      </c>
      <c r="W3013" t="s">
        <v>2714</v>
      </c>
    </row>
    <row r="3014" spans="1:23" x14ac:dyDescent="0.35">
      <c r="A3014">
        <v>3013</v>
      </c>
      <c r="B3014">
        <v>7</v>
      </c>
      <c r="C3014">
        <v>32</v>
      </c>
      <c r="D3014">
        <v>23</v>
      </c>
      <c r="E3014" s="1">
        <v>45120</v>
      </c>
      <c r="F3014" s="1" t="s">
        <v>4679</v>
      </c>
      <c r="G3014" s="2" t="str">
        <f>INDEX(Products!B:B, MATCH(C3014,Clean_Processing!A:A, 0))</f>
        <v>Stage</v>
      </c>
      <c r="H3014" s="2" t="str">
        <f>INDEX(Suppliers!B:B, MATCH(B3014, Clean_Processing!A:A, 0))</f>
        <v>Holloway-Mcconnell</v>
      </c>
      <c r="I3014" s="2" t="str">
        <f>INDEX(Products!C:C, MATCH(B3014,Clean_Processing!A:A, 0))</f>
        <v>Electronics</v>
      </c>
      <c r="J3014" s="2">
        <f>INDEX(Shipments!C:C, MATCH(B3014,Clean_Processing!A:A, 0))</f>
        <v>77</v>
      </c>
      <c r="K3014" s="2" t="str">
        <f>INDEX(Shipments!D:D, MATCH(C3014,Clean_Processing!A:A, 0))</f>
        <v>Drone</v>
      </c>
      <c r="L3014" s="1">
        <v>45288</v>
      </c>
      <c r="M3014" s="1" t="s">
        <v>4682</v>
      </c>
      <c r="N3014" s="3">
        <f>IFERROR(INDEX(Shipments!G:G, MATCH(J3014, Clean_Processing!C:C, 0)), "")</f>
        <v>410.594019782148</v>
      </c>
      <c r="O3014" s="4">
        <v>2875.645980217852</v>
      </c>
      <c r="P3014" s="8">
        <v>0.87505659362001931</v>
      </c>
      <c r="Q3014" s="3">
        <f>INDEX(Products!D:D, MATCH(C3014, Clean_Processing!A:A, 0))</f>
        <v>142.88</v>
      </c>
      <c r="R3014" s="4">
        <v>3286.24</v>
      </c>
      <c r="S3014" s="4">
        <v>2732.7659802178518</v>
      </c>
      <c r="T3014" s="7">
        <v>0.83157833275045401</v>
      </c>
      <c r="U3014" s="6">
        <v>168</v>
      </c>
      <c r="V3014" s="5" t="s">
        <v>4684</v>
      </c>
      <c r="W3014" t="s">
        <v>2715</v>
      </c>
    </row>
    <row r="3015" spans="1:23" x14ac:dyDescent="0.35">
      <c r="A3015">
        <v>3014</v>
      </c>
      <c r="B3015">
        <v>47</v>
      </c>
      <c r="C3015">
        <v>79</v>
      </c>
      <c r="D3015">
        <v>76</v>
      </c>
      <c r="E3015" s="1">
        <v>45196</v>
      </c>
      <c r="F3015" s="1" t="s">
        <v>4679</v>
      </c>
      <c r="G3015" s="2" t="str">
        <f>INDEX(Products!B:B, MATCH(C3015,Clean_Processing!A:A, 0))</f>
        <v>State</v>
      </c>
      <c r="H3015" s="2" t="str">
        <f>INDEX(Suppliers!B:B, MATCH(B3015, Clean_Processing!A:A, 0))</f>
        <v>Gutierrez and Sons</v>
      </c>
      <c r="I3015" s="2" t="str">
        <f>INDEX(Products!C:C, MATCH(B3015,Clean_Processing!A:A, 0))</f>
        <v>Electronics</v>
      </c>
      <c r="J3015" s="2">
        <f>INDEX(Shipments!C:C, MATCH(B3015,Clean_Processing!A:A, 0))</f>
        <v>45</v>
      </c>
      <c r="K3015" s="2" t="str">
        <f>INDEX(Shipments!D:D, MATCH(C3015,Clean_Processing!A:A, 0))</f>
        <v>Van</v>
      </c>
      <c r="L3015" s="1">
        <v>45162</v>
      </c>
      <c r="M3015" s="1" t="s">
        <v>4682</v>
      </c>
      <c r="N3015" s="3">
        <f>IFERROR(INDEX(Shipments!G:G, MATCH(J3015, Clean_Processing!C:C, 0)), "")</f>
        <v>207.67190645396701</v>
      </c>
      <c r="O3015" s="4">
        <v>22538.368093546032</v>
      </c>
      <c r="P3015" s="8">
        <v>0.99086997532520082</v>
      </c>
      <c r="Q3015" s="3">
        <f>INDEX(Products!D:D, MATCH(C3015, Clean_Processing!A:A, 0))</f>
        <v>299.29000000000002</v>
      </c>
      <c r="R3015" s="4">
        <v>22746.04</v>
      </c>
      <c r="S3015" s="4">
        <v>22239.078093546035</v>
      </c>
      <c r="T3015" s="7">
        <v>0.9777120805883589</v>
      </c>
      <c r="U3015" s="6" t="s">
        <v>4681</v>
      </c>
      <c r="V3015" s="5" t="s">
        <v>4681</v>
      </c>
      <c r="W3015" t="s">
        <v>2716</v>
      </c>
    </row>
    <row r="3016" spans="1:23" x14ac:dyDescent="0.35">
      <c r="A3016">
        <v>3015</v>
      </c>
      <c r="B3016">
        <v>7</v>
      </c>
      <c r="C3016">
        <v>136</v>
      </c>
      <c r="D3016">
        <v>45</v>
      </c>
      <c r="E3016" s="1">
        <v>45177</v>
      </c>
      <c r="F3016" s="1" t="s">
        <v>4679</v>
      </c>
      <c r="G3016" s="2" t="str">
        <f>INDEX(Products!B:B, MATCH(C3016,Clean_Processing!A:A, 0))</f>
        <v>Product</v>
      </c>
      <c r="H3016" s="2" t="str">
        <f>INDEX(Suppliers!B:B, MATCH(B3016, Clean_Processing!A:A, 0))</f>
        <v>Holloway-Mcconnell</v>
      </c>
      <c r="I3016" s="2" t="str">
        <f>INDEX(Products!C:C, MATCH(B3016,Clean_Processing!A:A, 0))</f>
        <v>Electronics</v>
      </c>
      <c r="J3016" s="2">
        <f>INDEX(Shipments!C:C, MATCH(B3016,Clean_Processing!A:A, 0))</f>
        <v>77</v>
      </c>
      <c r="K3016" s="2">
        <f>INDEX(Shipments!D:D, MATCH(C3016,Clean_Processing!A:A, 0))</f>
        <v>0</v>
      </c>
      <c r="L3016" s="1">
        <v>45253</v>
      </c>
      <c r="M3016" s="1" t="s">
        <v>4682</v>
      </c>
      <c r="N3016" s="3">
        <f>IFERROR(INDEX(Shipments!G:G, MATCH(J3016, Clean_Processing!C:C, 0)), "")</f>
        <v>410.594019782148</v>
      </c>
      <c r="O3016" s="4">
        <v>12103.005980217851</v>
      </c>
      <c r="P3016" s="8">
        <v>0.96718817768011223</v>
      </c>
      <c r="Q3016" s="3">
        <f>INDEX(Products!D:D, MATCH(C3016, Clean_Processing!A:A, 0))</f>
        <v>278.08</v>
      </c>
      <c r="R3016" s="4">
        <v>12513.599999999999</v>
      </c>
      <c r="S3016" s="4">
        <v>11824.925980217851</v>
      </c>
      <c r="T3016" s="7">
        <v>0.94496595545788997</v>
      </c>
      <c r="U3016" s="6">
        <v>76</v>
      </c>
      <c r="V3016" s="5" t="s">
        <v>4684</v>
      </c>
      <c r="W3016" t="s">
        <v>2717</v>
      </c>
    </row>
    <row r="3017" spans="1:23" x14ac:dyDescent="0.35">
      <c r="A3017">
        <v>3016</v>
      </c>
      <c r="B3017">
        <v>37</v>
      </c>
      <c r="C3017">
        <v>73</v>
      </c>
      <c r="D3017">
        <v>71</v>
      </c>
      <c r="E3017" s="1">
        <v>45285</v>
      </c>
      <c r="F3017" s="1" t="s">
        <v>4679</v>
      </c>
      <c r="G3017" s="2" t="str">
        <f>INDEX(Products!B:B, MATCH(C3017,Clean_Processing!A:A, 0))</f>
        <v>Attorney</v>
      </c>
      <c r="H3017" s="2" t="str">
        <f>INDEX(Suppliers!B:B, MATCH(B3017, Clean_Processing!A:A, 0))</f>
        <v>Butler Ltd</v>
      </c>
      <c r="I3017" s="2" t="str">
        <f>INDEX(Products!C:C, MATCH(B3017,Clean_Processing!A:A, 0))</f>
        <v>Electronics</v>
      </c>
      <c r="J3017" s="2">
        <f>INDEX(Shipments!C:C, MATCH(B3017,Clean_Processing!A:A, 0))</f>
        <v>22</v>
      </c>
      <c r="K3017" s="2" t="str">
        <f>INDEX(Shipments!D:D, MATCH(C3017,Clean_Processing!A:A, 0))</f>
        <v>Drone</v>
      </c>
      <c r="L3017" s="1">
        <v>45009</v>
      </c>
      <c r="M3017" s="1" t="s">
        <v>4682</v>
      </c>
      <c r="N3017" s="3">
        <f>IFERROR(INDEX(Shipments!G:G, MATCH(J3017, Clean_Processing!C:C, 0)), "")</f>
        <v>461.69546596440699</v>
      </c>
      <c r="O3017" s="4">
        <v>20805.644534035593</v>
      </c>
      <c r="P3017" s="8">
        <v>0.97829086919358943</v>
      </c>
      <c r="Q3017" s="3">
        <f>INDEX(Products!D:D, MATCH(C3017, Clean_Processing!A:A, 0))</f>
        <v>299.54000000000002</v>
      </c>
      <c r="R3017" s="4">
        <v>21267.34</v>
      </c>
      <c r="S3017" s="4">
        <v>20506.104534035592</v>
      </c>
      <c r="T3017" s="7">
        <v>0.96420636215133593</v>
      </c>
      <c r="U3017" s="6" t="s">
        <v>4681</v>
      </c>
      <c r="V3017" s="5" t="s">
        <v>4681</v>
      </c>
      <c r="W3017" t="s">
        <v>2161</v>
      </c>
    </row>
    <row r="3018" spans="1:23" x14ac:dyDescent="0.35">
      <c r="A3018">
        <v>3017</v>
      </c>
      <c r="B3018">
        <v>39</v>
      </c>
      <c r="C3018">
        <v>26</v>
      </c>
      <c r="D3018">
        <v>7</v>
      </c>
      <c r="E3018" s="1">
        <v>45065</v>
      </c>
      <c r="F3018" s="1" t="s">
        <v>4679</v>
      </c>
      <c r="G3018" s="2" t="str">
        <f>INDEX(Products!B:B, MATCH(C3018,Clean_Processing!A:A, 0))</f>
        <v>Remember</v>
      </c>
      <c r="H3018" s="2" t="str">
        <f>INDEX(Suppliers!B:B, MATCH(B3018, Clean_Processing!A:A, 0))</f>
        <v>Garcia-Logan</v>
      </c>
      <c r="I3018" s="2" t="str">
        <f>INDEX(Products!C:C, MATCH(B3018,Clean_Processing!A:A, 0))</f>
        <v>Electronics</v>
      </c>
      <c r="J3018" s="2">
        <f>INDEX(Shipments!C:C, MATCH(B3018,Clean_Processing!A:A, 0))</f>
        <v>15</v>
      </c>
      <c r="K3018" s="2" t="str">
        <f>INDEX(Shipments!D:D, MATCH(C3018,Clean_Processing!A:A, 0))</f>
        <v>Drone</v>
      </c>
      <c r="L3018" s="1">
        <v>45259</v>
      </c>
      <c r="M3018" s="1" t="s">
        <v>4682</v>
      </c>
      <c r="N3018" s="3">
        <f>IFERROR(INDEX(Shipments!G:G, MATCH(J3018, Clean_Processing!C:C, 0)), "")</f>
        <v>99.677513266789504</v>
      </c>
      <c r="O3018" s="4">
        <v>1110.9724867332104</v>
      </c>
      <c r="P3018" s="8">
        <v>0.91766611880660021</v>
      </c>
      <c r="Q3018" s="3">
        <f>INDEX(Products!D:D, MATCH(C3018, Clean_Processing!A:A, 0))</f>
        <v>172.95</v>
      </c>
      <c r="R3018" s="4">
        <v>1210.6499999999999</v>
      </c>
      <c r="S3018" s="4">
        <v>938.02248673321037</v>
      </c>
      <c r="T3018" s="7">
        <v>0.7748089759494573</v>
      </c>
      <c r="U3018" s="6">
        <v>194</v>
      </c>
      <c r="V3018" s="5" t="s">
        <v>4684</v>
      </c>
      <c r="W3018" t="s">
        <v>2718</v>
      </c>
    </row>
    <row r="3019" spans="1:23" x14ac:dyDescent="0.35">
      <c r="A3019">
        <v>3018</v>
      </c>
      <c r="B3019">
        <v>21</v>
      </c>
      <c r="C3019">
        <v>193</v>
      </c>
      <c r="D3019">
        <v>50</v>
      </c>
      <c r="E3019" s="1">
        <v>45014</v>
      </c>
      <c r="F3019" s="1" t="s">
        <v>4679</v>
      </c>
      <c r="G3019" s="2" t="str">
        <f>INDEX(Products!B:B, MATCH(C3019,Clean_Processing!A:A, 0))</f>
        <v>Hold</v>
      </c>
      <c r="H3019" s="2" t="str">
        <f>INDEX(Suppliers!B:B, MATCH(B3019, Clean_Processing!A:A, 0))</f>
        <v>Delgado Ltd</v>
      </c>
      <c r="I3019" s="2" t="str">
        <f>INDEX(Products!C:C, MATCH(B3019,Clean_Processing!A:A, 0))</f>
        <v>Clothing</v>
      </c>
      <c r="J3019" s="2">
        <f>INDEX(Shipments!C:C, MATCH(B3019,Clean_Processing!A:A, 0))</f>
        <v>67</v>
      </c>
      <c r="K3019" s="2">
        <f>INDEX(Shipments!D:D, MATCH(C3019,Clean_Processing!A:A, 0))</f>
        <v>0</v>
      </c>
      <c r="L3019" s="1">
        <v>45059</v>
      </c>
      <c r="M3019" s="1" t="s">
        <v>4682</v>
      </c>
      <c r="N3019" s="3">
        <f>IFERROR(INDEX(Shipments!G:G, MATCH(J3019, Clean_Processing!C:C, 0)), "")</f>
        <v>289.43523925286701</v>
      </c>
      <c r="O3019" s="4">
        <v>23206.564760747133</v>
      </c>
      <c r="P3019" s="8">
        <v>0.9876815100760612</v>
      </c>
      <c r="Q3019" s="3">
        <f>INDEX(Products!D:D, MATCH(C3019, Clean_Processing!A:A, 0))</f>
        <v>469.92</v>
      </c>
      <c r="R3019" s="4">
        <v>23496</v>
      </c>
      <c r="S3019" s="4">
        <v>22736.644760747135</v>
      </c>
      <c r="T3019" s="7">
        <v>0.96768151007606118</v>
      </c>
      <c r="U3019" s="6">
        <v>45</v>
      </c>
      <c r="V3019" s="5" t="s">
        <v>4684</v>
      </c>
      <c r="W3019" t="s">
        <v>2719</v>
      </c>
    </row>
    <row r="3020" spans="1:23" x14ac:dyDescent="0.35">
      <c r="A3020">
        <v>3019</v>
      </c>
      <c r="B3020">
        <v>23</v>
      </c>
      <c r="C3020">
        <v>190</v>
      </c>
      <c r="D3020">
        <v>87</v>
      </c>
      <c r="E3020" s="1">
        <v>45019</v>
      </c>
      <c r="F3020" s="1" t="s">
        <v>4679</v>
      </c>
      <c r="G3020" s="2" t="str">
        <f>INDEX(Products!B:B, MATCH(C3020,Clean_Processing!A:A, 0))</f>
        <v>Listen</v>
      </c>
      <c r="H3020" s="2" t="str">
        <f>INDEX(Suppliers!B:B, MATCH(B3020, Clean_Processing!A:A, 0))</f>
        <v>Thompson, West and Weaver</v>
      </c>
      <c r="I3020" s="2" t="str">
        <f>INDEX(Products!C:C, MATCH(B3020,Clean_Processing!A:A, 0))</f>
        <v>Furniture</v>
      </c>
      <c r="J3020" s="2">
        <f>INDEX(Shipments!C:C, MATCH(B3020,Clean_Processing!A:A, 0))</f>
        <v>55</v>
      </c>
      <c r="K3020" s="2" t="str">
        <f>INDEX(Shipments!D:D, MATCH(C3020,Clean_Processing!A:A, 0))</f>
        <v>Van</v>
      </c>
      <c r="L3020" s="1">
        <v>45088</v>
      </c>
      <c r="M3020" s="1" t="s">
        <v>4682</v>
      </c>
      <c r="N3020" s="3">
        <f>IFERROR(INDEX(Shipments!G:G, MATCH(J3020, Clean_Processing!C:C, 0)), "")</f>
        <v>319.11104975641899</v>
      </c>
      <c r="O3020" s="4">
        <v>17327.968950243583</v>
      </c>
      <c r="P3020" s="8">
        <v>0.98191706221332831</v>
      </c>
      <c r="Q3020" s="3">
        <f>INDEX(Products!D:D, MATCH(C3020, Clean_Processing!A:A, 0))</f>
        <v>202.84</v>
      </c>
      <c r="R3020" s="4">
        <v>17647.080000000002</v>
      </c>
      <c r="S3020" s="4">
        <v>17125.128950243583</v>
      </c>
      <c r="T3020" s="7">
        <v>0.9704228093397651</v>
      </c>
      <c r="U3020" s="6">
        <v>69</v>
      </c>
      <c r="V3020" s="5" t="s">
        <v>4684</v>
      </c>
      <c r="W3020" t="s">
        <v>2720</v>
      </c>
    </row>
    <row r="3021" spans="1:23" x14ac:dyDescent="0.35">
      <c r="A3021">
        <v>3020</v>
      </c>
      <c r="B3021">
        <v>36</v>
      </c>
      <c r="C3021">
        <v>153</v>
      </c>
      <c r="D3021">
        <v>52</v>
      </c>
      <c r="E3021" s="1">
        <v>45199</v>
      </c>
      <c r="F3021" s="1" t="s">
        <v>4679</v>
      </c>
      <c r="G3021" s="2" t="str">
        <f>INDEX(Products!B:B, MATCH(C3021,Clean_Processing!A:A, 0))</f>
        <v>Rich</v>
      </c>
      <c r="H3021" s="2" t="str">
        <f>INDEX(Suppliers!B:B, MATCH(B3021, Clean_Processing!A:A, 0))</f>
        <v>Petersen Inc</v>
      </c>
      <c r="I3021" s="2" t="str">
        <f>INDEX(Products!C:C, MATCH(B3021,Clean_Processing!A:A, 0))</f>
        <v>Electronics</v>
      </c>
      <c r="J3021" s="2">
        <f>INDEX(Shipments!C:C, MATCH(B3021,Clean_Processing!A:A, 0))</f>
        <v>74</v>
      </c>
      <c r="K3021" s="2" t="str">
        <f>INDEX(Shipments!D:D, MATCH(C3021,Clean_Processing!A:A, 0))</f>
        <v>Van</v>
      </c>
      <c r="L3021" s="1">
        <v>44987</v>
      </c>
      <c r="M3021" s="1" t="s">
        <v>4682</v>
      </c>
      <c r="N3021" s="3">
        <f>IFERROR(INDEX(Shipments!G:G, MATCH(J3021, Clean_Processing!C:C, 0)), "")</f>
        <v>131.61839814481499</v>
      </c>
      <c r="O3021" s="4">
        <v>6551.4216018551861</v>
      </c>
      <c r="P3021" s="8">
        <v>0.98030560970085245</v>
      </c>
      <c r="Q3021" s="3">
        <f>INDEX(Products!D:D, MATCH(C3021, Clean_Processing!A:A, 0))</f>
        <v>128.52000000000001</v>
      </c>
      <c r="R3021" s="4">
        <v>6683.0400000000009</v>
      </c>
      <c r="S3021" s="4">
        <v>6422.9016018551856</v>
      </c>
      <c r="T3021" s="7">
        <v>0.96107484047008318</v>
      </c>
      <c r="U3021" s="6" t="s">
        <v>4681</v>
      </c>
      <c r="V3021" s="5" t="s">
        <v>4681</v>
      </c>
      <c r="W3021" t="s">
        <v>2043</v>
      </c>
    </row>
    <row r="3022" spans="1:23" x14ac:dyDescent="0.35">
      <c r="A3022">
        <v>3021</v>
      </c>
      <c r="B3022">
        <v>38</v>
      </c>
      <c r="C3022">
        <v>33</v>
      </c>
      <c r="D3022">
        <v>34</v>
      </c>
      <c r="E3022" s="1">
        <v>45171</v>
      </c>
      <c r="F3022" s="1" t="s">
        <v>4679</v>
      </c>
      <c r="G3022" s="2" t="str">
        <f>INDEX(Products!B:B, MATCH(C3022,Clean_Processing!A:A, 0))</f>
        <v>Argue</v>
      </c>
      <c r="H3022" s="2" t="str">
        <f>INDEX(Suppliers!B:B, MATCH(B3022, Clean_Processing!A:A, 0))</f>
        <v>Gray Group</v>
      </c>
      <c r="I3022" s="2" t="str">
        <f>INDEX(Products!C:C, MATCH(B3022,Clean_Processing!A:A, 0))</f>
        <v>Furniture</v>
      </c>
      <c r="J3022" s="2">
        <f>INDEX(Shipments!C:C, MATCH(B3022,Clean_Processing!A:A, 0))</f>
        <v>27</v>
      </c>
      <c r="K3022" s="2" t="str">
        <f>INDEX(Shipments!D:D, MATCH(C3022,Clean_Processing!A:A, 0))</f>
        <v>Van</v>
      </c>
      <c r="L3022" s="1">
        <v>45145</v>
      </c>
      <c r="M3022" s="1" t="s">
        <v>4682</v>
      </c>
      <c r="N3022" s="3">
        <f>IFERROR(INDEX(Shipments!G:G, MATCH(J3022, Clean_Processing!C:C, 0)), "")</f>
        <v>49.753309256003398</v>
      </c>
      <c r="O3022" s="4">
        <v>4324.346690743997</v>
      </c>
      <c r="P3022" s="8">
        <v>0.98862547512493926</v>
      </c>
      <c r="Q3022" s="3">
        <f>INDEX(Products!D:D, MATCH(C3022, Clean_Processing!A:A, 0))</f>
        <v>128.65</v>
      </c>
      <c r="R3022" s="4">
        <v>4374.1000000000004</v>
      </c>
      <c r="S3022" s="4">
        <v>4195.6966907439974</v>
      </c>
      <c r="T3022" s="7">
        <v>0.9592137104190569</v>
      </c>
      <c r="U3022" s="6" t="s">
        <v>4681</v>
      </c>
      <c r="V3022" s="5" t="s">
        <v>4681</v>
      </c>
      <c r="W3022" t="s">
        <v>2721</v>
      </c>
    </row>
    <row r="3023" spans="1:23" x14ac:dyDescent="0.35">
      <c r="A3023">
        <v>3022</v>
      </c>
      <c r="B3023">
        <v>44</v>
      </c>
      <c r="C3023">
        <v>132</v>
      </c>
      <c r="D3023">
        <v>92</v>
      </c>
      <c r="E3023" s="1">
        <v>44931</v>
      </c>
      <c r="F3023" s="1" t="s">
        <v>4679</v>
      </c>
      <c r="G3023" s="2" t="str">
        <f>INDEX(Products!B:B, MATCH(C3023,Clean_Processing!A:A, 0))</f>
        <v>Rest</v>
      </c>
      <c r="H3023" s="2" t="str">
        <f>INDEX(Suppliers!B:B, MATCH(B3023, Clean_Processing!A:A, 0))</f>
        <v>Richardson Group</v>
      </c>
      <c r="I3023" s="2" t="str">
        <f>INDEX(Products!C:C, MATCH(B3023,Clean_Processing!A:A, 0))</f>
        <v>Electronics</v>
      </c>
      <c r="J3023" s="2">
        <f>INDEX(Shipments!C:C, MATCH(B3023,Clean_Processing!A:A, 0))</f>
        <v>60</v>
      </c>
      <c r="K3023" s="2">
        <f>INDEX(Shipments!D:D, MATCH(C3023,Clean_Processing!A:A, 0))</f>
        <v>0</v>
      </c>
      <c r="L3023" s="1">
        <v>45216</v>
      </c>
      <c r="M3023" s="1" t="s">
        <v>4682</v>
      </c>
      <c r="N3023" s="3">
        <f>IFERROR(INDEX(Shipments!G:G, MATCH(J3023, Clean_Processing!C:C, 0)), "")</f>
        <v>257.20977565996799</v>
      </c>
      <c r="O3023" s="4">
        <v>35319.190224340033</v>
      </c>
      <c r="P3023" s="8">
        <v>0.99277021352188621</v>
      </c>
      <c r="Q3023" s="3">
        <f>INDEX(Products!D:D, MATCH(C3023, Clean_Processing!A:A, 0))</f>
        <v>386.7</v>
      </c>
      <c r="R3023" s="4">
        <v>35576.400000000001</v>
      </c>
      <c r="S3023" s="4">
        <v>34932.490224340036</v>
      </c>
      <c r="T3023" s="7">
        <v>0.98190064830449497</v>
      </c>
      <c r="U3023" s="6">
        <v>285</v>
      </c>
      <c r="V3023" s="5" t="s">
        <v>4684</v>
      </c>
      <c r="W3023" t="s">
        <v>2722</v>
      </c>
    </row>
    <row r="3024" spans="1:23" x14ac:dyDescent="0.35">
      <c r="A3024">
        <v>3023</v>
      </c>
      <c r="B3024">
        <v>43</v>
      </c>
      <c r="C3024">
        <v>33</v>
      </c>
      <c r="D3024">
        <v>19</v>
      </c>
      <c r="E3024" s="1">
        <v>45006</v>
      </c>
      <c r="F3024" s="1" t="s">
        <v>4679</v>
      </c>
      <c r="G3024" s="2" t="str">
        <f>INDEX(Products!B:B, MATCH(C3024,Clean_Processing!A:A, 0))</f>
        <v>Argue</v>
      </c>
      <c r="H3024" s="2" t="str">
        <f>INDEX(Suppliers!B:B, MATCH(B3024, Clean_Processing!A:A, 0))</f>
        <v>Johnson, Knight and Dawson</v>
      </c>
      <c r="I3024" s="2" t="str">
        <f>INDEX(Products!C:C, MATCH(B3024,Clean_Processing!A:A, 0))</f>
        <v>Food</v>
      </c>
      <c r="J3024" s="2">
        <f>INDEX(Shipments!C:C, MATCH(B3024,Clean_Processing!A:A, 0))</f>
        <v>3</v>
      </c>
      <c r="K3024" s="2" t="str">
        <f>INDEX(Shipments!D:D, MATCH(C3024,Clean_Processing!A:A, 0))</f>
        <v>Van</v>
      </c>
      <c r="L3024" s="1">
        <v>44957</v>
      </c>
      <c r="M3024" s="1" t="s">
        <v>4682</v>
      </c>
      <c r="N3024" s="3">
        <f>IFERROR(INDEX(Shipments!G:G, MATCH(J3024, Clean_Processing!C:C, 0)), "")</f>
        <v>254.79638831255301</v>
      </c>
      <c r="O3024" s="4">
        <v>2189.5536116874468</v>
      </c>
      <c r="P3024" s="8">
        <v>0.89576108645956876</v>
      </c>
      <c r="Q3024" s="3">
        <f>INDEX(Products!D:D, MATCH(C3024, Clean_Processing!A:A, 0))</f>
        <v>128.65</v>
      </c>
      <c r="R3024" s="4">
        <v>2444.35</v>
      </c>
      <c r="S3024" s="4">
        <v>2060.9036116874468</v>
      </c>
      <c r="T3024" s="7">
        <v>0.84312950751220028</v>
      </c>
      <c r="U3024" s="6" t="s">
        <v>4681</v>
      </c>
      <c r="V3024" s="5" t="s">
        <v>4681</v>
      </c>
      <c r="W3024" t="s">
        <v>2723</v>
      </c>
    </row>
    <row r="3025" spans="1:23" x14ac:dyDescent="0.35">
      <c r="A3025">
        <v>3024</v>
      </c>
      <c r="B3025">
        <v>37</v>
      </c>
      <c r="C3025">
        <v>189</v>
      </c>
      <c r="D3025">
        <v>35</v>
      </c>
      <c r="E3025" s="1">
        <v>45120</v>
      </c>
      <c r="F3025" s="1" t="s">
        <v>4679</v>
      </c>
      <c r="G3025" s="2" t="str">
        <f>INDEX(Products!B:B, MATCH(C3025,Clean_Processing!A:A, 0))</f>
        <v>News</v>
      </c>
      <c r="H3025" s="2" t="str">
        <f>INDEX(Suppliers!B:B, MATCH(B3025, Clean_Processing!A:A, 0))</f>
        <v>Butler Ltd</v>
      </c>
      <c r="I3025" s="2" t="str">
        <f>INDEX(Products!C:C, MATCH(B3025,Clean_Processing!A:A, 0))</f>
        <v>Electronics</v>
      </c>
      <c r="J3025" s="2">
        <f>INDEX(Shipments!C:C, MATCH(B3025,Clean_Processing!A:A, 0))</f>
        <v>22</v>
      </c>
      <c r="K3025" s="2">
        <f>INDEX(Shipments!D:D, MATCH(C3025,Clean_Processing!A:A, 0))</f>
        <v>0</v>
      </c>
      <c r="L3025" s="1">
        <v>44971</v>
      </c>
      <c r="M3025" s="1" t="s">
        <v>4682</v>
      </c>
      <c r="N3025" s="3">
        <f>IFERROR(INDEX(Shipments!G:G, MATCH(J3025, Clean_Processing!C:C, 0)), "")</f>
        <v>461.69546596440699</v>
      </c>
      <c r="O3025" s="4">
        <v>10826.854534035592</v>
      </c>
      <c r="P3025" s="8">
        <v>0.9591005518012139</v>
      </c>
      <c r="Q3025" s="3">
        <f>INDEX(Products!D:D, MATCH(C3025, Clean_Processing!A:A, 0))</f>
        <v>322.52999999999997</v>
      </c>
      <c r="R3025" s="4">
        <v>11288.55</v>
      </c>
      <c r="S3025" s="4">
        <v>10504.324534035592</v>
      </c>
      <c r="T3025" s="7">
        <v>0.9305291232297852</v>
      </c>
      <c r="U3025" s="6" t="s">
        <v>4681</v>
      </c>
      <c r="V3025" s="5" t="s">
        <v>4681</v>
      </c>
      <c r="W3025" t="s">
        <v>2724</v>
      </c>
    </row>
    <row r="3026" spans="1:23" x14ac:dyDescent="0.35">
      <c r="A3026">
        <v>3025</v>
      </c>
      <c r="B3026">
        <v>47</v>
      </c>
      <c r="C3026">
        <v>164</v>
      </c>
      <c r="D3026">
        <v>48</v>
      </c>
      <c r="E3026" s="1">
        <v>44954</v>
      </c>
      <c r="F3026" s="1" t="s">
        <v>4679</v>
      </c>
      <c r="G3026" s="2" t="str">
        <f>INDEX(Products!B:B, MATCH(C3026,Clean_Processing!A:A, 0))</f>
        <v>Step</v>
      </c>
      <c r="H3026" s="2" t="str">
        <f>INDEX(Suppliers!B:B, MATCH(B3026, Clean_Processing!A:A, 0))</f>
        <v>Gutierrez and Sons</v>
      </c>
      <c r="I3026" s="2" t="str">
        <f>INDEX(Products!C:C, MATCH(B3026,Clean_Processing!A:A, 0))</f>
        <v>Electronics</v>
      </c>
      <c r="J3026" s="2">
        <f>INDEX(Shipments!C:C, MATCH(B3026,Clean_Processing!A:A, 0))</f>
        <v>45</v>
      </c>
      <c r="K3026" s="2" t="str">
        <f>INDEX(Shipments!D:D, MATCH(C3026,Clean_Processing!A:A, 0))</f>
        <v>Truck</v>
      </c>
      <c r="L3026" s="1">
        <v>45070</v>
      </c>
      <c r="M3026" s="1" t="s">
        <v>4682</v>
      </c>
      <c r="N3026" s="3">
        <f>IFERROR(INDEX(Shipments!G:G, MATCH(J3026, Clean_Processing!C:C, 0)), "")</f>
        <v>207.67190645396701</v>
      </c>
      <c r="O3026" s="4">
        <v>20974.728093546033</v>
      </c>
      <c r="P3026" s="8">
        <v>0.99019601619958231</v>
      </c>
      <c r="Q3026" s="3">
        <f>INDEX(Products!D:D, MATCH(C3026, Clean_Processing!A:A, 0))</f>
        <v>441.3</v>
      </c>
      <c r="R3026" s="4">
        <v>21182.400000000001</v>
      </c>
      <c r="S3026" s="4">
        <v>20533.428093546034</v>
      </c>
      <c r="T3026" s="7">
        <v>0.96936268286624894</v>
      </c>
      <c r="U3026" s="6">
        <v>116</v>
      </c>
      <c r="V3026" s="5" t="s">
        <v>4684</v>
      </c>
      <c r="W3026" t="s">
        <v>2725</v>
      </c>
    </row>
    <row r="3027" spans="1:23" x14ac:dyDescent="0.35">
      <c r="A3027">
        <v>3026</v>
      </c>
      <c r="B3027">
        <v>50</v>
      </c>
      <c r="C3027">
        <v>64</v>
      </c>
      <c r="D3027">
        <v>87</v>
      </c>
      <c r="E3027" s="1">
        <v>45289</v>
      </c>
      <c r="F3027" s="1" t="s">
        <v>4679</v>
      </c>
      <c r="G3027" s="2" t="str">
        <f>INDEX(Products!B:B, MATCH(C3027,Clean_Processing!A:A, 0))</f>
        <v>Effort</v>
      </c>
      <c r="H3027" s="2" t="str">
        <f>INDEX(Suppliers!B:B, MATCH(B3027, Clean_Processing!A:A, 0))</f>
        <v>Waters-Robinson</v>
      </c>
      <c r="I3027" s="2" t="str">
        <f>INDEX(Products!C:C, MATCH(B3027,Clean_Processing!A:A, 0))</f>
        <v>Medical</v>
      </c>
      <c r="J3027" s="2">
        <f>INDEX(Shipments!C:C, MATCH(B3027,Clean_Processing!A:A, 0))</f>
        <v>9</v>
      </c>
      <c r="K3027" s="2" t="str">
        <f>INDEX(Shipments!D:D, MATCH(C3027,Clean_Processing!A:A, 0))</f>
        <v>Truck</v>
      </c>
      <c r="L3027" s="1">
        <v>45204</v>
      </c>
      <c r="M3027" s="1" t="s">
        <v>4682</v>
      </c>
      <c r="N3027" s="3">
        <f>IFERROR(INDEX(Shipments!G:G, MATCH(J3027, Clean_Processing!C:C, 0)), "")</f>
        <v>398.406004762728</v>
      </c>
      <c r="O3027" s="4">
        <v>32248.343995237272</v>
      </c>
      <c r="P3027" s="8">
        <v>0.98779645738817101</v>
      </c>
      <c r="Q3027" s="3">
        <f>INDEX(Products!D:D, MATCH(C3027, Clean_Processing!A:A, 0))</f>
        <v>375.25</v>
      </c>
      <c r="R3027" s="4">
        <v>32646.75</v>
      </c>
      <c r="S3027" s="4">
        <v>31873.093995237272</v>
      </c>
      <c r="T3027" s="7">
        <v>0.97630220451460781</v>
      </c>
      <c r="U3027" s="6" t="s">
        <v>4681</v>
      </c>
      <c r="V3027" s="5" t="s">
        <v>4681</v>
      </c>
      <c r="W3027" t="s">
        <v>2726</v>
      </c>
    </row>
    <row r="3028" spans="1:23" x14ac:dyDescent="0.35">
      <c r="A3028">
        <v>3027</v>
      </c>
      <c r="B3028">
        <v>27</v>
      </c>
      <c r="C3028">
        <v>181</v>
      </c>
      <c r="D3028">
        <v>59</v>
      </c>
      <c r="E3028" s="1">
        <v>45238</v>
      </c>
      <c r="F3028" s="1" t="s">
        <v>4679</v>
      </c>
      <c r="G3028" s="2" t="str">
        <f>INDEX(Products!B:B, MATCH(C3028,Clean_Processing!A:A, 0))</f>
        <v>Happy</v>
      </c>
      <c r="H3028" s="2" t="str">
        <f>INDEX(Suppliers!B:B, MATCH(B3028, Clean_Processing!A:A, 0))</f>
        <v>Wheeler, Fleming and Sherman</v>
      </c>
      <c r="I3028" s="2" t="str">
        <f>INDEX(Products!C:C, MATCH(B3028,Clean_Processing!A:A, 0))</f>
        <v>Food</v>
      </c>
      <c r="J3028" s="2">
        <f>INDEX(Shipments!C:C, MATCH(B3028,Clean_Processing!A:A, 0))</f>
        <v>32</v>
      </c>
      <c r="K3028" s="2">
        <f>INDEX(Shipments!D:D, MATCH(C3028,Clean_Processing!A:A, 0))</f>
        <v>0</v>
      </c>
      <c r="L3028" s="1">
        <v>45174</v>
      </c>
      <c r="M3028" s="1" t="s">
        <v>4682</v>
      </c>
      <c r="N3028" s="3">
        <f>IFERROR(INDEX(Shipments!G:G, MATCH(J3028, Clean_Processing!C:C, 0)), "")</f>
        <v>173.69078712542401</v>
      </c>
      <c r="O3028" s="4">
        <v>23349.609212874577</v>
      </c>
      <c r="P3028" s="8">
        <v>0.99261622361125257</v>
      </c>
      <c r="Q3028" s="3">
        <f>INDEX(Products!D:D, MATCH(C3028, Clean_Processing!A:A, 0))</f>
        <v>398.7</v>
      </c>
      <c r="R3028" s="4">
        <v>23523.3</v>
      </c>
      <c r="S3028" s="4">
        <v>22950.909212874576</v>
      </c>
      <c r="T3028" s="7">
        <v>0.97566707106887962</v>
      </c>
      <c r="U3028" s="6" t="s">
        <v>4681</v>
      </c>
      <c r="V3028" s="5" t="s">
        <v>4681</v>
      </c>
      <c r="W3028" t="s">
        <v>315</v>
      </c>
    </row>
    <row r="3029" spans="1:23" x14ac:dyDescent="0.35">
      <c r="A3029">
        <v>3028</v>
      </c>
      <c r="B3029">
        <v>29</v>
      </c>
      <c r="C3029">
        <v>91</v>
      </c>
      <c r="D3029">
        <v>60</v>
      </c>
      <c r="E3029" s="1">
        <v>45020</v>
      </c>
      <c r="F3029" s="1" t="s">
        <v>4679</v>
      </c>
      <c r="G3029" s="2" t="str">
        <f>INDEX(Products!B:B, MATCH(C3029,Clean_Processing!A:A, 0))</f>
        <v>Cold</v>
      </c>
      <c r="H3029" s="2" t="str">
        <f>INDEX(Suppliers!B:B, MATCH(B3029, Clean_Processing!A:A, 0))</f>
        <v>James, Rivera and Reid</v>
      </c>
      <c r="I3029" s="2" t="str">
        <f>INDEX(Products!C:C, MATCH(B3029,Clean_Processing!A:A, 0))</f>
        <v>Clothing</v>
      </c>
      <c r="J3029" s="2">
        <f>INDEX(Shipments!C:C, MATCH(B3029,Clean_Processing!A:A, 0))</f>
        <v>51</v>
      </c>
      <c r="K3029" s="2" t="str">
        <f>INDEX(Shipments!D:D, MATCH(C3029,Clean_Processing!A:A, 0))</f>
        <v>Bike</v>
      </c>
      <c r="L3029" s="1">
        <v>45251</v>
      </c>
      <c r="M3029" s="1" t="s">
        <v>4682</v>
      </c>
      <c r="N3029" s="3">
        <f>IFERROR(INDEX(Shipments!G:G, MATCH(J3029, Clean_Processing!C:C, 0)), "")</f>
        <v>300.35196180716298</v>
      </c>
      <c r="O3029" s="4">
        <v>9390.2480381928362</v>
      </c>
      <c r="P3029" s="8">
        <v>0.96900584465284267</v>
      </c>
      <c r="Q3029" s="3">
        <f>INDEX(Products!D:D, MATCH(C3029, Clean_Processing!A:A, 0))</f>
        <v>161.51</v>
      </c>
      <c r="R3029" s="4">
        <v>9690.5999999999985</v>
      </c>
      <c r="S3029" s="4">
        <v>9228.738038192836</v>
      </c>
      <c r="T3029" s="7">
        <v>0.95233917798617607</v>
      </c>
      <c r="U3029" s="6">
        <v>231</v>
      </c>
      <c r="V3029" s="5" t="s">
        <v>4684</v>
      </c>
      <c r="W3029" t="s">
        <v>2727</v>
      </c>
    </row>
    <row r="3030" spans="1:23" x14ac:dyDescent="0.35">
      <c r="A3030">
        <v>3029</v>
      </c>
      <c r="B3030">
        <v>19</v>
      </c>
      <c r="C3030">
        <v>71</v>
      </c>
      <c r="D3030">
        <v>55</v>
      </c>
      <c r="E3030" s="1">
        <v>45184</v>
      </c>
      <c r="F3030" s="1" t="s">
        <v>4679</v>
      </c>
      <c r="G3030" s="2" t="str">
        <f>INDEX(Products!B:B, MATCH(C3030,Clean_Processing!A:A, 0))</f>
        <v>Much</v>
      </c>
      <c r="H3030" s="2" t="str">
        <f>INDEX(Suppliers!B:B, MATCH(B3030, Clean_Processing!A:A, 0))</f>
        <v>King LLC</v>
      </c>
      <c r="I3030" s="2" t="str">
        <f>INDEX(Products!C:C, MATCH(B3030,Clean_Processing!A:A, 0))</f>
        <v>Electronics</v>
      </c>
      <c r="J3030" s="2">
        <f>INDEX(Shipments!C:C, MATCH(B3030,Clean_Processing!A:A, 0))</f>
        <v>58</v>
      </c>
      <c r="K3030" s="2" t="str">
        <f>INDEX(Shipments!D:D, MATCH(C3030,Clean_Processing!A:A, 0))</f>
        <v>Bike</v>
      </c>
      <c r="L3030" s="1">
        <v>45281</v>
      </c>
      <c r="M3030" s="1" t="s">
        <v>4682</v>
      </c>
      <c r="N3030" s="3">
        <f>IFERROR(INDEX(Shipments!G:G, MATCH(J3030, Clean_Processing!C:C, 0)), "")</f>
        <v>444.65279884771701</v>
      </c>
      <c r="O3030" s="4">
        <v>2011.6472011522828</v>
      </c>
      <c r="P3030" s="8">
        <v>0.81897455569445221</v>
      </c>
      <c r="Q3030" s="3">
        <f>INDEX(Products!D:D, MATCH(C3030, Clean_Processing!A:A, 0))</f>
        <v>44.66</v>
      </c>
      <c r="R3030" s="4">
        <v>2456.2999999999997</v>
      </c>
      <c r="S3030" s="4">
        <v>1966.9872011522828</v>
      </c>
      <c r="T3030" s="7">
        <v>0.80079273751263402</v>
      </c>
      <c r="U3030" s="6">
        <v>97</v>
      </c>
      <c r="V3030" s="5" t="s">
        <v>4684</v>
      </c>
      <c r="W3030" t="s">
        <v>2728</v>
      </c>
    </row>
    <row r="3031" spans="1:23" x14ac:dyDescent="0.35">
      <c r="A3031">
        <v>3030</v>
      </c>
      <c r="B3031">
        <v>46</v>
      </c>
      <c r="C3031">
        <v>59</v>
      </c>
      <c r="D3031">
        <v>40</v>
      </c>
      <c r="E3031" s="1">
        <v>45193</v>
      </c>
      <c r="F3031" s="1" t="s">
        <v>4679</v>
      </c>
      <c r="G3031" s="2" t="str">
        <f>INDEX(Products!B:B, MATCH(C3031,Clean_Processing!A:A, 0))</f>
        <v>Play</v>
      </c>
      <c r="H3031" s="2" t="str">
        <f>INDEX(Suppliers!B:B, MATCH(B3031, Clean_Processing!A:A, 0))</f>
        <v>Bailey PLC</v>
      </c>
      <c r="I3031" s="2" t="str">
        <f>INDEX(Products!C:C, MATCH(B3031,Clean_Processing!A:A, 0))</f>
        <v>Medical</v>
      </c>
      <c r="J3031" s="2">
        <f>INDEX(Shipments!C:C, MATCH(B3031,Clean_Processing!A:A, 0))</f>
        <v>19</v>
      </c>
      <c r="K3031" s="2" t="str">
        <f>INDEX(Shipments!D:D, MATCH(C3031,Clean_Processing!A:A, 0))</f>
        <v>Van</v>
      </c>
      <c r="L3031" s="1">
        <v>45066</v>
      </c>
      <c r="M3031" s="1" t="s">
        <v>4682</v>
      </c>
      <c r="N3031" s="3">
        <f>IFERROR(INDEX(Shipments!G:G, MATCH(J3031, Clean_Processing!C:C, 0)), "")</f>
        <v>194.00780296738</v>
      </c>
      <c r="O3031" s="4">
        <v>3070.7921970326202</v>
      </c>
      <c r="P3031" s="8">
        <v>0.94057589960567878</v>
      </c>
      <c r="Q3031" s="3">
        <f>INDEX(Products!D:D, MATCH(C3031, Clean_Processing!A:A, 0))</f>
        <v>81.62</v>
      </c>
      <c r="R3031" s="4">
        <v>3264.8</v>
      </c>
      <c r="S3031" s="4">
        <v>2989.1721970326203</v>
      </c>
      <c r="T3031" s="7">
        <v>0.91557589960567876</v>
      </c>
      <c r="U3031" s="6" t="s">
        <v>4681</v>
      </c>
      <c r="V3031" s="5" t="s">
        <v>4681</v>
      </c>
      <c r="W3031" t="s">
        <v>2729</v>
      </c>
    </row>
    <row r="3032" spans="1:23" x14ac:dyDescent="0.35">
      <c r="A3032">
        <v>3031</v>
      </c>
      <c r="B3032">
        <v>6</v>
      </c>
      <c r="C3032">
        <v>79</v>
      </c>
      <c r="D3032">
        <v>53</v>
      </c>
      <c r="E3032" s="1">
        <v>45252</v>
      </c>
      <c r="F3032" s="1" t="s">
        <v>4679</v>
      </c>
      <c r="G3032" s="2" t="str">
        <f>INDEX(Products!B:B, MATCH(C3032,Clean_Processing!A:A, 0))</f>
        <v>State</v>
      </c>
      <c r="H3032" s="2" t="str">
        <f>INDEX(Suppliers!B:B, MATCH(B3032, Clean_Processing!A:A, 0))</f>
        <v>Dunn Ltd</v>
      </c>
      <c r="I3032" s="2" t="str">
        <f>INDEX(Products!C:C, MATCH(B3032,Clean_Processing!A:A, 0))</f>
        <v>Clothing</v>
      </c>
      <c r="J3032" s="2">
        <f>INDEX(Shipments!C:C, MATCH(B3032,Clean_Processing!A:A, 0))</f>
        <v>57</v>
      </c>
      <c r="K3032" s="2" t="str">
        <f>INDEX(Shipments!D:D, MATCH(C3032,Clean_Processing!A:A, 0))</f>
        <v>Van</v>
      </c>
      <c r="L3032" s="1">
        <v>45209</v>
      </c>
      <c r="M3032" s="1" t="s">
        <v>4682</v>
      </c>
      <c r="N3032" s="3">
        <f>IFERROR(INDEX(Shipments!G:G, MATCH(J3032, Clean_Processing!C:C, 0)), "")</f>
        <v>68.653463353071999</v>
      </c>
      <c r="O3032" s="4">
        <v>15793.716536646929</v>
      </c>
      <c r="P3032" s="8">
        <v>0.99567192901482737</v>
      </c>
      <c r="Q3032" s="3">
        <f>INDEX(Products!D:D, MATCH(C3032, Clean_Processing!A:A, 0))</f>
        <v>299.29000000000002</v>
      </c>
      <c r="R3032" s="4">
        <v>15862.37</v>
      </c>
      <c r="S3032" s="4">
        <v>15494.426536646928</v>
      </c>
      <c r="T3032" s="7">
        <v>0.97680400448652549</v>
      </c>
      <c r="U3032" s="6" t="s">
        <v>4681</v>
      </c>
      <c r="V3032" s="5" t="s">
        <v>4681</v>
      </c>
      <c r="W3032" t="s">
        <v>981</v>
      </c>
    </row>
    <row r="3033" spans="1:23" x14ac:dyDescent="0.35">
      <c r="A3033">
        <v>3032</v>
      </c>
      <c r="B3033">
        <v>6</v>
      </c>
      <c r="C3033">
        <v>163</v>
      </c>
      <c r="D3033">
        <v>11</v>
      </c>
      <c r="E3033" s="1">
        <v>45087</v>
      </c>
      <c r="F3033" s="1" t="s">
        <v>4679</v>
      </c>
      <c r="G3033" s="2" t="str">
        <f>INDEX(Products!B:B, MATCH(C3033,Clean_Processing!A:A, 0))</f>
        <v>Myself</v>
      </c>
      <c r="H3033" s="2" t="str">
        <f>INDEX(Suppliers!B:B, MATCH(B3033, Clean_Processing!A:A, 0))</f>
        <v>Dunn Ltd</v>
      </c>
      <c r="I3033" s="2" t="str">
        <f>INDEX(Products!C:C, MATCH(B3033,Clean_Processing!A:A, 0))</f>
        <v>Clothing</v>
      </c>
      <c r="J3033" s="2">
        <f>INDEX(Shipments!C:C, MATCH(B3033,Clean_Processing!A:A, 0))</f>
        <v>57</v>
      </c>
      <c r="K3033" s="2" t="str">
        <f>INDEX(Shipments!D:D, MATCH(C3033,Clean_Processing!A:A, 0))</f>
        <v>Van</v>
      </c>
      <c r="L3033" s="1">
        <v>45151</v>
      </c>
      <c r="M3033" s="1" t="s">
        <v>4682</v>
      </c>
      <c r="N3033" s="3">
        <f>IFERROR(INDEX(Shipments!G:G, MATCH(J3033, Clean_Processing!C:C, 0)), "")</f>
        <v>68.653463353071999</v>
      </c>
      <c r="O3033" s="4">
        <v>4400.9765366469283</v>
      </c>
      <c r="P3033" s="8">
        <v>0.98464001195779693</v>
      </c>
      <c r="Q3033" s="3">
        <f>INDEX(Products!D:D, MATCH(C3033, Clean_Processing!A:A, 0))</f>
        <v>406.33</v>
      </c>
      <c r="R3033" s="4">
        <v>4469.63</v>
      </c>
      <c r="S3033" s="4">
        <v>3994.6465366469283</v>
      </c>
      <c r="T3033" s="7">
        <v>0.89373092104870611</v>
      </c>
      <c r="U3033" s="6">
        <v>64</v>
      </c>
      <c r="V3033" s="5" t="s">
        <v>4684</v>
      </c>
      <c r="W3033" t="s">
        <v>2730</v>
      </c>
    </row>
    <row r="3034" spans="1:23" x14ac:dyDescent="0.35">
      <c r="A3034">
        <v>3033</v>
      </c>
      <c r="B3034">
        <v>47</v>
      </c>
      <c r="C3034">
        <v>62</v>
      </c>
      <c r="D3034">
        <v>12</v>
      </c>
      <c r="E3034" s="1">
        <v>44966</v>
      </c>
      <c r="F3034" s="1" t="s">
        <v>4679</v>
      </c>
      <c r="G3034" s="2" t="str">
        <f>INDEX(Products!B:B, MATCH(C3034,Clean_Processing!A:A, 0))</f>
        <v>Even</v>
      </c>
      <c r="H3034" s="2" t="str">
        <f>INDEX(Suppliers!B:B, MATCH(B3034, Clean_Processing!A:A, 0))</f>
        <v>Gutierrez and Sons</v>
      </c>
      <c r="I3034" s="2" t="str">
        <f>INDEX(Products!C:C, MATCH(B3034,Clean_Processing!A:A, 0))</f>
        <v>Electronics</v>
      </c>
      <c r="J3034" s="2">
        <f>INDEX(Shipments!C:C, MATCH(B3034,Clean_Processing!A:A, 0))</f>
        <v>45</v>
      </c>
      <c r="K3034" s="2" t="str">
        <f>INDEX(Shipments!D:D, MATCH(C3034,Clean_Processing!A:A, 0))</f>
        <v>Van</v>
      </c>
      <c r="L3034" s="1">
        <v>45133</v>
      </c>
      <c r="M3034" s="1" t="s">
        <v>4682</v>
      </c>
      <c r="N3034" s="3">
        <f>IFERROR(INDEX(Shipments!G:G, MATCH(J3034, Clean_Processing!C:C, 0)), "")</f>
        <v>207.67190645396701</v>
      </c>
      <c r="O3034" s="4">
        <v>3292.6080935460327</v>
      </c>
      <c r="P3034" s="8">
        <v>0.94066991599130156</v>
      </c>
      <c r="Q3034" s="3">
        <f>INDEX(Products!D:D, MATCH(C3034, Clean_Processing!A:A, 0))</f>
        <v>291.69</v>
      </c>
      <c r="R3034" s="4">
        <v>3500.2799999999997</v>
      </c>
      <c r="S3034" s="4">
        <v>3000.9180935460327</v>
      </c>
      <c r="T3034" s="7">
        <v>0.85733658265796819</v>
      </c>
      <c r="U3034" s="6">
        <v>167</v>
      </c>
      <c r="V3034" s="5" t="s">
        <v>4684</v>
      </c>
      <c r="W3034" t="s">
        <v>1133</v>
      </c>
    </row>
    <row r="3035" spans="1:23" x14ac:dyDescent="0.35">
      <c r="A3035">
        <v>3034</v>
      </c>
      <c r="B3035">
        <v>37</v>
      </c>
      <c r="C3035">
        <v>15</v>
      </c>
      <c r="D3035">
        <v>11</v>
      </c>
      <c r="E3035" s="1">
        <v>45011</v>
      </c>
      <c r="F3035" s="1" t="s">
        <v>4679</v>
      </c>
      <c r="G3035" s="2" t="str">
        <f>INDEX(Products!B:B, MATCH(C3035,Clean_Processing!A:A, 0))</f>
        <v>Society</v>
      </c>
      <c r="H3035" s="2" t="str">
        <f>INDEX(Suppliers!B:B, MATCH(B3035, Clean_Processing!A:A, 0))</f>
        <v>Butler Ltd</v>
      </c>
      <c r="I3035" s="2" t="str">
        <f>INDEX(Products!C:C, MATCH(B3035,Clean_Processing!A:A, 0))</f>
        <v>Electronics</v>
      </c>
      <c r="J3035" s="2">
        <f>INDEX(Shipments!C:C, MATCH(B3035,Clean_Processing!A:A, 0))</f>
        <v>22</v>
      </c>
      <c r="K3035" s="2" t="str">
        <f>INDEX(Shipments!D:D, MATCH(C3035,Clean_Processing!A:A, 0))</f>
        <v>Bike</v>
      </c>
      <c r="L3035" s="1">
        <v>45061</v>
      </c>
      <c r="M3035" s="1" t="s">
        <v>4682</v>
      </c>
      <c r="N3035" s="3">
        <f>IFERROR(INDEX(Shipments!G:G, MATCH(J3035, Clean_Processing!C:C, 0)), "")</f>
        <v>461.69546596440699</v>
      </c>
      <c r="O3035" s="4">
        <v>3990.1145340355924</v>
      </c>
      <c r="P3035" s="8">
        <v>0.89629039290436763</v>
      </c>
      <c r="Q3035" s="3">
        <f>INDEX(Products!D:D, MATCH(C3035, Clean_Processing!A:A, 0))</f>
        <v>404.71</v>
      </c>
      <c r="R3035" s="4">
        <v>4451.8099999999995</v>
      </c>
      <c r="S3035" s="4">
        <v>3585.4045340355924</v>
      </c>
      <c r="T3035" s="7">
        <v>0.80538130199527669</v>
      </c>
      <c r="U3035" s="6">
        <v>50</v>
      </c>
      <c r="V3035" s="5" t="s">
        <v>4684</v>
      </c>
      <c r="W3035" t="s">
        <v>1588</v>
      </c>
    </row>
    <row r="3036" spans="1:23" x14ac:dyDescent="0.35">
      <c r="A3036">
        <v>3035</v>
      </c>
      <c r="B3036">
        <v>36</v>
      </c>
      <c r="C3036">
        <v>127</v>
      </c>
      <c r="D3036">
        <v>2</v>
      </c>
      <c r="E3036" s="1">
        <v>45073</v>
      </c>
      <c r="F3036" s="1" t="s">
        <v>4679</v>
      </c>
      <c r="G3036" s="2" t="str">
        <f>INDEX(Products!B:B, MATCH(C3036,Clean_Processing!A:A, 0))</f>
        <v>Always</v>
      </c>
      <c r="H3036" s="2" t="str">
        <f>INDEX(Suppliers!B:B, MATCH(B3036, Clean_Processing!A:A, 0))</f>
        <v>Petersen Inc</v>
      </c>
      <c r="I3036" s="2" t="str">
        <f>INDEX(Products!C:C, MATCH(B3036,Clean_Processing!A:A, 0))</f>
        <v>Electronics</v>
      </c>
      <c r="J3036" s="2">
        <f>INDEX(Shipments!C:C, MATCH(B3036,Clean_Processing!A:A, 0))</f>
        <v>74</v>
      </c>
      <c r="K3036" s="2" t="str">
        <f>INDEX(Shipments!D:D, MATCH(C3036,Clean_Processing!A:A, 0))</f>
        <v>Drone</v>
      </c>
      <c r="L3036" s="1">
        <v>45055</v>
      </c>
      <c r="M3036" s="1" t="s">
        <v>4682</v>
      </c>
      <c r="N3036" s="3">
        <f>IFERROR(INDEX(Shipments!G:G, MATCH(J3036, Clean_Processing!C:C, 0)), "")</f>
        <v>131.61839814481499</v>
      </c>
      <c r="O3036" s="4">
        <v>716.02160185518505</v>
      </c>
      <c r="P3036" s="8">
        <v>0.84472370564766297</v>
      </c>
      <c r="Q3036" s="3">
        <f>INDEX(Products!D:D, MATCH(C3036, Clean_Processing!A:A, 0))</f>
        <v>423.82</v>
      </c>
      <c r="R3036" s="4">
        <v>847.64</v>
      </c>
      <c r="S3036" s="4">
        <v>292.201601855185</v>
      </c>
      <c r="T3036" s="7">
        <v>0.34472370564766291</v>
      </c>
      <c r="U3036" s="6" t="s">
        <v>4681</v>
      </c>
      <c r="V3036" s="5" t="s">
        <v>4681</v>
      </c>
      <c r="W3036" t="s">
        <v>2731</v>
      </c>
    </row>
    <row r="3037" spans="1:23" x14ac:dyDescent="0.35">
      <c r="A3037">
        <v>3036</v>
      </c>
      <c r="B3037">
        <v>44</v>
      </c>
      <c r="C3037">
        <v>131</v>
      </c>
      <c r="D3037">
        <v>94</v>
      </c>
      <c r="E3037" s="1">
        <v>45144</v>
      </c>
      <c r="F3037" s="1" t="s">
        <v>4679</v>
      </c>
      <c r="G3037" s="2" t="str">
        <f>INDEX(Products!B:B, MATCH(C3037,Clean_Processing!A:A, 0))</f>
        <v>Dream</v>
      </c>
      <c r="H3037" s="2" t="str">
        <f>INDEX(Suppliers!B:B, MATCH(B3037, Clean_Processing!A:A, 0))</f>
        <v>Richardson Group</v>
      </c>
      <c r="I3037" s="2" t="str">
        <f>INDEX(Products!C:C, MATCH(B3037,Clean_Processing!A:A, 0))</f>
        <v>Electronics</v>
      </c>
      <c r="J3037" s="2">
        <f>INDEX(Shipments!C:C, MATCH(B3037,Clean_Processing!A:A, 0))</f>
        <v>60</v>
      </c>
      <c r="K3037" s="2" t="str">
        <f>INDEX(Shipments!D:D, MATCH(C3037,Clean_Processing!A:A, 0))</f>
        <v>Drone</v>
      </c>
      <c r="L3037" s="1">
        <v>45243</v>
      </c>
      <c r="M3037" s="1" t="s">
        <v>4682</v>
      </c>
      <c r="N3037" s="3">
        <f>IFERROR(INDEX(Shipments!G:G, MATCH(J3037, Clean_Processing!C:C, 0)), "")</f>
        <v>257.20977565996799</v>
      </c>
      <c r="O3037" s="4">
        <v>378.23022434003195</v>
      </c>
      <c r="P3037" s="8">
        <v>0.59522570870582903</v>
      </c>
      <c r="Q3037" s="3">
        <f>INDEX(Products!D:D, MATCH(C3037, Clean_Processing!A:A, 0))</f>
        <v>6.76</v>
      </c>
      <c r="R3037" s="4">
        <v>635.43999999999994</v>
      </c>
      <c r="S3037" s="4">
        <v>371.47022434003196</v>
      </c>
      <c r="T3037" s="7">
        <v>0.58458741083348864</v>
      </c>
      <c r="U3037" s="6">
        <v>99</v>
      </c>
      <c r="V3037" s="5" t="s">
        <v>4684</v>
      </c>
      <c r="W3037" t="s">
        <v>2732</v>
      </c>
    </row>
    <row r="3038" spans="1:23" x14ac:dyDescent="0.35">
      <c r="A3038">
        <v>3037</v>
      </c>
      <c r="B3038">
        <v>31</v>
      </c>
      <c r="C3038">
        <v>128</v>
      </c>
      <c r="D3038">
        <v>66</v>
      </c>
      <c r="E3038" s="1">
        <v>44996</v>
      </c>
      <c r="F3038" s="1" t="s">
        <v>4679</v>
      </c>
      <c r="G3038" s="2" t="str">
        <f>INDEX(Products!B:B, MATCH(C3038,Clean_Processing!A:A, 0))</f>
        <v>Full</v>
      </c>
      <c r="H3038" s="2" t="str">
        <f>INDEX(Suppliers!B:B, MATCH(B3038, Clean_Processing!A:A, 0))</f>
        <v>Turner LLC</v>
      </c>
      <c r="I3038" s="2" t="str">
        <f>INDEX(Products!C:C, MATCH(B3038,Clean_Processing!A:A, 0))</f>
        <v>Food</v>
      </c>
      <c r="J3038" s="2">
        <f>INDEX(Shipments!C:C, MATCH(B3038,Clean_Processing!A:A, 0))</f>
        <v>36</v>
      </c>
      <c r="K3038" s="2">
        <f>INDEX(Shipments!D:D, MATCH(C3038,Clean_Processing!A:A, 0))</f>
        <v>0</v>
      </c>
      <c r="L3038" s="1">
        <v>45133</v>
      </c>
      <c r="M3038" s="1" t="s">
        <v>4682</v>
      </c>
      <c r="N3038" s="3">
        <f>IFERROR(INDEX(Shipments!G:G, MATCH(J3038, Clean_Processing!C:C, 0)), "")</f>
        <v>177.629581977177</v>
      </c>
      <c r="O3038" s="4">
        <v>3167.9104180228228</v>
      </c>
      <c r="P3038" s="8">
        <v>0.94690555725617476</v>
      </c>
      <c r="Q3038" s="3">
        <f>INDEX(Products!D:D, MATCH(C3038, Clean_Processing!A:A, 0))</f>
        <v>50.69</v>
      </c>
      <c r="R3038" s="4">
        <v>3345.54</v>
      </c>
      <c r="S3038" s="4">
        <v>3117.2204180228227</v>
      </c>
      <c r="T3038" s="7">
        <v>0.93175404210465962</v>
      </c>
      <c r="U3038" s="6">
        <v>137</v>
      </c>
      <c r="V3038" s="5" t="s">
        <v>4684</v>
      </c>
      <c r="W3038" t="s">
        <v>2733</v>
      </c>
    </row>
    <row r="3039" spans="1:23" x14ac:dyDescent="0.35">
      <c r="A3039">
        <v>3038</v>
      </c>
      <c r="B3039">
        <v>44</v>
      </c>
      <c r="C3039">
        <v>137</v>
      </c>
      <c r="D3039">
        <v>90</v>
      </c>
      <c r="E3039" s="1">
        <v>45277</v>
      </c>
      <c r="F3039" s="1" t="s">
        <v>4679</v>
      </c>
      <c r="G3039" s="2" t="str">
        <f>INDEX(Products!B:B, MATCH(C3039,Clean_Processing!A:A, 0))</f>
        <v>Prove</v>
      </c>
      <c r="H3039" s="2" t="str">
        <f>INDEX(Suppliers!B:B, MATCH(B3039, Clean_Processing!A:A, 0))</f>
        <v>Richardson Group</v>
      </c>
      <c r="I3039" s="2" t="str">
        <f>INDEX(Products!C:C, MATCH(B3039,Clean_Processing!A:A, 0))</f>
        <v>Electronics</v>
      </c>
      <c r="J3039" s="2">
        <f>INDEX(Shipments!C:C, MATCH(B3039,Clean_Processing!A:A, 0))</f>
        <v>60</v>
      </c>
      <c r="K3039" s="2">
        <f>INDEX(Shipments!D:D, MATCH(C3039,Clean_Processing!A:A, 0))</f>
        <v>0</v>
      </c>
      <c r="L3039" s="1">
        <v>45097</v>
      </c>
      <c r="M3039" s="1" t="s">
        <v>4682</v>
      </c>
      <c r="N3039" s="3">
        <f>IFERROR(INDEX(Shipments!G:G, MATCH(J3039, Clean_Processing!C:C, 0)), "")</f>
        <v>257.20977565996799</v>
      </c>
      <c r="O3039" s="4">
        <v>19246.690224340033</v>
      </c>
      <c r="P3039" s="8">
        <v>0.98681239261583742</v>
      </c>
      <c r="Q3039" s="3">
        <f>INDEX(Products!D:D, MATCH(C3039, Clean_Processing!A:A, 0))</f>
        <v>216.71</v>
      </c>
      <c r="R3039" s="4">
        <v>19503.900000000001</v>
      </c>
      <c r="S3039" s="4">
        <v>19029.980224340034</v>
      </c>
      <c r="T3039" s="7">
        <v>0.97570128150472635</v>
      </c>
      <c r="U3039" s="6" t="s">
        <v>4681</v>
      </c>
      <c r="V3039" s="5" t="s">
        <v>4681</v>
      </c>
      <c r="W3039" t="s">
        <v>2734</v>
      </c>
    </row>
    <row r="3040" spans="1:23" x14ac:dyDescent="0.35">
      <c r="A3040">
        <v>3039</v>
      </c>
      <c r="B3040">
        <v>26</v>
      </c>
      <c r="C3040">
        <v>4</v>
      </c>
      <c r="D3040">
        <v>79</v>
      </c>
      <c r="E3040" s="1">
        <v>44990</v>
      </c>
      <c r="F3040" s="1" t="s">
        <v>4679</v>
      </c>
      <c r="G3040" s="2" t="str">
        <f>INDEX(Products!B:B, MATCH(C3040,Clean_Processing!A:A, 0))</f>
        <v>Step</v>
      </c>
      <c r="H3040" s="2" t="str">
        <f>INDEX(Suppliers!B:B, MATCH(B3040, Clean_Processing!A:A, 0))</f>
        <v>Miller-Pennington</v>
      </c>
      <c r="I3040" s="2" t="str">
        <f>INDEX(Products!C:C, MATCH(B3040,Clean_Processing!A:A, 0))</f>
        <v>Medical</v>
      </c>
      <c r="J3040" s="2">
        <f>INDEX(Shipments!C:C, MATCH(B3040,Clean_Processing!A:A, 0))</f>
        <v>71</v>
      </c>
      <c r="K3040" s="2" t="str">
        <f>INDEX(Shipments!D:D, MATCH(C3040,Clean_Processing!A:A, 0))</f>
        <v>Drone</v>
      </c>
      <c r="L3040" s="1">
        <v>45219</v>
      </c>
      <c r="M3040" s="1" t="s">
        <v>4682</v>
      </c>
      <c r="N3040" s="3">
        <f>IFERROR(INDEX(Shipments!G:G, MATCH(J3040, Clean_Processing!C:C, 0)), "")</f>
        <v>55.264622506279302</v>
      </c>
      <c r="O3040" s="4">
        <v>35745.955377493723</v>
      </c>
      <c r="P3040" s="8">
        <v>0.99845634806561678</v>
      </c>
      <c r="Q3040" s="3">
        <f>INDEX(Products!D:D, MATCH(C3040, Clean_Processing!A:A, 0))</f>
        <v>453.18</v>
      </c>
      <c r="R3040" s="4">
        <v>35801.22</v>
      </c>
      <c r="S3040" s="4">
        <v>35292.775377493723</v>
      </c>
      <c r="T3040" s="7">
        <v>0.98579812021751556</v>
      </c>
      <c r="U3040" s="6">
        <v>229</v>
      </c>
      <c r="V3040" s="5" t="s">
        <v>4684</v>
      </c>
      <c r="W3040" t="s">
        <v>979</v>
      </c>
    </row>
    <row r="3041" spans="1:23" x14ac:dyDescent="0.35">
      <c r="A3041">
        <v>3040</v>
      </c>
      <c r="B3041">
        <v>48</v>
      </c>
      <c r="C3041">
        <v>2</v>
      </c>
      <c r="D3041">
        <v>92</v>
      </c>
      <c r="E3041" s="1">
        <v>45024</v>
      </c>
      <c r="F3041" s="1" t="s">
        <v>4679</v>
      </c>
      <c r="G3041" s="2" t="str">
        <f>INDEX(Products!B:B, MATCH(C3041,Clean_Processing!A:A, 0))</f>
        <v>Receive</v>
      </c>
      <c r="H3041" s="2" t="str">
        <f>INDEX(Suppliers!B:B, MATCH(B3041, Clean_Processing!A:A, 0))</f>
        <v>Thompson, Shaw and Brown</v>
      </c>
      <c r="I3041" s="2" t="str">
        <f>INDEX(Products!C:C, MATCH(B3041,Clean_Processing!A:A, 0))</f>
        <v>Furniture</v>
      </c>
      <c r="J3041" s="2">
        <f>INDEX(Shipments!C:C, MATCH(B3041,Clean_Processing!A:A, 0))</f>
        <v>10</v>
      </c>
      <c r="K3041" s="2" t="str">
        <f>INDEX(Shipments!D:D, MATCH(C3041,Clean_Processing!A:A, 0))</f>
        <v>Drone</v>
      </c>
      <c r="L3041" s="1">
        <v>45199</v>
      </c>
      <c r="M3041" s="1" t="s">
        <v>4682</v>
      </c>
      <c r="N3041" s="3">
        <f>IFERROR(INDEX(Shipments!G:G, MATCH(J3041, Clean_Processing!C:C, 0)), "")</f>
        <v>445.89732161969101</v>
      </c>
      <c r="O3041" s="4">
        <v>28754.902678380309</v>
      </c>
      <c r="P3041" s="8">
        <v>0.98472996213734931</v>
      </c>
      <c r="Q3041" s="3">
        <f>INDEX(Products!D:D, MATCH(C3041, Clean_Processing!A:A, 0))</f>
        <v>317.39999999999998</v>
      </c>
      <c r="R3041" s="4">
        <v>29200.799999999999</v>
      </c>
      <c r="S3041" s="4">
        <v>28437.502678380308</v>
      </c>
      <c r="T3041" s="7">
        <v>0.97386039691995796</v>
      </c>
      <c r="U3041" s="6">
        <v>175</v>
      </c>
      <c r="V3041" s="5" t="s">
        <v>4684</v>
      </c>
      <c r="W3041" t="s">
        <v>2735</v>
      </c>
    </row>
    <row r="3042" spans="1:23" x14ac:dyDescent="0.35">
      <c r="A3042">
        <v>3041</v>
      </c>
      <c r="B3042">
        <v>45</v>
      </c>
      <c r="C3042">
        <v>137</v>
      </c>
      <c r="D3042">
        <v>96</v>
      </c>
      <c r="E3042" s="1">
        <v>45144</v>
      </c>
      <c r="F3042" s="1" t="s">
        <v>4679</v>
      </c>
      <c r="G3042" s="2" t="str">
        <f>INDEX(Products!B:B, MATCH(C3042,Clean_Processing!A:A, 0))</f>
        <v>Prove</v>
      </c>
      <c r="H3042" s="2" t="str">
        <f>INDEX(Suppliers!B:B, MATCH(B3042, Clean_Processing!A:A, 0))</f>
        <v>Horton-Huffman</v>
      </c>
      <c r="I3042" s="2" t="str">
        <f>INDEX(Products!C:C, MATCH(B3042,Clean_Processing!A:A, 0))</f>
        <v>Furniture</v>
      </c>
      <c r="J3042" s="2">
        <f>INDEX(Shipments!C:C, MATCH(B3042,Clean_Processing!A:A, 0))</f>
        <v>60</v>
      </c>
      <c r="K3042" s="2">
        <f>INDEX(Shipments!D:D, MATCH(C3042,Clean_Processing!A:A, 0))</f>
        <v>0</v>
      </c>
      <c r="L3042" s="1">
        <v>45112</v>
      </c>
      <c r="M3042" s="1" t="s">
        <v>4682</v>
      </c>
      <c r="N3042" s="3">
        <f>IFERROR(INDEX(Shipments!G:G, MATCH(J3042, Clean_Processing!C:C, 0)), "")</f>
        <v>257.20977565996799</v>
      </c>
      <c r="O3042" s="4">
        <v>20546.950224340031</v>
      </c>
      <c r="P3042" s="8">
        <v>0.98763661807734759</v>
      </c>
      <c r="Q3042" s="3">
        <f>INDEX(Products!D:D, MATCH(C3042, Clean_Processing!A:A, 0))</f>
        <v>216.71</v>
      </c>
      <c r="R3042" s="4">
        <v>20804.16</v>
      </c>
      <c r="S3042" s="4">
        <v>20330.240224340032</v>
      </c>
      <c r="T3042" s="7">
        <v>0.97721995141068096</v>
      </c>
      <c r="U3042" s="6" t="s">
        <v>4681</v>
      </c>
      <c r="V3042" s="5" t="s">
        <v>4681</v>
      </c>
      <c r="W3042" t="s">
        <v>2736</v>
      </c>
    </row>
    <row r="3043" spans="1:23" x14ac:dyDescent="0.35">
      <c r="A3043">
        <v>3042</v>
      </c>
      <c r="B3043">
        <v>16</v>
      </c>
      <c r="C3043">
        <v>190</v>
      </c>
      <c r="D3043">
        <v>85</v>
      </c>
      <c r="E3043" s="1">
        <v>45103</v>
      </c>
      <c r="F3043" s="1" t="s">
        <v>4679</v>
      </c>
      <c r="G3043" s="2" t="str">
        <f>INDEX(Products!B:B, MATCH(C3043,Clean_Processing!A:A, 0))</f>
        <v>Listen</v>
      </c>
      <c r="H3043" s="2" t="str">
        <f>INDEX(Suppliers!B:B, MATCH(B3043, Clean_Processing!A:A, 0))</f>
        <v>Freeman-Rogers</v>
      </c>
      <c r="I3043" s="2" t="str">
        <f>INDEX(Products!C:C, MATCH(B3043,Clean_Processing!A:A, 0))</f>
        <v>Clothing</v>
      </c>
      <c r="J3043" s="2">
        <f>INDEX(Shipments!C:C, MATCH(B3043,Clean_Processing!A:A, 0))</f>
        <v>5</v>
      </c>
      <c r="K3043" s="2" t="str">
        <f>INDEX(Shipments!D:D, MATCH(C3043,Clean_Processing!A:A, 0))</f>
        <v>Van</v>
      </c>
      <c r="L3043" s="1">
        <v>45091</v>
      </c>
      <c r="M3043" s="1" t="s">
        <v>4682</v>
      </c>
      <c r="N3043" s="3">
        <f>IFERROR(INDEX(Shipments!G:G, MATCH(J3043, Clean_Processing!C:C, 0)), "")</f>
        <v>66.520283820739905</v>
      </c>
      <c r="O3043" s="4">
        <v>17174.879716179261</v>
      </c>
      <c r="P3043" s="8">
        <v>0.99614182816820329</v>
      </c>
      <c r="Q3043" s="3">
        <f>INDEX(Products!D:D, MATCH(C3043, Clean_Processing!A:A, 0))</f>
        <v>202.84</v>
      </c>
      <c r="R3043" s="4">
        <v>17241.400000000001</v>
      </c>
      <c r="S3043" s="4">
        <v>16972.039716179261</v>
      </c>
      <c r="T3043" s="7">
        <v>0.98437712228585028</v>
      </c>
      <c r="U3043" s="6" t="s">
        <v>4681</v>
      </c>
      <c r="V3043" s="5" t="s">
        <v>4681</v>
      </c>
      <c r="W3043" t="s">
        <v>2737</v>
      </c>
    </row>
    <row r="3044" spans="1:23" x14ac:dyDescent="0.35">
      <c r="A3044">
        <v>3043</v>
      </c>
      <c r="B3044">
        <v>44</v>
      </c>
      <c r="C3044">
        <v>156</v>
      </c>
      <c r="D3044">
        <v>6</v>
      </c>
      <c r="E3044" s="1">
        <v>45197</v>
      </c>
      <c r="F3044" s="1" t="s">
        <v>4679</v>
      </c>
      <c r="G3044" s="2" t="str">
        <f>INDEX(Products!B:B, MATCH(C3044,Clean_Processing!A:A, 0))</f>
        <v>Weight</v>
      </c>
      <c r="H3044" s="2" t="str">
        <f>INDEX(Suppliers!B:B, MATCH(B3044, Clean_Processing!A:A, 0))</f>
        <v>Richardson Group</v>
      </c>
      <c r="I3044" s="2" t="str">
        <f>INDEX(Products!C:C, MATCH(B3044,Clean_Processing!A:A, 0))</f>
        <v>Electronics</v>
      </c>
      <c r="J3044" s="2">
        <f>INDEX(Shipments!C:C, MATCH(B3044,Clean_Processing!A:A, 0))</f>
        <v>60</v>
      </c>
      <c r="K3044" s="2">
        <f>INDEX(Shipments!D:D, MATCH(C3044,Clean_Processing!A:A, 0))</f>
        <v>0</v>
      </c>
      <c r="L3044" s="1">
        <v>45183</v>
      </c>
      <c r="M3044" s="1" t="s">
        <v>4682</v>
      </c>
      <c r="N3044" s="3">
        <f>IFERROR(INDEX(Shipments!G:G, MATCH(J3044, Clean_Processing!C:C, 0)), "")</f>
        <v>257.20977565996799</v>
      </c>
      <c r="O3044" s="4">
        <v>2398.6902243400318</v>
      </c>
      <c r="P3044" s="8">
        <v>0.90315532374714114</v>
      </c>
      <c r="Q3044" s="3">
        <f>INDEX(Products!D:D, MATCH(C3044, Clean_Processing!A:A, 0))</f>
        <v>442.65</v>
      </c>
      <c r="R3044" s="4">
        <v>2655.8999999999996</v>
      </c>
      <c r="S3044" s="4">
        <v>1956.0402243400317</v>
      </c>
      <c r="T3044" s="7">
        <v>0.7364886570804744</v>
      </c>
      <c r="U3044" s="6" t="s">
        <v>4681</v>
      </c>
      <c r="V3044" s="5" t="s">
        <v>4681</v>
      </c>
      <c r="W3044" t="s">
        <v>2738</v>
      </c>
    </row>
    <row r="3045" spans="1:23" x14ac:dyDescent="0.35">
      <c r="A3045">
        <v>3044</v>
      </c>
      <c r="B3045">
        <v>29</v>
      </c>
      <c r="C3045">
        <v>44</v>
      </c>
      <c r="D3045">
        <v>87</v>
      </c>
      <c r="E3045" s="1">
        <v>45237</v>
      </c>
      <c r="F3045" s="1" t="s">
        <v>4679</v>
      </c>
      <c r="G3045" s="2" t="str">
        <f>INDEX(Products!B:B, MATCH(C3045,Clean_Processing!A:A, 0))</f>
        <v>South</v>
      </c>
      <c r="H3045" s="2" t="str">
        <f>INDEX(Suppliers!B:B, MATCH(B3045, Clean_Processing!A:A, 0))</f>
        <v>James, Rivera and Reid</v>
      </c>
      <c r="I3045" s="2" t="str">
        <f>INDEX(Products!C:C, MATCH(B3045,Clean_Processing!A:A, 0))</f>
        <v>Clothing</v>
      </c>
      <c r="J3045" s="2">
        <f>INDEX(Shipments!C:C, MATCH(B3045,Clean_Processing!A:A, 0))</f>
        <v>51</v>
      </c>
      <c r="K3045" s="2" t="str">
        <f>INDEX(Shipments!D:D, MATCH(C3045,Clean_Processing!A:A, 0))</f>
        <v>Bike</v>
      </c>
      <c r="L3045" s="1">
        <v>44997</v>
      </c>
      <c r="M3045" s="1" t="s">
        <v>4682</v>
      </c>
      <c r="N3045" s="3">
        <f>IFERROR(INDEX(Shipments!G:G, MATCH(J3045, Clean_Processing!C:C, 0)), "")</f>
        <v>300.35196180716298</v>
      </c>
      <c r="O3045" s="4">
        <v>7296.488038192836</v>
      </c>
      <c r="P3045" s="8">
        <v>0.96046356619236906</v>
      </c>
      <c r="Q3045" s="3">
        <f>INDEX(Products!D:D, MATCH(C3045, Clean_Processing!A:A, 0))</f>
        <v>87.32</v>
      </c>
      <c r="R3045" s="4">
        <v>7596.8399999999992</v>
      </c>
      <c r="S3045" s="4">
        <v>7209.1680381928363</v>
      </c>
      <c r="T3045" s="7">
        <v>0.94896931331880585</v>
      </c>
      <c r="U3045" s="6" t="s">
        <v>4681</v>
      </c>
      <c r="V3045" s="5" t="s">
        <v>4681</v>
      </c>
      <c r="W3045" t="s">
        <v>2739</v>
      </c>
    </row>
    <row r="3046" spans="1:23" x14ac:dyDescent="0.35">
      <c r="A3046">
        <v>3045</v>
      </c>
      <c r="B3046">
        <v>15</v>
      </c>
      <c r="C3046">
        <v>45</v>
      </c>
      <c r="D3046">
        <v>10</v>
      </c>
      <c r="E3046" s="1">
        <v>45195</v>
      </c>
      <c r="F3046" s="1" t="s">
        <v>4679</v>
      </c>
      <c r="G3046" s="2" t="str">
        <f>INDEX(Products!B:B, MATCH(C3046,Clean_Processing!A:A, 0))</f>
        <v>And</v>
      </c>
      <c r="H3046" s="2" t="str">
        <f>INDEX(Suppliers!B:B, MATCH(B3046, Clean_Processing!A:A, 0))</f>
        <v>Lee, Johnston and Williams</v>
      </c>
      <c r="I3046" s="2" t="str">
        <f>INDEX(Products!C:C, MATCH(B3046,Clean_Processing!A:A, 0))</f>
        <v>Clothing</v>
      </c>
      <c r="J3046" s="2">
        <f>INDEX(Shipments!C:C, MATCH(B3046,Clean_Processing!A:A, 0))</f>
        <v>29</v>
      </c>
      <c r="K3046" s="2" t="str">
        <f>INDEX(Shipments!D:D, MATCH(C3046,Clean_Processing!A:A, 0))</f>
        <v>Bike</v>
      </c>
      <c r="L3046" s="1">
        <v>45141</v>
      </c>
      <c r="M3046" s="1" t="s">
        <v>4682</v>
      </c>
      <c r="N3046" s="3">
        <f>IFERROR(INDEX(Shipments!G:G, MATCH(J3046, Clean_Processing!C:C, 0)), "")</f>
        <v>472.485498298256</v>
      </c>
      <c r="O3046" s="4">
        <v>1981.4145017017436</v>
      </c>
      <c r="P3046" s="8">
        <v>0.80745527596957656</v>
      </c>
      <c r="Q3046" s="3">
        <f>INDEX(Products!D:D, MATCH(C3046, Clean_Processing!A:A, 0))</f>
        <v>245.39</v>
      </c>
      <c r="R3046" s="4">
        <v>2453.8999999999996</v>
      </c>
      <c r="S3046" s="4">
        <v>1736.0245017017437</v>
      </c>
      <c r="T3046" s="7">
        <v>0.70745527596957658</v>
      </c>
      <c r="U3046" s="6" t="s">
        <v>4681</v>
      </c>
      <c r="V3046" s="5" t="s">
        <v>4681</v>
      </c>
      <c r="W3046" t="s">
        <v>2139</v>
      </c>
    </row>
    <row r="3047" spans="1:23" x14ac:dyDescent="0.35">
      <c r="A3047">
        <v>3046</v>
      </c>
      <c r="B3047">
        <v>9</v>
      </c>
      <c r="C3047">
        <v>132</v>
      </c>
      <c r="D3047">
        <v>46</v>
      </c>
      <c r="E3047" s="1">
        <v>45114</v>
      </c>
      <c r="F3047" s="1" t="s">
        <v>4679</v>
      </c>
      <c r="G3047" s="2" t="str">
        <f>INDEX(Products!B:B, MATCH(C3047,Clean_Processing!A:A, 0))</f>
        <v>Rest</v>
      </c>
      <c r="H3047" s="2" t="str">
        <f>INDEX(Suppliers!B:B, MATCH(B3047, Clean_Processing!A:A, 0))</f>
        <v>Aguirre and Sons</v>
      </c>
      <c r="I3047" s="2" t="str">
        <f>INDEX(Products!C:C, MATCH(B3047,Clean_Processing!A:A, 0))</f>
        <v>Electronics</v>
      </c>
      <c r="J3047" s="2">
        <f>INDEX(Shipments!C:C, MATCH(B3047,Clean_Processing!A:A, 0))</f>
        <v>32</v>
      </c>
      <c r="K3047" s="2">
        <f>INDEX(Shipments!D:D, MATCH(C3047,Clean_Processing!A:A, 0))</f>
        <v>0</v>
      </c>
      <c r="L3047" s="1">
        <v>45132</v>
      </c>
      <c r="M3047" s="1" t="s">
        <v>4682</v>
      </c>
      <c r="N3047" s="3">
        <f>IFERROR(INDEX(Shipments!G:G, MATCH(J3047, Clean_Processing!C:C, 0)), "")</f>
        <v>173.69078712542401</v>
      </c>
      <c r="O3047" s="4">
        <v>17614.509212874578</v>
      </c>
      <c r="P3047" s="8">
        <v>0.99023561759338086</v>
      </c>
      <c r="Q3047" s="3">
        <f>INDEX(Products!D:D, MATCH(C3047, Clean_Processing!A:A, 0))</f>
        <v>386.7</v>
      </c>
      <c r="R3047" s="4">
        <v>17788.2</v>
      </c>
      <c r="S3047" s="4">
        <v>17227.809212874577</v>
      </c>
      <c r="T3047" s="7">
        <v>0.96849648715859826</v>
      </c>
      <c r="U3047" s="6">
        <v>18</v>
      </c>
      <c r="V3047" s="5" t="s">
        <v>4684</v>
      </c>
      <c r="W3047" t="s">
        <v>2740</v>
      </c>
    </row>
    <row r="3048" spans="1:23" x14ac:dyDescent="0.35">
      <c r="A3048">
        <v>3047</v>
      </c>
      <c r="B3048">
        <v>28</v>
      </c>
      <c r="C3048">
        <v>127</v>
      </c>
      <c r="D3048">
        <v>49</v>
      </c>
      <c r="E3048" s="1">
        <v>44953</v>
      </c>
      <c r="F3048" s="1" t="s">
        <v>4679</v>
      </c>
      <c r="G3048" s="2" t="str">
        <f>INDEX(Products!B:B, MATCH(C3048,Clean_Processing!A:A, 0))</f>
        <v>Always</v>
      </c>
      <c r="H3048" s="2" t="str">
        <f>INDEX(Suppliers!B:B, MATCH(B3048, Clean_Processing!A:A, 0))</f>
        <v>Brown, Maynard and Campbell</v>
      </c>
      <c r="I3048" s="2" t="str">
        <f>INDEX(Products!C:C, MATCH(B3048,Clean_Processing!A:A, 0))</f>
        <v>Electronics</v>
      </c>
      <c r="J3048" s="2">
        <f>INDEX(Shipments!C:C, MATCH(B3048,Clean_Processing!A:A, 0))</f>
        <v>66</v>
      </c>
      <c r="K3048" s="2" t="str">
        <f>INDEX(Shipments!D:D, MATCH(C3048,Clean_Processing!A:A, 0))</f>
        <v>Drone</v>
      </c>
      <c r="L3048" s="1">
        <v>45128</v>
      </c>
      <c r="M3048" s="1" t="s">
        <v>4682</v>
      </c>
      <c r="N3048" s="3">
        <f>IFERROR(INDEX(Shipments!G:G, MATCH(J3048, Clean_Processing!C:C, 0)), "")</f>
        <v>194.08343409234499</v>
      </c>
      <c r="O3048" s="4">
        <v>20573.096565907654</v>
      </c>
      <c r="P3048" s="8">
        <v>0.99065431926278158</v>
      </c>
      <c r="Q3048" s="3">
        <f>INDEX(Products!D:D, MATCH(C3048, Clean_Processing!A:A, 0))</f>
        <v>423.82</v>
      </c>
      <c r="R3048" s="4">
        <v>20767.18</v>
      </c>
      <c r="S3048" s="4">
        <v>20149.276565907654</v>
      </c>
      <c r="T3048" s="7">
        <v>0.97024615599747555</v>
      </c>
      <c r="U3048" s="6">
        <v>175</v>
      </c>
      <c r="V3048" s="5" t="s">
        <v>4684</v>
      </c>
      <c r="W3048" t="s">
        <v>2741</v>
      </c>
    </row>
    <row r="3049" spans="1:23" x14ac:dyDescent="0.35">
      <c r="A3049">
        <v>3048</v>
      </c>
      <c r="B3049">
        <v>24</v>
      </c>
      <c r="C3049">
        <v>29</v>
      </c>
      <c r="D3049">
        <v>44</v>
      </c>
      <c r="E3049" s="1">
        <v>45014</v>
      </c>
      <c r="F3049" s="1" t="s">
        <v>4679</v>
      </c>
      <c r="G3049" s="2" t="str">
        <f>INDEX(Products!B:B, MATCH(C3049,Clean_Processing!A:A, 0))</f>
        <v>Trip</v>
      </c>
      <c r="H3049" s="2" t="str">
        <f>INDEX(Suppliers!B:B, MATCH(B3049, Clean_Processing!A:A, 0))</f>
        <v>Maldonado, Johnson and Huffman</v>
      </c>
      <c r="I3049" s="2" t="str">
        <f>INDEX(Products!C:C, MATCH(B3049,Clean_Processing!A:A, 0))</f>
        <v>Clothing</v>
      </c>
      <c r="J3049" s="2">
        <f>INDEX(Shipments!C:C, MATCH(B3049,Clean_Processing!A:A, 0))</f>
        <v>78</v>
      </c>
      <c r="K3049" s="2" t="str">
        <f>INDEX(Shipments!D:D, MATCH(C3049,Clean_Processing!A:A, 0))</f>
        <v>Drone</v>
      </c>
      <c r="L3049" s="1">
        <v>44940</v>
      </c>
      <c r="M3049" s="1" t="s">
        <v>4682</v>
      </c>
      <c r="N3049" s="3">
        <f>IFERROR(INDEX(Shipments!G:G, MATCH(J3049, Clean_Processing!C:C, 0)), "")</f>
        <v>425.16828246547698</v>
      </c>
      <c r="O3049" s="4">
        <v>3937.4317175345232</v>
      </c>
      <c r="P3049" s="8">
        <v>0.90254245576823977</v>
      </c>
      <c r="Q3049" s="3">
        <f>INDEX(Products!D:D, MATCH(C3049, Clean_Processing!A:A, 0))</f>
        <v>99.15</v>
      </c>
      <c r="R3049" s="4">
        <v>4362.6000000000004</v>
      </c>
      <c r="S3049" s="4">
        <v>3838.2817175345235</v>
      </c>
      <c r="T3049" s="7">
        <v>0.87981518304096717</v>
      </c>
      <c r="U3049" s="6" t="s">
        <v>4681</v>
      </c>
      <c r="V3049" s="5" t="s">
        <v>4681</v>
      </c>
      <c r="W3049" t="s">
        <v>2742</v>
      </c>
    </row>
    <row r="3050" spans="1:23" x14ac:dyDescent="0.35">
      <c r="A3050">
        <v>3049</v>
      </c>
      <c r="B3050">
        <v>16</v>
      </c>
      <c r="C3050">
        <v>139</v>
      </c>
      <c r="D3050">
        <v>99</v>
      </c>
      <c r="E3050" s="1">
        <v>45274</v>
      </c>
      <c r="F3050" s="1" t="s">
        <v>4679</v>
      </c>
      <c r="G3050" s="2" t="str">
        <f>INDEX(Products!B:B, MATCH(C3050,Clean_Processing!A:A, 0))</f>
        <v>By</v>
      </c>
      <c r="H3050" s="2" t="str">
        <f>INDEX(Suppliers!B:B, MATCH(B3050, Clean_Processing!A:A, 0))</f>
        <v>Freeman-Rogers</v>
      </c>
      <c r="I3050" s="2" t="str">
        <f>INDEX(Products!C:C, MATCH(B3050,Clean_Processing!A:A, 0))</f>
        <v>Clothing</v>
      </c>
      <c r="J3050" s="2">
        <f>INDEX(Shipments!C:C, MATCH(B3050,Clean_Processing!A:A, 0))</f>
        <v>5</v>
      </c>
      <c r="K3050" s="2">
        <f>INDEX(Shipments!D:D, MATCH(C3050,Clean_Processing!A:A, 0))</f>
        <v>0</v>
      </c>
      <c r="L3050" s="1">
        <v>45218</v>
      </c>
      <c r="M3050" s="1" t="s">
        <v>4682</v>
      </c>
      <c r="N3050" s="3">
        <f>IFERROR(INDEX(Shipments!G:G, MATCH(J3050, Clean_Processing!C:C, 0)), "")</f>
        <v>66.520283820739905</v>
      </c>
      <c r="O3050" s="4">
        <v>4116.2297161792603</v>
      </c>
      <c r="P3050" s="8">
        <v>0.98409651931845321</v>
      </c>
      <c r="Q3050" s="3">
        <f>INDEX(Products!D:D, MATCH(C3050, Clean_Processing!A:A, 0))</f>
        <v>42.25</v>
      </c>
      <c r="R3050" s="4">
        <v>4182.75</v>
      </c>
      <c r="S3050" s="4">
        <v>4073.9797161792603</v>
      </c>
      <c r="T3050" s="7">
        <v>0.97399550921744316</v>
      </c>
      <c r="U3050" s="6" t="s">
        <v>4681</v>
      </c>
      <c r="V3050" s="5" t="s">
        <v>4681</v>
      </c>
      <c r="W3050" t="s">
        <v>2743</v>
      </c>
    </row>
    <row r="3051" spans="1:23" x14ac:dyDescent="0.35">
      <c r="A3051">
        <v>3050</v>
      </c>
      <c r="B3051">
        <v>19</v>
      </c>
      <c r="C3051">
        <v>77</v>
      </c>
      <c r="D3051">
        <v>62</v>
      </c>
      <c r="E3051" s="1">
        <v>44987</v>
      </c>
      <c r="F3051" s="1" t="s">
        <v>4679</v>
      </c>
      <c r="G3051" s="2" t="str">
        <f>INDEX(Products!B:B, MATCH(C3051,Clean_Processing!A:A, 0))</f>
        <v>Training</v>
      </c>
      <c r="H3051" s="2" t="str">
        <f>INDEX(Suppliers!B:B, MATCH(B3051, Clean_Processing!A:A, 0))</f>
        <v>King LLC</v>
      </c>
      <c r="I3051" s="2" t="str">
        <f>INDEX(Products!C:C, MATCH(B3051,Clean_Processing!A:A, 0))</f>
        <v>Electronics</v>
      </c>
      <c r="J3051" s="2">
        <f>INDEX(Shipments!C:C, MATCH(B3051,Clean_Processing!A:A, 0))</f>
        <v>58</v>
      </c>
      <c r="K3051" s="2" t="str">
        <f>INDEX(Shipments!D:D, MATCH(C3051,Clean_Processing!A:A, 0))</f>
        <v>Drone</v>
      </c>
      <c r="L3051" s="1">
        <v>44962</v>
      </c>
      <c r="M3051" s="1" t="s">
        <v>4682</v>
      </c>
      <c r="N3051" s="3">
        <f>IFERROR(INDEX(Shipments!G:G, MATCH(J3051, Clean_Processing!C:C, 0)), "")</f>
        <v>444.65279884771701</v>
      </c>
      <c r="O3051" s="4">
        <v>27188.127201152281</v>
      </c>
      <c r="P3051" s="8">
        <v>0.98390850291401311</v>
      </c>
      <c r="Q3051" s="3">
        <f>INDEX(Products!D:D, MATCH(C3051, Clean_Processing!A:A, 0))</f>
        <v>445.69</v>
      </c>
      <c r="R3051" s="4">
        <v>27632.78</v>
      </c>
      <c r="S3051" s="4">
        <v>26742.437201152283</v>
      </c>
      <c r="T3051" s="7">
        <v>0.9677794706559486</v>
      </c>
      <c r="U3051" s="6" t="s">
        <v>4681</v>
      </c>
      <c r="V3051" s="5" t="s">
        <v>4681</v>
      </c>
      <c r="W3051" t="s">
        <v>2744</v>
      </c>
    </row>
    <row r="3052" spans="1:23" x14ac:dyDescent="0.35">
      <c r="A3052">
        <v>3051</v>
      </c>
      <c r="B3052">
        <v>17</v>
      </c>
      <c r="C3052">
        <v>55</v>
      </c>
      <c r="D3052">
        <v>1</v>
      </c>
      <c r="E3052" s="1">
        <v>45077</v>
      </c>
      <c r="F3052" s="1" t="s">
        <v>4679</v>
      </c>
      <c r="G3052" s="2" t="str">
        <f>INDEX(Products!B:B, MATCH(C3052,Clean_Processing!A:A, 0))</f>
        <v>Want</v>
      </c>
      <c r="H3052" s="2" t="str">
        <f>INDEX(Suppliers!B:B, MATCH(B3052, Clean_Processing!A:A, 0))</f>
        <v>Acevedo PLC</v>
      </c>
      <c r="I3052" s="2" t="str">
        <f>INDEX(Products!C:C, MATCH(B3052,Clean_Processing!A:A, 0))</f>
        <v>Medical</v>
      </c>
      <c r="J3052" s="2">
        <f>INDEX(Shipments!C:C, MATCH(B3052,Clean_Processing!A:A, 0))</f>
        <v>12</v>
      </c>
      <c r="K3052" s="2" t="str">
        <f>INDEX(Shipments!D:D, MATCH(C3052,Clean_Processing!A:A, 0))</f>
        <v>Drone</v>
      </c>
      <c r="L3052" s="1">
        <v>45008</v>
      </c>
      <c r="M3052" s="1" t="s">
        <v>4682</v>
      </c>
      <c r="N3052" s="3">
        <f>IFERROR(INDEX(Shipments!G:G, MATCH(J3052, Clean_Processing!C:C, 0)), "")</f>
        <v>435.71255960085102</v>
      </c>
      <c r="O3052" s="4">
        <v>43.157440399148982</v>
      </c>
      <c r="P3052" s="8">
        <v>9.0123499904251642E-2</v>
      </c>
      <c r="Q3052" s="3">
        <f>INDEX(Products!D:D, MATCH(C3052, Clean_Processing!A:A, 0))</f>
        <v>478.87</v>
      </c>
      <c r="R3052" s="4">
        <v>478.87</v>
      </c>
      <c r="S3052" s="4">
        <v>-435.71255960085102</v>
      </c>
      <c r="T3052" s="7">
        <v>-0.90987650009574839</v>
      </c>
      <c r="U3052" s="6" t="s">
        <v>4681</v>
      </c>
      <c r="V3052" s="5" t="s">
        <v>4681</v>
      </c>
      <c r="W3052" t="s">
        <v>2745</v>
      </c>
    </row>
    <row r="3053" spans="1:23" x14ac:dyDescent="0.35">
      <c r="A3053">
        <v>3052</v>
      </c>
      <c r="B3053">
        <v>37</v>
      </c>
      <c r="C3053">
        <v>101</v>
      </c>
      <c r="D3053">
        <v>28</v>
      </c>
      <c r="E3053" s="1">
        <v>45250</v>
      </c>
      <c r="F3053" s="1" t="s">
        <v>4679</v>
      </c>
      <c r="G3053" s="2" t="str">
        <f>INDEX(Products!B:B, MATCH(C3053,Clean_Processing!A:A, 0))</f>
        <v>Continue</v>
      </c>
      <c r="H3053" s="2" t="str">
        <f>INDEX(Suppliers!B:B, MATCH(B3053, Clean_Processing!A:A, 0))</f>
        <v>Butler Ltd</v>
      </c>
      <c r="I3053" s="2" t="str">
        <f>INDEX(Products!C:C, MATCH(B3053,Clean_Processing!A:A, 0))</f>
        <v>Electronics</v>
      </c>
      <c r="J3053" s="2">
        <f>INDEX(Shipments!C:C, MATCH(B3053,Clean_Processing!A:A, 0))</f>
        <v>22</v>
      </c>
      <c r="K3053" s="2">
        <f>INDEX(Shipments!D:D, MATCH(C3053,Clean_Processing!A:A, 0))</f>
        <v>0</v>
      </c>
      <c r="L3053" s="1">
        <v>44977</v>
      </c>
      <c r="M3053" s="1" t="s">
        <v>4682</v>
      </c>
      <c r="N3053" s="3">
        <f>IFERROR(INDEX(Shipments!G:G, MATCH(J3053, Clean_Processing!C:C, 0)), "")</f>
        <v>461.69546596440699</v>
      </c>
      <c r="O3053" s="4">
        <v>11887.144534035593</v>
      </c>
      <c r="P3053" s="8">
        <v>0.96261224001894863</v>
      </c>
      <c r="Q3053" s="3">
        <f>INDEX(Products!D:D, MATCH(C3053, Clean_Processing!A:A, 0))</f>
        <v>441.03</v>
      </c>
      <c r="R3053" s="4">
        <v>12348.84</v>
      </c>
      <c r="S3053" s="4">
        <v>11446.114534035592</v>
      </c>
      <c r="T3053" s="7">
        <v>0.92689795430466282</v>
      </c>
      <c r="U3053" s="6" t="s">
        <v>4681</v>
      </c>
      <c r="V3053" s="5" t="s">
        <v>4681</v>
      </c>
      <c r="W3053" t="s">
        <v>2746</v>
      </c>
    </row>
    <row r="3054" spans="1:23" x14ac:dyDescent="0.35">
      <c r="A3054">
        <v>3053</v>
      </c>
      <c r="B3054">
        <v>42</v>
      </c>
      <c r="C3054">
        <v>132</v>
      </c>
      <c r="D3054">
        <v>5</v>
      </c>
      <c r="E3054" s="1">
        <v>45083</v>
      </c>
      <c r="F3054" s="1" t="s">
        <v>4679</v>
      </c>
      <c r="G3054" s="2" t="str">
        <f>INDEX(Products!B:B, MATCH(C3054,Clean_Processing!A:A, 0))</f>
        <v>Rest</v>
      </c>
      <c r="H3054" s="2" t="str">
        <f>INDEX(Suppliers!B:B, MATCH(B3054, Clean_Processing!A:A, 0))</f>
        <v>Sullivan-Smith</v>
      </c>
      <c r="I3054" s="2" t="str">
        <f>INDEX(Products!C:C, MATCH(B3054,Clean_Processing!A:A, 0))</f>
        <v>Medical</v>
      </c>
      <c r="J3054" s="2">
        <f>INDEX(Shipments!C:C, MATCH(B3054,Clean_Processing!A:A, 0))</f>
        <v>98</v>
      </c>
      <c r="K3054" s="2">
        <f>INDEX(Shipments!D:D, MATCH(C3054,Clean_Processing!A:A, 0))</f>
        <v>0</v>
      </c>
      <c r="L3054" s="1">
        <v>45031</v>
      </c>
      <c r="M3054" s="1" t="s">
        <v>4682</v>
      </c>
      <c r="N3054" s="3">
        <f>IFERROR(INDEX(Shipments!G:G, MATCH(J3054, Clean_Processing!C:C, 0)), "")</f>
        <v>419.97811443664898</v>
      </c>
      <c r="O3054" s="4">
        <v>1513.5218855633511</v>
      </c>
      <c r="P3054" s="8">
        <v>0.7827886659236365</v>
      </c>
      <c r="Q3054" s="3">
        <f>INDEX(Products!D:D, MATCH(C3054, Clean_Processing!A:A, 0))</f>
        <v>386.7</v>
      </c>
      <c r="R3054" s="4">
        <v>1933.5</v>
      </c>
      <c r="S3054" s="4">
        <v>1126.8218855633511</v>
      </c>
      <c r="T3054" s="7">
        <v>0.58278866592363643</v>
      </c>
      <c r="U3054" s="6" t="s">
        <v>4681</v>
      </c>
      <c r="V3054" s="5" t="s">
        <v>4681</v>
      </c>
      <c r="W3054" t="s">
        <v>2747</v>
      </c>
    </row>
    <row r="3055" spans="1:23" x14ac:dyDescent="0.35">
      <c r="A3055">
        <v>3054</v>
      </c>
      <c r="B3055">
        <v>40</v>
      </c>
      <c r="C3055">
        <v>125</v>
      </c>
      <c r="D3055">
        <v>8</v>
      </c>
      <c r="E3055" s="1">
        <v>45164</v>
      </c>
      <c r="F3055" s="1" t="s">
        <v>4679</v>
      </c>
      <c r="G3055" s="2" t="str">
        <f>INDEX(Products!B:B, MATCH(C3055,Clean_Processing!A:A, 0))</f>
        <v>Hold</v>
      </c>
      <c r="H3055" s="2" t="str">
        <f>INDEX(Suppliers!B:B, MATCH(B3055, Clean_Processing!A:A, 0))</f>
        <v>Ross Inc</v>
      </c>
      <c r="I3055" s="2" t="str">
        <f>INDEX(Products!C:C, MATCH(B3055,Clean_Processing!A:A, 0))</f>
        <v>Food</v>
      </c>
      <c r="J3055" s="2">
        <f>INDEX(Shipments!C:C, MATCH(B3055,Clean_Processing!A:A, 0))</f>
        <v>48</v>
      </c>
      <c r="K3055" s="2" t="str">
        <f>INDEX(Shipments!D:D, MATCH(C3055,Clean_Processing!A:A, 0))</f>
        <v>Van</v>
      </c>
      <c r="L3055" s="1">
        <v>45204</v>
      </c>
      <c r="M3055" s="1" t="s">
        <v>4682</v>
      </c>
      <c r="N3055" s="3">
        <f>IFERROR(INDEX(Shipments!G:G, MATCH(J3055, Clean_Processing!C:C, 0)), "")</f>
        <v>438.83985833581897</v>
      </c>
      <c r="O3055" s="4">
        <v>1535.720141664181</v>
      </c>
      <c r="P3055" s="8">
        <v>0.77775309013865424</v>
      </c>
      <c r="Q3055" s="3">
        <f>INDEX(Products!D:D, MATCH(C3055, Clean_Processing!A:A, 0))</f>
        <v>246.82</v>
      </c>
      <c r="R3055" s="4">
        <v>1974.56</v>
      </c>
      <c r="S3055" s="4">
        <v>1288.9001416641809</v>
      </c>
      <c r="T3055" s="7">
        <v>0.65275309013865412</v>
      </c>
      <c r="U3055" s="6">
        <v>40</v>
      </c>
      <c r="V3055" s="5" t="s">
        <v>4684</v>
      </c>
      <c r="W3055" t="s">
        <v>2748</v>
      </c>
    </row>
    <row r="3056" spans="1:23" x14ac:dyDescent="0.35">
      <c r="A3056">
        <v>3055</v>
      </c>
      <c r="B3056">
        <v>1</v>
      </c>
      <c r="C3056">
        <v>158</v>
      </c>
      <c r="D3056">
        <v>59</v>
      </c>
      <c r="E3056" s="1">
        <v>45109</v>
      </c>
      <c r="F3056" s="1" t="s">
        <v>4679</v>
      </c>
      <c r="G3056" s="2" t="str">
        <f>INDEX(Products!B:B, MATCH(C3056,Clean_Processing!A:A, 0))</f>
        <v>Consider</v>
      </c>
      <c r="H3056" s="2" t="str">
        <f>INDEX(Suppliers!B:B, MATCH(B3056, Clean_Processing!A:A, 0))</f>
        <v>Robinson, Beasley and Hall</v>
      </c>
      <c r="I3056" s="2" t="str">
        <f>INDEX(Products!C:C, MATCH(B3056,Clean_Processing!A:A, 0))</f>
        <v>Electronics</v>
      </c>
      <c r="J3056" s="2">
        <f>INDEX(Shipments!C:C, MATCH(B3056,Clean_Processing!A:A, 0))</f>
        <v>28</v>
      </c>
      <c r="K3056" s="2" t="str">
        <f>INDEX(Shipments!D:D, MATCH(C3056,Clean_Processing!A:A, 0))</f>
        <v>Bike</v>
      </c>
      <c r="L3056" s="1">
        <v>45257</v>
      </c>
      <c r="M3056" s="1" t="s">
        <v>4682</v>
      </c>
      <c r="N3056" s="3">
        <f>IFERROR(INDEX(Shipments!G:G, MATCH(J3056, Clean_Processing!C:C, 0)), "")</f>
        <v>362.48678382660501</v>
      </c>
      <c r="O3056" s="4">
        <v>18059.083216173396</v>
      </c>
      <c r="P3056" s="8">
        <v>0.98032269867190458</v>
      </c>
      <c r="Q3056" s="3">
        <f>INDEX(Products!D:D, MATCH(C3056, Clean_Processing!A:A, 0))</f>
        <v>312.23</v>
      </c>
      <c r="R3056" s="4">
        <v>18421.57</v>
      </c>
      <c r="S3056" s="4">
        <v>17746.853216173397</v>
      </c>
      <c r="T3056" s="7">
        <v>0.96337354612953163</v>
      </c>
      <c r="U3056" s="6">
        <v>148</v>
      </c>
      <c r="V3056" s="5" t="s">
        <v>4684</v>
      </c>
      <c r="W3056" t="s">
        <v>1492</v>
      </c>
    </row>
    <row r="3057" spans="1:23" x14ac:dyDescent="0.35">
      <c r="A3057">
        <v>3056</v>
      </c>
      <c r="B3057">
        <v>20</v>
      </c>
      <c r="C3057">
        <v>91</v>
      </c>
      <c r="D3057">
        <v>14</v>
      </c>
      <c r="E3057" s="1">
        <v>45095</v>
      </c>
      <c r="F3057" s="1" t="s">
        <v>4679</v>
      </c>
      <c r="G3057" s="2" t="str">
        <f>INDEX(Products!B:B, MATCH(C3057,Clean_Processing!A:A, 0))</f>
        <v>Cold</v>
      </c>
      <c r="H3057" s="2" t="str">
        <f>INDEX(Suppliers!B:B, MATCH(B3057, Clean_Processing!A:A, 0))</f>
        <v>Cooper-Jones</v>
      </c>
      <c r="I3057" s="2" t="str">
        <f>INDEX(Products!C:C, MATCH(B3057,Clean_Processing!A:A, 0))</f>
        <v>Medical</v>
      </c>
      <c r="J3057" s="2">
        <f>INDEX(Shipments!C:C, MATCH(B3057,Clean_Processing!A:A, 0))</f>
        <v>36</v>
      </c>
      <c r="K3057" s="2" t="str">
        <f>INDEX(Shipments!D:D, MATCH(C3057,Clean_Processing!A:A, 0))</f>
        <v>Bike</v>
      </c>
      <c r="L3057" s="1">
        <v>45154</v>
      </c>
      <c r="M3057" s="1" t="s">
        <v>4682</v>
      </c>
      <c r="N3057" s="3">
        <f>IFERROR(INDEX(Shipments!G:G, MATCH(J3057, Clean_Processing!C:C, 0)), "")</f>
        <v>177.629581977177</v>
      </c>
      <c r="O3057" s="4">
        <v>2083.5104180228227</v>
      </c>
      <c r="P3057" s="8">
        <v>0.9214424661997147</v>
      </c>
      <c r="Q3057" s="3">
        <f>INDEX(Products!D:D, MATCH(C3057, Clean_Processing!A:A, 0))</f>
        <v>161.51</v>
      </c>
      <c r="R3057" s="4">
        <v>2261.14</v>
      </c>
      <c r="S3057" s="4">
        <v>1922.0004180228229</v>
      </c>
      <c r="T3057" s="7">
        <v>0.85001389477114331</v>
      </c>
      <c r="U3057" s="6">
        <v>59</v>
      </c>
      <c r="V3057" s="5" t="s">
        <v>4684</v>
      </c>
      <c r="W3057" t="s">
        <v>2749</v>
      </c>
    </row>
    <row r="3058" spans="1:23" x14ac:dyDescent="0.35">
      <c r="A3058">
        <v>3057</v>
      </c>
      <c r="B3058">
        <v>23</v>
      </c>
      <c r="C3058">
        <v>185</v>
      </c>
      <c r="D3058">
        <v>24</v>
      </c>
      <c r="E3058" s="1">
        <v>44929</v>
      </c>
      <c r="F3058" s="1" t="s">
        <v>4679</v>
      </c>
      <c r="G3058" s="2" t="str">
        <f>INDEX(Products!B:B, MATCH(C3058,Clean_Processing!A:A, 0))</f>
        <v>Body</v>
      </c>
      <c r="H3058" s="2" t="str">
        <f>INDEX(Suppliers!B:B, MATCH(B3058, Clean_Processing!A:A, 0))</f>
        <v>Thompson, West and Weaver</v>
      </c>
      <c r="I3058" s="2" t="str">
        <f>INDEX(Products!C:C, MATCH(B3058,Clean_Processing!A:A, 0))</f>
        <v>Furniture</v>
      </c>
      <c r="J3058" s="2">
        <f>INDEX(Shipments!C:C, MATCH(B3058,Clean_Processing!A:A, 0))</f>
        <v>55</v>
      </c>
      <c r="K3058" s="2">
        <f>INDEX(Shipments!D:D, MATCH(C3058,Clean_Processing!A:A, 0))</f>
        <v>0</v>
      </c>
      <c r="L3058" s="1">
        <v>45093</v>
      </c>
      <c r="M3058" s="1" t="s">
        <v>4682</v>
      </c>
      <c r="N3058" s="3">
        <f>IFERROR(INDEX(Shipments!G:G, MATCH(J3058, Clean_Processing!C:C, 0)), "")</f>
        <v>319.11104975641899</v>
      </c>
      <c r="O3058" s="4">
        <v>3700.6489502435811</v>
      </c>
      <c r="P3058" s="8">
        <v>0.9206144024129751</v>
      </c>
      <c r="Q3058" s="3">
        <f>INDEX(Products!D:D, MATCH(C3058, Clean_Processing!A:A, 0))</f>
        <v>167.49</v>
      </c>
      <c r="R3058" s="4">
        <v>4019.76</v>
      </c>
      <c r="S3058" s="4">
        <v>3533.1589502435813</v>
      </c>
      <c r="T3058" s="7">
        <v>0.87894773574630847</v>
      </c>
      <c r="U3058" s="6">
        <v>164</v>
      </c>
      <c r="V3058" s="5" t="s">
        <v>4684</v>
      </c>
      <c r="W3058" t="s">
        <v>2750</v>
      </c>
    </row>
    <row r="3059" spans="1:23" x14ac:dyDescent="0.35">
      <c r="A3059">
        <v>3058</v>
      </c>
      <c r="B3059">
        <v>23</v>
      </c>
      <c r="C3059">
        <v>3</v>
      </c>
      <c r="D3059">
        <v>13</v>
      </c>
      <c r="E3059" s="1">
        <v>45132</v>
      </c>
      <c r="F3059" s="1" t="s">
        <v>4679</v>
      </c>
      <c r="G3059" s="2" t="str">
        <f>INDEX(Products!B:B, MATCH(C3059,Clean_Processing!A:A, 0))</f>
        <v>Near</v>
      </c>
      <c r="H3059" s="2" t="str">
        <f>INDEX(Suppliers!B:B, MATCH(B3059, Clean_Processing!A:A, 0))</f>
        <v>Thompson, West and Weaver</v>
      </c>
      <c r="I3059" s="2" t="str">
        <f>INDEX(Products!C:C, MATCH(B3059,Clean_Processing!A:A, 0))</f>
        <v>Furniture</v>
      </c>
      <c r="J3059" s="2">
        <f>INDEX(Shipments!C:C, MATCH(B3059,Clean_Processing!A:A, 0))</f>
        <v>55</v>
      </c>
      <c r="K3059" s="2" t="str">
        <f>INDEX(Shipments!D:D, MATCH(C3059,Clean_Processing!A:A, 0))</f>
        <v>Truck</v>
      </c>
      <c r="L3059" s="1">
        <v>45113</v>
      </c>
      <c r="M3059" s="1" t="s">
        <v>4682</v>
      </c>
      <c r="N3059" s="3">
        <f>IFERROR(INDEX(Shipments!G:G, MATCH(J3059, Clean_Processing!C:C, 0)), "")</f>
        <v>319.11104975641899</v>
      </c>
      <c r="O3059" s="4">
        <v>1219.1789502435809</v>
      </c>
      <c r="P3059" s="8">
        <v>0.79255468750598446</v>
      </c>
      <c r="Q3059" s="3">
        <f>INDEX(Products!D:D, MATCH(C3059, Clean_Processing!A:A, 0))</f>
        <v>118.33</v>
      </c>
      <c r="R3059" s="4">
        <v>1538.29</v>
      </c>
      <c r="S3059" s="4">
        <v>1100.8489502435809</v>
      </c>
      <c r="T3059" s="7">
        <v>0.71563161058290758</v>
      </c>
      <c r="U3059" s="6" t="s">
        <v>4681</v>
      </c>
      <c r="V3059" s="5" t="s">
        <v>4681</v>
      </c>
      <c r="W3059" t="s">
        <v>2751</v>
      </c>
    </row>
    <row r="3060" spans="1:23" x14ac:dyDescent="0.35">
      <c r="A3060">
        <v>3059</v>
      </c>
      <c r="B3060">
        <v>32</v>
      </c>
      <c r="C3060">
        <v>51</v>
      </c>
      <c r="D3060">
        <v>11</v>
      </c>
      <c r="E3060" s="1">
        <v>45147</v>
      </c>
      <c r="F3060" s="1" t="s">
        <v>4679</v>
      </c>
      <c r="G3060" s="2" t="str">
        <f>INDEX(Products!B:B, MATCH(C3060,Clean_Processing!A:A, 0))</f>
        <v>Benefit</v>
      </c>
      <c r="H3060" s="2" t="str">
        <f>INDEX(Suppliers!B:B, MATCH(B3060, Clean_Processing!A:A, 0))</f>
        <v>Santana Ltd</v>
      </c>
      <c r="I3060" s="2" t="str">
        <f>INDEX(Products!C:C, MATCH(B3060,Clean_Processing!A:A, 0))</f>
        <v>Food</v>
      </c>
      <c r="J3060" s="2">
        <f>INDEX(Shipments!C:C, MATCH(B3060,Clean_Processing!A:A, 0))</f>
        <v>92</v>
      </c>
      <c r="K3060" s="2" t="str">
        <f>INDEX(Shipments!D:D, MATCH(C3060,Clean_Processing!A:A, 0))</f>
        <v>Drone</v>
      </c>
      <c r="L3060" s="1">
        <v>45289</v>
      </c>
      <c r="M3060" s="1" t="s">
        <v>4682</v>
      </c>
      <c r="N3060" s="3">
        <f>IFERROR(INDEX(Shipments!G:G, MATCH(J3060, Clean_Processing!C:C, 0)), "")</f>
        <v>455.91996814759199</v>
      </c>
      <c r="O3060" s="4">
        <v>1043.1600318524079</v>
      </c>
      <c r="P3060" s="8">
        <v>0.69586681955092988</v>
      </c>
      <c r="Q3060" s="3">
        <f>INDEX(Products!D:D, MATCH(C3060, Clean_Processing!A:A, 0))</f>
        <v>136.28</v>
      </c>
      <c r="R3060" s="4">
        <v>1499.08</v>
      </c>
      <c r="S3060" s="4">
        <v>906.88003185240791</v>
      </c>
      <c r="T3060" s="7">
        <v>0.60495772864183894</v>
      </c>
      <c r="U3060" s="6">
        <v>142</v>
      </c>
      <c r="V3060" s="5" t="s">
        <v>4684</v>
      </c>
      <c r="W3060" t="s">
        <v>2752</v>
      </c>
    </row>
    <row r="3061" spans="1:23" x14ac:dyDescent="0.35">
      <c r="A3061">
        <v>3060</v>
      </c>
      <c r="B3061">
        <v>33</v>
      </c>
      <c r="C3061">
        <v>40</v>
      </c>
      <c r="D3061">
        <v>53</v>
      </c>
      <c r="E3061" s="1">
        <v>45197</v>
      </c>
      <c r="F3061" s="1" t="s">
        <v>4679</v>
      </c>
      <c r="G3061" s="2" t="str">
        <f>INDEX(Products!B:B, MATCH(C3061,Clean_Processing!A:A, 0))</f>
        <v>Individual</v>
      </c>
      <c r="H3061" s="2" t="str">
        <f>INDEX(Suppliers!B:B, MATCH(B3061, Clean_Processing!A:A, 0))</f>
        <v>Andrews-Hubbard</v>
      </c>
      <c r="I3061" s="2" t="str">
        <f>INDEX(Products!C:C, MATCH(B3061,Clean_Processing!A:A, 0))</f>
        <v>Clothing</v>
      </c>
      <c r="J3061" s="2">
        <f>INDEX(Shipments!C:C, MATCH(B3061,Clean_Processing!A:A, 0))</f>
        <v>9</v>
      </c>
      <c r="K3061" s="2" t="str">
        <f>INDEX(Shipments!D:D, MATCH(C3061,Clean_Processing!A:A, 0))</f>
        <v>Drone</v>
      </c>
      <c r="L3061" s="1">
        <v>45151</v>
      </c>
      <c r="M3061" s="1" t="s">
        <v>4682</v>
      </c>
      <c r="N3061" s="3">
        <f>IFERROR(INDEX(Shipments!G:G, MATCH(J3061, Clean_Processing!C:C, 0)), "")</f>
        <v>398.406004762728</v>
      </c>
      <c r="O3061" s="4">
        <v>21799.58399523727</v>
      </c>
      <c r="P3061" s="8">
        <v>0.98205215856198114</v>
      </c>
      <c r="Q3061" s="3">
        <f>INDEX(Products!D:D, MATCH(C3061, Clean_Processing!A:A, 0))</f>
        <v>418.83</v>
      </c>
      <c r="R3061" s="4">
        <v>22197.989999999998</v>
      </c>
      <c r="S3061" s="4">
        <v>21380.753995237268</v>
      </c>
      <c r="T3061" s="7">
        <v>0.96318423403367914</v>
      </c>
      <c r="U3061" s="6" t="s">
        <v>4681</v>
      </c>
      <c r="V3061" s="5" t="s">
        <v>4681</v>
      </c>
      <c r="W3061" t="s">
        <v>2753</v>
      </c>
    </row>
    <row r="3062" spans="1:23" x14ac:dyDescent="0.35">
      <c r="A3062">
        <v>3061</v>
      </c>
      <c r="B3062">
        <v>32</v>
      </c>
      <c r="C3062">
        <v>2</v>
      </c>
      <c r="D3062">
        <v>20</v>
      </c>
      <c r="E3062" s="1">
        <v>44990</v>
      </c>
      <c r="F3062" s="1" t="s">
        <v>4679</v>
      </c>
      <c r="G3062" s="2" t="str">
        <f>INDEX(Products!B:B, MATCH(C3062,Clean_Processing!A:A, 0))</f>
        <v>Receive</v>
      </c>
      <c r="H3062" s="2" t="str">
        <f>INDEX(Suppliers!B:B, MATCH(B3062, Clean_Processing!A:A, 0))</f>
        <v>Santana Ltd</v>
      </c>
      <c r="I3062" s="2" t="str">
        <f>INDEX(Products!C:C, MATCH(B3062,Clean_Processing!A:A, 0))</f>
        <v>Food</v>
      </c>
      <c r="J3062" s="2">
        <f>INDEX(Shipments!C:C, MATCH(B3062,Clean_Processing!A:A, 0))</f>
        <v>92</v>
      </c>
      <c r="K3062" s="2" t="str">
        <f>INDEX(Shipments!D:D, MATCH(C3062,Clean_Processing!A:A, 0))</f>
        <v>Drone</v>
      </c>
      <c r="L3062" s="1">
        <v>45101</v>
      </c>
      <c r="M3062" s="1" t="s">
        <v>4682</v>
      </c>
      <c r="N3062" s="3">
        <f>IFERROR(INDEX(Shipments!G:G, MATCH(J3062, Clean_Processing!C:C, 0)), "")</f>
        <v>455.91996814759199</v>
      </c>
      <c r="O3062" s="4">
        <v>5892.080031852408</v>
      </c>
      <c r="P3062" s="8">
        <v>0.92817895901896785</v>
      </c>
      <c r="Q3062" s="3">
        <f>INDEX(Products!D:D, MATCH(C3062, Clean_Processing!A:A, 0))</f>
        <v>317.39999999999998</v>
      </c>
      <c r="R3062" s="4">
        <v>6348</v>
      </c>
      <c r="S3062" s="4">
        <v>5574.6800318524083</v>
      </c>
      <c r="T3062" s="7">
        <v>0.87817895901896792</v>
      </c>
      <c r="U3062" s="6">
        <v>111</v>
      </c>
      <c r="V3062" s="5" t="s">
        <v>4684</v>
      </c>
      <c r="W3062" t="s">
        <v>2754</v>
      </c>
    </row>
    <row r="3063" spans="1:23" x14ac:dyDescent="0.35">
      <c r="A3063">
        <v>3062</v>
      </c>
      <c r="B3063">
        <v>17</v>
      </c>
      <c r="C3063">
        <v>58</v>
      </c>
      <c r="D3063">
        <v>61</v>
      </c>
      <c r="E3063" s="1">
        <v>45263</v>
      </c>
      <c r="F3063" s="1" t="s">
        <v>4679</v>
      </c>
      <c r="G3063" s="2" t="str">
        <f>INDEX(Products!B:B, MATCH(C3063,Clean_Processing!A:A, 0))</f>
        <v>Even</v>
      </c>
      <c r="H3063" s="2" t="str">
        <f>INDEX(Suppliers!B:B, MATCH(B3063, Clean_Processing!A:A, 0))</f>
        <v>Acevedo PLC</v>
      </c>
      <c r="I3063" s="2" t="str">
        <f>INDEX(Products!C:C, MATCH(B3063,Clean_Processing!A:A, 0))</f>
        <v>Medical</v>
      </c>
      <c r="J3063" s="2">
        <f>INDEX(Shipments!C:C, MATCH(B3063,Clean_Processing!A:A, 0))</f>
        <v>12</v>
      </c>
      <c r="K3063" s="2" t="str">
        <f>INDEX(Shipments!D:D, MATCH(C3063,Clean_Processing!A:A, 0))</f>
        <v>Van</v>
      </c>
      <c r="L3063" s="1">
        <v>44931</v>
      </c>
      <c r="M3063" s="1" t="s">
        <v>4682</v>
      </c>
      <c r="N3063" s="3">
        <f>IFERROR(INDEX(Shipments!G:G, MATCH(J3063, Clean_Processing!C:C, 0)), "")</f>
        <v>435.71255960085102</v>
      </c>
      <c r="O3063" s="4">
        <v>21561.497440399147</v>
      </c>
      <c r="P3063" s="8">
        <v>0.98019237168709794</v>
      </c>
      <c r="Q3063" s="3">
        <f>INDEX(Products!D:D, MATCH(C3063, Clean_Processing!A:A, 0))</f>
        <v>360.61</v>
      </c>
      <c r="R3063" s="4">
        <v>21997.21</v>
      </c>
      <c r="S3063" s="4">
        <v>21200.887440399147</v>
      </c>
      <c r="T3063" s="7">
        <v>0.9637989290641471</v>
      </c>
      <c r="U3063" s="6" t="s">
        <v>4681</v>
      </c>
      <c r="V3063" s="5" t="s">
        <v>4681</v>
      </c>
      <c r="W3063" t="s">
        <v>50</v>
      </c>
    </row>
    <row r="3064" spans="1:23" x14ac:dyDescent="0.35">
      <c r="A3064">
        <v>3063</v>
      </c>
      <c r="B3064">
        <v>24</v>
      </c>
      <c r="C3064">
        <v>77</v>
      </c>
      <c r="D3064">
        <v>47</v>
      </c>
      <c r="E3064" s="1">
        <v>45129</v>
      </c>
      <c r="F3064" s="1" t="s">
        <v>4679</v>
      </c>
      <c r="G3064" s="2" t="str">
        <f>INDEX(Products!B:B, MATCH(C3064,Clean_Processing!A:A, 0))</f>
        <v>Training</v>
      </c>
      <c r="H3064" s="2" t="str">
        <f>INDEX(Suppliers!B:B, MATCH(B3064, Clean_Processing!A:A, 0))</f>
        <v>Maldonado, Johnson and Huffman</v>
      </c>
      <c r="I3064" s="2" t="str">
        <f>INDEX(Products!C:C, MATCH(B3064,Clean_Processing!A:A, 0))</f>
        <v>Clothing</v>
      </c>
      <c r="J3064" s="2">
        <f>INDEX(Shipments!C:C, MATCH(B3064,Clean_Processing!A:A, 0))</f>
        <v>78</v>
      </c>
      <c r="K3064" s="2" t="str">
        <f>INDEX(Shipments!D:D, MATCH(C3064,Clean_Processing!A:A, 0))</f>
        <v>Drone</v>
      </c>
      <c r="L3064" s="1">
        <v>45134</v>
      </c>
      <c r="M3064" s="1" t="s">
        <v>4682</v>
      </c>
      <c r="N3064" s="3">
        <f>IFERROR(INDEX(Shipments!G:G, MATCH(J3064, Clean_Processing!C:C, 0)), "")</f>
        <v>425.16828246547698</v>
      </c>
      <c r="O3064" s="4">
        <v>20522.261717534522</v>
      </c>
      <c r="P3064" s="8">
        <v>0.97970308135816764</v>
      </c>
      <c r="Q3064" s="3">
        <f>INDEX(Products!D:D, MATCH(C3064, Clean_Processing!A:A, 0))</f>
        <v>445.69</v>
      </c>
      <c r="R3064" s="4">
        <v>20947.43</v>
      </c>
      <c r="S3064" s="4">
        <v>20076.571717534523</v>
      </c>
      <c r="T3064" s="7">
        <v>0.95842648561348687</v>
      </c>
      <c r="U3064" s="6">
        <v>5</v>
      </c>
      <c r="V3064" s="5" t="s">
        <v>4420</v>
      </c>
      <c r="W3064" t="s">
        <v>2755</v>
      </c>
    </row>
    <row r="3065" spans="1:23" x14ac:dyDescent="0.35">
      <c r="A3065">
        <v>3064</v>
      </c>
      <c r="B3065">
        <v>12</v>
      </c>
      <c r="C3065">
        <v>138</v>
      </c>
      <c r="D3065">
        <v>35</v>
      </c>
      <c r="E3065" s="1">
        <v>45146</v>
      </c>
      <c r="F3065" s="1" t="s">
        <v>4679</v>
      </c>
      <c r="G3065" s="2" t="str">
        <f>INDEX(Products!B:B, MATCH(C3065,Clean_Processing!A:A, 0))</f>
        <v>Choose</v>
      </c>
      <c r="H3065" s="2" t="str">
        <f>INDEX(Suppliers!B:B, MATCH(B3065, Clean_Processing!A:A, 0))</f>
        <v>Yoder-Thompson</v>
      </c>
      <c r="I3065" s="2" t="str">
        <f>INDEX(Products!C:C, MATCH(B3065,Clean_Processing!A:A, 0))</f>
        <v>Electronics</v>
      </c>
      <c r="J3065" s="2">
        <f>INDEX(Shipments!C:C, MATCH(B3065,Clean_Processing!A:A, 0))</f>
        <v>47</v>
      </c>
      <c r="K3065" s="2">
        <f>INDEX(Shipments!D:D, MATCH(C3065,Clean_Processing!A:A, 0))</f>
        <v>0</v>
      </c>
      <c r="L3065" s="1">
        <v>45035</v>
      </c>
      <c r="M3065" s="1" t="s">
        <v>4682</v>
      </c>
      <c r="N3065" s="3">
        <f>IFERROR(INDEX(Shipments!G:G, MATCH(J3065, Clean_Processing!C:C, 0)), "")</f>
        <v>119.576353757077</v>
      </c>
      <c r="O3065" s="4">
        <v>223.07364624292296</v>
      </c>
      <c r="P3065" s="8">
        <v>0.65102479568925431</v>
      </c>
      <c r="Q3065" s="3">
        <f>INDEX(Products!D:D, MATCH(C3065, Clean_Processing!A:A, 0))</f>
        <v>9.7899999999999991</v>
      </c>
      <c r="R3065" s="4">
        <v>342.65</v>
      </c>
      <c r="S3065" s="4">
        <v>213.28364624292297</v>
      </c>
      <c r="T3065" s="7">
        <v>0.62245336711782573</v>
      </c>
      <c r="U3065" s="6" t="s">
        <v>4681</v>
      </c>
      <c r="V3065" s="5" t="s">
        <v>4681</v>
      </c>
      <c r="W3065" t="s">
        <v>1239</v>
      </c>
    </row>
    <row r="3066" spans="1:23" x14ac:dyDescent="0.35">
      <c r="A3066">
        <v>3065</v>
      </c>
      <c r="B3066">
        <v>29</v>
      </c>
      <c r="C3066">
        <v>169</v>
      </c>
      <c r="D3066">
        <v>57</v>
      </c>
      <c r="E3066" s="1">
        <v>44982</v>
      </c>
      <c r="F3066" s="1" t="s">
        <v>4679</v>
      </c>
      <c r="G3066" s="2" t="str">
        <f>INDEX(Products!B:B, MATCH(C3066,Clean_Processing!A:A, 0))</f>
        <v>Reduce</v>
      </c>
      <c r="H3066" s="2" t="str">
        <f>INDEX(Suppliers!B:B, MATCH(B3066, Clean_Processing!A:A, 0))</f>
        <v>James, Rivera and Reid</v>
      </c>
      <c r="I3066" s="2" t="str">
        <f>INDEX(Products!C:C, MATCH(B3066,Clean_Processing!A:A, 0))</f>
        <v>Clothing</v>
      </c>
      <c r="J3066" s="2">
        <f>INDEX(Shipments!C:C, MATCH(B3066,Clean_Processing!A:A, 0))</f>
        <v>51</v>
      </c>
      <c r="K3066" s="2">
        <f>INDEX(Shipments!D:D, MATCH(C3066,Clean_Processing!A:A, 0))</f>
        <v>0</v>
      </c>
      <c r="L3066" s="1">
        <v>44952</v>
      </c>
      <c r="M3066" s="1" t="s">
        <v>4682</v>
      </c>
      <c r="N3066" s="3">
        <f>IFERROR(INDEX(Shipments!G:G, MATCH(J3066, Clean_Processing!C:C, 0)), "")</f>
        <v>300.35196180716298</v>
      </c>
      <c r="O3066" s="4">
        <v>22619.918038192838</v>
      </c>
      <c r="P3066" s="8">
        <v>0.98689579303353925</v>
      </c>
      <c r="Q3066" s="3">
        <f>INDEX(Products!D:D, MATCH(C3066, Clean_Processing!A:A, 0))</f>
        <v>402.11</v>
      </c>
      <c r="R3066" s="4">
        <v>22920.27</v>
      </c>
      <c r="S3066" s="4">
        <v>22217.808038192838</v>
      </c>
      <c r="T3066" s="7">
        <v>0.96935193338441639</v>
      </c>
      <c r="U3066" s="6" t="s">
        <v>4681</v>
      </c>
      <c r="V3066" s="5" t="s">
        <v>4681</v>
      </c>
      <c r="W3066" t="s">
        <v>2756</v>
      </c>
    </row>
    <row r="3067" spans="1:23" x14ac:dyDescent="0.35">
      <c r="A3067">
        <v>3066</v>
      </c>
      <c r="B3067">
        <v>9</v>
      </c>
      <c r="C3067">
        <v>91</v>
      </c>
      <c r="D3067">
        <v>96</v>
      </c>
      <c r="E3067" s="1">
        <v>45009</v>
      </c>
      <c r="F3067" s="1" t="s">
        <v>4679</v>
      </c>
      <c r="G3067" s="2" t="str">
        <f>INDEX(Products!B:B, MATCH(C3067,Clean_Processing!A:A, 0))</f>
        <v>Cold</v>
      </c>
      <c r="H3067" s="2" t="str">
        <f>INDEX(Suppliers!B:B, MATCH(B3067, Clean_Processing!A:A, 0))</f>
        <v>Aguirre and Sons</v>
      </c>
      <c r="I3067" s="2" t="str">
        <f>INDEX(Products!C:C, MATCH(B3067,Clean_Processing!A:A, 0))</f>
        <v>Electronics</v>
      </c>
      <c r="J3067" s="2">
        <f>INDEX(Shipments!C:C, MATCH(B3067,Clean_Processing!A:A, 0))</f>
        <v>32</v>
      </c>
      <c r="K3067" s="2" t="str">
        <f>INDEX(Shipments!D:D, MATCH(C3067,Clean_Processing!A:A, 0))</f>
        <v>Bike</v>
      </c>
      <c r="L3067" s="1">
        <v>45058</v>
      </c>
      <c r="M3067" s="1" t="s">
        <v>4682</v>
      </c>
      <c r="N3067" s="3">
        <f>IFERROR(INDEX(Shipments!G:G, MATCH(J3067, Clean_Processing!C:C, 0)), "")</f>
        <v>173.69078712542401</v>
      </c>
      <c r="O3067" s="4">
        <v>15331.269212874575</v>
      </c>
      <c r="P3067" s="8">
        <v>0.98879772749330375</v>
      </c>
      <c r="Q3067" s="3">
        <f>INDEX(Products!D:D, MATCH(C3067, Clean_Processing!A:A, 0))</f>
        <v>161.51</v>
      </c>
      <c r="R3067" s="4">
        <v>15504.96</v>
      </c>
      <c r="S3067" s="4">
        <v>15169.759212874575</v>
      </c>
      <c r="T3067" s="7">
        <v>0.97838106082663712</v>
      </c>
      <c r="U3067" s="6">
        <v>49</v>
      </c>
      <c r="V3067" s="5" t="s">
        <v>4684</v>
      </c>
      <c r="W3067" t="s">
        <v>2757</v>
      </c>
    </row>
    <row r="3068" spans="1:23" x14ac:dyDescent="0.35">
      <c r="A3068">
        <v>3067</v>
      </c>
      <c r="B3068">
        <v>1</v>
      </c>
      <c r="C3068">
        <v>92</v>
      </c>
      <c r="D3068">
        <v>91</v>
      </c>
      <c r="E3068" s="1">
        <v>45149</v>
      </c>
      <c r="F3068" s="1" t="s">
        <v>4679</v>
      </c>
      <c r="G3068" s="2" t="str">
        <f>INDEX(Products!B:B, MATCH(C3068,Clean_Processing!A:A, 0))</f>
        <v>Campaign</v>
      </c>
      <c r="H3068" s="2" t="str">
        <f>INDEX(Suppliers!B:B, MATCH(B3068, Clean_Processing!A:A, 0))</f>
        <v>Robinson, Beasley and Hall</v>
      </c>
      <c r="I3068" s="2" t="str">
        <f>INDEX(Products!C:C, MATCH(B3068,Clean_Processing!A:A, 0))</f>
        <v>Electronics</v>
      </c>
      <c r="J3068" s="2">
        <f>INDEX(Shipments!C:C, MATCH(B3068,Clean_Processing!A:A, 0))</f>
        <v>28</v>
      </c>
      <c r="K3068" s="2" t="str">
        <f>INDEX(Shipments!D:D, MATCH(C3068,Clean_Processing!A:A, 0))</f>
        <v>Van</v>
      </c>
      <c r="L3068" s="1">
        <v>45077</v>
      </c>
      <c r="M3068" s="1" t="s">
        <v>4682</v>
      </c>
      <c r="N3068" s="3">
        <f>IFERROR(INDEX(Shipments!G:G, MATCH(J3068, Clean_Processing!C:C, 0)), "")</f>
        <v>362.48678382660501</v>
      </c>
      <c r="O3068" s="4">
        <v>33959.983216173394</v>
      </c>
      <c r="P3068" s="8">
        <v>0.98943879086130437</v>
      </c>
      <c r="Q3068" s="3">
        <f>INDEX(Products!D:D, MATCH(C3068, Clean_Processing!A:A, 0))</f>
        <v>377.17</v>
      </c>
      <c r="R3068" s="4">
        <v>34322.47</v>
      </c>
      <c r="S3068" s="4">
        <v>33582.813216173396</v>
      </c>
      <c r="T3068" s="7">
        <v>0.97844977987229342</v>
      </c>
      <c r="U3068" s="6" t="s">
        <v>4681</v>
      </c>
      <c r="V3068" s="5" t="s">
        <v>4681</v>
      </c>
      <c r="W3068" t="s">
        <v>1240</v>
      </c>
    </row>
    <row r="3069" spans="1:23" x14ac:dyDescent="0.35">
      <c r="A3069">
        <v>3068</v>
      </c>
      <c r="B3069">
        <v>8</v>
      </c>
      <c r="C3069">
        <v>49</v>
      </c>
      <c r="D3069">
        <v>37</v>
      </c>
      <c r="E3069" s="1">
        <v>45028</v>
      </c>
      <c r="F3069" s="1" t="s">
        <v>4679</v>
      </c>
      <c r="G3069" s="2" t="str">
        <f>INDEX(Products!B:B, MATCH(C3069,Clean_Processing!A:A, 0))</f>
        <v>Ability</v>
      </c>
      <c r="H3069" s="2" t="str">
        <f>INDEX(Suppliers!B:B, MATCH(B3069, Clean_Processing!A:A, 0))</f>
        <v>Andrews-Jordan</v>
      </c>
      <c r="I3069" s="2" t="str">
        <f>INDEX(Products!C:C, MATCH(B3069,Clean_Processing!A:A, 0))</f>
        <v>Medical</v>
      </c>
      <c r="J3069" s="2">
        <f>INDEX(Shipments!C:C, MATCH(B3069,Clean_Processing!A:A, 0))</f>
        <v>27</v>
      </c>
      <c r="K3069" s="2" t="str">
        <f>INDEX(Shipments!D:D, MATCH(C3069,Clean_Processing!A:A, 0))</f>
        <v>Drone</v>
      </c>
      <c r="L3069" s="1">
        <v>44964</v>
      </c>
      <c r="M3069" s="1" t="s">
        <v>4682</v>
      </c>
      <c r="N3069" s="3">
        <f>IFERROR(INDEX(Shipments!G:G, MATCH(J3069, Clean_Processing!C:C, 0)), "")</f>
        <v>49.753309256003398</v>
      </c>
      <c r="O3069" s="4">
        <v>7076.0766907439966</v>
      </c>
      <c r="P3069" s="8">
        <v>0.99301789275691343</v>
      </c>
      <c r="Q3069" s="3">
        <f>INDEX(Products!D:D, MATCH(C3069, Clean_Processing!A:A, 0))</f>
        <v>192.59</v>
      </c>
      <c r="R3069" s="4">
        <v>7125.83</v>
      </c>
      <c r="S3069" s="4">
        <v>6883.4866907439964</v>
      </c>
      <c r="T3069" s="7">
        <v>0.96599086572988646</v>
      </c>
      <c r="U3069" s="6" t="s">
        <v>4681</v>
      </c>
      <c r="V3069" s="5" t="s">
        <v>4681</v>
      </c>
      <c r="W3069" t="s">
        <v>2758</v>
      </c>
    </row>
    <row r="3070" spans="1:23" x14ac:dyDescent="0.35">
      <c r="A3070">
        <v>3069</v>
      </c>
      <c r="B3070">
        <v>9</v>
      </c>
      <c r="C3070">
        <v>102</v>
      </c>
      <c r="D3070">
        <v>54</v>
      </c>
      <c r="E3070" s="1">
        <v>44947</v>
      </c>
      <c r="F3070" s="1" t="s">
        <v>4679</v>
      </c>
      <c r="G3070" s="2" t="str">
        <f>INDEX(Products!B:B, MATCH(C3070,Clean_Processing!A:A, 0))</f>
        <v>Without</v>
      </c>
      <c r="H3070" s="2" t="str">
        <f>INDEX(Suppliers!B:B, MATCH(B3070, Clean_Processing!A:A, 0))</f>
        <v>Aguirre and Sons</v>
      </c>
      <c r="I3070" s="2" t="str">
        <f>INDEX(Products!C:C, MATCH(B3070,Clean_Processing!A:A, 0))</f>
        <v>Electronics</v>
      </c>
      <c r="J3070" s="2">
        <f>INDEX(Shipments!C:C, MATCH(B3070,Clean_Processing!A:A, 0))</f>
        <v>32</v>
      </c>
      <c r="K3070" s="2" t="str">
        <f>INDEX(Shipments!D:D, MATCH(C3070,Clean_Processing!A:A, 0))</f>
        <v>Drone</v>
      </c>
      <c r="L3070" s="1">
        <v>45016</v>
      </c>
      <c r="M3070" s="1" t="s">
        <v>4682</v>
      </c>
      <c r="N3070" s="3">
        <f>IFERROR(INDEX(Shipments!G:G, MATCH(J3070, Clean_Processing!C:C, 0)), "")</f>
        <v>173.69078712542401</v>
      </c>
      <c r="O3070" s="4">
        <v>23599.269212874577</v>
      </c>
      <c r="P3070" s="8">
        <v>0.99269376690469247</v>
      </c>
      <c r="Q3070" s="3">
        <f>INDEX(Products!D:D, MATCH(C3070, Clean_Processing!A:A, 0))</f>
        <v>440.24</v>
      </c>
      <c r="R3070" s="4">
        <v>23772.959999999999</v>
      </c>
      <c r="S3070" s="4">
        <v>23159.029212874575</v>
      </c>
      <c r="T3070" s="7">
        <v>0.97417524838617386</v>
      </c>
      <c r="U3070" s="6">
        <v>69</v>
      </c>
      <c r="V3070" s="5" t="s">
        <v>4684</v>
      </c>
      <c r="W3070" t="s">
        <v>2759</v>
      </c>
    </row>
    <row r="3071" spans="1:23" x14ac:dyDescent="0.35">
      <c r="A3071">
        <v>3070</v>
      </c>
      <c r="B3071">
        <v>3</v>
      </c>
      <c r="C3071">
        <v>42</v>
      </c>
      <c r="D3071">
        <v>86</v>
      </c>
      <c r="E3071" s="1">
        <v>45096</v>
      </c>
      <c r="F3071" s="1" t="s">
        <v>4679</v>
      </c>
      <c r="G3071" s="2" t="str">
        <f>INDEX(Products!B:B, MATCH(C3071,Clean_Processing!A:A, 0))</f>
        <v>Recognize</v>
      </c>
      <c r="H3071" s="2" t="str">
        <f>INDEX(Suppliers!B:B, MATCH(B3071, Clean_Processing!A:A, 0))</f>
        <v>Mendez-Miller</v>
      </c>
      <c r="I3071" s="2" t="str">
        <f>INDEX(Products!C:C, MATCH(B3071,Clean_Processing!A:A, 0))</f>
        <v>Food</v>
      </c>
      <c r="J3071" s="2">
        <f>INDEX(Shipments!C:C, MATCH(B3071,Clean_Processing!A:A, 0))</f>
        <v>79</v>
      </c>
      <c r="K3071" s="2" t="str">
        <f>INDEX(Shipments!D:D, MATCH(C3071,Clean_Processing!A:A, 0))</f>
        <v>Truck</v>
      </c>
      <c r="L3071" s="1">
        <v>45101</v>
      </c>
      <c r="M3071" s="1" t="s">
        <v>4682</v>
      </c>
      <c r="N3071" s="3">
        <f>IFERROR(INDEX(Shipments!G:G, MATCH(J3071, Clean_Processing!C:C, 0)), "")</f>
        <v>372.28665629227498</v>
      </c>
      <c r="O3071" s="4">
        <v>39493.013343707731</v>
      </c>
      <c r="P3071" s="8">
        <v>0.99066138580940644</v>
      </c>
      <c r="Q3071" s="3">
        <f>INDEX(Products!D:D, MATCH(C3071, Clean_Processing!A:A, 0))</f>
        <v>463.55</v>
      </c>
      <c r="R3071" s="4">
        <v>39865.300000000003</v>
      </c>
      <c r="S3071" s="4">
        <v>39029.463343707728</v>
      </c>
      <c r="T3071" s="7">
        <v>0.97903347883266212</v>
      </c>
      <c r="U3071" s="6">
        <v>5</v>
      </c>
      <c r="V3071" s="5" t="s">
        <v>4420</v>
      </c>
      <c r="W3071" t="s">
        <v>2760</v>
      </c>
    </row>
    <row r="3072" spans="1:23" x14ac:dyDescent="0.35">
      <c r="A3072">
        <v>3071</v>
      </c>
      <c r="B3072">
        <v>31</v>
      </c>
      <c r="C3072">
        <v>171</v>
      </c>
      <c r="D3072">
        <v>35</v>
      </c>
      <c r="E3072" s="1">
        <v>45028</v>
      </c>
      <c r="F3072" s="1" t="s">
        <v>4679</v>
      </c>
      <c r="G3072" s="2" t="str">
        <f>INDEX(Products!B:B, MATCH(C3072,Clean_Processing!A:A, 0))</f>
        <v>Early</v>
      </c>
      <c r="H3072" s="2" t="str">
        <f>INDEX(Suppliers!B:B, MATCH(B3072, Clean_Processing!A:A, 0))</f>
        <v>Turner LLC</v>
      </c>
      <c r="I3072" s="2" t="str">
        <f>INDEX(Products!C:C, MATCH(B3072,Clean_Processing!A:A, 0))</f>
        <v>Food</v>
      </c>
      <c r="J3072" s="2">
        <f>INDEX(Shipments!C:C, MATCH(B3072,Clean_Processing!A:A, 0))</f>
        <v>36</v>
      </c>
      <c r="K3072" s="2">
        <f>INDEX(Shipments!D:D, MATCH(C3072,Clean_Processing!A:A, 0))</f>
        <v>0</v>
      </c>
      <c r="L3072" s="1">
        <v>45067</v>
      </c>
      <c r="M3072" s="1" t="s">
        <v>4682</v>
      </c>
      <c r="N3072" s="3">
        <f>IFERROR(INDEX(Shipments!G:G, MATCH(J3072, Clean_Processing!C:C, 0)), "")</f>
        <v>177.629581977177</v>
      </c>
      <c r="O3072" s="4">
        <v>14043.570418022822</v>
      </c>
      <c r="P3072" s="8">
        <v>0.98750952226414246</v>
      </c>
      <c r="Q3072" s="3">
        <f>INDEX(Products!D:D, MATCH(C3072, Clean_Processing!A:A, 0))</f>
        <v>406.32</v>
      </c>
      <c r="R3072" s="4">
        <v>14221.199999999999</v>
      </c>
      <c r="S3072" s="4">
        <v>13637.250418022822</v>
      </c>
      <c r="T3072" s="7">
        <v>0.95893809369271399</v>
      </c>
      <c r="U3072" s="6">
        <v>39</v>
      </c>
      <c r="V3072" s="5" t="s">
        <v>4684</v>
      </c>
      <c r="W3072" t="s">
        <v>2761</v>
      </c>
    </row>
    <row r="3073" spans="1:23" x14ac:dyDescent="0.35">
      <c r="A3073">
        <v>3072</v>
      </c>
      <c r="B3073">
        <v>27</v>
      </c>
      <c r="C3073">
        <v>126</v>
      </c>
      <c r="D3073">
        <v>71</v>
      </c>
      <c r="E3073" s="1">
        <v>44987</v>
      </c>
      <c r="F3073" s="1" t="s">
        <v>4679</v>
      </c>
      <c r="G3073" s="2" t="str">
        <f>INDEX(Products!B:B, MATCH(C3073,Clean_Processing!A:A, 0))</f>
        <v>Article</v>
      </c>
      <c r="H3073" s="2" t="str">
        <f>INDEX(Suppliers!B:B, MATCH(B3073, Clean_Processing!A:A, 0))</f>
        <v>Wheeler, Fleming and Sherman</v>
      </c>
      <c r="I3073" s="2" t="str">
        <f>INDEX(Products!C:C, MATCH(B3073,Clean_Processing!A:A, 0))</f>
        <v>Food</v>
      </c>
      <c r="J3073" s="2">
        <f>INDEX(Shipments!C:C, MATCH(B3073,Clean_Processing!A:A, 0))</f>
        <v>32</v>
      </c>
      <c r="K3073" s="2" t="str">
        <f>INDEX(Shipments!D:D, MATCH(C3073,Clean_Processing!A:A, 0))</f>
        <v>Bike</v>
      </c>
      <c r="L3073" s="1">
        <v>45096</v>
      </c>
      <c r="M3073" s="1" t="s">
        <v>4682</v>
      </c>
      <c r="N3073" s="3">
        <f>IFERROR(INDEX(Shipments!G:G, MATCH(J3073, Clean_Processing!C:C, 0)), "")</f>
        <v>173.69078712542401</v>
      </c>
      <c r="O3073" s="4">
        <v>31999.249212874576</v>
      </c>
      <c r="P3073" s="8">
        <v>0.99460133928930894</v>
      </c>
      <c r="Q3073" s="3">
        <f>INDEX(Products!D:D, MATCH(C3073, Clean_Processing!A:A, 0))</f>
        <v>453.14</v>
      </c>
      <c r="R3073" s="4">
        <v>32172.94</v>
      </c>
      <c r="S3073" s="4">
        <v>31546.109212874573</v>
      </c>
      <c r="T3073" s="7">
        <v>0.98051683224705533</v>
      </c>
      <c r="U3073" s="6">
        <v>109</v>
      </c>
      <c r="V3073" s="5" t="s">
        <v>4684</v>
      </c>
      <c r="W3073" t="s">
        <v>1660</v>
      </c>
    </row>
    <row r="3074" spans="1:23" x14ac:dyDescent="0.35">
      <c r="A3074">
        <v>3073</v>
      </c>
      <c r="B3074">
        <v>44</v>
      </c>
      <c r="C3074">
        <v>183</v>
      </c>
      <c r="D3074">
        <v>17</v>
      </c>
      <c r="E3074" s="1">
        <v>45180</v>
      </c>
      <c r="F3074" s="1" t="s">
        <v>4679</v>
      </c>
      <c r="G3074" s="2" t="str">
        <f>INDEX(Products!B:B, MATCH(C3074,Clean_Processing!A:A, 0))</f>
        <v>Trip</v>
      </c>
      <c r="H3074" s="2" t="str">
        <f>INDEX(Suppliers!B:B, MATCH(B3074, Clean_Processing!A:A, 0))</f>
        <v>Richardson Group</v>
      </c>
      <c r="I3074" s="2" t="str">
        <f>INDEX(Products!C:C, MATCH(B3074,Clean_Processing!A:A, 0))</f>
        <v>Electronics</v>
      </c>
      <c r="J3074" s="2">
        <f>INDEX(Shipments!C:C, MATCH(B3074,Clean_Processing!A:A, 0))</f>
        <v>60</v>
      </c>
      <c r="K3074" s="2">
        <f>INDEX(Shipments!D:D, MATCH(C3074,Clean_Processing!A:A, 0))</f>
        <v>0</v>
      </c>
      <c r="L3074" s="1">
        <v>45048</v>
      </c>
      <c r="M3074" s="1" t="s">
        <v>4682</v>
      </c>
      <c r="N3074" s="3">
        <f>IFERROR(INDEX(Shipments!G:G, MATCH(J3074, Clean_Processing!C:C, 0)), "")</f>
        <v>257.20977565996799</v>
      </c>
      <c r="O3074" s="4">
        <v>26.860224340032005</v>
      </c>
      <c r="P3074" s="8">
        <v>9.4554948921153251E-2</v>
      </c>
      <c r="Q3074" s="3">
        <f>INDEX(Products!D:D, MATCH(C3074, Clean_Processing!A:A, 0))</f>
        <v>16.71</v>
      </c>
      <c r="R3074" s="4">
        <v>284.07</v>
      </c>
      <c r="S3074" s="4">
        <v>10.150224340032025</v>
      </c>
      <c r="T3074" s="7">
        <v>3.5731419509388622E-2</v>
      </c>
      <c r="U3074" s="6" t="s">
        <v>4681</v>
      </c>
      <c r="V3074" s="5" t="s">
        <v>4681</v>
      </c>
      <c r="W3074" t="s">
        <v>2762</v>
      </c>
    </row>
    <row r="3075" spans="1:23" x14ac:dyDescent="0.35">
      <c r="A3075">
        <v>3074</v>
      </c>
      <c r="B3075">
        <v>49</v>
      </c>
      <c r="C3075">
        <v>196</v>
      </c>
      <c r="D3075">
        <v>100</v>
      </c>
      <c r="E3075" s="1">
        <v>45093</v>
      </c>
      <c r="F3075" s="1" t="s">
        <v>4679</v>
      </c>
      <c r="G3075" s="2" t="str">
        <f>INDEX(Products!B:B, MATCH(C3075,Clean_Processing!A:A, 0))</f>
        <v>Record</v>
      </c>
      <c r="H3075" s="2" t="str">
        <f>INDEX(Suppliers!B:B, MATCH(B3075, Clean_Processing!A:A, 0))</f>
        <v>Hawkins Inc</v>
      </c>
      <c r="I3075" s="2" t="str">
        <f>INDEX(Products!C:C, MATCH(B3075,Clean_Processing!A:A, 0))</f>
        <v>Electronics</v>
      </c>
      <c r="J3075" s="2">
        <f>INDEX(Shipments!C:C, MATCH(B3075,Clean_Processing!A:A, 0))</f>
        <v>71</v>
      </c>
      <c r="K3075" s="2" t="str">
        <f>INDEX(Shipments!D:D, MATCH(C3075,Clean_Processing!A:A, 0))</f>
        <v>Bike</v>
      </c>
      <c r="L3075" s="1">
        <v>45208</v>
      </c>
      <c r="M3075" s="1" t="s">
        <v>4682</v>
      </c>
      <c r="N3075" s="3">
        <f>IFERROR(INDEX(Shipments!G:G, MATCH(J3075, Clean_Processing!C:C, 0)), "")</f>
        <v>55.264622506279302</v>
      </c>
      <c r="O3075" s="4">
        <v>9283.7353774937201</v>
      </c>
      <c r="P3075" s="8">
        <v>0.99408238328447585</v>
      </c>
      <c r="Q3075" s="3">
        <f>INDEX(Products!D:D, MATCH(C3075, Clean_Processing!A:A, 0))</f>
        <v>93.39</v>
      </c>
      <c r="R3075" s="4">
        <v>9339</v>
      </c>
      <c r="S3075" s="4">
        <v>9190.3453774937207</v>
      </c>
      <c r="T3075" s="7">
        <v>0.98408238328447595</v>
      </c>
      <c r="U3075" s="6">
        <v>115</v>
      </c>
      <c r="V3075" s="5" t="s">
        <v>4684</v>
      </c>
      <c r="W3075" t="s">
        <v>2763</v>
      </c>
    </row>
    <row r="3076" spans="1:23" x14ac:dyDescent="0.35">
      <c r="A3076">
        <v>3075</v>
      </c>
      <c r="B3076">
        <v>33</v>
      </c>
      <c r="C3076">
        <v>186</v>
      </c>
      <c r="D3076">
        <v>95</v>
      </c>
      <c r="E3076" s="1">
        <v>45131</v>
      </c>
      <c r="F3076" s="1" t="s">
        <v>4679</v>
      </c>
      <c r="G3076" s="2" t="str">
        <f>INDEX(Products!B:B, MATCH(C3076,Clean_Processing!A:A, 0))</f>
        <v>Mean</v>
      </c>
      <c r="H3076" s="2" t="str">
        <f>INDEX(Suppliers!B:B, MATCH(B3076, Clean_Processing!A:A, 0))</f>
        <v>Andrews-Hubbard</v>
      </c>
      <c r="I3076" s="2" t="str">
        <f>INDEX(Products!C:C, MATCH(B3076,Clean_Processing!A:A, 0))</f>
        <v>Clothing</v>
      </c>
      <c r="J3076" s="2">
        <f>INDEX(Shipments!C:C, MATCH(B3076,Clean_Processing!A:A, 0))</f>
        <v>9</v>
      </c>
      <c r="K3076" s="2">
        <f>INDEX(Shipments!D:D, MATCH(C3076,Clean_Processing!A:A, 0))</f>
        <v>0</v>
      </c>
      <c r="L3076" s="1">
        <v>45178</v>
      </c>
      <c r="M3076" s="1" t="s">
        <v>4682</v>
      </c>
      <c r="N3076" s="3">
        <f>IFERROR(INDEX(Shipments!G:G, MATCH(J3076, Clean_Processing!C:C, 0)), "")</f>
        <v>398.406004762728</v>
      </c>
      <c r="O3076" s="4">
        <v>40722.343995237272</v>
      </c>
      <c r="P3076" s="8">
        <v>0.99031131473130407</v>
      </c>
      <c r="Q3076" s="3">
        <f>INDEX(Products!D:D, MATCH(C3076, Clean_Processing!A:A, 0))</f>
        <v>432.85</v>
      </c>
      <c r="R3076" s="4">
        <v>41120.75</v>
      </c>
      <c r="S3076" s="4">
        <v>40289.493995237273</v>
      </c>
      <c r="T3076" s="7">
        <v>0.97978499894183047</v>
      </c>
      <c r="U3076" s="6">
        <v>47</v>
      </c>
      <c r="V3076" s="5" t="s">
        <v>4684</v>
      </c>
      <c r="W3076" t="s">
        <v>2764</v>
      </c>
    </row>
    <row r="3077" spans="1:23" x14ac:dyDescent="0.35">
      <c r="A3077">
        <v>3076</v>
      </c>
      <c r="B3077">
        <v>9</v>
      </c>
      <c r="C3077">
        <v>29</v>
      </c>
      <c r="D3077">
        <v>14</v>
      </c>
      <c r="E3077" s="1">
        <v>45126</v>
      </c>
      <c r="F3077" s="1" t="s">
        <v>4679</v>
      </c>
      <c r="G3077" s="2" t="str">
        <f>INDEX(Products!B:B, MATCH(C3077,Clean_Processing!A:A, 0))</f>
        <v>Trip</v>
      </c>
      <c r="H3077" s="2" t="str">
        <f>INDEX(Suppliers!B:B, MATCH(B3077, Clean_Processing!A:A, 0))</f>
        <v>Aguirre and Sons</v>
      </c>
      <c r="I3077" s="2" t="str">
        <f>INDEX(Products!C:C, MATCH(B3077,Clean_Processing!A:A, 0))</f>
        <v>Electronics</v>
      </c>
      <c r="J3077" s="2">
        <f>INDEX(Shipments!C:C, MATCH(B3077,Clean_Processing!A:A, 0))</f>
        <v>32</v>
      </c>
      <c r="K3077" s="2" t="str">
        <f>INDEX(Shipments!D:D, MATCH(C3077,Clean_Processing!A:A, 0))</f>
        <v>Drone</v>
      </c>
      <c r="L3077" s="1">
        <v>45182</v>
      </c>
      <c r="M3077" s="1" t="s">
        <v>4682</v>
      </c>
      <c r="N3077" s="3">
        <f>IFERROR(INDEX(Shipments!G:G, MATCH(J3077, Clean_Processing!C:C, 0)), "")</f>
        <v>173.69078712542401</v>
      </c>
      <c r="O3077" s="4">
        <v>1214.409212874576</v>
      </c>
      <c r="P3077" s="8">
        <v>0.87487156031595414</v>
      </c>
      <c r="Q3077" s="3">
        <f>INDEX(Products!D:D, MATCH(C3077, Clean_Processing!A:A, 0))</f>
        <v>99.15</v>
      </c>
      <c r="R3077" s="4">
        <v>1388.1000000000001</v>
      </c>
      <c r="S3077" s="4">
        <v>1115.2592128745762</v>
      </c>
      <c r="T3077" s="7">
        <v>0.80344298888738275</v>
      </c>
      <c r="U3077" s="6">
        <v>56</v>
      </c>
      <c r="V3077" s="5" t="s">
        <v>4684</v>
      </c>
      <c r="W3077" t="s">
        <v>2765</v>
      </c>
    </row>
    <row r="3078" spans="1:23" x14ac:dyDescent="0.35">
      <c r="A3078">
        <v>3077</v>
      </c>
      <c r="B3078">
        <v>9</v>
      </c>
      <c r="C3078">
        <v>40</v>
      </c>
      <c r="D3078">
        <v>45</v>
      </c>
      <c r="E3078" s="1">
        <v>44937</v>
      </c>
      <c r="F3078" s="1" t="s">
        <v>4679</v>
      </c>
      <c r="G3078" s="2" t="str">
        <f>INDEX(Products!B:B, MATCH(C3078,Clean_Processing!A:A, 0))</f>
        <v>Individual</v>
      </c>
      <c r="H3078" s="2" t="str">
        <f>INDEX(Suppliers!B:B, MATCH(B3078, Clean_Processing!A:A, 0))</f>
        <v>Aguirre and Sons</v>
      </c>
      <c r="I3078" s="2" t="str">
        <f>INDEX(Products!C:C, MATCH(B3078,Clean_Processing!A:A, 0))</f>
        <v>Electronics</v>
      </c>
      <c r="J3078" s="2">
        <f>INDEX(Shipments!C:C, MATCH(B3078,Clean_Processing!A:A, 0))</f>
        <v>32</v>
      </c>
      <c r="K3078" s="2" t="str">
        <f>INDEX(Shipments!D:D, MATCH(C3078,Clean_Processing!A:A, 0))</f>
        <v>Drone</v>
      </c>
      <c r="L3078" s="1">
        <v>45009</v>
      </c>
      <c r="M3078" s="1" t="s">
        <v>4682</v>
      </c>
      <c r="N3078" s="3">
        <f>IFERROR(INDEX(Shipments!G:G, MATCH(J3078, Clean_Processing!C:C, 0)), "")</f>
        <v>173.69078712542401</v>
      </c>
      <c r="O3078" s="4">
        <v>18673.659212874576</v>
      </c>
      <c r="P3078" s="8">
        <v>0.99078433906488594</v>
      </c>
      <c r="Q3078" s="3">
        <f>INDEX(Products!D:D, MATCH(C3078, Clean_Processing!A:A, 0))</f>
        <v>418.83</v>
      </c>
      <c r="R3078" s="4">
        <v>18847.349999999999</v>
      </c>
      <c r="S3078" s="4">
        <v>18254.829212874574</v>
      </c>
      <c r="T3078" s="7">
        <v>0.96856211684266358</v>
      </c>
      <c r="U3078" s="6">
        <v>72</v>
      </c>
      <c r="V3078" s="5" t="s">
        <v>4684</v>
      </c>
      <c r="W3078" t="s">
        <v>2766</v>
      </c>
    </row>
    <row r="3079" spans="1:23" x14ac:dyDescent="0.35">
      <c r="A3079">
        <v>3078</v>
      </c>
      <c r="B3079">
        <v>1</v>
      </c>
      <c r="C3079">
        <v>197</v>
      </c>
      <c r="D3079">
        <v>88</v>
      </c>
      <c r="E3079" s="1">
        <v>45183</v>
      </c>
      <c r="F3079" s="1" t="s">
        <v>4679</v>
      </c>
      <c r="G3079" s="2" t="str">
        <f>INDEX(Products!B:B, MATCH(C3079,Clean_Processing!A:A, 0))</f>
        <v>Respond</v>
      </c>
      <c r="H3079" s="2" t="str">
        <f>INDEX(Suppliers!B:B, MATCH(B3079, Clean_Processing!A:A, 0))</f>
        <v>Robinson, Beasley and Hall</v>
      </c>
      <c r="I3079" s="2" t="str">
        <f>INDEX(Products!C:C, MATCH(B3079,Clean_Processing!A:A, 0))</f>
        <v>Electronics</v>
      </c>
      <c r="J3079" s="2">
        <f>INDEX(Shipments!C:C, MATCH(B3079,Clean_Processing!A:A, 0))</f>
        <v>28</v>
      </c>
      <c r="K3079" s="2" t="str">
        <f>INDEX(Shipments!D:D, MATCH(C3079,Clean_Processing!A:A, 0))</f>
        <v>Van</v>
      </c>
      <c r="L3079" s="1">
        <v>45253</v>
      </c>
      <c r="M3079" s="1" t="s">
        <v>4682</v>
      </c>
      <c r="N3079" s="3">
        <f>IFERROR(INDEX(Shipments!G:G, MATCH(J3079, Clean_Processing!C:C, 0)), "")</f>
        <v>362.48678382660501</v>
      </c>
      <c r="O3079" s="4">
        <v>42005.113216173391</v>
      </c>
      <c r="P3079" s="8">
        <v>0.99144424551245269</v>
      </c>
      <c r="Q3079" s="3">
        <f>INDEX(Products!D:D, MATCH(C3079, Clean_Processing!A:A, 0))</f>
        <v>481.45</v>
      </c>
      <c r="R3079" s="4">
        <v>42367.6</v>
      </c>
      <c r="S3079" s="4">
        <v>41523.663216173394</v>
      </c>
      <c r="T3079" s="7">
        <v>0.98008060914881645</v>
      </c>
      <c r="U3079" s="6">
        <v>70</v>
      </c>
      <c r="V3079" s="5" t="s">
        <v>4684</v>
      </c>
      <c r="W3079" t="s">
        <v>2767</v>
      </c>
    </row>
    <row r="3080" spans="1:23" x14ac:dyDescent="0.35">
      <c r="A3080">
        <v>3079</v>
      </c>
      <c r="B3080">
        <v>4</v>
      </c>
      <c r="C3080">
        <v>174</v>
      </c>
      <c r="D3080">
        <v>44</v>
      </c>
      <c r="E3080" s="1">
        <v>45048</v>
      </c>
      <c r="F3080" s="1" t="s">
        <v>4679</v>
      </c>
      <c r="G3080" s="2" t="str">
        <f>INDEX(Products!B:B, MATCH(C3080,Clean_Processing!A:A, 0))</f>
        <v>Meet</v>
      </c>
      <c r="H3080" s="2" t="str">
        <f>INDEX(Suppliers!B:B, MATCH(B3080, Clean_Processing!A:A, 0))</f>
        <v>Martin, Dean and Glenn</v>
      </c>
      <c r="I3080" s="2" t="str">
        <f>INDEX(Products!C:C, MATCH(B3080,Clean_Processing!A:A, 0))</f>
        <v>Clothing</v>
      </c>
      <c r="J3080" s="2">
        <f>INDEX(Shipments!C:C, MATCH(B3080,Clean_Processing!A:A, 0))</f>
        <v>27</v>
      </c>
      <c r="K3080" s="2">
        <f>INDEX(Shipments!D:D, MATCH(C3080,Clean_Processing!A:A, 0))</f>
        <v>0</v>
      </c>
      <c r="L3080" s="1">
        <v>45049</v>
      </c>
      <c r="M3080" s="1" t="s">
        <v>4682</v>
      </c>
      <c r="N3080" s="3">
        <f>IFERROR(INDEX(Shipments!G:G, MATCH(J3080, Clean_Processing!C:C, 0)), "")</f>
        <v>49.753309256003398</v>
      </c>
      <c r="O3080" s="4">
        <v>2524.6866907439967</v>
      </c>
      <c r="P3080" s="8">
        <v>0.98067412359347916</v>
      </c>
      <c r="Q3080" s="3">
        <f>INDEX(Products!D:D, MATCH(C3080, Clean_Processing!A:A, 0))</f>
        <v>58.51</v>
      </c>
      <c r="R3080" s="4">
        <v>2574.44</v>
      </c>
      <c r="S3080" s="4">
        <v>2466.1766907439965</v>
      </c>
      <c r="T3080" s="7">
        <v>0.95794685086620646</v>
      </c>
      <c r="U3080" s="6">
        <v>1</v>
      </c>
      <c r="V3080" s="5" t="s">
        <v>4420</v>
      </c>
      <c r="W3080" t="s">
        <v>542</v>
      </c>
    </row>
    <row r="3081" spans="1:23" x14ac:dyDescent="0.35">
      <c r="A3081">
        <v>3080</v>
      </c>
      <c r="B3081">
        <v>39</v>
      </c>
      <c r="C3081">
        <v>189</v>
      </c>
      <c r="D3081">
        <v>2</v>
      </c>
      <c r="E3081" s="1">
        <v>45146</v>
      </c>
      <c r="F3081" s="1" t="s">
        <v>4679</v>
      </c>
      <c r="G3081" s="2" t="str">
        <f>INDEX(Products!B:B, MATCH(C3081,Clean_Processing!A:A, 0))</f>
        <v>News</v>
      </c>
      <c r="H3081" s="2" t="str">
        <f>INDEX(Suppliers!B:B, MATCH(B3081, Clean_Processing!A:A, 0))</f>
        <v>Garcia-Logan</v>
      </c>
      <c r="I3081" s="2" t="str">
        <f>INDEX(Products!C:C, MATCH(B3081,Clean_Processing!A:A, 0))</f>
        <v>Electronics</v>
      </c>
      <c r="J3081" s="2">
        <f>INDEX(Shipments!C:C, MATCH(B3081,Clean_Processing!A:A, 0))</f>
        <v>15</v>
      </c>
      <c r="K3081" s="2">
        <f>INDEX(Shipments!D:D, MATCH(C3081,Clean_Processing!A:A, 0))</f>
        <v>0</v>
      </c>
      <c r="L3081" s="1">
        <v>44928</v>
      </c>
      <c r="M3081" s="1" t="s">
        <v>4682</v>
      </c>
      <c r="N3081" s="3">
        <f>IFERROR(INDEX(Shipments!G:G, MATCH(J3081, Clean_Processing!C:C, 0)), "")</f>
        <v>99.677513266789504</v>
      </c>
      <c r="O3081" s="4">
        <v>545.3824867332105</v>
      </c>
      <c r="P3081" s="8">
        <v>0.84547559410475082</v>
      </c>
      <c r="Q3081" s="3">
        <f>INDEX(Products!D:D, MATCH(C3081, Clean_Processing!A:A, 0))</f>
        <v>322.52999999999997</v>
      </c>
      <c r="R3081" s="4">
        <v>645.05999999999995</v>
      </c>
      <c r="S3081" s="4">
        <v>222.85248673321047</v>
      </c>
      <c r="T3081" s="7">
        <v>0.34547559410475071</v>
      </c>
      <c r="U3081" s="6" t="s">
        <v>4681</v>
      </c>
      <c r="V3081" s="5" t="s">
        <v>4681</v>
      </c>
      <c r="W3081" t="s">
        <v>2768</v>
      </c>
    </row>
    <row r="3082" spans="1:23" x14ac:dyDescent="0.35">
      <c r="A3082">
        <v>3081</v>
      </c>
      <c r="B3082">
        <v>31</v>
      </c>
      <c r="C3082">
        <v>75</v>
      </c>
      <c r="D3082">
        <v>37</v>
      </c>
      <c r="E3082" s="1">
        <v>45149</v>
      </c>
      <c r="F3082" s="1" t="s">
        <v>4679</v>
      </c>
      <c r="G3082" s="2" t="str">
        <f>INDEX(Products!B:B, MATCH(C3082,Clean_Processing!A:A, 0))</f>
        <v>People</v>
      </c>
      <c r="H3082" s="2" t="str">
        <f>INDEX(Suppliers!B:B, MATCH(B3082, Clean_Processing!A:A, 0))</f>
        <v>Turner LLC</v>
      </c>
      <c r="I3082" s="2" t="str">
        <f>INDEX(Products!C:C, MATCH(B3082,Clean_Processing!A:A, 0))</f>
        <v>Food</v>
      </c>
      <c r="J3082" s="2">
        <f>INDEX(Shipments!C:C, MATCH(B3082,Clean_Processing!A:A, 0))</f>
        <v>36</v>
      </c>
      <c r="K3082" s="2" t="str">
        <f>INDEX(Shipments!D:D, MATCH(C3082,Clean_Processing!A:A, 0))</f>
        <v>Drone</v>
      </c>
      <c r="L3082" s="1">
        <v>45135</v>
      </c>
      <c r="M3082" s="1" t="s">
        <v>4682</v>
      </c>
      <c r="N3082" s="3">
        <f>IFERROR(INDEX(Shipments!G:G, MATCH(J3082, Clean_Processing!C:C, 0)), "")</f>
        <v>177.629581977177</v>
      </c>
      <c r="O3082" s="4">
        <v>4315.2804180228231</v>
      </c>
      <c r="P3082" s="8">
        <v>0.96046446913533168</v>
      </c>
      <c r="Q3082" s="3">
        <f>INDEX(Products!D:D, MATCH(C3082, Clean_Processing!A:A, 0))</f>
        <v>121.43</v>
      </c>
      <c r="R3082" s="4">
        <v>4492.91</v>
      </c>
      <c r="S3082" s="4">
        <v>4193.8504180228229</v>
      </c>
      <c r="T3082" s="7">
        <v>0.93343744210830459</v>
      </c>
      <c r="U3082" s="6" t="s">
        <v>4681</v>
      </c>
      <c r="V3082" s="5" t="s">
        <v>4681</v>
      </c>
      <c r="W3082" t="s">
        <v>2769</v>
      </c>
    </row>
    <row r="3083" spans="1:23" x14ac:dyDescent="0.35">
      <c r="A3083">
        <v>3082</v>
      </c>
      <c r="B3083">
        <v>6</v>
      </c>
      <c r="C3083">
        <v>195</v>
      </c>
      <c r="D3083">
        <v>55</v>
      </c>
      <c r="E3083" s="1">
        <v>45175</v>
      </c>
      <c r="F3083" s="1" t="s">
        <v>4679</v>
      </c>
      <c r="G3083" s="2" t="str">
        <f>INDEX(Products!B:B, MATCH(C3083,Clean_Processing!A:A, 0))</f>
        <v>Standard</v>
      </c>
      <c r="H3083" s="2" t="str">
        <f>INDEX(Suppliers!B:B, MATCH(B3083, Clean_Processing!A:A, 0))</f>
        <v>Dunn Ltd</v>
      </c>
      <c r="I3083" s="2" t="str">
        <f>INDEX(Products!C:C, MATCH(B3083,Clean_Processing!A:A, 0))</f>
        <v>Clothing</v>
      </c>
      <c r="J3083" s="2">
        <f>INDEX(Shipments!C:C, MATCH(B3083,Clean_Processing!A:A, 0))</f>
        <v>57</v>
      </c>
      <c r="K3083" s="2" t="str">
        <f>INDEX(Shipments!D:D, MATCH(C3083,Clean_Processing!A:A, 0))</f>
        <v>Bike</v>
      </c>
      <c r="L3083" s="1">
        <v>44977</v>
      </c>
      <c r="M3083" s="1" t="s">
        <v>4682</v>
      </c>
      <c r="N3083" s="3">
        <f>IFERROR(INDEX(Shipments!G:G, MATCH(J3083, Clean_Processing!C:C, 0)), "")</f>
        <v>68.653463353071999</v>
      </c>
      <c r="O3083" s="4">
        <v>26625.596536646928</v>
      </c>
      <c r="P3083" s="8">
        <v>0.99742815537604268</v>
      </c>
      <c r="Q3083" s="3">
        <f>INDEX(Products!D:D, MATCH(C3083, Clean_Processing!A:A, 0))</f>
        <v>485.35</v>
      </c>
      <c r="R3083" s="4">
        <v>26694.25</v>
      </c>
      <c r="S3083" s="4">
        <v>26140.24653664693</v>
      </c>
      <c r="T3083" s="7">
        <v>0.9792463371942246</v>
      </c>
      <c r="U3083" s="6" t="s">
        <v>4681</v>
      </c>
      <c r="V3083" s="5" t="s">
        <v>4681</v>
      </c>
      <c r="W3083" t="s">
        <v>2770</v>
      </c>
    </row>
    <row r="3084" spans="1:23" x14ac:dyDescent="0.35">
      <c r="A3084">
        <v>3083</v>
      </c>
      <c r="B3084">
        <v>40</v>
      </c>
      <c r="C3084">
        <v>40</v>
      </c>
      <c r="D3084">
        <v>94</v>
      </c>
      <c r="E3084" s="1">
        <v>45053</v>
      </c>
      <c r="F3084" s="1" t="s">
        <v>4679</v>
      </c>
      <c r="G3084" s="2" t="str">
        <f>INDEX(Products!B:B, MATCH(C3084,Clean_Processing!A:A, 0))</f>
        <v>Individual</v>
      </c>
      <c r="H3084" s="2" t="str">
        <f>INDEX(Suppliers!B:B, MATCH(B3084, Clean_Processing!A:A, 0))</f>
        <v>Ross Inc</v>
      </c>
      <c r="I3084" s="2" t="str">
        <f>INDEX(Products!C:C, MATCH(B3084,Clean_Processing!A:A, 0))</f>
        <v>Food</v>
      </c>
      <c r="J3084" s="2">
        <f>INDEX(Shipments!C:C, MATCH(B3084,Clean_Processing!A:A, 0))</f>
        <v>48</v>
      </c>
      <c r="K3084" s="2" t="str">
        <f>INDEX(Shipments!D:D, MATCH(C3084,Clean_Processing!A:A, 0))</f>
        <v>Drone</v>
      </c>
      <c r="L3084" s="1">
        <v>45231</v>
      </c>
      <c r="M3084" s="1" t="s">
        <v>4682</v>
      </c>
      <c r="N3084" s="3">
        <f>IFERROR(INDEX(Shipments!G:G, MATCH(J3084, Clean_Processing!C:C, 0)), "")</f>
        <v>438.83985833581897</v>
      </c>
      <c r="O3084" s="4">
        <v>38931.180141664176</v>
      </c>
      <c r="P3084" s="8">
        <v>0.98885345096761901</v>
      </c>
      <c r="Q3084" s="3">
        <f>INDEX(Products!D:D, MATCH(C3084, Clean_Processing!A:A, 0))</f>
        <v>418.83</v>
      </c>
      <c r="R3084" s="4">
        <v>39370.019999999997</v>
      </c>
      <c r="S3084" s="4">
        <v>38512.350141664181</v>
      </c>
      <c r="T3084" s="7">
        <v>0.97821515309527873</v>
      </c>
      <c r="U3084" s="6">
        <v>178</v>
      </c>
      <c r="V3084" s="5" t="s">
        <v>4684</v>
      </c>
      <c r="W3084" t="s">
        <v>2771</v>
      </c>
    </row>
    <row r="3085" spans="1:23" x14ac:dyDescent="0.35">
      <c r="A3085">
        <v>3084</v>
      </c>
      <c r="B3085">
        <v>12</v>
      </c>
      <c r="C3085">
        <v>64</v>
      </c>
      <c r="D3085">
        <v>36</v>
      </c>
      <c r="E3085" s="1">
        <v>45188</v>
      </c>
      <c r="F3085" s="1" t="s">
        <v>4679</v>
      </c>
      <c r="G3085" s="2" t="str">
        <f>INDEX(Products!B:B, MATCH(C3085,Clean_Processing!A:A, 0))</f>
        <v>Effort</v>
      </c>
      <c r="H3085" s="2" t="str">
        <f>INDEX(Suppliers!B:B, MATCH(B3085, Clean_Processing!A:A, 0))</f>
        <v>Yoder-Thompson</v>
      </c>
      <c r="I3085" s="2" t="str">
        <f>INDEX(Products!C:C, MATCH(B3085,Clean_Processing!A:A, 0))</f>
        <v>Electronics</v>
      </c>
      <c r="J3085" s="2">
        <f>INDEX(Shipments!C:C, MATCH(B3085,Clean_Processing!A:A, 0))</f>
        <v>47</v>
      </c>
      <c r="K3085" s="2" t="str">
        <f>INDEX(Shipments!D:D, MATCH(C3085,Clean_Processing!A:A, 0))</f>
        <v>Truck</v>
      </c>
      <c r="L3085" s="1">
        <v>44993</v>
      </c>
      <c r="M3085" s="1" t="s">
        <v>4682</v>
      </c>
      <c r="N3085" s="3">
        <f>IFERROR(INDEX(Shipments!G:G, MATCH(J3085, Clean_Processing!C:C, 0)), "")</f>
        <v>119.576353757077</v>
      </c>
      <c r="O3085" s="4">
        <v>13389.423646242923</v>
      </c>
      <c r="P3085" s="8">
        <v>0.99114839338536709</v>
      </c>
      <c r="Q3085" s="3">
        <f>INDEX(Products!D:D, MATCH(C3085, Clean_Processing!A:A, 0))</f>
        <v>375.25</v>
      </c>
      <c r="R3085" s="4">
        <v>13509</v>
      </c>
      <c r="S3085" s="4">
        <v>13014.173646242923</v>
      </c>
      <c r="T3085" s="7">
        <v>0.9633706156075893</v>
      </c>
      <c r="U3085" s="6" t="s">
        <v>4681</v>
      </c>
      <c r="V3085" s="5" t="s">
        <v>4681</v>
      </c>
      <c r="W3085" t="s">
        <v>2772</v>
      </c>
    </row>
    <row r="3086" spans="1:23" x14ac:dyDescent="0.35">
      <c r="A3086">
        <v>3085</v>
      </c>
      <c r="B3086">
        <v>17</v>
      </c>
      <c r="C3086">
        <v>180</v>
      </c>
      <c r="D3086">
        <v>32</v>
      </c>
      <c r="E3086" s="1">
        <v>44985</v>
      </c>
      <c r="F3086" s="1" t="s">
        <v>4679</v>
      </c>
      <c r="G3086" s="2" t="str">
        <f>INDEX(Products!B:B, MATCH(C3086,Clean_Processing!A:A, 0))</f>
        <v>Eye</v>
      </c>
      <c r="H3086" s="2" t="str">
        <f>INDEX(Suppliers!B:B, MATCH(B3086, Clean_Processing!A:A, 0))</f>
        <v>Acevedo PLC</v>
      </c>
      <c r="I3086" s="2" t="str">
        <f>INDEX(Products!C:C, MATCH(B3086,Clean_Processing!A:A, 0))</f>
        <v>Medical</v>
      </c>
      <c r="J3086" s="2">
        <f>INDEX(Shipments!C:C, MATCH(B3086,Clean_Processing!A:A, 0))</f>
        <v>12</v>
      </c>
      <c r="K3086" s="2" t="str">
        <f>INDEX(Shipments!D:D, MATCH(C3086,Clean_Processing!A:A, 0))</f>
        <v>Drone</v>
      </c>
      <c r="L3086" s="1">
        <v>45100</v>
      </c>
      <c r="M3086" s="1" t="s">
        <v>4682</v>
      </c>
      <c r="N3086" s="3">
        <f>IFERROR(INDEX(Shipments!G:G, MATCH(J3086, Clean_Processing!C:C, 0)), "")</f>
        <v>435.71255960085102</v>
      </c>
      <c r="O3086" s="4">
        <v>4558.5274403991489</v>
      </c>
      <c r="P3086" s="8">
        <v>0.9127569841255424</v>
      </c>
      <c r="Q3086" s="3">
        <f>INDEX(Products!D:D, MATCH(C3086, Clean_Processing!A:A, 0))</f>
        <v>156.07</v>
      </c>
      <c r="R3086" s="4">
        <v>4994.24</v>
      </c>
      <c r="S3086" s="4">
        <v>4402.4574403991483</v>
      </c>
      <c r="T3086" s="7">
        <v>0.88150698412554229</v>
      </c>
      <c r="U3086" s="6">
        <v>115</v>
      </c>
      <c r="V3086" s="5" t="s">
        <v>4684</v>
      </c>
      <c r="W3086" t="s">
        <v>1234</v>
      </c>
    </row>
    <row r="3087" spans="1:23" x14ac:dyDescent="0.35">
      <c r="A3087">
        <v>3086</v>
      </c>
      <c r="B3087">
        <v>28</v>
      </c>
      <c r="C3087">
        <v>51</v>
      </c>
      <c r="D3087">
        <v>61</v>
      </c>
      <c r="E3087" s="1">
        <v>45268</v>
      </c>
      <c r="F3087" s="1" t="s">
        <v>4679</v>
      </c>
      <c r="G3087" s="2" t="str">
        <f>INDEX(Products!B:B, MATCH(C3087,Clean_Processing!A:A, 0))</f>
        <v>Benefit</v>
      </c>
      <c r="H3087" s="2" t="str">
        <f>INDEX(Suppliers!B:B, MATCH(B3087, Clean_Processing!A:A, 0))</f>
        <v>Brown, Maynard and Campbell</v>
      </c>
      <c r="I3087" s="2" t="str">
        <f>INDEX(Products!C:C, MATCH(B3087,Clean_Processing!A:A, 0))</f>
        <v>Electronics</v>
      </c>
      <c r="J3087" s="2">
        <f>INDEX(Shipments!C:C, MATCH(B3087,Clean_Processing!A:A, 0))</f>
        <v>66</v>
      </c>
      <c r="K3087" s="2" t="str">
        <f>INDEX(Shipments!D:D, MATCH(C3087,Clean_Processing!A:A, 0))</f>
        <v>Drone</v>
      </c>
      <c r="L3087" s="1">
        <v>45073</v>
      </c>
      <c r="M3087" s="1" t="s">
        <v>4682</v>
      </c>
      <c r="N3087" s="3">
        <f>IFERROR(INDEX(Shipments!G:G, MATCH(J3087, Clean_Processing!C:C, 0)), "")</f>
        <v>194.08343409234499</v>
      </c>
      <c r="O3087" s="4">
        <v>8118.9965659076552</v>
      </c>
      <c r="P3087" s="8">
        <v>0.97665324595789471</v>
      </c>
      <c r="Q3087" s="3">
        <f>INDEX(Products!D:D, MATCH(C3087, Clean_Processing!A:A, 0))</f>
        <v>136.28</v>
      </c>
      <c r="R3087" s="4">
        <v>8313.08</v>
      </c>
      <c r="S3087" s="4">
        <v>7982.7165659076545</v>
      </c>
      <c r="T3087" s="7">
        <v>0.96025980333494376</v>
      </c>
      <c r="U3087" s="6" t="s">
        <v>4681</v>
      </c>
      <c r="V3087" s="5" t="s">
        <v>4681</v>
      </c>
      <c r="W3087" t="s">
        <v>2773</v>
      </c>
    </row>
    <row r="3088" spans="1:23" x14ac:dyDescent="0.35">
      <c r="A3088">
        <v>3087</v>
      </c>
      <c r="B3088">
        <v>7</v>
      </c>
      <c r="C3088">
        <v>180</v>
      </c>
      <c r="D3088">
        <v>94</v>
      </c>
      <c r="E3088" s="1">
        <v>45288</v>
      </c>
      <c r="F3088" s="1" t="s">
        <v>4679</v>
      </c>
      <c r="G3088" s="2" t="str">
        <f>INDEX(Products!B:B, MATCH(C3088,Clean_Processing!A:A, 0))</f>
        <v>Eye</v>
      </c>
      <c r="H3088" s="2" t="str">
        <f>INDEX(Suppliers!B:B, MATCH(B3088, Clean_Processing!A:A, 0))</f>
        <v>Holloway-Mcconnell</v>
      </c>
      <c r="I3088" s="2" t="str">
        <f>INDEX(Products!C:C, MATCH(B3088,Clean_Processing!A:A, 0))</f>
        <v>Electronics</v>
      </c>
      <c r="J3088" s="2">
        <f>INDEX(Shipments!C:C, MATCH(B3088,Clean_Processing!A:A, 0))</f>
        <v>77</v>
      </c>
      <c r="K3088" s="2" t="str">
        <f>INDEX(Shipments!D:D, MATCH(C3088,Clean_Processing!A:A, 0))</f>
        <v>Drone</v>
      </c>
      <c r="L3088" s="1">
        <v>44991</v>
      </c>
      <c r="M3088" s="1" t="s">
        <v>4682</v>
      </c>
      <c r="N3088" s="3">
        <f>IFERROR(INDEX(Shipments!G:G, MATCH(J3088, Clean_Processing!C:C, 0)), "")</f>
        <v>410.594019782148</v>
      </c>
      <c r="O3088" s="4">
        <v>14259.985980217853</v>
      </c>
      <c r="P3088" s="8">
        <v>0.97201242079166961</v>
      </c>
      <c r="Q3088" s="3">
        <f>INDEX(Products!D:D, MATCH(C3088, Clean_Processing!A:A, 0))</f>
        <v>156.07</v>
      </c>
      <c r="R3088" s="4">
        <v>14670.58</v>
      </c>
      <c r="S3088" s="4">
        <v>14103.915980217851</v>
      </c>
      <c r="T3088" s="7">
        <v>0.96137412291932911</v>
      </c>
      <c r="U3088" s="6" t="s">
        <v>4681</v>
      </c>
      <c r="V3088" s="5" t="s">
        <v>4681</v>
      </c>
      <c r="W3088" t="s">
        <v>2774</v>
      </c>
    </row>
    <row r="3089" spans="1:23" x14ac:dyDescent="0.35">
      <c r="A3089">
        <v>3088</v>
      </c>
      <c r="B3089">
        <v>40</v>
      </c>
      <c r="C3089">
        <v>47</v>
      </c>
      <c r="D3089">
        <v>25</v>
      </c>
      <c r="E3089" s="1">
        <v>45184</v>
      </c>
      <c r="F3089" s="1" t="s">
        <v>4679</v>
      </c>
      <c r="G3089" s="2" t="str">
        <f>INDEX(Products!B:B, MATCH(C3089,Clean_Processing!A:A, 0))</f>
        <v>Sister</v>
      </c>
      <c r="H3089" s="2" t="str">
        <f>INDEX(Suppliers!B:B, MATCH(B3089, Clean_Processing!A:A, 0))</f>
        <v>Ross Inc</v>
      </c>
      <c r="I3089" s="2" t="str">
        <f>INDEX(Products!C:C, MATCH(B3089,Clean_Processing!A:A, 0))</f>
        <v>Food</v>
      </c>
      <c r="J3089" s="2">
        <f>INDEX(Shipments!C:C, MATCH(B3089,Clean_Processing!A:A, 0))</f>
        <v>48</v>
      </c>
      <c r="K3089" s="2" t="str">
        <f>INDEX(Shipments!D:D, MATCH(C3089,Clean_Processing!A:A, 0))</f>
        <v>Bike</v>
      </c>
      <c r="L3089" s="1">
        <v>44977</v>
      </c>
      <c r="M3089" s="1" t="s">
        <v>4682</v>
      </c>
      <c r="N3089" s="3">
        <f>IFERROR(INDEX(Shipments!G:G, MATCH(J3089, Clean_Processing!C:C, 0)), "")</f>
        <v>438.83985833581897</v>
      </c>
      <c r="O3089" s="4">
        <v>4648.9101416641806</v>
      </c>
      <c r="P3089" s="8">
        <v>0.91374578972319409</v>
      </c>
      <c r="Q3089" s="3">
        <f>INDEX(Products!D:D, MATCH(C3089, Clean_Processing!A:A, 0))</f>
        <v>203.51</v>
      </c>
      <c r="R3089" s="4">
        <v>5087.75</v>
      </c>
      <c r="S3089" s="4">
        <v>4445.4001416641813</v>
      </c>
      <c r="T3089" s="7">
        <v>0.87374578972319417</v>
      </c>
      <c r="U3089" s="6" t="s">
        <v>4681</v>
      </c>
      <c r="V3089" s="5" t="s">
        <v>4681</v>
      </c>
      <c r="W3089" t="s">
        <v>2775</v>
      </c>
    </row>
    <row r="3090" spans="1:23" x14ac:dyDescent="0.35">
      <c r="A3090">
        <v>3089</v>
      </c>
      <c r="B3090">
        <v>41</v>
      </c>
      <c r="C3090">
        <v>163</v>
      </c>
      <c r="D3090">
        <v>20</v>
      </c>
      <c r="E3090" s="1">
        <v>45229</v>
      </c>
      <c r="F3090" s="1" t="s">
        <v>4679</v>
      </c>
      <c r="G3090" s="2" t="str">
        <f>INDEX(Products!B:B, MATCH(C3090,Clean_Processing!A:A, 0))</f>
        <v>Myself</v>
      </c>
      <c r="H3090" s="2" t="str">
        <f>INDEX(Suppliers!B:B, MATCH(B3090, Clean_Processing!A:A, 0))</f>
        <v>Gomez and Sons</v>
      </c>
      <c r="I3090" s="2" t="str">
        <f>INDEX(Products!C:C, MATCH(B3090,Clean_Processing!A:A, 0))</f>
        <v>Food</v>
      </c>
      <c r="J3090" s="2">
        <f>INDEX(Shipments!C:C, MATCH(B3090,Clean_Processing!A:A, 0))</f>
        <v>28</v>
      </c>
      <c r="K3090" s="2" t="str">
        <f>INDEX(Shipments!D:D, MATCH(C3090,Clean_Processing!A:A, 0))</f>
        <v>Van</v>
      </c>
      <c r="L3090" s="1">
        <v>45273</v>
      </c>
      <c r="M3090" s="1" t="s">
        <v>4682</v>
      </c>
      <c r="N3090" s="3">
        <f>IFERROR(INDEX(Shipments!G:G, MATCH(J3090, Clean_Processing!C:C, 0)), "")</f>
        <v>362.48678382660501</v>
      </c>
      <c r="O3090" s="4">
        <v>7764.1132161733949</v>
      </c>
      <c r="P3090" s="8">
        <v>0.9553950257393492</v>
      </c>
      <c r="Q3090" s="3">
        <f>INDEX(Products!D:D, MATCH(C3090, Clean_Processing!A:A, 0))</f>
        <v>406.33</v>
      </c>
      <c r="R3090" s="4">
        <v>8126.5999999999995</v>
      </c>
      <c r="S3090" s="4">
        <v>7357.783216173395</v>
      </c>
      <c r="T3090" s="7">
        <v>0.90539502573934927</v>
      </c>
      <c r="U3090" s="6">
        <v>44</v>
      </c>
      <c r="V3090" s="5" t="s">
        <v>4684</v>
      </c>
      <c r="W3090" t="s">
        <v>2776</v>
      </c>
    </row>
    <row r="3091" spans="1:23" x14ac:dyDescent="0.35">
      <c r="A3091">
        <v>3090</v>
      </c>
      <c r="B3091">
        <v>8</v>
      </c>
      <c r="C3091">
        <v>34</v>
      </c>
      <c r="D3091">
        <v>52</v>
      </c>
      <c r="E3091" s="1">
        <v>45044</v>
      </c>
      <c r="F3091" s="1" t="s">
        <v>4679</v>
      </c>
      <c r="G3091" s="2" t="str">
        <f>INDEX(Products!B:B, MATCH(C3091,Clean_Processing!A:A, 0))</f>
        <v>Pay</v>
      </c>
      <c r="H3091" s="2" t="str">
        <f>INDEX(Suppliers!B:B, MATCH(B3091, Clean_Processing!A:A, 0))</f>
        <v>Andrews-Jordan</v>
      </c>
      <c r="I3091" s="2" t="str">
        <f>INDEX(Products!C:C, MATCH(B3091,Clean_Processing!A:A, 0))</f>
        <v>Medical</v>
      </c>
      <c r="J3091" s="2">
        <f>INDEX(Shipments!C:C, MATCH(B3091,Clean_Processing!A:A, 0))</f>
        <v>27</v>
      </c>
      <c r="K3091" s="2" t="str">
        <f>INDEX(Shipments!D:D, MATCH(C3091,Clean_Processing!A:A, 0))</f>
        <v>Drone</v>
      </c>
      <c r="L3091" s="1">
        <v>44982</v>
      </c>
      <c r="M3091" s="1" t="s">
        <v>4682</v>
      </c>
      <c r="N3091" s="3">
        <f>IFERROR(INDEX(Shipments!G:G, MATCH(J3091, Clean_Processing!C:C, 0)), "")</f>
        <v>49.753309256003398</v>
      </c>
      <c r="O3091" s="4">
        <v>23975.286690743997</v>
      </c>
      <c r="P3091" s="8">
        <v>0.9979291060803227</v>
      </c>
      <c r="Q3091" s="3">
        <f>INDEX(Products!D:D, MATCH(C3091, Clean_Processing!A:A, 0))</f>
        <v>462.02</v>
      </c>
      <c r="R3091" s="4">
        <v>24025.040000000001</v>
      </c>
      <c r="S3091" s="4">
        <v>23513.266690743996</v>
      </c>
      <c r="T3091" s="7">
        <v>0.97869833684955343</v>
      </c>
      <c r="U3091" s="6" t="s">
        <v>4681</v>
      </c>
      <c r="V3091" s="5" t="s">
        <v>4681</v>
      </c>
      <c r="W3091" t="s">
        <v>2777</v>
      </c>
    </row>
    <row r="3092" spans="1:23" x14ac:dyDescent="0.35">
      <c r="A3092">
        <v>3091</v>
      </c>
      <c r="B3092">
        <v>18</v>
      </c>
      <c r="C3092">
        <v>50</v>
      </c>
      <c r="D3092">
        <v>19</v>
      </c>
      <c r="E3092" s="1">
        <v>44946</v>
      </c>
      <c r="F3092" s="1" t="s">
        <v>4679</v>
      </c>
      <c r="G3092" s="2" t="str">
        <f>INDEX(Products!B:B, MATCH(C3092,Clean_Processing!A:A, 0))</f>
        <v>Thing</v>
      </c>
      <c r="H3092" s="2" t="str">
        <f>INDEX(Suppliers!B:B, MATCH(B3092, Clean_Processing!A:A, 0))</f>
        <v>Walsh and Sons</v>
      </c>
      <c r="I3092" s="2" t="str">
        <f>INDEX(Products!C:C, MATCH(B3092,Clean_Processing!A:A, 0))</f>
        <v>Medical</v>
      </c>
      <c r="J3092" s="2">
        <f>INDEX(Shipments!C:C, MATCH(B3092,Clean_Processing!A:A, 0))</f>
        <v>7</v>
      </c>
      <c r="K3092" s="2" t="str">
        <f>INDEX(Shipments!D:D, MATCH(C3092,Clean_Processing!A:A, 0))</f>
        <v>Van</v>
      </c>
      <c r="L3092" s="1">
        <v>45221</v>
      </c>
      <c r="M3092" s="1" t="s">
        <v>4682</v>
      </c>
      <c r="N3092" s="3">
        <f>IFERROR(INDEX(Shipments!G:G, MATCH(J3092, Clean_Processing!C:C, 0)), "")</f>
        <v>277.62922324711502</v>
      </c>
      <c r="O3092" s="4">
        <v>9084.2407767528857</v>
      </c>
      <c r="P3092" s="8">
        <v>0.9703446829269029</v>
      </c>
      <c r="Q3092" s="3">
        <f>INDEX(Products!D:D, MATCH(C3092, Clean_Processing!A:A, 0))</f>
        <v>492.73</v>
      </c>
      <c r="R3092" s="4">
        <v>9361.8700000000008</v>
      </c>
      <c r="S3092" s="4">
        <v>8591.5107767528862</v>
      </c>
      <c r="T3092" s="7">
        <v>0.91771310397953454</v>
      </c>
      <c r="U3092" s="6">
        <v>275</v>
      </c>
      <c r="V3092" s="5" t="s">
        <v>4684</v>
      </c>
      <c r="W3092" t="s">
        <v>935</v>
      </c>
    </row>
    <row r="3093" spans="1:23" x14ac:dyDescent="0.35">
      <c r="A3093">
        <v>3092</v>
      </c>
      <c r="B3093">
        <v>2</v>
      </c>
      <c r="C3093">
        <v>158</v>
      </c>
      <c r="D3093">
        <v>26</v>
      </c>
      <c r="E3093" s="1">
        <v>45145</v>
      </c>
      <c r="F3093" s="1" t="s">
        <v>4679</v>
      </c>
      <c r="G3093" s="2" t="str">
        <f>INDEX(Products!B:B, MATCH(C3093,Clean_Processing!A:A, 0))</f>
        <v>Consider</v>
      </c>
      <c r="H3093" s="2" t="str">
        <f>INDEX(Suppliers!B:B, MATCH(B3093, Clean_Processing!A:A, 0))</f>
        <v>Holmes, Duncan and Reed</v>
      </c>
      <c r="I3093" s="2" t="str">
        <f>INDEX(Products!C:C, MATCH(B3093,Clean_Processing!A:A, 0))</f>
        <v>Electronics</v>
      </c>
      <c r="J3093" s="2">
        <f>INDEX(Shipments!C:C, MATCH(B3093,Clean_Processing!A:A, 0))</f>
        <v>92</v>
      </c>
      <c r="K3093" s="2" t="str">
        <f>INDEX(Shipments!D:D, MATCH(C3093,Clean_Processing!A:A, 0))</f>
        <v>Bike</v>
      </c>
      <c r="L3093" s="1">
        <v>45151</v>
      </c>
      <c r="M3093" s="1" t="s">
        <v>4682</v>
      </c>
      <c r="N3093" s="3">
        <f>IFERROR(INDEX(Shipments!G:G, MATCH(J3093, Clean_Processing!C:C, 0)), "")</f>
        <v>455.91996814759199</v>
      </c>
      <c r="O3093" s="4">
        <v>7662.0600318524084</v>
      </c>
      <c r="P3093" s="8">
        <v>0.94383824939854599</v>
      </c>
      <c r="Q3093" s="3">
        <f>INDEX(Products!D:D, MATCH(C3093, Clean_Processing!A:A, 0))</f>
        <v>312.23</v>
      </c>
      <c r="R3093" s="4">
        <v>8117.9800000000005</v>
      </c>
      <c r="S3093" s="4">
        <v>7349.8300318524089</v>
      </c>
      <c r="T3093" s="7">
        <v>0.90537671093700756</v>
      </c>
      <c r="U3093" s="6">
        <v>6</v>
      </c>
      <c r="V3093" s="5" t="s">
        <v>4420</v>
      </c>
      <c r="W3093" t="s">
        <v>2778</v>
      </c>
    </row>
    <row r="3094" spans="1:23" x14ac:dyDescent="0.35">
      <c r="A3094">
        <v>3093</v>
      </c>
      <c r="B3094">
        <v>4</v>
      </c>
      <c r="C3094">
        <v>98</v>
      </c>
      <c r="D3094">
        <v>53</v>
      </c>
      <c r="E3094" s="1">
        <v>44973</v>
      </c>
      <c r="F3094" s="1" t="s">
        <v>4679</v>
      </c>
      <c r="G3094" s="2" t="str">
        <f>INDEX(Products!B:B, MATCH(C3094,Clean_Processing!A:A, 0))</f>
        <v>Director</v>
      </c>
      <c r="H3094" s="2" t="str">
        <f>INDEX(Suppliers!B:B, MATCH(B3094, Clean_Processing!A:A, 0))</f>
        <v>Martin, Dean and Glenn</v>
      </c>
      <c r="I3094" s="2" t="str">
        <f>INDEX(Products!C:C, MATCH(B3094,Clean_Processing!A:A, 0))</f>
        <v>Clothing</v>
      </c>
      <c r="J3094" s="2">
        <f>INDEX(Shipments!C:C, MATCH(B3094,Clean_Processing!A:A, 0))</f>
        <v>27</v>
      </c>
      <c r="K3094" s="2" t="str">
        <f>INDEX(Shipments!D:D, MATCH(C3094,Clean_Processing!A:A, 0))</f>
        <v>Van</v>
      </c>
      <c r="L3094" s="1">
        <v>45086</v>
      </c>
      <c r="M3094" s="1" t="s">
        <v>4682</v>
      </c>
      <c r="N3094" s="3">
        <f>IFERROR(INDEX(Shipments!G:G, MATCH(J3094, Clean_Processing!C:C, 0)), "")</f>
        <v>49.753309256003398</v>
      </c>
      <c r="O3094" s="4">
        <v>5807.2766907439973</v>
      </c>
      <c r="P3094" s="8">
        <v>0.99150536888900975</v>
      </c>
      <c r="Q3094" s="3">
        <f>INDEX(Products!D:D, MATCH(C3094, Clean_Processing!A:A, 0))</f>
        <v>110.51</v>
      </c>
      <c r="R3094" s="4">
        <v>5857.0300000000007</v>
      </c>
      <c r="S3094" s="4">
        <v>5696.7666907439971</v>
      </c>
      <c r="T3094" s="7">
        <v>0.97263744436070776</v>
      </c>
      <c r="U3094" s="6">
        <v>113</v>
      </c>
      <c r="V3094" s="5" t="s">
        <v>4684</v>
      </c>
      <c r="W3094" t="s">
        <v>2779</v>
      </c>
    </row>
    <row r="3095" spans="1:23" x14ac:dyDescent="0.35">
      <c r="A3095">
        <v>3094</v>
      </c>
      <c r="B3095">
        <v>20</v>
      </c>
      <c r="C3095">
        <v>180</v>
      </c>
      <c r="D3095">
        <v>82</v>
      </c>
      <c r="E3095" s="1">
        <v>45195</v>
      </c>
      <c r="F3095" s="1" t="s">
        <v>4679</v>
      </c>
      <c r="G3095" s="2" t="str">
        <f>INDEX(Products!B:B, MATCH(C3095,Clean_Processing!A:A, 0))</f>
        <v>Eye</v>
      </c>
      <c r="H3095" s="2" t="str">
        <f>INDEX(Suppliers!B:B, MATCH(B3095, Clean_Processing!A:A, 0))</f>
        <v>Cooper-Jones</v>
      </c>
      <c r="I3095" s="2" t="str">
        <f>INDEX(Products!C:C, MATCH(B3095,Clean_Processing!A:A, 0))</f>
        <v>Medical</v>
      </c>
      <c r="J3095" s="2">
        <f>INDEX(Shipments!C:C, MATCH(B3095,Clean_Processing!A:A, 0))</f>
        <v>36</v>
      </c>
      <c r="K3095" s="2" t="str">
        <f>INDEX(Shipments!D:D, MATCH(C3095,Clean_Processing!A:A, 0))</f>
        <v>Drone</v>
      </c>
      <c r="L3095" s="1">
        <v>45116</v>
      </c>
      <c r="M3095" s="1" t="s">
        <v>4682</v>
      </c>
      <c r="N3095" s="3">
        <f>IFERROR(INDEX(Shipments!G:G, MATCH(J3095, Clean_Processing!C:C, 0)), "")</f>
        <v>177.629581977177</v>
      </c>
      <c r="O3095" s="4">
        <v>12620.110418022823</v>
      </c>
      <c r="P3095" s="8">
        <v>0.98612023826260131</v>
      </c>
      <c r="Q3095" s="3">
        <f>INDEX(Products!D:D, MATCH(C3095, Clean_Processing!A:A, 0))</f>
        <v>156.07</v>
      </c>
      <c r="R3095" s="4">
        <v>12797.74</v>
      </c>
      <c r="S3095" s="4">
        <v>12464.040418022823</v>
      </c>
      <c r="T3095" s="7">
        <v>0.97392511631138179</v>
      </c>
      <c r="U3095" s="6" t="s">
        <v>4681</v>
      </c>
      <c r="V3095" s="5" t="s">
        <v>4681</v>
      </c>
      <c r="W3095" t="s">
        <v>2780</v>
      </c>
    </row>
    <row r="3096" spans="1:23" x14ac:dyDescent="0.35">
      <c r="A3096">
        <v>3095</v>
      </c>
      <c r="B3096">
        <v>15</v>
      </c>
      <c r="C3096">
        <v>87</v>
      </c>
      <c r="D3096">
        <v>55</v>
      </c>
      <c r="E3096" s="1">
        <v>45045</v>
      </c>
      <c r="F3096" s="1" t="s">
        <v>4679</v>
      </c>
      <c r="G3096" s="2" t="str">
        <f>INDEX(Products!B:B, MATCH(C3096,Clean_Processing!A:A, 0))</f>
        <v>Record</v>
      </c>
      <c r="H3096" s="2" t="str">
        <f>INDEX(Suppliers!B:B, MATCH(B3096, Clean_Processing!A:A, 0))</f>
        <v>Lee, Johnston and Williams</v>
      </c>
      <c r="I3096" s="2" t="str">
        <f>INDEX(Products!C:C, MATCH(B3096,Clean_Processing!A:A, 0))</f>
        <v>Clothing</v>
      </c>
      <c r="J3096" s="2">
        <f>INDEX(Shipments!C:C, MATCH(B3096,Clean_Processing!A:A, 0))</f>
        <v>29</v>
      </c>
      <c r="K3096" s="2" t="str">
        <f>INDEX(Shipments!D:D, MATCH(C3096,Clean_Processing!A:A, 0))</f>
        <v>Truck</v>
      </c>
      <c r="L3096" s="1">
        <v>45211</v>
      </c>
      <c r="M3096" s="1" t="s">
        <v>4682</v>
      </c>
      <c r="N3096" s="3">
        <f>IFERROR(INDEX(Shipments!G:G, MATCH(J3096, Clean_Processing!C:C, 0)), "")</f>
        <v>472.485498298256</v>
      </c>
      <c r="O3096" s="4">
        <v>6300.7645017017439</v>
      </c>
      <c r="P3096" s="8">
        <v>0.93024242449366901</v>
      </c>
      <c r="Q3096" s="3">
        <f>INDEX(Products!D:D, MATCH(C3096, Clean_Processing!A:A, 0))</f>
        <v>123.15</v>
      </c>
      <c r="R3096" s="4">
        <v>6773.25</v>
      </c>
      <c r="S3096" s="4">
        <v>6177.6145017017443</v>
      </c>
      <c r="T3096" s="7">
        <v>0.91206060631185093</v>
      </c>
      <c r="U3096" s="6">
        <v>166</v>
      </c>
      <c r="V3096" s="5" t="s">
        <v>4684</v>
      </c>
      <c r="W3096" t="s">
        <v>2781</v>
      </c>
    </row>
    <row r="3097" spans="1:23" x14ac:dyDescent="0.35">
      <c r="A3097">
        <v>3096</v>
      </c>
      <c r="B3097">
        <v>4</v>
      </c>
      <c r="C3097">
        <v>131</v>
      </c>
      <c r="D3097">
        <v>55</v>
      </c>
      <c r="E3097" s="1">
        <v>45172</v>
      </c>
      <c r="F3097" s="1" t="s">
        <v>4679</v>
      </c>
      <c r="G3097" s="2" t="str">
        <f>INDEX(Products!B:B, MATCH(C3097,Clean_Processing!A:A, 0))</f>
        <v>Dream</v>
      </c>
      <c r="H3097" s="2" t="str">
        <f>INDEX(Suppliers!B:B, MATCH(B3097, Clean_Processing!A:A, 0))</f>
        <v>Martin, Dean and Glenn</v>
      </c>
      <c r="I3097" s="2" t="str">
        <f>INDEX(Products!C:C, MATCH(B3097,Clean_Processing!A:A, 0))</f>
        <v>Clothing</v>
      </c>
      <c r="J3097" s="2">
        <f>INDEX(Shipments!C:C, MATCH(B3097,Clean_Processing!A:A, 0))</f>
        <v>27</v>
      </c>
      <c r="K3097" s="2" t="str">
        <f>INDEX(Shipments!D:D, MATCH(C3097,Clean_Processing!A:A, 0))</f>
        <v>Drone</v>
      </c>
      <c r="L3097" s="1">
        <v>45055</v>
      </c>
      <c r="M3097" s="1" t="s">
        <v>4682</v>
      </c>
      <c r="N3097" s="3">
        <f>IFERROR(INDEX(Shipments!G:G, MATCH(J3097, Clean_Processing!C:C, 0)), "")</f>
        <v>49.753309256003398</v>
      </c>
      <c r="O3097" s="4">
        <v>322.04669074399663</v>
      </c>
      <c r="P3097" s="8">
        <v>0.86618260017212645</v>
      </c>
      <c r="Q3097" s="3">
        <f>INDEX(Products!D:D, MATCH(C3097, Clean_Processing!A:A, 0))</f>
        <v>6.76</v>
      </c>
      <c r="R3097" s="4">
        <v>371.8</v>
      </c>
      <c r="S3097" s="4">
        <v>315.28669074399659</v>
      </c>
      <c r="T3097" s="7">
        <v>0.84800078199030815</v>
      </c>
      <c r="U3097" s="6" t="s">
        <v>4681</v>
      </c>
      <c r="V3097" s="5" t="s">
        <v>4681</v>
      </c>
      <c r="W3097" t="s">
        <v>2782</v>
      </c>
    </row>
    <row r="3098" spans="1:23" x14ac:dyDescent="0.35">
      <c r="A3098">
        <v>3097</v>
      </c>
      <c r="B3098">
        <v>4</v>
      </c>
      <c r="C3098">
        <v>78</v>
      </c>
      <c r="D3098">
        <v>15</v>
      </c>
      <c r="E3098" s="1">
        <v>45256</v>
      </c>
      <c r="F3098" s="1" t="s">
        <v>4679</v>
      </c>
      <c r="G3098" s="2" t="str">
        <f>INDEX(Products!B:B, MATCH(C3098,Clean_Processing!A:A, 0))</f>
        <v>Enter</v>
      </c>
      <c r="H3098" s="2" t="str">
        <f>INDEX(Suppliers!B:B, MATCH(B3098, Clean_Processing!A:A, 0))</f>
        <v>Martin, Dean and Glenn</v>
      </c>
      <c r="I3098" s="2" t="str">
        <f>INDEX(Products!C:C, MATCH(B3098,Clean_Processing!A:A, 0))</f>
        <v>Clothing</v>
      </c>
      <c r="J3098" s="2">
        <f>INDEX(Shipments!C:C, MATCH(B3098,Clean_Processing!A:A, 0))</f>
        <v>27</v>
      </c>
      <c r="K3098" s="2" t="str">
        <f>INDEX(Shipments!D:D, MATCH(C3098,Clean_Processing!A:A, 0))</f>
        <v>Drone</v>
      </c>
      <c r="L3098" s="1">
        <v>45050</v>
      </c>
      <c r="M3098" s="1" t="s">
        <v>4682</v>
      </c>
      <c r="N3098" s="3">
        <f>IFERROR(INDEX(Shipments!G:G, MATCH(J3098, Clean_Processing!C:C, 0)), "")</f>
        <v>49.753309256003398</v>
      </c>
      <c r="O3098" s="4">
        <v>1853.4466907439964</v>
      </c>
      <c r="P3098" s="8">
        <v>0.97385807626313403</v>
      </c>
      <c r="Q3098" s="3">
        <f>INDEX(Products!D:D, MATCH(C3098, Clean_Processing!A:A, 0))</f>
        <v>126.88</v>
      </c>
      <c r="R3098" s="4">
        <v>1903.1999999999998</v>
      </c>
      <c r="S3098" s="4">
        <v>1726.5666907439963</v>
      </c>
      <c r="T3098" s="7">
        <v>0.90719140959646727</v>
      </c>
      <c r="U3098" s="6" t="s">
        <v>4681</v>
      </c>
      <c r="V3098" s="5" t="s">
        <v>4681</v>
      </c>
      <c r="W3098" t="s">
        <v>2783</v>
      </c>
    </row>
    <row r="3099" spans="1:23" x14ac:dyDescent="0.35">
      <c r="A3099">
        <v>3098</v>
      </c>
      <c r="B3099">
        <v>24</v>
      </c>
      <c r="C3099">
        <v>72</v>
      </c>
      <c r="D3099">
        <v>45</v>
      </c>
      <c r="E3099" s="1">
        <v>45064</v>
      </c>
      <c r="F3099" s="1" t="s">
        <v>4679</v>
      </c>
      <c r="G3099" s="2" t="str">
        <f>INDEX(Products!B:B, MATCH(C3099,Clean_Processing!A:A, 0))</f>
        <v>Room</v>
      </c>
      <c r="H3099" s="2" t="str">
        <f>INDEX(Suppliers!B:B, MATCH(B3099, Clean_Processing!A:A, 0))</f>
        <v>Maldonado, Johnson and Huffman</v>
      </c>
      <c r="I3099" s="2" t="str">
        <f>INDEX(Products!C:C, MATCH(B3099,Clean_Processing!A:A, 0))</f>
        <v>Clothing</v>
      </c>
      <c r="J3099" s="2">
        <f>INDEX(Shipments!C:C, MATCH(B3099,Clean_Processing!A:A, 0))</f>
        <v>78</v>
      </c>
      <c r="K3099" s="2" t="str">
        <f>INDEX(Shipments!D:D, MATCH(C3099,Clean_Processing!A:A, 0))</f>
        <v>Bike</v>
      </c>
      <c r="L3099" s="1">
        <v>45199</v>
      </c>
      <c r="M3099" s="1" t="s">
        <v>4682</v>
      </c>
      <c r="N3099" s="3">
        <f>IFERROR(INDEX(Shipments!G:G, MATCH(J3099, Clean_Processing!C:C, 0)), "")</f>
        <v>425.16828246547698</v>
      </c>
      <c r="O3099" s="4">
        <v>3938.9317175345232</v>
      </c>
      <c r="P3099" s="8">
        <v>0.90257595323996309</v>
      </c>
      <c r="Q3099" s="3">
        <f>INDEX(Products!D:D, MATCH(C3099, Clean_Processing!A:A, 0))</f>
        <v>96.98</v>
      </c>
      <c r="R3099" s="4">
        <v>4364.1000000000004</v>
      </c>
      <c r="S3099" s="4">
        <v>3841.9517175345236</v>
      </c>
      <c r="T3099" s="7">
        <v>0.88035373101774095</v>
      </c>
      <c r="U3099" s="6">
        <v>135</v>
      </c>
      <c r="V3099" s="5" t="s">
        <v>4684</v>
      </c>
      <c r="W3099" t="s">
        <v>2784</v>
      </c>
    </row>
    <row r="3100" spans="1:23" x14ac:dyDescent="0.35">
      <c r="A3100">
        <v>3099</v>
      </c>
      <c r="B3100">
        <v>27</v>
      </c>
      <c r="C3100">
        <v>64</v>
      </c>
      <c r="D3100">
        <v>41</v>
      </c>
      <c r="E3100" s="1">
        <v>45291</v>
      </c>
      <c r="F3100" s="1" t="s">
        <v>4679</v>
      </c>
      <c r="G3100" s="2" t="str">
        <f>INDEX(Products!B:B, MATCH(C3100,Clean_Processing!A:A, 0))</f>
        <v>Effort</v>
      </c>
      <c r="H3100" s="2" t="str">
        <f>INDEX(Suppliers!B:B, MATCH(B3100, Clean_Processing!A:A, 0))</f>
        <v>Wheeler, Fleming and Sherman</v>
      </c>
      <c r="I3100" s="2" t="str">
        <f>INDEX(Products!C:C, MATCH(B3100,Clean_Processing!A:A, 0))</f>
        <v>Food</v>
      </c>
      <c r="J3100" s="2">
        <f>INDEX(Shipments!C:C, MATCH(B3100,Clean_Processing!A:A, 0))</f>
        <v>32</v>
      </c>
      <c r="K3100" s="2" t="str">
        <f>INDEX(Shipments!D:D, MATCH(C3100,Clean_Processing!A:A, 0))</f>
        <v>Truck</v>
      </c>
      <c r="L3100" s="1">
        <v>45159</v>
      </c>
      <c r="M3100" s="1" t="s">
        <v>4682</v>
      </c>
      <c r="N3100" s="3">
        <f>IFERROR(INDEX(Shipments!G:G, MATCH(J3100, Clean_Processing!C:C, 0)), "")</f>
        <v>173.69078712542401</v>
      </c>
      <c r="O3100" s="4">
        <v>15211.559212874576</v>
      </c>
      <c r="P3100" s="8">
        <v>0.98871056452606076</v>
      </c>
      <c r="Q3100" s="3">
        <f>INDEX(Products!D:D, MATCH(C3100, Clean_Processing!A:A, 0))</f>
        <v>375.25</v>
      </c>
      <c r="R3100" s="4">
        <v>15385.25</v>
      </c>
      <c r="S3100" s="4">
        <v>14836.309212874576</v>
      </c>
      <c r="T3100" s="7">
        <v>0.96432032062362172</v>
      </c>
      <c r="U3100" s="6" t="s">
        <v>4681</v>
      </c>
      <c r="V3100" s="5" t="s">
        <v>4681</v>
      </c>
      <c r="W3100" t="s">
        <v>2785</v>
      </c>
    </row>
    <row r="3101" spans="1:23" x14ac:dyDescent="0.35">
      <c r="A3101">
        <v>3100</v>
      </c>
      <c r="B3101">
        <v>12</v>
      </c>
      <c r="C3101">
        <v>11</v>
      </c>
      <c r="D3101">
        <v>1</v>
      </c>
      <c r="E3101" s="1">
        <v>44951</v>
      </c>
      <c r="F3101" s="1" t="s">
        <v>4679</v>
      </c>
      <c r="G3101" s="2" t="str">
        <f>INDEX(Products!B:B, MATCH(C3101,Clean_Processing!A:A, 0))</f>
        <v>Know</v>
      </c>
      <c r="H3101" s="2" t="str">
        <f>INDEX(Suppliers!B:B, MATCH(B3101, Clean_Processing!A:A, 0))</f>
        <v>Yoder-Thompson</v>
      </c>
      <c r="I3101" s="2" t="str">
        <f>INDEX(Products!C:C, MATCH(B3101,Clean_Processing!A:A, 0))</f>
        <v>Electronics</v>
      </c>
      <c r="J3101" s="2">
        <f>INDEX(Shipments!C:C, MATCH(B3101,Clean_Processing!A:A, 0))</f>
        <v>47</v>
      </c>
      <c r="K3101" s="2" t="str">
        <f>INDEX(Shipments!D:D, MATCH(C3101,Clean_Processing!A:A, 0))</f>
        <v>Bike</v>
      </c>
      <c r="L3101" s="1">
        <v>45064</v>
      </c>
      <c r="M3101" s="1" t="s">
        <v>4682</v>
      </c>
      <c r="N3101" s="3">
        <f>IFERROR(INDEX(Shipments!G:G, MATCH(J3101, Clean_Processing!C:C, 0)), "")</f>
        <v>119.576353757077</v>
      </c>
      <c r="O3101" s="4">
        <v>348.50364624292297</v>
      </c>
      <c r="P3101" s="8">
        <v>0.74453863921321783</v>
      </c>
      <c r="Q3101" s="3">
        <f>INDEX(Products!D:D, MATCH(C3101, Clean_Processing!A:A, 0))</f>
        <v>468.08</v>
      </c>
      <c r="R3101" s="4">
        <v>468.08</v>
      </c>
      <c r="S3101" s="4">
        <v>-119.57635375707702</v>
      </c>
      <c r="T3101" s="7">
        <v>-0.25546136078678222</v>
      </c>
      <c r="U3101" s="6">
        <v>113</v>
      </c>
      <c r="V3101" s="5" t="s">
        <v>4684</v>
      </c>
      <c r="W3101" t="s">
        <v>2786</v>
      </c>
    </row>
    <row r="3102" spans="1:23" x14ac:dyDescent="0.35">
      <c r="A3102">
        <v>3101</v>
      </c>
      <c r="B3102">
        <v>43</v>
      </c>
      <c r="C3102">
        <v>191</v>
      </c>
      <c r="D3102">
        <v>42</v>
      </c>
      <c r="E3102" s="1">
        <v>44953</v>
      </c>
      <c r="F3102" s="1" t="s">
        <v>4679</v>
      </c>
      <c r="G3102" s="2" t="str">
        <f>INDEX(Products!B:B, MATCH(C3102,Clean_Processing!A:A, 0))</f>
        <v>Knowledge</v>
      </c>
      <c r="H3102" s="2" t="str">
        <f>INDEX(Suppliers!B:B, MATCH(B3102, Clean_Processing!A:A, 0))</f>
        <v>Johnson, Knight and Dawson</v>
      </c>
      <c r="I3102" s="2" t="str">
        <f>INDEX(Products!C:C, MATCH(B3102,Clean_Processing!A:A, 0))</f>
        <v>Food</v>
      </c>
      <c r="J3102" s="2">
        <f>INDEX(Shipments!C:C, MATCH(B3102,Clean_Processing!A:A, 0))</f>
        <v>3</v>
      </c>
      <c r="K3102" s="2">
        <f>INDEX(Shipments!D:D, MATCH(C3102,Clean_Processing!A:A, 0))</f>
        <v>0</v>
      </c>
      <c r="L3102" s="1">
        <v>44981</v>
      </c>
      <c r="M3102" s="1" t="s">
        <v>4682</v>
      </c>
      <c r="N3102" s="3">
        <f>IFERROR(INDEX(Shipments!G:G, MATCH(J3102, Clean_Processing!C:C, 0)), "")</f>
        <v>254.79638831255301</v>
      </c>
      <c r="O3102" s="4">
        <v>20353.343611687447</v>
      </c>
      <c r="P3102" s="8">
        <v>0.98763612881548013</v>
      </c>
      <c r="Q3102" s="3">
        <f>INDEX(Products!D:D, MATCH(C3102, Clean_Processing!A:A, 0))</f>
        <v>490.67</v>
      </c>
      <c r="R3102" s="4">
        <v>20608.14</v>
      </c>
      <c r="S3102" s="4">
        <v>19862.673611687445</v>
      </c>
      <c r="T3102" s="7">
        <v>0.96382660500595618</v>
      </c>
      <c r="U3102" s="6">
        <v>28</v>
      </c>
      <c r="V3102" s="5" t="s">
        <v>4684</v>
      </c>
      <c r="W3102" t="s">
        <v>2787</v>
      </c>
    </row>
    <row r="3103" spans="1:23" x14ac:dyDescent="0.35">
      <c r="A3103">
        <v>3102</v>
      </c>
      <c r="B3103">
        <v>19</v>
      </c>
      <c r="C3103">
        <v>121</v>
      </c>
      <c r="D3103">
        <v>36</v>
      </c>
      <c r="E3103" s="1">
        <v>45035</v>
      </c>
      <c r="F3103" s="1" t="s">
        <v>4679</v>
      </c>
      <c r="G3103" s="2" t="str">
        <f>INDEX(Products!B:B, MATCH(C3103,Clean_Processing!A:A, 0))</f>
        <v>Live</v>
      </c>
      <c r="H3103" s="2" t="str">
        <f>INDEX(Suppliers!B:B, MATCH(B3103, Clean_Processing!A:A, 0))</f>
        <v>King LLC</v>
      </c>
      <c r="I3103" s="2" t="str">
        <f>INDEX(Products!C:C, MATCH(B3103,Clean_Processing!A:A, 0))</f>
        <v>Electronics</v>
      </c>
      <c r="J3103" s="2">
        <f>INDEX(Shipments!C:C, MATCH(B3103,Clean_Processing!A:A, 0))</f>
        <v>58</v>
      </c>
      <c r="K3103" s="2" t="str">
        <f>INDEX(Shipments!D:D, MATCH(C3103,Clean_Processing!A:A, 0))</f>
        <v>Bike</v>
      </c>
      <c r="L3103" s="1">
        <v>45023</v>
      </c>
      <c r="M3103" s="1" t="s">
        <v>4682</v>
      </c>
      <c r="N3103" s="3">
        <f>IFERROR(INDEX(Shipments!G:G, MATCH(J3103, Clean_Processing!C:C, 0)), "")</f>
        <v>444.65279884771701</v>
      </c>
      <c r="O3103" s="4">
        <v>12523.267201152285</v>
      </c>
      <c r="P3103" s="8">
        <v>0.96571132464977283</v>
      </c>
      <c r="Q3103" s="3">
        <f>INDEX(Products!D:D, MATCH(C3103, Clean_Processing!A:A, 0))</f>
        <v>360.22</v>
      </c>
      <c r="R3103" s="4">
        <v>12967.920000000002</v>
      </c>
      <c r="S3103" s="4">
        <v>12163.047201152285</v>
      </c>
      <c r="T3103" s="7">
        <v>0.93793354687199515</v>
      </c>
      <c r="U3103" s="6" t="s">
        <v>4681</v>
      </c>
      <c r="V3103" s="5" t="s">
        <v>4681</v>
      </c>
      <c r="W3103" t="s">
        <v>2788</v>
      </c>
    </row>
    <row r="3104" spans="1:23" x14ac:dyDescent="0.35">
      <c r="A3104">
        <v>3103</v>
      </c>
      <c r="B3104">
        <v>7</v>
      </c>
      <c r="C3104">
        <v>111</v>
      </c>
      <c r="D3104">
        <v>24</v>
      </c>
      <c r="E3104" s="1">
        <v>45237</v>
      </c>
      <c r="F3104" s="1" t="s">
        <v>4679</v>
      </c>
      <c r="G3104" s="2" t="str">
        <f>INDEX(Products!B:B, MATCH(C3104,Clean_Processing!A:A, 0))</f>
        <v>Fast</v>
      </c>
      <c r="H3104" s="2" t="str">
        <f>INDEX(Suppliers!B:B, MATCH(B3104, Clean_Processing!A:A, 0))</f>
        <v>Holloway-Mcconnell</v>
      </c>
      <c r="I3104" s="2" t="str">
        <f>INDEX(Products!C:C, MATCH(B3104,Clean_Processing!A:A, 0))</f>
        <v>Electronics</v>
      </c>
      <c r="J3104" s="2">
        <f>INDEX(Shipments!C:C, MATCH(B3104,Clean_Processing!A:A, 0))</f>
        <v>77</v>
      </c>
      <c r="K3104" s="2" t="str">
        <f>INDEX(Shipments!D:D, MATCH(C3104,Clean_Processing!A:A, 0))</f>
        <v>Van</v>
      </c>
      <c r="L3104" s="1">
        <v>45180</v>
      </c>
      <c r="M3104" s="1" t="s">
        <v>4682</v>
      </c>
      <c r="N3104" s="3">
        <f>IFERROR(INDEX(Shipments!G:G, MATCH(J3104, Clean_Processing!C:C, 0)), "")</f>
        <v>410.594019782148</v>
      </c>
      <c r="O3104" s="4">
        <v>9416.6859802178533</v>
      </c>
      <c r="P3104" s="8">
        <v>0.95821895582682626</v>
      </c>
      <c r="Q3104" s="3">
        <f>INDEX(Products!D:D, MATCH(C3104, Clean_Processing!A:A, 0))</f>
        <v>409.47</v>
      </c>
      <c r="R3104" s="4">
        <v>9827.2800000000007</v>
      </c>
      <c r="S3104" s="4">
        <v>9007.2159802178521</v>
      </c>
      <c r="T3104" s="7">
        <v>0.91655228916015941</v>
      </c>
      <c r="U3104" s="6" t="s">
        <v>4681</v>
      </c>
      <c r="V3104" s="5" t="s">
        <v>4681</v>
      </c>
      <c r="W3104" t="s">
        <v>2789</v>
      </c>
    </row>
    <row r="3105" spans="1:23" x14ac:dyDescent="0.35">
      <c r="A3105">
        <v>3104</v>
      </c>
      <c r="B3105">
        <v>32</v>
      </c>
      <c r="C3105">
        <v>94</v>
      </c>
      <c r="D3105">
        <v>43</v>
      </c>
      <c r="E3105" s="1">
        <v>45056</v>
      </c>
      <c r="F3105" s="1" t="s">
        <v>4679</v>
      </c>
      <c r="G3105" s="2" t="str">
        <f>INDEX(Products!B:B, MATCH(C3105,Clean_Processing!A:A, 0))</f>
        <v>Not</v>
      </c>
      <c r="H3105" s="2" t="str">
        <f>INDEX(Suppliers!B:B, MATCH(B3105, Clean_Processing!A:A, 0))</f>
        <v>Santana Ltd</v>
      </c>
      <c r="I3105" s="2" t="str">
        <f>INDEX(Products!C:C, MATCH(B3105,Clean_Processing!A:A, 0))</f>
        <v>Food</v>
      </c>
      <c r="J3105" s="2">
        <f>INDEX(Shipments!C:C, MATCH(B3105,Clean_Processing!A:A, 0))</f>
        <v>92</v>
      </c>
      <c r="K3105" s="2" t="str">
        <f>INDEX(Shipments!D:D, MATCH(C3105,Clean_Processing!A:A, 0))</f>
        <v>Bike</v>
      </c>
      <c r="L3105" s="1">
        <v>45134</v>
      </c>
      <c r="M3105" s="1" t="s">
        <v>4682</v>
      </c>
      <c r="N3105" s="3">
        <f>IFERROR(INDEX(Shipments!G:G, MATCH(J3105, Clean_Processing!C:C, 0)), "")</f>
        <v>455.91996814759199</v>
      </c>
      <c r="O3105" s="4">
        <v>9513.6300318524081</v>
      </c>
      <c r="P3105" s="8">
        <v>0.95426875153366086</v>
      </c>
      <c r="Q3105" s="3">
        <f>INDEX(Products!D:D, MATCH(C3105, Clean_Processing!A:A, 0))</f>
        <v>231.85</v>
      </c>
      <c r="R3105" s="4">
        <v>9969.5499999999993</v>
      </c>
      <c r="S3105" s="4">
        <v>9281.7800318524078</v>
      </c>
      <c r="T3105" s="7">
        <v>0.93101293758017245</v>
      </c>
      <c r="U3105" s="6">
        <v>78</v>
      </c>
      <c r="V3105" s="5" t="s">
        <v>4684</v>
      </c>
      <c r="W3105" t="s">
        <v>2790</v>
      </c>
    </row>
    <row r="3106" spans="1:23" x14ac:dyDescent="0.35">
      <c r="A3106">
        <v>3105</v>
      </c>
      <c r="B3106">
        <v>8</v>
      </c>
      <c r="C3106">
        <v>25</v>
      </c>
      <c r="D3106">
        <v>86</v>
      </c>
      <c r="E3106" s="1">
        <v>45082</v>
      </c>
      <c r="F3106" s="1" t="s">
        <v>4679</v>
      </c>
      <c r="G3106" s="2" t="str">
        <f>INDEX(Products!B:B, MATCH(C3106,Clean_Processing!A:A, 0))</f>
        <v>Know</v>
      </c>
      <c r="H3106" s="2" t="str">
        <f>INDEX(Suppliers!B:B, MATCH(B3106, Clean_Processing!A:A, 0))</f>
        <v>Andrews-Jordan</v>
      </c>
      <c r="I3106" s="2" t="str">
        <f>INDEX(Products!C:C, MATCH(B3106,Clean_Processing!A:A, 0))</f>
        <v>Medical</v>
      </c>
      <c r="J3106" s="2">
        <f>INDEX(Shipments!C:C, MATCH(B3106,Clean_Processing!A:A, 0))</f>
        <v>27</v>
      </c>
      <c r="K3106" s="2" t="str">
        <f>INDEX(Shipments!D:D, MATCH(C3106,Clean_Processing!A:A, 0))</f>
        <v>Bike</v>
      </c>
      <c r="L3106" s="1">
        <v>45152</v>
      </c>
      <c r="M3106" s="1" t="s">
        <v>4682</v>
      </c>
      <c r="N3106" s="3">
        <f>IFERROR(INDEX(Shipments!G:G, MATCH(J3106, Clean_Processing!C:C, 0)), "")</f>
        <v>49.753309256003398</v>
      </c>
      <c r="O3106" s="4">
        <v>17520.046690743995</v>
      </c>
      <c r="P3106" s="8">
        <v>0.99716824840032303</v>
      </c>
      <c r="Q3106" s="3">
        <f>INDEX(Products!D:D, MATCH(C3106, Clean_Processing!A:A, 0))</f>
        <v>204.3</v>
      </c>
      <c r="R3106" s="4">
        <v>17569.8</v>
      </c>
      <c r="S3106" s="4">
        <v>17315.746690743996</v>
      </c>
      <c r="T3106" s="7">
        <v>0.98554034142357894</v>
      </c>
      <c r="U3106" s="6">
        <v>70</v>
      </c>
      <c r="V3106" s="5" t="s">
        <v>4684</v>
      </c>
      <c r="W3106" t="s">
        <v>473</v>
      </c>
    </row>
    <row r="3107" spans="1:23" x14ac:dyDescent="0.35">
      <c r="A3107">
        <v>3106</v>
      </c>
      <c r="B3107">
        <v>44</v>
      </c>
      <c r="C3107">
        <v>142</v>
      </c>
      <c r="D3107">
        <v>99</v>
      </c>
      <c r="E3107" s="1">
        <v>44933</v>
      </c>
      <c r="F3107" s="1" t="s">
        <v>4679</v>
      </c>
      <c r="G3107" s="2" t="str">
        <f>INDEX(Products!B:B, MATCH(C3107,Clean_Processing!A:A, 0))</f>
        <v>Campaign</v>
      </c>
      <c r="H3107" s="2" t="str">
        <f>INDEX(Suppliers!B:B, MATCH(B3107, Clean_Processing!A:A, 0))</f>
        <v>Richardson Group</v>
      </c>
      <c r="I3107" s="2" t="str">
        <f>INDEX(Products!C:C, MATCH(B3107,Clean_Processing!A:A, 0))</f>
        <v>Electronics</v>
      </c>
      <c r="J3107" s="2">
        <f>INDEX(Shipments!C:C, MATCH(B3107,Clean_Processing!A:A, 0))</f>
        <v>60</v>
      </c>
      <c r="K3107" s="2">
        <f>INDEX(Shipments!D:D, MATCH(C3107,Clean_Processing!A:A, 0))</f>
        <v>0</v>
      </c>
      <c r="L3107" s="1">
        <v>44938</v>
      </c>
      <c r="M3107" s="1" t="s">
        <v>4682</v>
      </c>
      <c r="N3107" s="3">
        <f>IFERROR(INDEX(Shipments!G:G, MATCH(J3107, Clean_Processing!C:C, 0)), "")</f>
        <v>257.20977565996799</v>
      </c>
      <c r="O3107" s="4">
        <v>26974.720224340032</v>
      </c>
      <c r="P3107" s="8">
        <v>0.99055484588642928</v>
      </c>
      <c r="Q3107" s="3">
        <f>INDEX(Products!D:D, MATCH(C3107, Clean_Processing!A:A, 0))</f>
        <v>275.07</v>
      </c>
      <c r="R3107" s="4">
        <v>27231.93</v>
      </c>
      <c r="S3107" s="4">
        <v>26699.650224340032</v>
      </c>
      <c r="T3107" s="7">
        <v>0.98045383578541923</v>
      </c>
      <c r="U3107" s="6">
        <v>5</v>
      </c>
      <c r="V3107" s="5" t="s">
        <v>4420</v>
      </c>
      <c r="W3107" t="s">
        <v>2791</v>
      </c>
    </row>
    <row r="3108" spans="1:23" x14ac:dyDescent="0.35">
      <c r="A3108">
        <v>3107</v>
      </c>
      <c r="B3108">
        <v>22</v>
      </c>
      <c r="C3108">
        <v>93</v>
      </c>
      <c r="D3108">
        <v>95</v>
      </c>
      <c r="E3108" s="1">
        <v>44993</v>
      </c>
      <c r="F3108" s="1" t="s">
        <v>4679</v>
      </c>
      <c r="G3108" s="2" t="str">
        <f>INDEX(Products!B:B, MATCH(C3108,Clean_Processing!A:A, 0))</f>
        <v>Local</v>
      </c>
      <c r="H3108" s="2" t="str">
        <f>INDEX(Suppliers!B:B, MATCH(B3108, Clean_Processing!A:A, 0))</f>
        <v>Martinez PLC</v>
      </c>
      <c r="I3108" s="2" t="str">
        <f>INDEX(Products!C:C, MATCH(B3108,Clean_Processing!A:A, 0))</f>
        <v>Medical</v>
      </c>
      <c r="J3108" s="2">
        <f>INDEX(Shipments!C:C, MATCH(B3108,Clean_Processing!A:A, 0))</f>
        <v>74</v>
      </c>
      <c r="K3108" s="2" t="str">
        <f>INDEX(Shipments!D:D, MATCH(C3108,Clean_Processing!A:A, 0))</f>
        <v>Bike</v>
      </c>
      <c r="L3108" s="1">
        <v>44955</v>
      </c>
      <c r="M3108" s="1" t="s">
        <v>4682</v>
      </c>
      <c r="N3108" s="3">
        <f>IFERROR(INDEX(Shipments!G:G, MATCH(J3108, Clean_Processing!C:C, 0)), "")</f>
        <v>131.61839814481499</v>
      </c>
      <c r="O3108" s="4">
        <v>3754.831601855185</v>
      </c>
      <c r="P3108" s="8">
        <v>0.96613403024744571</v>
      </c>
      <c r="Q3108" s="3">
        <f>INDEX(Products!D:D, MATCH(C3108, Clean_Processing!A:A, 0))</f>
        <v>40.909999999999997</v>
      </c>
      <c r="R3108" s="4">
        <v>3886.45</v>
      </c>
      <c r="S3108" s="4">
        <v>3713.9216018551847</v>
      </c>
      <c r="T3108" s="7">
        <v>0.95560771445797188</v>
      </c>
      <c r="U3108" s="6" t="s">
        <v>4681</v>
      </c>
      <c r="V3108" s="5" t="s">
        <v>4681</v>
      </c>
      <c r="W3108" t="s">
        <v>2792</v>
      </c>
    </row>
    <row r="3109" spans="1:23" x14ac:dyDescent="0.35">
      <c r="A3109">
        <v>3108</v>
      </c>
      <c r="B3109">
        <v>48</v>
      </c>
      <c r="C3109">
        <v>200</v>
      </c>
      <c r="D3109">
        <v>76</v>
      </c>
      <c r="E3109" s="1">
        <v>45112</v>
      </c>
      <c r="F3109" s="1" t="s">
        <v>4679</v>
      </c>
      <c r="G3109" s="2" t="str">
        <f>INDEX(Products!B:B, MATCH(C3109,Clean_Processing!A:A, 0))</f>
        <v>Pressure</v>
      </c>
      <c r="H3109" s="2" t="str">
        <f>INDEX(Suppliers!B:B, MATCH(B3109, Clean_Processing!A:A, 0))</f>
        <v>Thompson, Shaw and Brown</v>
      </c>
      <c r="I3109" s="2" t="str">
        <f>INDEX(Products!C:C, MATCH(B3109,Clean_Processing!A:A, 0))</f>
        <v>Furniture</v>
      </c>
      <c r="J3109" s="2">
        <f>INDEX(Shipments!C:C, MATCH(B3109,Clean_Processing!A:A, 0))</f>
        <v>10</v>
      </c>
      <c r="K3109" s="2">
        <f>INDEX(Shipments!D:D, MATCH(C3109,Clean_Processing!A:A, 0))</f>
        <v>0</v>
      </c>
      <c r="L3109" s="1">
        <v>45250</v>
      </c>
      <c r="M3109" s="1" t="s">
        <v>4682</v>
      </c>
      <c r="N3109" s="3">
        <f>IFERROR(INDEX(Shipments!G:G, MATCH(J3109, Clean_Processing!C:C, 0)), "")</f>
        <v>445.89732161969101</v>
      </c>
      <c r="O3109" s="4">
        <v>16282.462678380309</v>
      </c>
      <c r="P3109" s="8">
        <v>0.97334482748938378</v>
      </c>
      <c r="Q3109" s="3">
        <f>INDEX(Products!D:D, MATCH(C3109, Clean_Processing!A:A, 0))</f>
        <v>220.11</v>
      </c>
      <c r="R3109" s="4">
        <v>16728.36</v>
      </c>
      <c r="S3109" s="4">
        <v>16062.35267838031</v>
      </c>
      <c r="T3109" s="7">
        <v>0.96018693275254174</v>
      </c>
      <c r="U3109" s="6">
        <v>138</v>
      </c>
      <c r="V3109" s="5" t="s">
        <v>4684</v>
      </c>
      <c r="W3109" t="s">
        <v>272</v>
      </c>
    </row>
    <row r="3110" spans="1:23" x14ac:dyDescent="0.35">
      <c r="A3110">
        <v>3109</v>
      </c>
      <c r="B3110">
        <v>39</v>
      </c>
      <c r="C3110">
        <v>96</v>
      </c>
      <c r="D3110">
        <v>31</v>
      </c>
      <c r="E3110" s="1">
        <v>45197</v>
      </c>
      <c r="F3110" s="1" t="s">
        <v>4679</v>
      </c>
      <c r="G3110" s="2" t="str">
        <f>INDEX(Products!B:B, MATCH(C3110,Clean_Processing!A:A, 0))</f>
        <v>Organization</v>
      </c>
      <c r="H3110" s="2" t="str">
        <f>INDEX(Suppliers!B:B, MATCH(B3110, Clean_Processing!A:A, 0))</f>
        <v>Garcia-Logan</v>
      </c>
      <c r="I3110" s="2" t="str">
        <f>INDEX(Products!C:C, MATCH(B3110,Clean_Processing!A:A, 0))</f>
        <v>Electronics</v>
      </c>
      <c r="J3110" s="2">
        <f>INDEX(Shipments!C:C, MATCH(B3110,Clean_Processing!A:A, 0))</f>
        <v>15</v>
      </c>
      <c r="K3110" s="2" t="str">
        <f>INDEX(Shipments!D:D, MATCH(C3110,Clean_Processing!A:A, 0))</f>
        <v>Bike</v>
      </c>
      <c r="L3110" s="1">
        <v>45125</v>
      </c>
      <c r="M3110" s="1" t="s">
        <v>4682</v>
      </c>
      <c r="N3110" s="3">
        <f>IFERROR(INDEX(Shipments!G:G, MATCH(J3110, Clean_Processing!C:C, 0)), "")</f>
        <v>99.677513266789504</v>
      </c>
      <c r="O3110" s="4">
        <v>15340.49248673321</v>
      </c>
      <c r="P3110" s="8">
        <v>0.99354427358851682</v>
      </c>
      <c r="Q3110" s="3">
        <f>INDEX(Products!D:D, MATCH(C3110, Clean_Processing!A:A, 0))</f>
        <v>498.07</v>
      </c>
      <c r="R3110" s="4">
        <v>15440.17</v>
      </c>
      <c r="S3110" s="4">
        <v>14842.42248673321</v>
      </c>
      <c r="T3110" s="7">
        <v>0.96128620907238782</v>
      </c>
      <c r="U3110" s="6" t="s">
        <v>4681</v>
      </c>
      <c r="V3110" s="5" t="s">
        <v>4681</v>
      </c>
      <c r="W3110" t="s">
        <v>2793</v>
      </c>
    </row>
    <row r="3111" spans="1:23" x14ac:dyDescent="0.35">
      <c r="A3111">
        <v>3110</v>
      </c>
      <c r="B3111">
        <v>18</v>
      </c>
      <c r="C3111">
        <v>54</v>
      </c>
      <c r="D3111">
        <v>75</v>
      </c>
      <c r="E3111" s="1">
        <v>45259</v>
      </c>
      <c r="F3111" s="1" t="s">
        <v>4679</v>
      </c>
      <c r="G3111" s="2" t="str">
        <f>INDEX(Products!B:B, MATCH(C3111,Clean_Processing!A:A, 0))</f>
        <v>Shake</v>
      </c>
      <c r="H3111" s="2" t="str">
        <f>INDEX(Suppliers!B:B, MATCH(B3111, Clean_Processing!A:A, 0))</f>
        <v>Walsh and Sons</v>
      </c>
      <c r="I3111" s="2" t="str">
        <f>INDEX(Products!C:C, MATCH(B3111,Clean_Processing!A:A, 0))</f>
        <v>Medical</v>
      </c>
      <c r="J3111" s="2">
        <f>INDEX(Shipments!C:C, MATCH(B3111,Clean_Processing!A:A, 0))</f>
        <v>7</v>
      </c>
      <c r="K3111" s="2" t="str">
        <f>INDEX(Shipments!D:D, MATCH(C3111,Clean_Processing!A:A, 0))</f>
        <v>Bike</v>
      </c>
      <c r="L3111" s="1">
        <v>45271</v>
      </c>
      <c r="M3111" s="1" t="s">
        <v>4682</v>
      </c>
      <c r="N3111" s="3">
        <f>IFERROR(INDEX(Shipments!G:G, MATCH(J3111, Clean_Processing!C:C, 0)), "")</f>
        <v>277.62922324711502</v>
      </c>
      <c r="O3111" s="4">
        <v>15801.620776752883</v>
      </c>
      <c r="P3111" s="8">
        <v>0.9827336957104893</v>
      </c>
      <c r="Q3111" s="3">
        <f>INDEX(Products!D:D, MATCH(C3111, Clean_Processing!A:A, 0))</f>
        <v>214.39</v>
      </c>
      <c r="R3111" s="4">
        <v>16079.249999999998</v>
      </c>
      <c r="S3111" s="4">
        <v>15587.230776752884</v>
      </c>
      <c r="T3111" s="7">
        <v>0.96940036237715599</v>
      </c>
      <c r="U3111" s="6">
        <v>12</v>
      </c>
      <c r="V3111" s="5" t="s">
        <v>4685</v>
      </c>
      <c r="W3111" t="s">
        <v>2794</v>
      </c>
    </row>
    <row r="3112" spans="1:23" x14ac:dyDescent="0.35">
      <c r="A3112">
        <v>3111</v>
      </c>
      <c r="B3112">
        <v>6</v>
      </c>
      <c r="C3112">
        <v>28</v>
      </c>
      <c r="D3112">
        <v>17</v>
      </c>
      <c r="E3112" s="1">
        <v>45123</v>
      </c>
      <c r="F3112" s="1" t="s">
        <v>4679</v>
      </c>
      <c r="G3112" s="2" t="str">
        <f>INDEX(Products!B:B, MATCH(C3112,Clean_Processing!A:A, 0))</f>
        <v>Happen</v>
      </c>
      <c r="H3112" s="2" t="str">
        <f>INDEX(Suppliers!B:B, MATCH(B3112, Clean_Processing!A:A, 0))</f>
        <v>Dunn Ltd</v>
      </c>
      <c r="I3112" s="2" t="str">
        <f>INDEX(Products!C:C, MATCH(B3112,Clean_Processing!A:A, 0))</f>
        <v>Clothing</v>
      </c>
      <c r="J3112" s="2">
        <f>INDEX(Shipments!C:C, MATCH(B3112,Clean_Processing!A:A, 0))</f>
        <v>57</v>
      </c>
      <c r="K3112" s="2" t="str">
        <f>INDEX(Shipments!D:D, MATCH(C3112,Clean_Processing!A:A, 0))</f>
        <v>Bike</v>
      </c>
      <c r="L3112" s="1">
        <v>45061</v>
      </c>
      <c r="M3112" s="1" t="s">
        <v>4682</v>
      </c>
      <c r="N3112" s="3">
        <f>IFERROR(INDEX(Shipments!G:G, MATCH(J3112, Clean_Processing!C:C, 0)), "")</f>
        <v>68.653463353071999</v>
      </c>
      <c r="O3112" s="4">
        <v>2108.7065366469283</v>
      </c>
      <c r="P3112" s="8">
        <v>0.96846940177413388</v>
      </c>
      <c r="Q3112" s="3">
        <f>INDEX(Products!D:D, MATCH(C3112, Clean_Processing!A:A, 0))</f>
        <v>128.08000000000001</v>
      </c>
      <c r="R3112" s="4">
        <v>2177.36</v>
      </c>
      <c r="S3112" s="4">
        <v>1980.6265366469281</v>
      </c>
      <c r="T3112" s="7">
        <v>0.90964587236236916</v>
      </c>
      <c r="U3112" s="6" t="s">
        <v>4681</v>
      </c>
      <c r="V3112" s="5" t="s">
        <v>4681</v>
      </c>
      <c r="W3112" t="s">
        <v>2795</v>
      </c>
    </row>
    <row r="3113" spans="1:23" x14ac:dyDescent="0.35">
      <c r="A3113">
        <v>3112</v>
      </c>
      <c r="B3113">
        <v>48</v>
      </c>
      <c r="C3113">
        <v>155</v>
      </c>
      <c r="D3113">
        <v>16</v>
      </c>
      <c r="E3113" s="1">
        <v>45249</v>
      </c>
      <c r="F3113" s="1" t="s">
        <v>4679</v>
      </c>
      <c r="G3113" s="2" t="str">
        <f>INDEX(Products!B:B, MATCH(C3113,Clean_Processing!A:A, 0))</f>
        <v>Many</v>
      </c>
      <c r="H3113" s="2" t="str">
        <f>INDEX(Suppliers!B:B, MATCH(B3113, Clean_Processing!A:A, 0))</f>
        <v>Thompson, Shaw and Brown</v>
      </c>
      <c r="I3113" s="2" t="str">
        <f>INDEX(Products!C:C, MATCH(B3113,Clean_Processing!A:A, 0))</f>
        <v>Furniture</v>
      </c>
      <c r="J3113" s="2">
        <f>INDEX(Shipments!C:C, MATCH(B3113,Clean_Processing!A:A, 0))</f>
        <v>10</v>
      </c>
      <c r="K3113" s="2">
        <f>INDEX(Shipments!D:D, MATCH(C3113,Clean_Processing!A:A, 0))</f>
        <v>0</v>
      </c>
      <c r="L3113" s="1">
        <v>45196</v>
      </c>
      <c r="M3113" s="1" t="s">
        <v>4682</v>
      </c>
      <c r="N3113" s="3">
        <f>IFERROR(INDEX(Shipments!G:G, MATCH(J3113, Clean_Processing!C:C, 0)), "")</f>
        <v>445.89732161969101</v>
      </c>
      <c r="O3113" s="4">
        <v>5812.6626783803094</v>
      </c>
      <c r="P3113" s="8">
        <v>0.92875400705278999</v>
      </c>
      <c r="Q3113" s="3">
        <f>INDEX(Products!D:D, MATCH(C3113, Clean_Processing!A:A, 0))</f>
        <v>391.16</v>
      </c>
      <c r="R3113" s="4">
        <v>6258.56</v>
      </c>
      <c r="S3113" s="4">
        <v>5421.5026783803096</v>
      </c>
      <c r="T3113" s="7">
        <v>0.86625400705278999</v>
      </c>
      <c r="U3113" s="6" t="s">
        <v>4681</v>
      </c>
      <c r="V3113" s="5" t="s">
        <v>4681</v>
      </c>
      <c r="W3113" t="s">
        <v>2796</v>
      </c>
    </row>
    <row r="3114" spans="1:23" x14ac:dyDescent="0.35">
      <c r="A3114">
        <v>3113</v>
      </c>
      <c r="B3114">
        <v>38</v>
      </c>
      <c r="C3114">
        <v>168</v>
      </c>
      <c r="D3114">
        <v>25</v>
      </c>
      <c r="E3114" s="1">
        <v>44948</v>
      </c>
      <c r="F3114" s="1" t="s">
        <v>4679</v>
      </c>
      <c r="G3114" s="2" t="str">
        <f>INDEX(Products!B:B, MATCH(C3114,Clean_Processing!A:A, 0))</f>
        <v>Sort</v>
      </c>
      <c r="H3114" s="2" t="str">
        <f>INDEX(Suppliers!B:B, MATCH(B3114, Clean_Processing!A:A, 0))</f>
        <v>Gray Group</v>
      </c>
      <c r="I3114" s="2" t="str">
        <f>INDEX(Products!C:C, MATCH(B3114,Clean_Processing!A:A, 0))</f>
        <v>Furniture</v>
      </c>
      <c r="J3114" s="2">
        <f>INDEX(Shipments!C:C, MATCH(B3114,Clean_Processing!A:A, 0))</f>
        <v>27</v>
      </c>
      <c r="K3114" s="2" t="str">
        <f>INDEX(Shipments!D:D, MATCH(C3114,Clean_Processing!A:A, 0))</f>
        <v>Bike</v>
      </c>
      <c r="L3114" s="1">
        <v>44972</v>
      </c>
      <c r="M3114" s="1" t="s">
        <v>4682</v>
      </c>
      <c r="N3114" s="3">
        <f>IFERROR(INDEX(Shipments!G:G, MATCH(J3114, Clean_Processing!C:C, 0)), "")</f>
        <v>49.753309256003398</v>
      </c>
      <c r="O3114" s="4">
        <v>11593.996690743996</v>
      </c>
      <c r="P3114" s="8">
        <v>0.99572703731564105</v>
      </c>
      <c r="Q3114" s="3">
        <f>INDEX(Products!D:D, MATCH(C3114, Clean_Processing!A:A, 0))</f>
        <v>465.75</v>
      </c>
      <c r="R3114" s="4">
        <v>11643.75</v>
      </c>
      <c r="S3114" s="4">
        <v>11128.246690743996</v>
      </c>
      <c r="T3114" s="7">
        <v>0.95572703731564113</v>
      </c>
      <c r="U3114" s="6">
        <v>24</v>
      </c>
      <c r="V3114" s="5" t="s">
        <v>4684</v>
      </c>
      <c r="W3114" t="s">
        <v>2797</v>
      </c>
    </row>
    <row r="3115" spans="1:23" x14ac:dyDescent="0.35">
      <c r="A3115">
        <v>3114</v>
      </c>
      <c r="B3115">
        <v>46</v>
      </c>
      <c r="C3115">
        <v>115</v>
      </c>
      <c r="D3115">
        <v>13</v>
      </c>
      <c r="E3115" s="1">
        <v>45025</v>
      </c>
      <c r="F3115" s="1" t="s">
        <v>4679</v>
      </c>
      <c r="G3115" s="2" t="str">
        <f>INDEX(Products!B:B, MATCH(C3115,Clean_Processing!A:A, 0))</f>
        <v>Enjoy</v>
      </c>
      <c r="H3115" s="2" t="str">
        <f>INDEX(Suppliers!B:B, MATCH(B3115, Clean_Processing!A:A, 0))</f>
        <v>Bailey PLC</v>
      </c>
      <c r="I3115" s="2" t="str">
        <f>INDEX(Products!C:C, MATCH(B3115,Clean_Processing!A:A, 0))</f>
        <v>Medical</v>
      </c>
      <c r="J3115" s="2">
        <f>INDEX(Shipments!C:C, MATCH(B3115,Clean_Processing!A:A, 0))</f>
        <v>19</v>
      </c>
      <c r="K3115" s="2">
        <f>INDEX(Shipments!D:D, MATCH(C3115,Clean_Processing!A:A, 0))</f>
        <v>0</v>
      </c>
      <c r="L3115" s="1">
        <v>44966</v>
      </c>
      <c r="M3115" s="1" t="s">
        <v>4682</v>
      </c>
      <c r="N3115" s="3">
        <f>IFERROR(INDEX(Shipments!G:G, MATCH(J3115, Clean_Processing!C:C, 0)), "")</f>
        <v>194.00780296738</v>
      </c>
      <c r="O3115" s="4">
        <v>735.10219703261998</v>
      </c>
      <c r="P3115" s="8">
        <v>0.79118962989594344</v>
      </c>
      <c r="Q3115" s="3">
        <f>INDEX(Products!D:D, MATCH(C3115, Clean_Processing!A:A, 0))</f>
        <v>71.47</v>
      </c>
      <c r="R3115" s="4">
        <v>929.11</v>
      </c>
      <c r="S3115" s="4">
        <v>663.63219703262007</v>
      </c>
      <c r="T3115" s="7">
        <v>0.71426655297286656</v>
      </c>
      <c r="U3115" s="6" t="s">
        <v>4681</v>
      </c>
      <c r="V3115" s="5" t="s">
        <v>4681</v>
      </c>
      <c r="W3115" t="s">
        <v>1636</v>
      </c>
    </row>
    <row r="3116" spans="1:23" x14ac:dyDescent="0.35">
      <c r="A3116">
        <v>3115</v>
      </c>
      <c r="B3116">
        <v>35</v>
      </c>
      <c r="C3116">
        <v>159</v>
      </c>
      <c r="D3116">
        <v>44</v>
      </c>
      <c r="E3116" s="1">
        <v>44965</v>
      </c>
      <c r="F3116" s="1" t="s">
        <v>4679</v>
      </c>
      <c r="G3116" s="2" t="str">
        <f>INDEX(Products!B:B, MATCH(C3116,Clean_Processing!A:A, 0))</f>
        <v>Through</v>
      </c>
      <c r="H3116" s="2" t="str">
        <f>INDEX(Suppliers!B:B, MATCH(B3116, Clean_Processing!A:A, 0))</f>
        <v>Braun-Miller</v>
      </c>
      <c r="I3116" s="2" t="str">
        <f>INDEX(Products!C:C, MATCH(B3116,Clean_Processing!A:A, 0))</f>
        <v>Food</v>
      </c>
      <c r="J3116" s="2">
        <f>INDEX(Shipments!C:C, MATCH(B3116,Clean_Processing!A:A, 0))</f>
        <v>68</v>
      </c>
      <c r="K3116" s="2" t="str">
        <f>INDEX(Shipments!D:D, MATCH(C3116,Clean_Processing!A:A, 0))</f>
        <v>Bike</v>
      </c>
      <c r="L3116" s="1">
        <v>45010</v>
      </c>
      <c r="M3116" s="1" t="s">
        <v>4682</v>
      </c>
      <c r="N3116" s="3">
        <f>IFERROR(INDEX(Shipments!G:G, MATCH(J3116, Clean_Processing!C:C, 0)), "")</f>
        <v>74.899801376636404</v>
      </c>
      <c r="O3116" s="4">
        <v>3511.1001986233637</v>
      </c>
      <c r="P3116" s="8">
        <v>0.97911327345882981</v>
      </c>
      <c r="Q3116" s="3">
        <f>INDEX(Products!D:D, MATCH(C3116, Clean_Processing!A:A, 0))</f>
        <v>81.5</v>
      </c>
      <c r="R3116" s="4">
        <v>3586</v>
      </c>
      <c r="S3116" s="4">
        <v>3429.6001986233637</v>
      </c>
      <c r="T3116" s="7">
        <v>0.95638600073155711</v>
      </c>
      <c r="U3116" s="6">
        <v>45</v>
      </c>
      <c r="V3116" s="5" t="s">
        <v>4684</v>
      </c>
      <c r="W3116" t="s">
        <v>2798</v>
      </c>
    </row>
    <row r="3117" spans="1:23" x14ac:dyDescent="0.35">
      <c r="A3117">
        <v>3116</v>
      </c>
      <c r="B3117">
        <v>47</v>
      </c>
      <c r="C3117">
        <v>122</v>
      </c>
      <c r="D3117">
        <v>98</v>
      </c>
      <c r="E3117" s="1">
        <v>45081</v>
      </c>
      <c r="F3117" s="1" t="s">
        <v>4679</v>
      </c>
      <c r="G3117" s="2" t="str">
        <f>INDEX(Products!B:B, MATCH(C3117,Clean_Processing!A:A, 0))</f>
        <v>Difference</v>
      </c>
      <c r="H3117" s="2" t="str">
        <f>INDEX(Suppliers!B:B, MATCH(B3117, Clean_Processing!A:A, 0))</f>
        <v>Gutierrez and Sons</v>
      </c>
      <c r="I3117" s="2" t="str">
        <f>INDEX(Products!C:C, MATCH(B3117,Clean_Processing!A:A, 0))</f>
        <v>Electronics</v>
      </c>
      <c r="J3117" s="2">
        <f>INDEX(Shipments!C:C, MATCH(B3117,Clean_Processing!A:A, 0))</f>
        <v>45</v>
      </c>
      <c r="K3117" s="2">
        <f>INDEX(Shipments!D:D, MATCH(C3117,Clean_Processing!A:A, 0))</f>
        <v>0</v>
      </c>
      <c r="L3117" s="1">
        <v>45180</v>
      </c>
      <c r="M3117" s="1" t="s">
        <v>4682</v>
      </c>
      <c r="N3117" s="3">
        <f>IFERROR(INDEX(Shipments!G:G, MATCH(J3117, Clean_Processing!C:C, 0)), "")</f>
        <v>207.67190645396701</v>
      </c>
      <c r="O3117" s="4">
        <v>10158.768093546034</v>
      </c>
      <c r="P3117" s="8">
        <v>0.97996690219072635</v>
      </c>
      <c r="Q3117" s="3">
        <f>INDEX(Products!D:D, MATCH(C3117, Clean_Processing!A:A, 0))</f>
        <v>105.78</v>
      </c>
      <c r="R3117" s="4">
        <v>10366.44</v>
      </c>
      <c r="S3117" s="4">
        <v>10052.988093546033</v>
      </c>
      <c r="T3117" s="7">
        <v>0.96976282055807328</v>
      </c>
      <c r="U3117" s="6">
        <v>99</v>
      </c>
      <c r="V3117" s="5" t="s">
        <v>4684</v>
      </c>
      <c r="W3117" t="s">
        <v>2799</v>
      </c>
    </row>
    <row r="3118" spans="1:23" x14ac:dyDescent="0.35">
      <c r="A3118">
        <v>3117</v>
      </c>
      <c r="B3118">
        <v>35</v>
      </c>
      <c r="C3118">
        <v>185</v>
      </c>
      <c r="D3118">
        <v>20</v>
      </c>
      <c r="E3118" s="1">
        <v>45030</v>
      </c>
      <c r="F3118" s="1" t="s">
        <v>4679</v>
      </c>
      <c r="G3118" s="2" t="str">
        <f>INDEX(Products!B:B, MATCH(C3118,Clean_Processing!A:A, 0))</f>
        <v>Body</v>
      </c>
      <c r="H3118" s="2" t="str">
        <f>INDEX(Suppliers!B:B, MATCH(B3118, Clean_Processing!A:A, 0))</f>
        <v>Braun-Miller</v>
      </c>
      <c r="I3118" s="2" t="str">
        <f>INDEX(Products!C:C, MATCH(B3118,Clean_Processing!A:A, 0))</f>
        <v>Food</v>
      </c>
      <c r="J3118" s="2">
        <f>INDEX(Shipments!C:C, MATCH(B3118,Clean_Processing!A:A, 0))</f>
        <v>68</v>
      </c>
      <c r="K3118" s="2">
        <f>INDEX(Shipments!D:D, MATCH(C3118,Clean_Processing!A:A, 0))</f>
        <v>0</v>
      </c>
      <c r="L3118" s="1">
        <v>45244</v>
      </c>
      <c r="M3118" s="1" t="s">
        <v>4682</v>
      </c>
      <c r="N3118" s="3">
        <f>IFERROR(INDEX(Shipments!G:G, MATCH(J3118, Clean_Processing!C:C, 0)), "")</f>
        <v>74.899801376636404</v>
      </c>
      <c r="O3118" s="4">
        <v>3274.9001986233638</v>
      </c>
      <c r="P3118" s="8">
        <v>0.97764051544073194</v>
      </c>
      <c r="Q3118" s="3">
        <f>INDEX(Products!D:D, MATCH(C3118, Clean_Processing!A:A, 0))</f>
        <v>167.49</v>
      </c>
      <c r="R3118" s="4">
        <v>3349.8</v>
      </c>
      <c r="S3118" s="4">
        <v>3107.4101986233636</v>
      </c>
      <c r="T3118" s="7">
        <v>0.92764051544073178</v>
      </c>
      <c r="U3118" s="6">
        <v>214</v>
      </c>
      <c r="V3118" s="5" t="s">
        <v>4684</v>
      </c>
      <c r="W3118" t="s">
        <v>49</v>
      </c>
    </row>
    <row r="3119" spans="1:23" x14ac:dyDescent="0.35">
      <c r="A3119">
        <v>3118</v>
      </c>
      <c r="B3119">
        <v>9</v>
      </c>
      <c r="C3119">
        <v>50</v>
      </c>
      <c r="D3119">
        <v>54</v>
      </c>
      <c r="E3119" s="1">
        <v>44949</v>
      </c>
      <c r="F3119" s="1" t="s">
        <v>4679</v>
      </c>
      <c r="G3119" s="2" t="str">
        <f>INDEX(Products!B:B, MATCH(C3119,Clean_Processing!A:A, 0))</f>
        <v>Thing</v>
      </c>
      <c r="H3119" s="2" t="str">
        <f>INDEX(Suppliers!B:B, MATCH(B3119, Clean_Processing!A:A, 0))</f>
        <v>Aguirre and Sons</v>
      </c>
      <c r="I3119" s="2" t="str">
        <f>INDEX(Products!C:C, MATCH(B3119,Clean_Processing!A:A, 0))</f>
        <v>Electronics</v>
      </c>
      <c r="J3119" s="2">
        <f>INDEX(Shipments!C:C, MATCH(B3119,Clean_Processing!A:A, 0))</f>
        <v>32</v>
      </c>
      <c r="K3119" s="2" t="str">
        <f>INDEX(Shipments!D:D, MATCH(C3119,Clean_Processing!A:A, 0))</f>
        <v>Van</v>
      </c>
      <c r="L3119" s="1">
        <v>45063</v>
      </c>
      <c r="M3119" s="1" t="s">
        <v>4682</v>
      </c>
      <c r="N3119" s="3">
        <f>IFERROR(INDEX(Shipments!G:G, MATCH(J3119, Clean_Processing!C:C, 0)), "")</f>
        <v>173.69078712542401</v>
      </c>
      <c r="O3119" s="4">
        <v>26433.729212874579</v>
      </c>
      <c r="P3119" s="8">
        <v>0.99347209210342746</v>
      </c>
      <c r="Q3119" s="3">
        <f>INDEX(Products!D:D, MATCH(C3119, Clean_Processing!A:A, 0))</f>
        <v>492.73</v>
      </c>
      <c r="R3119" s="4">
        <v>26607.420000000002</v>
      </c>
      <c r="S3119" s="4">
        <v>25940.999212874576</v>
      </c>
      <c r="T3119" s="7">
        <v>0.97495357358490886</v>
      </c>
      <c r="U3119" s="6">
        <v>114</v>
      </c>
      <c r="V3119" s="5" t="s">
        <v>4684</v>
      </c>
      <c r="W3119" t="s">
        <v>2800</v>
      </c>
    </row>
    <row r="3120" spans="1:23" x14ac:dyDescent="0.35">
      <c r="A3120">
        <v>3119</v>
      </c>
      <c r="B3120">
        <v>46</v>
      </c>
      <c r="C3120">
        <v>65</v>
      </c>
      <c r="D3120">
        <v>98</v>
      </c>
      <c r="E3120" s="1">
        <v>45208</v>
      </c>
      <c r="F3120" s="1" t="s">
        <v>4679</v>
      </c>
      <c r="G3120" s="2" t="str">
        <f>INDEX(Products!B:B, MATCH(C3120,Clean_Processing!A:A, 0))</f>
        <v>Probably</v>
      </c>
      <c r="H3120" s="2" t="str">
        <f>INDEX(Suppliers!B:B, MATCH(B3120, Clean_Processing!A:A, 0))</f>
        <v>Bailey PLC</v>
      </c>
      <c r="I3120" s="2" t="str">
        <f>INDEX(Products!C:C, MATCH(B3120,Clean_Processing!A:A, 0))</f>
        <v>Medical</v>
      </c>
      <c r="J3120" s="2">
        <f>INDEX(Shipments!C:C, MATCH(B3120,Clean_Processing!A:A, 0))</f>
        <v>19</v>
      </c>
      <c r="K3120" s="2" t="str">
        <f>INDEX(Shipments!D:D, MATCH(C3120,Clean_Processing!A:A, 0))</f>
        <v>Truck</v>
      </c>
      <c r="L3120" s="1">
        <v>45036</v>
      </c>
      <c r="M3120" s="1" t="s">
        <v>4682</v>
      </c>
      <c r="N3120" s="3">
        <f>IFERROR(INDEX(Shipments!G:G, MATCH(J3120, Clean_Processing!C:C, 0)), "")</f>
        <v>194.00780296738</v>
      </c>
      <c r="O3120" s="4">
        <v>3069.3921970326196</v>
      </c>
      <c r="P3120" s="8">
        <v>0.94055040664111667</v>
      </c>
      <c r="Q3120" s="3">
        <f>INDEX(Products!D:D, MATCH(C3120, Clean_Processing!A:A, 0))</f>
        <v>33.299999999999997</v>
      </c>
      <c r="R3120" s="4">
        <v>3263.3999999999996</v>
      </c>
      <c r="S3120" s="4">
        <v>3036.0921970326199</v>
      </c>
      <c r="T3120" s="7">
        <v>0.93034632500846359</v>
      </c>
      <c r="U3120" s="6" t="s">
        <v>4681</v>
      </c>
      <c r="V3120" s="5" t="s">
        <v>4681</v>
      </c>
      <c r="W3120" t="s">
        <v>1239</v>
      </c>
    </row>
    <row r="3121" spans="1:23" x14ac:dyDescent="0.35">
      <c r="A3121">
        <v>3120</v>
      </c>
      <c r="B3121">
        <v>23</v>
      </c>
      <c r="C3121">
        <v>94</v>
      </c>
      <c r="D3121">
        <v>58</v>
      </c>
      <c r="E3121" s="1">
        <v>45213</v>
      </c>
      <c r="F3121" s="1" t="s">
        <v>4679</v>
      </c>
      <c r="G3121" s="2" t="str">
        <f>INDEX(Products!B:B, MATCH(C3121,Clean_Processing!A:A, 0))</f>
        <v>Not</v>
      </c>
      <c r="H3121" s="2" t="str">
        <f>INDEX(Suppliers!B:B, MATCH(B3121, Clean_Processing!A:A, 0))</f>
        <v>Thompson, West and Weaver</v>
      </c>
      <c r="I3121" s="2" t="str">
        <f>INDEX(Products!C:C, MATCH(B3121,Clean_Processing!A:A, 0))</f>
        <v>Furniture</v>
      </c>
      <c r="J3121" s="2">
        <f>INDEX(Shipments!C:C, MATCH(B3121,Clean_Processing!A:A, 0))</f>
        <v>55</v>
      </c>
      <c r="K3121" s="2" t="str">
        <f>INDEX(Shipments!D:D, MATCH(C3121,Clean_Processing!A:A, 0))</f>
        <v>Bike</v>
      </c>
      <c r="L3121" s="1">
        <v>45072</v>
      </c>
      <c r="M3121" s="1" t="s">
        <v>4682</v>
      </c>
      <c r="N3121" s="3">
        <f>IFERROR(INDEX(Shipments!G:G, MATCH(J3121, Clean_Processing!C:C, 0)), "")</f>
        <v>319.11104975641899</v>
      </c>
      <c r="O3121" s="4">
        <v>13128.188950243581</v>
      </c>
      <c r="P3121" s="8">
        <v>0.97626950765161646</v>
      </c>
      <c r="Q3121" s="3">
        <f>INDEX(Products!D:D, MATCH(C3121, Clean_Processing!A:A, 0))</f>
        <v>231.85</v>
      </c>
      <c r="R3121" s="4">
        <v>13447.3</v>
      </c>
      <c r="S3121" s="4">
        <v>12896.33895024358</v>
      </c>
      <c r="T3121" s="7">
        <v>0.9590281283412716</v>
      </c>
      <c r="U3121" s="6" t="s">
        <v>4681</v>
      </c>
      <c r="V3121" s="5" t="s">
        <v>4681</v>
      </c>
      <c r="W3121" t="s">
        <v>2801</v>
      </c>
    </row>
    <row r="3122" spans="1:23" x14ac:dyDescent="0.35">
      <c r="A3122">
        <v>3121</v>
      </c>
      <c r="B3122">
        <v>46</v>
      </c>
      <c r="C3122">
        <v>31</v>
      </c>
      <c r="D3122">
        <v>56</v>
      </c>
      <c r="E3122" s="1">
        <v>45249</v>
      </c>
      <c r="F3122" s="1" t="s">
        <v>4679</v>
      </c>
      <c r="G3122" s="2" t="str">
        <f>INDEX(Products!B:B, MATCH(C3122,Clean_Processing!A:A, 0))</f>
        <v>Last</v>
      </c>
      <c r="H3122" s="2" t="str">
        <f>INDEX(Suppliers!B:B, MATCH(B3122, Clean_Processing!A:A, 0))</f>
        <v>Bailey PLC</v>
      </c>
      <c r="I3122" s="2" t="str">
        <f>INDEX(Products!C:C, MATCH(B3122,Clean_Processing!A:A, 0))</f>
        <v>Medical</v>
      </c>
      <c r="J3122" s="2">
        <f>INDEX(Shipments!C:C, MATCH(B3122,Clean_Processing!A:A, 0))</f>
        <v>19</v>
      </c>
      <c r="K3122" s="2" t="str">
        <f>INDEX(Shipments!D:D, MATCH(C3122,Clean_Processing!A:A, 0))</f>
        <v>Bike</v>
      </c>
      <c r="L3122" s="1">
        <v>45282</v>
      </c>
      <c r="M3122" s="1" t="s">
        <v>4682</v>
      </c>
      <c r="N3122" s="3">
        <f>IFERROR(INDEX(Shipments!G:G, MATCH(J3122, Clean_Processing!C:C, 0)), "")</f>
        <v>194.00780296738</v>
      </c>
      <c r="O3122" s="4">
        <v>11780.472197032621</v>
      </c>
      <c r="P3122" s="8">
        <v>0.98379822731614397</v>
      </c>
      <c r="Q3122" s="3">
        <f>INDEX(Products!D:D, MATCH(C3122, Clean_Processing!A:A, 0))</f>
        <v>213.83</v>
      </c>
      <c r="R3122" s="4">
        <v>11974.480000000001</v>
      </c>
      <c r="S3122" s="4">
        <v>11566.642197032621</v>
      </c>
      <c r="T3122" s="7">
        <v>0.96594108445900106</v>
      </c>
      <c r="U3122" s="6">
        <v>33</v>
      </c>
      <c r="V3122" s="5" t="s">
        <v>4684</v>
      </c>
      <c r="W3122" t="s">
        <v>2802</v>
      </c>
    </row>
    <row r="3123" spans="1:23" x14ac:dyDescent="0.35">
      <c r="A3123">
        <v>3122</v>
      </c>
      <c r="B3123">
        <v>31</v>
      </c>
      <c r="C3123">
        <v>108</v>
      </c>
      <c r="D3123">
        <v>68</v>
      </c>
      <c r="E3123" s="1">
        <v>44961</v>
      </c>
      <c r="F3123" s="1" t="s">
        <v>4679</v>
      </c>
      <c r="G3123" s="2" t="str">
        <f>INDEX(Products!B:B, MATCH(C3123,Clean_Processing!A:A, 0))</f>
        <v>Interesting</v>
      </c>
      <c r="H3123" s="2" t="str">
        <f>INDEX(Suppliers!B:B, MATCH(B3123, Clean_Processing!A:A, 0))</f>
        <v>Turner LLC</v>
      </c>
      <c r="I3123" s="2" t="str">
        <f>INDEX(Products!C:C, MATCH(B3123,Clean_Processing!A:A, 0))</f>
        <v>Food</v>
      </c>
      <c r="J3123" s="2">
        <f>INDEX(Shipments!C:C, MATCH(B3123,Clean_Processing!A:A, 0))</f>
        <v>36</v>
      </c>
      <c r="K3123" s="2">
        <f>INDEX(Shipments!D:D, MATCH(C3123,Clean_Processing!A:A, 0))</f>
        <v>0</v>
      </c>
      <c r="L3123" s="1">
        <v>45038</v>
      </c>
      <c r="M3123" s="1" t="s">
        <v>4682</v>
      </c>
      <c r="N3123" s="3">
        <f>IFERROR(INDEX(Shipments!G:G, MATCH(J3123, Clean_Processing!C:C, 0)), "")</f>
        <v>177.629581977177</v>
      </c>
      <c r="O3123" s="4">
        <v>33392.610418022821</v>
      </c>
      <c r="P3123" s="8">
        <v>0.99470871873489208</v>
      </c>
      <c r="Q3123" s="3">
        <f>INDEX(Products!D:D, MATCH(C3123, Clean_Processing!A:A, 0))</f>
        <v>493.68</v>
      </c>
      <c r="R3123" s="4">
        <v>33570.239999999998</v>
      </c>
      <c r="S3123" s="4">
        <v>32898.930418022821</v>
      </c>
      <c r="T3123" s="7">
        <v>0.98000283638195085</v>
      </c>
      <c r="U3123" s="6">
        <v>77</v>
      </c>
      <c r="V3123" s="5" t="s">
        <v>4684</v>
      </c>
      <c r="W3123" t="s">
        <v>2803</v>
      </c>
    </row>
    <row r="3124" spans="1:23" x14ac:dyDescent="0.35">
      <c r="A3124">
        <v>3123</v>
      </c>
      <c r="B3124">
        <v>2</v>
      </c>
      <c r="C3124">
        <v>43</v>
      </c>
      <c r="D3124">
        <v>77</v>
      </c>
      <c r="E3124" s="1">
        <v>45184</v>
      </c>
      <c r="F3124" s="1" t="s">
        <v>4679</v>
      </c>
      <c r="G3124" s="2" t="str">
        <f>INDEX(Products!B:B, MATCH(C3124,Clean_Processing!A:A, 0))</f>
        <v>Hope</v>
      </c>
      <c r="H3124" s="2" t="str">
        <f>INDEX(Suppliers!B:B, MATCH(B3124, Clean_Processing!A:A, 0))</f>
        <v>Holmes, Duncan and Reed</v>
      </c>
      <c r="I3124" s="2" t="str">
        <f>INDEX(Products!C:C, MATCH(B3124,Clean_Processing!A:A, 0))</f>
        <v>Electronics</v>
      </c>
      <c r="J3124" s="2">
        <f>INDEX(Shipments!C:C, MATCH(B3124,Clean_Processing!A:A, 0))</f>
        <v>92</v>
      </c>
      <c r="K3124" s="2" t="str">
        <f>INDEX(Shipments!D:D, MATCH(C3124,Clean_Processing!A:A, 0))</f>
        <v>Bike</v>
      </c>
      <c r="L3124" s="1">
        <v>44937</v>
      </c>
      <c r="M3124" s="1" t="s">
        <v>4682</v>
      </c>
      <c r="N3124" s="3">
        <f>IFERROR(INDEX(Shipments!G:G, MATCH(J3124, Clean_Processing!C:C, 0)), "")</f>
        <v>455.91996814759199</v>
      </c>
      <c r="O3124" s="4">
        <v>32276.78003185241</v>
      </c>
      <c r="P3124" s="8">
        <v>0.98607142190691288</v>
      </c>
      <c r="Q3124" s="3">
        <f>INDEX(Products!D:D, MATCH(C3124, Clean_Processing!A:A, 0))</f>
        <v>425.1</v>
      </c>
      <c r="R3124" s="4">
        <v>32732.7</v>
      </c>
      <c r="S3124" s="4">
        <v>31851.680031852407</v>
      </c>
      <c r="T3124" s="7">
        <v>0.97308440891989989</v>
      </c>
      <c r="U3124" s="6" t="s">
        <v>4681</v>
      </c>
      <c r="V3124" s="5" t="s">
        <v>4681</v>
      </c>
      <c r="W3124" t="s">
        <v>2804</v>
      </c>
    </row>
    <row r="3125" spans="1:23" x14ac:dyDescent="0.35">
      <c r="A3125">
        <v>3124</v>
      </c>
      <c r="B3125">
        <v>45</v>
      </c>
      <c r="C3125">
        <v>34</v>
      </c>
      <c r="D3125">
        <v>38</v>
      </c>
      <c r="E3125" s="1">
        <v>45067</v>
      </c>
      <c r="F3125" s="1" t="s">
        <v>4679</v>
      </c>
      <c r="G3125" s="2" t="str">
        <f>INDEX(Products!B:B, MATCH(C3125,Clean_Processing!A:A, 0))</f>
        <v>Pay</v>
      </c>
      <c r="H3125" s="2" t="str">
        <f>INDEX(Suppliers!B:B, MATCH(B3125, Clean_Processing!A:A, 0))</f>
        <v>Horton-Huffman</v>
      </c>
      <c r="I3125" s="2" t="str">
        <f>INDEX(Products!C:C, MATCH(B3125,Clean_Processing!A:A, 0))</f>
        <v>Furniture</v>
      </c>
      <c r="J3125" s="2">
        <f>INDEX(Shipments!C:C, MATCH(B3125,Clean_Processing!A:A, 0))</f>
        <v>60</v>
      </c>
      <c r="K3125" s="2" t="str">
        <f>INDEX(Shipments!D:D, MATCH(C3125,Clean_Processing!A:A, 0))</f>
        <v>Drone</v>
      </c>
      <c r="L3125" s="1">
        <v>45261</v>
      </c>
      <c r="M3125" s="1" t="s">
        <v>4682</v>
      </c>
      <c r="N3125" s="3">
        <f>IFERROR(INDEX(Shipments!G:G, MATCH(J3125, Clean_Processing!C:C, 0)), "")</f>
        <v>257.20977565996799</v>
      </c>
      <c r="O3125" s="4">
        <v>17299.55022434003</v>
      </c>
      <c r="P3125" s="8">
        <v>0.98534981536115041</v>
      </c>
      <c r="Q3125" s="3">
        <f>INDEX(Products!D:D, MATCH(C3125, Clean_Processing!A:A, 0))</f>
        <v>462.02</v>
      </c>
      <c r="R3125" s="4">
        <v>17556.759999999998</v>
      </c>
      <c r="S3125" s="4">
        <v>16837.530224340029</v>
      </c>
      <c r="T3125" s="7">
        <v>0.95903402588746622</v>
      </c>
      <c r="U3125" s="6">
        <v>194</v>
      </c>
      <c r="V3125" s="5" t="s">
        <v>4684</v>
      </c>
      <c r="W3125" t="s">
        <v>2805</v>
      </c>
    </row>
    <row r="3126" spans="1:23" x14ac:dyDescent="0.35">
      <c r="A3126">
        <v>3125</v>
      </c>
      <c r="B3126">
        <v>37</v>
      </c>
      <c r="C3126">
        <v>16</v>
      </c>
      <c r="D3126">
        <v>89</v>
      </c>
      <c r="E3126" s="1">
        <v>44950</v>
      </c>
      <c r="F3126" s="1" t="s">
        <v>4679</v>
      </c>
      <c r="G3126" s="2" t="str">
        <f>INDEX(Products!B:B, MATCH(C3126,Clean_Processing!A:A, 0))</f>
        <v>Back</v>
      </c>
      <c r="H3126" s="2" t="str">
        <f>INDEX(Suppliers!B:B, MATCH(B3126, Clean_Processing!A:A, 0))</f>
        <v>Butler Ltd</v>
      </c>
      <c r="I3126" s="2" t="str">
        <f>INDEX(Products!C:C, MATCH(B3126,Clean_Processing!A:A, 0))</f>
        <v>Electronics</v>
      </c>
      <c r="J3126" s="2">
        <f>INDEX(Shipments!C:C, MATCH(B3126,Clean_Processing!A:A, 0))</f>
        <v>22</v>
      </c>
      <c r="K3126" s="2" t="str">
        <f>INDEX(Shipments!D:D, MATCH(C3126,Clean_Processing!A:A, 0))</f>
        <v>Truck</v>
      </c>
      <c r="L3126" s="1">
        <v>45156</v>
      </c>
      <c r="M3126" s="1" t="s">
        <v>4682</v>
      </c>
      <c r="N3126" s="3">
        <f>IFERROR(INDEX(Shipments!G:G, MATCH(J3126, Clean_Processing!C:C, 0)), "")</f>
        <v>461.69546596440699</v>
      </c>
      <c r="O3126" s="4">
        <v>8371.554534035593</v>
      </c>
      <c r="P3126" s="8">
        <v>0.94773209566530925</v>
      </c>
      <c r="Q3126" s="3">
        <f>INDEX(Products!D:D, MATCH(C3126, Clean_Processing!A:A, 0))</f>
        <v>99.25</v>
      </c>
      <c r="R3126" s="4">
        <v>8833.25</v>
      </c>
      <c r="S3126" s="4">
        <v>8272.304534035593</v>
      </c>
      <c r="T3126" s="7">
        <v>0.93649614060912945</v>
      </c>
      <c r="U3126" s="6">
        <v>206</v>
      </c>
      <c r="V3126" s="5" t="s">
        <v>4684</v>
      </c>
      <c r="W3126" t="s">
        <v>2806</v>
      </c>
    </row>
    <row r="3127" spans="1:23" x14ac:dyDescent="0.35">
      <c r="A3127">
        <v>3126</v>
      </c>
      <c r="B3127">
        <v>48</v>
      </c>
      <c r="C3127">
        <v>102</v>
      </c>
      <c r="D3127">
        <v>64</v>
      </c>
      <c r="E3127" s="1">
        <v>45024</v>
      </c>
      <c r="F3127" s="1" t="s">
        <v>4679</v>
      </c>
      <c r="G3127" s="2" t="str">
        <f>INDEX(Products!B:B, MATCH(C3127,Clean_Processing!A:A, 0))</f>
        <v>Without</v>
      </c>
      <c r="H3127" s="2" t="str">
        <f>INDEX(Suppliers!B:B, MATCH(B3127, Clean_Processing!A:A, 0))</f>
        <v>Thompson, Shaw and Brown</v>
      </c>
      <c r="I3127" s="2" t="str">
        <f>INDEX(Products!C:C, MATCH(B3127,Clean_Processing!A:A, 0))</f>
        <v>Furniture</v>
      </c>
      <c r="J3127" s="2">
        <f>INDEX(Shipments!C:C, MATCH(B3127,Clean_Processing!A:A, 0))</f>
        <v>10</v>
      </c>
      <c r="K3127" s="2" t="str">
        <f>INDEX(Shipments!D:D, MATCH(C3127,Clean_Processing!A:A, 0))</f>
        <v>Drone</v>
      </c>
      <c r="L3127" s="1">
        <v>45072</v>
      </c>
      <c r="M3127" s="1" t="s">
        <v>4682</v>
      </c>
      <c r="N3127" s="3">
        <f>IFERROR(INDEX(Shipments!G:G, MATCH(J3127, Clean_Processing!C:C, 0)), "")</f>
        <v>445.89732161969101</v>
      </c>
      <c r="O3127" s="4">
        <v>27729.462678380311</v>
      </c>
      <c r="P3127" s="8">
        <v>0.98417421031640095</v>
      </c>
      <c r="Q3127" s="3">
        <f>INDEX(Products!D:D, MATCH(C3127, Clean_Processing!A:A, 0))</f>
        <v>440.24</v>
      </c>
      <c r="R3127" s="4">
        <v>28175.360000000001</v>
      </c>
      <c r="S3127" s="4">
        <v>27289.222678380309</v>
      </c>
      <c r="T3127" s="7">
        <v>0.96854921031640084</v>
      </c>
      <c r="U3127" s="6">
        <v>48</v>
      </c>
      <c r="V3127" s="5" t="s">
        <v>4684</v>
      </c>
      <c r="W3127" t="s">
        <v>2807</v>
      </c>
    </row>
    <row r="3128" spans="1:23" x14ac:dyDescent="0.35">
      <c r="A3128">
        <v>3127</v>
      </c>
      <c r="B3128">
        <v>35</v>
      </c>
      <c r="C3128">
        <v>132</v>
      </c>
      <c r="D3128">
        <v>10</v>
      </c>
      <c r="E3128" s="1">
        <v>45277</v>
      </c>
      <c r="F3128" s="1" t="s">
        <v>4679</v>
      </c>
      <c r="G3128" s="2" t="str">
        <f>INDEX(Products!B:B, MATCH(C3128,Clean_Processing!A:A, 0))</f>
        <v>Rest</v>
      </c>
      <c r="H3128" s="2" t="str">
        <f>INDEX(Suppliers!B:B, MATCH(B3128, Clean_Processing!A:A, 0))</f>
        <v>Braun-Miller</v>
      </c>
      <c r="I3128" s="2" t="str">
        <f>INDEX(Products!C:C, MATCH(B3128,Clean_Processing!A:A, 0))</f>
        <v>Food</v>
      </c>
      <c r="J3128" s="2">
        <f>INDEX(Shipments!C:C, MATCH(B3128,Clean_Processing!A:A, 0))</f>
        <v>68</v>
      </c>
      <c r="K3128" s="2">
        <f>INDEX(Shipments!D:D, MATCH(C3128,Clean_Processing!A:A, 0))</f>
        <v>0</v>
      </c>
      <c r="L3128" s="1">
        <v>45270</v>
      </c>
      <c r="M3128" s="1" t="s">
        <v>4682</v>
      </c>
      <c r="N3128" s="3">
        <f>IFERROR(INDEX(Shipments!G:G, MATCH(J3128, Clean_Processing!C:C, 0)), "")</f>
        <v>74.899801376636404</v>
      </c>
      <c r="O3128" s="4">
        <v>3792.1001986233637</v>
      </c>
      <c r="P3128" s="8">
        <v>0.98063103145160679</v>
      </c>
      <c r="Q3128" s="3">
        <f>INDEX(Products!D:D, MATCH(C3128, Clean_Processing!A:A, 0))</f>
        <v>386.7</v>
      </c>
      <c r="R3128" s="4">
        <v>3867</v>
      </c>
      <c r="S3128" s="4">
        <v>3405.4001986233634</v>
      </c>
      <c r="T3128" s="7">
        <v>0.88063103145160682</v>
      </c>
      <c r="U3128" s="6" t="s">
        <v>4681</v>
      </c>
      <c r="V3128" s="5" t="s">
        <v>4681</v>
      </c>
      <c r="W3128" t="s">
        <v>2808</v>
      </c>
    </row>
    <row r="3129" spans="1:23" x14ac:dyDescent="0.35">
      <c r="A3129">
        <v>3128</v>
      </c>
      <c r="B3129">
        <v>29</v>
      </c>
      <c r="C3129">
        <v>193</v>
      </c>
      <c r="D3129">
        <v>66</v>
      </c>
      <c r="E3129" s="1">
        <v>45011</v>
      </c>
      <c r="F3129" s="1" t="s">
        <v>4679</v>
      </c>
      <c r="G3129" s="2" t="str">
        <f>INDEX(Products!B:B, MATCH(C3129,Clean_Processing!A:A, 0))</f>
        <v>Hold</v>
      </c>
      <c r="H3129" s="2" t="str">
        <f>INDEX(Suppliers!B:B, MATCH(B3129, Clean_Processing!A:A, 0))</f>
        <v>James, Rivera and Reid</v>
      </c>
      <c r="I3129" s="2" t="str">
        <f>INDEX(Products!C:C, MATCH(B3129,Clean_Processing!A:A, 0))</f>
        <v>Clothing</v>
      </c>
      <c r="J3129" s="2">
        <f>INDEX(Shipments!C:C, MATCH(B3129,Clean_Processing!A:A, 0))</f>
        <v>51</v>
      </c>
      <c r="K3129" s="2">
        <f>INDEX(Shipments!D:D, MATCH(C3129,Clean_Processing!A:A, 0))</f>
        <v>0</v>
      </c>
      <c r="L3129" s="1">
        <v>45268</v>
      </c>
      <c r="M3129" s="1" t="s">
        <v>4682</v>
      </c>
      <c r="N3129" s="3">
        <f>IFERROR(INDEX(Shipments!G:G, MATCH(J3129, Clean_Processing!C:C, 0)), "")</f>
        <v>300.35196180716298</v>
      </c>
      <c r="O3129" s="4">
        <v>30714.368038192839</v>
      </c>
      <c r="P3129" s="8">
        <v>0.99031582545942176</v>
      </c>
      <c r="Q3129" s="3">
        <f>INDEX(Products!D:D, MATCH(C3129, Clean_Processing!A:A, 0))</f>
        <v>469.92</v>
      </c>
      <c r="R3129" s="4">
        <v>31014.720000000001</v>
      </c>
      <c r="S3129" s="4">
        <v>30244.448038192837</v>
      </c>
      <c r="T3129" s="7">
        <v>0.97516431030790651</v>
      </c>
      <c r="U3129" s="6">
        <v>257</v>
      </c>
      <c r="V3129" s="5" t="s">
        <v>4684</v>
      </c>
      <c r="W3129" t="s">
        <v>2809</v>
      </c>
    </row>
    <row r="3130" spans="1:23" x14ac:dyDescent="0.35">
      <c r="A3130">
        <v>3129</v>
      </c>
      <c r="B3130">
        <v>36</v>
      </c>
      <c r="C3130">
        <v>200</v>
      </c>
      <c r="D3130">
        <v>50</v>
      </c>
      <c r="E3130" s="1">
        <v>45123</v>
      </c>
      <c r="F3130" s="1" t="s">
        <v>4679</v>
      </c>
      <c r="G3130" s="2" t="str">
        <f>INDEX(Products!B:B, MATCH(C3130,Clean_Processing!A:A, 0))</f>
        <v>Pressure</v>
      </c>
      <c r="H3130" s="2" t="str">
        <f>INDEX(Suppliers!B:B, MATCH(B3130, Clean_Processing!A:A, 0))</f>
        <v>Petersen Inc</v>
      </c>
      <c r="I3130" s="2" t="str">
        <f>INDEX(Products!C:C, MATCH(B3130,Clean_Processing!A:A, 0))</f>
        <v>Electronics</v>
      </c>
      <c r="J3130" s="2">
        <f>INDEX(Shipments!C:C, MATCH(B3130,Clean_Processing!A:A, 0))</f>
        <v>74</v>
      </c>
      <c r="K3130" s="2">
        <f>INDEX(Shipments!D:D, MATCH(C3130,Clean_Processing!A:A, 0))</f>
        <v>0</v>
      </c>
      <c r="L3130" s="1">
        <v>45062</v>
      </c>
      <c r="M3130" s="1" t="s">
        <v>4682</v>
      </c>
      <c r="N3130" s="3">
        <f>IFERROR(INDEX(Shipments!G:G, MATCH(J3130, Clean_Processing!C:C, 0)), "")</f>
        <v>131.61839814481499</v>
      </c>
      <c r="O3130" s="4">
        <v>10873.881601855184</v>
      </c>
      <c r="P3130" s="8">
        <v>0.98804067074237278</v>
      </c>
      <c r="Q3130" s="3">
        <f>INDEX(Products!D:D, MATCH(C3130, Clean_Processing!A:A, 0))</f>
        <v>220.11</v>
      </c>
      <c r="R3130" s="4">
        <v>11005.5</v>
      </c>
      <c r="S3130" s="4">
        <v>10653.771601855186</v>
      </c>
      <c r="T3130" s="7">
        <v>0.96804067074237299</v>
      </c>
      <c r="U3130" s="6" t="s">
        <v>4681</v>
      </c>
      <c r="V3130" s="5" t="s">
        <v>4681</v>
      </c>
      <c r="W3130" t="s">
        <v>2810</v>
      </c>
    </row>
    <row r="3131" spans="1:23" x14ac:dyDescent="0.35">
      <c r="A3131">
        <v>3130</v>
      </c>
      <c r="B3131">
        <v>39</v>
      </c>
      <c r="C3131">
        <v>70</v>
      </c>
      <c r="D3131">
        <v>27</v>
      </c>
      <c r="E3131" s="1">
        <v>45132</v>
      </c>
      <c r="F3131" s="1" t="s">
        <v>4679</v>
      </c>
      <c r="G3131" s="2" t="str">
        <f>INDEX(Products!B:B, MATCH(C3131,Clean_Processing!A:A, 0))</f>
        <v>Western</v>
      </c>
      <c r="H3131" s="2" t="str">
        <f>INDEX(Suppliers!B:B, MATCH(B3131, Clean_Processing!A:A, 0))</f>
        <v>Garcia-Logan</v>
      </c>
      <c r="I3131" s="2" t="str">
        <f>INDEX(Products!C:C, MATCH(B3131,Clean_Processing!A:A, 0))</f>
        <v>Electronics</v>
      </c>
      <c r="J3131" s="2">
        <f>INDEX(Shipments!C:C, MATCH(B3131,Clean_Processing!A:A, 0))</f>
        <v>15</v>
      </c>
      <c r="K3131" s="2" t="str">
        <f>INDEX(Shipments!D:D, MATCH(C3131,Clean_Processing!A:A, 0))</f>
        <v>Bike</v>
      </c>
      <c r="L3131" s="1">
        <v>45153</v>
      </c>
      <c r="M3131" s="1" t="s">
        <v>4682</v>
      </c>
      <c r="N3131" s="3">
        <f>IFERROR(INDEX(Shipments!G:G, MATCH(J3131, Clean_Processing!C:C, 0)), "")</f>
        <v>99.677513266789504</v>
      </c>
      <c r="O3131" s="4">
        <v>12876.252486733209</v>
      </c>
      <c r="P3131" s="8">
        <v>0.99231827597198896</v>
      </c>
      <c r="Q3131" s="3">
        <f>INDEX(Products!D:D, MATCH(C3131, Clean_Processing!A:A, 0))</f>
        <v>480.59</v>
      </c>
      <c r="R3131" s="4">
        <v>12975.929999999998</v>
      </c>
      <c r="S3131" s="4">
        <v>12395.662486733208</v>
      </c>
      <c r="T3131" s="7">
        <v>0.95528123893495187</v>
      </c>
      <c r="U3131" s="6">
        <v>21</v>
      </c>
      <c r="V3131" s="5" t="s">
        <v>4684</v>
      </c>
      <c r="W3131" t="s">
        <v>2811</v>
      </c>
    </row>
    <row r="3132" spans="1:23" x14ac:dyDescent="0.35">
      <c r="A3132">
        <v>3131</v>
      </c>
      <c r="B3132">
        <v>1</v>
      </c>
      <c r="C3132">
        <v>41</v>
      </c>
      <c r="D3132">
        <v>74</v>
      </c>
      <c r="E3132" s="1">
        <v>45021</v>
      </c>
      <c r="F3132" s="1" t="s">
        <v>4679</v>
      </c>
      <c r="G3132" s="2" t="str">
        <f>INDEX(Products!B:B, MATCH(C3132,Clean_Processing!A:A, 0))</f>
        <v>Lot</v>
      </c>
      <c r="H3132" s="2" t="str">
        <f>INDEX(Suppliers!B:B, MATCH(B3132, Clean_Processing!A:A, 0))</f>
        <v>Robinson, Beasley and Hall</v>
      </c>
      <c r="I3132" s="2" t="str">
        <f>INDEX(Products!C:C, MATCH(B3132,Clean_Processing!A:A, 0))</f>
        <v>Electronics</v>
      </c>
      <c r="J3132" s="2">
        <f>INDEX(Shipments!C:C, MATCH(B3132,Clean_Processing!A:A, 0))</f>
        <v>28</v>
      </c>
      <c r="K3132" s="2" t="str">
        <f>INDEX(Shipments!D:D, MATCH(C3132,Clean_Processing!A:A, 0))</f>
        <v>Bike</v>
      </c>
      <c r="L3132" s="1">
        <v>45026</v>
      </c>
      <c r="M3132" s="1" t="s">
        <v>4682</v>
      </c>
      <c r="N3132" s="3">
        <f>IFERROR(INDEX(Shipments!G:G, MATCH(J3132, Clean_Processing!C:C, 0)), "")</f>
        <v>362.48678382660501</v>
      </c>
      <c r="O3132" s="4">
        <v>35501.613216173391</v>
      </c>
      <c r="P3132" s="8">
        <v>0.98989276787019309</v>
      </c>
      <c r="Q3132" s="3">
        <f>INDEX(Products!D:D, MATCH(C3132, Clean_Processing!A:A, 0))</f>
        <v>484.65</v>
      </c>
      <c r="R3132" s="4">
        <v>35864.1</v>
      </c>
      <c r="S3132" s="4">
        <v>35016.963216173397</v>
      </c>
      <c r="T3132" s="7">
        <v>0.97637925435667972</v>
      </c>
      <c r="U3132" s="6">
        <v>5</v>
      </c>
      <c r="V3132" s="5" t="s">
        <v>4420</v>
      </c>
      <c r="W3132" t="s">
        <v>2812</v>
      </c>
    </row>
    <row r="3133" spans="1:23" x14ac:dyDescent="0.35">
      <c r="A3133">
        <v>3132</v>
      </c>
      <c r="B3133">
        <v>38</v>
      </c>
      <c r="C3133">
        <v>179</v>
      </c>
      <c r="D3133">
        <v>2</v>
      </c>
      <c r="E3133" s="1">
        <v>45038</v>
      </c>
      <c r="F3133" s="1" t="s">
        <v>4679</v>
      </c>
      <c r="G3133" s="2" t="str">
        <f>INDEX(Products!B:B, MATCH(C3133,Clean_Processing!A:A, 0))</f>
        <v>Job</v>
      </c>
      <c r="H3133" s="2" t="str">
        <f>INDEX(Suppliers!B:B, MATCH(B3133, Clean_Processing!A:A, 0))</f>
        <v>Gray Group</v>
      </c>
      <c r="I3133" s="2" t="str">
        <f>INDEX(Products!C:C, MATCH(B3133,Clean_Processing!A:A, 0))</f>
        <v>Furniture</v>
      </c>
      <c r="J3133" s="2">
        <f>INDEX(Shipments!C:C, MATCH(B3133,Clean_Processing!A:A, 0))</f>
        <v>27</v>
      </c>
      <c r="K3133" s="2" t="str">
        <f>INDEX(Shipments!D:D, MATCH(C3133,Clean_Processing!A:A, 0))</f>
        <v>Drone</v>
      </c>
      <c r="L3133" s="1">
        <v>45168</v>
      </c>
      <c r="M3133" s="1" t="s">
        <v>4682</v>
      </c>
      <c r="N3133" s="3">
        <f>IFERROR(INDEX(Shipments!G:G, MATCH(J3133, Clean_Processing!C:C, 0)), "")</f>
        <v>49.753309256003398</v>
      </c>
      <c r="O3133" s="4">
        <v>415.94669074399661</v>
      </c>
      <c r="P3133" s="8">
        <v>0.89316446369765223</v>
      </c>
      <c r="Q3133" s="3">
        <f>INDEX(Products!D:D, MATCH(C3133, Clean_Processing!A:A, 0))</f>
        <v>232.85</v>
      </c>
      <c r="R3133" s="4">
        <v>465.7</v>
      </c>
      <c r="S3133" s="4">
        <v>183.09669074399659</v>
      </c>
      <c r="T3133" s="7">
        <v>0.39316446369765212</v>
      </c>
      <c r="U3133" s="6">
        <v>130</v>
      </c>
      <c r="V3133" s="5" t="s">
        <v>4684</v>
      </c>
      <c r="W3133" t="s">
        <v>2813</v>
      </c>
    </row>
    <row r="3134" spans="1:23" x14ac:dyDescent="0.35">
      <c r="A3134">
        <v>3133</v>
      </c>
      <c r="B3134">
        <v>30</v>
      </c>
      <c r="C3134">
        <v>129</v>
      </c>
      <c r="D3134">
        <v>91</v>
      </c>
      <c r="E3134" s="1">
        <v>45189</v>
      </c>
      <c r="F3134" s="1" t="s">
        <v>4679</v>
      </c>
      <c r="G3134" s="2" t="str">
        <f>INDEX(Products!B:B, MATCH(C3134,Clean_Processing!A:A, 0))</f>
        <v>Training</v>
      </c>
      <c r="H3134" s="2" t="str">
        <f>INDEX(Suppliers!B:B, MATCH(B3134, Clean_Processing!A:A, 0))</f>
        <v>Burton-Logan</v>
      </c>
      <c r="I3134" s="2" t="str">
        <f>INDEX(Products!C:C, MATCH(B3134,Clean_Processing!A:A, 0))</f>
        <v>Furniture</v>
      </c>
      <c r="J3134" s="2">
        <f>INDEX(Shipments!C:C, MATCH(B3134,Clean_Processing!A:A, 0))</f>
        <v>17</v>
      </c>
      <c r="K3134" s="2">
        <f>INDEX(Shipments!D:D, MATCH(C3134,Clean_Processing!A:A, 0))</f>
        <v>0</v>
      </c>
      <c r="L3134" s="1">
        <v>45144</v>
      </c>
      <c r="M3134" s="1" t="s">
        <v>4682</v>
      </c>
      <c r="N3134" s="3">
        <f>IFERROR(INDEX(Shipments!G:G, MATCH(J3134, Clean_Processing!C:C, 0)), "")</f>
        <v>480.10590825364397</v>
      </c>
      <c r="O3134" s="4">
        <v>19054.864091746353</v>
      </c>
      <c r="P3134" s="8">
        <v>0.97542325848190992</v>
      </c>
      <c r="Q3134" s="3">
        <f>INDEX(Products!D:D, MATCH(C3134, Clean_Processing!A:A, 0))</f>
        <v>214.67</v>
      </c>
      <c r="R3134" s="4">
        <v>19534.969999999998</v>
      </c>
      <c r="S3134" s="4">
        <v>18840.194091746354</v>
      </c>
      <c r="T3134" s="7">
        <v>0.96443424749289897</v>
      </c>
      <c r="U3134" s="6" t="s">
        <v>4681</v>
      </c>
      <c r="V3134" s="5" t="s">
        <v>4681</v>
      </c>
      <c r="W3134" t="s">
        <v>2814</v>
      </c>
    </row>
    <row r="3135" spans="1:23" x14ac:dyDescent="0.35">
      <c r="A3135">
        <v>3134</v>
      </c>
      <c r="B3135">
        <v>17</v>
      </c>
      <c r="C3135">
        <v>78</v>
      </c>
      <c r="D3135">
        <v>29</v>
      </c>
      <c r="E3135" s="1">
        <v>45195</v>
      </c>
      <c r="F3135" s="1" t="s">
        <v>4679</v>
      </c>
      <c r="G3135" s="2" t="str">
        <f>INDEX(Products!B:B, MATCH(C3135,Clean_Processing!A:A, 0))</f>
        <v>Enter</v>
      </c>
      <c r="H3135" s="2" t="str">
        <f>INDEX(Suppliers!B:B, MATCH(B3135, Clean_Processing!A:A, 0))</f>
        <v>Acevedo PLC</v>
      </c>
      <c r="I3135" s="2" t="str">
        <f>INDEX(Products!C:C, MATCH(B3135,Clean_Processing!A:A, 0))</f>
        <v>Medical</v>
      </c>
      <c r="J3135" s="2">
        <f>INDEX(Shipments!C:C, MATCH(B3135,Clean_Processing!A:A, 0))</f>
        <v>12</v>
      </c>
      <c r="K3135" s="2" t="str">
        <f>INDEX(Shipments!D:D, MATCH(C3135,Clean_Processing!A:A, 0))</f>
        <v>Drone</v>
      </c>
      <c r="L3135" s="1">
        <v>45167</v>
      </c>
      <c r="M3135" s="1" t="s">
        <v>4682</v>
      </c>
      <c r="N3135" s="3">
        <f>IFERROR(INDEX(Shipments!G:G, MATCH(J3135, Clean_Processing!C:C, 0)), "")</f>
        <v>435.71255960085102</v>
      </c>
      <c r="O3135" s="4">
        <v>3243.8074403991491</v>
      </c>
      <c r="P3135" s="8">
        <v>0.88158440242182379</v>
      </c>
      <c r="Q3135" s="3">
        <f>INDEX(Products!D:D, MATCH(C3135, Clean_Processing!A:A, 0))</f>
        <v>126.88</v>
      </c>
      <c r="R3135" s="4">
        <v>3679.52</v>
      </c>
      <c r="S3135" s="4">
        <v>3116.927440399149</v>
      </c>
      <c r="T3135" s="7">
        <v>0.84710164380113406</v>
      </c>
      <c r="U3135" s="6" t="s">
        <v>4681</v>
      </c>
      <c r="V3135" s="5" t="s">
        <v>4681</v>
      </c>
      <c r="W3135" t="s">
        <v>761</v>
      </c>
    </row>
    <row r="3136" spans="1:23" x14ac:dyDescent="0.35">
      <c r="A3136">
        <v>3135</v>
      </c>
      <c r="B3136">
        <v>46</v>
      </c>
      <c r="C3136">
        <v>69</v>
      </c>
      <c r="D3136">
        <v>71</v>
      </c>
      <c r="E3136" s="1">
        <v>45078</v>
      </c>
      <c r="F3136" s="1" t="s">
        <v>4679</v>
      </c>
      <c r="G3136" s="2" t="str">
        <f>INDEX(Products!B:B, MATCH(C3136,Clean_Processing!A:A, 0))</f>
        <v>Without</v>
      </c>
      <c r="H3136" s="2" t="str">
        <f>INDEX(Suppliers!B:B, MATCH(B3136, Clean_Processing!A:A, 0))</f>
        <v>Bailey PLC</v>
      </c>
      <c r="I3136" s="2" t="str">
        <f>INDEX(Products!C:C, MATCH(B3136,Clean_Processing!A:A, 0))</f>
        <v>Medical</v>
      </c>
      <c r="J3136" s="2">
        <f>INDEX(Shipments!C:C, MATCH(B3136,Clean_Processing!A:A, 0))</f>
        <v>19</v>
      </c>
      <c r="K3136" s="2" t="str">
        <f>INDEX(Shipments!D:D, MATCH(C3136,Clean_Processing!A:A, 0))</f>
        <v>Drone</v>
      </c>
      <c r="L3136" s="1">
        <v>44930</v>
      </c>
      <c r="M3136" s="1" t="s">
        <v>4682</v>
      </c>
      <c r="N3136" s="3">
        <f>IFERROR(INDEX(Shipments!G:G, MATCH(J3136, Clean_Processing!C:C, 0)), "")</f>
        <v>194.00780296738</v>
      </c>
      <c r="O3136" s="4">
        <v>5694.0221970326211</v>
      </c>
      <c r="P3136" s="8">
        <v>0.96705047308397218</v>
      </c>
      <c r="Q3136" s="3">
        <f>INDEX(Products!D:D, MATCH(C3136, Clean_Processing!A:A, 0))</f>
        <v>82.93</v>
      </c>
      <c r="R3136" s="4">
        <v>5888.0300000000007</v>
      </c>
      <c r="S3136" s="4">
        <v>5611.0921970326208</v>
      </c>
      <c r="T3136" s="7">
        <v>0.95296596604171857</v>
      </c>
      <c r="U3136" s="6" t="s">
        <v>4681</v>
      </c>
      <c r="V3136" s="5" t="s">
        <v>4681</v>
      </c>
      <c r="W3136" t="s">
        <v>2815</v>
      </c>
    </row>
    <row r="3137" spans="1:23" x14ac:dyDescent="0.35">
      <c r="A3137">
        <v>3136</v>
      </c>
      <c r="B3137">
        <v>11</v>
      </c>
      <c r="C3137">
        <v>58</v>
      </c>
      <c r="D3137">
        <v>6</v>
      </c>
      <c r="E3137" s="1">
        <v>44987</v>
      </c>
      <c r="F3137" s="1" t="s">
        <v>4679</v>
      </c>
      <c r="G3137" s="2" t="str">
        <f>INDEX(Products!B:B, MATCH(C3137,Clean_Processing!A:A, 0))</f>
        <v>Even</v>
      </c>
      <c r="H3137" s="2" t="str">
        <f>INDEX(Suppliers!B:B, MATCH(B3137, Clean_Processing!A:A, 0))</f>
        <v>Cross Inc</v>
      </c>
      <c r="I3137" s="2" t="str">
        <f>INDEX(Products!C:C, MATCH(B3137,Clean_Processing!A:A, 0))</f>
        <v>Furniture</v>
      </c>
      <c r="J3137" s="2">
        <f>INDEX(Shipments!C:C, MATCH(B3137,Clean_Processing!A:A, 0))</f>
        <v>58</v>
      </c>
      <c r="K3137" s="2" t="str">
        <f>INDEX(Shipments!D:D, MATCH(C3137,Clean_Processing!A:A, 0))</f>
        <v>Van</v>
      </c>
      <c r="L3137" s="1">
        <v>44962</v>
      </c>
      <c r="M3137" s="1" t="s">
        <v>4682</v>
      </c>
      <c r="N3137" s="3">
        <f>IFERROR(INDEX(Shipments!G:G, MATCH(J3137, Clean_Processing!C:C, 0)), "")</f>
        <v>444.65279884771701</v>
      </c>
      <c r="O3137" s="4">
        <v>1719.007201152283</v>
      </c>
      <c r="P3137" s="8">
        <v>0.79449044727558071</v>
      </c>
      <c r="Q3137" s="3">
        <f>INDEX(Products!D:D, MATCH(C3137, Clean_Processing!A:A, 0))</f>
        <v>360.61</v>
      </c>
      <c r="R3137" s="4">
        <v>2163.66</v>
      </c>
      <c r="S3137" s="4">
        <v>1358.3972011522828</v>
      </c>
      <c r="T3137" s="7">
        <v>0.62782378060891397</v>
      </c>
      <c r="U3137" s="6" t="s">
        <v>4681</v>
      </c>
      <c r="V3137" s="5" t="s">
        <v>4681</v>
      </c>
      <c r="W3137" t="s">
        <v>2816</v>
      </c>
    </row>
    <row r="3138" spans="1:23" x14ac:dyDescent="0.35">
      <c r="A3138">
        <v>3137</v>
      </c>
      <c r="B3138">
        <v>16</v>
      </c>
      <c r="C3138">
        <v>75</v>
      </c>
      <c r="D3138">
        <v>6</v>
      </c>
      <c r="E3138" s="1">
        <v>45200</v>
      </c>
      <c r="F3138" s="1" t="s">
        <v>4679</v>
      </c>
      <c r="G3138" s="2" t="str">
        <f>INDEX(Products!B:B, MATCH(C3138,Clean_Processing!A:A, 0))</f>
        <v>People</v>
      </c>
      <c r="H3138" s="2" t="str">
        <f>INDEX(Suppliers!B:B, MATCH(B3138, Clean_Processing!A:A, 0))</f>
        <v>Freeman-Rogers</v>
      </c>
      <c r="I3138" s="2" t="str">
        <f>INDEX(Products!C:C, MATCH(B3138,Clean_Processing!A:A, 0))</f>
        <v>Clothing</v>
      </c>
      <c r="J3138" s="2">
        <f>INDEX(Shipments!C:C, MATCH(B3138,Clean_Processing!A:A, 0))</f>
        <v>5</v>
      </c>
      <c r="K3138" s="2" t="str">
        <f>INDEX(Shipments!D:D, MATCH(C3138,Clean_Processing!A:A, 0))</f>
        <v>Drone</v>
      </c>
      <c r="L3138" s="1">
        <v>45001</v>
      </c>
      <c r="M3138" s="1" t="s">
        <v>4682</v>
      </c>
      <c r="N3138" s="3">
        <f>IFERROR(INDEX(Shipments!G:G, MATCH(J3138, Clean_Processing!C:C, 0)), "")</f>
        <v>66.520283820739905</v>
      </c>
      <c r="O3138" s="4">
        <v>662.05971617926014</v>
      </c>
      <c r="P3138" s="8">
        <v>0.90869872379046923</v>
      </c>
      <c r="Q3138" s="3">
        <f>INDEX(Products!D:D, MATCH(C3138, Clean_Processing!A:A, 0))</f>
        <v>121.43</v>
      </c>
      <c r="R3138" s="4">
        <v>728.58</v>
      </c>
      <c r="S3138" s="4">
        <v>540.62971617926019</v>
      </c>
      <c r="T3138" s="7">
        <v>0.74203205712380271</v>
      </c>
      <c r="U3138" s="6" t="s">
        <v>4681</v>
      </c>
      <c r="V3138" s="5" t="s">
        <v>4681</v>
      </c>
      <c r="W3138" t="s">
        <v>2817</v>
      </c>
    </row>
    <row r="3139" spans="1:23" x14ac:dyDescent="0.35">
      <c r="A3139">
        <v>3138</v>
      </c>
      <c r="B3139">
        <v>10</v>
      </c>
      <c r="C3139">
        <v>72</v>
      </c>
      <c r="D3139">
        <v>18</v>
      </c>
      <c r="E3139" s="1">
        <v>45254</v>
      </c>
      <c r="F3139" s="1" t="s">
        <v>4679</v>
      </c>
      <c r="G3139" s="2" t="str">
        <f>INDEX(Products!B:B, MATCH(C3139,Clean_Processing!A:A, 0))</f>
        <v>Room</v>
      </c>
      <c r="H3139" s="2" t="str">
        <f>INDEX(Suppliers!B:B, MATCH(B3139, Clean_Processing!A:A, 0))</f>
        <v>Wilson, Jones and Gregory</v>
      </c>
      <c r="I3139" s="2" t="str">
        <f>INDEX(Products!C:C, MATCH(B3139,Clean_Processing!A:A, 0))</f>
        <v>Medical</v>
      </c>
      <c r="J3139" s="2">
        <f>INDEX(Shipments!C:C, MATCH(B3139,Clean_Processing!A:A, 0))</f>
        <v>4</v>
      </c>
      <c r="K3139" s="2" t="str">
        <f>INDEX(Shipments!D:D, MATCH(C3139,Clean_Processing!A:A, 0))</f>
        <v>Bike</v>
      </c>
      <c r="L3139" s="1">
        <v>45132</v>
      </c>
      <c r="M3139" s="1" t="s">
        <v>4682</v>
      </c>
      <c r="N3139" s="3">
        <f>IFERROR(INDEX(Shipments!G:G, MATCH(J3139, Clean_Processing!C:C, 0)), "")</f>
        <v>183.42838812864201</v>
      </c>
      <c r="O3139" s="4">
        <v>1562.2116118713582</v>
      </c>
      <c r="P3139" s="8">
        <v>0.8949219838405158</v>
      </c>
      <c r="Q3139" s="3">
        <f>INDEX(Products!D:D, MATCH(C3139, Clean_Processing!A:A, 0))</f>
        <v>96.98</v>
      </c>
      <c r="R3139" s="4">
        <v>1745.64</v>
      </c>
      <c r="S3139" s="4">
        <v>1465.2316118713582</v>
      </c>
      <c r="T3139" s="7">
        <v>0.83936642828496033</v>
      </c>
      <c r="U3139" s="6" t="s">
        <v>4681</v>
      </c>
      <c r="V3139" s="5" t="s">
        <v>4681</v>
      </c>
      <c r="W3139" t="s">
        <v>2818</v>
      </c>
    </row>
    <row r="3140" spans="1:23" x14ac:dyDescent="0.35">
      <c r="A3140">
        <v>3139</v>
      </c>
      <c r="B3140">
        <v>4</v>
      </c>
      <c r="C3140">
        <v>165</v>
      </c>
      <c r="D3140">
        <v>32</v>
      </c>
      <c r="E3140" s="1">
        <v>45065</v>
      </c>
      <c r="F3140" s="1" t="s">
        <v>4679</v>
      </c>
      <c r="G3140" s="2" t="str">
        <f>INDEX(Products!B:B, MATCH(C3140,Clean_Processing!A:A, 0))</f>
        <v>Guy</v>
      </c>
      <c r="H3140" s="2" t="str">
        <f>INDEX(Suppliers!B:B, MATCH(B3140, Clean_Processing!A:A, 0))</f>
        <v>Martin, Dean and Glenn</v>
      </c>
      <c r="I3140" s="2" t="str">
        <f>INDEX(Products!C:C, MATCH(B3140,Clean_Processing!A:A, 0))</f>
        <v>Clothing</v>
      </c>
      <c r="J3140" s="2">
        <f>INDEX(Shipments!C:C, MATCH(B3140,Clean_Processing!A:A, 0))</f>
        <v>27</v>
      </c>
      <c r="K3140" s="2" t="str">
        <f>INDEX(Shipments!D:D, MATCH(C3140,Clean_Processing!A:A, 0))</f>
        <v>Bike</v>
      </c>
      <c r="L3140" s="1">
        <v>45185</v>
      </c>
      <c r="M3140" s="1" t="s">
        <v>4682</v>
      </c>
      <c r="N3140" s="3">
        <f>IFERROR(INDEX(Shipments!G:G, MATCH(J3140, Clean_Processing!C:C, 0)), "")</f>
        <v>49.753309256003398</v>
      </c>
      <c r="O3140" s="4">
        <v>502.88669074399661</v>
      </c>
      <c r="P3140" s="8">
        <v>0.90997157416038765</v>
      </c>
      <c r="Q3140" s="3">
        <f>INDEX(Products!D:D, MATCH(C3140, Clean_Processing!A:A, 0))</f>
        <v>17.27</v>
      </c>
      <c r="R3140" s="4">
        <v>552.64</v>
      </c>
      <c r="S3140" s="4">
        <v>485.61669074399657</v>
      </c>
      <c r="T3140" s="7">
        <v>0.87872157416038754</v>
      </c>
      <c r="U3140" s="6">
        <v>120</v>
      </c>
      <c r="V3140" s="5" t="s">
        <v>4684</v>
      </c>
      <c r="W3140" t="s">
        <v>2217</v>
      </c>
    </row>
    <row r="3141" spans="1:23" x14ac:dyDescent="0.35">
      <c r="A3141">
        <v>3140</v>
      </c>
      <c r="B3141">
        <v>35</v>
      </c>
      <c r="C3141">
        <v>30</v>
      </c>
      <c r="D3141">
        <v>1</v>
      </c>
      <c r="E3141" s="1">
        <v>45034</v>
      </c>
      <c r="F3141" s="1" t="s">
        <v>4679</v>
      </c>
      <c r="G3141" s="2" t="str">
        <f>INDEX(Products!B:B, MATCH(C3141,Clean_Processing!A:A, 0))</f>
        <v>Run</v>
      </c>
      <c r="H3141" s="2" t="str">
        <f>INDEX(Suppliers!B:B, MATCH(B3141, Clean_Processing!A:A, 0))</f>
        <v>Braun-Miller</v>
      </c>
      <c r="I3141" s="2" t="str">
        <f>INDEX(Products!C:C, MATCH(B3141,Clean_Processing!A:A, 0))</f>
        <v>Food</v>
      </c>
      <c r="J3141" s="2">
        <f>INDEX(Shipments!C:C, MATCH(B3141,Clean_Processing!A:A, 0))</f>
        <v>68</v>
      </c>
      <c r="K3141" s="2" t="str">
        <f>INDEX(Shipments!D:D, MATCH(C3141,Clean_Processing!A:A, 0))</f>
        <v>Truck</v>
      </c>
      <c r="L3141" s="1">
        <v>45042</v>
      </c>
      <c r="M3141" s="1" t="s">
        <v>4682</v>
      </c>
      <c r="N3141" s="3">
        <f>IFERROR(INDEX(Shipments!G:G, MATCH(J3141, Clean_Processing!C:C, 0)), "")</f>
        <v>74.899801376636404</v>
      </c>
      <c r="O3141" s="4">
        <v>152.16019862336361</v>
      </c>
      <c r="P3141" s="8">
        <v>0.67013211760487801</v>
      </c>
      <c r="Q3141" s="3">
        <f>INDEX(Products!D:D, MATCH(C3141, Clean_Processing!A:A, 0))</f>
        <v>227.06</v>
      </c>
      <c r="R3141" s="4">
        <v>227.06</v>
      </c>
      <c r="S3141" s="4">
        <v>-74.89980137663639</v>
      </c>
      <c r="T3141" s="7">
        <v>-0.32986788239512194</v>
      </c>
      <c r="U3141" s="6">
        <v>8</v>
      </c>
      <c r="V3141" s="5" t="s">
        <v>4685</v>
      </c>
      <c r="W3141" t="s">
        <v>2819</v>
      </c>
    </row>
    <row r="3142" spans="1:23" x14ac:dyDescent="0.35">
      <c r="A3142">
        <v>3141</v>
      </c>
      <c r="B3142">
        <v>23</v>
      </c>
      <c r="C3142">
        <v>162</v>
      </c>
      <c r="D3142">
        <v>78</v>
      </c>
      <c r="E3142" s="1">
        <v>45259</v>
      </c>
      <c r="F3142" s="1" t="s">
        <v>4679</v>
      </c>
      <c r="G3142" s="2" t="str">
        <f>INDEX(Products!B:B, MATCH(C3142,Clean_Processing!A:A, 0))</f>
        <v>Step</v>
      </c>
      <c r="H3142" s="2" t="str">
        <f>INDEX(Suppliers!B:B, MATCH(B3142, Clean_Processing!A:A, 0))</f>
        <v>Thompson, West and Weaver</v>
      </c>
      <c r="I3142" s="2" t="str">
        <f>INDEX(Products!C:C, MATCH(B3142,Clean_Processing!A:A, 0))</f>
        <v>Furniture</v>
      </c>
      <c r="J3142" s="2">
        <f>INDEX(Shipments!C:C, MATCH(B3142,Clean_Processing!A:A, 0))</f>
        <v>55</v>
      </c>
      <c r="K3142" s="2">
        <f>INDEX(Shipments!D:D, MATCH(C3142,Clean_Processing!A:A, 0))</f>
        <v>0</v>
      </c>
      <c r="L3142" s="1">
        <v>45097</v>
      </c>
      <c r="M3142" s="1" t="s">
        <v>4682</v>
      </c>
      <c r="N3142" s="3">
        <f>IFERROR(INDEX(Shipments!G:G, MATCH(J3142, Clean_Processing!C:C, 0)), "")</f>
        <v>319.11104975641899</v>
      </c>
      <c r="O3142" s="4">
        <v>37762.048950243581</v>
      </c>
      <c r="P3142" s="8">
        <v>0.99162023820292178</v>
      </c>
      <c r="Q3142" s="3">
        <f>INDEX(Products!D:D, MATCH(C3142, Clean_Processing!A:A, 0))</f>
        <v>488.22</v>
      </c>
      <c r="R3142" s="4">
        <v>38081.160000000003</v>
      </c>
      <c r="S3142" s="4">
        <v>37273.828950243587</v>
      </c>
      <c r="T3142" s="7">
        <v>0.97879972538240911</v>
      </c>
      <c r="U3142" s="6" t="s">
        <v>4681</v>
      </c>
      <c r="V3142" s="5" t="s">
        <v>4681</v>
      </c>
      <c r="W3142" t="s">
        <v>2820</v>
      </c>
    </row>
    <row r="3143" spans="1:23" x14ac:dyDescent="0.35">
      <c r="A3143">
        <v>3142</v>
      </c>
      <c r="B3143">
        <v>21</v>
      </c>
      <c r="C3143">
        <v>22</v>
      </c>
      <c r="D3143">
        <v>91</v>
      </c>
      <c r="E3143" s="1">
        <v>45115</v>
      </c>
      <c r="F3143" s="1" t="s">
        <v>4679</v>
      </c>
      <c r="G3143" s="2" t="str">
        <f>INDEX(Products!B:B, MATCH(C3143,Clean_Processing!A:A, 0))</f>
        <v>Record</v>
      </c>
      <c r="H3143" s="2" t="str">
        <f>INDEX(Suppliers!B:B, MATCH(B3143, Clean_Processing!A:A, 0))</f>
        <v>Delgado Ltd</v>
      </c>
      <c r="I3143" s="2" t="str">
        <f>INDEX(Products!C:C, MATCH(B3143,Clean_Processing!A:A, 0))</f>
        <v>Clothing</v>
      </c>
      <c r="J3143" s="2">
        <f>INDEX(Shipments!C:C, MATCH(B3143,Clean_Processing!A:A, 0))</f>
        <v>67</v>
      </c>
      <c r="K3143" s="2" t="str">
        <f>INDEX(Shipments!D:D, MATCH(C3143,Clean_Processing!A:A, 0))</f>
        <v>Bike</v>
      </c>
      <c r="L3143" s="1">
        <v>45078</v>
      </c>
      <c r="M3143" s="1" t="s">
        <v>4682</v>
      </c>
      <c r="N3143" s="3">
        <f>IFERROR(INDEX(Shipments!G:G, MATCH(J3143, Clean_Processing!C:C, 0)), "")</f>
        <v>289.43523925286701</v>
      </c>
      <c r="O3143" s="4">
        <v>30497.684760747132</v>
      </c>
      <c r="P3143" s="8">
        <v>0.99059882057000237</v>
      </c>
      <c r="Q3143" s="3">
        <f>INDEX(Products!D:D, MATCH(C3143, Clean_Processing!A:A, 0))</f>
        <v>338.32</v>
      </c>
      <c r="R3143" s="4">
        <v>30787.119999999999</v>
      </c>
      <c r="S3143" s="4">
        <v>30159.364760747132</v>
      </c>
      <c r="T3143" s="7">
        <v>0.97960980958099142</v>
      </c>
      <c r="U3143" s="6" t="s">
        <v>4681</v>
      </c>
      <c r="V3143" s="5" t="s">
        <v>4681</v>
      </c>
      <c r="W3143" t="s">
        <v>2821</v>
      </c>
    </row>
    <row r="3144" spans="1:23" x14ac:dyDescent="0.35">
      <c r="A3144">
        <v>3143</v>
      </c>
      <c r="B3144">
        <v>17</v>
      </c>
      <c r="C3144">
        <v>185</v>
      </c>
      <c r="D3144">
        <v>18</v>
      </c>
      <c r="E3144" s="1">
        <v>45208</v>
      </c>
      <c r="F3144" s="1" t="s">
        <v>4679</v>
      </c>
      <c r="G3144" s="2" t="str">
        <f>INDEX(Products!B:B, MATCH(C3144,Clean_Processing!A:A, 0))</f>
        <v>Body</v>
      </c>
      <c r="H3144" s="2" t="str">
        <f>INDEX(Suppliers!B:B, MATCH(B3144, Clean_Processing!A:A, 0))</f>
        <v>Acevedo PLC</v>
      </c>
      <c r="I3144" s="2" t="str">
        <f>INDEX(Products!C:C, MATCH(B3144,Clean_Processing!A:A, 0))</f>
        <v>Medical</v>
      </c>
      <c r="J3144" s="2">
        <f>INDEX(Shipments!C:C, MATCH(B3144,Clean_Processing!A:A, 0))</f>
        <v>12</v>
      </c>
      <c r="K3144" s="2">
        <f>INDEX(Shipments!D:D, MATCH(C3144,Clean_Processing!A:A, 0))</f>
        <v>0</v>
      </c>
      <c r="L3144" s="1">
        <v>44946</v>
      </c>
      <c r="M3144" s="1" t="s">
        <v>4682</v>
      </c>
      <c r="N3144" s="3">
        <f>IFERROR(INDEX(Shipments!G:G, MATCH(J3144, Clean_Processing!C:C, 0)), "")</f>
        <v>435.71255960085102</v>
      </c>
      <c r="O3144" s="4">
        <v>2579.1074403991493</v>
      </c>
      <c r="P3144" s="8">
        <v>0.85547642658571632</v>
      </c>
      <c r="Q3144" s="3">
        <f>INDEX(Products!D:D, MATCH(C3144, Clean_Processing!A:A, 0))</f>
        <v>167.49</v>
      </c>
      <c r="R3144" s="4">
        <v>3014.82</v>
      </c>
      <c r="S3144" s="4">
        <v>2411.617440399149</v>
      </c>
      <c r="T3144" s="7">
        <v>0.79992087103016063</v>
      </c>
      <c r="U3144" s="6" t="s">
        <v>4681</v>
      </c>
      <c r="V3144" s="5" t="s">
        <v>4681</v>
      </c>
      <c r="W3144" t="s">
        <v>2174</v>
      </c>
    </row>
    <row r="3145" spans="1:23" x14ac:dyDescent="0.35">
      <c r="A3145">
        <v>3144</v>
      </c>
      <c r="B3145">
        <v>40</v>
      </c>
      <c r="C3145">
        <v>76</v>
      </c>
      <c r="D3145">
        <v>42</v>
      </c>
      <c r="E3145" s="1">
        <v>45136</v>
      </c>
      <c r="F3145" s="1" t="s">
        <v>4679</v>
      </c>
      <c r="G3145" s="2" t="str">
        <f>INDEX(Products!B:B, MATCH(C3145,Clean_Processing!A:A, 0))</f>
        <v>Painting</v>
      </c>
      <c r="H3145" s="2" t="str">
        <f>INDEX(Suppliers!B:B, MATCH(B3145, Clean_Processing!A:A, 0))</f>
        <v>Ross Inc</v>
      </c>
      <c r="I3145" s="2" t="str">
        <f>INDEX(Products!C:C, MATCH(B3145,Clean_Processing!A:A, 0))</f>
        <v>Food</v>
      </c>
      <c r="J3145" s="2">
        <f>INDEX(Shipments!C:C, MATCH(B3145,Clean_Processing!A:A, 0))</f>
        <v>48</v>
      </c>
      <c r="K3145" s="2" t="str">
        <f>INDEX(Shipments!D:D, MATCH(C3145,Clean_Processing!A:A, 0))</f>
        <v>Bike</v>
      </c>
      <c r="L3145" s="1">
        <v>45275</v>
      </c>
      <c r="M3145" s="1" t="s">
        <v>4682</v>
      </c>
      <c r="N3145" s="3">
        <f>IFERROR(INDEX(Shipments!G:G, MATCH(J3145, Clean_Processing!C:C, 0)), "")</f>
        <v>438.83985833581897</v>
      </c>
      <c r="O3145" s="4">
        <v>2263.4401416641813</v>
      </c>
      <c r="P3145" s="8">
        <v>0.83760385365845924</v>
      </c>
      <c r="Q3145" s="3">
        <f>INDEX(Products!D:D, MATCH(C3145, Clean_Processing!A:A, 0))</f>
        <v>64.34</v>
      </c>
      <c r="R3145" s="4">
        <v>2702.28</v>
      </c>
      <c r="S3145" s="4">
        <v>2199.1001416641811</v>
      </c>
      <c r="T3145" s="7">
        <v>0.81379432984893529</v>
      </c>
      <c r="U3145" s="6">
        <v>139</v>
      </c>
      <c r="V3145" s="5" t="s">
        <v>4684</v>
      </c>
      <c r="W3145" t="s">
        <v>604</v>
      </c>
    </row>
    <row r="3146" spans="1:23" x14ac:dyDescent="0.35">
      <c r="A3146">
        <v>3145</v>
      </c>
      <c r="B3146">
        <v>41</v>
      </c>
      <c r="C3146">
        <v>3</v>
      </c>
      <c r="D3146">
        <v>46</v>
      </c>
      <c r="E3146" s="1">
        <v>44956</v>
      </c>
      <c r="F3146" s="1" t="s">
        <v>4679</v>
      </c>
      <c r="G3146" s="2" t="str">
        <f>INDEX(Products!B:B, MATCH(C3146,Clean_Processing!A:A, 0))</f>
        <v>Near</v>
      </c>
      <c r="H3146" s="2" t="str">
        <f>INDEX(Suppliers!B:B, MATCH(B3146, Clean_Processing!A:A, 0))</f>
        <v>Gomez and Sons</v>
      </c>
      <c r="I3146" s="2" t="str">
        <f>INDEX(Products!C:C, MATCH(B3146,Clean_Processing!A:A, 0))</f>
        <v>Food</v>
      </c>
      <c r="J3146" s="2">
        <f>INDEX(Shipments!C:C, MATCH(B3146,Clean_Processing!A:A, 0))</f>
        <v>28</v>
      </c>
      <c r="K3146" s="2" t="str">
        <f>INDEX(Shipments!D:D, MATCH(C3146,Clean_Processing!A:A, 0))</f>
        <v>Truck</v>
      </c>
      <c r="L3146" s="1">
        <v>44946</v>
      </c>
      <c r="M3146" s="1" t="s">
        <v>4682</v>
      </c>
      <c r="N3146" s="3">
        <f>IFERROR(INDEX(Shipments!G:G, MATCH(J3146, Clean_Processing!C:C, 0)), "")</f>
        <v>362.48678382660501</v>
      </c>
      <c r="O3146" s="4">
        <v>5080.6932161733948</v>
      </c>
      <c r="P3146" s="8">
        <v>0.93340532853467906</v>
      </c>
      <c r="Q3146" s="3">
        <f>INDEX(Products!D:D, MATCH(C3146, Clean_Processing!A:A, 0))</f>
        <v>118.33</v>
      </c>
      <c r="R3146" s="4">
        <v>5443.18</v>
      </c>
      <c r="S3146" s="4">
        <v>4962.3632161733949</v>
      </c>
      <c r="T3146" s="7">
        <v>0.91166619809989646</v>
      </c>
      <c r="U3146" s="6" t="s">
        <v>4681</v>
      </c>
      <c r="V3146" s="5" t="s">
        <v>4681</v>
      </c>
      <c r="W3146" t="s">
        <v>994</v>
      </c>
    </row>
    <row r="3147" spans="1:23" x14ac:dyDescent="0.35">
      <c r="A3147">
        <v>3146</v>
      </c>
      <c r="B3147">
        <v>47</v>
      </c>
      <c r="C3147">
        <v>72</v>
      </c>
      <c r="D3147">
        <v>23</v>
      </c>
      <c r="E3147" s="1">
        <v>45039</v>
      </c>
      <c r="F3147" s="1" t="s">
        <v>4679</v>
      </c>
      <c r="G3147" s="2" t="str">
        <f>INDEX(Products!B:B, MATCH(C3147,Clean_Processing!A:A, 0))</f>
        <v>Room</v>
      </c>
      <c r="H3147" s="2" t="str">
        <f>INDEX(Suppliers!B:B, MATCH(B3147, Clean_Processing!A:A, 0))</f>
        <v>Gutierrez and Sons</v>
      </c>
      <c r="I3147" s="2" t="str">
        <f>INDEX(Products!C:C, MATCH(B3147,Clean_Processing!A:A, 0))</f>
        <v>Electronics</v>
      </c>
      <c r="J3147" s="2">
        <f>INDEX(Shipments!C:C, MATCH(B3147,Clean_Processing!A:A, 0))</f>
        <v>45</v>
      </c>
      <c r="K3147" s="2" t="str">
        <f>INDEX(Shipments!D:D, MATCH(C3147,Clean_Processing!A:A, 0))</f>
        <v>Bike</v>
      </c>
      <c r="L3147" s="1">
        <v>44934</v>
      </c>
      <c r="M3147" s="1" t="s">
        <v>4682</v>
      </c>
      <c r="N3147" s="3">
        <f>IFERROR(INDEX(Shipments!G:G, MATCH(J3147, Clean_Processing!C:C, 0)), "")</f>
        <v>207.67190645396701</v>
      </c>
      <c r="O3147" s="4">
        <v>2022.8680935460329</v>
      </c>
      <c r="P3147" s="8">
        <v>0.90689612988156809</v>
      </c>
      <c r="Q3147" s="3">
        <f>INDEX(Products!D:D, MATCH(C3147, Clean_Processing!A:A, 0))</f>
        <v>96.98</v>
      </c>
      <c r="R3147" s="4">
        <v>2230.54</v>
      </c>
      <c r="S3147" s="4">
        <v>1925.8880935460329</v>
      </c>
      <c r="T3147" s="7">
        <v>0.8634178690120029</v>
      </c>
      <c r="U3147" s="6" t="s">
        <v>4681</v>
      </c>
      <c r="V3147" s="5" t="s">
        <v>4681</v>
      </c>
      <c r="W3147" t="s">
        <v>2822</v>
      </c>
    </row>
    <row r="3148" spans="1:23" x14ac:dyDescent="0.35">
      <c r="A3148">
        <v>3147</v>
      </c>
      <c r="B3148">
        <v>2</v>
      </c>
      <c r="C3148">
        <v>138</v>
      </c>
      <c r="D3148">
        <v>85</v>
      </c>
      <c r="E3148" s="1">
        <v>45058</v>
      </c>
      <c r="F3148" s="1" t="s">
        <v>4679</v>
      </c>
      <c r="G3148" s="2" t="str">
        <f>INDEX(Products!B:B, MATCH(C3148,Clean_Processing!A:A, 0))</f>
        <v>Choose</v>
      </c>
      <c r="H3148" s="2" t="str">
        <f>INDEX(Suppliers!B:B, MATCH(B3148, Clean_Processing!A:A, 0))</f>
        <v>Holmes, Duncan and Reed</v>
      </c>
      <c r="I3148" s="2" t="str">
        <f>INDEX(Products!C:C, MATCH(B3148,Clean_Processing!A:A, 0))</f>
        <v>Electronics</v>
      </c>
      <c r="J3148" s="2">
        <f>INDEX(Shipments!C:C, MATCH(B3148,Clean_Processing!A:A, 0))</f>
        <v>92</v>
      </c>
      <c r="K3148" s="2">
        <f>INDEX(Shipments!D:D, MATCH(C3148,Clean_Processing!A:A, 0))</f>
        <v>0</v>
      </c>
      <c r="L3148" s="1">
        <v>44988</v>
      </c>
      <c r="M3148" s="1" t="s">
        <v>4682</v>
      </c>
      <c r="N3148" s="3">
        <f>IFERROR(INDEX(Shipments!G:G, MATCH(J3148, Clean_Processing!C:C, 0)), "")</f>
        <v>455.91996814759199</v>
      </c>
      <c r="O3148" s="4">
        <v>376.23003185240799</v>
      </c>
      <c r="P3148" s="8">
        <v>0.45211804584799375</v>
      </c>
      <c r="Q3148" s="3">
        <f>INDEX(Products!D:D, MATCH(C3148, Clean_Processing!A:A, 0))</f>
        <v>9.7899999999999991</v>
      </c>
      <c r="R3148" s="4">
        <v>832.15</v>
      </c>
      <c r="S3148" s="4">
        <v>366.44003185240797</v>
      </c>
      <c r="T3148" s="7">
        <v>0.4403533399656408</v>
      </c>
      <c r="U3148" s="6" t="s">
        <v>4681</v>
      </c>
      <c r="V3148" s="5" t="s">
        <v>4681</v>
      </c>
      <c r="W3148" t="s">
        <v>2823</v>
      </c>
    </row>
    <row r="3149" spans="1:23" x14ac:dyDescent="0.35">
      <c r="A3149">
        <v>3148</v>
      </c>
      <c r="B3149">
        <v>7</v>
      </c>
      <c r="C3149">
        <v>185</v>
      </c>
      <c r="D3149">
        <v>96</v>
      </c>
      <c r="E3149" s="1">
        <v>45225</v>
      </c>
      <c r="F3149" s="1" t="s">
        <v>4679</v>
      </c>
      <c r="G3149" s="2" t="str">
        <f>INDEX(Products!B:B, MATCH(C3149,Clean_Processing!A:A, 0))</f>
        <v>Body</v>
      </c>
      <c r="H3149" s="2" t="str">
        <f>INDEX(Suppliers!B:B, MATCH(B3149, Clean_Processing!A:A, 0))</f>
        <v>Holloway-Mcconnell</v>
      </c>
      <c r="I3149" s="2" t="str">
        <f>INDEX(Products!C:C, MATCH(B3149,Clean_Processing!A:A, 0))</f>
        <v>Electronics</v>
      </c>
      <c r="J3149" s="2">
        <f>INDEX(Shipments!C:C, MATCH(B3149,Clean_Processing!A:A, 0))</f>
        <v>77</v>
      </c>
      <c r="K3149" s="2">
        <f>INDEX(Shipments!D:D, MATCH(C3149,Clean_Processing!A:A, 0))</f>
        <v>0</v>
      </c>
      <c r="L3149" s="1">
        <v>45208</v>
      </c>
      <c r="M3149" s="1" t="s">
        <v>4682</v>
      </c>
      <c r="N3149" s="3">
        <f>IFERROR(INDEX(Shipments!G:G, MATCH(J3149, Clean_Processing!C:C, 0)), "")</f>
        <v>410.594019782148</v>
      </c>
      <c r="O3149" s="4">
        <v>15668.445980217854</v>
      </c>
      <c r="P3149" s="8">
        <v>0.97446402149741851</v>
      </c>
      <c r="Q3149" s="3">
        <f>INDEX(Products!D:D, MATCH(C3149, Clean_Processing!A:A, 0))</f>
        <v>167.49</v>
      </c>
      <c r="R3149" s="4">
        <v>16079.04</v>
      </c>
      <c r="S3149" s="4">
        <v>15500.955980217852</v>
      </c>
      <c r="T3149" s="7">
        <v>0.96404735483075177</v>
      </c>
      <c r="U3149" s="6" t="s">
        <v>4681</v>
      </c>
      <c r="V3149" s="5" t="s">
        <v>4681</v>
      </c>
      <c r="W3149" t="s">
        <v>2824</v>
      </c>
    </row>
    <row r="3150" spans="1:23" x14ac:dyDescent="0.35">
      <c r="A3150">
        <v>3149</v>
      </c>
      <c r="B3150">
        <v>25</v>
      </c>
      <c r="C3150">
        <v>168</v>
      </c>
      <c r="D3150">
        <v>33</v>
      </c>
      <c r="E3150" s="1">
        <v>45279</v>
      </c>
      <c r="F3150" s="1" t="s">
        <v>4679</v>
      </c>
      <c r="G3150" s="2" t="str">
        <f>INDEX(Products!B:B, MATCH(C3150,Clean_Processing!A:A, 0))</f>
        <v>Sort</v>
      </c>
      <c r="H3150" s="2" t="str">
        <f>INDEX(Suppliers!B:B, MATCH(B3150, Clean_Processing!A:A, 0))</f>
        <v>Kim-Cole</v>
      </c>
      <c r="I3150" s="2" t="str">
        <f>INDEX(Products!C:C, MATCH(B3150,Clean_Processing!A:A, 0))</f>
        <v>Furniture</v>
      </c>
      <c r="J3150" s="2">
        <f>INDEX(Shipments!C:C, MATCH(B3150,Clean_Processing!A:A, 0))</f>
        <v>35</v>
      </c>
      <c r="K3150" s="2" t="str">
        <f>INDEX(Shipments!D:D, MATCH(C3150,Clean_Processing!A:A, 0))</f>
        <v>Bike</v>
      </c>
      <c r="L3150" s="1">
        <v>45219</v>
      </c>
      <c r="M3150" s="1" t="s">
        <v>4682</v>
      </c>
      <c r="N3150" s="3">
        <f>IFERROR(INDEX(Shipments!G:G, MATCH(J3150, Clean_Processing!C:C, 0)), "")</f>
        <v>330.20981390604402</v>
      </c>
      <c r="O3150" s="4">
        <v>15039.540186093956</v>
      </c>
      <c r="P3150" s="8">
        <v>0.97851560279731009</v>
      </c>
      <c r="Q3150" s="3">
        <f>INDEX(Products!D:D, MATCH(C3150, Clean_Processing!A:A, 0))</f>
        <v>465.75</v>
      </c>
      <c r="R3150" s="4">
        <v>15369.75</v>
      </c>
      <c r="S3150" s="4">
        <v>14573.790186093956</v>
      </c>
      <c r="T3150" s="7">
        <v>0.94821257249427982</v>
      </c>
      <c r="U3150" s="6" t="s">
        <v>4681</v>
      </c>
      <c r="V3150" s="5" t="s">
        <v>4681</v>
      </c>
      <c r="W3150" t="s">
        <v>2825</v>
      </c>
    </row>
    <row r="3151" spans="1:23" x14ac:dyDescent="0.35">
      <c r="A3151">
        <v>3150</v>
      </c>
      <c r="B3151">
        <v>41</v>
      </c>
      <c r="C3151">
        <v>155</v>
      </c>
      <c r="D3151">
        <v>71</v>
      </c>
      <c r="E3151" s="1">
        <v>45247</v>
      </c>
      <c r="F3151" s="1" t="s">
        <v>4679</v>
      </c>
      <c r="G3151" s="2" t="str">
        <f>INDEX(Products!B:B, MATCH(C3151,Clean_Processing!A:A, 0))</f>
        <v>Many</v>
      </c>
      <c r="H3151" s="2" t="str">
        <f>INDEX(Suppliers!B:B, MATCH(B3151, Clean_Processing!A:A, 0))</f>
        <v>Gomez and Sons</v>
      </c>
      <c r="I3151" s="2" t="str">
        <f>INDEX(Products!C:C, MATCH(B3151,Clean_Processing!A:A, 0))</f>
        <v>Food</v>
      </c>
      <c r="J3151" s="2">
        <f>INDEX(Shipments!C:C, MATCH(B3151,Clean_Processing!A:A, 0))</f>
        <v>28</v>
      </c>
      <c r="K3151" s="2">
        <f>INDEX(Shipments!D:D, MATCH(C3151,Clean_Processing!A:A, 0))</f>
        <v>0</v>
      </c>
      <c r="L3151" s="1">
        <v>45225</v>
      </c>
      <c r="M3151" s="1" t="s">
        <v>4682</v>
      </c>
      <c r="N3151" s="3">
        <f>IFERROR(INDEX(Shipments!G:G, MATCH(J3151, Clean_Processing!C:C, 0)), "")</f>
        <v>362.48678382660501</v>
      </c>
      <c r="O3151" s="4">
        <v>27409.873216173397</v>
      </c>
      <c r="P3151" s="8">
        <v>0.98694793010653026</v>
      </c>
      <c r="Q3151" s="3">
        <f>INDEX(Products!D:D, MATCH(C3151, Clean_Processing!A:A, 0))</f>
        <v>391.16</v>
      </c>
      <c r="R3151" s="4">
        <v>27772.36</v>
      </c>
      <c r="S3151" s="4">
        <v>27018.713216173397</v>
      </c>
      <c r="T3151" s="7">
        <v>0.97286342306427676</v>
      </c>
      <c r="U3151" s="6" t="s">
        <v>4681</v>
      </c>
      <c r="V3151" s="5" t="s">
        <v>4681</v>
      </c>
      <c r="W3151" t="s">
        <v>2826</v>
      </c>
    </row>
    <row r="3152" spans="1:23" x14ac:dyDescent="0.35">
      <c r="A3152">
        <v>3151</v>
      </c>
      <c r="B3152">
        <v>29</v>
      </c>
      <c r="C3152">
        <v>57</v>
      </c>
      <c r="D3152">
        <v>42</v>
      </c>
      <c r="E3152" s="1">
        <v>45032</v>
      </c>
      <c r="F3152" s="1" t="s">
        <v>4679</v>
      </c>
      <c r="G3152" s="2" t="str">
        <f>INDEX(Products!B:B, MATCH(C3152,Clean_Processing!A:A, 0))</f>
        <v>Company</v>
      </c>
      <c r="H3152" s="2" t="str">
        <f>INDEX(Suppliers!B:B, MATCH(B3152, Clean_Processing!A:A, 0))</f>
        <v>James, Rivera and Reid</v>
      </c>
      <c r="I3152" s="2" t="str">
        <f>INDEX(Products!C:C, MATCH(B3152,Clean_Processing!A:A, 0))</f>
        <v>Clothing</v>
      </c>
      <c r="J3152" s="2">
        <f>INDEX(Shipments!C:C, MATCH(B3152,Clean_Processing!A:A, 0))</f>
        <v>51</v>
      </c>
      <c r="K3152" s="2" t="str">
        <f>INDEX(Shipments!D:D, MATCH(C3152,Clean_Processing!A:A, 0))</f>
        <v>Drone</v>
      </c>
      <c r="L3152" s="1">
        <v>45068</v>
      </c>
      <c r="M3152" s="1" t="s">
        <v>4682</v>
      </c>
      <c r="N3152" s="3">
        <f>IFERROR(INDEX(Shipments!G:G, MATCH(J3152, Clean_Processing!C:C, 0)), "")</f>
        <v>300.35196180716298</v>
      </c>
      <c r="O3152" s="4">
        <v>11464.268038192839</v>
      </c>
      <c r="P3152" s="8">
        <v>0.97446989687663843</v>
      </c>
      <c r="Q3152" s="3">
        <f>INDEX(Products!D:D, MATCH(C3152, Clean_Processing!A:A, 0))</f>
        <v>280.11</v>
      </c>
      <c r="R3152" s="4">
        <v>11764.62</v>
      </c>
      <c r="S3152" s="4">
        <v>11184.158038192838</v>
      </c>
      <c r="T3152" s="7">
        <v>0.95066037306711459</v>
      </c>
      <c r="U3152" s="6">
        <v>36</v>
      </c>
      <c r="V3152" s="5" t="s">
        <v>4684</v>
      </c>
      <c r="W3152" t="s">
        <v>1249</v>
      </c>
    </row>
    <row r="3153" spans="1:23" x14ac:dyDescent="0.35">
      <c r="A3153">
        <v>3152</v>
      </c>
      <c r="B3153">
        <v>14</v>
      </c>
      <c r="C3153">
        <v>149</v>
      </c>
      <c r="D3153">
        <v>81</v>
      </c>
      <c r="E3153" s="1">
        <v>45064</v>
      </c>
      <c r="F3153" s="1" t="s">
        <v>4679</v>
      </c>
      <c r="G3153" s="2" t="str">
        <f>INDEX(Products!B:B, MATCH(C3153,Clean_Processing!A:A, 0))</f>
        <v>Subject</v>
      </c>
      <c r="H3153" s="2" t="str">
        <f>INDEX(Suppliers!B:B, MATCH(B3153, Clean_Processing!A:A, 0))</f>
        <v>Walsh-Perez</v>
      </c>
      <c r="I3153" s="2" t="str">
        <f>INDEX(Products!C:C, MATCH(B3153,Clean_Processing!A:A, 0))</f>
        <v>Electronics</v>
      </c>
      <c r="J3153" s="2">
        <f>INDEX(Shipments!C:C, MATCH(B3153,Clean_Processing!A:A, 0))</f>
        <v>35</v>
      </c>
      <c r="K3153" s="2">
        <f>INDEX(Shipments!D:D, MATCH(C3153,Clean_Processing!A:A, 0))</f>
        <v>0</v>
      </c>
      <c r="L3153" s="1">
        <v>44964</v>
      </c>
      <c r="M3153" s="1" t="s">
        <v>4682</v>
      </c>
      <c r="N3153" s="3">
        <f>IFERROR(INDEX(Shipments!G:G, MATCH(J3153, Clean_Processing!C:C, 0)), "")</f>
        <v>330.20981390604402</v>
      </c>
      <c r="O3153" s="4">
        <v>31995.270186093956</v>
      </c>
      <c r="P3153" s="8">
        <v>0.98978484421867696</v>
      </c>
      <c r="Q3153" s="3">
        <f>INDEX(Products!D:D, MATCH(C3153, Clean_Processing!A:A, 0))</f>
        <v>399.08</v>
      </c>
      <c r="R3153" s="4">
        <v>32325.48</v>
      </c>
      <c r="S3153" s="4">
        <v>31596.190186093954</v>
      </c>
      <c r="T3153" s="7">
        <v>0.97743916520633123</v>
      </c>
      <c r="U3153" s="6" t="s">
        <v>4681</v>
      </c>
      <c r="V3153" s="5" t="s">
        <v>4681</v>
      </c>
      <c r="W3153" t="s">
        <v>2827</v>
      </c>
    </row>
    <row r="3154" spans="1:23" x14ac:dyDescent="0.35">
      <c r="A3154">
        <v>3153</v>
      </c>
      <c r="B3154">
        <v>10</v>
      </c>
      <c r="C3154">
        <v>115</v>
      </c>
      <c r="D3154">
        <v>30</v>
      </c>
      <c r="E3154" s="1">
        <v>45129</v>
      </c>
      <c r="F3154" s="1" t="s">
        <v>4679</v>
      </c>
      <c r="G3154" s="2" t="str">
        <f>INDEX(Products!B:B, MATCH(C3154,Clean_Processing!A:A, 0))</f>
        <v>Enjoy</v>
      </c>
      <c r="H3154" s="2" t="str">
        <f>INDEX(Suppliers!B:B, MATCH(B3154, Clean_Processing!A:A, 0))</f>
        <v>Wilson, Jones and Gregory</v>
      </c>
      <c r="I3154" s="2" t="str">
        <f>INDEX(Products!C:C, MATCH(B3154,Clean_Processing!A:A, 0))</f>
        <v>Medical</v>
      </c>
      <c r="J3154" s="2">
        <f>INDEX(Shipments!C:C, MATCH(B3154,Clean_Processing!A:A, 0))</f>
        <v>4</v>
      </c>
      <c r="K3154" s="2">
        <f>INDEX(Shipments!D:D, MATCH(C3154,Clean_Processing!A:A, 0))</f>
        <v>0</v>
      </c>
      <c r="L3154" s="1">
        <v>44998</v>
      </c>
      <c r="M3154" s="1" t="s">
        <v>4682</v>
      </c>
      <c r="N3154" s="3">
        <f>IFERROR(INDEX(Shipments!G:G, MATCH(J3154, Clean_Processing!C:C, 0)), "")</f>
        <v>183.42838812864201</v>
      </c>
      <c r="O3154" s="4">
        <v>1960.671611871358</v>
      </c>
      <c r="P3154" s="8">
        <v>0.91444970471123455</v>
      </c>
      <c r="Q3154" s="3">
        <f>INDEX(Products!D:D, MATCH(C3154, Clean_Processing!A:A, 0))</f>
        <v>71.47</v>
      </c>
      <c r="R3154" s="4">
        <v>2144.1</v>
      </c>
      <c r="S3154" s="4">
        <v>1889.201611871358</v>
      </c>
      <c r="T3154" s="7">
        <v>0.88111637137790122</v>
      </c>
      <c r="U3154" s="6" t="s">
        <v>4681</v>
      </c>
      <c r="V3154" s="5" t="s">
        <v>4681</v>
      </c>
      <c r="W3154" t="s">
        <v>2828</v>
      </c>
    </row>
    <row r="3155" spans="1:23" x14ac:dyDescent="0.35">
      <c r="A3155">
        <v>3154</v>
      </c>
      <c r="B3155">
        <v>24</v>
      </c>
      <c r="C3155">
        <v>38</v>
      </c>
      <c r="D3155">
        <v>62</v>
      </c>
      <c r="E3155" s="1">
        <v>45149</v>
      </c>
      <c r="F3155" s="1" t="s">
        <v>4679</v>
      </c>
      <c r="G3155" s="2" t="str">
        <f>INDEX(Products!B:B, MATCH(C3155,Clean_Processing!A:A, 0))</f>
        <v>Capital</v>
      </c>
      <c r="H3155" s="2" t="str">
        <f>INDEX(Suppliers!B:B, MATCH(B3155, Clean_Processing!A:A, 0))</f>
        <v>Maldonado, Johnson and Huffman</v>
      </c>
      <c r="I3155" s="2" t="str">
        <f>INDEX(Products!C:C, MATCH(B3155,Clean_Processing!A:A, 0))</f>
        <v>Clothing</v>
      </c>
      <c r="J3155" s="2">
        <f>INDEX(Shipments!C:C, MATCH(B3155,Clean_Processing!A:A, 0))</f>
        <v>78</v>
      </c>
      <c r="K3155" s="2" t="str">
        <f>INDEX(Shipments!D:D, MATCH(C3155,Clean_Processing!A:A, 0))</f>
        <v>Drone</v>
      </c>
      <c r="L3155" s="1">
        <v>44998</v>
      </c>
      <c r="M3155" s="1" t="s">
        <v>4682</v>
      </c>
      <c r="N3155" s="3">
        <f>IFERROR(INDEX(Shipments!G:G, MATCH(J3155, Clean_Processing!C:C, 0)), "")</f>
        <v>425.16828246547698</v>
      </c>
      <c r="O3155" s="4">
        <v>1437.311717534523</v>
      </c>
      <c r="P3155" s="8">
        <v>0.77171927619868297</v>
      </c>
      <c r="Q3155" s="3">
        <f>INDEX(Products!D:D, MATCH(C3155, Clean_Processing!A:A, 0))</f>
        <v>30.04</v>
      </c>
      <c r="R3155" s="4">
        <v>1862.48</v>
      </c>
      <c r="S3155" s="4">
        <v>1407.2717175345231</v>
      </c>
      <c r="T3155" s="7">
        <v>0.75559024394061847</v>
      </c>
      <c r="U3155" s="6" t="s">
        <v>4681</v>
      </c>
      <c r="V3155" s="5" t="s">
        <v>4681</v>
      </c>
      <c r="W3155" t="s">
        <v>2048</v>
      </c>
    </row>
    <row r="3156" spans="1:23" x14ac:dyDescent="0.35">
      <c r="A3156">
        <v>3155</v>
      </c>
      <c r="B3156">
        <v>32</v>
      </c>
      <c r="C3156">
        <v>47</v>
      </c>
      <c r="D3156">
        <v>59</v>
      </c>
      <c r="E3156" s="1">
        <v>44974</v>
      </c>
      <c r="F3156" s="1" t="s">
        <v>4679</v>
      </c>
      <c r="G3156" s="2" t="str">
        <f>INDEX(Products!B:B, MATCH(C3156,Clean_Processing!A:A, 0))</f>
        <v>Sister</v>
      </c>
      <c r="H3156" s="2" t="str">
        <f>INDEX(Suppliers!B:B, MATCH(B3156, Clean_Processing!A:A, 0))</f>
        <v>Santana Ltd</v>
      </c>
      <c r="I3156" s="2" t="str">
        <f>INDEX(Products!C:C, MATCH(B3156,Clean_Processing!A:A, 0))</f>
        <v>Food</v>
      </c>
      <c r="J3156" s="2">
        <f>INDEX(Shipments!C:C, MATCH(B3156,Clean_Processing!A:A, 0))</f>
        <v>92</v>
      </c>
      <c r="K3156" s="2" t="str">
        <f>INDEX(Shipments!D:D, MATCH(C3156,Clean_Processing!A:A, 0))</f>
        <v>Bike</v>
      </c>
      <c r="L3156" s="1">
        <v>44942</v>
      </c>
      <c r="M3156" s="1" t="s">
        <v>4682</v>
      </c>
      <c r="N3156" s="3">
        <f>IFERROR(INDEX(Shipments!G:G, MATCH(J3156, Clean_Processing!C:C, 0)), "")</f>
        <v>455.91996814759199</v>
      </c>
      <c r="O3156" s="4">
        <v>11551.170031852409</v>
      </c>
      <c r="P3156" s="8">
        <v>0.96202910379221018</v>
      </c>
      <c r="Q3156" s="3">
        <f>INDEX(Products!D:D, MATCH(C3156, Clean_Processing!A:A, 0))</f>
        <v>203.51</v>
      </c>
      <c r="R3156" s="4">
        <v>12007.09</v>
      </c>
      <c r="S3156" s="4">
        <v>11347.660031852409</v>
      </c>
      <c r="T3156" s="7">
        <v>0.94507995124983724</v>
      </c>
      <c r="U3156" s="6" t="s">
        <v>4681</v>
      </c>
      <c r="V3156" s="5" t="s">
        <v>4681</v>
      </c>
      <c r="W3156" t="s">
        <v>2829</v>
      </c>
    </row>
    <row r="3157" spans="1:23" x14ac:dyDescent="0.35">
      <c r="A3157">
        <v>3156</v>
      </c>
      <c r="B3157">
        <v>12</v>
      </c>
      <c r="C3157">
        <v>49</v>
      </c>
      <c r="D3157">
        <v>73</v>
      </c>
      <c r="E3157" s="1">
        <v>45021</v>
      </c>
      <c r="F3157" s="1" t="s">
        <v>4679</v>
      </c>
      <c r="G3157" s="2" t="str">
        <f>INDEX(Products!B:B, MATCH(C3157,Clean_Processing!A:A, 0))</f>
        <v>Ability</v>
      </c>
      <c r="H3157" s="2" t="str">
        <f>INDEX(Suppliers!B:B, MATCH(B3157, Clean_Processing!A:A, 0))</f>
        <v>Yoder-Thompson</v>
      </c>
      <c r="I3157" s="2" t="str">
        <f>INDEX(Products!C:C, MATCH(B3157,Clean_Processing!A:A, 0))</f>
        <v>Electronics</v>
      </c>
      <c r="J3157" s="2">
        <f>INDEX(Shipments!C:C, MATCH(B3157,Clean_Processing!A:A, 0))</f>
        <v>47</v>
      </c>
      <c r="K3157" s="2" t="str">
        <f>INDEX(Shipments!D:D, MATCH(C3157,Clean_Processing!A:A, 0))</f>
        <v>Drone</v>
      </c>
      <c r="L3157" s="1">
        <v>45071</v>
      </c>
      <c r="M3157" s="1" t="s">
        <v>4682</v>
      </c>
      <c r="N3157" s="3">
        <f>IFERROR(INDEX(Shipments!G:G, MATCH(J3157, Clean_Processing!C:C, 0)), "")</f>
        <v>119.576353757077</v>
      </c>
      <c r="O3157" s="4">
        <v>13939.493646242923</v>
      </c>
      <c r="P3157" s="8">
        <v>0.99149471808895773</v>
      </c>
      <c r="Q3157" s="3">
        <f>INDEX(Products!D:D, MATCH(C3157, Clean_Processing!A:A, 0))</f>
        <v>192.59</v>
      </c>
      <c r="R3157" s="4">
        <v>14059.07</v>
      </c>
      <c r="S3157" s="4">
        <v>13746.903646242923</v>
      </c>
      <c r="T3157" s="7">
        <v>0.97779608795197148</v>
      </c>
      <c r="U3157" s="6">
        <v>50</v>
      </c>
      <c r="V3157" s="5" t="s">
        <v>4684</v>
      </c>
      <c r="W3157" t="s">
        <v>2830</v>
      </c>
    </row>
    <row r="3158" spans="1:23" x14ac:dyDescent="0.35">
      <c r="A3158">
        <v>3157</v>
      </c>
      <c r="B3158">
        <v>47</v>
      </c>
      <c r="C3158">
        <v>47</v>
      </c>
      <c r="D3158">
        <v>83</v>
      </c>
      <c r="E3158" s="1">
        <v>45178</v>
      </c>
      <c r="F3158" s="1" t="s">
        <v>4679</v>
      </c>
      <c r="G3158" s="2" t="str">
        <f>INDEX(Products!B:B, MATCH(C3158,Clean_Processing!A:A, 0))</f>
        <v>Sister</v>
      </c>
      <c r="H3158" s="2" t="str">
        <f>INDEX(Suppliers!B:B, MATCH(B3158, Clean_Processing!A:A, 0))</f>
        <v>Gutierrez and Sons</v>
      </c>
      <c r="I3158" s="2" t="str">
        <f>INDEX(Products!C:C, MATCH(B3158,Clean_Processing!A:A, 0))</f>
        <v>Electronics</v>
      </c>
      <c r="J3158" s="2">
        <f>INDEX(Shipments!C:C, MATCH(B3158,Clean_Processing!A:A, 0))</f>
        <v>45</v>
      </c>
      <c r="K3158" s="2" t="str">
        <f>INDEX(Shipments!D:D, MATCH(C3158,Clean_Processing!A:A, 0))</f>
        <v>Bike</v>
      </c>
      <c r="L3158" s="1">
        <v>45029</v>
      </c>
      <c r="M3158" s="1" t="s">
        <v>4682</v>
      </c>
      <c r="N3158" s="3">
        <f>IFERROR(INDEX(Shipments!G:G, MATCH(J3158, Clean_Processing!C:C, 0)), "")</f>
        <v>207.67190645396701</v>
      </c>
      <c r="O3158" s="4">
        <v>16683.65809354603</v>
      </c>
      <c r="P3158" s="8">
        <v>0.98770541417082203</v>
      </c>
      <c r="Q3158" s="3">
        <f>INDEX(Products!D:D, MATCH(C3158, Clean_Processing!A:A, 0))</f>
        <v>203.51</v>
      </c>
      <c r="R3158" s="4">
        <v>16891.329999999998</v>
      </c>
      <c r="S3158" s="4">
        <v>16480.148093546031</v>
      </c>
      <c r="T3158" s="7">
        <v>0.97565722139973776</v>
      </c>
      <c r="U3158" s="6" t="s">
        <v>4681</v>
      </c>
      <c r="V3158" s="5" t="s">
        <v>4681</v>
      </c>
      <c r="W3158" t="s">
        <v>1351</v>
      </c>
    </row>
    <row r="3159" spans="1:23" x14ac:dyDescent="0.35">
      <c r="A3159">
        <v>3158</v>
      </c>
      <c r="B3159">
        <v>2</v>
      </c>
      <c r="C3159">
        <v>80</v>
      </c>
      <c r="D3159">
        <v>21</v>
      </c>
      <c r="E3159" s="1">
        <v>45071</v>
      </c>
      <c r="F3159" s="1" t="s">
        <v>4679</v>
      </c>
      <c r="G3159" s="2" t="str">
        <f>INDEX(Products!B:B, MATCH(C3159,Clean_Processing!A:A, 0))</f>
        <v>Question</v>
      </c>
      <c r="H3159" s="2" t="str">
        <f>INDEX(Suppliers!B:B, MATCH(B3159, Clean_Processing!A:A, 0))</f>
        <v>Holmes, Duncan and Reed</v>
      </c>
      <c r="I3159" s="2" t="str">
        <f>INDEX(Products!C:C, MATCH(B3159,Clean_Processing!A:A, 0))</f>
        <v>Electronics</v>
      </c>
      <c r="J3159" s="2">
        <f>INDEX(Shipments!C:C, MATCH(B3159,Clean_Processing!A:A, 0))</f>
        <v>92</v>
      </c>
      <c r="K3159" s="2" t="str">
        <f>INDEX(Shipments!D:D, MATCH(C3159,Clean_Processing!A:A, 0))</f>
        <v>Van</v>
      </c>
      <c r="L3159" s="1">
        <v>45028</v>
      </c>
      <c r="M3159" s="1" t="s">
        <v>4682</v>
      </c>
      <c r="N3159" s="3">
        <f>IFERROR(INDEX(Shipments!G:G, MATCH(J3159, Clean_Processing!C:C, 0)), "")</f>
        <v>455.91996814759199</v>
      </c>
      <c r="O3159" s="4">
        <v>6087.4700318524074</v>
      </c>
      <c r="P3159" s="8">
        <v>0.93032358331880083</v>
      </c>
      <c r="Q3159" s="3">
        <f>INDEX(Products!D:D, MATCH(C3159, Clean_Processing!A:A, 0))</f>
        <v>311.58999999999997</v>
      </c>
      <c r="R3159" s="4">
        <v>6543.3899999999994</v>
      </c>
      <c r="S3159" s="4">
        <v>5775.8800318524072</v>
      </c>
      <c r="T3159" s="7">
        <v>0.88270453569975316</v>
      </c>
      <c r="U3159" s="6" t="s">
        <v>4681</v>
      </c>
      <c r="V3159" s="5" t="s">
        <v>4681</v>
      </c>
      <c r="W3159" t="s">
        <v>2831</v>
      </c>
    </row>
    <row r="3160" spans="1:23" x14ac:dyDescent="0.35">
      <c r="A3160">
        <v>3159</v>
      </c>
      <c r="B3160">
        <v>26</v>
      </c>
      <c r="C3160">
        <v>176</v>
      </c>
      <c r="D3160">
        <v>78</v>
      </c>
      <c r="E3160" s="1">
        <v>45017</v>
      </c>
      <c r="F3160" s="1" t="s">
        <v>4679</v>
      </c>
      <c r="G3160" s="2" t="str">
        <f>INDEX(Products!B:B, MATCH(C3160,Clean_Processing!A:A, 0))</f>
        <v>Address</v>
      </c>
      <c r="H3160" s="2" t="str">
        <f>INDEX(Suppliers!B:B, MATCH(B3160, Clean_Processing!A:A, 0))</f>
        <v>Miller-Pennington</v>
      </c>
      <c r="I3160" s="2" t="str">
        <f>INDEX(Products!C:C, MATCH(B3160,Clean_Processing!A:A, 0))</f>
        <v>Medical</v>
      </c>
      <c r="J3160" s="2">
        <f>INDEX(Shipments!C:C, MATCH(B3160,Clean_Processing!A:A, 0))</f>
        <v>71</v>
      </c>
      <c r="K3160" s="2" t="str">
        <f>INDEX(Shipments!D:D, MATCH(C3160,Clean_Processing!A:A, 0))</f>
        <v>Drone</v>
      </c>
      <c r="L3160" s="1">
        <v>45114</v>
      </c>
      <c r="M3160" s="1" t="s">
        <v>4682</v>
      </c>
      <c r="N3160" s="3">
        <f>IFERROR(INDEX(Shipments!G:G, MATCH(J3160, Clean_Processing!C:C, 0)), "")</f>
        <v>55.264622506279302</v>
      </c>
      <c r="O3160" s="4">
        <v>33484.735377493722</v>
      </c>
      <c r="P3160" s="8">
        <v>0.99835227720613362</v>
      </c>
      <c r="Q3160" s="3">
        <f>INDEX(Products!D:D, MATCH(C3160, Clean_Processing!A:A, 0))</f>
        <v>430</v>
      </c>
      <c r="R3160" s="4">
        <v>33540</v>
      </c>
      <c r="S3160" s="4">
        <v>33054.735377493722</v>
      </c>
      <c r="T3160" s="7">
        <v>0.98553176438562085</v>
      </c>
      <c r="U3160" s="6">
        <v>97</v>
      </c>
      <c r="V3160" s="5" t="s">
        <v>4684</v>
      </c>
      <c r="W3160" t="s">
        <v>2832</v>
      </c>
    </row>
    <row r="3161" spans="1:23" x14ac:dyDescent="0.35">
      <c r="A3161">
        <v>3160</v>
      </c>
      <c r="B3161">
        <v>5</v>
      </c>
      <c r="C3161">
        <v>37</v>
      </c>
      <c r="D3161">
        <v>10</v>
      </c>
      <c r="E3161" s="1">
        <v>45023</v>
      </c>
      <c r="F3161" s="1" t="s">
        <v>4679</v>
      </c>
      <c r="G3161" s="2" t="str">
        <f>INDEX(Products!B:B, MATCH(C3161,Clean_Processing!A:A, 0))</f>
        <v>Under</v>
      </c>
      <c r="H3161" s="2" t="str">
        <f>INDEX(Suppliers!B:B, MATCH(B3161, Clean_Processing!A:A, 0))</f>
        <v>Logan-Fernandez</v>
      </c>
      <c r="I3161" s="2" t="str">
        <f>INDEX(Products!C:C, MATCH(B3161,Clean_Processing!A:A, 0))</f>
        <v>Clothing</v>
      </c>
      <c r="J3161" s="2">
        <f>INDEX(Shipments!C:C, MATCH(B3161,Clean_Processing!A:A, 0))</f>
        <v>44</v>
      </c>
      <c r="K3161" s="2" t="str">
        <f>INDEX(Shipments!D:D, MATCH(C3161,Clean_Processing!A:A, 0))</f>
        <v>Drone</v>
      </c>
      <c r="L3161" s="1">
        <v>45173</v>
      </c>
      <c r="M3161" s="1" t="s">
        <v>4682</v>
      </c>
      <c r="N3161" s="3">
        <f>IFERROR(INDEX(Shipments!G:G, MATCH(J3161, Clean_Processing!C:C, 0)), "")</f>
        <v>454.92061708026699</v>
      </c>
      <c r="O3161" s="4">
        <v>2319.1793829197331</v>
      </c>
      <c r="P3161" s="8">
        <v>0.83601145702019852</v>
      </c>
      <c r="Q3161" s="3">
        <f>INDEX(Products!D:D, MATCH(C3161, Clean_Processing!A:A, 0))</f>
        <v>277.41000000000003</v>
      </c>
      <c r="R3161" s="4">
        <v>2774.1000000000004</v>
      </c>
      <c r="S3161" s="4">
        <v>2041.7693829197333</v>
      </c>
      <c r="T3161" s="7">
        <v>0.73601145702019866</v>
      </c>
      <c r="U3161" s="6">
        <v>150</v>
      </c>
      <c r="V3161" s="5" t="s">
        <v>4684</v>
      </c>
      <c r="W3161" t="s">
        <v>2833</v>
      </c>
    </row>
    <row r="3162" spans="1:23" x14ac:dyDescent="0.35">
      <c r="A3162">
        <v>3161</v>
      </c>
      <c r="B3162">
        <v>16</v>
      </c>
      <c r="C3162">
        <v>117</v>
      </c>
      <c r="D3162">
        <v>83</v>
      </c>
      <c r="E3162" s="1">
        <v>45145</v>
      </c>
      <c r="F3162" s="1" t="s">
        <v>4679</v>
      </c>
      <c r="G3162" s="2" t="str">
        <f>INDEX(Products!B:B, MATCH(C3162,Clean_Processing!A:A, 0))</f>
        <v>Girl</v>
      </c>
      <c r="H3162" s="2" t="str">
        <f>INDEX(Suppliers!B:B, MATCH(B3162, Clean_Processing!A:A, 0))</f>
        <v>Freeman-Rogers</v>
      </c>
      <c r="I3162" s="2" t="str">
        <f>INDEX(Products!C:C, MATCH(B3162,Clean_Processing!A:A, 0))</f>
        <v>Clothing</v>
      </c>
      <c r="J3162" s="2">
        <f>INDEX(Shipments!C:C, MATCH(B3162,Clean_Processing!A:A, 0))</f>
        <v>5</v>
      </c>
      <c r="K3162" s="2" t="str">
        <f>INDEX(Shipments!D:D, MATCH(C3162,Clean_Processing!A:A, 0))</f>
        <v>Truck</v>
      </c>
      <c r="L3162" s="1">
        <v>45220</v>
      </c>
      <c r="M3162" s="1" t="s">
        <v>4682</v>
      </c>
      <c r="N3162" s="3">
        <f>IFERROR(INDEX(Shipments!G:G, MATCH(J3162, Clean_Processing!C:C, 0)), "")</f>
        <v>66.520283820739905</v>
      </c>
      <c r="O3162" s="4">
        <v>4745.8197161792605</v>
      </c>
      <c r="P3162" s="8">
        <v>0.98617714379683485</v>
      </c>
      <c r="Q3162" s="3">
        <f>INDEX(Products!D:D, MATCH(C3162, Clean_Processing!A:A, 0))</f>
        <v>57.98</v>
      </c>
      <c r="R3162" s="4">
        <v>4812.34</v>
      </c>
      <c r="S3162" s="4">
        <v>4687.83971617926</v>
      </c>
      <c r="T3162" s="7">
        <v>0.97412895102575048</v>
      </c>
      <c r="U3162" s="6">
        <v>75</v>
      </c>
      <c r="V3162" s="5" t="s">
        <v>4684</v>
      </c>
      <c r="W3162" t="s">
        <v>2834</v>
      </c>
    </row>
    <row r="3163" spans="1:23" x14ac:dyDescent="0.35">
      <c r="A3163">
        <v>3162</v>
      </c>
      <c r="B3163">
        <v>7</v>
      </c>
      <c r="C3163">
        <v>186</v>
      </c>
      <c r="D3163">
        <v>68</v>
      </c>
      <c r="E3163" s="1">
        <v>45133</v>
      </c>
      <c r="F3163" s="1" t="s">
        <v>4679</v>
      </c>
      <c r="G3163" s="2" t="str">
        <f>INDEX(Products!B:B, MATCH(C3163,Clean_Processing!A:A, 0))</f>
        <v>Mean</v>
      </c>
      <c r="H3163" s="2" t="str">
        <f>INDEX(Suppliers!B:B, MATCH(B3163, Clean_Processing!A:A, 0))</f>
        <v>Holloway-Mcconnell</v>
      </c>
      <c r="I3163" s="2" t="str">
        <f>INDEX(Products!C:C, MATCH(B3163,Clean_Processing!A:A, 0))</f>
        <v>Electronics</v>
      </c>
      <c r="J3163" s="2">
        <f>INDEX(Shipments!C:C, MATCH(B3163,Clean_Processing!A:A, 0))</f>
        <v>77</v>
      </c>
      <c r="K3163" s="2">
        <f>INDEX(Shipments!D:D, MATCH(C3163,Clean_Processing!A:A, 0))</f>
        <v>0</v>
      </c>
      <c r="L3163" s="1">
        <v>44940</v>
      </c>
      <c r="M3163" s="1" t="s">
        <v>4682</v>
      </c>
      <c r="N3163" s="3">
        <f>IFERROR(INDEX(Shipments!G:G, MATCH(J3163, Clean_Processing!C:C, 0)), "")</f>
        <v>410.594019782148</v>
      </c>
      <c r="O3163" s="4">
        <v>29023.205980217856</v>
      </c>
      <c r="P3163" s="8">
        <v>0.98605025447675299</v>
      </c>
      <c r="Q3163" s="3">
        <f>INDEX(Products!D:D, MATCH(C3163, Clean_Processing!A:A, 0))</f>
        <v>432.85</v>
      </c>
      <c r="R3163" s="4">
        <v>29433.800000000003</v>
      </c>
      <c r="S3163" s="4">
        <v>28590.355980217853</v>
      </c>
      <c r="T3163" s="7">
        <v>0.97134437212381175</v>
      </c>
      <c r="U3163" s="6" t="s">
        <v>4681</v>
      </c>
      <c r="V3163" s="5" t="s">
        <v>4681</v>
      </c>
      <c r="W3163" t="s">
        <v>2808</v>
      </c>
    </row>
    <row r="3164" spans="1:23" x14ac:dyDescent="0.35">
      <c r="A3164">
        <v>3163</v>
      </c>
      <c r="B3164">
        <v>47</v>
      </c>
      <c r="C3164">
        <v>193</v>
      </c>
      <c r="D3164">
        <v>2</v>
      </c>
      <c r="E3164" s="1">
        <v>44997</v>
      </c>
      <c r="F3164" s="1" t="s">
        <v>4679</v>
      </c>
      <c r="G3164" s="2" t="str">
        <f>INDEX(Products!B:B, MATCH(C3164,Clean_Processing!A:A, 0))</f>
        <v>Hold</v>
      </c>
      <c r="H3164" s="2" t="str">
        <f>INDEX(Suppliers!B:B, MATCH(B3164, Clean_Processing!A:A, 0))</f>
        <v>Gutierrez and Sons</v>
      </c>
      <c r="I3164" s="2" t="str">
        <f>INDEX(Products!C:C, MATCH(B3164,Clean_Processing!A:A, 0))</f>
        <v>Electronics</v>
      </c>
      <c r="J3164" s="2">
        <f>INDEX(Shipments!C:C, MATCH(B3164,Clean_Processing!A:A, 0))</f>
        <v>45</v>
      </c>
      <c r="K3164" s="2">
        <f>INDEX(Shipments!D:D, MATCH(C3164,Clean_Processing!A:A, 0))</f>
        <v>0</v>
      </c>
      <c r="L3164" s="1">
        <v>44972</v>
      </c>
      <c r="M3164" s="1" t="s">
        <v>4682</v>
      </c>
      <c r="N3164" s="3">
        <f>IFERROR(INDEX(Shipments!G:G, MATCH(J3164, Clean_Processing!C:C, 0)), "")</f>
        <v>207.67190645396701</v>
      </c>
      <c r="O3164" s="4">
        <v>732.16809354603299</v>
      </c>
      <c r="P3164" s="8">
        <v>0.77903482884962649</v>
      </c>
      <c r="Q3164" s="3">
        <f>INDEX(Products!D:D, MATCH(C3164, Clean_Processing!A:A, 0))</f>
        <v>469.92</v>
      </c>
      <c r="R3164" s="4">
        <v>939.84</v>
      </c>
      <c r="S3164" s="4">
        <v>262.24809354603303</v>
      </c>
      <c r="T3164" s="7">
        <v>0.27903482884962655</v>
      </c>
      <c r="U3164" s="6" t="s">
        <v>4681</v>
      </c>
      <c r="V3164" s="5" t="s">
        <v>4681</v>
      </c>
      <c r="W3164" t="s">
        <v>2835</v>
      </c>
    </row>
    <row r="3165" spans="1:23" x14ac:dyDescent="0.35">
      <c r="A3165">
        <v>3164</v>
      </c>
      <c r="B3165">
        <v>7</v>
      </c>
      <c r="C3165">
        <v>97</v>
      </c>
      <c r="D3165">
        <v>50</v>
      </c>
      <c r="E3165" s="1">
        <v>45235</v>
      </c>
      <c r="F3165" s="1" t="s">
        <v>4679</v>
      </c>
      <c r="G3165" s="2" t="str">
        <f>INDEX(Products!B:B, MATCH(C3165,Clean_Processing!A:A, 0))</f>
        <v>Fact</v>
      </c>
      <c r="H3165" s="2" t="str">
        <f>INDEX(Suppliers!B:B, MATCH(B3165, Clean_Processing!A:A, 0))</f>
        <v>Holloway-Mcconnell</v>
      </c>
      <c r="I3165" s="2" t="str">
        <f>INDEX(Products!C:C, MATCH(B3165,Clean_Processing!A:A, 0))</f>
        <v>Electronics</v>
      </c>
      <c r="J3165" s="2">
        <f>INDEX(Shipments!C:C, MATCH(B3165,Clean_Processing!A:A, 0))</f>
        <v>77</v>
      </c>
      <c r="K3165" s="2" t="str">
        <f>INDEX(Shipments!D:D, MATCH(C3165,Clean_Processing!A:A, 0))</f>
        <v>Van</v>
      </c>
      <c r="L3165" s="1">
        <v>44974</v>
      </c>
      <c r="M3165" s="1" t="s">
        <v>4682</v>
      </c>
      <c r="N3165" s="3">
        <f>IFERROR(INDEX(Shipments!G:G, MATCH(J3165, Clean_Processing!C:C, 0)), "")</f>
        <v>410.594019782148</v>
      </c>
      <c r="O3165" s="4">
        <v>1652.4059802178519</v>
      </c>
      <c r="P3165" s="8">
        <v>0.80097236074544442</v>
      </c>
      <c r="Q3165" s="3">
        <f>INDEX(Products!D:D, MATCH(C3165, Clean_Processing!A:A, 0))</f>
        <v>41.26</v>
      </c>
      <c r="R3165" s="4">
        <v>2063</v>
      </c>
      <c r="S3165" s="4">
        <v>1611.145980217852</v>
      </c>
      <c r="T3165" s="7">
        <v>0.78097236074544452</v>
      </c>
      <c r="U3165" s="6" t="s">
        <v>4681</v>
      </c>
      <c r="V3165" s="5" t="s">
        <v>4681</v>
      </c>
      <c r="W3165" t="s">
        <v>432</v>
      </c>
    </row>
    <row r="3166" spans="1:23" x14ac:dyDescent="0.35">
      <c r="A3166">
        <v>3165</v>
      </c>
      <c r="B3166">
        <v>8</v>
      </c>
      <c r="C3166">
        <v>4</v>
      </c>
      <c r="D3166">
        <v>98</v>
      </c>
      <c r="E3166" s="1">
        <v>44937</v>
      </c>
      <c r="F3166" s="1" t="s">
        <v>4679</v>
      </c>
      <c r="G3166" s="2" t="str">
        <f>INDEX(Products!B:B, MATCH(C3166,Clean_Processing!A:A, 0))</f>
        <v>Step</v>
      </c>
      <c r="H3166" s="2" t="str">
        <f>INDEX(Suppliers!B:B, MATCH(B3166, Clean_Processing!A:A, 0))</f>
        <v>Andrews-Jordan</v>
      </c>
      <c r="I3166" s="2" t="str">
        <f>INDEX(Products!C:C, MATCH(B3166,Clean_Processing!A:A, 0))</f>
        <v>Medical</v>
      </c>
      <c r="J3166" s="2">
        <f>INDEX(Shipments!C:C, MATCH(B3166,Clean_Processing!A:A, 0))</f>
        <v>27</v>
      </c>
      <c r="K3166" s="2" t="str">
        <f>INDEX(Shipments!D:D, MATCH(C3166,Clean_Processing!A:A, 0))</f>
        <v>Drone</v>
      </c>
      <c r="L3166" s="1">
        <v>45227</v>
      </c>
      <c r="M3166" s="1" t="s">
        <v>4682</v>
      </c>
      <c r="N3166" s="3">
        <f>IFERROR(INDEX(Shipments!G:G, MATCH(J3166, Clean_Processing!C:C, 0)), "")</f>
        <v>49.753309256003398</v>
      </c>
      <c r="O3166" s="4">
        <v>44361.886690743995</v>
      </c>
      <c r="P3166" s="8">
        <v>0.9988797236657776</v>
      </c>
      <c r="Q3166" s="3">
        <f>INDEX(Products!D:D, MATCH(C3166, Clean_Processing!A:A, 0))</f>
        <v>453.18</v>
      </c>
      <c r="R3166" s="4">
        <v>44411.64</v>
      </c>
      <c r="S3166" s="4">
        <v>43908.706690743995</v>
      </c>
      <c r="T3166" s="7">
        <v>0.98867564203312452</v>
      </c>
      <c r="U3166" s="6">
        <v>290</v>
      </c>
      <c r="V3166" s="5" t="s">
        <v>4684</v>
      </c>
      <c r="W3166" t="s">
        <v>2836</v>
      </c>
    </row>
    <row r="3167" spans="1:23" x14ac:dyDescent="0.35">
      <c r="A3167">
        <v>3166</v>
      </c>
      <c r="B3167">
        <v>3</v>
      </c>
      <c r="C3167">
        <v>34</v>
      </c>
      <c r="D3167">
        <v>32</v>
      </c>
      <c r="E3167" s="1">
        <v>45256</v>
      </c>
      <c r="F3167" s="1" t="s">
        <v>4679</v>
      </c>
      <c r="G3167" s="2" t="str">
        <f>INDEX(Products!B:B, MATCH(C3167,Clean_Processing!A:A, 0))</f>
        <v>Pay</v>
      </c>
      <c r="H3167" s="2" t="str">
        <f>INDEX(Suppliers!B:B, MATCH(B3167, Clean_Processing!A:A, 0))</f>
        <v>Mendez-Miller</v>
      </c>
      <c r="I3167" s="2" t="str">
        <f>INDEX(Products!C:C, MATCH(B3167,Clean_Processing!A:A, 0))</f>
        <v>Food</v>
      </c>
      <c r="J3167" s="2">
        <f>INDEX(Shipments!C:C, MATCH(B3167,Clean_Processing!A:A, 0))</f>
        <v>79</v>
      </c>
      <c r="K3167" s="2" t="str">
        <f>INDEX(Shipments!D:D, MATCH(C3167,Clean_Processing!A:A, 0))</f>
        <v>Drone</v>
      </c>
      <c r="L3167" s="1">
        <v>45103</v>
      </c>
      <c r="M3167" s="1" t="s">
        <v>4682</v>
      </c>
      <c r="N3167" s="3">
        <f>IFERROR(INDEX(Shipments!G:G, MATCH(J3167, Clean_Processing!C:C, 0)), "")</f>
        <v>372.28665629227498</v>
      </c>
      <c r="O3167" s="4">
        <v>14412.353343707724</v>
      </c>
      <c r="P3167" s="8">
        <v>0.97481936277837844</v>
      </c>
      <c r="Q3167" s="3">
        <f>INDEX(Products!D:D, MATCH(C3167, Clean_Processing!A:A, 0))</f>
        <v>462.02</v>
      </c>
      <c r="R3167" s="4">
        <v>14784.64</v>
      </c>
      <c r="S3167" s="4">
        <v>13950.333343707724</v>
      </c>
      <c r="T3167" s="7">
        <v>0.94356936277837833</v>
      </c>
      <c r="U3167" s="6" t="s">
        <v>4681</v>
      </c>
      <c r="V3167" s="5" t="s">
        <v>4681</v>
      </c>
      <c r="W3167" t="s">
        <v>2837</v>
      </c>
    </row>
    <row r="3168" spans="1:23" x14ac:dyDescent="0.35">
      <c r="A3168">
        <v>3167</v>
      </c>
      <c r="B3168">
        <v>18</v>
      </c>
      <c r="C3168">
        <v>37</v>
      </c>
      <c r="D3168">
        <v>81</v>
      </c>
      <c r="E3168" s="1">
        <v>44969</v>
      </c>
      <c r="F3168" s="1" t="s">
        <v>4679</v>
      </c>
      <c r="G3168" s="2" t="str">
        <f>INDEX(Products!B:B, MATCH(C3168,Clean_Processing!A:A, 0))</f>
        <v>Under</v>
      </c>
      <c r="H3168" s="2" t="str">
        <f>INDEX(Suppliers!B:B, MATCH(B3168, Clean_Processing!A:A, 0))</f>
        <v>Walsh and Sons</v>
      </c>
      <c r="I3168" s="2" t="str">
        <f>INDEX(Products!C:C, MATCH(B3168,Clean_Processing!A:A, 0))</f>
        <v>Medical</v>
      </c>
      <c r="J3168" s="2">
        <f>INDEX(Shipments!C:C, MATCH(B3168,Clean_Processing!A:A, 0))</f>
        <v>7</v>
      </c>
      <c r="K3168" s="2" t="str">
        <f>INDEX(Shipments!D:D, MATCH(C3168,Clean_Processing!A:A, 0))</f>
        <v>Drone</v>
      </c>
      <c r="L3168" s="1">
        <v>44970</v>
      </c>
      <c r="M3168" s="1" t="s">
        <v>4682</v>
      </c>
      <c r="N3168" s="3">
        <f>IFERROR(INDEX(Shipments!G:G, MATCH(J3168, Clean_Processing!C:C, 0)), "")</f>
        <v>277.62922324711502</v>
      </c>
      <c r="O3168" s="4">
        <v>22192.58077675289</v>
      </c>
      <c r="P3168" s="8">
        <v>0.98764456481505458</v>
      </c>
      <c r="Q3168" s="3">
        <f>INDEX(Products!D:D, MATCH(C3168, Clean_Processing!A:A, 0))</f>
        <v>277.41000000000003</v>
      </c>
      <c r="R3168" s="4">
        <v>22470.210000000003</v>
      </c>
      <c r="S3168" s="4">
        <v>21915.170776752886</v>
      </c>
      <c r="T3168" s="7">
        <v>0.97529888580270874</v>
      </c>
      <c r="U3168" s="6">
        <v>1</v>
      </c>
      <c r="V3168" s="5" t="s">
        <v>4420</v>
      </c>
      <c r="W3168" t="s">
        <v>2838</v>
      </c>
    </row>
    <row r="3169" spans="1:23" x14ac:dyDescent="0.35">
      <c r="A3169">
        <v>3168</v>
      </c>
      <c r="B3169">
        <v>1</v>
      </c>
      <c r="C3169">
        <v>3</v>
      </c>
      <c r="D3169">
        <v>14</v>
      </c>
      <c r="E3169" s="1">
        <v>45234</v>
      </c>
      <c r="F3169" s="1" t="s">
        <v>4679</v>
      </c>
      <c r="G3169" s="2" t="str">
        <f>INDEX(Products!B:B, MATCH(C3169,Clean_Processing!A:A, 0))</f>
        <v>Near</v>
      </c>
      <c r="H3169" s="2" t="str">
        <f>INDEX(Suppliers!B:B, MATCH(B3169, Clean_Processing!A:A, 0))</f>
        <v>Robinson, Beasley and Hall</v>
      </c>
      <c r="I3169" s="2" t="str">
        <f>INDEX(Products!C:C, MATCH(B3169,Clean_Processing!A:A, 0))</f>
        <v>Electronics</v>
      </c>
      <c r="J3169" s="2">
        <f>INDEX(Shipments!C:C, MATCH(B3169,Clean_Processing!A:A, 0))</f>
        <v>28</v>
      </c>
      <c r="K3169" s="2" t="str">
        <f>INDEX(Shipments!D:D, MATCH(C3169,Clean_Processing!A:A, 0))</f>
        <v>Truck</v>
      </c>
      <c r="L3169" s="1">
        <v>45105</v>
      </c>
      <c r="M3169" s="1" t="s">
        <v>4682</v>
      </c>
      <c r="N3169" s="3">
        <f>IFERROR(INDEX(Shipments!G:G, MATCH(J3169, Clean_Processing!C:C, 0)), "")</f>
        <v>362.48678382660501</v>
      </c>
      <c r="O3169" s="4">
        <v>1294.1332161733949</v>
      </c>
      <c r="P3169" s="8">
        <v>0.78118893661394584</v>
      </c>
      <c r="Q3169" s="3">
        <f>INDEX(Products!D:D, MATCH(C3169, Clean_Processing!A:A, 0))</f>
        <v>118.33</v>
      </c>
      <c r="R3169" s="4">
        <v>1656.62</v>
      </c>
      <c r="S3169" s="4">
        <v>1175.803216173395</v>
      </c>
      <c r="T3169" s="7">
        <v>0.70976036518537444</v>
      </c>
      <c r="U3169" s="6" t="s">
        <v>4681</v>
      </c>
      <c r="V3169" s="5" t="s">
        <v>4681</v>
      </c>
      <c r="W3169" t="s">
        <v>29</v>
      </c>
    </row>
    <row r="3170" spans="1:23" x14ac:dyDescent="0.35">
      <c r="A3170">
        <v>3169</v>
      </c>
      <c r="B3170">
        <v>48</v>
      </c>
      <c r="C3170">
        <v>87</v>
      </c>
      <c r="D3170">
        <v>91</v>
      </c>
      <c r="E3170" s="1">
        <v>45204</v>
      </c>
      <c r="F3170" s="1" t="s">
        <v>4679</v>
      </c>
      <c r="G3170" s="2" t="str">
        <f>INDEX(Products!B:B, MATCH(C3170,Clean_Processing!A:A, 0))</f>
        <v>Record</v>
      </c>
      <c r="H3170" s="2" t="str">
        <f>INDEX(Suppliers!B:B, MATCH(B3170, Clean_Processing!A:A, 0))</f>
        <v>Thompson, Shaw and Brown</v>
      </c>
      <c r="I3170" s="2" t="str">
        <f>INDEX(Products!C:C, MATCH(B3170,Clean_Processing!A:A, 0))</f>
        <v>Furniture</v>
      </c>
      <c r="J3170" s="2">
        <f>INDEX(Shipments!C:C, MATCH(B3170,Clean_Processing!A:A, 0))</f>
        <v>10</v>
      </c>
      <c r="K3170" s="2" t="str">
        <f>INDEX(Shipments!D:D, MATCH(C3170,Clean_Processing!A:A, 0))</f>
        <v>Truck</v>
      </c>
      <c r="L3170" s="1">
        <v>45081</v>
      </c>
      <c r="M3170" s="1" t="s">
        <v>4682</v>
      </c>
      <c r="N3170" s="3">
        <f>IFERROR(INDEX(Shipments!G:G, MATCH(J3170, Clean_Processing!C:C, 0)), "")</f>
        <v>445.89732161969101</v>
      </c>
      <c r="O3170" s="4">
        <v>10760.752678380308</v>
      </c>
      <c r="P3170" s="8">
        <v>0.96021136364393533</v>
      </c>
      <c r="Q3170" s="3">
        <f>INDEX(Products!D:D, MATCH(C3170, Clean_Processing!A:A, 0))</f>
        <v>123.15</v>
      </c>
      <c r="R3170" s="4">
        <v>11206.65</v>
      </c>
      <c r="S3170" s="4">
        <v>10637.602678380308</v>
      </c>
      <c r="T3170" s="7">
        <v>0.94922235265492438</v>
      </c>
      <c r="U3170" s="6" t="s">
        <v>4681</v>
      </c>
      <c r="V3170" s="5" t="s">
        <v>4681</v>
      </c>
      <c r="W3170" t="s">
        <v>2839</v>
      </c>
    </row>
    <row r="3171" spans="1:23" x14ac:dyDescent="0.35">
      <c r="A3171">
        <v>3170</v>
      </c>
      <c r="B3171">
        <v>13</v>
      </c>
      <c r="C3171">
        <v>36</v>
      </c>
      <c r="D3171">
        <v>62</v>
      </c>
      <c r="E3171" s="1">
        <v>44970</v>
      </c>
      <c r="F3171" s="1" t="s">
        <v>4679</v>
      </c>
      <c r="G3171" s="2" t="str">
        <f>INDEX(Products!B:B, MATCH(C3171,Clean_Processing!A:A, 0))</f>
        <v>Style</v>
      </c>
      <c r="H3171" s="2" t="str">
        <f>INDEX(Suppliers!B:B, MATCH(B3171, Clean_Processing!A:A, 0))</f>
        <v>Smith, Munoz and Campbell</v>
      </c>
      <c r="I3171" s="2" t="str">
        <f>INDEX(Products!C:C, MATCH(B3171,Clean_Processing!A:A, 0))</f>
        <v>Electronics</v>
      </c>
      <c r="J3171" s="2">
        <f>INDEX(Shipments!C:C, MATCH(B3171,Clean_Processing!A:A, 0))</f>
        <v>55</v>
      </c>
      <c r="K3171" s="2" t="str">
        <f>INDEX(Shipments!D:D, MATCH(C3171,Clean_Processing!A:A, 0))</f>
        <v>Bike</v>
      </c>
      <c r="L3171" s="1">
        <v>45094</v>
      </c>
      <c r="M3171" s="1" t="s">
        <v>4682</v>
      </c>
      <c r="N3171" s="3">
        <f>IFERROR(INDEX(Shipments!G:G, MATCH(J3171, Clean_Processing!C:C, 0)), "")</f>
        <v>319.11104975641899</v>
      </c>
      <c r="O3171" s="4">
        <v>26425.82895024358</v>
      </c>
      <c r="P3171" s="8">
        <v>0.98806835798635484</v>
      </c>
      <c r="Q3171" s="3">
        <f>INDEX(Products!D:D, MATCH(C3171, Clean_Processing!A:A, 0))</f>
        <v>431.37</v>
      </c>
      <c r="R3171" s="4">
        <v>26744.94</v>
      </c>
      <c r="S3171" s="4">
        <v>25994.458950243581</v>
      </c>
      <c r="T3171" s="7">
        <v>0.97193932572829034</v>
      </c>
      <c r="U3171" s="6">
        <v>124</v>
      </c>
      <c r="V3171" s="5" t="s">
        <v>4684</v>
      </c>
      <c r="W3171" t="s">
        <v>2840</v>
      </c>
    </row>
    <row r="3172" spans="1:23" x14ac:dyDescent="0.35">
      <c r="A3172">
        <v>3171</v>
      </c>
      <c r="B3172">
        <v>29</v>
      </c>
      <c r="C3172">
        <v>42</v>
      </c>
      <c r="D3172">
        <v>40</v>
      </c>
      <c r="E3172" s="1">
        <v>45215</v>
      </c>
      <c r="F3172" s="1" t="s">
        <v>4679</v>
      </c>
      <c r="G3172" s="2" t="str">
        <f>INDEX(Products!B:B, MATCH(C3172,Clean_Processing!A:A, 0))</f>
        <v>Recognize</v>
      </c>
      <c r="H3172" s="2" t="str">
        <f>INDEX(Suppliers!B:B, MATCH(B3172, Clean_Processing!A:A, 0))</f>
        <v>James, Rivera and Reid</v>
      </c>
      <c r="I3172" s="2" t="str">
        <f>INDEX(Products!C:C, MATCH(B3172,Clean_Processing!A:A, 0))</f>
        <v>Clothing</v>
      </c>
      <c r="J3172" s="2">
        <f>INDEX(Shipments!C:C, MATCH(B3172,Clean_Processing!A:A, 0))</f>
        <v>51</v>
      </c>
      <c r="K3172" s="2" t="str">
        <f>INDEX(Shipments!D:D, MATCH(C3172,Clean_Processing!A:A, 0))</f>
        <v>Truck</v>
      </c>
      <c r="L3172" s="1">
        <v>45048</v>
      </c>
      <c r="M3172" s="1" t="s">
        <v>4682</v>
      </c>
      <c r="N3172" s="3">
        <f>IFERROR(INDEX(Shipments!G:G, MATCH(J3172, Clean_Processing!C:C, 0)), "")</f>
        <v>300.35196180716298</v>
      </c>
      <c r="O3172" s="4">
        <v>18241.648038192838</v>
      </c>
      <c r="P3172" s="8">
        <v>0.98380153371765922</v>
      </c>
      <c r="Q3172" s="3">
        <f>INDEX(Products!D:D, MATCH(C3172, Clean_Processing!A:A, 0))</f>
        <v>463.55</v>
      </c>
      <c r="R3172" s="4">
        <v>18542</v>
      </c>
      <c r="S3172" s="4">
        <v>17778.098038192838</v>
      </c>
      <c r="T3172" s="7">
        <v>0.9588015337176593</v>
      </c>
      <c r="U3172" s="6" t="s">
        <v>4681</v>
      </c>
      <c r="V3172" s="5" t="s">
        <v>4681</v>
      </c>
      <c r="W3172" t="s">
        <v>2841</v>
      </c>
    </row>
    <row r="3173" spans="1:23" x14ac:dyDescent="0.35">
      <c r="A3173">
        <v>3172</v>
      </c>
      <c r="B3173">
        <v>31</v>
      </c>
      <c r="C3173">
        <v>40</v>
      </c>
      <c r="D3173">
        <v>32</v>
      </c>
      <c r="E3173" s="1">
        <v>45096</v>
      </c>
      <c r="F3173" s="1" t="s">
        <v>4679</v>
      </c>
      <c r="G3173" s="2" t="str">
        <f>INDEX(Products!B:B, MATCH(C3173,Clean_Processing!A:A, 0))</f>
        <v>Individual</v>
      </c>
      <c r="H3173" s="2" t="str">
        <f>INDEX(Suppliers!B:B, MATCH(B3173, Clean_Processing!A:A, 0))</f>
        <v>Turner LLC</v>
      </c>
      <c r="I3173" s="2" t="str">
        <f>INDEX(Products!C:C, MATCH(B3173,Clean_Processing!A:A, 0))</f>
        <v>Food</v>
      </c>
      <c r="J3173" s="2">
        <f>INDEX(Shipments!C:C, MATCH(B3173,Clean_Processing!A:A, 0))</f>
        <v>36</v>
      </c>
      <c r="K3173" s="2" t="str">
        <f>INDEX(Shipments!D:D, MATCH(C3173,Clean_Processing!A:A, 0))</f>
        <v>Drone</v>
      </c>
      <c r="L3173" s="1">
        <v>45158</v>
      </c>
      <c r="M3173" s="1" t="s">
        <v>4682</v>
      </c>
      <c r="N3173" s="3">
        <f>IFERROR(INDEX(Shipments!G:G, MATCH(J3173, Clean_Processing!C:C, 0)), "")</f>
        <v>177.629581977177</v>
      </c>
      <c r="O3173" s="4">
        <v>13224.930418022823</v>
      </c>
      <c r="P3173" s="8">
        <v>0.98674659304064471</v>
      </c>
      <c r="Q3173" s="3">
        <f>INDEX(Products!D:D, MATCH(C3173, Clean_Processing!A:A, 0))</f>
        <v>418.83</v>
      </c>
      <c r="R3173" s="4">
        <v>13402.56</v>
      </c>
      <c r="S3173" s="4">
        <v>12806.100418022823</v>
      </c>
      <c r="T3173" s="7">
        <v>0.95549659304064471</v>
      </c>
      <c r="U3173" s="6">
        <v>62</v>
      </c>
      <c r="V3173" s="5" t="s">
        <v>4684</v>
      </c>
      <c r="W3173" t="s">
        <v>2842</v>
      </c>
    </row>
    <row r="3174" spans="1:23" x14ac:dyDescent="0.35">
      <c r="A3174">
        <v>3173</v>
      </c>
      <c r="B3174">
        <v>35</v>
      </c>
      <c r="C3174">
        <v>178</v>
      </c>
      <c r="D3174">
        <v>35</v>
      </c>
      <c r="E3174" s="1">
        <v>44955</v>
      </c>
      <c r="F3174" s="1" t="s">
        <v>4679</v>
      </c>
      <c r="G3174" s="2" t="str">
        <f>INDEX(Products!B:B, MATCH(C3174,Clean_Processing!A:A, 0))</f>
        <v>Magazine</v>
      </c>
      <c r="H3174" s="2" t="str">
        <f>INDEX(Suppliers!B:B, MATCH(B3174, Clean_Processing!A:A, 0))</f>
        <v>Braun-Miller</v>
      </c>
      <c r="I3174" s="2" t="str">
        <f>INDEX(Products!C:C, MATCH(B3174,Clean_Processing!A:A, 0))</f>
        <v>Food</v>
      </c>
      <c r="J3174" s="2">
        <f>INDEX(Shipments!C:C, MATCH(B3174,Clean_Processing!A:A, 0))</f>
        <v>68</v>
      </c>
      <c r="K3174" s="2" t="str">
        <f>INDEX(Shipments!D:D, MATCH(C3174,Clean_Processing!A:A, 0))</f>
        <v>Bike</v>
      </c>
      <c r="L3174" s="1">
        <v>45214</v>
      </c>
      <c r="M3174" s="1" t="s">
        <v>4682</v>
      </c>
      <c r="N3174" s="3">
        <f>IFERROR(INDEX(Shipments!G:G, MATCH(J3174, Clean_Processing!C:C, 0)), "")</f>
        <v>74.899801376636404</v>
      </c>
      <c r="O3174" s="4">
        <v>14247.450198623363</v>
      </c>
      <c r="P3174" s="8">
        <v>0.99477042514834257</v>
      </c>
      <c r="Q3174" s="3">
        <f>INDEX(Products!D:D, MATCH(C3174, Clean_Processing!A:A, 0))</f>
        <v>409.21</v>
      </c>
      <c r="R3174" s="4">
        <v>14322.349999999999</v>
      </c>
      <c r="S3174" s="4">
        <v>13838.240198623362</v>
      </c>
      <c r="T3174" s="7">
        <v>0.96619899657691388</v>
      </c>
      <c r="U3174" s="6">
        <v>259</v>
      </c>
      <c r="V3174" s="5" t="s">
        <v>4684</v>
      </c>
      <c r="W3174" t="s">
        <v>2843</v>
      </c>
    </row>
    <row r="3175" spans="1:23" x14ac:dyDescent="0.35">
      <c r="A3175">
        <v>3174</v>
      </c>
      <c r="B3175">
        <v>35</v>
      </c>
      <c r="C3175">
        <v>32</v>
      </c>
      <c r="D3175">
        <v>3</v>
      </c>
      <c r="E3175" s="1">
        <v>45248</v>
      </c>
      <c r="F3175" s="1" t="s">
        <v>4679</v>
      </c>
      <c r="G3175" s="2" t="str">
        <f>INDEX(Products!B:B, MATCH(C3175,Clean_Processing!A:A, 0))</f>
        <v>Stage</v>
      </c>
      <c r="H3175" s="2" t="str">
        <f>INDEX(Suppliers!B:B, MATCH(B3175, Clean_Processing!A:A, 0))</f>
        <v>Braun-Miller</v>
      </c>
      <c r="I3175" s="2" t="str">
        <f>INDEX(Products!C:C, MATCH(B3175,Clean_Processing!A:A, 0))</f>
        <v>Food</v>
      </c>
      <c r="J3175" s="2">
        <f>INDEX(Shipments!C:C, MATCH(B3175,Clean_Processing!A:A, 0))</f>
        <v>68</v>
      </c>
      <c r="K3175" s="2" t="str">
        <f>INDEX(Shipments!D:D, MATCH(C3175,Clean_Processing!A:A, 0))</f>
        <v>Drone</v>
      </c>
      <c r="L3175" s="1">
        <v>45166</v>
      </c>
      <c r="M3175" s="1" t="s">
        <v>4682</v>
      </c>
      <c r="N3175" s="3">
        <f>IFERROR(INDEX(Shipments!G:G, MATCH(J3175, Clean_Processing!C:C, 0)), "")</f>
        <v>74.899801376636404</v>
      </c>
      <c r="O3175" s="4">
        <v>353.7401986233636</v>
      </c>
      <c r="P3175" s="8">
        <v>0.82526175490706333</v>
      </c>
      <c r="Q3175" s="3">
        <f>INDEX(Products!D:D, MATCH(C3175, Clean_Processing!A:A, 0))</f>
        <v>142.88</v>
      </c>
      <c r="R3175" s="4">
        <v>428.64</v>
      </c>
      <c r="S3175" s="4">
        <v>210.8601986233636</v>
      </c>
      <c r="T3175" s="7">
        <v>0.49192842157372996</v>
      </c>
      <c r="U3175" s="6" t="s">
        <v>4681</v>
      </c>
      <c r="V3175" s="5" t="s">
        <v>4681</v>
      </c>
      <c r="W3175" t="s">
        <v>2844</v>
      </c>
    </row>
    <row r="3176" spans="1:23" x14ac:dyDescent="0.35">
      <c r="A3176">
        <v>3175</v>
      </c>
      <c r="B3176">
        <v>7</v>
      </c>
      <c r="C3176">
        <v>140</v>
      </c>
      <c r="D3176">
        <v>38</v>
      </c>
      <c r="E3176" s="1">
        <v>44949</v>
      </c>
      <c r="F3176" s="1" t="s">
        <v>4679</v>
      </c>
      <c r="G3176" s="2" t="str">
        <f>INDEX(Products!B:B, MATCH(C3176,Clean_Processing!A:A, 0))</f>
        <v>Information</v>
      </c>
      <c r="H3176" s="2" t="str">
        <f>INDEX(Suppliers!B:B, MATCH(B3176, Clean_Processing!A:A, 0))</f>
        <v>Holloway-Mcconnell</v>
      </c>
      <c r="I3176" s="2" t="str">
        <f>INDEX(Products!C:C, MATCH(B3176,Clean_Processing!A:A, 0))</f>
        <v>Electronics</v>
      </c>
      <c r="J3176" s="2">
        <f>INDEX(Shipments!C:C, MATCH(B3176,Clean_Processing!A:A, 0))</f>
        <v>77</v>
      </c>
      <c r="K3176" s="2" t="str">
        <f>INDEX(Shipments!D:D, MATCH(C3176,Clean_Processing!A:A, 0))</f>
        <v>Bike</v>
      </c>
      <c r="L3176" s="1">
        <v>45070</v>
      </c>
      <c r="M3176" s="1" t="s">
        <v>4682</v>
      </c>
      <c r="N3176" s="3">
        <f>IFERROR(INDEX(Shipments!G:G, MATCH(J3176, Clean_Processing!C:C, 0)), "")</f>
        <v>410.594019782148</v>
      </c>
      <c r="O3176" s="4">
        <v>16390.725980217852</v>
      </c>
      <c r="P3176" s="8">
        <v>0.97556179991916425</v>
      </c>
      <c r="Q3176" s="3">
        <f>INDEX(Products!D:D, MATCH(C3176, Clean_Processing!A:A, 0))</f>
        <v>442.14</v>
      </c>
      <c r="R3176" s="4">
        <v>16801.32</v>
      </c>
      <c r="S3176" s="4">
        <v>15948.585980217851</v>
      </c>
      <c r="T3176" s="7">
        <v>0.94924601044547996</v>
      </c>
      <c r="U3176" s="6">
        <v>121</v>
      </c>
      <c r="V3176" s="5" t="s">
        <v>4684</v>
      </c>
      <c r="W3176" t="s">
        <v>821</v>
      </c>
    </row>
    <row r="3177" spans="1:23" x14ac:dyDescent="0.35">
      <c r="A3177">
        <v>3176</v>
      </c>
      <c r="B3177">
        <v>33</v>
      </c>
      <c r="C3177">
        <v>107</v>
      </c>
      <c r="D3177">
        <v>19</v>
      </c>
      <c r="E3177" s="1">
        <v>44979</v>
      </c>
      <c r="F3177" s="1" t="s">
        <v>4679</v>
      </c>
      <c r="G3177" s="2" t="str">
        <f>INDEX(Products!B:B, MATCH(C3177,Clean_Processing!A:A, 0))</f>
        <v>Billion</v>
      </c>
      <c r="H3177" s="2" t="str">
        <f>INDEX(Suppliers!B:B, MATCH(B3177, Clean_Processing!A:A, 0))</f>
        <v>Andrews-Hubbard</v>
      </c>
      <c r="I3177" s="2" t="str">
        <f>INDEX(Products!C:C, MATCH(B3177,Clean_Processing!A:A, 0))</f>
        <v>Clothing</v>
      </c>
      <c r="J3177" s="2">
        <f>INDEX(Shipments!C:C, MATCH(B3177,Clean_Processing!A:A, 0))</f>
        <v>9</v>
      </c>
      <c r="K3177" s="2">
        <f>INDEX(Shipments!D:D, MATCH(C3177,Clean_Processing!A:A, 0))</f>
        <v>0</v>
      </c>
      <c r="L3177" s="1">
        <v>45159</v>
      </c>
      <c r="M3177" s="1" t="s">
        <v>4682</v>
      </c>
      <c r="N3177" s="3">
        <f>IFERROR(INDEX(Shipments!G:G, MATCH(J3177, Clean_Processing!C:C, 0)), "")</f>
        <v>398.406004762728</v>
      </c>
      <c r="O3177" s="4">
        <v>5449.4139952372716</v>
      </c>
      <c r="P3177" s="8">
        <v>0.93187102120743659</v>
      </c>
      <c r="Q3177" s="3">
        <f>INDEX(Products!D:D, MATCH(C3177, Clean_Processing!A:A, 0))</f>
        <v>307.77999999999997</v>
      </c>
      <c r="R3177" s="4">
        <v>5847.82</v>
      </c>
      <c r="S3177" s="4">
        <v>5141.6339952372718</v>
      </c>
      <c r="T3177" s="7">
        <v>0.87923944226006823</v>
      </c>
      <c r="U3177" s="6">
        <v>180</v>
      </c>
      <c r="V3177" s="5" t="s">
        <v>4684</v>
      </c>
      <c r="W3177" t="s">
        <v>2845</v>
      </c>
    </row>
    <row r="3178" spans="1:23" x14ac:dyDescent="0.35">
      <c r="A3178">
        <v>3177</v>
      </c>
      <c r="B3178">
        <v>15</v>
      </c>
      <c r="C3178">
        <v>7</v>
      </c>
      <c r="D3178">
        <v>30</v>
      </c>
      <c r="E3178" s="1">
        <v>44927</v>
      </c>
      <c r="F3178" s="1" t="s">
        <v>4679</v>
      </c>
      <c r="G3178" s="2" t="str">
        <f>INDEX(Products!B:B, MATCH(C3178,Clean_Processing!A:A, 0))</f>
        <v>Last</v>
      </c>
      <c r="H3178" s="2" t="str">
        <f>INDEX(Suppliers!B:B, MATCH(B3178, Clean_Processing!A:A, 0))</f>
        <v>Lee, Johnston and Williams</v>
      </c>
      <c r="I3178" s="2" t="str">
        <f>INDEX(Products!C:C, MATCH(B3178,Clean_Processing!A:A, 0))</f>
        <v>Clothing</v>
      </c>
      <c r="J3178" s="2">
        <f>INDEX(Shipments!C:C, MATCH(B3178,Clean_Processing!A:A, 0))</f>
        <v>29</v>
      </c>
      <c r="K3178" s="2" t="str">
        <f>INDEX(Shipments!D:D, MATCH(C3178,Clean_Processing!A:A, 0))</f>
        <v>Truck</v>
      </c>
      <c r="L3178" s="1">
        <v>45047</v>
      </c>
      <c r="M3178" s="1" t="s">
        <v>4682</v>
      </c>
      <c r="N3178" s="3">
        <f>IFERROR(INDEX(Shipments!G:G, MATCH(J3178, Clean_Processing!C:C, 0)), "")</f>
        <v>472.485498298256</v>
      </c>
      <c r="O3178" s="4">
        <v>3211.8145017017441</v>
      </c>
      <c r="P3178" s="8">
        <v>0.87175705064781472</v>
      </c>
      <c r="Q3178" s="3">
        <f>INDEX(Products!D:D, MATCH(C3178, Clean_Processing!A:A, 0))</f>
        <v>122.81</v>
      </c>
      <c r="R3178" s="4">
        <v>3684.3</v>
      </c>
      <c r="S3178" s="4">
        <v>3089.0045017017442</v>
      </c>
      <c r="T3178" s="7">
        <v>0.83842371731448151</v>
      </c>
      <c r="U3178" s="6">
        <v>120</v>
      </c>
      <c r="V3178" s="5" t="s">
        <v>4684</v>
      </c>
      <c r="W3178" t="s">
        <v>2846</v>
      </c>
    </row>
    <row r="3179" spans="1:23" x14ac:dyDescent="0.35">
      <c r="A3179">
        <v>3178</v>
      </c>
      <c r="B3179">
        <v>25</v>
      </c>
      <c r="C3179">
        <v>38</v>
      </c>
      <c r="D3179">
        <v>46</v>
      </c>
      <c r="E3179" s="1">
        <v>45145</v>
      </c>
      <c r="F3179" s="1" t="s">
        <v>4679</v>
      </c>
      <c r="G3179" s="2" t="str">
        <f>INDEX(Products!B:B, MATCH(C3179,Clean_Processing!A:A, 0))</f>
        <v>Capital</v>
      </c>
      <c r="H3179" s="2" t="str">
        <f>INDEX(Suppliers!B:B, MATCH(B3179, Clean_Processing!A:A, 0))</f>
        <v>Kim-Cole</v>
      </c>
      <c r="I3179" s="2" t="str">
        <f>INDEX(Products!C:C, MATCH(B3179,Clean_Processing!A:A, 0))</f>
        <v>Furniture</v>
      </c>
      <c r="J3179" s="2">
        <f>INDEX(Shipments!C:C, MATCH(B3179,Clean_Processing!A:A, 0))</f>
        <v>35</v>
      </c>
      <c r="K3179" s="2" t="str">
        <f>INDEX(Shipments!D:D, MATCH(C3179,Clean_Processing!A:A, 0))</f>
        <v>Drone</v>
      </c>
      <c r="L3179" s="1">
        <v>45226</v>
      </c>
      <c r="M3179" s="1" t="s">
        <v>4682</v>
      </c>
      <c r="N3179" s="3">
        <f>IFERROR(INDEX(Shipments!G:G, MATCH(J3179, Clean_Processing!C:C, 0)), "")</f>
        <v>330.20981390604402</v>
      </c>
      <c r="O3179" s="4">
        <v>1051.6301860939559</v>
      </c>
      <c r="P3179" s="8">
        <v>0.7610361446288687</v>
      </c>
      <c r="Q3179" s="3">
        <f>INDEX(Products!D:D, MATCH(C3179, Clean_Processing!A:A, 0))</f>
        <v>30.04</v>
      </c>
      <c r="R3179" s="4">
        <v>1381.84</v>
      </c>
      <c r="S3179" s="4">
        <v>1021.5901860939559</v>
      </c>
      <c r="T3179" s="7">
        <v>0.73929701419408611</v>
      </c>
      <c r="U3179" s="6">
        <v>81</v>
      </c>
      <c r="V3179" s="5" t="s">
        <v>4684</v>
      </c>
      <c r="W3179" t="s">
        <v>124</v>
      </c>
    </row>
    <row r="3180" spans="1:23" x14ac:dyDescent="0.35">
      <c r="A3180">
        <v>3179</v>
      </c>
      <c r="B3180">
        <v>19</v>
      </c>
      <c r="C3180">
        <v>58</v>
      </c>
      <c r="D3180">
        <v>88</v>
      </c>
      <c r="E3180" s="1">
        <v>45262</v>
      </c>
      <c r="F3180" s="1" t="s">
        <v>4679</v>
      </c>
      <c r="G3180" s="2" t="str">
        <f>INDEX(Products!B:B, MATCH(C3180,Clean_Processing!A:A, 0))</f>
        <v>Even</v>
      </c>
      <c r="H3180" s="2" t="str">
        <f>INDEX(Suppliers!B:B, MATCH(B3180, Clean_Processing!A:A, 0))</f>
        <v>King LLC</v>
      </c>
      <c r="I3180" s="2" t="str">
        <f>INDEX(Products!C:C, MATCH(B3180,Clean_Processing!A:A, 0))</f>
        <v>Electronics</v>
      </c>
      <c r="J3180" s="2">
        <f>INDEX(Shipments!C:C, MATCH(B3180,Clean_Processing!A:A, 0))</f>
        <v>58</v>
      </c>
      <c r="K3180" s="2" t="str">
        <f>INDEX(Shipments!D:D, MATCH(C3180,Clean_Processing!A:A, 0))</f>
        <v>Van</v>
      </c>
      <c r="L3180" s="1">
        <v>45183</v>
      </c>
      <c r="M3180" s="1" t="s">
        <v>4682</v>
      </c>
      <c r="N3180" s="3">
        <f>IFERROR(INDEX(Shipments!G:G, MATCH(J3180, Clean_Processing!C:C, 0)), "")</f>
        <v>444.65279884771701</v>
      </c>
      <c r="O3180" s="4">
        <v>31289.027201152283</v>
      </c>
      <c r="P3180" s="8">
        <v>0.98598798504151686</v>
      </c>
      <c r="Q3180" s="3">
        <f>INDEX(Products!D:D, MATCH(C3180, Clean_Processing!A:A, 0))</f>
        <v>360.61</v>
      </c>
      <c r="R3180" s="4">
        <v>31733.68</v>
      </c>
      <c r="S3180" s="4">
        <v>30928.417201152282</v>
      </c>
      <c r="T3180" s="7">
        <v>0.9746243486778805</v>
      </c>
      <c r="U3180" s="6" t="s">
        <v>4681</v>
      </c>
      <c r="V3180" s="5" t="s">
        <v>4681</v>
      </c>
      <c r="W3180" t="s">
        <v>2847</v>
      </c>
    </row>
    <row r="3181" spans="1:23" x14ac:dyDescent="0.35">
      <c r="A3181">
        <v>3180</v>
      </c>
      <c r="B3181">
        <v>44</v>
      </c>
      <c r="C3181">
        <v>184</v>
      </c>
      <c r="D3181">
        <v>15</v>
      </c>
      <c r="E3181" s="1">
        <v>45123</v>
      </c>
      <c r="F3181" s="1" t="s">
        <v>4679</v>
      </c>
      <c r="G3181" s="2" t="str">
        <f>INDEX(Products!B:B, MATCH(C3181,Clean_Processing!A:A, 0))</f>
        <v>Citizen</v>
      </c>
      <c r="H3181" s="2" t="str">
        <f>INDEX(Suppliers!B:B, MATCH(B3181, Clean_Processing!A:A, 0))</f>
        <v>Richardson Group</v>
      </c>
      <c r="I3181" s="2" t="str">
        <f>INDEX(Products!C:C, MATCH(B3181,Clean_Processing!A:A, 0))</f>
        <v>Electronics</v>
      </c>
      <c r="J3181" s="2">
        <f>INDEX(Shipments!C:C, MATCH(B3181,Clean_Processing!A:A, 0))</f>
        <v>60</v>
      </c>
      <c r="K3181" s="2">
        <f>INDEX(Shipments!D:D, MATCH(C3181,Clean_Processing!A:A, 0))</f>
        <v>0</v>
      </c>
      <c r="L3181" s="1">
        <v>44928</v>
      </c>
      <c r="M3181" s="1" t="s">
        <v>4682</v>
      </c>
      <c r="N3181" s="3">
        <f>IFERROR(INDEX(Shipments!G:G, MATCH(J3181, Clean_Processing!C:C, 0)), "")</f>
        <v>257.20977565996799</v>
      </c>
      <c r="O3181" s="4">
        <v>1251.790224340032</v>
      </c>
      <c r="P3181" s="8">
        <v>0.82954951911201591</v>
      </c>
      <c r="Q3181" s="3">
        <f>INDEX(Products!D:D, MATCH(C3181, Clean_Processing!A:A, 0))</f>
        <v>100.6</v>
      </c>
      <c r="R3181" s="4">
        <v>1509</v>
      </c>
      <c r="S3181" s="4">
        <v>1151.190224340032</v>
      </c>
      <c r="T3181" s="7">
        <v>0.76288285244534926</v>
      </c>
      <c r="U3181" s="6" t="s">
        <v>4681</v>
      </c>
      <c r="V3181" s="5" t="s">
        <v>4681</v>
      </c>
      <c r="W3181" t="s">
        <v>2732</v>
      </c>
    </row>
    <row r="3182" spans="1:23" x14ac:dyDescent="0.35">
      <c r="A3182">
        <v>3181</v>
      </c>
      <c r="B3182">
        <v>11</v>
      </c>
      <c r="C3182">
        <v>29</v>
      </c>
      <c r="D3182">
        <v>29</v>
      </c>
      <c r="E3182" s="1">
        <v>45178</v>
      </c>
      <c r="F3182" s="1" t="s">
        <v>4679</v>
      </c>
      <c r="G3182" s="2" t="str">
        <f>INDEX(Products!B:B, MATCH(C3182,Clean_Processing!A:A, 0))</f>
        <v>Trip</v>
      </c>
      <c r="H3182" s="2" t="str">
        <f>INDEX(Suppliers!B:B, MATCH(B3182, Clean_Processing!A:A, 0))</f>
        <v>Cross Inc</v>
      </c>
      <c r="I3182" s="2" t="str">
        <f>INDEX(Products!C:C, MATCH(B3182,Clean_Processing!A:A, 0))</f>
        <v>Furniture</v>
      </c>
      <c r="J3182" s="2">
        <f>INDEX(Shipments!C:C, MATCH(B3182,Clean_Processing!A:A, 0))</f>
        <v>58</v>
      </c>
      <c r="K3182" s="2" t="str">
        <f>INDEX(Shipments!D:D, MATCH(C3182,Clean_Processing!A:A, 0))</f>
        <v>Drone</v>
      </c>
      <c r="L3182" s="1">
        <v>45228</v>
      </c>
      <c r="M3182" s="1" t="s">
        <v>4682</v>
      </c>
      <c r="N3182" s="3">
        <f>IFERROR(INDEX(Shipments!G:G, MATCH(J3182, Clean_Processing!C:C, 0)), "")</f>
        <v>444.65279884771701</v>
      </c>
      <c r="O3182" s="4">
        <v>2430.6972011522835</v>
      </c>
      <c r="P3182" s="8">
        <v>0.84535698302894713</v>
      </c>
      <c r="Q3182" s="3">
        <f>INDEX(Products!D:D, MATCH(C3182, Clean_Processing!A:A, 0))</f>
        <v>99.15</v>
      </c>
      <c r="R3182" s="4">
        <v>2875.3500000000004</v>
      </c>
      <c r="S3182" s="4">
        <v>2331.5472011522834</v>
      </c>
      <c r="T3182" s="7">
        <v>0.8108742244082574</v>
      </c>
      <c r="U3182" s="6">
        <v>50</v>
      </c>
      <c r="V3182" s="5" t="s">
        <v>4684</v>
      </c>
      <c r="W3182" t="s">
        <v>1552</v>
      </c>
    </row>
    <row r="3183" spans="1:23" x14ac:dyDescent="0.35">
      <c r="A3183">
        <v>3182</v>
      </c>
      <c r="B3183">
        <v>19</v>
      </c>
      <c r="C3183">
        <v>92</v>
      </c>
      <c r="D3183">
        <v>10</v>
      </c>
      <c r="E3183" s="1">
        <v>44979</v>
      </c>
      <c r="F3183" s="1" t="s">
        <v>4679</v>
      </c>
      <c r="G3183" s="2" t="str">
        <f>INDEX(Products!B:B, MATCH(C3183,Clean_Processing!A:A, 0))</f>
        <v>Campaign</v>
      </c>
      <c r="H3183" s="2" t="str">
        <f>INDEX(Suppliers!B:B, MATCH(B3183, Clean_Processing!A:A, 0))</f>
        <v>King LLC</v>
      </c>
      <c r="I3183" s="2" t="str">
        <f>INDEX(Products!C:C, MATCH(B3183,Clean_Processing!A:A, 0))</f>
        <v>Electronics</v>
      </c>
      <c r="J3183" s="2">
        <f>INDEX(Shipments!C:C, MATCH(B3183,Clean_Processing!A:A, 0))</f>
        <v>58</v>
      </c>
      <c r="K3183" s="2" t="str">
        <f>INDEX(Shipments!D:D, MATCH(C3183,Clean_Processing!A:A, 0))</f>
        <v>Van</v>
      </c>
      <c r="L3183" s="1">
        <v>45037</v>
      </c>
      <c r="M3183" s="1" t="s">
        <v>4682</v>
      </c>
      <c r="N3183" s="3">
        <f>IFERROR(INDEX(Shipments!G:G, MATCH(J3183, Clean_Processing!C:C, 0)), "")</f>
        <v>444.65279884771701</v>
      </c>
      <c r="O3183" s="4">
        <v>3327.0472011522834</v>
      </c>
      <c r="P3183" s="8">
        <v>0.88210812131195038</v>
      </c>
      <c r="Q3183" s="3">
        <f>INDEX(Products!D:D, MATCH(C3183, Clean_Processing!A:A, 0))</f>
        <v>377.17</v>
      </c>
      <c r="R3183" s="4">
        <v>3771.7000000000003</v>
      </c>
      <c r="S3183" s="4">
        <v>2949.8772011522833</v>
      </c>
      <c r="T3183" s="7">
        <v>0.78210812131195029</v>
      </c>
      <c r="U3183" s="6">
        <v>58</v>
      </c>
      <c r="V3183" s="5" t="s">
        <v>4684</v>
      </c>
      <c r="W3183" t="s">
        <v>2848</v>
      </c>
    </row>
    <row r="3184" spans="1:23" x14ac:dyDescent="0.35">
      <c r="A3184">
        <v>3183</v>
      </c>
      <c r="B3184">
        <v>22</v>
      </c>
      <c r="C3184">
        <v>31</v>
      </c>
      <c r="D3184">
        <v>47</v>
      </c>
      <c r="E3184" s="1">
        <v>45242</v>
      </c>
      <c r="F3184" s="1" t="s">
        <v>4679</v>
      </c>
      <c r="G3184" s="2" t="str">
        <f>INDEX(Products!B:B, MATCH(C3184,Clean_Processing!A:A, 0))</f>
        <v>Last</v>
      </c>
      <c r="H3184" s="2" t="str">
        <f>INDEX(Suppliers!B:B, MATCH(B3184, Clean_Processing!A:A, 0))</f>
        <v>Martinez PLC</v>
      </c>
      <c r="I3184" s="2" t="str">
        <f>INDEX(Products!C:C, MATCH(B3184,Clean_Processing!A:A, 0))</f>
        <v>Medical</v>
      </c>
      <c r="J3184" s="2">
        <f>INDEX(Shipments!C:C, MATCH(B3184,Clean_Processing!A:A, 0))</f>
        <v>74</v>
      </c>
      <c r="K3184" s="2" t="str">
        <f>INDEX(Shipments!D:D, MATCH(C3184,Clean_Processing!A:A, 0))</f>
        <v>Bike</v>
      </c>
      <c r="L3184" s="1">
        <v>44938</v>
      </c>
      <c r="M3184" s="1" t="s">
        <v>4682</v>
      </c>
      <c r="N3184" s="3">
        <f>IFERROR(INDEX(Shipments!G:G, MATCH(J3184, Clean_Processing!C:C, 0)), "")</f>
        <v>131.61839814481499</v>
      </c>
      <c r="O3184" s="4">
        <v>9918.3916018551845</v>
      </c>
      <c r="P3184" s="8">
        <v>0.98690365500682931</v>
      </c>
      <c r="Q3184" s="3">
        <f>INDEX(Products!D:D, MATCH(C3184, Clean_Processing!A:A, 0))</f>
        <v>213.83</v>
      </c>
      <c r="R3184" s="4">
        <v>10050.01</v>
      </c>
      <c r="S3184" s="4">
        <v>9704.5616018551846</v>
      </c>
      <c r="T3184" s="7">
        <v>0.96562705926214842</v>
      </c>
      <c r="U3184" s="6" t="s">
        <v>4681</v>
      </c>
      <c r="V3184" s="5" t="s">
        <v>4681</v>
      </c>
      <c r="W3184" t="s">
        <v>2849</v>
      </c>
    </row>
    <row r="3185" spans="1:23" x14ac:dyDescent="0.35">
      <c r="A3185">
        <v>3184</v>
      </c>
      <c r="B3185">
        <v>3</v>
      </c>
      <c r="C3185">
        <v>155</v>
      </c>
      <c r="D3185">
        <v>20</v>
      </c>
      <c r="E3185" s="1">
        <v>44970</v>
      </c>
      <c r="F3185" s="1" t="s">
        <v>4679</v>
      </c>
      <c r="G3185" s="2" t="str">
        <f>INDEX(Products!B:B, MATCH(C3185,Clean_Processing!A:A, 0))</f>
        <v>Many</v>
      </c>
      <c r="H3185" s="2" t="str">
        <f>INDEX(Suppliers!B:B, MATCH(B3185, Clean_Processing!A:A, 0))</f>
        <v>Mendez-Miller</v>
      </c>
      <c r="I3185" s="2" t="str">
        <f>INDEX(Products!C:C, MATCH(B3185,Clean_Processing!A:A, 0))</f>
        <v>Food</v>
      </c>
      <c r="J3185" s="2">
        <f>INDEX(Shipments!C:C, MATCH(B3185,Clean_Processing!A:A, 0))</f>
        <v>79</v>
      </c>
      <c r="K3185" s="2">
        <f>INDEX(Shipments!D:D, MATCH(C3185,Clean_Processing!A:A, 0))</f>
        <v>0</v>
      </c>
      <c r="L3185" s="1">
        <v>44955</v>
      </c>
      <c r="M3185" s="1" t="s">
        <v>4682</v>
      </c>
      <c r="N3185" s="3">
        <f>IFERROR(INDEX(Shipments!G:G, MATCH(J3185, Clean_Processing!C:C, 0)), "")</f>
        <v>372.28665629227498</v>
      </c>
      <c r="O3185" s="4">
        <v>7450.9133437077253</v>
      </c>
      <c r="P3185" s="8">
        <v>0.95241248385669863</v>
      </c>
      <c r="Q3185" s="3">
        <f>INDEX(Products!D:D, MATCH(C3185, Clean_Processing!A:A, 0))</f>
        <v>391.16</v>
      </c>
      <c r="R3185" s="4">
        <v>7823.2000000000007</v>
      </c>
      <c r="S3185" s="4">
        <v>7059.7533437077254</v>
      </c>
      <c r="T3185" s="7">
        <v>0.90241248385669859</v>
      </c>
      <c r="U3185" s="6" t="s">
        <v>4681</v>
      </c>
      <c r="V3185" s="5" t="s">
        <v>4681</v>
      </c>
      <c r="W3185" t="s">
        <v>2850</v>
      </c>
    </row>
    <row r="3186" spans="1:23" x14ac:dyDescent="0.35">
      <c r="A3186">
        <v>3185</v>
      </c>
      <c r="B3186">
        <v>28</v>
      </c>
      <c r="C3186">
        <v>136</v>
      </c>
      <c r="D3186">
        <v>43</v>
      </c>
      <c r="E3186" s="1">
        <v>45018</v>
      </c>
      <c r="F3186" s="1" t="s">
        <v>4679</v>
      </c>
      <c r="G3186" s="2" t="str">
        <f>INDEX(Products!B:B, MATCH(C3186,Clean_Processing!A:A, 0))</f>
        <v>Product</v>
      </c>
      <c r="H3186" s="2" t="str">
        <f>INDEX(Suppliers!B:B, MATCH(B3186, Clean_Processing!A:A, 0))</f>
        <v>Brown, Maynard and Campbell</v>
      </c>
      <c r="I3186" s="2" t="str">
        <f>INDEX(Products!C:C, MATCH(B3186,Clean_Processing!A:A, 0))</f>
        <v>Electronics</v>
      </c>
      <c r="J3186" s="2">
        <f>INDEX(Shipments!C:C, MATCH(B3186,Clean_Processing!A:A, 0))</f>
        <v>66</v>
      </c>
      <c r="K3186" s="2">
        <f>INDEX(Shipments!D:D, MATCH(C3186,Clean_Processing!A:A, 0))</f>
        <v>0</v>
      </c>
      <c r="L3186" s="1">
        <v>45224</v>
      </c>
      <c r="M3186" s="1" t="s">
        <v>4682</v>
      </c>
      <c r="N3186" s="3">
        <f>IFERROR(INDEX(Shipments!G:G, MATCH(J3186, Clean_Processing!C:C, 0)), "")</f>
        <v>194.08343409234499</v>
      </c>
      <c r="O3186" s="4">
        <v>11763.356565907654</v>
      </c>
      <c r="P3186" s="8">
        <v>0.98376881388555204</v>
      </c>
      <c r="Q3186" s="3">
        <f>INDEX(Products!D:D, MATCH(C3186, Clean_Processing!A:A, 0))</f>
        <v>278.08</v>
      </c>
      <c r="R3186" s="4">
        <v>11957.439999999999</v>
      </c>
      <c r="S3186" s="4">
        <v>11485.276565907654</v>
      </c>
      <c r="T3186" s="7">
        <v>0.96051299993206363</v>
      </c>
      <c r="U3186" s="6">
        <v>206</v>
      </c>
      <c r="V3186" s="5" t="s">
        <v>4684</v>
      </c>
      <c r="W3186" t="s">
        <v>1676</v>
      </c>
    </row>
    <row r="3187" spans="1:23" x14ac:dyDescent="0.35">
      <c r="A3187">
        <v>3186</v>
      </c>
      <c r="B3187">
        <v>12</v>
      </c>
      <c r="C3187">
        <v>174</v>
      </c>
      <c r="D3187">
        <v>55</v>
      </c>
      <c r="E3187" s="1">
        <v>45234</v>
      </c>
      <c r="F3187" s="1" t="s">
        <v>4679</v>
      </c>
      <c r="G3187" s="2" t="str">
        <f>INDEX(Products!B:B, MATCH(C3187,Clean_Processing!A:A, 0))</f>
        <v>Meet</v>
      </c>
      <c r="H3187" s="2" t="str">
        <f>INDEX(Suppliers!B:B, MATCH(B3187, Clean_Processing!A:A, 0))</f>
        <v>Yoder-Thompson</v>
      </c>
      <c r="I3187" s="2" t="str">
        <f>INDEX(Products!C:C, MATCH(B3187,Clean_Processing!A:A, 0))</f>
        <v>Electronics</v>
      </c>
      <c r="J3187" s="2">
        <f>INDEX(Shipments!C:C, MATCH(B3187,Clean_Processing!A:A, 0))</f>
        <v>47</v>
      </c>
      <c r="K3187" s="2">
        <f>INDEX(Shipments!D:D, MATCH(C3187,Clean_Processing!A:A, 0))</f>
        <v>0</v>
      </c>
      <c r="L3187" s="1">
        <v>44979</v>
      </c>
      <c r="M3187" s="1" t="s">
        <v>4682</v>
      </c>
      <c r="N3187" s="3">
        <f>IFERROR(INDEX(Shipments!G:G, MATCH(J3187, Clean_Processing!C:C, 0)), "")</f>
        <v>119.576353757077</v>
      </c>
      <c r="O3187" s="4">
        <v>3098.4736462429228</v>
      </c>
      <c r="P3187" s="8">
        <v>0.96284198388555897</v>
      </c>
      <c r="Q3187" s="3">
        <f>INDEX(Products!D:D, MATCH(C3187, Clean_Processing!A:A, 0))</f>
        <v>58.51</v>
      </c>
      <c r="R3187" s="4">
        <v>3218.0499999999997</v>
      </c>
      <c r="S3187" s="4">
        <v>3039.9636462429226</v>
      </c>
      <c r="T3187" s="7">
        <v>0.94466016570374067</v>
      </c>
      <c r="U3187" s="6" t="s">
        <v>4681</v>
      </c>
      <c r="V3187" s="5" t="s">
        <v>4681</v>
      </c>
      <c r="W3187" t="s">
        <v>2851</v>
      </c>
    </row>
    <row r="3188" spans="1:23" x14ac:dyDescent="0.35">
      <c r="A3188">
        <v>3187</v>
      </c>
      <c r="B3188">
        <v>43</v>
      </c>
      <c r="C3188">
        <v>176</v>
      </c>
      <c r="D3188">
        <v>39</v>
      </c>
      <c r="E3188" s="1">
        <v>45003</v>
      </c>
      <c r="F3188" s="1" t="s">
        <v>4679</v>
      </c>
      <c r="G3188" s="2" t="str">
        <f>INDEX(Products!B:B, MATCH(C3188,Clean_Processing!A:A, 0))</f>
        <v>Address</v>
      </c>
      <c r="H3188" s="2" t="str">
        <f>INDEX(Suppliers!B:B, MATCH(B3188, Clean_Processing!A:A, 0))</f>
        <v>Johnson, Knight and Dawson</v>
      </c>
      <c r="I3188" s="2" t="str">
        <f>INDEX(Products!C:C, MATCH(B3188,Clean_Processing!A:A, 0))</f>
        <v>Food</v>
      </c>
      <c r="J3188" s="2">
        <f>INDEX(Shipments!C:C, MATCH(B3188,Clean_Processing!A:A, 0))</f>
        <v>3</v>
      </c>
      <c r="K3188" s="2" t="str">
        <f>INDEX(Shipments!D:D, MATCH(C3188,Clean_Processing!A:A, 0))</f>
        <v>Drone</v>
      </c>
      <c r="L3188" s="1">
        <v>45128</v>
      </c>
      <c r="M3188" s="1" t="s">
        <v>4682</v>
      </c>
      <c r="N3188" s="3">
        <f>IFERROR(INDEX(Shipments!G:G, MATCH(J3188, Clean_Processing!C:C, 0)), "")</f>
        <v>254.79638831255301</v>
      </c>
      <c r="O3188" s="4">
        <v>16515.203611687448</v>
      </c>
      <c r="P3188" s="8">
        <v>0.98480641691636539</v>
      </c>
      <c r="Q3188" s="3">
        <f>INDEX(Products!D:D, MATCH(C3188, Clean_Processing!A:A, 0))</f>
        <v>430</v>
      </c>
      <c r="R3188" s="4">
        <v>16770</v>
      </c>
      <c r="S3188" s="4">
        <v>16085.203611687448</v>
      </c>
      <c r="T3188" s="7">
        <v>0.95916539127533973</v>
      </c>
      <c r="U3188" s="6">
        <v>125</v>
      </c>
      <c r="V3188" s="5" t="s">
        <v>4684</v>
      </c>
      <c r="W3188" t="s">
        <v>2852</v>
      </c>
    </row>
    <row r="3189" spans="1:23" x14ac:dyDescent="0.35">
      <c r="A3189">
        <v>3188</v>
      </c>
      <c r="B3189">
        <v>19</v>
      </c>
      <c r="C3189">
        <v>90</v>
      </c>
      <c r="D3189">
        <v>14</v>
      </c>
      <c r="E3189" s="1">
        <v>45246</v>
      </c>
      <c r="F3189" s="1" t="s">
        <v>4679</v>
      </c>
      <c r="G3189" s="2" t="str">
        <f>INDEX(Products!B:B, MATCH(C3189,Clean_Processing!A:A, 0))</f>
        <v>Without</v>
      </c>
      <c r="H3189" s="2" t="str">
        <f>INDEX(Suppliers!B:B, MATCH(B3189, Clean_Processing!A:A, 0))</f>
        <v>King LLC</v>
      </c>
      <c r="I3189" s="2" t="str">
        <f>INDEX(Products!C:C, MATCH(B3189,Clean_Processing!A:A, 0))</f>
        <v>Electronics</v>
      </c>
      <c r="J3189" s="2">
        <f>INDEX(Shipments!C:C, MATCH(B3189,Clean_Processing!A:A, 0))</f>
        <v>58</v>
      </c>
      <c r="K3189" s="2" t="str">
        <f>INDEX(Shipments!D:D, MATCH(C3189,Clean_Processing!A:A, 0))</f>
        <v>Drone</v>
      </c>
      <c r="L3189" s="1">
        <v>45272</v>
      </c>
      <c r="M3189" s="1" t="s">
        <v>4682</v>
      </c>
      <c r="N3189" s="3">
        <f>IFERROR(INDEX(Shipments!G:G, MATCH(J3189, Clean_Processing!C:C, 0)), "")</f>
        <v>444.65279884771701</v>
      </c>
      <c r="O3189" s="4">
        <v>1704.3472011522831</v>
      </c>
      <c r="P3189" s="8">
        <v>0.79308850681818666</v>
      </c>
      <c r="Q3189" s="3">
        <f>INDEX(Products!D:D, MATCH(C3189, Clean_Processing!A:A, 0))</f>
        <v>153.5</v>
      </c>
      <c r="R3189" s="4">
        <v>2149</v>
      </c>
      <c r="S3189" s="4">
        <v>1550.8472011522831</v>
      </c>
      <c r="T3189" s="7">
        <v>0.72165993538961526</v>
      </c>
      <c r="U3189" s="6">
        <v>26</v>
      </c>
      <c r="V3189" s="5" t="s">
        <v>4684</v>
      </c>
      <c r="W3189" t="s">
        <v>1234</v>
      </c>
    </row>
    <row r="3190" spans="1:23" x14ac:dyDescent="0.35">
      <c r="A3190">
        <v>3189</v>
      </c>
      <c r="B3190">
        <v>32</v>
      </c>
      <c r="C3190">
        <v>170</v>
      </c>
      <c r="D3190">
        <v>48</v>
      </c>
      <c r="E3190" s="1">
        <v>45065</v>
      </c>
      <c r="F3190" s="1" t="s">
        <v>4679</v>
      </c>
      <c r="G3190" s="2" t="str">
        <f>INDEX(Products!B:B, MATCH(C3190,Clean_Processing!A:A, 0))</f>
        <v>Arm</v>
      </c>
      <c r="H3190" s="2" t="str">
        <f>INDEX(Suppliers!B:B, MATCH(B3190, Clean_Processing!A:A, 0))</f>
        <v>Santana Ltd</v>
      </c>
      <c r="I3190" s="2" t="str">
        <f>INDEX(Products!C:C, MATCH(B3190,Clean_Processing!A:A, 0))</f>
        <v>Food</v>
      </c>
      <c r="J3190" s="2">
        <f>INDEX(Shipments!C:C, MATCH(B3190,Clean_Processing!A:A, 0))</f>
        <v>92</v>
      </c>
      <c r="K3190" s="2">
        <f>INDEX(Shipments!D:D, MATCH(C3190,Clean_Processing!A:A, 0))</f>
        <v>0</v>
      </c>
      <c r="L3190" s="1">
        <v>45192</v>
      </c>
      <c r="M3190" s="1" t="s">
        <v>4682</v>
      </c>
      <c r="N3190" s="3">
        <f>IFERROR(INDEX(Shipments!G:G, MATCH(J3190, Clean_Processing!C:C, 0)), "")</f>
        <v>455.91996814759199</v>
      </c>
      <c r="O3190" s="4">
        <v>20314.160031852407</v>
      </c>
      <c r="P3190" s="8">
        <v>0.97804919537394219</v>
      </c>
      <c r="Q3190" s="3">
        <f>INDEX(Products!D:D, MATCH(C3190, Clean_Processing!A:A, 0))</f>
        <v>432.71</v>
      </c>
      <c r="R3190" s="4">
        <v>20770.079999999998</v>
      </c>
      <c r="S3190" s="4">
        <v>19881.450031852408</v>
      </c>
      <c r="T3190" s="7">
        <v>0.95721586204060893</v>
      </c>
      <c r="U3190" s="6">
        <v>127</v>
      </c>
      <c r="V3190" s="5" t="s">
        <v>4684</v>
      </c>
      <c r="W3190" t="s">
        <v>2853</v>
      </c>
    </row>
    <row r="3191" spans="1:23" x14ac:dyDescent="0.35">
      <c r="A3191">
        <v>3190</v>
      </c>
      <c r="B3191">
        <v>46</v>
      </c>
      <c r="C3191">
        <v>20</v>
      </c>
      <c r="D3191">
        <v>1</v>
      </c>
      <c r="E3191" s="1">
        <v>45062</v>
      </c>
      <c r="F3191" s="1" t="s">
        <v>4679</v>
      </c>
      <c r="G3191" s="2" t="str">
        <f>INDEX(Products!B:B, MATCH(C3191,Clean_Processing!A:A, 0))</f>
        <v>Book</v>
      </c>
      <c r="H3191" s="2" t="str">
        <f>INDEX(Suppliers!B:B, MATCH(B3191, Clean_Processing!A:A, 0))</f>
        <v>Bailey PLC</v>
      </c>
      <c r="I3191" s="2" t="str">
        <f>INDEX(Products!C:C, MATCH(B3191,Clean_Processing!A:A, 0))</f>
        <v>Medical</v>
      </c>
      <c r="J3191" s="2">
        <f>INDEX(Shipments!C:C, MATCH(B3191,Clean_Processing!A:A, 0))</f>
        <v>19</v>
      </c>
      <c r="K3191" s="2" t="str">
        <f>INDEX(Shipments!D:D, MATCH(C3191,Clean_Processing!A:A, 0))</f>
        <v>Bike</v>
      </c>
      <c r="L3191" s="1">
        <v>45128</v>
      </c>
      <c r="M3191" s="1" t="s">
        <v>4682</v>
      </c>
      <c r="N3191" s="3">
        <f>IFERROR(INDEX(Shipments!G:G, MATCH(J3191, Clean_Processing!C:C, 0)), "")</f>
        <v>194.00780296738</v>
      </c>
      <c r="O3191" s="4">
        <v>42.172197032620005</v>
      </c>
      <c r="P3191" s="8">
        <v>0.17855956064281481</v>
      </c>
      <c r="Q3191" s="3">
        <f>INDEX(Products!D:D, MATCH(C3191, Clean_Processing!A:A, 0))</f>
        <v>236.18</v>
      </c>
      <c r="R3191" s="4">
        <v>236.18</v>
      </c>
      <c r="S3191" s="4">
        <v>-194.00780296737997</v>
      </c>
      <c r="T3191" s="7">
        <v>-0.82144043935718503</v>
      </c>
      <c r="U3191" s="6">
        <v>66</v>
      </c>
      <c r="V3191" s="5" t="s">
        <v>4684</v>
      </c>
      <c r="W3191" t="s">
        <v>402</v>
      </c>
    </row>
    <row r="3192" spans="1:23" x14ac:dyDescent="0.35">
      <c r="A3192">
        <v>3191</v>
      </c>
      <c r="B3192">
        <v>50</v>
      </c>
      <c r="C3192">
        <v>168</v>
      </c>
      <c r="D3192">
        <v>19</v>
      </c>
      <c r="E3192" s="1">
        <v>45003</v>
      </c>
      <c r="F3192" s="1" t="s">
        <v>4679</v>
      </c>
      <c r="G3192" s="2" t="str">
        <f>INDEX(Products!B:B, MATCH(C3192,Clean_Processing!A:A, 0))</f>
        <v>Sort</v>
      </c>
      <c r="H3192" s="2" t="str">
        <f>INDEX(Suppliers!B:B, MATCH(B3192, Clean_Processing!A:A, 0))</f>
        <v>Waters-Robinson</v>
      </c>
      <c r="I3192" s="2" t="str">
        <f>INDEX(Products!C:C, MATCH(B3192,Clean_Processing!A:A, 0))</f>
        <v>Medical</v>
      </c>
      <c r="J3192" s="2">
        <f>INDEX(Shipments!C:C, MATCH(B3192,Clean_Processing!A:A, 0))</f>
        <v>9</v>
      </c>
      <c r="K3192" s="2" t="str">
        <f>INDEX(Shipments!D:D, MATCH(C3192,Clean_Processing!A:A, 0))</f>
        <v>Bike</v>
      </c>
      <c r="L3192" s="1">
        <v>45063</v>
      </c>
      <c r="M3192" s="1" t="s">
        <v>4682</v>
      </c>
      <c r="N3192" s="3">
        <f>IFERROR(INDEX(Shipments!G:G, MATCH(J3192, Clean_Processing!C:C, 0)), "")</f>
        <v>398.406004762728</v>
      </c>
      <c r="O3192" s="4">
        <v>8450.8439952372719</v>
      </c>
      <c r="P3192" s="8">
        <v>0.95497855696666634</v>
      </c>
      <c r="Q3192" s="3">
        <f>INDEX(Products!D:D, MATCH(C3192, Clean_Processing!A:A, 0))</f>
        <v>465.75</v>
      </c>
      <c r="R3192" s="4">
        <v>8849.25</v>
      </c>
      <c r="S3192" s="4">
        <v>7985.0939952372719</v>
      </c>
      <c r="T3192" s="7">
        <v>0.90234697801929786</v>
      </c>
      <c r="U3192" s="6">
        <v>60</v>
      </c>
      <c r="V3192" s="5" t="s">
        <v>4684</v>
      </c>
      <c r="W3192" t="s">
        <v>2854</v>
      </c>
    </row>
    <row r="3193" spans="1:23" x14ac:dyDescent="0.35">
      <c r="A3193">
        <v>3192</v>
      </c>
      <c r="B3193">
        <v>10</v>
      </c>
      <c r="C3193">
        <v>100</v>
      </c>
      <c r="D3193">
        <v>58</v>
      </c>
      <c r="E3193" s="1">
        <v>45090</v>
      </c>
      <c r="F3193" s="1" t="s">
        <v>4679</v>
      </c>
      <c r="G3193" s="2" t="str">
        <f>INDEX(Products!B:B, MATCH(C3193,Clean_Processing!A:A, 0))</f>
        <v>Physical</v>
      </c>
      <c r="H3193" s="2" t="str">
        <f>INDEX(Suppliers!B:B, MATCH(B3193, Clean_Processing!A:A, 0))</f>
        <v>Wilson, Jones and Gregory</v>
      </c>
      <c r="I3193" s="2" t="str">
        <f>INDEX(Products!C:C, MATCH(B3193,Clean_Processing!A:A, 0))</f>
        <v>Medical</v>
      </c>
      <c r="J3193" s="2">
        <f>INDEX(Shipments!C:C, MATCH(B3193,Clean_Processing!A:A, 0))</f>
        <v>4</v>
      </c>
      <c r="K3193" s="2" t="str">
        <f>INDEX(Shipments!D:D, MATCH(C3193,Clean_Processing!A:A, 0))</f>
        <v>Drone</v>
      </c>
      <c r="L3193" s="1">
        <v>45241</v>
      </c>
      <c r="M3193" s="1" t="s">
        <v>4682</v>
      </c>
      <c r="N3193" s="3">
        <f>IFERROR(INDEX(Shipments!G:G, MATCH(J3193, Clean_Processing!C:C, 0)), "")</f>
        <v>183.42838812864201</v>
      </c>
      <c r="O3193" s="4">
        <v>26900.251611871357</v>
      </c>
      <c r="P3193" s="8">
        <v>0.99322734620521869</v>
      </c>
      <c r="Q3193" s="3">
        <f>INDEX(Products!D:D, MATCH(C3193, Clean_Processing!A:A, 0))</f>
        <v>466.96</v>
      </c>
      <c r="R3193" s="4">
        <v>27083.68</v>
      </c>
      <c r="S3193" s="4">
        <v>26433.291611871358</v>
      </c>
      <c r="T3193" s="7">
        <v>0.97598596689487394</v>
      </c>
      <c r="U3193" s="6">
        <v>151</v>
      </c>
      <c r="V3193" s="5" t="s">
        <v>4684</v>
      </c>
      <c r="W3193" t="s">
        <v>2814</v>
      </c>
    </row>
    <row r="3194" spans="1:23" x14ac:dyDescent="0.35">
      <c r="A3194">
        <v>3193</v>
      </c>
      <c r="B3194">
        <v>5</v>
      </c>
      <c r="C3194">
        <v>29</v>
      </c>
      <c r="D3194">
        <v>74</v>
      </c>
      <c r="E3194" s="1">
        <v>45171</v>
      </c>
      <c r="F3194" s="1" t="s">
        <v>4679</v>
      </c>
      <c r="G3194" s="2" t="str">
        <f>INDEX(Products!B:B, MATCH(C3194,Clean_Processing!A:A, 0))</f>
        <v>Trip</v>
      </c>
      <c r="H3194" s="2" t="str">
        <f>INDEX(Suppliers!B:B, MATCH(B3194, Clean_Processing!A:A, 0))</f>
        <v>Logan-Fernandez</v>
      </c>
      <c r="I3194" s="2" t="str">
        <f>INDEX(Products!C:C, MATCH(B3194,Clean_Processing!A:A, 0))</f>
        <v>Clothing</v>
      </c>
      <c r="J3194" s="2">
        <f>INDEX(Shipments!C:C, MATCH(B3194,Clean_Processing!A:A, 0))</f>
        <v>44</v>
      </c>
      <c r="K3194" s="2" t="str">
        <f>INDEX(Shipments!D:D, MATCH(C3194,Clean_Processing!A:A, 0))</f>
        <v>Drone</v>
      </c>
      <c r="L3194" s="1">
        <v>45107</v>
      </c>
      <c r="M3194" s="1" t="s">
        <v>4682</v>
      </c>
      <c r="N3194" s="3">
        <f>IFERROR(INDEX(Shipments!G:G, MATCH(J3194, Clean_Processing!C:C, 0)), "")</f>
        <v>454.92061708026699</v>
      </c>
      <c r="O3194" s="4">
        <v>6882.1793829197331</v>
      </c>
      <c r="P3194" s="8">
        <v>0.93799721728199603</v>
      </c>
      <c r="Q3194" s="3">
        <f>INDEX(Products!D:D, MATCH(C3194, Clean_Processing!A:A, 0))</f>
        <v>99.15</v>
      </c>
      <c r="R3194" s="4">
        <v>7337.1</v>
      </c>
      <c r="S3194" s="4">
        <v>6783.0293829197335</v>
      </c>
      <c r="T3194" s="7">
        <v>0.92448370376848255</v>
      </c>
      <c r="U3194" s="6" t="s">
        <v>4681</v>
      </c>
      <c r="V3194" s="5" t="s">
        <v>4681</v>
      </c>
      <c r="W3194" t="s">
        <v>2855</v>
      </c>
    </row>
    <row r="3195" spans="1:23" x14ac:dyDescent="0.35">
      <c r="A3195">
        <v>3194</v>
      </c>
      <c r="B3195">
        <v>47</v>
      </c>
      <c r="C3195">
        <v>72</v>
      </c>
      <c r="D3195">
        <v>19</v>
      </c>
      <c r="E3195" s="1">
        <v>45145</v>
      </c>
      <c r="F3195" s="1" t="s">
        <v>4679</v>
      </c>
      <c r="G3195" s="2" t="str">
        <f>INDEX(Products!B:B, MATCH(C3195,Clean_Processing!A:A, 0))</f>
        <v>Room</v>
      </c>
      <c r="H3195" s="2" t="str">
        <f>INDEX(Suppliers!B:B, MATCH(B3195, Clean_Processing!A:A, 0))</f>
        <v>Gutierrez and Sons</v>
      </c>
      <c r="I3195" s="2" t="str">
        <f>INDEX(Products!C:C, MATCH(B3195,Clean_Processing!A:A, 0))</f>
        <v>Electronics</v>
      </c>
      <c r="J3195" s="2">
        <f>INDEX(Shipments!C:C, MATCH(B3195,Clean_Processing!A:A, 0))</f>
        <v>45</v>
      </c>
      <c r="K3195" s="2" t="str">
        <f>INDEX(Shipments!D:D, MATCH(C3195,Clean_Processing!A:A, 0))</f>
        <v>Bike</v>
      </c>
      <c r="L3195" s="1">
        <v>45232</v>
      </c>
      <c r="M3195" s="1" t="s">
        <v>4682</v>
      </c>
      <c r="N3195" s="3">
        <f>IFERROR(INDEX(Shipments!G:G, MATCH(J3195, Clean_Processing!C:C, 0)), "")</f>
        <v>207.67190645396701</v>
      </c>
      <c r="O3195" s="4">
        <v>1634.9480935460331</v>
      </c>
      <c r="P3195" s="8">
        <v>0.88729531511979298</v>
      </c>
      <c r="Q3195" s="3">
        <f>INDEX(Products!D:D, MATCH(C3195, Clean_Processing!A:A, 0))</f>
        <v>96.98</v>
      </c>
      <c r="R3195" s="4">
        <v>1842.6200000000001</v>
      </c>
      <c r="S3195" s="4">
        <v>1537.9680935460331</v>
      </c>
      <c r="T3195" s="7">
        <v>0.83466373617242462</v>
      </c>
      <c r="U3195" s="6">
        <v>87</v>
      </c>
      <c r="V3195" s="5" t="s">
        <v>4684</v>
      </c>
      <c r="W3195" t="s">
        <v>2856</v>
      </c>
    </row>
    <row r="3196" spans="1:23" x14ac:dyDescent="0.35">
      <c r="A3196">
        <v>3195</v>
      </c>
      <c r="B3196">
        <v>21</v>
      </c>
      <c r="C3196">
        <v>33</v>
      </c>
      <c r="D3196">
        <v>24</v>
      </c>
      <c r="E3196" s="1">
        <v>44973</v>
      </c>
      <c r="F3196" s="1" t="s">
        <v>4679</v>
      </c>
      <c r="G3196" s="2" t="str">
        <f>INDEX(Products!B:B, MATCH(C3196,Clean_Processing!A:A, 0))</f>
        <v>Argue</v>
      </c>
      <c r="H3196" s="2" t="str">
        <f>INDEX(Suppliers!B:B, MATCH(B3196, Clean_Processing!A:A, 0))</f>
        <v>Delgado Ltd</v>
      </c>
      <c r="I3196" s="2" t="str">
        <f>INDEX(Products!C:C, MATCH(B3196,Clean_Processing!A:A, 0))</f>
        <v>Clothing</v>
      </c>
      <c r="J3196" s="2">
        <f>INDEX(Shipments!C:C, MATCH(B3196,Clean_Processing!A:A, 0))</f>
        <v>67</v>
      </c>
      <c r="K3196" s="2" t="str">
        <f>INDEX(Shipments!D:D, MATCH(C3196,Clean_Processing!A:A, 0))</f>
        <v>Van</v>
      </c>
      <c r="L3196" s="1">
        <v>45041</v>
      </c>
      <c r="M3196" s="1" t="s">
        <v>4682</v>
      </c>
      <c r="N3196" s="3">
        <f>IFERROR(INDEX(Shipments!G:G, MATCH(J3196, Clean_Processing!C:C, 0)), "")</f>
        <v>289.43523925286701</v>
      </c>
      <c r="O3196" s="4">
        <v>2798.1647607471332</v>
      </c>
      <c r="P3196" s="8">
        <v>0.90625882910582101</v>
      </c>
      <c r="Q3196" s="3">
        <f>INDEX(Products!D:D, MATCH(C3196, Clean_Processing!A:A, 0))</f>
        <v>128.65</v>
      </c>
      <c r="R3196" s="4">
        <v>3087.6000000000004</v>
      </c>
      <c r="S3196" s="4">
        <v>2669.5147607471336</v>
      </c>
      <c r="T3196" s="7">
        <v>0.86459216243915449</v>
      </c>
      <c r="U3196" s="6">
        <v>68</v>
      </c>
      <c r="V3196" s="5" t="s">
        <v>4684</v>
      </c>
      <c r="W3196" t="s">
        <v>2857</v>
      </c>
    </row>
    <row r="3197" spans="1:23" x14ac:dyDescent="0.35">
      <c r="A3197">
        <v>3196</v>
      </c>
      <c r="B3197">
        <v>23</v>
      </c>
      <c r="C3197">
        <v>82</v>
      </c>
      <c r="D3197">
        <v>64</v>
      </c>
      <c r="E3197" s="1">
        <v>45124</v>
      </c>
      <c r="F3197" s="1" t="s">
        <v>4679</v>
      </c>
      <c r="G3197" s="2" t="str">
        <f>INDEX(Products!B:B, MATCH(C3197,Clean_Processing!A:A, 0))</f>
        <v>Character</v>
      </c>
      <c r="H3197" s="2" t="str">
        <f>INDEX(Suppliers!B:B, MATCH(B3197, Clean_Processing!A:A, 0))</f>
        <v>Thompson, West and Weaver</v>
      </c>
      <c r="I3197" s="2" t="str">
        <f>INDEX(Products!C:C, MATCH(B3197,Clean_Processing!A:A, 0))</f>
        <v>Furniture</v>
      </c>
      <c r="J3197" s="2">
        <f>INDEX(Shipments!C:C, MATCH(B3197,Clean_Processing!A:A, 0))</f>
        <v>55</v>
      </c>
      <c r="K3197" s="2" t="str">
        <f>INDEX(Shipments!D:D, MATCH(C3197,Clean_Processing!A:A, 0))</f>
        <v>Van</v>
      </c>
      <c r="L3197" s="1">
        <v>45169</v>
      </c>
      <c r="M3197" s="1" t="s">
        <v>4682</v>
      </c>
      <c r="N3197" s="3">
        <f>IFERROR(INDEX(Shipments!G:G, MATCH(J3197, Clean_Processing!C:C, 0)), "")</f>
        <v>319.11104975641899</v>
      </c>
      <c r="O3197" s="4">
        <v>18491.768950243582</v>
      </c>
      <c r="P3197" s="8">
        <v>0.98303582555646418</v>
      </c>
      <c r="Q3197" s="3">
        <f>INDEX(Products!D:D, MATCH(C3197, Clean_Processing!A:A, 0))</f>
        <v>293.92</v>
      </c>
      <c r="R3197" s="4">
        <v>18810.88</v>
      </c>
      <c r="S3197" s="4">
        <v>18197.84895024358</v>
      </c>
      <c r="T3197" s="7">
        <v>0.96741082555646407</v>
      </c>
      <c r="U3197" s="6">
        <v>45</v>
      </c>
      <c r="V3197" s="5" t="s">
        <v>4684</v>
      </c>
      <c r="W3197" t="s">
        <v>393</v>
      </c>
    </row>
    <row r="3198" spans="1:23" x14ac:dyDescent="0.35">
      <c r="A3198">
        <v>3197</v>
      </c>
      <c r="B3198">
        <v>31</v>
      </c>
      <c r="C3198">
        <v>178</v>
      </c>
      <c r="D3198">
        <v>53</v>
      </c>
      <c r="E3198" s="1">
        <v>45144</v>
      </c>
      <c r="F3198" s="1" t="s">
        <v>4679</v>
      </c>
      <c r="G3198" s="2" t="str">
        <f>INDEX(Products!B:B, MATCH(C3198,Clean_Processing!A:A, 0))</f>
        <v>Magazine</v>
      </c>
      <c r="H3198" s="2" t="str">
        <f>INDEX(Suppliers!B:B, MATCH(B3198, Clean_Processing!A:A, 0))</f>
        <v>Turner LLC</v>
      </c>
      <c r="I3198" s="2" t="str">
        <f>INDEX(Products!C:C, MATCH(B3198,Clean_Processing!A:A, 0))</f>
        <v>Food</v>
      </c>
      <c r="J3198" s="2">
        <f>INDEX(Shipments!C:C, MATCH(B3198,Clean_Processing!A:A, 0))</f>
        <v>36</v>
      </c>
      <c r="K3198" s="2" t="str">
        <f>INDEX(Shipments!D:D, MATCH(C3198,Clean_Processing!A:A, 0))</f>
        <v>Bike</v>
      </c>
      <c r="L3198" s="1">
        <v>45162</v>
      </c>
      <c r="M3198" s="1" t="s">
        <v>4682</v>
      </c>
      <c r="N3198" s="3">
        <f>IFERROR(INDEX(Shipments!G:G, MATCH(J3198, Clean_Processing!C:C, 0)), "")</f>
        <v>177.629581977177</v>
      </c>
      <c r="O3198" s="4">
        <v>21510.500418022821</v>
      </c>
      <c r="P3198" s="8">
        <v>0.99180982491449576</v>
      </c>
      <c r="Q3198" s="3">
        <f>INDEX(Products!D:D, MATCH(C3198, Clean_Processing!A:A, 0))</f>
        <v>409.21</v>
      </c>
      <c r="R3198" s="4">
        <v>21688.129999999997</v>
      </c>
      <c r="S3198" s="4">
        <v>21101.290418022822</v>
      </c>
      <c r="T3198" s="7">
        <v>0.97294190038619388</v>
      </c>
      <c r="U3198" s="6">
        <v>18</v>
      </c>
      <c r="V3198" s="5" t="s">
        <v>4684</v>
      </c>
      <c r="W3198" t="s">
        <v>2858</v>
      </c>
    </row>
    <row r="3199" spans="1:23" x14ac:dyDescent="0.35">
      <c r="A3199">
        <v>3198</v>
      </c>
      <c r="B3199">
        <v>41</v>
      </c>
      <c r="C3199">
        <v>86</v>
      </c>
      <c r="D3199">
        <v>18</v>
      </c>
      <c r="E3199" s="1">
        <v>45235</v>
      </c>
      <c r="F3199" s="1" t="s">
        <v>4679</v>
      </c>
      <c r="G3199" s="2" t="str">
        <f>INDEX(Products!B:B, MATCH(C3199,Clean_Processing!A:A, 0))</f>
        <v>Resource</v>
      </c>
      <c r="H3199" s="2" t="str">
        <f>INDEX(Suppliers!B:B, MATCH(B3199, Clean_Processing!A:A, 0))</f>
        <v>Gomez and Sons</v>
      </c>
      <c r="I3199" s="2" t="str">
        <f>INDEX(Products!C:C, MATCH(B3199,Clean_Processing!A:A, 0))</f>
        <v>Food</v>
      </c>
      <c r="J3199" s="2">
        <f>INDEX(Shipments!C:C, MATCH(B3199,Clean_Processing!A:A, 0))</f>
        <v>28</v>
      </c>
      <c r="K3199" s="2" t="str">
        <f>INDEX(Shipments!D:D, MATCH(C3199,Clean_Processing!A:A, 0))</f>
        <v>Drone</v>
      </c>
      <c r="L3199" s="1">
        <v>45261</v>
      </c>
      <c r="M3199" s="1" t="s">
        <v>4682</v>
      </c>
      <c r="N3199" s="3">
        <f>IFERROR(INDEX(Shipments!G:G, MATCH(J3199, Clean_Processing!C:C, 0)), "")</f>
        <v>362.48678382660501</v>
      </c>
      <c r="O3199" s="4">
        <v>6108.6932161733948</v>
      </c>
      <c r="P3199" s="8">
        <v>0.94398443810454891</v>
      </c>
      <c r="Q3199" s="3">
        <f>INDEX(Products!D:D, MATCH(C3199, Clean_Processing!A:A, 0))</f>
        <v>359.51</v>
      </c>
      <c r="R3199" s="4">
        <v>6471.18</v>
      </c>
      <c r="S3199" s="4">
        <v>5749.1832161733955</v>
      </c>
      <c r="T3199" s="7">
        <v>0.88842888254899344</v>
      </c>
      <c r="U3199" s="6">
        <v>26</v>
      </c>
      <c r="V3199" s="5" t="s">
        <v>4684</v>
      </c>
      <c r="W3199" t="s">
        <v>1319</v>
      </c>
    </row>
    <row r="3200" spans="1:23" x14ac:dyDescent="0.35">
      <c r="A3200">
        <v>3199</v>
      </c>
      <c r="B3200">
        <v>16</v>
      </c>
      <c r="C3200">
        <v>99</v>
      </c>
      <c r="D3200">
        <v>54</v>
      </c>
      <c r="E3200" s="1">
        <v>45261</v>
      </c>
      <c r="F3200" s="1" t="s">
        <v>4679</v>
      </c>
      <c r="G3200" s="2" t="str">
        <f>INDEX(Products!B:B, MATCH(C3200,Clean_Processing!A:A, 0))</f>
        <v>Million</v>
      </c>
      <c r="H3200" s="2" t="str">
        <f>INDEX(Suppliers!B:B, MATCH(B3200, Clean_Processing!A:A, 0))</f>
        <v>Freeman-Rogers</v>
      </c>
      <c r="I3200" s="2" t="str">
        <f>INDEX(Products!C:C, MATCH(B3200,Clean_Processing!A:A, 0))</f>
        <v>Clothing</v>
      </c>
      <c r="J3200" s="2">
        <f>INDEX(Shipments!C:C, MATCH(B3200,Clean_Processing!A:A, 0))</f>
        <v>5</v>
      </c>
      <c r="K3200" s="2" t="str">
        <f>INDEX(Shipments!D:D, MATCH(C3200,Clean_Processing!A:A, 0))</f>
        <v>Bike</v>
      </c>
      <c r="L3200" s="1">
        <v>45119</v>
      </c>
      <c r="M3200" s="1" t="s">
        <v>4682</v>
      </c>
      <c r="N3200" s="3">
        <f>IFERROR(INDEX(Shipments!G:G, MATCH(J3200, Clean_Processing!C:C, 0)), "")</f>
        <v>66.520283820739905</v>
      </c>
      <c r="O3200" s="4">
        <v>7292.0597161792612</v>
      </c>
      <c r="P3200" s="8">
        <v>0.99096017386224788</v>
      </c>
      <c r="Q3200" s="3">
        <f>INDEX(Products!D:D, MATCH(C3200, Clean_Processing!A:A, 0))</f>
        <v>136.27000000000001</v>
      </c>
      <c r="R3200" s="4">
        <v>7358.5800000000008</v>
      </c>
      <c r="S3200" s="4">
        <v>7155.7897161792607</v>
      </c>
      <c r="T3200" s="7">
        <v>0.97244165534372939</v>
      </c>
      <c r="U3200" s="6" t="s">
        <v>4681</v>
      </c>
      <c r="V3200" s="5" t="s">
        <v>4681</v>
      </c>
      <c r="W3200" t="s">
        <v>2859</v>
      </c>
    </row>
    <row r="3201" spans="1:23" x14ac:dyDescent="0.35">
      <c r="A3201">
        <v>3200</v>
      </c>
      <c r="B3201">
        <v>32</v>
      </c>
      <c r="C3201">
        <v>138</v>
      </c>
      <c r="D3201">
        <v>69</v>
      </c>
      <c r="E3201" s="1">
        <v>45208</v>
      </c>
      <c r="F3201" s="1" t="s">
        <v>4679</v>
      </c>
      <c r="G3201" s="2" t="str">
        <f>INDEX(Products!B:B, MATCH(C3201,Clean_Processing!A:A, 0))</f>
        <v>Choose</v>
      </c>
      <c r="H3201" s="2" t="str">
        <f>INDEX(Suppliers!B:B, MATCH(B3201, Clean_Processing!A:A, 0))</f>
        <v>Santana Ltd</v>
      </c>
      <c r="I3201" s="2" t="str">
        <f>INDEX(Products!C:C, MATCH(B3201,Clean_Processing!A:A, 0))</f>
        <v>Food</v>
      </c>
      <c r="J3201" s="2">
        <f>INDEX(Shipments!C:C, MATCH(B3201,Clean_Processing!A:A, 0))</f>
        <v>92</v>
      </c>
      <c r="K3201" s="2">
        <f>INDEX(Shipments!D:D, MATCH(C3201,Clean_Processing!A:A, 0))</f>
        <v>0</v>
      </c>
      <c r="L3201" s="1">
        <v>45153</v>
      </c>
      <c r="M3201" s="1" t="s">
        <v>4682</v>
      </c>
      <c r="N3201" s="3">
        <f>IFERROR(INDEX(Shipments!G:G, MATCH(J3201, Clean_Processing!C:C, 0)), "")</f>
        <v>455.91996814759199</v>
      </c>
      <c r="O3201" s="4">
        <v>219.590031852408</v>
      </c>
      <c r="P3201" s="8">
        <v>0.32507295503013722</v>
      </c>
      <c r="Q3201" s="3">
        <f>INDEX(Products!D:D, MATCH(C3201, Clean_Processing!A:A, 0))</f>
        <v>9.7899999999999991</v>
      </c>
      <c r="R3201" s="4">
        <v>675.51</v>
      </c>
      <c r="S3201" s="4">
        <v>209.80003185240798</v>
      </c>
      <c r="T3201" s="7">
        <v>0.31058020140694881</v>
      </c>
      <c r="U3201" s="6" t="s">
        <v>4681</v>
      </c>
      <c r="V3201" s="5" t="s">
        <v>4681</v>
      </c>
      <c r="W3201" t="s">
        <v>2860</v>
      </c>
    </row>
    <row r="3202" spans="1:23" x14ac:dyDescent="0.35">
      <c r="A3202">
        <v>3201</v>
      </c>
      <c r="B3202">
        <v>35</v>
      </c>
      <c r="C3202">
        <v>138</v>
      </c>
      <c r="D3202">
        <v>30</v>
      </c>
      <c r="E3202" s="1">
        <v>45179</v>
      </c>
      <c r="F3202" s="1" t="s">
        <v>4679</v>
      </c>
      <c r="G3202" s="2" t="str">
        <f>INDEX(Products!B:B, MATCH(C3202,Clean_Processing!A:A, 0))</f>
        <v>Choose</v>
      </c>
      <c r="H3202" s="2" t="str">
        <f>INDEX(Suppliers!B:B, MATCH(B3202, Clean_Processing!A:A, 0))</f>
        <v>Braun-Miller</v>
      </c>
      <c r="I3202" s="2" t="str">
        <f>INDEX(Products!C:C, MATCH(B3202,Clean_Processing!A:A, 0))</f>
        <v>Food</v>
      </c>
      <c r="J3202" s="2">
        <f>INDEX(Shipments!C:C, MATCH(B3202,Clean_Processing!A:A, 0))</f>
        <v>68</v>
      </c>
      <c r="K3202" s="2">
        <f>INDEX(Shipments!D:D, MATCH(C3202,Clean_Processing!A:A, 0))</f>
        <v>0</v>
      </c>
      <c r="L3202" s="1">
        <v>45151</v>
      </c>
      <c r="M3202" s="1" t="s">
        <v>4682</v>
      </c>
      <c r="N3202" s="3">
        <f>IFERROR(INDEX(Shipments!G:G, MATCH(J3202, Clean_Processing!C:C, 0)), "")</f>
        <v>74.899801376636404</v>
      </c>
      <c r="O3202" s="4">
        <v>218.8001986233636</v>
      </c>
      <c r="P3202" s="8">
        <v>0.74497854485312776</v>
      </c>
      <c r="Q3202" s="3">
        <f>INDEX(Products!D:D, MATCH(C3202, Clean_Processing!A:A, 0))</f>
        <v>9.7899999999999991</v>
      </c>
      <c r="R3202" s="4">
        <v>293.7</v>
      </c>
      <c r="S3202" s="4">
        <v>209.01019862336358</v>
      </c>
      <c r="T3202" s="7">
        <v>0.71164521151979432</v>
      </c>
      <c r="U3202" s="6" t="s">
        <v>4681</v>
      </c>
      <c r="V3202" s="5" t="s">
        <v>4681</v>
      </c>
      <c r="W3202" t="s">
        <v>2861</v>
      </c>
    </row>
    <row r="3203" spans="1:23" x14ac:dyDescent="0.35">
      <c r="A3203">
        <v>3202</v>
      </c>
      <c r="B3203">
        <v>6</v>
      </c>
      <c r="C3203">
        <v>149</v>
      </c>
      <c r="D3203">
        <v>92</v>
      </c>
      <c r="E3203" s="1">
        <v>45123</v>
      </c>
      <c r="F3203" s="1" t="s">
        <v>4679</v>
      </c>
      <c r="G3203" s="2" t="str">
        <f>INDEX(Products!B:B, MATCH(C3203,Clean_Processing!A:A, 0))</f>
        <v>Subject</v>
      </c>
      <c r="H3203" s="2" t="str">
        <f>INDEX(Suppliers!B:B, MATCH(B3203, Clean_Processing!A:A, 0))</f>
        <v>Dunn Ltd</v>
      </c>
      <c r="I3203" s="2" t="str">
        <f>INDEX(Products!C:C, MATCH(B3203,Clean_Processing!A:A, 0))</f>
        <v>Clothing</v>
      </c>
      <c r="J3203" s="2">
        <f>INDEX(Shipments!C:C, MATCH(B3203,Clean_Processing!A:A, 0))</f>
        <v>57</v>
      </c>
      <c r="K3203" s="2">
        <f>INDEX(Shipments!D:D, MATCH(C3203,Clean_Processing!A:A, 0))</f>
        <v>0</v>
      </c>
      <c r="L3203" s="1">
        <v>45213</v>
      </c>
      <c r="M3203" s="1" t="s">
        <v>4682</v>
      </c>
      <c r="N3203" s="3">
        <f>IFERROR(INDEX(Shipments!G:G, MATCH(J3203, Clean_Processing!C:C, 0)), "")</f>
        <v>68.653463353071999</v>
      </c>
      <c r="O3203" s="4">
        <v>36646.706536646925</v>
      </c>
      <c r="P3203" s="8">
        <v>0.99813011602356405</v>
      </c>
      <c r="Q3203" s="3">
        <f>INDEX(Products!D:D, MATCH(C3203, Clean_Processing!A:A, 0))</f>
        <v>399.08</v>
      </c>
      <c r="R3203" s="4">
        <v>36715.360000000001</v>
      </c>
      <c r="S3203" s="4">
        <v>36247.626536646931</v>
      </c>
      <c r="T3203" s="7">
        <v>0.98726055080617292</v>
      </c>
      <c r="U3203" s="6">
        <v>90</v>
      </c>
      <c r="V3203" s="5" t="s">
        <v>4684</v>
      </c>
      <c r="W3203" t="s">
        <v>2862</v>
      </c>
    </row>
    <row r="3204" spans="1:23" x14ac:dyDescent="0.35">
      <c r="A3204">
        <v>3203</v>
      </c>
      <c r="B3204">
        <v>34</v>
      </c>
      <c r="C3204">
        <v>148</v>
      </c>
      <c r="D3204">
        <v>100</v>
      </c>
      <c r="E3204" s="1">
        <v>45142</v>
      </c>
      <c r="F3204" s="1" t="s">
        <v>4679</v>
      </c>
      <c r="G3204" s="2" t="str">
        <f>INDEX(Products!B:B, MATCH(C3204,Clean_Processing!A:A, 0))</f>
        <v>Set</v>
      </c>
      <c r="H3204" s="2" t="str">
        <f>INDEX(Suppliers!B:B, MATCH(B3204, Clean_Processing!A:A, 0))</f>
        <v>Singh Ltd</v>
      </c>
      <c r="I3204" s="2" t="str">
        <f>INDEX(Products!C:C, MATCH(B3204,Clean_Processing!A:A, 0))</f>
        <v>Clothing</v>
      </c>
      <c r="J3204" s="2">
        <f>INDEX(Shipments!C:C, MATCH(B3204,Clean_Processing!A:A, 0))</f>
        <v>68</v>
      </c>
      <c r="K3204" s="2">
        <f>INDEX(Shipments!D:D, MATCH(C3204,Clean_Processing!A:A, 0))</f>
        <v>0</v>
      </c>
      <c r="L3204" s="1">
        <v>44945</v>
      </c>
      <c r="M3204" s="1" t="s">
        <v>4682</v>
      </c>
      <c r="N3204" s="3">
        <f>IFERROR(INDEX(Shipments!G:G, MATCH(J3204, Clean_Processing!C:C, 0)), "")</f>
        <v>74.899801376636404</v>
      </c>
      <c r="O3204" s="4">
        <v>44925.10019862336</v>
      </c>
      <c r="P3204" s="8">
        <v>0.99833555996940804</v>
      </c>
      <c r="Q3204" s="3">
        <f>INDEX(Products!D:D, MATCH(C3204, Clean_Processing!A:A, 0))</f>
        <v>450</v>
      </c>
      <c r="R3204" s="4">
        <v>45000</v>
      </c>
      <c r="S3204" s="4">
        <v>44475.10019862336</v>
      </c>
      <c r="T3204" s="7">
        <v>0.98833555996940803</v>
      </c>
      <c r="U3204" s="6" t="s">
        <v>4681</v>
      </c>
      <c r="V3204" s="5" t="s">
        <v>4681</v>
      </c>
      <c r="W3204" t="s">
        <v>2863</v>
      </c>
    </row>
    <row r="3205" spans="1:23" x14ac:dyDescent="0.35">
      <c r="A3205">
        <v>3204</v>
      </c>
      <c r="B3205">
        <v>48</v>
      </c>
      <c r="C3205">
        <v>57</v>
      </c>
      <c r="D3205">
        <v>90</v>
      </c>
      <c r="E3205" s="1">
        <v>45282</v>
      </c>
      <c r="F3205" s="1" t="s">
        <v>4679</v>
      </c>
      <c r="G3205" s="2" t="str">
        <f>INDEX(Products!B:B, MATCH(C3205,Clean_Processing!A:A, 0))</f>
        <v>Company</v>
      </c>
      <c r="H3205" s="2" t="str">
        <f>INDEX(Suppliers!B:B, MATCH(B3205, Clean_Processing!A:A, 0))</f>
        <v>Thompson, Shaw and Brown</v>
      </c>
      <c r="I3205" s="2" t="str">
        <f>INDEX(Products!C:C, MATCH(B3205,Clean_Processing!A:A, 0))</f>
        <v>Furniture</v>
      </c>
      <c r="J3205" s="2">
        <f>INDEX(Shipments!C:C, MATCH(B3205,Clean_Processing!A:A, 0))</f>
        <v>10</v>
      </c>
      <c r="K3205" s="2" t="str">
        <f>INDEX(Shipments!D:D, MATCH(C3205,Clean_Processing!A:A, 0))</f>
        <v>Drone</v>
      </c>
      <c r="L3205" s="1">
        <v>45030</v>
      </c>
      <c r="M3205" s="1" t="s">
        <v>4682</v>
      </c>
      <c r="N3205" s="3">
        <f>IFERROR(INDEX(Shipments!G:G, MATCH(J3205, Clean_Processing!C:C, 0)), "")</f>
        <v>445.89732161969101</v>
      </c>
      <c r="O3205" s="4">
        <v>24764.002678380311</v>
      </c>
      <c r="P3205" s="8">
        <v>0.9823126104578086</v>
      </c>
      <c r="Q3205" s="3">
        <f>INDEX(Products!D:D, MATCH(C3205, Clean_Processing!A:A, 0))</f>
        <v>280.11</v>
      </c>
      <c r="R3205" s="4">
        <v>25209.9</v>
      </c>
      <c r="S3205" s="4">
        <v>24483.892678380311</v>
      </c>
      <c r="T3205" s="7">
        <v>0.97120149934669753</v>
      </c>
      <c r="U3205" s="6" t="s">
        <v>4681</v>
      </c>
      <c r="V3205" s="5" t="s">
        <v>4681</v>
      </c>
      <c r="W3205" t="s">
        <v>2864</v>
      </c>
    </row>
    <row r="3206" spans="1:23" x14ac:dyDescent="0.35">
      <c r="A3206">
        <v>3205</v>
      </c>
      <c r="B3206">
        <v>16</v>
      </c>
      <c r="C3206">
        <v>93</v>
      </c>
      <c r="D3206">
        <v>1</v>
      </c>
      <c r="E3206" s="1">
        <v>44971</v>
      </c>
      <c r="F3206" s="1" t="s">
        <v>4679</v>
      </c>
      <c r="G3206" s="2" t="str">
        <f>INDEX(Products!B:B, MATCH(C3206,Clean_Processing!A:A, 0))</f>
        <v>Local</v>
      </c>
      <c r="H3206" s="2" t="str">
        <f>INDEX(Suppliers!B:B, MATCH(B3206, Clean_Processing!A:A, 0))</f>
        <v>Freeman-Rogers</v>
      </c>
      <c r="I3206" s="2" t="str">
        <f>INDEX(Products!C:C, MATCH(B3206,Clean_Processing!A:A, 0))</f>
        <v>Clothing</v>
      </c>
      <c r="J3206" s="2">
        <f>INDEX(Shipments!C:C, MATCH(B3206,Clean_Processing!A:A, 0))</f>
        <v>5</v>
      </c>
      <c r="K3206" s="2" t="str">
        <f>INDEX(Shipments!D:D, MATCH(C3206,Clean_Processing!A:A, 0))</f>
        <v>Bike</v>
      </c>
      <c r="L3206" s="1">
        <v>45000</v>
      </c>
      <c r="M3206" s="1" t="s">
        <v>4682</v>
      </c>
      <c r="N3206" s="3">
        <f>IFERROR(INDEX(Shipments!G:G, MATCH(J3206, Clean_Processing!C:C, 0)), "")</f>
        <v>66.520283820739905</v>
      </c>
      <c r="O3206" s="4">
        <v>-25.610283820739909</v>
      </c>
      <c r="P3206" s="8">
        <v>-0.62601524861256197</v>
      </c>
      <c r="Q3206" s="3">
        <f>INDEX(Products!D:D, MATCH(C3206, Clean_Processing!A:A, 0))</f>
        <v>40.909999999999997</v>
      </c>
      <c r="R3206" s="4">
        <v>40.909999999999997</v>
      </c>
      <c r="S3206" s="4">
        <v>-66.520283820739905</v>
      </c>
      <c r="T3206" s="7">
        <v>-1.6260152486125621</v>
      </c>
      <c r="U3206" s="6">
        <v>29</v>
      </c>
      <c r="V3206" s="5" t="s">
        <v>4684</v>
      </c>
      <c r="W3206" t="s">
        <v>2865</v>
      </c>
    </row>
    <row r="3207" spans="1:23" x14ac:dyDescent="0.35">
      <c r="A3207">
        <v>3206</v>
      </c>
      <c r="B3207">
        <v>2</v>
      </c>
      <c r="C3207">
        <v>93</v>
      </c>
      <c r="D3207">
        <v>72</v>
      </c>
      <c r="E3207" s="1">
        <v>45031</v>
      </c>
      <c r="F3207" s="1" t="s">
        <v>4679</v>
      </c>
      <c r="G3207" s="2" t="str">
        <f>INDEX(Products!B:B, MATCH(C3207,Clean_Processing!A:A, 0))</f>
        <v>Local</v>
      </c>
      <c r="H3207" s="2" t="str">
        <f>INDEX(Suppliers!B:B, MATCH(B3207, Clean_Processing!A:A, 0))</f>
        <v>Holmes, Duncan and Reed</v>
      </c>
      <c r="I3207" s="2" t="str">
        <f>INDEX(Products!C:C, MATCH(B3207,Clean_Processing!A:A, 0))</f>
        <v>Electronics</v>
      </c>
      <c r="J3207" s="2">
        <f>INDEX(Shipments!C:C, MATCH(B3207,Clean_Processing!A:A, 0))</f>
        <v>92</v>
      </c>
      <c r="K3207" s="2" t="str">
        <f>INDEX(Shipments!D:D, MATCH(C3207,Clean_Processing!A:A, 0))</f>
        <v>Bike</v>
      </c>
      <c r="L3207" s="1">
        <v>45072</v>
      </c>
      <c r="M3207" s="1" t="s">
        <v>4682</v>
      </c>
      <c r="N3207" s="3">
        <f>IFERROR(INDEX(Shipments!G:G, MATCH(J3207, Clean_Processing!C:C, 0)), "")</f>
        <v>455.91996814759199</v>
      </c>
      <c r="O3207" s="4">
        <v>2489.6000318524075</v>
      </c>
      <c r="P3207" s="8">
        <v>0.84521579614207609</v>
      </c>
      <c r="Q3207" s="3">
        <f>INDEX(Products!D:D, MATCH(C3207, Clean_Processing!A:A, 0))</f>
        <v>40.909999999999997</v>
      </c>
      <c r="R3207" s="4">
        <v>2945.5199999999995</v>
      </c>
      <c r="S3207" s="4">
        <v>2448.6900318524076</v>
      </c>
      <c r="T3207" s="7">
        <v>0.83132690725318725</v>
      </c>
      <c r="U3207" s="6">
        <v>41</v>
      </c>
      <c r="V3207" s="5" t="s">
        <v>4684</v>
      </c>
      <c r="W3207" t="s">
        <v>2866</v>
      </c>
    </row>
    <row r="3208" spans="1:23" x14ac:dyDescent="0.35">
      <c r="A3208">
        <v>3207</v>
      </c>
      <c r="B3208">
        <v>9</v>
      </c>
      <c r="C3208">
        <v>29</v>
      </c>
      <c r="D3208">
        <v>8</v>
      </c>
      <c r="E3208" s="1">
        <v>45169</v>
      </c>
      <c r="F3208" s="1" t="s">
        <v>4679</v>
      </c>
      <c r="G3208" s="2" t="str">
        <f>INDEX(Products!B:B, MATCH(C3208,Clean_Processing!A:A, 0))</f>
        <v>Trip</v>
      </c>
      <c r="H3208" s="2" t="str">
        <f>INDEX(Suppliers!B:B, MATCH(B3208, Clean_Processing!A:A, 0))</f>
        <v>Aguirre and Sons</v>
      </c>
      <c r="I3208" s="2" t="str">
        <f>INDEX(Products!C:C, MATCH(B3208,Clean_Processing!A:A, 0))</f>
        <v>Electronics</v>
      </c>
      <c r="J3208" s="2">
        <f>INDEX(Shipments!C:C, MATCH(B3208,Clean_Processing!A:A, 0))</f>
        <v>32</v>
      </c>
      <c r="K3208" s="2" t="str">
        <f>INDEX(Shipments!D:D, MATCH(C3208,Clean_Processing!A:A, 0))</f>
        <v>Drone</v>
      </c>
      <c r="L3208" s="1">
        <v>44943</v>
      </c>
      <c r="M3208" s="1" t="s">
        <v>4682</v>
      </c>
      <c r="N3208" s="3">
        <f>IFERROR(INDEX(Shipments!G:G, MATCH(J3208, Clean_Processing!C:C, 0)), "")</f>
        <v>173.69078712542401</v>
      </c>
      <c r="O3208" s="4">
        <v>619.50921287457606</v>
      </c>
      <c r="P3208" s="8">
        <v>0.78102523055291984</v>
      </c>
      <c r="Q3208" s="3">
        <f>INDEX(Products!D:D, MATCH(C3208, Clean_Processing!A:A, 0))</f>
        <v>99.15</v>
      </c>
      <c r="R3208" s="4">
        <v>793.2</v>
      </c>
      <c r="S3208" s="4">
        <v>520.35921287457609</v>
      </c>
      <c r="T3208" s="7">
        <v>0.65602523055291984</v>
      </c>
      <c r="U3208" s="6" t="s">
        <v>4681</v>
      </c>
      <c r="V3208" s="5" t="s">
        <v>4681</v>
      </c>
      <c r="W3208" t="s">
        <v>2867</v>
      </c>
    </row>
    <row r="3209" spans="1:23" x14ac:dyDescent="0.35">
      <c r="A3209">
        <v>3208</v>
      </c>
      <c r="B3209">
        <v>24</v>
      </c>
      <c r="C3209">
        <v>200</v>
      </c>
      <c r="D3209">
        <v>18</v>
      </c>
      <c r="E3209" s="1">
        <v>45105</v>
      </c>
      <c r="F3209" s="1" t="s">
        <v>4679</v>
      </c>
      <c r="G3209" s="2" t="str">
        <f>INDEX(Products!B:B, MATCH(C3209,Clean_Processing!A:A, 0))</f>
        <v>Pressure</v>
      </c>
      <c r="H3209" s="2" t="str">
        <f>INDEX(Suppliers!B:B, MATCH(B3209, Clean_Processing!A:A, 0))</f>
        <v>Maldonado, Johnson and Huffman</v>
      </c>
      <c r="I3209" s="2" t="str">
        <f>INDEX(Products!C:C, MATCH(B3209,Clean_Processing!A:A, 0))</f>
        <v>Clothing</v>
      </c>
      <c r="J3209" s="2">
        <f>INDEX(Shipments!C:C, MATCH(B3209,Clean_Processing!A:A, 0))</f>
        <v>78</v>
      </c>
      <c r="K3209" s="2">
        <f>INDEX(Shipments!D:D, MATCH(C3209,Clean_Processing!A:A, 0))</f>
        <v>0</v>
      </c>
      <c r="L3209" s="1">
        <v>45042</v>
      </c>
      <c r="M3209" s="1" t="s">
        <v>4682</v>
      </c>
      <c r="N3209" s="3">
        <f>IFERROR(INDEX(Shipments!G:G, MATCH(J3209, Clean_Processing!C:C, 0)), "")</f>
        <v>425.16828246547698</v>
      </c>
      <c r="O3209" s="4">
        <v>3536.8117175345233</v>
      </c>
      <c r="P3209" s="8">
        <v>0.89268792814060716</v>
      </c>
      <c r="Q3209" s="3">
        <f>INDEX(Products!D:D, MATCH(C3209, Clean_Processing!A:A, 0))</f>
        <v>220.11</v>
      </c>
      <c r="R3209" s="4">
        <v>3961.9800000000005</v>
      </c>
      <c r="S3209" s="4">
        <v>3316.7017175345236</v>
      </c>
      <c r="T3209" s="7">
        <v>0.83713237258505169</v>
      </c>
      <c r="U3209" s="6" t="s">
        <v>4681</v>
      </c>
      <c r="V3209" s="5" t="s">
        <v>4681</v>
      </c>
      <c r="W3209" t="s">
        <v>2868</v>
      </c>
    </row>
    <row r="3210" spans="1:23" x14ac:dyDescent="0.35">
      <c r="A3210">
        <v>3209</v>
      </c>
      <c r="B3210">
        <v>30</v>
      </c>
      <c r="C3210">
        <v>37</v>
      </c>
      <c r="D3210">
        <v>71</v>
      </c>
      <c r="E3210" s="1">
        <v>45077</v>
      </c>
      <c r="F3210" s="1" t="s">
        <v>4679</v>
      </c>
      <c r="G3210" s="2" t="str">
        <f>INDEX(Products!B:B, MATCH(C3210,Clean_Processing!A:A, 0))</f>
        <v>Under</v>
      </c>
      <c r="H3210" s="2" t="str">
        <f>INDEX(Suppliers!B:B, MATCH(B3210, Clean_Processing!A:A, 0))</f>
        <v>Burton-Logan</v>
      </c>
      <c r="I3210" s="2" t="str">
        <f>INDEX(Products!C:C, MATCH(B3210,Clean_Processing!A:A, 0))</f>
        <v>Furniture</v>
      </c>
      <c r="J3210" s="2">
        <f>INDEX(Shipments!C:C, MATCH(B3210,Clean_Processing!A:A, 0))</f>
        <v>17</v>
      </c>
      <c r="K3210" s="2" t="str">
        <f>INDEX(Shipments!D:D, MATCH(C3210,Clean_Processing!A:A, 0))</f>
        <v>Drone</v>
      </c>
      <c r="L3210" s="1">
        <v>44993</v>
      </c>
      <c r="M3210" s="1" t="s">
        <v>4682</v>
      </c>
      <c r="N3210" s="3">
        <f>IFERROR(INDEX(Shipments!G:G, MATCH(J3210, Clean_Processing!C:C, 0)), "")</f>
        <v>480.10590825364397</v>
      </c>
      <c r="O3210" s="4">
        <v>19216.004091746356</v>
      </c>
      <c r="P3210" s="8">
        <v>0.97562432844588887</v>
      </c>
      <c r="Q3210" s="3">
        <f>INDEX(Products!D:D, MATCH(C3210, Clean_Processing!A:A, 0))</f>
        <v>277.41000000000003</v>
      </c>
      <c r="R3210" s="4">
        <v>19696.11</v>
      </c>
      <c r="S3210" s="4">
        <v>18938.594091746356</v>
      </c>
      <c r="T3210" s="7">
        <v>0.96153982140363525</v>
      </c>
      <c r="U3210" s="6" t="s">
        <v>4681</v>
      </c>
      <c r="V3210" s="5" t="s">
        <v>4681</v>
      </c>
      <c r="W3210" t="s">
        <v>2869</v>
      </c>
    </row>
    <row r="3211" spans="1:23" x14ac:dyDescent="0.35">
      <c r="A3211">
        <v>3210</v>
      </c>
      <c r="B3211">
        <v>16</v>
      </c>
      <c r="C3211">
        <v>54</v>
      </c>
      <c r="D3211">
        <v>29</v>
      </c>
      <c r="E3211" s="1">
        <v>45142</v>
      </c>
      <c r="F3211" s="1" t="s">
        <v>4679</v>
      </c>
      <c r="G3211" s="2" t="str">
        <f>INDEX(Products!B:B, MATCH(C3211,Clean_Processing!A:A, 0))</f>
        <v>Shake</v>
      </c>
      <c r="H3211" s="2" t="str">
        <f>INDEX(Suppliers!B:B, MATCH(B3211, Clean_Processing!A:A, 0))</f>
        <v>Freeman-Rogers</v>
      </c>
      <c r="I3211" s="2" t="str">
        <f>INDEX(Products!C:C, MATCH(B3211,Clean_Processing!A:A, 0))</f>
        <v>Clothing</v>
      </c>
      <c r="J3211" s="2">
        <f>INDEX(Shipments!C:C, MATCH(B3211,Clean_Processing!A:A, 0))</f>
        <v>5</v>
      </c>
      <c r="K3211" s="2" t="str">
        <f>INDEX(Shipments!D:D, MATCH(C3211,Clean_Processing!A:A, 0))</f>
        <v>Bike</v>
      </c>
      <c r="L3211" s="1">
        <v>45092</v>
      </c>
      <c r="M3211" s="1" t="s">
        <v>4682</v>
      </c>
      <c r="N3211" s="3">
        <f>IFERROR(INDEX(Shipments!G:G, MATCH(J3211, Clean_Processing!C:C, 0)), "")</f>
        <v>66.520283820739905</v>
      </c>
      <c r="O3211" s="4">
        <v>6150.7897161792598</v>
      </c>
      <c r="P3211" s="8">
        <v>0.98930079345878852</v>
      </c>
      <c r="Q3211" s="3">
        <f>INDEX(Products!D:D, MATCH(C3211, Clean_Processing!A:A, 0))</f>
        <v>214.39</v>
      </c>
      <c r="R3211" s="4">
        <v>6217.3099999999995</v>
      </c>
      <c r="S3211" s="4">
        <v>5936.3997161792595</v>
      </c>
      <c r="T3211" s="7">
        <v>0.95481803483809879</v>
      </c>
      <c r="U3211" s="6" t="s">
        <v>4681</v>
      </c>
      <c r="V3211" s="5" t="s">
        <v>4681</v>
      </c>
      <c r="W3211" t="s">
        <v>2870</v>
      </c>
    </row>
    <row r="3212" spans="1:23" x14ac:dyDescent="0.35">
      <c r="A3212">
        <v>3211</v>
      </c>
      <c r="B3212">
        <v>48</v>
      </c>
      <c r="C3212">
        <v>36</v>
      </c>
      <c r="D3212">
        <v>16</v>
      </c>
      <c r="E3212" s="1">
        <v>44955</v>
      </c>
      <c r="F3212" s="1" t="s">
        <v>4679</v>
      </c>
      <c r="G3212" s="2" t="str">
        <f>INDEX(Products!B:B, MATCH(C3212,Clean_Processing!A:A, 0))</f>
        <v>Style</v>
      </c>
      <c r="H3212" s="2" t="str">
        <f>INDEX(Suppliers!B:B, MATCH(B3212, Clean_Processing!A:A, 0))</f>
        <v>Thompson, Shaw and Brown</v>
      </c>
      <c r="I3212" s="2" t="str">
        <f>INDEX(Products!C:C, MATCH(B3212,Clean_Processing!A:A, 0))</f>
        <v>Furniture</v>
      </c>
      <c r="J3212" s="2">
        <f>INDEX(Shipments!C:C, MATCH(B3212,Clean_Processing!A:A, 0))</f>
        <v>10</v>
      </c>
      <c r="K3212" s="2" t="str">
        <f>INDEX(Shipments!D:D, MATCH(C3212,Clean_Processing!A:A, 0))</f>
        <v>Bike</v>
      </c>
      <c r="L3212" s="1">
        <v>45186</v>
      </c>
      <c r="M3212" s="1" t="s">
        <v>4682</v>
      </c>
      <c r="N3212" s="3">
        <f>IFERROR(INDEX(Shipments!G:G, MATCH(J3212, Clean_Processing!C:C, 0)), "")</f>
        <v>445.89732161969101</v>
      </c>
      <c r="O3212" s="4">
        <v>6456.0226783803091</v>
      </c>
      <c r="P3212" s="8">
        <v>0.93539517675955519</v>
      </c>
      <c r="Q3212" s="3">
        <f>INDEX(Products!D:D, MATCH(C3212, Clean_Processing!A:A, 0))</f>
        <v>431.37</v>
      </c>
      <c r="R3212" s="4">
        <v>6901.92</v>
      </c>
      <c r="S3212" s="4">
        <v>6024.6526783803092</v>
      </c>
      <c r="T3212" s="7">
        <v>0.87289517675955519</v>
      </c>
      <c r="U3212" s="6">
        <v>231</v>
      </c>
      <c r="V3212" s="5" t="s">
        <v>4684</v>
      </c>
      <c r="W3212" t="s">
        <v>2871</v>
      </c>
    </row>
    <row r="3213" spans="1:23" x14ac:dyDescent="0.35">
      <c r="A3213">
        <v>3212</v>
      </c>
      <c r="B3213">
        <v>46</v>
      </c>
      <c r="C3213">
        <v>37</v>
      </c>
      <c r="D3213">
        <v>49</v>
      </c>
      <c r="E3213" s="1">
        <v>45283</v>
      </c>
      <c r="F3213" s="1" t="s">
        <v>4679</v>
      </c>
      <c r="G3213" s="2" t="str">
        <f>INDEX(Products!B:B, MATCH(C3213,Clean_Processing!A:A, 0))</f>
        <v>Under</v>
      </c>
      <c r="H3213" s="2" t="str">
        <f>INDEX(Suppliers!B:B, MATCH(B3213, Clean_Processing!A:A, 0))</f>
        <v>Bailey PLC</v>
      </c>
      <c r="I3213" s="2" t="str">
        <f>INDEX(Products!C:C, MATCH(B3213,Clean_Processing!A:A, 0))</f>
        <v>Medical</v>
      </c>
      <c r="J3213" s="2">
        <f>INDEX(Shipments!C:C, MATCH(B3213,Clean_Processing!A:A, 0))</f>
        <v>19</v>
      </c>
      <c r="K3213" s="2" t="str">
        <f>INDEX(Shipments!D:D, MATCH(C3213,Clean_Processing!A:A, 0))</f>
        <v>Drone</v>
      </c>
      <c r="L3213" s="1">
        <v>45123</v>
      </c>
      <c r="M3213" s="1" t="s">
        <v>4682</v>
      </c>
      <c r="N3213" s="3">
        <f>IFERROR(INDEX(Shipments!G:G, MATCH(J3213, Clean_Processing!C:C, 0)), "")</f>
        <v>194.00780296738</v>
      </c>
      <c r="O3213" s="4">
        <v>13399.082197032621</v>
      </c>
      <c r="P3213" s="8">
        <v>0.98572746866478622</v>
      </c>
      <c r="Q3213" s="3">
        <f>INDEX(Products!D:D, MATCH(C3213, Clean_Processing!A:A, 0))</f>
        <v>277.41000000000003</v>
      </c>
      <c r="R3213" s="4">
        <v>13593.090000000002</v>
      </c>
      <c r="S3213" s="4">
        <v>13121.672197032622</v>
      </c>
      <c r="T3213" s="7">
        <v>0.96531930539948019</v>
      </c>
      <c r="U3213" s="6" t="s">
        <v>4681</v>
      </c>
      <c r="V3213" s="5" t="s">
        <v>4681</v>
      </c>
      <c r="W3213" t="s">
        <v>776</v>
      </c>
    </row>
    <row r="3214" spans="1:23" x14ac:dyDescent="0.35">
      <c r="A3214">
        <v>3213</v>
      </c>
      <c r="B3214">
        <v>45</v>
      </c>
      <c r="C3214">
        <v>109</v>
      </c>
      <c r="D3214">
        <v>48</v>
      </c>
      <c r="E3214" s="1">
        <v>44940</v>
      </c>
      <c r="F3214" s="1" t="s">
        <v>4679</v>
      </c>
      <c r="G3214" s="2" t="str">
        <f>INDEX(Products!B:B, MATCH(C3214,Clean_Processing!A:A, 0))</f>
        <v>Set</v>
      </c>
      <c r="H3214" s="2" t="str">
        <f>INDEX(Suppliers!B:B, MATCH(B3214, Clean_Processing!A:A, 0))</f>
        <v>Horton-Huffman</v>
      </c>
      <c r="I3214" s="2" t="str">
        <f>INDEX(Products!C:C, MATCH(B3214,Clean_Processing!A:A, 0))</f>
        <v>Furniture</v>
      </c>
      <c r="J3214" s="2">
        <f>INDEX(Shipments!C:C, MATCH(B3214,Clean_Processing!A:A, 0))</f>
        <v>60</v>
      </c>
      <c r="K3214" s="2" t="str">
        <f>INDEX(Shipments!D:D, MATCH(C3214,Clean_Processing!A:A, 0))</f>
        <v>Bike</v>
      </c>
      <c r="L3214" s="1">
        <v>45077</v>
      </c>
      <c r="M3214" s="1" t="s">
        <v>4682</v>
      </c>
      <c r="N3214" s="3">
        <f>IFERROR(INDEX(Shipments!G:G, MATCH(J3214, Clean_Processing!C:C, 0)), "")</f>
        <v>257.20977565996799</v>
      </c>
      <c r="O3214" s="4">
        <v>15521.350224340033</v>
      </c>
      <c r="P3214" s="8">
        <v>0.98369878013836698</v>
      </c>
      <c r="Q3214" s="3">
        <f>INDEX(Products!D:D, MATCH(C3214, Clean_Processing!A:A, 0))</f>
        <v>328.72</v>
      </c>
      <c r="R3214" s="4">
        <v>15778.560000000001</v>
      </c>
      <c r="S3214" s="4">
        <v>15192.630224340033</v>
      </c>
      <c r="T3214" s="7">
        <v>0.96286544680503361</v>
      </c>
      <c r="U3214" s="6">
        <v>137</v>
      </c>
      <c r="V3214" s="5" t="s">
        <v>4684</v>
      </c>
      <c r="W3214" t="s">
        <v>2872</v>
      </c>
    </row>
    <row r="3215" spans="1:23" x14ac:dyDescent="0.35">
      <c r="A3215">
        <v>3214</v>
      </c>
      <c r="B3215">
        <v>45</v>
      </c>
      <c r="C3215">
        <v>28</v>
      </c>
      <c r="D3215">
        <v>85</v>
      </c>
      <c r="E3215" s="1">
        <v>44954</v>
      </c>
      <c r="F3215" s="1" t="s">
        <v>4679</v>
      </c>
      <c r="G3215" s="2" t="str">
        <f>INDEX(Products!B:B, MATCH(C3215,Clean_Processing!A:A, 0))</f>
        <v>Happen</v>
      </c>
      <c r="H3215" s="2" t="str">
        <f>INDEX(Suppliers!B:B, MATCH(B3215, Clean_Processing!A:A, 0))</f>
        <v>Horton-Huffman</v>
      </c>
      <c r="I3215" s="2" t="str">
        <f>INDEX(Products!C:C, MATCH(B3215,Clean_Processing!A:A, 0))</f>
        <v>Furniture</v>
      </c>
      <c r="J3215" s="2">
        <f>INDEX(Shipments!C:C, MATCH(B3215,Clean_Processing!A:A, 0))</f>
        <v>60</v>
      </c>
      <c r="K3215" s="2" t="str">
        <f>INDEX(Shipments!D:D, MATCH(C3215,Clean_Processing!A:A, 0))</f>
        <v>Bike</v>
      </c>
      <c r="L3215" s="1">
        <v>44980</v>
      </c>
      <c r="M3215" s="1" t="s">
        <v>4682</v>
      </c>
      <c r="N3215" s="3">
        <f>IFERROR(INDEX(Shipments!G:G, MATCH(J3215, Clean_Processing!C:C, 0)), "")</f>
        <v>257.20977565996799</v>
      </c>
      <c r="O3215" s="4">
        <v>10629.590224340032</v>
      </c>
      <c r="P3215" s="8">
        <v>0.97637416176838299</v>
      </c>
      <c r="Q3215" s="3">
        <f>INDEX(Products!D:D, MATCH(C3215, Clean_Processing!A:A, 0))</f>
        <v>128.08000000000001</v>
      </c>
      <c r="R3215" s="4">
        <v>10886.800000000001</v>
      </c>
      <c r="S3215" s="4">
        <v>10501.510224340032</v>
      </c>
      <c r="T3215" s="7">
        <v>0.96460945588602998</v>
      </c>
      <c r="U3215" s="6">
        <v>26</v>
      </c>
      <c r="V3215" s="5" t="s">
        <v>4684</v>
      </c>
      <c r="W3215" t="s">
        <v>2873</v>
      </c>
    </row>
    <row r="3216" spans="1:23" x14ac:dyDescent="0.35">
      <c r="A3216">
        <v>3215</v>
      </c>
      <c r="B3216">
        <v>5</v>
      </c>
      <c r="C3216">
        <v>123</v>
      </c>
      <c r="D3216">
        <v>77</v>
      </c>
      <c r="E3216" s="1">
        <v>45224</v>
      </c>
      <c r="F3216" s="1" t="s">
        <v>4679</v>
      </c>
      <c r="G3216" s="2" t="str">
        <f>INDEX(Products!B:B, MATCH(C3216,Clean_Processing!A:A, 0))</f>
        <v>Pm</v>
      </c>
      <c r="H3216" s="2" t="str">
        <f>INDEX(Suppliers!B:B, MATCH(B3216, Clean_Processing!A:A, 0))</f>
        <v>Logan-Fernandez</v>
      </c>
      <c r="I3216" s="2" t="str">
        <f>INDEX(Products!C:C, MATCH(B3216,Clean_Processing!A:A, 0))</f>
        <v>Clothing</v>
      </c>
      <c r="J3216" s="2">
        <f>INDEX(Shipments!C:C, MATCH(B3216,Clean_Processing!A:A, 0))</f>
        <v>44</v>
      </c>
      <c r="K3216" s="2">
        <f>INDEX(Shipments!D:D, MATCH(C3216,Clean_Processing!A:A, 0))</f>
        <v>0</v>
      </c>
      <c r="L3216" s="1">
        <v>45058</v>
      </c>
      <c r="M3216" s="1" t="s">
        <v>4682</v>
      </c>
      <c r="N3216" s="3">
        <f>IFERROR(INDEX(Shipments!G:G, MATCH(J3216, Clean_Processing!C:C, 0)), "")</f>
        <v>454.92061708026699</v>
      </c>
      <c r="O3216" s="4">
        <v>24104.22938291973</v>
      </c>
      <c r="P3216" s="8">
        <v>0.98147653249073086</v>
      </c>
      <c r="Q3216" s="3">
        <f>INDEX(Products!D:D, MATCH(C3216, Clean_Processing!A:A, 0))</f>
        <v>318.95</v>
      </c>
      <c r="R3216" s="4">
        <v>24559.149999999998</v>
      </c>
      <c r="S3216" s="4">
        <v>23785.279382919733</v>
      </c>
      <c r="T3216" s="7">
        <v>0.96848951950371798</v>
      </c>
      <c r="U3216" s="6" t="s">
        <v>4681</v>
      </c>
      <c r="V3216" s="5" t="s">
        <v>4681</v>
      </c>
      <c r="W3216" t="s">
        <v>2874</v>
      </c>
    </row>
    <row r="3217" spans="1:23" x14ac:dyDescent="0.35">
      <c r="A3217">
        <v>3216</v>
      </c>
      <c r="B3217">
        <v>2</v>
      </c>
      <c r="C3217">
        <v>38</v>
      </c>
      <c r="D3217">
        <v>47</v>
      </c>
      <c r="E3217" s="1">
        <v>45007</v>
      </c>
      <c r="F3217" s="1" t="s">
        <v>4679</v>
      </c>
      <c r="G3217" s="2" t="str">
        <f>INDEX(Products!B:B, MATCH(C3217,Clean_Processing!A:A, 0))</f>
        <v>Capital</v>
      </c>
      <c r="H3217" s="2" t="str">
        <f>INDEX(Suppliers!B:B, MATCH(B3217, Clean_Processing!A:A, 0))</f>
        <v>Holmes, Duncan and Reed</v>
      </c>
      <c r="I3217" s="2" t="str">
        <f>INDEX(Products!C:C, MATCH(B3217,Clean_Processing!A:A, 0))</f>
        <v>Electronics</v>
      </c>
      <c r="J3217" s="2">
        <f>INDEX(Shipments!C:C, MATCH(B3217,Clean_Processing!A:A, 0))</f>
        <v>92</v>
      </c>
      <c r="K3217" s="2" t="str">
        <f>INDEX(Shipments!D:D, MATCH(C3217,Clean_Processing!A:A, 0))</f>
        <v>Drone</v>
      </c>
      <c r="L3217" s="1">
        <v>45197</v>
      </c>
      <c r="M3217" s="1" t="s">
        <v>4682</v>
      </c>
      <c r="N3217" s="3">
        <f>IFERROR(INDEX(Shipments!G:G, MATCH(J3217, Clean_Processing!C:C, 0)), "")</f>
        <v>455.91996814759199</v>
      </c>
      <c r="O3217" s="4">
        <v>955.96003185240784</v>
      </c>
      <c r="P3217" s="8">
        <v>0.6770830607788253</v>
      </c>
      <c r="Q3217" s="3">
        <f>INDEX(Products!D:D, MATCH(C3217, Clean_Processing!A:A, 0))</f>
        <v>30.04</v>
      </c>
      <c r="R3217" s="4">
        <v>1411.8799999999999</v>
      </c>
      <c r="S3217" s="4">
        <v>925.92003185240787</v>
      </c>
      <c r="T3217" s="7">
        <v>0.65580646503414453</v>
      </c>
      <c r="U3217" s="6">
        <v>190</v>
      </c>
      <c r="V3217" s="5" t="s">
        <v>4684</v>
      </c>
      <c r="W3217" t="s">
        <v>2875</v>
      </c>
    </row>
    <row r="3218" spans="1:23" x14ac:dyDescent="0.35">
      <c r="A3218">
        <v>3217</v>
      </c>
      <c r="B3218">
        <v>6</v>
      </c>
      <c r="C3218">
        <v>63</v>
      </c>
      <c r="D3218">
        <v>10</v>
      </c>
      <c r="E3218" s="1">
        <v>44999</v>
      </c>
      <c r="F3218" s="1" t="s">
        <v>4679</v>
      </c>
      <c r="G3218" s="2" t="str">
        <f>INDEX(Products!B:B, MATCH(C3218,Clean_Processing!A:A, 0))</f>
        <v>Any</v>
      </c>
      <c r="H3218" s="2" t="str">
        <f>INDEX(Suppliers!B:B, MATCH(B3218, Clean_Processing!A:A, 0))</f>
        <v>Dunn Ltd</v>
      </c>
      <c r="I3218" s="2" t="str">
        <f>INDEX(Products!C:C, MATCH(B3218,Clean_Processing!A:A, 0))</f>
        <v>Clothing</v>
      </c>
      <c r="J3218" s="2">
        <f>INDEX(Shipments!C:C, MATCH(B3218,Clean_Processing!A:A, 0))</f>
        <v>57</v>
      </c>
      <c r="K3218" s="2" t="str">
        <f>INDEX(Shipments!D:D, MATCH(C3218,Clean_Processing!A:A, 0))</f>
        <v>Drone</v>
      </c>
      <c r="L3218" s="1">
        <v>45081</v>
      </c>
      <c r="M3218" s="1" t="s">
        <v>4682</v>
      </c>
      <c r="N3218" s="3">
        <f>IFERROR(INDEX(Shipments!G:G, MATCH(J3218, Clean_Processing!C:C, 0)), "")</f>
        <v>68.653463353071999</v>
      </c>
      <c r="O3218" s="4">
        <v>2665.2465366469278</v>
      </c>
      <c r="P3218" s="8">
        <v>0.97488808538970995</v>
      </c>
      <c r="Q3218" s="3">
        <f>INDEX(Products!D:D, MATCH(C3218, Clean_Processing!A:A, 0))</f>
        <v>273.39</v>
      </c>
      <c r="R3218" s="4">
        <v>2733.8999999999996</v>
      </c>
      <c r="S3218" s="4">
        <v>2391.8565366469275</v>
      </c>
      <c r="T3218" s="7">
        <v>0.87488808538970986</v>
      </c>
      <c r="U3218" s="6">
        <v>82</v>
      </c>
      <c r="V3218" s="5" t="s">
        <v>4684</v>
      </c>
      <c r="W3218" t="s">
        <v>2876</v>
      </c>
    </row>
    <row r="3219" spans="1:23" x14ac:dyDescent="0.35">
      <c r="A3219">
        <v>3218</v>
      </c>
      <c r="B3219">
        <v>37</v>
      </c>
      <c r="C3219">
        <v>107</v>
      </c>
      <c r="D3219">
        <v>20</v>
      </c>
      <c r="E3219" s="1">
        <v>44933</v>
      </c>
      <c r="F3219" s="1" t="s">
        <v>4679</v>
      </c>
      <c r="G3219" s="2" t="str">
        <f>INDEX(Products!B:B, MATCH(C3219,Clean_Processing!A:A, 0))</f>
        <v>Billion</v>
      </c>
      <c r="H3219" s="2" t="str">
        <f>INDEX(Suppliers!B:B, MATCH(B3219, Clean_Processing!A:A, 0))</f>
        <v>Butler Ltd</v>
      </c>
      <c r="I3219" s="2" t="str">
        <f>INDEX(Products!C:C, MATCH(B3219,Clean_Processing!A:A, 0))</f>
        <v>Electronics</v>
      </c>
      <c r="J3219" s="2">
        <f>INDEX(Shipments!C:C, MATCH(B3219,Clean_Processing!A:A, 0))</f>
        <v>22</v>
      </c>
      <c r="K3219" s="2">
        <f>INDEX(Shipments!D:D, MATCH(C3219,Clean_Processing!A:A, 0))</f>
        <v>0</v>
      </c>
      <c r="L3219" s="1">
        <v>45214</v>
      </c>
      <c r="M3219" s="1" t="s">
        <v>4682</v>
      </c>
      <c r="N3219" s="3">
        <f>IFERROR(INDEX(Shipments!G:G, MATCH(J3219, Clean_Processing!C:C, 0)), "")</f>
        <v>461.69546596440699</v>
      </c>
      <c r="O3219" s="4">
        <v>5693.9045340355924</v>
      </c>
      <c r="P3219" s="8">
        <v>0.92499586295984026</v>
      </c>
      <c r="Q3219" s="3">
        <f>INDEX(Products!D:D, MATCH(C3219, Clean_Processing!A:A, 0))</f>
        <v>307.77999999999997</v>
      </c>
      <c r="R3219" s="4">
        <v>6155.5999999999995</v>
      </c>
      <c r="S3219" s="4">
        <v>5386.1245340355927</v>
      </c>
      <c r="T3219" s="7">
        <v>0.87499586295984033</v>
      </c>
      <c r="U3219" s="6">
        <v>281</v>
      </c>
      <c r="V3219" s="5" t="s">
        <v>4684</v>
      </c>
      <c r="W3219" t="s">
        <v>2877</v>
      </c>
    </row>
    <row r="3220" spans="1:23" x14ac:dyDescent="0.35">
      <c r="A3220">
        <v>3219</v>
      </c>
      <c r="B3220">
        <v>31</v>
      </c>
      <c r="C3220">
        <v>191</v>
      </c>
      <c r="D3220">
        <v>18</v>
      </c>
      <c r="E3220" s="1">
        <v>45020</v>
      </c>
      <c r="F3220" s="1" t="s">
        <v>4679</v>
      </c>
      <c r="G3220" s="2" t="str">
        <f>INDEX(Products!B:B, MATCH(C3220,Clean_Processing!A:A, 0))</f>
        <v>Knowledge</v>
      </c>
      <c r="H3220" s="2" t="str">
        <f>INDEX(Suppliers!B:B, MATCH(B3220, Clean_Processing!A:A, 0))</f>
        <v>Turner LLC</v>
      </c>
      <c r="I3220" s="2" t="str">
        <f>INDEX(Products!C:C, MATCH(B3220,Clean_Processing!A:A, 0))</f>
        <v>Food</v>
      </c>
      <c r="J3220" s="2">
        <f>INDEX(Shipments!C:C, MATCH(B3220,Clean_Processing!A:A, 0))</f>
        <v>36</v>
      </c>
      <c r="K3220" s="2">
        <f>INDEX(Shipments!D:D, MATCH(C3220,Clean_Processing!A:A, 0))</f>
        <v>0</v>
      </c>
      <c r="L3220" s="1">
        <v>45129</v>
      </c>
      <c r="M3220" s="1" t="s">
        <v>4682</v>
      </c>
      <c r="N3220" s="3">
        <f>IFERROR(INDEX(Shipments!G:G, MATCH(J3220, Clean_Processing!C:C, 0)), "")</f>
        <v>177.629581977177</v>
      </c>
      <c r="O3220" s="4">
        <v>8654.4304180228228</v>
      </c>
      <c r="P3220" s="8">
        <v>0.97988809156899104</v>
      </c>
      <c r="Q3220" s="3">
        <f>INDEX(Products!D:D, MATCH(C3220, Clean_Processing!A:A, 0))</f>
        <v>490.67</v>
      </c>
      <c r="R3220" s="4">
        <v>8832.06</v>
      </c>
      <c r="S3220" s="4">
        <v>8163.7604180228227</v>
      </c>
      <c r="T3220" s="7">
        <v>0.92433253601343546</v>
      </c>
      <c r="U3220" s="6">
        <v>109</v>
      </c>
      <c r="V3220" s="5" t="s">
        <v>4684</v>
      </c>
      <c r="W3220" t="s">
        <v>2878</v>
      </c>
    </row>
    <row r="3221" spans="1:23" x14ac:dyDescent="0.35">
      <c r="A3221">
        <v>3220</v>
      </c>
      <c r="B3221">
        <v>45</v>
      </c>
      <c r="C3221">
        <v>77</v>
      </c>
      <c r="D3221">
        <v>61</v>
      </c>
      <c r="E3221" s="1">
        <v>45197</v>
      </c>
      <c r="F3221" s="1" t="s">
        <v>4679</v>
      </c>
      <c r="G3221" s="2" t="str">
        <f>INDEX(Products!B:B, MATCH(C3221,Clean_Processing!A:A, 0))</f>
        <v>Training</v>
      </c>
      <c r="H3221" s="2" t="str">
        <f>INDEX(Suppliers!B:B, MATCH(B3221, Clean_Processing!A:A, 0))</f>
        <v>Horton-Huffman</v>
      </c>
      <c r="I3221" s="2" t="str">
        <f>INDEX(Products!C:C, MATCH(B3221,Clean_Processing!A:A, 0))</f>
        <v>Furniture</v>
      </c>
      <c r="J3221" s="2">
        <f>INDEX(Shipments!C:C, MATCH(B3221,Clean_Processing!A:A, 0))</f>
        <v>60</v>
      </c>
      <c r="K3221" s="2" t="str">
        <f>INDEX(Shipments!D:D, MATCH(C3221,Clean_Processing!A:A, 0))</f>
        <v>Drone</v>
      </c>
      <c r="L3221" s="1">
        <v>45229</v>
      </c>
      <c r="M3221" s="1" t="s">
        <v>4682</v>
      </c>
      <c r="N3221" s="3">
        <f>IFERROR(INDEX(Shipments!G:G, MATCH(J3221, Clean_Processing!C:C, 0)), "")</f>
        <v>257.20977565996799</v>
      </c>
      <c r="O3221" s="4">
        <v>26929.880224340031</v>
      </c>
      <c r="P3221" s="8">
        <v>0.99053926787824775</v>
      </c>
      <c r="Q3221" s="3">
        <f>INDEX(Products!D:D, MATCH(C3221, Clean_Processing!A:A, 0))</f>
        <v>445.69</v>
      </c>
      <c r="R3221" s="4">
        <v>27187.09</v>
      </c>
      <c r="S3221" s="4">
        <v>26484.190224340033</v>
      </c>
      <c r="T3221" s="7">
        <v>0.97414582525529703</v>
      </c>
      <c r="U3221" s="6">
        <v>32</v>
      </c>
      <c r="V3221" s="5" t="s">
        <v>4684</v>
      </c>
      <c r="W3221" t="s">
        <v>660</v>
      </c>
    </row>
    <row r="3222" spans="1:23" x14ac:dyDescent="0.35">
      <c r="A3222">
        <v>3221</v>
      </c>
      <c r="B3222">
        <v>47</v>
      </c>
      <c r="C3222">
        <v>87</v>
      </c>
      <c r="D3222">
        <v>57</v>
      </c>
      <c r="E3222" s="1">
        <v>45137</v>
      </c>
      <c r="F3222" s="1" t="s">
        <v>4679</v>
      </c>
      <c r="G3222" s="2" t="str">
        <f>INDEX(Products!B:B, MATCH(C3222,Clean_Processing!A:A, 0))</f>
        <v>Record</v>
      </c>
      <c r="H3222" s="2" t="str">
        <f>INDEX(Suppliers!B:B, MATCH(B3222, Clean_Processing!A:A, 0))</f>
        <v>Gutierrez and Sons</v>
      </c>
      <c r="I3222" s="2" t="str">
        <f>INDEX(Products!C:C, MATCH(B3222,Clean_Processing!A:A, 0))</f>
        <v>Electronics</v>
      </c>
      <c r="J3222" s="2">
        <f>INDEX(Shipments!C:C, MATCH(B3222,Clean_Processing!A:A, 0))</f>
        <v>45</v>
      </c>
      <c r="K3222" s="2" t="str">
        <f>INDEX(Shipments!D:D, MATCH(C3222,Clean_Processing!A:A, 0))</f>
        <v>Truck</v>
      </c>
      <c r="L3222" s="1">
        <v>45172</v>
      </c>
      <c r="M3222" s="1" t="s">
        <v>4682</v>
      </c>
      <c r="N3222" s="3">
        <f>IFERROR(INDEX(Shipments!G:G, MATCH(J3222, Clean_Processing!C:C, 0)), "")</f>
        <v>207.67190645396701</v>
      </c>
      <c r="O3222" s="4">
        <v>6811.8780935460336</v>
      </c>
      <c r="P3222" s="8">
        <v>0.97041521088189886</v>
      </c>
      <c r="Q3222" s="3">
        <f>INDEX(Products!D:D, MATCH(C3222, Clean_Processing!A:A, 0))</f>
        <v>123.15</v>
      </c>
      <c r="R3222" s="4">
        <v>7019.55</v>
      </c>
      <c r="S3222" s="4">
        <v>6688.7280935460331</v>
      </c>
      <c r="T3222" s="7">
        <v>0.952871351232776</v>
      </c>
      <c r="U3222" s="6">
        <v>35</v>
      </c>
      <c r="V3222" s="5" t="s">
        <v>4684</v>
      </c>
      <c r="W3222" t="s">
        <v>2879</v>
      </c>
    </row>
    <row r="3223" spans="1:23" x14ac:dyDescent="0.35">
      <c r="A3223">
        <v>3222</v>
      </c>
      <c r="B3223">
        <v>45</v>
      </c>
      <c r="C3223">
        <v>4</v>
      </c>
      <c r="D3223">
        <v>37</v>
      </c>
      <c r="E3223" s="1">
        <v>45257</v>
      </c>
      <c r="F3223" s="1" t="s">
        <v>4679</v>
      </c>
      <c r="G3223" s="2" t="str">
        <f>INDEX(Products!B:B, MATCH(C3223,Clean_Processing!A:A, 0))</f>
        <v>Step</v>
      </c>
      <c r="H3223" s="2" t="str">
        <f>INDEX(Suppliers!B:B, MATCH(B3223, Clean_Processing!A:A, 0))</f>
        <v>Horton-Huffman</v>
      </c>
      <c r="I3223" s="2" t="str">
        <f>INDEX(Products!C:C, MATCH(B3223,Clean_Processing!A:A, 0))</f>
        <v>Furniture</v>
      </c>
      <c r="J3223" s="2">
        <f>INDEX(Shipments!C:C, MATCH(B3223,Clean_Processing!A:A, 0))</f>
        <v>60</v>
      </c>
      <c r="K3223" s="2" t="str">
        <f>INDEX(Shipments!D:D, MATCH(C3223,Clean_Processing!A:A, 0))</f>
        <v>Drone</v>
      </c>
      <c r="L3223" s="1">
        <v>45096</v>
      </c>
      <c r="M3223" s="1" t="s">
        <v>4682</v>
      </c>
      <c r="N3223" s="3">
        <f>IFERROR(INDEX(Shipments!G:G, MATCH(J3223, Clean_Processing!C:C, 0)), "")</f>
        <v>257.20977565996799</v>
      </c>
      <c r="O3223" s="4">
        <v>16510.450224340031</v>
      </c>
      <c r="P3223" s="8">
        <v>0.98466036550956015</v>
      </c>
      <c r="Q3223" s="3">
        <f>INDEX(Products!D:D, MATCH(C3223, Clean_Processing!A:A, 0))</f>
        <v>453.18</v>
      </c>
      <c r="R3223" s="4">
        <v>16767.66</v>
      </c>
      <c r="S3223" s="4">
        <v>16057.270224340033</v>
      </c>
      <c r="T3223" s="7">
        <v>0.95763333848253318</v>
      </c>
      <c r="U3223" s="6" t="s">
        <v>4681</v>
      </c>
      <c r="V3223" s="5" t="s">
        <v>4681</v>
      </c>
      <c r="W3223" t="s">
        <v>2880</v>
      </c>
    </row>
    <row r="3224" spans="1:23" x14ac:dyDescent="0.35">
      <c r="A3224">
        <v>3223</v>
      </c>
      <c r="B3224">
        <v>10</v>
      </c>
      <c r="C3224">
        <v>16</v>
      </c>
      <c r="D3224">
        <v>83</v>
      </c>
      <c r="E3224" s="1">
        <v>44983</v>
      </c>
      <c r="F3224" s="1" t="s">
        <v>4679</v>
      </c>
      <c r="G3224" s="2" t="str">
        <f>INDEX(Products!B:B, MATCH(C3224,Clean_Processing!A:A, 0))</f>
        <v>Back</v>
      </c>
      <c r="H3224" s="2" t="str">
        <f>INDEX(Suppliers!B:B, MATCH(B3224, Clean_Processing!A:A, 0))</f>
        <v>Wilson, Jones and Gregory</v>
      </c>
      <c r="I3224" s="2" t="str">
        <f>INDEX(Products!C:C, MATCH(B3224,Clean_Processing!A:A, 0))</f>
        <v>Medical</v>
      </c>
      <c r="J3224" s="2">
        <f>INDEX(Shipments!C:C, MATCH(B3224,Clean_Processing!A:A, 0))</f>
        <v>4</v>
      </c>
      <c r="K3224" s="2" t="str">
        <f>INDEX(Shipments!D:D, MATCH(C3224,Clean_Processing!A:A, 0))</f>
        <v>Truck</v>
      </c>
      <c r="L3224" s="1">
        <v>45233</v>
      </c>
      <c r="M3224" s="1" t="s">
        <v>4682</v>
      </c>
      <c r="N3224" s="3">
        <f>IFERROR(INDEX(Shipments!G:G, MATCH(J3224, Clean_Processing!C:C, 0)), "")</f>
        <v>183.42838812864201</v>
      </c>
      <c r="O3224" s="4">
        <v>8054.3216118713581</v>
      </c>
      <c r="P3224" s="8">
        <v>0.97773319314999341</v>
      </c>
      <c r="Q3224" s="3">
        <f>INDEX(Products!D:D, MATCH(C3224, Clean_Processing!A:A, 0))</f>
        <v>99.25</v>
      </c>
      <c r="R3224" s="4">
        <v>8237.75</v>
      </c>
      <c r="S3224" s="4">
        <v>7955.0716118713581</v>
      </c>
      <c r="T3224" s="7">
        <v>0.96568500037890903</v>
      </c>
      <c r="U3224" s="6">
        <v>250</v>
      </c>
      <c r="V3224" s="5" t="s">
        <v>4684</v>
      </c>
      <c r="W3224" t="s">
        <v>2881</v>
      </c>
    </row>
    <row r="3225" spans="1:23" x14ac:dyDescent="0.35">
      <c r="A3225">
        <v>3224</v>
      </c>
      <c r="B3225">
        <v>39</v>
      </c>
      <c r="C3225">
        <v>193</v>
      </c>
      <c r="D3225">
        <v>23</v>
      </c>
      <c r="E3225" s="1">
        <v>44943</v>
      </c>
      <c r="F3225" s="1" t="s">
        <v>4679</v>
      </c>
      <c r="G3225" s="2" t="str">
        <f>INDEX(Products!B:B, MATCH(C3225,Clean_Processing!A:A, 0))</f>
        <v>Hold</v>
      </c>
      <c r="H3225" s="2" t="str">
        <f>INDEX(Suppliers!B:B, MATCH(B3225, Clean_Processing!A:A, 0))</f>
        <v>Garcia-Logan</v>
      </c>
      <c r="I3225" s="2" t="str">
        <f>INDEX(Products!C:C, MATCH(B3225,Clean_Processing!A:A, 0))</f>
        <v>Electronics</v>
      </c>
      <c r="J3225" s="2">
        <f>INDEX(Shipments!C:C, MATCH(B3225,Clean_Processing!A:A, 0))</f>
        <v>15</v>
      </c>
      <c r="K3225" s="2">
        <f>INDEX(Shipments!D:D, MATCH(C3225,Clean_Processing!A:A, 0))</f>
        <v>0</v>
      </c>
      <c r="L3225" s="1">
        <v>45219</v>
      </c>
      <c r="M3225" s="1" t="s">
        <v>4682</v>
      </c>
      <c r="N3225" s="3">
        <f>IFERROR(INDEX(Shipments!G:G, MATCH(J3225, Clean_Processing!C:C, 0)), "")</f>
        <v>99.677513266789504</v>
      </c>
      <c r="O3225" s="4">
        <v>10708.48248673321</v>
      </c>
      <c r="P3225" s="8">
        <v>0.99077756868266287</v>
      </c>
      <c r="Q3225" s="3">
        <f>INDEX(Products!D:D, MATCH(C3225, Clean_Processing!A:A, 0))</f>
        <v>469.92</v>
      </c>
      <c r="R3225" s="4">
        <v>10808.16</v>
      </c>
      <c r="S3225" s="4">
        <v>10238.56248673321</v>
      </c>
      <c r="T3225" s="7">
        <v>0.94729930781309768</v>
      </c>
      <c r="U3225" s="6">
        <v>276</v>
      </c>
      <c r="V3225" s="5" t="s">
        <v>4684</v>
      </c>
      <c r="W3225" t="s">
        <v>2882</v>
      </c>
    </row>
    <row r="3226" spans="1:23" x14ac:dyDescent="0.35">
      <c r="A3226">
        <v>3225</v>
      </c>
      <c r="B3226">
        <v>11</v>
      </c>
      <c r="C3226">
        <v>3</v>
      </c>
      <c r="D3226">
        <v>51</v>
      </c>
      <c r="E3226" s="1">
        <v>45184</v>
      </c>
      <c r="F3226" s="1" t="s">
        <v>4679</v>
      </c>
      <c r="G3226" s="2" t="str">
        <f>INDEX(Products!B:B, MATCH(C3226,Clean_Processing!A:A, 0))</f>
        <v>Near</v>
      </c>
      <c r="H3226" s="2" t="str">
        <f>INDEX(Suppliers!B:B, MATCH(B3226, Clean_Processing!A:A, 0))</f>
        <v>Cross Inc</v>
      </c>
      <c r="I3226" s="2" t="str">
        <f>INDEX(Products!C:C, MATCH(B3226,Clean_Processing!A:A, 0))</f>
        <v>Furniture</v>
      </c>
      <c r="J3226" s="2">
        <f>INDEX(Shipments!C:C, MATCH(B3226,Clean_Processing!A:A, 0))</f>
        <v>58</v>
      </c>
      <c r="K3226" s="2" t="str">
        <f>INDEX(Shipments!D:D, MATCH(C3226,Clean_Processing!A:A, 0))</f>
        <v>Truck</v>
      </c>
      <c r="L3226" s="1">
        <v>45181</v>
      </c>
      <c r="M3226" s="1" t="s">
        <v>4682</v>
      </c>
      <c r="N3226" s="3">
        <f>IFERROR(INDEX(Shipments!G:G, MATCH(J3226, Clean_Processing!C:C, 0)), "")</f>
        <v>444.65279884771701</v>
      </c>
      <c r="O3226" s="4">
        <v>5590.1772011522826</v>
      </c>
      <c r="P3226" s="8">
        <v>0.92631891886801832</v>
      </c>
      <c r="Q3226" s="3">
        <f>INDEX(Products!D:D, MATCH(C3226, Clean_Processing!A:A, 0))</f>
        <v>118.33</v>
      </c>
      <c r="R3226" s="4">
        <v>6034.83</v>
      </c>
      <c r="S3226" s="4">
        <v>5471.8472011522827</v>
      </c>
      <c r="T3226" s="7">
        <v>0.90671107573076337</v>
      </c>
      <c r="U3226" s="6" t="s">
        <v>4681</v>
      </c>
      <c r="V3226" s="5" t="s">
        <v>4681</v>
      </c>
      <c r="W3226" t="s">
        <v>2883</v>
      </c>
    </row>
    <row r="3227" spans="1:23" x14ac:dyDescent="0.35">
      <c r="A3227">
        <v>3226</v>
      </c>
      <c r="B3227">
        <v>44</v>
      </c>
      <c r="C3227">
        <v>117</v>
      </c>
      <c r="D3227">
        <v>71</v>
      </c>
      <c r="E3227" s="1">
        <v>45143</v>
      </c>
      <c r="F3227" s="1" t="s">
        <v>4679</v>
      </c>
      <c r="G3227" s="2" t="str">
        <f>INDEX(Products!B:B, MATCH(C3227,Clean_Processing!A:A, 0))</f>
        <v>Girl</v>
      </c>
      <c r="H3227" s="2" t="str">
        <f>INDEX(Suppliers!B:B, MATCH(B3227, Clean_Processing!A:A, 0))</f>
        <v>Richardson Group</v>
      </c>
      <c r="I3227" s="2" t="str">
        <f>INDEX(Products!C:C, MATCH(B3227,Clean_Processing!A:A, 0))</f>
        <v>Electronics</v>
      </c>
      <c r="J3227" s="2">
        <f>INDEX(Shipments!C:C, MATCH(B3227,Clean_Processing!A:A, 0))</f>
        <v>60</v>
      </c>
      <c r="K3227" s="2" t="str">
        <f>INDEX(Shipments!D:D, MATCH(C3227,Clean_Processing!A:A, 0))</f>
        <v>Truck</v>
      </c>
      <c r="L3227" s="1">
        <v>45008</v>
      </c>
      <c r="M3227" s="1" t="s">
        <v>4682</v>
      </c>
      <c r="N3227" s="3">
        <f>IFERROR(INDEX(Shipments!G:G, MATCH(J3227, Clean_Processing!C:C, 0)), "")</f>
        <v>257.20977565996799</v>
      </c>
      <c r="O3227" s="4">
        <v>3859.3702243400321</v>
      </c>
      <c r="P3227" s="8">
        <v>0.93751857715385878</v>
      </c>
      <c r="Q3227" s="3">
        <f>INDEX(Products!D:D, MATCH(C3227, Clean_Processing!A:A, 0))</f>
        <v>57.98</v>
      </c>
      <c r="R3227" s="4">
        <v>4116.58</v>
      </c>
      <c r="S3227" s="4">
        <v>3801.3902243400321</v>
      </c>
      <c r="T3227" s="7">
        <v>0.92343407011160528</v>
      </c>
      <c r="U3227" s="6" t="s">
        <v>4681</v>
      </c>
      <c r="V3227" s="5" t="s">
        <v>4681</v>
      </c>
      <c r="W3227" t="s">
        <v>1214</v>
      </c>
    </row>
    <row r="3228" spans="1:23" x14ac:dyDescent="0.35">
      <c r="A3228">
        <v>3227</v>
      </c>
      <c r="B3228">
        <v>17</v>
      </c>
      <c r="C3228">
        <v>147</v>
      </c>
      <c r="D3228">
        <v>65</v>
      </c>
      <c r="E3228" s="1">
        <v>45291</v>
      </c>
      <c r="F3228" s="1" t="s">
        <v>4679</v>
      </c>
      <c r="G3228" s="2" t="str">
        <f>INDEX(Products!B:B, MATCH(C3228,Clean_Processing!A:A, 0))</f>
        <v>Congress</v>
      </c>
      <c r="H3228" s="2" t="str">
        <f>INDEX(Suppliers!B:B, MATCH(B3228, Clean_Processing!A:A, 0))</f>
        <v>Acevedo PLC</v>
      </c>
      <c r="I3228" s="2" t="str">
        <f>INDEX(Products!C:C, MATCH(B3228,Clean_Processing!A:A, 0))</f>
        <v>Medical</v>
      </c>
      <c r="J3228" s="2">
        <f>INDEX(Shipments!C:C, MATCH(B3228,Clean_Processing!A:A, 0))</f>
        <v>12</v>
      </c>
      <c r="K3228" s="2" t="str">
        <f>INDEX(Shipments!D:D, MATCH(C3228,Clean_Processing!A:A, 0))</f>
        <v>Drone</v>
      </c>
      <c r="L3228" s="1">
        <v>45221</v>
      </c>
      <c r="M3228" s="1" t="s">
        <v>4682</v>
      </c>
      <c r="N3228" s="3">
        <f>IFERROR(INDEX(Shipments!G:G, MATCH(J3228, Clean_Processing!C:C, 0)), "")</f>
        <v>435.71255960085102</v>
      </c>
      <c r="O3228" s="4">
        <v>9807.6374403991485</v>
      </c>
      <c r="P3228" s="8">
        <v>0.95746386098289604</v>
      </c>
      <c r="Q3228" s="3">
        <f>INDEX(Products!D:D, MATCH(C3228, Clean_Processing!A:A, 0))</f>
        <v>157.59</v>
      </c>
      <c r="R3228" s="4">
        <v>10243.35</v>
      </c>
      <c r="S3228" s="4">
        <v>9650.0474403991502</v>
      </c>
      <c r="T3228" s="7">
        <v>0.94207924559828082</v>
      </c>
      <c r="U3228" s="6" t="s">
        <v>4681</v>
      </c>
      <c r="V3228" s="5" t="s">
        <v>4681</v>
      </c>
      <c r="W3228" t="s">
        <v>2884</v>
      </c>
    </row>
    <row r="3229" spans="1:23" x14ac:dyDescent="0.35">
      <c r="A3229">
        <v>3228</v>
      </c>
      <c r="B3229">
        <v>46</v>
      </c>
      <c r="C3229">
        <v>59</v>
      </c>
      <c r="D3229">
        <v>55</v>
      </c>
      <c r="E3229" s="1">
        <v>45083</v>
      </c>
      <c r="F3229" s="1" t="s">
        <v>4679</v>
      </c>
      <c r="G3229" s="2" t="str">
        <f>INDEX(Products!B:B, MATCH(C3229,Clean_Processing!A:A, 0))</f>
        <v>Play</v>
      </c>
      <c r="H3229" s="2" t="str">
        <f>INDEX(Suppliers!B:B, MATCH(B3229, Clean_Processing!A:A, 0))</f>
        <v>Bailey PLC</v>
      </c>
      <c r="I3229" s="2" t="str">
        <f>INDEX(Products!C:C, MATCH(B3229,Clean_Processing!A:A, 0))</f>
        <v>Medical</v>
      </c>
      <c r="J3229" s="2">
        <f>INDEX(Shipments!C:C, MATCH(B3229,Clean_Processing!A:A, 0))</f>
        <v>19</v>
      </c>
      <c r="K3229" s="2" t="str">
        <f>INDEX(Shipments!D:D, MATCH(C3229,Clean_Processing!A:A, 0))</f>
        <v>Van</v>
      </c>
      <c r="L3229" s="1">
        <v>45086</v>
      </c>
      <c r="M3229" s="1" t="s">
        <v>4682</v>
      </c>
      <c r="N3229" s="3">
        <f>IFERROR(INDEX(Shipments!G:G, MATCH(J3229, Clean_Processing!C:C, 0)), "")</f>
        <v>194.00780296738</v>
      </c>
      <c r="O3229" s="4">
        <v>4295.0921970326208</v>
      </c>
      <c r="P3229" s="8">
        <v>0.95678247244049375</v>
      </c>
      <c r="Q3229" s="3">
        <f>INDEX(Products!D:D, MATCH(C3229, Clean_Processing!A:A, 0))</f>
        <v>81.62</v>
      </c>
      <c r="R3229" s="4">
        <v>4489.1000000000004</v>
      </c>
      <c r="S3229" s="4">
        <v>4213.47219703262</v>
      </c>
      <c r="T3229" s="7">
        <v>0.93860065425867534</v>
      </c>
      <c r="U3229" s="6">
        <v>3</v>
      </c>
      <c r="V3229" s="5" t="s">
        <v>4420</v>
      </c>
      <c r="W3229" t="s">
        <v>635</v>
      </c>
    </row>
    <row r="3230" spans="1:23" x14ac:dyDescent="0.35">
      <c r="A3230">
        <v>3229</v>
      </c>
      <c r="B3230">
        <v>18</v>
      </c>
      <c r="C3230">
        <v>24</v>
      </c>
      <c r="D3230">
        <v>67</v>
      </c>
      <c r="E3230" s="1">
        <v>45007</v>
      </c>
      <c r="F3230" s="1" t="s">
        <v>4679</v>
      </c>
      <c r="G3230" s="2" t="str">
        <f>INDEX(Products!B:B, MATCH(C3230,Clean_Processing!A:A, 0))</f>
        <v>Message</v>
      </c>
      <c r="H3230" s="2" t="str">
        <f>INDEX(Suppliers!B:B, MATCH(B3230, Clean_Processing!A:A, 0))</f>
        <v>Walsh and Sons</v>
      </c>
      <c r="I3230" s="2" t="str">
        <f>INDEX(Products!C:C, MATCH(B3230,Clean_Processing!A:A, 0))</f>
        <v>Medical</v>
      </c>
      <c r="J3230" s="2">
        <f>INDEX(Shipments!C:C, MATCH(B3230,Clean_Processing!A:A, 0))</f>
        <v>7</v>
      </c>
      <c r="K3230" s="2" t="str">
        <f>INDEX(Shipments!D:D, MATCH(C3230,Clean_Processing!A:A, 0))</f>
        <v>Van</v>
      </c>
      <c r="L3230" s="1">
        <v>45026</v>
      </c>
      <c r="M3230" s="1" t="s">
        <v>4682</v>
      </c>
      <c r="N3230" s="3">
        <f>IFERROR(INDEX(Shipments!G:G, MATCH(J3230, Clean_Processing!C:C, 0)), "")</f>
        <v>277.62922324711502</v>
      </c>
      <c r="O3230" s="4">
        <v>3321.6107767528847</v>
      </c>
      <c r="P3230" s="8">
        <v>0.92286448715642322</v>
      </c>
      <c r="Q3230" s="3">
        <f>INDEX(Products!D:D, MATCH(C3230, Clean_Processing!A:A, 0))</f>
        <v>53.72</v>
      </c>
      <c r="R3230" s="4">
        <v>3599.24</v>
      </c>
      <c r="S3230" s="4">
        <v>3267.8907767528849</v>
      </c>
      <c r="T3230" s="7">
        <v>0.90793911402209493</v>
      </c>
      <c r="U3230" s="6">
        <v>19</v>
      </c>
      <c r="V3230" s="5" t="s">
        <v>4684</v>
      </c>
      <c r="W3230" t="s">
        <v>2129</v>
      </c>
    </row>
    <row r="3231" spans="1:23" x14ac:dyDescent="0.35">
      <c r="A3231">
        <v>3230</v>
      </c>
      <c r="B3231">
        <v>9</v>
      </c>
      <c r="C3231">
        <v>191</v>
      </c>
      <c r="D3231">
        <v>28</v>
      </c>
      <c r="E3231" s="1">
        <v>45120</v>
      </c>
      <c r="F3231" s="1" t="s">
        <v>4679</v>
      </c>
      <c r="G3231" s="2" t="str">
        <f>INDEX(Products!B:B, MATCH(C3231,Clean_Processing!A:A, 0))</f>
        <v>Knowledge</v>
      </c>
      <c r="H3231" s="2" t="str">
        <f>INDEX(Suppliers!B:B, MATCH(B3231, Clean_Processing!A:A, 0))</f>
        <v>Aguirre and Sons</v>
      </c>
      <c r="I3231" s="2" t="str">
        <f>INDEX(Products!C:C, MATCH(B3231,Clean_Processing!A:A, 0))</f>
        <v>Electronics</v>
      </c>
      <c r="J3231" s="2">
        <f>INDEX(Shipments!C:C, MATCH(B3231,Clean_Processing!A:A, 0))</f>
        <v>32</v>
      </c>
      <c r="K3231" s="2">
        <f>INDEX(Shipments!D:D, MATCH(C3231,Clean_Processing!A:A, 0))</f>
        <v>0</v>
      </c>
      <c r="L3231" s="1">
        <v>45167</v>
      </c>
      <c r="M3231" s="1" t="s">
        <v>4682</v>
      </c>
      <c r="N3231" s="3">
        <f>IFERROR(INDEX(Shipments!G:G, MATCH(J3231, Clean_Processing!C:C, 0)), "")</f>
        <v>173.69078712542401</v>
      </c>
      <c r="O3231" s="4">
        <v>13565.069212874576</v>
      </c>
      <c r="P3231" s="8">
        <v>0.98735760817385088</v>
      </c>
      <c r="Q3231" s="3">
        <f>INDEX(Products!D:D, MATCH(C3231, Clean_Processing!A:A, 0))</f>
        <v>490.67</v>
      </c>
      <c r="R3231" s="4">
        <v>13738.76</v>
      </c>
      <c r="S3231" s="4">
        <v>13074.399212874576</v>
      </c>
      <c r="T3231" s="7">
        <v>0.95164332245956518</v>
      </c>
      <c r="U3231" s="6">
        <v>47</v>
      </c>
      <c r="V3231" s="5" t="s">
        <v>4684</v>
      </c>
      <c r="W3231" t="s">
        <v>2885</v>
      </c>
    </row>
    <row r="3232" spans="1:23" x14ac:dyDescent="0.35">
      <c r="A3232">
        <v>3231</v>
      </c>
      <c r="B3232">
        <v>40</v>
      </c>
      <c r="C3232">
        <v>15</v>
      </c>
      <c r="D3232">
        <v>29</v>
      </c>
      <c r="E3232" s="1">
        <v>45132</v>
      </c>
      <c r="F3232" s="1" t="s">
        <v>4679</v>
      </c>
      <c r="G3232" s="2" t="str">
        <f>INDEX(Products!B:B, MATCH(C3232,Clean_Processing!A:A, 0))</f>
        <v>Society</v>
      </c>
      <c r="H3232" s="2" t="str">
        <f>INDEX(Suppliers!B:B, MATCH(B3232, Clean_Processing!A:A, 0))</f>
        <v>Ross Inc</v>
      </c>
      <c r="I3232" s="2" t="str">
        <f>INDEX(Products!C:C, MATCH(B3232,Clean_Processing!A:A, 0))</f>
        <v>Food</v>
      </c>
      <c r="J3232" s="2">
        <f>INDEX(Shipments!C:C, MATCH(B3232,Clean_Processing!A:A, 0))</f>
        <v>48</v>
      </c>
      <c r="K3232" s="2" t="str">
        <f>INDEX(Shipments!D:D, MATCH(C3232,Clean_Processing!A:A, 0))</f>
        <v>Bike</v>
      </c>
      <c r="L3232" s="1">
        <v>44948</v>
      </c>
      <c r="M3232" s="1" t="s">
        <v>4682</v>
      </c>
      <c r="N3232" s="3">
        <f>IFERROR(INDEX(Shipments!G:G, MATCH(J3232, Clean_Processing!C:C, 0)), "")</f>
        <v>438.83985833581897</v>
      </c>
      <c r="O3232" s="4">
        <v>11297.750141664181</v>
      </c>
      <c r="P3232" s="8">
        <v>0.96260925376656936</v>
      </c>
      <c r="Q3232" s="3">
        <f>INDEX(Products!D:D, MATCH(C3232, Clean_Processing!A:A, 0))</f>
        <v>404.71</v>
      </c>
      <c r="R3232" s="4">
        <v>11736.59</v>
      </c>
      <c r="S3232" s="4">
        <v>10893.040141664182</v>
      </c>
      <c r="T3232" s="7">
        <v>0.92812649514587986</v>
      </c>
      <c r="U3232" s="6" t="s">
        <v>4681</v>
      </c>
      <c r="V3232" s="5" t="s">
        <v>4681</v>
      </c>
      <c r="W3232" t="s">
        <v>2886</v>
      </c>
    </row>
    <row r="3233" spans="1:23" x14ac:dyDescent="0.35">
      <c r="A3233">
        <v>3232</v>
      </c>
      <c r="B3233">
        <v>12</v>
      </c>
      <c r="C3233">
        <v>191</v>
      </c>
      <c r="D3233">
        <v>72</v>
      </c>
      <c r="E3233" s="1">
        <v>45127</v>
      </c>
      <c r="F3233" s="1" t="s">
        <v>4679</v>
      </c>
      <c r="G3233" s="2" t="str">
        <f>INDEX(Products!B:B, MATCH(C3233,Clean_Processing!A:A, 0))</f>
        <v>Knowledge</v>
      </c>
      <c r="H3233" s="2" t="str">
        <f>INDEX(Suppliers!B:B, MATCH(B3233, Clean_Processing!A:A, 0))</f>
        <v>Yoder-Thompson</v>
      </c>
      <c r="I3233" s="2" t="str">
        <f>INDEX(Products!C:C, MATCH(B3233,Clean_Processing!A:A, 0))</f>
        <v>Electronics</v>
      </c>
      <c r="J3233" s="2">
        <f>INDEX(Shipments!C:C, MATCH(B3233,Clean_Processing!A:A, 0))</f>
        <v>47</v>
      </c>
      <c r="K3233" s="2">
        <f>INDEX(Shipments!D:D, MATCH(C3233,Clean_Processing!A:A, 0))</f>
        <v>0</v>
      </c>
      <c r="L3233" s="1">
        <v>45276</v>
      </c>
      <c r="M3233" s="1" t="s">
        <v>4682</v>
      </c>
      <c r="N3233" s="3">
        <f>IFERROR(INDEX(Shipments!G:G, MATCH(J3233, Clean_Processing!C:C, 0)), "")</f>
        <v>119.576353757077</v>
      </c>
      <c r="O3233" s="4">
        <v>35208.663646242923</v>
      </c>
      <c r="P3233" s="8">
        <v>0.99661527566170649</v>
      </c>
      <c r="Q3233" s="3">
        <f>INDEX(Products!D:D, MATCH(C3233, Clean_Processing!A:A, 0))</f>
        <v>490.67</v>
      </c>
      <c r="R3233" s="4">
        <v>35328.239999999998</v>
      </c>
      <c r="S3233" s="4">
        <v>34717.993646242918</v>
      </c>
      <c r="T3233" s="7">
        <v>0.98272638677281743</v>
      </c>
      <c r="U3233" s="6">
        <v>149</v>
      </c>
      <c r="V3233" s="5" t="s">
        <v>4684</v>
      </c>
      <c r="W3233" t="s">
        <v>2887</v>
      </c>
    </row>
    <row r="3234" spans="1:23" x14ac:dyDescent="0.35">
      <c r="A3234">
        <v>3233</v>
      </c>
      <c r="B3234">
        <v>5</v>
      </c>
      <c r="C3234">
        <v>178</v>
      </c>
      <c r="D3234">
        <v>60</v>
      </c>
      <c r="E3234" s="1">
        <v>45236</v>
      </c>
      <c r="F3234" s="1" t="s">
        <v>4679</v>
      </c>
      <c r="G3234" s="2" t="str">
        <f>INDEX(Products!B:B, MATCH(C3234,Clean_Processing!A:A, 0))</f>
        <v>Magazine</v>
      </c>
      <c r="H3234" s="2" t="str">
        <f>INDEX(Suppliers!B:B, MATCH(B3234, Clean_Processing!A:A, 0))</f>
        <v>Logan-Fernandez</v>
      </c>
      <c r="I3234" s="2" t="str">
        <f>INDEX(Products!C:C, MATCH(B3234,Clean_Processing!A:A, 0))</f>
        <v>Clothing</v>
      </c>
      <c r="J3234" s="2">
        <f>INDEX(Shipments!C:C, MATCH(B3234,Clean_Processing!A:A, 0))</f>
        <v>44</v>
      </c>
      <c r="K3234" s="2" t="str">
        <f>INDEX(Shipments!D:D, MATCH(C3234,Clean_Processing!A:A, 0))</f>
        <v>Bike</v>
      </c>
      <c r="L3234" s="1">
        <v>45275</v>
      </c>
      <c r="M3234" s="1" t="s">
        <v>4682</v>
      </c>
      <c r="N3234" s="3">
        <f>IFERROR(INDEX(Shipments!G:G, MATCH(J3234, Clean_Processing!C:C, 0)), "")</f>
        <v>454.92061708026699</v>
      </c>
      <c r="O3234" s="4">
        <v>24097.67938291973</v>
      </c>
      <c r="P3234" s="8">
        <v>0.981471590907673</v>
      </c>
      <c r="Q3234" s="3">
        <f>INDEX(Products!D:D, MATCH(C3234, Clean_Processing!A:A, 0))</f>
        <v>409.21</v>
      </c>
      <c r="R3234" s="4">
        <v>24552.6</v>
      </c>
      <c r="S3234" s="4">
        <v>23688.469382919731</v>
      </c>
      <c r="T3234" s="7">
        <v>0.96480492424100639</v>
      </c>
      <c r="U3234" s="6">
        <v>39</v>
      </c>
      <c r="V3234" s="5" t="s">
        <v>4684</v>
      </c>
      <c r="W3234" t="s">
        <v>2888</v>
      </c>
    </row>
    <row r="3235" spans="1:23" x14ac:dyDescent="0.35">
      <c r="A3235">
        <v>3234</v>
      </c>
      <c r="B3235">
        <v>21</v>
      </c>
      <c r="C3235">
        <v>168</v>
      </c>
      <c r="D3235">
        <v>83</v>
      </c>
      <c r="E3235" s="1">
        <v>45171</v>
      </c>
      <c r="F3235" s="1" t="s">
        <v>4679</v>
      </c>
      <c r="G3235" s="2" t="str">
        <f>INDEX(Products!B:B, MATCH(C3235,Clean_Processing!A:A, 0))</f>
        <v>Sort</v>
      </c>
      <c r="H3235" s="2" t="str">
        <f>INDEX(Suppliers!B:B, MATCH(B3235, Clean_Processing!A:A, 0))</f>
        <v>Delgado Ltd</v>
      </c>
      <c r="I3235" s="2" t="str">
        <f>INDEX(Products!C:C, MATCH(B3235,Clean_Processing!A:A, 0))</f>
        <v>Clothing</v>
      </c>
      <c r="J3235" s="2">
        <f>INDEX(Shipments!C:C, MATCH(B3235,Clean_Processing!A:A, 0))</f>
        <v>67</v>
      </c>
      <c r="K3235" s="2" t="str">
        <f>INDEX(Shipments!D:D, MATCH(C3235,Clean_Processing!A:A, 0))</f>
        <v>Bike</v>
      </c>
      <c r="L3235" s="1">
        <v>45178</v>
      </c>
      <c r="M3235" s="1" t="s">
        <v>4682</v>
      </c>
      <c r="N3235" s="3">
        <f>IFERROR(INDEX(Shipments!G:G, MATCH(J3235, Clean_Processing!C:C, 0)), "")</f>
        <v>289.43523925286701</v>
      </c>
      <c r="O3235" s="4">
        <v>38367.814760747133</v>
      </c>
      <c r="P3235" s="8">
        <v>0.9925127824857467</v>
      </c>
      <c r="Q3235" s="3">
        <f>INDEX(Products!D:D, MATCH(C3235, Clean_Processing!A:A, 0))</f>
        <v>465.75</v>
      </c>
      <c r="R3235" s="4">
        <v>38657.25</v>
      </c>
      <c r="S3235" s="4">
        <v>37902.064760747133</v>
      </c>
      <c r="T3235" s="7">
        <v>0.98046458971466244</v>
      </c>
      <c r="U3235" s="6">
        <v>7</v>
      </c>
      <c r="V3235" s="5" t="s">
        <v>4420</v>
      </c>
      <c r="W3235" t="s">
        <v>2889</v>
      </c>
    </row>
    <row r="3236" spans="1:23" x14ac:dyDescent="0.35">
      <c r="A3236">
        <v>3235</v>
      </c>
      <c r="B3236">
        <v>25</v>
      </c>
      <c r="C3236">
        <v>43</v>
      </c>
      <c r="D3236">
        <v>7</v>
      </c>
      <c r="E3236" s="1">
        <v>45134</v>
      </c>
      <c r="F3236" s="1" t="s">
        <v>4679</v>
      </c>
      <c r="G3236" s="2" t="str">
        <f>INDEX(Products!B:B, MATCH(C3236,Clean_Processing!A:A, 0))</f>
        <v>Hope</v>
      </c>
      <c r="H3236" s="2" t="str">
        <f>INDEX(Suppliers!B:B, MATCH(B3236, Clean_Processing!A:A, 0))</f>
        <v>Kim-Cole</v>
      </c>
      <c r="I3236" s="2" t="str">
        <f>INDEX(Products!C:C, MATCH(B3236,Clean_Processing!A:A, 0))</f>
        <v>Furniture</v>
      </c>
      <c r="J3236" s="2">
        <f>INDEX(Shipments!C:C, MATCH(B3236,Clean_Processing!A:A, 0))</f>
        <v>35</v>
      </c>
      <c r="K3236" s="2" t="str">
        <f>INDEX(Shipments!D:D, MATCH(C3236,Clean_Processing!A:A, 0))</f>
        <v>Bike</v>
      </c>
      <c r="L3236" s="1">
        <v>45131</v>
      </c>
      <c r="M3236" s="1" t="s">
        <v>4682</v>
      </c>
      <c r="N3236" s="3">
        <f>IFERROR(INDEX(Shipments!G:G, MATCH(J3236, Clean_Processing!C:C, 0)), "")</f>
        <v>330.20981390604402</v>
      </c>
      <c r="O3236" s="4">
        <v>2645.4901860939563</v>
      </c>
      <c r="P3236" s="8">
        <v>0.88903121487178005</v>
      </c>
      <c r="Q3236" s="3">
        <f>INDEX(Products!D:D, MATCH(C3236, Clean_Processing!A:A, 0))</f>
        <v>425.1</v>
      </c>
      <c r="R3236" s="4">
        <v>2975.7000000000003</v>
      </c>
      <c r="S3236" s="4">
        <v>2220.3901860939563</v>
      </c>
      <c r="T3236" s="7">
        <v>0.74617407201463726</v>
      </c>
      <c r="U3236" s="6" t="s">
        <v>4681</v>
      </c>
      <c r="V3236" s="5" t="s">
        <v>4681</v>
      </c>
      <c r="W3236" t="s">
        <v>2890</v>
      </c>
    </row>
    <row r="3237" spans="1:23" x14ac:dyDescent="0.35">
      <c r="A3237">
        <v>3236</v>
      </c>
      <c r="B3237">
        <v>42</v>
      </c>
      <c r="C3237">
        <v>109</v>
      </c>
      <c r="D3237">
        <v>25</v>
      </c>
      <c r="E3237" s="1">
        <v>45117</v>
      </c>
      <c r="F3237" s="1" t="s">
        <v>4679</v>
      </c>
      <c r="G3237" s="2" t="str">
        <f>INDEX(Products!B:B, MATCH(C3237,Clean_Processing!A:A, 0))</f>
        <v>Set</v>
      </c>
      <c r="H3237" s="2" t="str">
        <f>INDEX(Suppliers!B:B, MATCH(B3237, Clean_Processing!A:A, 0))</f>
        <v>Sullivan-Smith</v>
      </c>
      <c r="I3237" s="2" t="str">
        <f>INDEX(Products!C:C, MATCH(B3237,Clean_Processing!A:A, 0))</f>
        <v>Medical</v>
      </c>
      <c r="J3237" s="2">
        <f>INDEX(Shipments!C:C, MATCH(B3237,Clean_Processing!A:A, 0))</f>
        <v>98</v>
      </c>
      <c r="K3237" s="2" t="str">
        <f>INDEX(Shipments!D:D, MATCH(C3237,Clean_Processing!A:A, 0))</f>
        <v>Bike</v>
      </c>
      <c r="L3237" s="1">
        <v>45282</v>
      </c>
      <c r="M3237" s="1" t="s">
        <v>4682</v>
      </c>
      <c r="N3237" s="3">
        <f>IFERROR(INDEX(Shipments!G:G, MATCH(J3237, Clean_Processing!C:C, 0)), "")</f>
        <v>419.97811443664898</v>
      </c>
      <c r="O3237" s="4">
        <v>7798.0218855633511</v>
      </c>
      <c r="P3237" s="8">
        <v>0.94889533774195078</v>
      </c>
      <c r="Q3237" s="3">
        <f>INDEX(Products!D:D, MATCH(C3237, Clean_Processing!A:A, 0))</f>
        <v>328.72</v>
      </c>
      <c r="R3237" s="4">
        <v>8218</v>
      </c>
      <c r="S3237" s="4">
        <v>7469.3018855633509</v>
      </c>
      <c r="T3237" s="7">
        <v>0.90889533774195075</v>
      </c>
      <c r="U3237" s="6">
        <v>165</v>
      </c>
      <c r="V3237" s="5" t="s">
        <v>4684</v>
      </c>
      <c r="W3237" t="s">
        <v>1191</v>
      </c>
    </row>
    <row r="3238" spans="1:23" x14ac:dyDescent="0.35">
      <c r="A3238">
        <v>3237</v>
      </c>
      <c r="B3238">
        <v>7</v>
      </c>
      <c r="C3238">
        <v>27</v>
      </c>
      <c r="D3238">
        <v>10</v>
      </c>
      <c r="E3238" s="1">
        <v>45065</v>
      </c>
      <c r="F3238" s="1" t="s">
        <v>4679</v>
      </c>
      <c r="G3238" s="2" t="str">
        <f>INDEX(Products!B:B, MATCH(C3238,Clean_Processing!A:A, 0))</f>
        <v>Child</v>
      </c>
      <c r="H3238" s="2" t="str">
        <f>INDEX(Suppliers!B:B, MATCH(B3238, Clean_Processing!A:A, 0))</f>
        <v>Holloway-Mcconnell</v>
      </c>
      <c r="I3238" s="2" t="str">
        <f>INDEX(Products!C:C, MATCH(B3238,Clean_Processing!A:A, 0))</f>
        <v>Electronics</v>
      </c>
      <c r="J3238" s="2">
        <f>INDEX(Shipments!C:C, MATCH(B3238,Clean_Processing!A:A, 0))</f>
        <v>77</v>
      </c>
      <c r="K3238" s="2" t="str">
        <f>INDEX(Shipments!D:D, MATCH(C3238,Clean_Processing!A:A, 0))</f>
        <v>Truck</v>
      </c>
      <c r="L3238" s="1">
        <v>45139</v>
      </c>
      <c r="M3238" s="1" t="s">
        <v>4682</v>
      </c>
      <c r="N3238" s="3">
        <f>IFERROR(INDEX(Shipments!G:G, MATCH(J3238, Clean_Processing!C:C, 0)), "")</f>
        <v>410.594019782148</v>
      </c>
      <c r="O3238" s="4">
        <v>3904.7059802178514</v>
      </c>
      <c r="P3238" s="8">
        <v>0.90485157004561723</v>
      </c>
      <c r="Q3238" s="3">
        <f>INDEX(Products!D:D, MATCH(C3238, Clean_Processing!A:A, 0))</f>
        <v>431.53</v>
      </c>
      <c r="R3238" s="4">
        <v>4315.2999999999993</v>
      </c>
      <c r="S3238" s="4">
        <v>3473.1759802178512</v>
      </c>
      <c r="T3238" s="7">
        <v>0.80485157004561714</v>
      </c>
      <c r="U3238" s="6">
        <v>74</v>
      </c>
      <c r="V3238" s="5" t="s">
        <v>4684</v>
      </c>
      <c r="W3238" t="s">
        <v>2065</v>
      </c>
    </row>
    <row r="3239" spans="1:23" x14ac:dyDescent="0.35">
      <c r="A3239">
        <v>3238</v>
      </c>
      <c r="B3239">
        <v>39</v>
      </c>
      <c r="C3239">
        <v>200</v>
      </c>
      <c r="D3239">
        <v>43</v>
      </c>
      <c r="E3239" s="1">
        <v>45112</v>
      </c>
      <c r="F3239" s="1" t="s">
        <v>4679</v>
      </c>
      <c r="G3239" s="2" t="str">
        <f>INDEX(Products!B:B, MATCH(C3239,Clean_Processing!A:A, 0))</f>
        <v>Pressure</v>
      </c>
      <c r="H3239" s="2" t="str">
        <f>INDEX(Suppliers!B:B, MATCH(B3239, Clean_Processing!A:A, 0))</f>
        <v>Garcia-Logan</v>
      </c>
      <c r="I3239" s="2" t="str">
        <f>INDEX(Products!C:C, MATCH(B3239,Clean_Processing!A:A, 0))</f>
        <v>Electronics</v>
      </c>
      <c r="J3239" s="2">
        <f>INDEX(Shipments!C:C, MATCH(B3239,Clean_Processing!A:A, 0))</f>
        <v>15</v>
      </c>
      <c r="K3239" s="2">
        <f>INDEX(Shipments!D:D, MATCH(C3239,Clean_Processing!A:A, 0))</f>
        <v>0</v>
      </c>
      <c r="L3239" s="1">
        <v>44935</v>
      </c>
      <c r="M3239" s="1" t="s">
        <v>4682</v>
      </c>
      <c r="N3239" s="3">
        <f>IFERROR(INDEX(Shipments!G:G, MATCH(J3239, Clean_Processing!C:C, 0)), "")</f>
        <v>99.677513266789504</v>
      </c>
      <c r="O3239" s="4">
        <v>9365.0524867332115</v>
      </c>
      <c r="P3239" s="8">
        <v>0.98946853071701046</v>
      </c>
      <c r="Q3239" s="3">
        <f>INDEX(Products!D:D, MATCH(C3239, Clean_Processing!A:A, 0))</f>
        <v>220.11</v>
      </c>
      <c r="R3239" s="4">
        <v>9464.7300000000014</v>
      </c>
      <c r="S3239" s="4">
        <v>9144.9424867332127</v>
      </c>
      <c r="T3239" s="7">
        <v>0.96621271676352216</v>
      </c>
      <c r="U3239" s="6" t="s">
        <v>4681</v>
      </c>
      <c r="V3239" s="5" t="s">
        <v>4681</v>
      </c>
      <c r="W3239" t="s">
        <v>1658</v>
      </c>
    </row>
    <row r="3240" spans="1:23" x14ac:dyDescent="0.35">
      <c r="A3240">
        <v>3239</v>
      </c>
      <c r="B3240">
        <v>16</v>
      </c>
      <c r="C3240">
        <v>73</v>
      </c>
      <c r="D3240">
        <v>21</v>
      </c>
      <c r="E3240" s="1">
        <v>44941</v>
      </c>
      <c r="F3240" s="1" t="s">
        <v>4679</v>
      </c>
      <c r="G3240" s="2" t="str">
        <f>INDEX(Products!B:B, MATCH(C3240,Clean_Processing!A:A, 0))</f>
        <v>Attorney</v>
      </c>
      <c r="H3240" s="2" t="str">
        <f>INDEX(Suppliers!B:B, MATCH(B3240, Clean_Processing!A:A, 0))</f>
        <v>Freeman-Rogers</v>
      </c>
      <c r="I3240" s="2" t="str">
        <f>INDEX(Products!C:C, MATCH(B3240,Clean_Processing!A:A, 0))</f>
        <v>Clothing</v>
      </c>
      <c r="J3240" s="2">
        <f>INDEX(Shipments!C:C, MATCH(B3240,Clean_Processing!A:A, 0))</f>
        <v>5</v>
      </c>
      <c r="K3240" s="2" t="str">
        <f>INDEX(Shipments!D:D, MATCH(C3240,Clean_Processing!A:A, 0))</f>
        <v>Drone</v>
      </c>
      <c r="L3240" s="1">
        <v>45278</v>
      </c>
      <c r="M3240" s="1" t="s">
        <v>4682</v>
      </c>
      <c r="N3240" s="3">
        <f>IFERROR(INDEX(Shipments!G:G, MATCH(J3240, Clean_Processing!C:C, 0)), "")</f>
        <v>66.520283820739905</v>
      </c>
      <c r="O3240" s="4">
        <v>6223.8197161792605</v>
      </c>
      <c r="P3240" s="8">
        <v>0.98942500980539372</v>
      </c>
      <c r="Q3240" s="3">
        <f>INDEX(Products!D:D, MATCH(C3240, Clean_Processing!A:A, 0))</f>
        <v>299.54000000000002</v>
      </c>
      <c r="R3240" s="4">
        <v>6290.34</v>
      </c>
      <c r="S3240" s="4">
        <v>5924.2797161792605</v>
      </c>
      <c r="T3240" s="7">
        <v>0.94180596218634616</v>
      </c>
      <c r="U3240" s="6">
        <v>337</v>
      </c>
      <c r="V3240" s="5" t="s">
        <v>4684</v>
      </c>
      <c r="W3240" t="s">
        <v>2891</v>
      </c>
    </row>
    <row r="3241" spans="1:23" x14ac:dyDescent="0.35">
      <c r="A3241">
        <v>3240</v>
      </c>
      <c r="B3241">
        <v>7</v>
      </c>
      <c r="C3241">
        <v>17</v>
      </c>
      <c r="D3241">
        <v>28</v>
      </c>
      <c r="E3241" s="1">
        <v>45204</v>
      </c>
      <c r="F3241" s="1" t="s">
        <v>4679</v>
      </c>
      <c r="G3241" s="2" t="str">
        <f>INDEX(Products!B:B, MATCH(C3241,Clean_Processing!A:A, 0))</f>
        <v>Carry</v>
      </c>
      <c r="H3241" s="2" t="str">
        <f>INDEX(Suppliers!B:B, MATCH(B3241, Clean_Processing!A:A, 0))</f>
        <v>Holloway-Mcconnell</v>
      </c>
      <c r="I3241" s="2" t="str">
        <f>INDEX(Products!C:C, MATCH(B3241,Clean_Processing!A:A, 0))</f>
        <v>Electronics</v>
      </c>
      <c r="J3241" s="2">
        <f>INDEX(Shipments!C:C, MATCH(B3241,Clean_Processing!A:A, 0))</f>
        <v>77</v>
      </c>
      <c r="K3241" s="2" t="str">
        <f>INDEX(Shipments!D:D, MATCH(C3241,Clean_Processing!A:A, 0))</f>
        <v>Bike</v>
      </c>
      <c r="L3241" s="1">
        <v>44953</v>
      </c>
      <c r="M3241" s="1" t="s">
        <v>4682</v>
      </c>
      <c r="N3241" s="3">
        <f>IFERROR(INDEX(Shipments!G:G, MATCH(J3241, Clean_Processing!C:C, 0)), "")</f>
        <v>410.594019782148</v>
      </c>
      <c r="O3241" s="4">
        <v>1072.8459802178518</v>
      </c>
      <c r="P3241" s="8">
        <v>0.72321494648779316</v>
      </c>
      <c r="Q3241" s="3">
        <f>INDEX(Products!D:D, MATCH(C3241, Clean_Processing!A:A, 0))</f>
        <v>52.98</v>
      </c>
      <c r="R3241" s="4">
        <v>1483.4399999999998</v>
      </c>
      <c r="S3241" s="4">
        <v>1019.8659802178518</v>
      </c>
      <c r="T3241" s="7">
        <v>0.68750066077350747</v>
      </c>
      <c r="U3241" s="6" t="s">
        <v>4681</v>
      </c>
      <c r="V3241" s="5" t="s">
        <v>4681</v>
      </c>
      <c r="W3241" t="s">
        <v>2892</v>
      </c>
    </row>
    <row r="3242" spans="1:23" x14ac:dyDescent="0.35">
      <c r="A3242">
        <v>3241</v>
      </c>
      <c r="B3242">
        <v>1</v>
      </c>
      <c r="C3242">
        <v>194</v>
      </c>
      <c r="D3242">
        <v>40</v>
      </c>
      <c r="E3242" s="1">
        <v>45232</v>
      </c>
      <c r="F3242" s="1" t="s">
        <v>4679</v>
      </c>
      <c r="G3242" s="2" t="str">
        <f>INDEX(Products!B:B, MATCH(C3242,Clean_Processing!A:A, 0))</f>
        <v>Herself</v>
      </c>
      <c r="H3242" s="2" t="str">
        <f>INDEX(Suppliers!B:B, MATCH(B3242, Clean_Processing!A:A, 0))</f>
        <v>Robinson, Beasley and Hall</v>
      </c>
      <c r="I3242" s="2" t="str">
        <f>INDEX(Products!C:C, MATCH(B3242,Clean_Processing!A:A, 0))</f>
        <v>Electronics</v>
      </c>
      <c r="J3242" s="2">
        <f>INDEX(Shipments!C:C, MATCH(B3242,Clean_Processing!A:A, 0))</f>
        <v>28</v>
      </c>
      <c r="K3242" s="2" t="str">
        <f>INDEX(Shipments!D:D, MATCH(C3242,Clean_Processing!A:A, 0))</f>
        <v>Drone</v>
      </c>
      <c r="L3242" s="1">
        <v>45176</v>
      </c>
      <c r="M3242" s="1" t="s">
        <v>4682</v>
      </c>
      <c r="N3242" s="3">
        <f>IFERROR(INDEX(Shipments!G:G, MATCH(J3242, Clean_Processing!C:C, 0)), "")</f>
        <v>362.48678382660501</v>
      </c>
      <c r="O3242" s="4">
        <v>2121.1132161733954</v>
      </c>
      <c r="P3242" s="8">
        <v>0.85404784030173742</v>
      </c>
      <c r="Q3242" s="3">
        <f>INDEX(Products!D:D, MATCH(C3242, Clean_Processing!A:A, 0))</f>
        <v>62.09</v>
      </c>
      <c r="R3242" s="4">
        <v>2483.6000000000004</v>
      </c>
      <c r="S3242" s="4">
        <v>2059.0232161733952</v>
      </c>
      <c r="T3242" s="7">
        <v>0.82904784030173739</v>
      </c>
      <c r="U3242" s="6" t="s">
        <v>4681</v>
      </c>
      <c r="V3242" s="5" t="s">
        <v>4681</v>
      </c>
      <c r="W3242" t="s">
        <v>2893</v>
      </c>
    </row>
    <row r="3243" spans="1:23" x14ac:dyDescent="0.35">
      <c r="A3243">
        <v>3242</v>
      </c>
      <c r="B3243">
        <v>36</v>
      </c>
      <c r="C3243">
        <v>52</v>
      </c>
      <c r="D3243">
        <v>82</v>
      </c>
      <c r="E3243" s="1">
        <v>45023</v>
      </c>
      <c r="F3243" s="1" t="s">
        <v>4679</v>
      </c>
      <c r="G3243" s="2" t="str">
        <f>INDEX(Products!B:B, MATCH(C3243,Clean_Processing!A:A, 0))</f>
        <v>Relationship</v>
      </c>
      <c r="H3243" s="2" t="str">
        <f>INDEX(Suppliers!B:B, MATCH(B3243, Clean_Processing!A:A, 0))</f>
        <v>Petersen Inc</v>
      </c>
      <c r="I3243" s="2" t="str">
        <f>INDEX(Products!C:C, MATCH(B3243,Clean_Processing!A:A, 0))</f>
        <v>Electronics</v>
      </c>
      <c r="J3243" s="2">
        <f>INDEX(Shipments!C:C, MATCH(B3243,Clean_Processing!A:A, 0))</f>
        <v>74</v>
      </c>
      <c r="K3243" s="2" t="str">
        <f>INDEX(Shipments!D:D, MATCH(C3243,Clean_Processing!A:A, 0))</f>
        <v>Bike</v>
      </c>
      <c r="L3243" s="1">
        <v>45204</v>
      </c>
      <c r="M3243" s="1" t="s">
        <v>4682</v>
      </c>
      <c r="N3243" s="3">
        <f>IFERROR(INDEX(Shipments!G:G, MATCH(J3243, Clean_Processing!C:C, 0)), "")</f>
        <v>131.61839814481499</v>
      </c>
      <c r="O3243" s="4">
        <v>32103.401601855185</v>
      </c>
      <c r="P3243" s="8">
        <v>0.99591691278166372</v>
      </c>
      <c r="Q3243" s="3">
        <f>INDEX(Products!D:D, MATCH(C3243, Clean_Processing!A:A, 0))</f>
        <v>393.11</v>
      </c>
      <c r="R3243" s="4">
        <v>32235.02</v>
      </c>
      <c r="S3243" s="4">
        <v>31710.291601855184</v>
      </c>
      <c r="T3243" s="7">
        <v>0.9837217908304442</v>
      </c>
      <c r="U3243" s="6">
        <v>181</v>
      </c>
      <c r="V3243" s="5" t="s">
        <v>4684</v>
      </c>
      <c r="W3243" t="s">
        <v>2894</v>
      </c>
    </row>
    <row r="3244" spans="1:23" x14ac:dyDescent="0.35">
      <c r="A3244">
        <v>3243</v>
      </c>
      <c r="B3244">
        <v>16</v>
      </c>
      <c r="C3244">
        <v>69</v>
      </c>
      <c r="D3244">
        <v>11</v>
      </c>
      <c r="E3244" s="1">
        <v>44943</v>
      </c>
      <c r="F3244" s="1" t="s">
        <v>4679</v>
      </c>
      <c r="G3244" s="2" t="str">
        <f>INDEX(Products!B:B, MATCH(C3244,Clean_Processing!A:A, 0))</f>
        <v>Without</v>
      </c>
      <c r="H3244" s="2" t="str">
        <f>INDEX(Suppliers!B:B, MATCH(B3244, Clean_Processing!A:A, 0))</f>
        <v>Freeman-Rogers</v>
      </c>
      <c r="I3244" s="2" t="str">
        <f>INDEX(Products!C:C, MATCH(B3244,Clean_Processing!A:A, 0))</f>
        <v>Clothing</v>
      </c>
      <c r="J3244" s="2">
        <f>INDEX(Shipments!C:C, MATCH(B3244,Clean_Processing!A:A, 0))</f>
        <v>5</v>
      </c>
      <c r="K3244" s="2" t="str">
        <f>INDEX(Shipments!D:D, MATCH(C3244,Clean_Processing!A:A, 0))</f>
        <v>Drone</v>
      </c>
      <c r="L3244" s="1">
        <v>45188</v>
      </c>
      <c r="M3244" s="1" t="s">
        <v>4682</v>
      </c>
      <c r="N3244" s="3">
        <f>IFERROR(INDEX(Shipments!G:G, MATCH(J3244, Clean_Processing!C:C, 0)), "")</f>
        <v>66.520283820739905</v>
      </c>
      <c r="O3244" s="4">
        <v>845.70971617926011</v>
      </c>
      <c r="P3244" s="8">
        <v>0.92707948234464999</v>
      </c>
      <c r="Q3244" s="3">
        <f>INDEX(Products!D:D, MATCH(C3244, Clean_Processing!A:A, 0))</f>
        <v>82.93</v>
      </c>
      <c r="R3244" s="4">
        <v>912.23</v>
      </c>
      <c r="S3244" s="4">
        <v>762.77971617926005</v>
      </c>
      <c r="T3244" s="7">
        <v>0.83617039143555905</v>
      </c>
      <c r="U3244" s="6">
        <v>245</v>
      </c>
      <c r="V3244" s="5" t="s">
        <v>4684</v>
      </c>
      <c r="W3244" t="s">
        <v>2895</v>
      </c>
    </row>
    <row r="3245" spans="1:23" x14ac:dyDescent="0.35">
      <c r="A3245">
        <v>3244</v>
      </c>
      <c r="B3245">
        <v>37</v>
      </c>
      <c r="C3245">
        <v>12</v>
      </c>
      <c r="D3245">
        <v>73</v>
      </c>
      <c r="E3245" s="1">
        <v>45218</v>
      </c>
      <c r="F3245" s="1" t="s">
        <v>4679</v>
      </c>
      <c r="G3245" s="2" t="str">
        <f>INDEX(Products!B:B, MATCH(C3245,Clean_Processing!A:A, 0))</f>
        <v>Small</v>
      </c>
      <c r="H3245" s="2" t="str">
        <f>INDEX(Suppliers!B:B, MATCH(B3245, Clean_Processing!A:A, 0))</f>
        <v>Butler Ltd</v>
      </c>
      <c r="I3245" s="2" t="str">
        <f>INDEX(Products!C:C, MATCH(B3245,Clean_Processing!A:A, 0))</f>
        <v>Electronics</v>
      </c>
      <c r="J3245" s="2">
        <f>INDEX(Shipments!C:C, MATCH(B3245,Clean_Processing!A:A, 0))</f>
        <v>22</v>
      </c>
      <c r="K3245" s="2" t="str">
        <f>INDEX(Shipments!D:D, MATCH(C3245,Clean_Processing!A:A, 0))</f>
        <v>Drone</v>
      </c>
      <c r="L3245" s="1">
        <v>45211</v>
      </c>
      <c r="M3245" s="1" t="s">
        <v>4682</v>
      </c>
      <c r="N3245" s="3">
        <f>IFERROR(INDEX(Shipments!G:G, MATCH(J3245, Clean_Processing!C:C, 0)), "")</f>
        <v>461.69546596440699</v>
      </c>
      <c r="O3245" s="4">
        <v>20538.214534035593</v>
      </c>
      <c r="P3245" s="8">
        <v>0.97801440739677425</v>
      </c>
      <c r="Q3245" s="3">
        <f>INDEX(Products!D:D, MATCH(C3245, Clean_Processing!A:A, 0))</f>
        <v>287.67</v>
      </c>
      <c r="R3245" s="4">
        <v>20999.91</v>
      </c>
      <c r="S3245" s="4">
        <v>20250.544534035595</v>
      </c>
      <c r="T3245" s="7">
        <v>0.96431577725978801</v>
      </c>
      <c r="U3245" s="6" t="s">
        <v>4681</v>
      </c>
      <c r="V3245" s="5" t="s">
        <v>4681</v>
      </c>
      <c r="W3245" t="s">
        <v>2896</v>
      </c>
    </row>
    <row r="3246" spans="1:23" x14ac:dyDescent="0.35">
      <c r="A3246">
        <v>3245</v>
      </c>
      <c r="B3246">
        <v>3</v>
      </c>
      <c r="C3246">
        <v>13</v>
      </c>
      <c r="D3246">
        <v>41</v>
      </c>
      <c r="E3246" s="1">
        <v>45174</v>
      </c>
      <c r="F3246" s="1" t="s">
        <v>4679</v>
      </c>
      <c r="G3246" s="2" t="str">
        <f>INDEX(Products!B:B, MATCH(C3246,Clean_Processing!A:A, 0))</f>
        <v>Dark</v>
      </c>
      <c r="H3246" s="2" t="str">
        <f>INDEX(Suppliers!B:B, MATCH(B3246, Clean_Processing!A:A, 0))</f>
        <v>Mendez-Miller</v>
      </c>
      <c r="I3246" s="2" t="str">
        <f>INDEX(Products!C:C, MATCH(B3246,Clean_Processing!A:A, 0))</f>
        <v>Food</v>
      </c>
      <c r="J3246" s="2">
        <f>INDEX(Shipments!C:C, MATCH(B3246,Clean_Processing!A:A, 0))</f>
        <v>79</v>
      </c>
      <c r="K3246" s="2" t="str">
        <f>INDEX(Shipments!D:D, MATCH(C3246,Clean_Processing!A:A, 0))</f>
        <v>Truck</v>
      </c>
      <c r="L3246" s="1">
        <v>44951</v>
      </c>
      <c r="M3246" s="1" t="s">
        <v>4682</v>
      </c>
      <c r="N3246" s="3">
        <f>IFERROR(INDEX(Shipments!G:G, MATCH(J3246, Clean_Processing!C:C, 0)), "")</f>
        <v>372.28665629227498</v>
      </c>
      <c r="O3246" s="4">
        <v>9425.483343707725</v>
      </c>
      <c r="P3246" s="8">
        <v>0.96200291941000093</v>
      </c>
      <c r="Q3246" s="3">
        <f>INDEX(Products!D:D, MATCH(C3246, Clean_Processing!A:A, 0))</f>
        <v>238.97</v>
      </c>
      <c r="R3246" s="4">
        <v>9797.77</v>
      </c>
      <c r="S3246" s="4">
        <v>9186.5133437077257</v>
      </c>
      <c r="T3246" s="7">
        <v>0.937612675507562</v>
      </c>
      <c r="U3246" s="6" t="s">
        <v>4681</v>
      </c>
      <c r="V3246" s="5" t="s">
        <v>4681</v>
      </c>
      <c r="W3246" t="s">
        <v>2897</v>
      </c>
    </row>
    <row r="3247" spans="1:23" x14ac:dyDescent="0.35">
      <c r="A3247">
        <v>3246</v>
      </c>
      <c r="B3247">
        <v>20</v>
      </c>
      <c r="C3247">
        <v>3</v>
      </c>
      <c r="D3247">
        <v>46</v>
      </c>
      <c r="E3247" s="1">
        <v>44974</v>
      </c>
      <c r="F3247" s="1" t="s">
        <v>4679</v>
      </c>
      <c r="G3247" s="2" t="str">
        <f>INDEX(Products!B:B, MATCH(C3247,Clean_Processing!A:A, 0))</f>
        <v>Near</v>
      </c>
      <c r="H3247" s="2" t="str">
        <f>INDEX(Suppliers!B:B, MATCH(B3247, Clean_Processing!A:A, 0))</f>
        <v>Cooper-Jones</v>
      </c>
      <c r="I3247" s="2" t="str">
        <f>INDEX(Products!C:C, MATCH(B3247,Clean_Processing!A:A, 0))</f>
        <v>Medical</v>
      </c>
      <c r="J3247" s="2">
        <f>INDEX(Shipments!C:C, MATCH(B3247,Clean_Processing!A:A, 0))</f>
        <v>36</v>
      </c>
      <c r="K3247" s="2" t="str">
        <f>INDEX(Shipments!D:D, MATCH(C3247,Clean_Processing!A:A, 0))</f>
        <v>Truck</v>
      </c>
      <c r="L3247" s="1">
        <v>45231</v>
      </c>
      <c r="M3247" s="1" t="s">
        <v>4682</v>
      </c>
      <c r="N3247" s="3">
        <f>IFERROR(INDEX(Shipments!G:G, MATCH(J3247, Clean_Processing!C:C, 0)), "")</f>
        <v>177.629581977177</v>
      </c>
      <c r="O3247" s="4">
        <v>5265.5504180228236</v>
      </c>
      <c r="P3247" s="8">
        <v>0.9673665794669335</v>
      </c>
      <c r="Q3247" s="3">
        <f>INDEX(Products!D:D, MATCH(C3247, Clean_Processing!A:A, 0))</f>
        <v>118.33</v>
      </c>
      <c r="R3247" s="4">
        <v>5443.18</v>
      </c>
      <c r="S3247" s="4">
        <v>5147.2204180228237</v>
      </c>
      <c r="T3247" s="7">
        <v>0.9456274490321509</v>
      </c>
      <c r="U3247" s="6">
        <v>257</v>
      </c>
      <c r="V3247" s="5" t="s">
        <v>4684</v>
      </c>
      <c r="W3247" t="s">
        <v>1784</v>
      </c>
    </row>
    <row r="3248" spans="1:23" x14ac:dyDescent="0.35">
      <c r="A3248">
        <v>3247</v>
      </c>
      <c r="B3248">
        <v>26</v>
      </c>
      <c r="C3248">
        <v>129</v>
      </c>
      <c r="D3248">
        <v>25</v>
      </c>
      <c r="E3248" s="1">
        <v>45071</v>
      </c>
      <c r="F3248" s="1" t="s">
        <v>4679</v>
      </c>
      <c r="G3248" s="2" t="str">
        <f>INDEX(Products!B:B, MATCH(C3248,Clean_Processing!A:A, 0))</f>
        <v>Training</v>
      </c>
      <c r="H3248" s="2" t="str">
        <f>INDEX(Suppliers!B:B, MATCH(B3248, Clean_Processing!A:A, 0))</f>
        <v>Miller-Pennington</v>
      </c>
      <c r="I3248" s="2" t="str">
        <f>INDEX(Products!C:C, MATCH(B3248,Clean_Processing!A:A, 0))</f>
        <v>Medical</v>
      </c>
      <c r="J3248" s="2">
        <f>INDEX(Shipments!C:C, MATCH(B3248,Clean_Processing!A:A, 0))</f>
        <v>71</v>
      </c>
      <c r="K3248" s="2">
        <f>INDEX(Shipments!D:D, MATCH(C3248,Clean_Processing!A:A, 0))</f>
        <v>0</v>
      </c>
      <c r="L3248" s="1">
        <v>44966</v>
      </c>
      <c r="M3248" s="1" t="s">
        <v>4682</v>
      </c>
      <c r="N3248" s="3">
        <f>IFERROR(INDEX(Shipments!G:G, MATCH(J3248, Clean_Processing!C:C, 0)), "")</f>
        <v>55.264622506279302</v>
      </c>
      <c r="O3248" s="4">
        <v>5311.485377493721</v>
      </c>
      <c r="P3248" s="8">
        <v>0.98970240415404498</v>
      </c>
      <c r="Q3248" s="3">
        <f>INDEX(Products!D:D, MATCH(C3248, Clean_Processing!A:A, 0))</f>
        <v>214.67</v>
      </c>
      <c r="R3248" s="4">
        <v>5366.75</v>
      </c>
      <c r="S3248" s="4">
        <v>5096.8153774937209</v>
      </c>
      <c r="T3248" s="7">
        <v>0.94970240415404494</v>
      </c>
      <c r="U3248" s="6" t="s">
        <v>4681</v>
      </c>
      <c r="V3248" s="5" t="s">
        <v>4681</v>
      </c>
      <c r="W3248" t="s">
        <v>2898</v>
      </c>
    </row>
    <row r="3249" spans="1:23" x14ac:dyDescent="0.35">
      <c r="A3249">
        <v>3248</v>
      </c>
      <c r="B3249">
        <v>49</v>
      </c>
      <c r="C3249">
        <v>101</v>
      </c>
      <c r="D3249">
        <v>93</v>
      </c>
      <c r="E3249" s="1">
        <v>45088</v>
      </c>
      <c r="F3249" s="1" t="s">
        <v>4679</v>
      </c>
      <c r="G3249" s="2" t="str">
        <f>INDEX(Products!B:B, MATCH(C3249,Clean_Processing!A:A, 0))</f>
        <v>Continue</v>
      </c>
      <c r="H3249" s="2" t="str">
        <f>INDEX(Suppliers!B:B, MATCH(B3249, Clean_Processing!A:A, 0))</f>
        <v>Hawkins Inc</v>
      </c>
      <c r="I3249" s="2" t="str">
        <f>INDEX(Products!C:C, MATCH(B3249,Clean_Processing!A:A, 0))</f>
        <v>Electronics</v>
      </c>
      <c r="J3249" s="2">
        <f>INDEX(Shipments!C:C, MATCH(B3249,Clean_Processing!A:A, 0))</f>
        <v>71</v>
      </c>
      <c r="K3249" s="2">
        <f>INDEX(Shipments!D:D, MATCH(C3249,Clean_Processing!A:A, 0))</f>
        <v>0</v>
      </c>
      <c r="L3249" s="1">
        <v>45182</v>
      </c>
      <c r="M3249" s="1" t="s">
        <v>4682</v>
      </c>
      <c r="N3249" s="3">
        <f>IFERROR(INDEX(Shipments!G:G, MATCH(J3249, Clean_Processing!C:C, 0)), "")</f>
        <v>55.264622506279302</v>
      </c>
      <c r="O3249" s="4">
        <v>40960.525377493723</v>
      </c>
      <c r="P3249" s="8">
        <v>0.99865260129071565</v>
      </c>
      <c r="Q3249" s="3">
        <f>INDEX(Products!D:D, MATCH(C3249, Clean_Processing!A:A, 0))</f>
        <v>441.03</v>
      </c>
      <c r="R3249" s="4">
        <v>41015.79</v>
      </c>
      <c r="S3249" s="4">
        <v>40519.495377493724</v>
      </c>
      <c r="T3249" s="7">
        <v>0.98789991311867265</v>
      </c>
      <c r="U3249" s="6">
        <v>94</v>
      </c>
      <c r="V3249" s="5" t="s">
        <v>4684</v>
      </c>
      <c r="W3249" t="s">
        <v>2899</v>
      </c>
    </row>
    <row r="3250" spans="1:23" x14ac:dyDescent="0.35">
      <c r="A3250">
        <v>3249</v>
      </c>
      <c r="B3250">
        <v>9</v>
      </c>
      <c r="C3250">
        <v>180</v>
      </c>
      <c r="D3250">
        <v>87</v>
      </c>
      <c r="E3250" s="1">
        <v>45109</v>
      </c>
      <c r="F3250" s="1" t="s">
        <v>4679</v>
      </c>
      <c r="G3250" s="2" t="str">
        <f>INDEX(Products!B:B, MATCH(C3250,Clean_Processing!A:A, 0))</f>
        <v>Eye</v>
      </c>
      <c r="H3250" s="2" t="str">
        <f>INDEX(Suppliers!B:B, MATCH(B3250, Clean_Processing!A:A, 0))</f>
        <v>Aguirre and Sons</v>
      </c>
      <c r="I3250" s="2" t="str">
        <f>INDEX(Products!C:C, MATCH(B3250,Clean_Processing!A:A, 0))</f>
        <v>Electronics</v>
      </c>
      <c r="J3250" s="2">
        <f>INDEX(Shipments!C:C, MATCH(B3250,Clean_Processing!A:A, 0))</f>
        <v>32</v>
      </c>
      <c r="K3250" s="2" t="str">
        <f>INDEX(Shipments!D:D, MATCH(C3250,Clean_Processing!A:A, 0))</f>
        <v>Drone</v>
      </c>
      <c r="L3250" s="1">
        <v>44976</v>
      </c>
      <c r="M3250" s="1" t="s">
        <v>4682</v>
      </c>
      <c r="N3250" s="3">
        <f>IFERROR(INDEX(Shipments!G:G, MATCH(J3250, Clean_Processing!C:C, 0)), "")</f>
        <v>173.69078712542401</v>
      </c>
      <c r="O3250" s="4">
        <v>13404.399212874576</v>
      </c>
      <c r="P3250" s="8">
        <v>0.98720801032211269</v>
      </c>
      <c r="Q3250" s="3">
        <f>INDEX(Products!D:D, MATCH(C3250, Clean_Processing!A:A, 0))</f>
        <v>156.07</v>
      </c>
      <c r="R3250" s="4">
        <v>13578.09</v>
      </c>
      <c r="S3250" s="4">
        <v>13248.329212874576</v>
      </c>
      <c r="T3250" s="7">
        <v>0.97571375744854949</v>
      </c>
      <c r="U3250" s="6" t="s">
        <v>4681</v>
      </c>
      <c r="V3250" s="5" t="s">
        <v>4681</v>
      </c>
      <c r="W3250" t="s">
        <v>2900</v>
      </c>
    </row>
    <row r="3251" spans="1:23" x14ac:dyDescent="0.35">
      <c r="A3251">
        <v>3250</v>
      </c>
      <c r="B3251">
        <v>22</v>
      </c>
      <c r="C3251">
        <v>105</v>
      </c>
      <c r="D3251">
        <v>95</v>
      </c>
      <c r="E3251" s="1">
        <v>44976</v>
      </c>
      <c r="F3251" s="1" t="s">
        <v>4679</v>
      </c>
      <c r="G3251" s="2" t="str">
        <f>INDEX(Products!B:B, MATCH(C3251,Clean_Processing!A:A, 0))</f>
        <v>Herself</v>
      </c>
      <c r="H3251" s="2" t="str">
        <f>INDEX(Suppliers!B:B, MATCH(B3251, Clean_Processing!A:A, 0))</f>
        <v>Martinez PLC</v>
      </c>
      <c r="I3251" s="2" t="str">
        <f>INDEX(Products!C:C, MATCH(B3251,Clean_Processing!A:A, 0))</f>
        <v>Medical</v>
      </c>
      <c r="J3251" s="2">
        <f>INDEX(Shipments!C:C, MATCH(B3251,Clean_Processing!A:A, 0))</f>
        <v>74</v>
      </c>
      <c r="K3251" s="2">
        <f>INDEX(Shipments!D:D, MATCH(C3251,Clean_Processing!A:A, 0))</f>
        <v>0</v>
      </c>
      <c r="L3251" s="1">
        <v>45150</v>
      </c>
      <c r="M3251" s="1" t="s">
        <v>4682</v>
      </c>
      <c r="N3251" s="3">
        <f>IFERROR(INDEX(Shipments!G:G, MATCH(J3251, Clean_Processing!C:C, 0)), "")</f>
        <v>131.61839814481499</v>
      </c>
      <c r="O3251" s="4">
        <v>39549.881601855188</v>
      </c>
      <c r="P3251" s="8">
        <v>0.99668312946474269</v>
      </c>
      <c r="Q3251" s="3">
        <f>INDEX(Products!D:D, MATCH(C3251, Clean_Processing!A:A, 0))</f>
        <v>417.7</v>
      </c>
      <c r="R3251" s="4">
        <v>39681.5</v>
      </c>
      <c r="S3251" s="4">
        <v>39132.181601855184</v>
      </c>
      <c r="T3251" s="7">
        <v>0.98615681367526897</v>
      </c>
      <c r="U3251" s="6">
        <v>174</v>
      </c>
      <c r="V3251" s="5" t="s">
        <v>4684</v>
      </c>
      <c r="W3251" t="s">
        <v>2901</v>
      </c>
    </row>
    <row r="3252" spans="1:23" x14ac:dyDescent="0.35">
      <c r="A3252">
        <v>3251</v>
      </c>
      <c r="B3252">
        <v>7</v>
      </c>
      <c r="C3252">
        <v>129</v>
      </c>
      <c r="D3252">
        <v>100</v>
      </c>
      <c r="E3252" s="1">
        <v>45184</v>
      </c>
      <c r="F3252" s="1" t="s">
        <v>4679</v>
      </c>
      <c r="G3252" s="2" t="str">
        <f>INDEX(Products!B:B, MATCH(C3252,Clean_Processing!A:A, 0))</f>
        <v>Training</v>
      </c>
      <c r="H3252" s="2" t="str">
        <f>INDEX(Suppliers!B:B, MATCH(B3252, Clean_Processing!A:A, 0))</f>
        <v>Holloway-Mcconnell</v>
      </c>
      <c r="I3252" s="2" t="str">
        <f>INDEX(Products!C:C, MATCH(B3252,Clean_Processing!A:A, 0))</f>
        <v>Electronics</v>
      </c>
      <c r="J3252" s="2">
        <f>INDEX(Shipments!C:C, MATCH(B3252,Clean_Processing!A:A, 0))</f>
        <v>77</v>
      </c>
      <c r="K3252" s="2">
        <f>INDEX(Shipments!D:D, MATCH(C3252,Clean_Processing!A:A, 0))</f>
        <v>0</v>
      </c>
      <c r="L3252" s="1">
        <v>44993</v>
      </c>
      <c r="M3252" s="1" t="s">
        <v>4682</v>
      </c>
      <c r="N3252" s="3">
        <f>IFERROR(INDEX(Shipments!G:G, MATCH(J3252, Clean_Processing!C:C, 0)), "")</f>
        <v>410.594019782148</v>
      </c>
      <c r="O3252" s="4">
        <v>21056.405980217853</v>
      </c>
      <c r="P3252" s="8">
        <v>0.98087324638831008</v>
      </c>
      <c r="Q3252" s="3">
        <f>INDEX(Products!D:D, MATCH(C3252, Clean_Processing!A:A, 0))</f>
        <v>214.67</v>
      </c>
      <c r="R3252" s="4">
        <v>21467</v>
      </c>
      <c r="S3252" s="4">
        <v>20841.735980217851</v>
      </c>
      <c r="T3252" s="7">
        <v>0.97087324638830996</v>
      </c>
      <c r="U3252" s="6" t="s">
        <v>4681</v>
      </c>
      <c r="V3252" s="5" t="s">
        <v>4681</v>
      </c>
      <c r="W3252" t="s">
        <v>2902</v>
      </c>
    </row>
    <row r="3253" spans="1:23" x14ac:dyDescent="0.35">
      <c r="A3253">
        <v>3252</v>
      </c>
      <c r="B3253">
        <v>2</v>
      </c>
      <c r="C3253">
        <v>151</v>
      </c>
      <c r="D3253">
        <v>49</v>
      </c>
      <c r="E3253" s="1">
        <v>45003</v>
      </c>
      <c r="F3253" s="1" t="s">
        <v>4679</v>
      </c>
      <c r="G3253" s="2" t="str">
        <f>INDEX(Products!B:B, MATCH(C3253,Clean_Processing!A:A, 0))</f>
        <v>Mother</v>
      </c>
      <c r="H3253" s="2" t="str">
        <f>INDEX(Suppliers!B:B, MATCH(B3253, Clean_Processing!A:A, 0))</f>
        <v>Holmes, Duncan and Reed</v>
      </c>
      <c r="I3253" s="2" t="str">
        <f>INDEX(Products!C:C, MATCH(B3253,Clean_Processing!A:A, 0))</f>
        <v>Electronics</v>
      </c>
      <c r="J3253" s="2">
        <f>INDEX(Shipments!C:C, MATCH(B3253,Clean_Processing!A:A, 0))</f>
        <v>92</v>
      </c>
      <c r="K3253" s="2" t="str">
        <f>INDEX(Shipments!D:D, MATCH(C3253,Clean_Processing!A:A, 0))</f>
        <v>Bike</v>
      </c>
      <c r="L3253" s="1">
        <v>45219</v>
      </c>
      <c r="M3253" s="1" t="s">
        <v>4682</v>
      </c>
      <c r="N3253" s="3">
        <f>IFERROR(INDEX(Shipments!G:G, MATCH(J3253, Clean_Processing!C:C, 0)), "")</f>
        <v>455.91996814759199</v>
      </c>
      <c r="O3253" s="4">
        <v>21592.610031852411</v>
      </c>
      <c r="P3253" s="8">
        <v>0.97932197891888528</v>
      </c>
      <c r="Q3253" s="3">
        <f>INDEX(Products!D:D, MATCH(C3253, Clean_Processing!A:A, 0))</f>
        <v>449.97</v>
      </c>
      <c r="R3253" s="4">
        <v>22048.530000000002</v>
      </c>
      <c r="S3253" s="4">
        <v>21142.64003185241</v>
      </c>
      <c r="T3253" s="7">
        <v>0.95891381565357903</v>
      </c>
      <c r="U3253" s="6">
        <v>216</v>
      </c>
      <c r="V3253" s="5" t="s">
        <v>4684</v>
      </c>
      <c r="W3253" t="s">
        <v>1761</v>
      </c>
    </row>
    <row r="3254" spans="1:23" x14ac:dyDescent="0.35">
      <c r="A3254">
        <v>3253</v>
      </c>
      <c r="B3254">
        <v>38</v>
      </c>
      <c r="C3254">
        <v>10</v>
      </c>
      <c r="D3254">
        <v>38</v>
      </c>
      <c r="E3254" s="1">
        <v>45171</v>
      </c>
      <c r="F3254" s="1" t="s">
        <v>4679</v>
      </c>
      <c r="G3254" s="2" t="str">
        <f>INDEX(Products!B:B, MATCH(C3254,Clean_Processing!A:A, 0))</f>
        <v>Sport</v>
      </c>
      <c r="H3254" s="2" t="str">
        <f>INDEX(Suppliers!B:B, MATCH(B3254, Clean_Processing!A:A, 0))</f>
        <v>Gray Group</v>
      </c>
      <c r="I3254" s="2" t="str">
        <f>INDEX(Products!C:C, MATCH(B3254,Clean_Processing!A:A, 0))</f>
        <v>Furniture</v>
      </c>
      <c r="J3254" s="2">
        <f>INDEX(Shipments!C:C, MATCH(B3254,Clean_Processing!A:A, 0))</f>
        <v>27</v>
      </c>
      <c r="K3254" s="2" t="str">
        <f>INDEX(Shipments!D:D, MATCH(C3254,Clean_Processing!A:A, 0))</f>
        <v>Van</v>
      </c>
      <c r="L3254" s="1">
        <v>45209</v>
      </c>
      <c r="M3254" s="1" t="s">
        <v>4682</v>
      </c>
      <c r="N3254" s="3">
        <f>IFERROR(INDEX(Shipments!G:G, MATCH(J3254, Clean_Processing!C:C, 0)), "")</f>
        <v>49.753309256003398</v>
      </c>
      <c r="O3254" s="4">
        <v>2628.8666907439965</v>
      </c>
      <c r="P3254" s="8">
        <v>0.98142576802383186</v>
      </c>
      <c r="Q3254" s="3">
        <f>INDEX(Products!D:D, MATCH(C3254, Clean_Processing!A:A, 0))</f>
        <v>70.489999999999995</v>
      </c>
      <c r="R3254" s="4">
        <v>2678.62</v>
      </c>
      <c r="S3254" s="4">
        <v>2558.3766907439967</v>
      </c>
      <c r="T3254" s="7">
        <v>0.95510997855014779</v>
      </c>
      <c r="U3254" s="6">
        <v>38</v>
      </c>
      <c r="V3254" s="5" t="s">
        <v>4684</v>
      </c>
      <c r="W3254" t="s">
        <v>2903</v>
      </c>
    </row>
    <row r="3255" spans="1:23" x14ac:dyDescent="0.35">
      <c r="A3255">
        <v>3254</v>
      </c>
      <c r="B3255">
        <v>10</v>
      </c>
      <c r="C3255">
        <v>175</v>
      </c>
      <c r="D3255">
        <v>60</v>
      </c>
      <c r="E3255" s="1">
        <v>45009</v>
      </c>
      <c r="F3255" s="1" t="s">
        <v>4679</v>
      </c>
      <c r="G3255" s="2" t="str">
        <f>INDEX(Products!B:B, MATCH(C3255,Clean_Processing!A:A, 0))</f>
        <v>Suffer</v>
      </c>
      <c r="H3255" s="2" t="str">
        <f>INDEX(Suppliers!B:B, MATCH(B3255, Clean_Processing!A:A, 0))</f>
        <v>Wilson, Jones and Gregory</v>
      </c>
      <c r="I3255" s="2" t="str">
        <f>INDEX(Products!C:C, MATCH(B3255,Clean_Processing!A:A, 0))</f>
        <v>Medical</v>
      </c>
      <c r="J3255" s="2">
        <f>INDEX(Shipments!C:C, MATCH(B3255,Clean_Processing!A:A, 0))</f>
        <v>4</v>
      </c>
      <c r="K3255" s="2">
        <f>INDEX(Shipments!D:D, MATCH(C3255,Clean_Processing!A:A, 0))</f>
        <v>0</v>
      </c>
      <c r="L3255" s="1">
        <v>45006</v>
      </c>
      <c r="M3255" s="1" t="s">
        <v>4682</v>
      </c>
      <c r="N3255" s="3">
        <f>IFERROR(INDEX(Shipments!G:G, MATCH(J3255, Clean_Processing!C:C, 0)), "")</f>
        <v>183.42838812864201</v>
      </c>
      <c r="O3255" s="4">
        <v>26019.771611871358</v>
      </c>
      <c r="P3255" s="8">
        <v>0.99299977147338325</v>
      </c>
      <c r="Q3255" s="3">
        <f>INDEX(Products!D:D, MATCH(C3255, Clean_Processing!A:A, 0))</f>
        <v>436.72</v>
      </c>
      <c r="R3255" s="4">
        <v>26203.200000000001</v>
      </c>
      <c r="S3255" s="4">
        <v>25583.05161187136</v>
      </c>
      <c r="T3255" s="7">
        <v>0.97633310480671676</v>
      </c>
      <c r="U3255" s="6" t="s">
        <v>4681</v>
      </c>
      <c r="V3255" s="5" t="s">
        <v>4681</v>
      </c>
      <c r="W3255" t="s">
        <v>2904</v>
      </c>
    </row>
    <row r="3256" spans="1:23" x14ac:dyDescent="0.35">
      <c r="A3256">
        <v>3255</v>
      </c>
      <c r="B3256">
        <v>41</v>
      </c>
      <c r="C3256">
        <v>24</v>
      </c>
      <c r="D3256">
        <v>92</v>
      </c>
      <c r="E3256" s="1">
        <v>44967</v>
      </c>
      <c r="F3256" s="1" t="s">
        <v>4679</v>
      </c>
      <c r="G3256" s="2" t="str">
        <f>INDEX(Products!B:B, MATCH(C3256,Clean_Processing!A:A, 0))</f>
        <v>Message</v>
      </c>
      <c r="H3256" s="2" t="str">
        <f>INDEX(Suppliers!B:B, MATCH(B3256, Clean_Processing!A:A, 0))</f>
        <v>Gomez and Sons</v>
      </c>
      <c r="I3256" s="2" t="str">
        <f>INDEX(Products!C:C, MATCH(B3256,Clean_Processing!A:A, 0))</f>
        <v>Food</v>
      </c>
      <c r="J3256" s="2">
        <f>INDEX(Shipments!C:C, MATCH(B3256,Clean_Processing!A:A, 0))</f>
        <v>28</v>
      </c>
      <c r="K3256" s="2" t="str">
        <f>INDEX(Shipments!D:D, MATCH(C3256,Clean_Processing!A:A, 0))</f>
        <v>Van</v>
      </c>
      <c r="L3256" s="1">
        <v>45221</v>
      </c>
      <c r="M3256" s="1" t="s">
        <v>4682</v>
      </c>
      <c r="N3256" s="3">
        <f>IFERROR(INDEX(Shipments!G:G, MATCH(J3256, Clean_Processing!C:C, 0)), "")</f>
        <v>362.48678382660501</v>
      </c>
      <c r="O3256" s="4">
        <v>4579.7532161733943</v>
      </c>
      <c r="P3256" s="8">
        <v>0.92665536602297638</v>
      </c>
      <c r="Q3256" s="3">
        <f>INDEX(Products!D:D, MATCH(C3256, Clean_Processing!A:A, 0))</f>
        <v>53.72</v>
      </c>
      <c r="R3256" s="4">
        <v>4942.24</v>
      </c>
      <c r="S3256" s="4">
        <v>4526.033216173395</v>
      </c>
      <c r="T3256" s="7">
        <v>0.91578580080558514</v>
      </c>
      <c r="U3256" s="6">
        <v>254</v>
      </c>
      <c r="V3256" s="5" t="s">
        <v>4684</v>
      </c>
      <c r="W3256" t="s">
        <v>2905</v>
      </c>
    </row>
    <row r="3257" spans="1:23" x14ac:dyDescent="0.35">
      <c r="A3257">
        <v>3256</v>
      </c>
      <c r="B3257">
        <v>14</v>
      </c>
      <c r="C3257">
        <v>175</v>
      </c>
      <c r="D3257">
        <v>84</v>
      </c>
      <c r="E3257" s="1">
        <v>45045</v>
      </c>
      <c r="F3257" s="1" t="s">
        <v>4679</v>
      </c>
      <c r="G3257" s="2" t="str">
        <f>INDEX(Products!B:B, MATCH(C3257,Clean_Processing!A:A, 0))</f>
        <v>Suffer</v>
      </c>
      <c r="H3257" s="2" t="str">
        <f>INDEX(Suppliers!B:B, MATCH(B3257, Clean_Processing!A:A, 0))</f>
        <v>Walsh-Perez</v>
      </c>
      <c r="I3257" s="2" t="str">
        <f>INDEX(Products!C:C, MATCH(B3257,Clean_Processing!A:A, 0))</f>
        <v>Electronics</v>
      </c>
      <c r="J3257" s="2">
        <f>INDEX(Shipments!C:C, MATCH(B3257,Clean_Processing!A:A, 0))</f>
        <v>35</v>
      </c>
      <c r="K3257" s="2">
        <f>INDEX(Shipments!D:D, MATCH(C3257,Clean_Processing!A:A, 0))</f>
        <v>0</v>
      </c>
      <c r="L3257" s="1">
        <v>45185</v>
      </c>
      <c r="M3257" s="1" t="s">
        <v>4682</v>
      </c>
      <c r="N3257" s="3">
        <f>IFERROR(INDEX(Shipments!G:G, MATCH(J3257, Clean_Processing!C:C, 0)), "")</f>
        <v>330.20981390604402</v>
      </c>
      <c r="O3257" s="4">
        <v>36354.270186093956</v>
      </c>
      <c r="P3257" s="8">
        <v>0.99099865082165406</v>
      </c>
      <c r="Q3257" s="3">
        <f>INDEX(Products!D:D, MATCH(C3257, Clean_Processing!A:A, 0))</f>
        <v>436.72</v>
      </c>
      <c r="R3257" s="4">
        <v>36684.480000000003</v>
      </c>
      <c r="S3257" s="4">
        <v>35917.550186093962</v>
      </c>
      <c r="T3257" s="7">
        <v>0.97909388891689231</v>
      </c>
      <c r="U3257" s="6">
        <v>140</v>
      </c>
      <c r="V3257" s="5" t="s">
        <v>4684</v>
      </c>
      <c r="W3257" t="s">
        <v>1982</v>
      </c>
    </row>
    <row r="3258" spans="1:23" x14ac:dyDescent="0.35">
      <c r="A3258">
        <v>3257</v>
      </c>
      <c r="B3258">
        <v>50</v>
      </c>
      <c r="C3258">
        <v>184</v>
      </c>
      <c r="D3258">
        <v>21</v>
      </c>
      <c r="E3258" s="1">
        <v>44999</v>
      </c>
      <c r="F3258" s="1" t="s">
        <v>4679</v>
      </c>
      <c r="G3258" s="2" t="str">
        <f>INDEX(Products!B:B, MATCH(C3258,Clean_Processing!A:A, 0))</f>
        <v>Citizen</v>
      </c>
      <c r="H3258" s="2" t="str">
        <f>INDEX(Suppliers!B:B, MATCH(B3258, Clean_Processing!A:A, 0))</f>
        <v>Waters-Robinson</v>
      </c>
      <c r="I3258" s="2" t="str">
        <f>INDEX(Products!C:C, MATCH(B3258,Clean_Processing!A:A, 0))</f>
        <v>Medical</v>
      </c>
      <c r="J3258" s="2">
        <f>INDEX(Shipments!C:C, MATCH(B3258,Clean_Processing!A:A, 0))</f>
        <v>9</v>
      </c>
      <c r="K3258" s="2">
        <f>INDEX(Shipments!D:D, MATCH(C3258,Clean_Processing!A:A, 0))</f>
        <v>0</v>
      </c>
      <c r="L3258" s="1">
        <v>45202</v>
      </c>
      <c r="M3258" s="1" t="s">
        <v>4682</v>
      </c>
      <c r="N3258" s="3">
        <f>IFERROR(INDEX(Shipments!G:G, MATCH(J3258, Clean_Processing!C:C, 0)), "")</f>
        <v>398.406004762728</v>
      </c>
      <c r="O3258" s="4">
        <v>1714.1939952372718</v>
      </c>
      <c r="P3258" s="8">
        <v>0.81141436866291383</v>
      </c>
      <c r="Q3258" s="3">
        <f>INDEX(Products!D:D, MATCH(C3258, Clean_Processing!A:A, 0))</f>
        <v>100.6</v>
      </c>
      <c r="R3258" s="4">
        <v>2112.6</v>
      </c>
      <c r="S3258" s="4">
        <v>1613.5939952372719</v>
      </c>
      <c r="T3258" s="7">
        <v>0.76379532104386627</v>
      </c>
      <c r="U3258" s="6">
        <v>203</v>
      </c>
      <c r="V3258" s="5" t="s">
        <v>4684</v>
      </c>
      <c r="W3258" t="s">
        <v>2906</v>
      </c>
    </row>
    <row r="3259" spans="1:23" x14ac:dyDescent="0.35">
      <c r="A3259">
        <v>3258</v>
      </c>
      <c r="B3259">
        <v>34</v>
      </c>
      <c r="C3259">
        <v>187</v>
      </c>
      <c r="D3259">
        <v>78</v>
      </c>
      <c r="E3259" s="1">
        <v>45183</v>
      </c>
      <c r="F3259" s="1" t="s">
        <v>4679</v>
      </c>
      <c r="G3259" s="2" t="str">
        <f>INDEX(Products!B:B, MATCH(C3259,Clean_Processing!A:A, 0))</f>
        <v>Former</v>
      </c>
      <c r="H3259" s="2" t="str">
        <f>INDEX(Suppliers!B:B, MATCH(B3259, Clean_Processing!A:A, 0))</f>
        <v>Singh Ltd</v>
      </c>
      <c r="I3259" s="2" t="str">
        <f>INDEX(Products!C:C, MATCH(B3259,Clean_Processing!A:A, 0))</f>
        <v>Clothing</v>
      </c>
      <c r="J3259" s="2">
        <f>INDEX(Shipments!C:C, MATCH(B3259,Clean_Processing!A:A, 0))</f>
        <v>68</v>
      </c>
      <c r="K3259" s="2" t="str">
        <f>INDEX(Shipments!D:D, MATCH(C3259,Clean_Processing!A:A, 0))</f>
        <v>Van</v>
      </c>
      <c r="L3259" s="1">
        <v>45146</v>
      </c>
      <c r="M3259" s="1" t="s">
        <v>4682</v>
      </c>
      <c r="N3259" s="3">
        <f>IFERROR(INDEX(Shipments!G:G, MATCH(J3259, Clean_Processing!C:C, 0)), "")</f>
        <v>74.899801376636404</v>
      </c>
      <c r="O3259" s="4">
        <v>37646.680198623362</v>
      </c>
      <c r="P3259" s="8">
        <v>0.99801440445027378</v>
      </c>
      <c r="Q3259" s="3">
        <f>INDEX(Products!D:D, MATCH(C3259, Clean_Processing!A:A, 0))</f>
        <v>483.61</v>
      </c>
      <c r="R3259" s="4">
        <v>37721.58</v>
      </c>
      <c r="S3259" s="4">
        <v>37163.070198623362</v>
      </c>
      <c r="T3259" s="7">
        <v>0.98519389162976101</v>
      </c>
      <c r="U3259" s="6" t="s">
        <v>4681</v>
      </c>
      <c r="V3259" s="5" t="s">
        <v>4681</v>
      </c>
      <c r="W3259" t="s">
        <v>2907</v>
      </c>
    </row>
    <row r="3260" spans="1:23" x14ac:dyDescent="0.35">
      <c r="A3260">
        <v>3259</v>
      </c>
      <c r="B3260">
        <v>34</v>
      </c>
      <c r="C3260">
        <v>197</v>
      </c>
      <c r="D3260">
        <v>44</v>
      </c>
      <c r="E3260" s="1">
        <v>45260</v>
      </c>
      <c r="F3260" s="1" t="s">
        <v>4679</v>
      </c>
      <c r="G3260" s="2" t="str">
        <f>INDEX(Products!B:B, MATCH(C3260,Clean_Processing!A:A, 0))</f>
        <v>Respond</v>
      </c>
      <c r="H3260" s="2" t="str">
        <f>INDEX(Suppliers!B:B, MATCH(B3260, Clean_Processing!A:A, 0))</f>
        <v>Singh Ltd</v>
      </c>
      <c r="I3260" s="2" t="str">
        <f>INDEX(Products!C:C, MATCH(B3260,Clean_Processing!A:A, 0))</f>
        <v>Clothing</v>
      </c>
      <c r="J3260" s="2">
        <f>INDEX(Shipments!C:C, MATCH(B3260,Clean_Processing!A:A, 0))</f>
        <v>68</v>
      </c>
      <c r="K3260" s="2" t="str">
        <f>INDEX(Shipments!D:D, MATCH(C3260,Clean_Processing!A:A, 0))</f>
        <v>Van</v>
      </c>
      <c r="L3260" s="1">
        <v>45074</v>
      </c>
      <c r="M3260" s="1" t="s">
        <v>4682</v>
      </c>
      <c r="N3260" s="3">
        <f>IFERROR(INDEX(Shipments!G:G, MATCH(J3260, Clean_Processing!C:C, 0)), "")</f>
        <v>74.899801376636404</v>
      </c>
      <c r="O3260" s="4">
        <v>21108.900198623363</v>
      </c>
      <c r="P3260" s="8">
        <v>0.99646428868396431</v>
      </c>
      <c r="Q3260" s="3">
        <f>INDEX(Products!D:D, MATCH(C3260, Clean_Processing!A:A, 0))</f>
        <v>481.45</v>
      </c>
      <c r="R3260" s="4">
        <v>21183.8</v>
      </c>
      <c r="S3260" s="4">
        <v>20627.450198623363</v>
      </c>
      <c r="T3260" s="7">
        <v>0.9737370159566916</v>
      </c>
      <c r="U3260" s="6" t="s">
        <v>4681</v>
      </c>
      <c r="V3260" s="5" t="s">
        <v>4681</v>
      </c>
      <c r="W3260" t="s">
        <v>2908</v>
      </c>
    </row>
    <row r="3261" spans="1:23" x14ac:dyDescent="0.35">
      <c r="A3261">
        <v>3260</v>
      </c>
      <c r="B3261">
        <v>9</v>
      </c>
      <c r="C3261">
        <v>87</v>
      </c>
      <c r="D3261">
        <v>38</v>
      </c>
      <c r="E3261" s="1">
        <v>45156</v>
      </c>
      <c r="F3261" s="1" t="s">
        <v>4679</v>
      </c>
      <c r="G3261" s="2" t="str">
        <f>INDEX(Products!B:B, MATCH(C3261,Clean_Processing!A:A, 0))</f>
        <v>Record</v>
      </c>
      <c r="H3261" s="2" t="str">
        <f>INDEX(Suppliers!B:B, MATCH(B3261, Clean_Processing!A:A, 0))</f>
        <v>Aguirre and Sons</v>
      </c>
      <c r="I3261" s="2" t="str">
        <f>INDEX(Products!C:C, MATCH(B3261,Clean_Processing!A:A, 0))</f>
        <v>Electronics</v>
      </c>
      <c r="J3261" s="2">
        <f>INDEX(Shipments!C:C, MATCH(B3261,Clean_Processing!A:A, 0))</f>
        <v>32</v>
      </c>
      <c r="K3261" s="2" t="str">
        <f>INDEX(Shipments!D:D, MATCH(C3261,Clean_Processing!A:A, 0))</f>
        <v>Truck</v>
      </c>
      <c r="L3261" s="1">
        <v>45100</v>
      </c>
      <c r="M3261" s="1" t="s">
        <v>4682</v>
      </c>
      <c r="N3261" s="3">
        <f>IFERROR(INDEX(Shipments!G:G, MATCH(J3261, Clean_Processing!C:C, 0)), "")</f>
        <v>173.69078712542401</v>
      </c>
      <c r="O3261" s="4">
        <v>4506.0092128745755</v>
      </c>
      <c r="P3261" s="8">
        <v>0.96288420472991343</v>
      </c>
      <c r="Q3261" s="3">
        <f>INDEX(Products!D:D, MATCH(C3261, Clean_Processing!A:A, 0))</f>
        <v>123.15</v>
      </c>
      <c r="R3261" s="4">
        <v>4679.7</v>
      </c>
      <c r="S3261" s="4">
        <v>4382.8592128745759</v>
      </c>
      <c r="T3261" s="7">
        <v>0.93656841525622925</v>
      </c>
      <c r="U3261" s="6" t="s">
        <v>4681</v>
      </c>
      <c r="V3261" s="5" t="s">
        <v>4681</v>
      </c>
      <c r="W3261" t="s">
        <v>2909</v>
      </c>
    </row>
    <row r="3262" spans="1:23" x14ac:dyDescent="0.35">
      <c r="A3262">
        <v>3261</v>
      </c>
      <c r="B3262">
        <v>40</v>
      </c>
      <c r="C3262">
        <v>111</v>
      </c>
      <c r="D3262">
        <v>6</v>
      </c>
      <c r="E3262" s="1">
        <v>45111</v>
      </c>
      <c r="F3262" s="1" t="s">
        <v>4679</v>
      </c>
      <c r="G3262" s="2" t="str">
        <f>INDEX(Products!B:B, MATCH(C3262,Clean_Processing!A:A, 0))</f>
        <v>Fast</v>
      </c>
      <c r="H3262" s="2" t="str">
        <f>INDEX(Suppliers!B:B, MATCH(B3262, Clean_Processing!A:A, 0))</f>
        <v>Ross Inc</v>
      </c>
      <c r="I3262" s="2" t="str">
        <f>INDEX(Products!C:C, MATCH(B3262,Clean_Processing!A:A, 0))</f>
        <v>Food</v>
      </c>
      <c r="J3262" s="2">
        <f>INDEX(Shipments!C:C, MATCH(B3262,Clean_Processing!A:A, 0))</f>
        <v>48</v>
      </c>
      <c r="K3262" s="2" t="str">
        <f>INDEX(Shipments!D:D, MATCH(C3262,Clean_Processing!A:A, 0))</f>
        <v>Van</v>
      </c>
      <c r="L3262" s="1">
        <v>45021</v>
      </c>
      <c r="M3262" s="1" t="s">
        <v>4682</v>
      </c>
      <c r="N3262" s="3">
        <f>IFERROR(INDEX(Shipments!G:G, MATCH(J3262, Clean_Processing!C:C, 0)), "")</f>
        <v>438.83985833581897</v>
      </c>
      <c r="O3262" s="4">
        <v>2017.9801416641812</v>
      </c>
      <c r="P3262" s="8">
        <v>0.82137891325542001</v>
      </c>
      <c r="Q3262" s="3">
        <f>INDEX(Products!D:D, MATCH(C3262, Clean_Processing!A:A, 0))</f>
        <v>409.47</v>
      </c>
      <c r="R3262" s="4">
        <v>2456.8200000000002</v>
      </c>
      <c r="S3262" s="4">
        <v>1608.5101416641812</v>
      </c>
      <c r="T3262" s="7">
        <v>0.65471224658875338</v>
      </c>
      <c r="U3262" s="6" t="s">
        <v>4681</v>
      </c>
      <c r="V3262" s="5" t="s">
        <v>4681</v>
      </c>
      <c r="W3262" t="s">
        <v>2910</v>
      </c>
    </row>
    <row r="3263" spans="1:23" x14ac:dyDescent="0.35">
      <c r="A3263">
        <v>3262</v>
      </c>
      <c r="B3263">
        <v>50</v>
      </c>
      <c r="C3263">
        <v>175</v>
      </c>
      <c r="D3263">
        <v>50</v>
      </c>
      <c r="E3263" s="1">
        <v>45291</v>
      </c>
      <c r="F3263" s="1" t="s">
        <v>4679</v>
      </c>
      <c r="G3263" s="2" t="str">
        <f>INDEX(Products!B:B, MATCH(C3263,Clean_Processing!A:A, 0))</f>
        <v>Suffer</v>
      </c>
      <c r="H3263" s="2" t="str">
        <f>INDEX(Suppliers!B:B, MATCH(B3263, Clean_Processing!A:A, 0))</f>
        <v>Waters-Robinson</v>
      </c>
      <c r="I3263" s="2" t="str">
        <f>INDEX(Products!C:C, MATCH(B3263,Clean_Processing!A:A, 0))</f>
        <v>Medical</v>
      </c>
      <c r="J3263" s="2">
        <f>INDEX(Shipments!C:C, MATCH(B3263,Clean_Processing!A:A, 0))</f>
        <v>9</v>
      </c>
      <c r="K3263" s="2">
        <f>INDEX(Shipments!D:D, MATCH(C3263,Clean_Processing!A:A, 0))</f>
        <v>0</v>
      </c>
      <c r="L3263" s="1">
        <v>45227</v>
      </c>
      <c r="M3263" s="1" t="s">
        <v>4682</v>
      </c>
      <c r="N3263" s="3">
        <f>IFERROR(INDEX(Shipments!G:G, MATCH(J3263, Clean_Processing!C:C, 0)), "")</f>
        <v>398.406004762728</v>
      </c>
      <c r="O3263" s="4">
        <v>21437.593995237272</v>
      </c>
      <c r="P3263" s="8">
        <v>0.98175462517115186</v>
      </c>
      <c r="Q3263" s="3">
        <f>INDEX(Products!D:D, MATCH(C3263, Clean_Processing!A:A, 0))</f>
        <v>436.72</v>
      </c>
      <c r="R3263" s="4">
        <v>21836</v>
      </c>
      <c r="S3263" s="4">
        <v>21000.873995237271</v>
      </c>
      <c r="T3263" s="7">
        <v>0.96175462517115184</v>
      </c>
      <c r="U3263" s="6" t="s">
        <v>4681</v>
      </c>
      <c r="V3263" s="5" t="s">
        <v>4681</v>
      </c>
      <c r="W3263" t="s">
        <v>2911</v>
      </c>
    </row>
    <row r="3264" spans="1:23" x14ac:dyDescent="0.35">
      <c r="A3264">
        <v>3263</v>
      </c>
      <c r="B3264">
        <v>14</v>
      </c>
      <c r="C3264">
        <v>157</v>
      </c>
      <c r="D3264">
        <v>78</v>
      </c>
      <c r="E3264" s="1">
        <v>45049</v>
      </c>
      <c r="F3264" s="1" t="s">
        <v>4679</v>
      </c>
      <c r="G3264" s="2" t="str">
        <f>INDEX(Products!B:B, MATCH(C3264,Clean_Processing!A:A, 0))</f>
        <v>On</v>
      </c>
      <c r="H3264" s="2" t="str">
        <f>INDEX(Suppliers!B:B, MATCH(B3264, Clean_Processing!A:A, 0))</f>
        <v>Walsh-Perez</v>
      </c>
      <c r="I3264" s="2" t="str">
        <f>INDEX(Products!C:C, MATCH(B3264,Clean_Processing!A:A, 0))</f>
        <v>Electronics</v>
      </c>
      <c r="J3264" s="2">
        <f>INDEX(Shipments!C:C, MATCH(B3264,Clean_Processing!A:A, 0))</f>
        <v>35</v>
      </c>
      <c r="K3264" s="2" t="str">
        <f>INDEX(Shipments!D:D, MATCH(C3264,Clean_Processing!A:A, 0))</f>
        <v>Bike</v>
      </c>
      <c r="L3264" s="1">
        <v>45233</v>
      </c>
      <c r="M3264" s="1" t="s">
        <v>4682</v>
      </c>
      <c r="N3264" s="3">
        <f>IFERROR(INDEX(Shipments!G:G, MATCH(J3264, Clean_Processing!C:C, 0)), "")</f>
        <v>330.20981390604402</v>
      </c>
      <c r="O3264" s="4">
        <v>15750.270186093956</v>
      </c>
      <c r="P3264" s="8">
        <v>0.97946517679161049</v>
      </c>
      <c r="Q3264" s="3">
        <f>INDEX(Products!D:D, MATCH(C3264, Clean_Processing!A:A, 0))</f>
        <v>206.16</v>
      </c>
      <c r="R3264" s="4">
        <v>16080.48</v>
      </c>
      <c r="S3264" s="4">
        <v>15544.110186093956</v>
      </c>
      <c r="T3264" s="7">
        <v>0.96664466397109772</v>
      </c>
      <c r="U3264" s="6">
        <v>184</v>
      </c>
      <c r="V3264" s="5" t="s">
        <v>4684</v>
      </c>
      <c r="W3264" t="s">
        <v>2912</v>
      </c>
    </row>
    <row r="3265" spans="1:23" x14ac:dyDescent="0.35">
      <c r="A3265">
        <v>3264</v>
      </c>
      <c r="B3265">
        <v>10</v>
      </c>
      <c r="C3265">
        <v>146</v>
      </c>
      <c r="D3265">
        <v>81</v>
      </c>
      <c r="E3265" s="1">
        <v>44965</v>
      </c>
      <c r="F3265" s="1" t="s">
        <v>4679</v>
      </c>
      <c r="G3265" s="2" t="str">
        <f>INDEX(Products!B:B, MATCH(C3265,Clean_Processing!A:A, 0))</f>
        <v>Off</v>
      </c>
      <c r="H3265" s="2" t="str">
        <f>INDEX(Suppliers!B:B, MATCH(B3265, Clean_Processing!A:A, 0))</f>
        <v>Wilson, Jones and Gregory</v>
      </c>
      <c r="I3265" s="2" t="str">
        <f>INDEX(Products!C:C, MATCH(B3265,Clean_Processing!A:A, 0))</f>
        <v>Medical</v>
      </c>
      <c r="J3265" s="2">
        <f>INDEX(Shipments!C:C, MATCH(B3265,Clean_Processing!A:A, 0))</f>
        <v>4</v>
      </c>
      <c r="K3265" s="2" t="str">
        <f>INDEX(Shipments!D:D, MATCH(C3265,Clean_Processing!A:A, 0))</f>
        <v>Drone</v>
      </c>
      <c r="L3265" s="1">
        <v>45280</v>
      </c>
      <c r="M3265" s="1" t="s">
        <v>4682</v>
      </c>
      <c r="N3265" s="3">
        <f>IFERROR(INDEX(Shipments!G:G, MATCH(J3265, Clean_Processing!C:C, 0)), "")</f>
        <v>183.42838812864201</v>
      </c>
      <c r="O3265" s="4">
        <v>5331.861611871358</v>
      </c>
      <c r="P3265" s="8">
        <v>0.96674184165680466</v>
      </c>
      <c r="Q3265" s="3">
        <f>INDEX(Products!D:D, MATCH(C3265, Clean_Processing!A:A, 0))</f>
        <v>68.09</v>
      </c>
      <c r="R3265" s="4">
        <v>5515.29</v>
      </c>
      <c r="S3265" s="4">
        <v>5263.7716118713579</v>
      </c>
      <c r="T3265" s="7">
        <v>0.95439616264445892</v>
      </c>
      <c r="U3265" s="6">
        <v>315</v>
      </c>
      <c r="V3265" s="5" t="s">
        <v>4684</v>
      </c>
      <c r="W3265" t="s">
        <v>2913</v>
      </c>
    </row>
    <row r="3266" spans="1:23" x14ac:dyDescent="0.35">
      <c r="A3266">
        <v>3265</v>
      </c>
      <c r="B3266">
        <v>7</v>
      </c>
      <c r="C3266">
        <v>4</v>
      </c>
      <c r="D3266">
        <v>19</v>
      </c>
      <c r="E3266" s="1">
        <v>45181</v>
      </c>
      <c r="F3266" s="1" t="s">
        <v>4679</v>
      </c>
      <c r="G3266" s="2" t="str">
        <f>INDEX(Products!B:B, MATCH(C3266,Clean_Processing!A:A, 0))</f>
        <v>Step</v>
      </c>
      <c r="H3266" s="2" t="str">
        <f>INDEX(Suppliers!B:B, MATCH(B3266, Clean_Processing!A:A, 0))</f>
        <v>Holloway-Mcconnell</v>
      </c>
      <c r="I3266" s="2" t="str">
        <f>INDEX(Products!C:C, MATCH(B3266,Clean_Processing!A:A, 0))</f>
        <v>Electronics</v>
      </c>
      <c r="J3266" s="2">
        <f>INDEX(Shipments!C:C, MATCH(B3266,Clean_Processing!A:A, 0))</f>
        <v>77</v>
      </c>
      <c r="K3266" s="2" t="str">
        <f>INDEX(Shipments!D:D, MATCH(C3266,Clean_Processing!A:A, 0))</f>
        <v>Drone</v>
      </c>
      <c r="L3266" s="1">
        <v>45157</v>
      </c>
      <c r="M3266" s="1" t="s">
        <v>4682</v>
      </c>
      <c r="N3266" s="3">
        <f>IFERROR(INDEX(Shipments!G:G, MATCH(J3266, Clean_Processing!C:C, 0)), "")</f>
        <v>410.594019782148</v>
      </c>
      <c r="O3266" s="4">
        <v>8199.8259802178527</v>
      </c>
      <c r="P3266" s="8">
        <v>0.95231428666869355</v>
      </c>
      <c r="Q3266" s="3">
        <f>INDEX(Products!D:D, MATCH(C3266, Clean_Processing!A:A, 0))</f>
        <v>453.18</v>
      </c>
      <c r="R3266" s="4">
        <v>8610.42</v>
      </c>
      <c r="S3266" s="4">
        <v>7746.6459802178524</v>
      </c>
      <c r="T3266" s="7">
        <v>0.89968270772132508</v>
      </c>
      <c r="U3266" s="6" t="s">
        <v>4681</v>
      </c>
      <c r="V3266" s="5" t="s">
        <v>4681</v>
      </c>
      <c r="W3266" t="s">
        <v>2914</v>
      </c>
    </row>
    <row r="3267" spans="1:23" x14ac:dyDescent="0.35">
      <c r="A3267">
        <v>3266</v>
      </c>
      <c r="B3267">
        <v>36</v>
      </c>
      <c r="C3267">
        <v>23</v>
      </c>
      <c r="D3267">
        <v>64</v>
      </c>
      <c r="E3267" s="1">
        <v>45085</v>
      </c>
      <c r="F3267" s="1" t="s">
        <v>4679</v>
      </c>
      <c r="G3267" s="2" t="str">
        <f>INDEX(Products!B:B, MATCH(C3267,Clean_Processing!A:A, 0))</f>
        <v>President</v>
      </c>
      <c r="H3267" s="2" t="str">
        <f>INDEX(Suppliers!B:B, MATCH(B3267, Clean_Processing!A:A, 0))</f>
        <v>Petersen Inc</v>
      </c>
      <c r="I3267" s="2" t="str">
        <f>INDEX(Products!C:C, MATCH(B3267,Clean_Processing!A:A, 0))</f>
        <v>Electronics</v>
      </c>
      <c r="J3267" s="2">
        <f>INDEX(Shipments!C:C, MATCH(B3267,Clean_Processing!A:A, 0))</f>
        <v>74</v>
      </c>
      <c r="K3267" s="2" t="str">
        <f>INDEX(Shipments!D:D, MATCH(C3267,Clean_Processing!A:A, 0))</f>
        <v>Truck</v>
      </c>
      <c r="L3267" s="1">
        <v>45165</v>
      </c>
      <c r="M3267" s="1" t="s">
        <v>4682</v>
      </c>
      <c r="N3267" s="3">
        <f>IFERROR(INDEX(Shipments!G:G, MATCH(J3267, Clean_Processing!C:C, 0)), "")</f>
        <v>131.61839814481499</v>
      </c>
      <c r="O3267" s="4">
        <v>31366.621601855186</v>
      </c>
      <c r="P3267" s="8">
        <v>0.9958214046834104</v>
      </c>
      <c r="Q3267" s="3">
        <f>INDEX(Products!D:D, MATCH(C3267, Clean_Processing!A:A, 0))</f>
        <v>492.16</v>
      </c>
      <c r="R3267" s="4">
        <v>31498.240000000002</v>
      </c>
      <c r="S3267" s="4">
        <v>30874.461601855186</v>
      </c>
      <c r="T3267" s="7">
        <v>0.9801964046834104</v>
      </c>
      <c r="U3267" s="6">
        <v>80</v>
      </c>
      <c r="V3267" s="5" t="s">
        <v>4684</v>
      </c>
      <c r="W3267" t="s">
        <v>2915</v>
      </c>
    </row>
    <row r="3268" spans="1:23" x14ac:dyDescent="0.35">
      <c r="A3268">
        <v>3267</v>
      </c>
      <c r="B3268">
        <v>30</v>
      </c>
      <c r="C3268">
        <v>81</v>
      </c>
      <c r="D3268">
        <v>22</v>
      </c>
      <c r="E3268" s="1">
        <v>44975</v>
      </c>
      <c r="F3268" s="1" t="s">
        <v>4679</v>
      </c>
      <c r="G3268" s="2" t="str">
        <f>INDEX(Products!B:B, MATCH(C3268,Clean_Processing!A:A, 0))</f>
        <v>Thing</v>
      </c>
      <c r="H3268" s="2" t="str">
        <f>INDEX(Suppliers!B:B, MATCH(B3268, Clean_Processing!A:A, 0))</f>
        <v>Burton-Logan</v>
      </c>
      <c r="I3268" s="2" t="str">
        <f>INDEX(Products!C:C, MATCH(B3268,Clean_Processing!A:A, 0))</f>
        <v>Furniture</v>
      </c>
      <c r="J3268" s="2">
        <f>INDEX(Shipments!C:C, MATCH(B3268,Clean_Processing!A:A, 0))</f>
        <v>17</v>
      </c>
      <c r="K3268" s="2" t="str">
        <f>INDEX(Shipments!D:D, MATCH(C3268,Clean_Processing!A:A, 0))</f>
        <v>Drone</v>
      </c>
      <c r="L3268" s="1">
        <v>45025</v>
      </c>
      <c r="M3268" s="1" t="s">
        <v>4682</v>
      </c>
      <c r="N3268" s="3">
        <f>IFERROR(INDEX(Shipments!G:G, MATCH(J3268, Clean_Processing!C:C, 0)), "")</f>
        <v>480.10590825364397</v>
      </c>
      <c r="O3268" s="4">
        <v>4195.3340917463565</v>
      </c>
      <c r="P3268" s="8">
        <v>0.89731321367536665</v>
      </c>
      <c r="Q3268" s="3">
        <f>INDEX(Products!D:D, MATCH(C3268, Clean_Processing!A:A, 0))</f>
        <v>212.52</v>
      </c>
      <c r="R3268" s="4">
        <v>4675.4400000000005</v>
      </c>
      <c r="S3268" s="4">
        <v>3982.8140917463566</v>
      </c>
      <c r="T3268" s="7">
        <v>0.85185866822082112</v>
      </c>
      <c r="U3268" s="6">
        <v>50</v>
      </c>
      <c r="V3268" s="5" t="s">
        <v>4684</v>
      </c>
      <c r="W3268" t="s">
        <v>2916</v>
      </c>
    </row>
    <row r="3269" spans="1:23" x14ac:dyDescent="0.35">
      <c r="A3269">
        <v>3268</v>
      </c>
      <c r="B3269">
        <v>11</v>
      </c>
      <c r="C3269">
        <v>18</v>
      </c>
      <c r="D3269">
        <v>36</v>
      </c>
      <c r="E3269" s="1">
        <v>45078</v>
      </c>
      <c r="F3269" s="1" t="s">
        <v>4679</v>
      </c>
      <c r="G3269" s="2" t="str">
        <f>INDEX(Products!B:B, MATCH(C3269,Clean_Processing!A:A, 0))</f>
        <v>Huge</v>
      </c>
      <c r="H3269" s="2" t="str">
        <f>INDEX(Suppliers!B:B, MATCH(B3269, Clean_Processing!A:A, 0))</f>
        <v>Cross Inc</v>
      </c>
      <c r="I3269" s="2" t="str">
        <f>INDEX(Products!C:C, MATCH(B3269,Clean_Processing!A:A, 0))</f>
        <v>Furniture</v>
      </c>
      <c r="J3269" s="2">
        <f>INDEX(Shipments!C:C, MATCH(B3269,Clean_Processing!A:A, 0))</f>
        <v>58</v>
      </c>
      <c r="K3269" s="2" t="str">
        <f>INDEX(Shipments!D:D, MATCH(C3269,Clean_Processing!A:A, 0))</f>
        <v>Bike</v>
      </c>
      <c r="L3269" s="1">
        <v>45247</v>
      </c>
      <c r="M3269" s="1" t="s">
        <v>4682</v>
      </c>
      <c r="N3269" s="3">
        <f>IFERROR(INDEX(Shipments!G:G, MATCH(J3269, Clean_Processing!C:C, 0)), "")</f>
        <v>444.65279884771701</v>
      </c>
      <c r="O3269" s="4">
        <v>7416.6672011522824</v>
      </c>
      <c r="P3269" s="8">
        <v>0.94343789607245132</v>
      </c>
      <c r="Q3269" s="3">
        <f>INDEX(Products!D:D, MATCH(C3269, Clean_Processing!A:A, 0))</f>
        <v>218.37</v>
      </c>
      <c r="R3269" s="4">
        <v>7861.32</v>
      </c>
      <c r="S3269" s="4">
        <v>7198.2972011522825</v>
      </c>
      <c r="T3269" s="7">
        <v>0.91566011829467353</v>
      </c>
      <c r="U3269" s="6">
        <v>169</v>
      </c>
      <c r="V3269" s="5" t="s">
        <v>4684</v>
      </c>
      <c r="W3269" t="s">
        <v>2520</v>
      </c>
    </row>
    <row r="3270" spans="1:23" x14ac:dyDescent="0.35">
      <c r="A3270">
        <v>3269</v>
      </c>
      <c r="B3270">
        <v>24</v>
      </c>
      <c r="C3270">
        <v>91</v>
      </c>
      <c r="D3270">
        <v>12</v>
      </c>
      <c r="E3270" s="1">
        <v>45222</v>
      </c>
      <c r="F3270" s="1" t="s">
        <v>4679</v>
      </c>
      <c r="G3270" s="2" t="str">
        <f>INDEX(Products!B:B, MATCH(C3270,Clean_Processing!A:A, 0))</f>
        <v>Cold</v>
      </c>
      <c r="H3270" s="2" t="str">
        <f>INDEX(Suppliers!B:B, MATCH(B3270, Clean_Processing!A:A, 0))</f>
        <v>Maldonado, Johnson and Huffman</v>
      </c>
      <c r="I3270" s="2" t="str">
        <f>INDEX(Products!C:C, MATCH(B3270,Clean_Processing!A:A, 0))</f>
        <v>Clothing</v>
      </c>
      <c r="J3270" s="2">
        <f>INDEX(Shipments!C:C, MATCH(B3270,Clean_Processing!A:A, 0))</f>
        <v>78</v>
      </c>
      <c r="K3270" s="2" t="str">
        <f>INDEX(Shipments!D:D, MATCH(C3270,Clean_Processing!A:A, 0))</f>
        <v>Bike</v>
      </c>
      <c r="L3270" s="1">
        <v>45120</v>
      </c>
      <c r="M3270" s="1" t="s">
        <v>4682</v>
      </c>
      <c r="N3270" s="3">
        <f>IFERROR(INDEX(Shipments!G:G, MATCH(J3270, Clean_Processing!C:C, 0)), "")</f>
        <v>425.16828246547698</v>
      </c>
      <c r="O3270" s="4">
        <v>1512.9517175345229</v>
      </c>
      <c r="P3270" s="8">
        <v>0.78062850470276501</v>
      </c>
      <c r="Q3270" s="3">
        <f>INDEX(Products!D:D, MATCH(C3270, Clean_Processing!A:A, 0))</f>
        <v>161.51</v>
      </c>
      <c r="R3270" s="4">
        <v>1938.12</v>
      </c>
      <c r="S3270" s="4">
        <v>1351.4417175345229</v>
      </c>
      <c r="T3270" s="7">
        <v>0.69729517136943175</v>
      </c>
      <c r="U3270" s="6" t="s">
        <v>4681</v>
      </c>
      <c r="V3270" s="5" t="s">
        <v>4681</v>
      </c>
      <c r="W3270" t="s">
        <v>2917</v>
      </c>
    </row>
    <row r="3271" spans="1:23" x14ac:dyDescent="0.35">
      <c r="A3271">
        <v>3270</v>
      </c>
      <c r="B3271">
        <v>12</v>
      </c>
      <c r="C3271">
        <v>182</v>
      </c>
      <c r="D3271">
        <v>99</v>
      </c>
      <c r="E3271" s="1">
        <v>44963</v>
      </c>
      <c r="F3271" s="1" t="s">
        <v>4679</v>
      </c>
      <c r="G3271" s="2" t="str">
        <f>INDEX(Products!B:B, MATCH(C3271,Clean_Processing!A:A, 0))</f>
        <v>Language</v>
      </c>
      <c r="H3271" s="2" t="str">
        <f>INDEX(Suppliers!B:B, MATCH(B3271, Clean_Processing!A:A, 0))</f>
        <v>Yoder-Thompson</v>
      </c>
      <c r="I3271" s="2" t="str">
        <f>INDEX(Products!C:C, MATCH(B3271,Clean_Processing!A:A, 0))</f>
        <v>Electronics</v>
      </c>
      <c r="J3271" s="2">
        <f>INDEX(Shipments!C:C, MATCH(B3271,Clean_Processing!A:A, 0))</f>
        <v>47</v>
      </c>
      <c r="K3271" s="2">
        <f>INDEX(Shipments!D:D, MATCH(C3271,Clean_Processing!A:A, 0))</f>
        <v>0</v>
      </c>
      <c r="L3271" s="1">
        <v>45292</v>
      </c>
      <c r="M3271" s="1" t="s">
        <v>4682</v>
      </c>
      <c r="N3271" s="3">
        <f>IFERROR(INDEX(Shipments!G:G, MATCH(J3271, Clean_Processing!C:C, 0)), "")</f>
        <v>119.576353757077</v>
      </c>
      <c r="O3271" s="4">
        <v>11528.763646242924</v>
      </c>
      <c r="P3271" s="8">
        <v>0.98973447257230851</v>
      </c>
      <c r="Q3271" s="3">
        <f>INDEX(Products!D:D, MATCH(C3271, Clean_Processing!A:A, 0))</f>
        <v>117.66</v>
      </c>
      <c r="R3271" s="4">
        <v>11648.34</v>
      </c>
      <c r="S3271" s="4">
        <v>11411.103646242924</v>
      </c>
      <c r="T3271" s="7">
        <v>0.97963346247129834</v>
      </c>
      <c r="U3271" s="6">
        <v>329</v>
      </c>
      <c r="V3271" s="5" t="s">
        <v>4684</v>
      </c>
      <c r="W3271" t="s">
        <v>1815</v>
      </c>
    </row>
    <row r="3272" spans="1:23" x14ac:dyDescent="0.35">
      <c r="A3272">
        <v>3271</v>
      </c>
      <c r="B3272">
        <v>17</v>
      </c>
      <c r="C3272">
        <v>122</v>
      </c>
      <c r="D3272">
        <v>33</v>
      </c>
      <c r="E3272" s="1">
        <v>45162</v>
      </c>
      <c r="F3272" s="1" t="s">
        <v>4679</v>
      </c>
      <c r="G3272" s="2" t="str">
        <f>INDEX(Products!B:B, MATCH(C3272,Clean_Processing!A:A, 0))</f>
        <v>Difference</v>
      </c>
      <c r="H3272" s="2" t="str">
        <f>INDEX(Suppliers!B:B, MATCH(B3272, Clean_Processing!A:A, 0))</f>
        <v>Acevedo PLC</v>
      </c>
      <c r="I3272" s="2" t="str">
        <f>INDEX(Products!C:C, MATCH(B3272,Clean_Processing!A:A, 0))</f>
        <v>Medical</v>
      </c>
      <c r="J3272" s="2">
        <f>INDEX(Shipments!C:C, MATCH(B3272,Clean_Processing!A:A, 0))</f>
        <v>12</v>
      </c>
      <c r="K3272" s="2">
        <f>INDEX(Shipments!D:D, MATCH(C3272,Clean_Processing!A:A, 0))</f>
        <v>0</v>
      </c>
      <c r="L3272" s="1">
        <v>45257</v>
      </c>
      <c r="M3272" s="1" t="s">
        <v>4682</v>
      </c>
      <c r="N3272" s="3">
        <f>IFERROR(INDEX(Shipments!G:G, MATCH(J3272, Clean_Processing!C:C, 0)), "")</f>
        <v>435.71255960085102</v>
      </c>
      <c r="O3272" s="4">
        <v>3055.0274403991493</v>
      </c>
      <c r="P3272" s="8">
        <v>0.8751804604178911</v>
      </c>
      <c r="Q3272" s="3">
        <f>INDEX(Products!D:D, MATCH(C3272, Clean_Processing!A:A, 0))</f>
        <v>105.78</v>
      </c>
      <c r="R3272" s="4">
        <v>3490.7400000000002</v>
      </c>
      <c r="S3272" s="4">
        <v>2949.2474403991491</v>
      </c>
      <c r="T3272" s="7">
        <v>0.84487743011486072</v>
      </c>
      <c r="U3272" s="6">
        <v>95</v>
      </c>
      <c r="V3272" s="5" t="s">
        <v>4684</v>
      </c>
      <c r="W3272" t="s">
        <v>2918</v>
      </c>
    </row>
    <row r="3273" spans="1:23" x14ac:dyDescent="0.35">
      <c r="A3273">
        <v>3272</v>
      </c>
      <c r="B3273">
        <v>42</v>
      </c>
      <c r="C3273">
        <v>36</v>
      </c>
      <c r="D3273">
        <v>16</v>
      </c>
      <c r="E3273" s="1">
        <v>45153</v>
      </c>
      <c r="F3273" s="1" t="s">
        <v>4679</v>
      </c>
      <c r="G3273" s="2" t="str">
        <f>INDEX(Products!B:B, MATCH(C3273,Clean_Processing!A:A, 0))</f>
        <v>Style</v>
      </c>
      <c r="H3273" s="2" t="str">
        <f>INDEX(Suppliers!B:B, MATCH(B3273, Clean_Processing!A:A, 0))</f>
        <v>Sullivan-Smith</v>
      </c>
      <c r="I3273" s="2" t="str">
        <f>INDEX(Products!C:C, MATCH(B3273,Clean_Processing!A:A, 0))</f>
        <v>Medical</v>
      </c>
      <c r="J3273" s="2">
        <f>INDEX(Shipments!C:C, MATCH(B3273,Clean_Processing!A:A, 0))</f>
        <v>98</v>
      </c>
      <c r="K3273" s="2" t="str">
        <f>INDEX(Shipments!D:D, MATCH(C3273,Clean_Processing!A:A, 0))</f>
        <v>Bike</v>
      </c>
      <c r="L3273" s="1">
        <v>45043</v>
      </c>
      <c r="M3273" s="1" t="s">
        <v>4682</v>
      </c>
      <c r="N3273" s="3">
        <f>IFERROR(INDEX(Shipments!G:G, MATCH(J3273, Clean_Processing!C:C, 0)), "")</f>
        <v>419.97811443664898</v>
      </c>
      <c r="O3273" s="4">
        <v>6481.9418855633512</v>
      </c>
      <c r="P3273" s="8">
        <v>0.93915053862741837</v>
      </c>
      <c r="Q3273" s="3">
        <f>INDEX(Products!D:D, MATCH(C3273, Clean_Processing!A:A, 0))</f>
        <v>431.37</v>
      </c>
      <c r="R3273" s="4">
        <v>6901.92</v>
      </c>
      <c r="S3273" s="4">
        <v>6050.5718855633513</v>
      </c>
      <c r="T3273" s="7">
        <v>0.87665053862741837</v>
      </c>
      <c r="U3273" s="6" t="s">
        <v>4681</v>
      </c>
      <c r="V3273" s="5" t="s">
        <v>4681</v>
      </c>
      <c r="W3273" t="s">
        <v>2919</v>
      </c>
    </row>
    <row r="3274" spans="1:23" x14ac:dyDescent="0.35">
      <c r="A3274">
        <v>3273</v>
      </c>
      <c r="B3274">
        <v>32</v>
      </c>
      <c r="C3274">
        <v>11</v>
      </c>
      <c r="D3274">
        <v>47</v>
      </c>
      <c r="E3274" s="1">
        <v>45218</v>
      </c>
      <c r="F3274" s="1" t="s">
        <v>4679</v>
      </c>
      <c r="G3274" s="2" t="str">
        <f>INDEX(Products!B:B, MATCH(C3274,Clean_Processing!A:A, 0))</f>
        <v>Know</v>
      </c>
      <c r="H3274" s="2" t="str">
        <f>INDEX(Suppliers!B:B, MATCH(B3274, Clean_Processing!A:A, 0))</f>
        <v>Santana Ltd</v>
      </c>
      <c r="I3274" s="2" t="str">
        <f>INDEX(Products!C:C, MATCH(B3274,Clean_Processing!A:A, 0))</f>
        <v>Food</v>
      </c>
      <c r="J3274" s="2">
        <f>INDEX(Shipments!C:C, MATCH(B3274,Clean_Processing!A:A, 0))</f>
        <v>92</v>
      </c>
      <c r="K3274" s="2" t="str">
        <f>INDEX(Shipments!D:D, MATCH(C3274,Clean_Processing!A:A, 0))</f>
        <v>Bike</v>
      </c>
      <c r="L3274" s="1">
        <v>45078</v>
      </c>
      <c r="M3274" s="1" t="s">
        <v>4682</v>
      </c>
      <c r="N3274" s="3">
        <f>IFERROR(INDEX(Shipments!G:G, MATCH(J3274, Clean_Processing!C:C, 0)), "")</f>
        <v>455.91996814759199</v>
      </c>
      <c r="O3274" s="4">
        <v>21543.840031852407</v>
      </c>
      <c r="P3274" s="8">
        <v>0.97927613900571686</v>
      </c>
      <c r="Q3274" s="3">
        <f>INDEX(Products!D:D, MATCH(C3274, Clean_Processing!A:A, 0))</f>
        <v>468.08</v>
      </c>
      <c r="R3274" s="4">
        <v>21999.759999999998</v>
      </c>
      <c r="S3274" s="4">
        <v>21075.760031852406</v>
      </c>
      <c r="T3274" s="7">
        <v>0.95799954326103587</v>
      </c>
      <c r="U3274" s="6" t="s">
        <v>4681</v>
      </c>
      <c r="V3274" s="5" t="s">
        <v>4681</v>
      </c>
      <c r="W3274" t="s">
        <v>2920</v>
      </c>
    </row>
    <row r="3275" spans="1:23" x14ac:dyDescent="0.35">
      <c r="A3275">
        <v>3274</v>
      </c>
      <c r="B3275">
        <v>26</v>
      </c>
      <c r="C3275">
        <v>105</v>
      </c>
      <c r="D3275">
        <v>80</v>
      </c>
      <c r="E3275" s="1">
        <v>45073</v>
      </c>
      <c r="F3275" s="1" t="s">
        <v>4679</v>
      </c>
      <c r="G3275" s="2" t="str">
        <f>INDEX(Products!B:B, MATCH(C3275,Clean_Processing!A:A, 0))</f>
        <v>Herself</v>
      </c>
      <c r="H3275" s="2" t="str">
        <f>INDEX(Suppliers!B:B, MATCH(B3275, Clean_Processing!A:A, 0))</f>
        <v>Miller-Pennington</v>
      </c>
      <c r="I3275" s="2" t="str">
        <f>INDEX(Products!C:C, MATCH(B3275,Clean_Processing!A:A, 0))</f>
        <v>Medical</v>
      </c>
      <c r="J3275" s="2">
        <f>INDEX(Shipments!C:C, MATCH(B3275,Clean_Processing!A:A, 0))</f>
        <v>71</v>
      </c>
      <c r="K3275" s="2">
        <f>INDEX(Shipments!D:D, MATCH(C3275,Clean_Processing!A:A, 0))</f>
        <v>0</v>
      </c>
      <c r="L3275" s="1">
        <v>44951</v>
      </c>
      <c r="M3275" s="1" t="s">
        <v>4682</v>
      </c>
      <c r="N3275" s="3">
        <f>IFERROR(INDEX(Shipments!G:G, MATCH(J3275, Clean_Processing!C:C, 0)), "")</f>
        <v>55.264622506279302</v>
      </c>
      <c r="O3275" s="4">
        <v>33360.735377493722</v>
      </c>
      <c r="P3275" s="8">
        <v>0.99834616284096611</v>
      </c>
      <c r="Q3275" s="3">
        <f>INDEX(Products!D:D, MATCH(C3275, Clean_Processing!A:A, 0))</f>
        <v>417.7</v>
      </c>
      <c r="R3275" s="4">
        <v>33416</v>
      </c>
      <c r="S3275" s="4">
        <v>32943.035377493718</v>
      </c>
      <c r="T3275" s="7">
        <v>0.98584616284096593</v>
      </c>
      <c r="U3275" s="6" t="s">
        <v>4681</v>
      </c>
      <c r="V3275" s="5" t="s">
        <v>4681</v>
      </c>
      <c r="W3275" t="s">
        <v>878</v>
      </c>
    </row>
    <row r="3276" spans="1:23" x14ac:dyDescent="0.35">
      <c r="A3276">
        <v>3275</v>
      </c>
      <c r="B3276">
        <v>9</v>
      </c>
      <c r="C3276">
        <v>113</v>
      </c>
      <c r="D3276">
        <v>47</v>
      </c>
      <c r="E3276" s="1">
        <v>45275</v>
      </c>
      <c r="F3276" s="1" t="s">
        <v>4679</v>
      </c>
      <c r="G3276" s="2" t="str">
        <f>INDEX(Products!B:B, MATCH(C3276,Clean_Processing!A:A, 0))</f>
        <v>Right</v>
      </c>
      <c r="H3276" s="2" t="str">
        <f>INDEX(Suppliers!B:B, MATCH(B3276, Clean_Processing!A:A, 0))</f>
        <v>Aguirre and Sons</v>
      </c>
      <c r="I3276" s="2" t="str">
        <f>INDEX(Products!C:C, MATCH(B3276,Clean_Processing!A:A, 0))</f>
        <v>Electronics</v>
      </c>
      <c r="J3276" s="2">
        <f>INDEX(Shipments!C:C, MATCH(B3276,Clean_Processing!A:A, 0))</f>
        <v>32</v>
      </c>
      <c r="K3276" s="2" t="str">
        <f>INDEX(Shipments!D:D, MATCH(C3276,Clean_Processing!A:A, 0))</f>
        <v>Truck</v>
      </c>
      <c r="L3276" s="1">
        <v>44934</v>
      </c>
      <c r="M3276" s="1" t="s">
        <v>4682</v>
      </c>
      <c r="N3276" s="3">
        <f>IFERROR(INDEX(Shipments!G:G, MATCH(J3276, Clean_Processing!C:C, 0)), "")</f>
        <v>173.69078712542401</v>
      </c>
      <c r="O3276" s="4">
        <v>15495.169212874576</v>
      </c>
      <c r="P3276" s="8">
        <v>0.98891490592644105</v>
      </c>
      <c r="Q3276" s="3">
        <f>INDEX(Products!D:D, MATCH(C3276, Clean_Processing!A:A, 0))</f>
        <v>333.38</v>
      </c>
      <c r="R3276" s="4">
        <v>15668.86</v>
      </c>
      <c r="S3276" s="4">
        <v>15161.789212874577</v>
      </c>
      <c r="T3276" s="7">
        <v>0.96763831018176027</v>
      </c>
      <c r="U3276" s="6" t="s">
        <v>4681</v>
      </c>
      <c r="V3276" s="5" t="s">
        <v>4681</v>
      </c>
      <c r="W3276" t="s">
        <v>2921</v>
      </c>
    </row>
    <row r="3277" spans="1:23" x14ac:dyDescent="0.35">
      <c r="A3277">
        <v>3276</v>
      </c>
      <c r="B3277">
        <v>40</v>
      </c>
      <c r="C3277">
        <v>81</v>
      </c>
      <c r="D3277">
        <v>48</v>
      </c>
      <c r="E3277" s="1">
        <v>45189</v>
      </c>
      <c r="F3277" s="1" t="s">
        <v>4679</v>
      </c>
      <c r="G3277" s="2" t="str">
        <f>INDEX(Products!B:B, MATCH(C3277,Clean_Processing!A:A, 0))</f>
        <v>Thing</v>
      </c>
      <c r="H3277" s="2" t="str">
        <f>INDEX(Suppliers!B:B, MATCH(B3277, Clean_Processing!A:A, 0))</f>
        <v>Ross Inc</v>
      </c>
      <c r="I3277" s="2" t="str">
        <f>INDEX(Products!C:C, MATCH(B3277,Clean_Processing!A:A, 0))</f>
        <v>Food</v>
      </c>
      <c r="J3277" s="2">
        <f>INDEX(Shipments!C:C, MATCH(B3277,Clean_Processing!A:A, 0))</f>
        <v>48</v>
      </c>
      <c r="K3277" s="2" t="str">
        <f>INDEX(Shipments!D:D, MATCH(C3277,Clean_Processing!A:A, 0))</f>
        <v>Drone</v>
      </c>
      <c r="L3277" s="1">
        <v>45045</v>
      </c>
      <c r="M3277" s="1" t="s">
        <v>4682</v>
      </c>
      <c r="N3277" s="3">
        <f>IFERROR(INDEX(Shipments!G:G, MATCH(J3277, Clean_Processing!C:C, 0)), "")</f>
        <v>438.83985833581897</v>
      </c>
      <c r="O3277" s="4">
        <v>9762.1201416641816</v>
      </c>
      <c r="P3277" s="8">
        <v>0.9569805333678576</v>
      </c>
      <c r="Q3277" s="3">
        <f>INDEX(Products!D:D, MATCH(C3277, Clean_Processing!A:A, 0))</f>
        <v>212.52</v>
      </c>
      <c r="R3277" s="4">
        <v>10200.960000000001</v>
      </c>
      <c r="S3277" s="4">
        <v>9549.6001416641811</v>
      </c>
      <c r="T3277" s="7">
        <v>0.93614720003452423</v>
      </c>
      <c r="U3277" s="6" t="s">
        <v>4681</v>
      </c>
      <c r="V3277" s="5" t="s">
        <v>4681</v>
      </c>
      <c r="W3277" t="s">
        <v>2922</v>
      </c>
    </row>
    <row r="3278" spans="1:23" x14ac:dyDescent="0.35">
      <c r="A3278">
        <v>3277</v>
      </c>
      <c r="B3278">
        <v>44</v>
      </c>
      <c r="C3278">
        <v>106</v>
      </c>
      <c r="D3278">
        <v>65</v>
      </c>
      <c r="E3278" s="1">
        <v>44969</v>
      </c>
      <c r="F3278" s="1" t="s">
        <v>4679</v>
      </c>
      <c r="G3278" s="2" t="str">
        <f>INDEX(Products!B:B, MATCH(C3278,Clean_Processing!A:A, 0))</f>
        <v>Sea</v>
      </c>
      <c r="H3278" s="2" t="str">
        <f>INDEX(Suppliers!B:B, MATCH(B3278, Clean_Processing!A:A, 0))</f>
        <v>Richardson Group</v>
      </c>
      <c r="I3278" s="2" t="str">
        <f>INDEX(Products!C:C, MATCH(B3278,Clean_Processing!A:A, 0))</f>
        <v>Electronics</v>
      </c>
      <c r="J3278" s="2">
        <f>INDEX(Shipments!C:C, MATCH(B3278,Clean_Processing!A:A, 0))</f>
        <v>60</v>
      </c>
      <c r="K3278" s="2">
        <f>INDEX(Shipments!D:D, MATCH(C3278,Clean_Processing!A:A, 0))</f>
        <v>0</v>
      </c>
      <c r="L3278" s="1">
        <v>45136</v>
      </c>
      <c r="M3278" s="1" t="s">
        <v>4682</v>
      </c>
      <c r="N3278" s="3">
        <f>IFERROR(INDEX(Shipments!G:G, MATCH(J3278, Clean_Processing!C:C, 0)), "")</f>
        <v>257.20977565996799</v>
      </c>
      <c r="O3278" s="4">
        <v>22704.040224340031</v>
      </c>
      <c r="P3278" s="8">
        <v>0.98879809349839543</v>
      </c>
      <c r="Q3278" s="3">
        <f>INDEX(Products!D:D, MATCH(C3278, Clean_Processing!A:A, 0))</f>
        <v>353.25</v>
      </c>
      <c r="R3278" s="4">
        <v>22961.25</v>
      </c>
      <c r="S3278" s="4">
        <v>22350.790224340031</v>
      </c>
      <c r="T3278" s="7">
        <v>0.97341347811377998</v>
      </c>
      <c r="U3278" s="6">
        <v>167</v>
      </c>
      <c r="V3278" s="5" t="s">
        <v>4684</v>
      </c>
      <c r="W3278" t="s">
        <v>2923</v>
      </c>
    </row>
    <row r="3279" spans="1:23" x14ac:dyDescent="0.35">
      <c r="A3279">
        <v>3278</v>
      </c>
      <c r="B3279">
        <v>17</v>
      </c>
      <c r="C3279">
        <v>175</v>
      </c>
      <c r="D3279">
        <v>6</v>
      </c>
      <c r="E3279" s="1">
        <v>45157</v>
      </c>
      <c r="F3279" s="1" t="s">
        <v>4679</v>
      </c>
      <c r="G3279" s="2" t="str">
        <f>INDEX(Products!B:B, MATCH(C3279,Clean_Processing!A:A, 0))</f>
        <v>Suffer</v>
      </c>
      <c r="H3279" s="2" t="str">
        <f>INDEX(Suppliers!B:B, MATCH(B3279, Clean_Processing!A:A, 0))</f>
        <v>Acevedo PLC</v>
      </c>
      <c r="I3279" s="2" t="str">
        <f>INDEX(Products!C:C, MATCH(B3279,Clean_Processing!A:A, 0))</f>
        <v>Medical</v>
      </c>
      <c r="J3279" s="2">
        <f>INDEX(Shipments!C:C, MATCH(B3279,Clean_Processing!A:A, 0))</f>
        <v>12</v>
      </c>
      <c r="K3279" s="2">
        <f>INDEX(Shipments!D:D, MATCH(C3279,Clean_Processing!A:A, 0))</f>
        <v>0</v>
      </c>
      <c r="L3279" s="1">
        <v>45115</v>
      </c>
      <c r="M3279" s="1" t="s">
        <v>4682</v>
      </c>
      <c r="N3279" s="3">
        <f>IFERROR(INDEX(Shipments!G:G, MATCH(J3279, Clean_Processing!C:C, 0)), "")</f>
        <v>435.71255960085102</v>
      </c>
      <c r="O3279" s="4">
        <v>2184.6074403991493</v>
      </c>
      <c r="P3279" s="8">
        <v>0.83371780561120368</v>
      </c>
      <c r="Q3279" s="3">
        <f>INDEX(Products!D:D, MATCH(C3279, Clean_Processing!A:A, 0))</f>
        <v>436.72</v>
      </c>
      <c r="R3279" s="4">
        <v>2620.3200000000002</v>
      </c>
      <c r="S3279" s="4">
        <v>1747.887440399149</v>
      </c>
      <c r="T3279" s="7">
        <v>0.66705113894453694</v>
      </c>
      <c r="U3279" s="6" t="s">
        <v>4681</v>
      </c>
      <c r="V3279" s="5" t="s">
        <v>4681</v>
      </c>
      <c r="W3279" t="s">
        <v>2924</v>
      </c>
    </row>
    <row r="3280" spans="1:23" x14ac:dyDescent="0.35">
      <c r="A3280">
        <v>3279</v>
      </c>
      <c r="B3280">
        <v>42</v>
      </c>
      <c r="C3280">
        <v>15</v>
      </c>
      <c r="D3280">
        <v>95</v>
      </c>
      <c r="E3280" s="1">
        <v>45244</v>
      </c>
      <c r="F3280" s="1" t="s">
        <v>4679</v>
      </c>
      <c r="G3280" s="2" t="str">
        <f>INDEX(Products!B:B, MATCH(C3280,Clean_Processing!A:A, 0))</f>
        <v>Society</v>
      </c>
      <c r="H3280" s="2" t="str">
        <f>INDEX(Suppliers!B:B, MATCH(B3280, Clean_Processing!A:A, 0))</f>
        <v>Sullivan-Smith</v>
      </c>
      <c r="I3280" s="2" t="str">
        <f>INDEX(Products!C:C, MATCH(B3280,Clean_Processing!A:A, 0))</f>
        <v>Medical</v>
      </c>
      <c r="J3280" s="2">
        <f>INDEX(Shipments!C:C, MATCH(B3280,Clean_Processing!A:A, 0))</f>
        <v>98</v>
      </c>
      <c r="K3280" s="2" t="str">
        <f>INDEX(Shipments!D:D, MATCH(C3280,Clean_Processing!A:A, 0))</f>
        <v>Bike</v>
      </c>
      <c r="L3280" s="1">
        <v>45141</v>
      </c>
      <c r="M3280" s="1" t="s">
        <v>4682</v>
      </c>
      <c r="N3280" s="3">
        <f>IFERROR(INDEX(Shipments!G:G, MATCH(J3280, Clean_Processing!C:C, 0)), "")</f>
        <v>419.97811443664898</v>
      </c>
      <c r="O3280" s="4">
        <v>38027.471885563347</v>
      </c>
      <c r="P3280" s="8">
        <v>0.98907656777142172</v>
      </c>
      <c r="Q3280" s="3">
        <f>INDEX(Products!D:D, MATCH(C3280, Clean_Processing!A:A, 0))</f>
        <v>404.71</v>
      </c>
      <c r="R3280" s="4">
        <v>38447.449999999997</v>
      </c>
      <c r="S3280" s="4">
        <v>37622.761885563348</v>
      </c>
      <c r="T3280" s="7">
        <v>0.97855025198194812</v>
      </c>
      <c r="U3280" s="6" t="s">
        <v>4681</v>
      </c>
      <c r="V3280" s="5" t="s">
        <v>4681</v>
      </c>
      <c r="W3280" t="s">
        <v>2925</v>
      </c>
    </row>
    <row r="3281" spans="1:23" x14ac:dyDescent="0.35">
      <c r="A3281">
        <v>3280</v>
      </c>
      <c r="B3281">
        <v>45</v>
      </c>
      <c r="C3281">
        <v>144</v>
      </c>
      <c r="D3281">
        <v>2</v>
      </c>
      <c r="E3281" s="1">
        <v>45052</v>
      </c>
      <c r="F3281" s="1" t="s">
        <v>4679</v>
      </c>
      <c r="G3281" s="2" t="str">
        <f>INDEX(Products!B:B, MATCH(C3281,Clean_Processing!A:A, 0))</f>
        <v>Fill</v>
      </c>
      <c r="H3281" s="2" t="str">
        <f>INDEX(Suppliers!B:B, MATCH(B3281, Clean_Processing!A:A, 0))</f>
        <v>Horton-Huffman</v>
      </c>
      <c r="I3281" s="2" t="str">
        <f>INDEX(Products!C:C, MATCH(B3281,Clean_Processing!A:A, 0))</f>
        <v>Furniture</v>
      </c>
      <c r="J3281" s="2">
        <f>INDEX(Shipments!C:C, MATCH(B3281,Clean_Processing!A:A, 0))</f>
        <v>60</v>
      </c>
      <c r="K3281" s="2">
        <f>INDEX(Shipments!D:D, MATCH(C3281,Clean_Processing!A:A, 0))</f>
        <v>0</v>
      </c>
      <c r="L3281" s="1">
        <v>44971</v>
      </c>
      <c r="M3281" s="1" t="s">
        <v>4682</v>
      </c>
      <c r="N3281" s="3">
        <f>IFERROR(INDEX(Shipments!G:G, MATCH(J3281, Clean_Processing!C:C, 0)), "")</f>
        <v>257.20977565996799</v>
      </c>
      <c r="O3281" s="4">
        <v>329.47022434003196</v>
      </c>
      <c r="P3281" s="8">
        <v>0.56158421002937209</v>
      </c>
      <c r="Q3281" s="3">
        <f>INDEX(Products!D:D, MATCH(C3281, Clean_Processing!A:A, 0))</f>
        <v>293.33999999999997</v>
      </c>
      <c r="R3281" s="4">
        <v>586.67999999999995</v>
      </c>
      <c r="S3281" s="4">
        <v>36.130224340031987</v>
      </c>
      <c r="T3281" s="7">
        <v>6.158421002937204E-2</v>
      </c>
      <c r="U3281" s="6" t="s">
        <v>4681</v>
      </c>
      <c r="V3281" s="5" t="s">
        <v>4681</v>
      </c>
      <c r="W3281" t="s">
        <v>1750</v>
      </c>
    </row>
    <row r="3282" spans="1:23" x14ac:dyDescent="0.35">
      <c r="A3282">
        <v>3281</v>
      </c>
      <c r="B3282">
        <v>7</v>
      </c>
      <c r="C3282">
        <v>75</v>
      </c>
      <c r="D3282">
        <v>49</v>
      </c>
      <c r="E3282" s="1">
        <v>45006</v>
      </c>
      <c r="F3282" s="1" t="s">
        <v>4679</v>
      </c>
      <c r="G3282" s="2" t="str">
        <f>INDEX(Products!B:B, MATCH(C3282,Clean_Processing!A:A, 0))</f>
        <v>People</v>
      </c>
      <c r="H3282" s="2" t="str">
        <f>INDEX(Suppliers!B:B, MATCH(B3282, Clean_Processing!A:A, 0))</f>
        <v>Holloway-Mcconnell</v>
      </c>
      <c r="I3282" s="2" t="str">
        <f>INDEX(Products!C:C, MATCH(B3282,Clean_Processing!A:A, 0))</f>
        <v>Electronics</v>
      </c>
      <c r="J3282" s="2">
        <f>INDEX(Shipments!C:C, MATCH(B3282,Clean_Processing!A:A, 0))</f>
        <v>77</v>
      </c>
      <c r="K3282" s="2" t="str">
        <f>INDEX(Shipments!D:D, MATCH(C3282,Clean_Processing!A:A, 0))</f>
        <v>Drone</v>
      </c>
      <c r="L3282" s="1">
        <v>45275</v>
      </c>
      <c r="M3282" s="1" t="s">
        <v>4682</v>
      </c>
      <c r="N3282" s="3">
        <f>IFERROR(INDEX(Shipments!G:G, MATCH(J3282, Clean_Processing!C:C, 0)), "")</f>
        <v>410.594019782148</v>
      </c>
      <c r="O3282" s="4">
        <v>5539.4759802178523</v>
      </c>
      <c r="P3282" s="8">
        <v>0.9309934135594794</v>
      </c>
      <c r="Q3282" s="3">
        <f>INDEX(Products!D:D, MATCH(C3282, Clean_Processing!A:A, 0))</f>
        <v>121.43</v>
      </c>
      <c r="R3282" s="4">
        <v>5950.0700000000006</v>
      </c>
      <c r="S3282" s="4">
        <v>5418.045980217853</v>
      </c>
      <c r="T3282" s="7">
        <v>0.91058525029417337</v>
      </c>
      <c r="U3282" s="6">
        <v>269</v>
      </c>
      <c r="V3282" s="5" t="s">
        <v>4684</v>
      </c>
      <c r="W3282" t="s">
        <v>2926</v>
      </c>
    </row>
    <row r="3283" spans="1:23" x14ac:dyDescent="0.35">
      <c r="A3283">
        <v>3282</v>
      </c>
      <c r="B3283">
        <v>37</v>
      </c>
      <c r="C3283">
        <v>103</v>
      </c>
      <c r="D3283">
        <v>10</v>
      </c>
      <c r="E3283" s="1">
        <v>45008</v>
      </c>
      <c r="F3283" s="1" t="s">
        <v>4679</v>
      </c>
      <c r="G3283" s="2" t="str">
        <f>INDEX(Products!B:B, MATCH(C3283,Clean_Processing!A:A, 0))</f>
        <v>Scientist</v>
      </c>
      <c r="H3283" s="2" t="str">
        <f>INDEX(Suppliers!B:B, MATCH(B3283, Clean_Processing!A:A, 0))</f>
        <v>Butler Ltd</v>
      </c>
      <c r="I3283" s="2" t="str">
        <f>INDEX(Products!C:C, MATCH(B3283,Clean_Processing!A:A, 0))</f>
        <v>Electronics</v>
      </c>
      <c r="J3283" s="2">
        <f>INDEX(Shipments!C:C, MATCH(B3283,Clean_Processing!A:A, 0))</f>
        <v>22</v>
      </c>
      <c r="K3283" s="2" t="str">
        <f>INDEX(Shipments!D:D, MATCH(C3283,Clean_Processing!A:A, 0))</f>
        <v>Drone</v>
      </c>
      <c r="L3283" s="1">
        <v>45289</v>
      </c>
      <c r="M3283" s="1" t="s">
        <v>4682</v>
      </c>
      <c r="N3283" s="3">
        <f>IFERROR(INDEX(Shipments!G:G, MATCH(J3283, Clean_Processing!C:C, 0)), "")</f>
        <v>461.69546596440699</v>
      </c>
      <c r="O3283" s="4">
        <v>1417.5045340355928</v>
      </c>
      <c r="P3283" s="8">
        <v>0.75431275757534744</v>
      </c>
      <c r="Q3283" s="3">
        <f>INDEX(Products!D:D, MATCH(C3283, Clean_Processing!A:A, 0))</f>
        <v>187.92</v>
      </c>
      <c r="R3283" s="4">
        <v>1879.1999999999998</v>
      </c>
      <c r="S3283" s="4">
        <v>1229.5845340355927</v>
      </c>
      <c r="T3283" s="7">
        <v>0.65431275757534735</v>
      </c>
      <c r="U3283" s="6">
        <v>281</v>
      </c>
      <c r="V3283" s="5" t="s">
        <v>4684</v>
      </c>
      <c r="W3283" t="s">
        <v>164</v>
      </c>
    </row>
    <row r="3284" spans="1:23" x14ac:dyDescent="0.35">
      <c r="A3284">
        <v>3283</v>
      </c>
      <c r="B3284">
        <v>25</v>
      </c>
      <c r="C3284">
        <v>119</v>
      </c>
      <c r="D3284">
        <v>86</v>
      </c>
      <c r="E3284" s="1">
        <v>45041</v>
      </c>
      <c r="F3284" s="1" t="s">
        <v>4679</v>
      </c>
      <c r="G3284" s="2" t="str">
        <f>INDEX(Products!B:B, MATCH(C3284,Clean_Processing!A:A, 0))</f>
        <v>Benefit</v>
      </c>
      <c r="H3284" s="2" t="str">
        <f>INDEX(Suppliers!B:B, MATCH(B3284, Clean_Processing!A:A, 0))</f>
        <v>Kim-Cole</v>
      </c>
      <c r="I3284" s="2" t="str">
        <f>INDEX(Products!C:C, MATCH(B3284,Clean_Processing!A:A, 0))</f>
        <v>Furniture</v>
      </c>
      <c r="J3284" s="2">
        <f>INDEX(Shipments!C:C, MATCH(B3284,Clean_Processing!A:A, 0))</f>
        <v>35</v>
      </c>
      <c r="K3284" s="2" t="str">
        <f>INDEX(Shipments!D:D, MATCH(C3284,Clean_Processing!A:A, 0))</f>
        <v>Bike</v>
      </c>
      <c r="L3284" s="1">
        <v>45130</v>
      </c>
      <c r="M3284" s="1" t="s">
        <v>4682</v>
      </c>
      <c r="N3284" s="3">
        <f>IFERROR(INDEX(Shipments!G:G, MATCH(J3284, Clean_Processing!C:C, 0)), "")</f>
        <v>330.20981390604402</v>
      </c>
      <c r="O3284" s="4">
        <v>11693.450186093956</v>
      </c>
      <c r="P3284" s="8">
        <v>0.97253666405187411</v>
      </c>
      <c r="Q3284" s="3">
        <f>INDEX(Products!D:D, MATCH(C3284, Clean_Processing!A:A, 0))</f>
        <v>139.81</v>
      </c>
      <c r="R3284" s="4">
        <v>12023.66</v>
      </c>
      <c r="S3284" s="4">
        <v>11553.640186093955</v>
      </c>
      <c r="T3284" s="7">
        <v>0.96090875707512979</v>
      </c>
      <c r="U3284" s="6">
        <v>89</v>
      </c>
      <c r="V3284" s="5" t="s">
        <v>4684</v>
      </c>
      <c r="W3284" t="s">
        <v>2927</v>
      </c>
    </row>
    <row r="3285" spans="1:23" x14ac:dyDescent="0.35">
      <c r="A3285">
        <v>3284</v>
      </c>
      <c r="B3285">
        <v>23</v>
      </c>
      <c r="C3285">
        <v>120</v>
      </c>
      <c r="D3285">
        <v>60</v>
      </c>
      <c r="E3285" s="1">
        <v>44974</v>
      </c>
      <c r="F3285" s="1" t="s">
        <v>4679</v>
      </c>
      <c r="G3285" s="2" t="str">
        <f>INDEX(Products!B:B, MATCH(C3285,Clean_Processing!A:A, 0))</f>
        <v>Seek</v>
      </c>
      <c r="H3285" s="2" t="str">
        <f>INDEX(Suppliers!B:B, MATCH(B3285, Clean_Processing!A:A, 0))</f>
        <v>Thompson, West and Weaver</v>
      </c>
      <c r="I3285" s="2" t="str">
        <f>INDEX(Products!C:C, MATCH(B3285,Clean_Processing!A:A, 0))</f>
        <v>Furniture</v>
      </c>
      <c r="J3285" s="2">
        <f>INDEX(Shipments!C:C, MATCH(B3285,Clean_Processing!A:A, 0))</f>
        <v>55</v>
      </c>
      <c r="K3285" s="2" t="str">
        <f>INDEX(Shipments!D:D, MATCH(C3285,Clean_Processing!A:A, 0))</f>
        <v>Van</v>
      </c>
      <c r="L3285" s="1">
        <v>45097</v>
      </c>
      <c r="M3285" s="1" t="s">
        <v>4682</v>
      </c>
      <c r="N3285" s="3">
        <f>IFERROR(INDEX(Shipments!G:G, MATCH(J3285, Clean_Processing!C:C, 0)), "")</f>
        <v>319.11104975641899</v>
      </c>
      <c r="O3285" s="4">
        <v>17944.288950243579</v>
      </c>
      <c r="P3285" s="8">
        <v>0.9825272923028342</v>
      </c>
      <c r="Q3285" s="3">
        <f>INDEX(Products!D:D, MATCH(C3285, Clean_Processing!A:A, 0))</f>
        <v>304.39</v>
      </c>
      <c r="R3285" s="4">
        <v>18263.399999999998</v>
      </c>
      <c r="S3285" s="4">
        <v>17639.89895024358</v>
      </c>
      <c r="T3285" s="7">
        <v>0.96586062563616748</v>
      </c>
      <c r="U3285" s="6">
        <v>123</v>
      </c>
      <c r="V3285" s="5" t="s">
        <v>4684</v>
      </c>
      <c r="W3285" t="s">
        <v>2928</v>
      </c>
    </row>
    <row r="3286" spans="1:23" x14ac:dyDescent="0.35">
      <c r="A3286">
        <v>3285</v>
      </c>
      <c r="B3286">
        <v>35</v>
      </c>
      <c r="C3286">
        <v>120</v>
      </c>
      <c r="D3286">
        <v>14</v>
      </c>
      <c r="E3286" s="1">
        <v>45255</v>
      </c>
      <c r="F3286" s="1" t="s">
        <v>4679</v>
      </c>
      <c r="G3286" s="2" t="str">
        <f>INDEX(Products!B:B, MATCH(C3286,Clean_Processing!A:A, 0))</f>
        <v>Seek</v>
      </c>
      <c r="H3286" s="2" t="str">
        <f>INDEX(Suppliers!B:B, MATCH(B3286, Clean_Processing!A:A, 0))</f>
        <v>Braun-Miller</v>
      </c>
      <c r="I3286" s="2" t="str">
        <f>INDEX(Products!C:C, MATCH(B3286,Clean_Processing!A:A, 0))</f>
        <v>Food</v>
      </c>
      <c r="J3286" s="2">
        <f>INDEX(Shipments!C:C, MATCH(B3286,Clean_Processing!A:A, 0))</f>
        <v>68</v>
      </c>
      <c r="K3286" s="2" t="str">
        <f>INDEX(Shipments!D:D, MATCH(C3286,Clean_Processing!A:A, 0))</f>
        <v>Van</v>
      </c>
      <c r="L3286" s="1">
        <v>45250</v>
      </c>
      <c r="M3286" s="1" t="s">
        <v>4682</v>
      </c>
      <c r="N3286" s="3">
        <f>IFERROR(INDEX(Shipments!G:G, MATCH(J3286, Clean_Processing!C:C, 0)), "")</f>
        <v>74.899801376636404</v>
      </c>
      <c r="O3286" s="4">
        <v>4186.5601986233632</v>
      </c>
      <c r="P3286" s="8">
        <v>0.98242391073091462</v>
      </c>
      <c r="Q3286" s="3">
        <f>INDEX(Products!D:D, MATCH(C3286, Clean_Processing!A:A, 0))</f>
        <v>304.39</v>
      </c>
      <c r="R3286" s="4">
        <v>4261.46</v>
      </c>
      <c r="S3286" s="4">
        <v>3882.1701986233638</v>
      </c>
      <c r="T3286" s="7">
        <v>0.91099533930234333</v>
      </c>
      <c r="U3286" s="6" t="s">
        <v>4681</v>
      </c>
      <c r="V3286" s="5" t="s">
        <v>4681</v>
      </c>
      <c r="W3286" t="s">
        <v>2929</v>
      </c>
    </row>
    <row r="3287" spans="1:23" x14ac:dyDescent="0.35">
      <c r="A3287">
        <v>3286</v>
      </c>
      <c r="B3287">
        <v>12</v>
      </c>
      <c r="C3287">
        <v>188</v>
      </c>
      <c r="D3287">
        <v>14</v>
      </c>
      <c r="E3287" s="1">
        <v>44970</v>
      </c>
      <c r="F3287" s="1" t="s">
        <v>4679</v>
      </c>
      <c r="G3287" s="2" t="str">
        <f>INDEX(Products!B:B, MATCH(C3287,Clean_Processing!A:A, 0))</f>
        <v>Hot</v>
      </c>
      <c r="H3287" s="2" t="str">
        <f>INDEX(Suppliers!B:B, MATCH(B3287, Clean_Processing!A:A, 0))</f>
        <v>Yoder-Thompson</v>
      </c>
      <c r="I3287" s="2" t="str">
        <f>INDEX(Products!C:C, MATCH(B3287,Clean_Processing!A:A, 0))</f>
        <v>Electronics</v>
      </c>
      <c r="J3287" s="2">
        <f>INDEX(Shipments!C:C, MATCH(B3287,Clean_Processing!A:A, 0))</f>
        <v>47</v>
      </c>
      <c r="K3287" s="2">
        <f>INDEX(Shipments!D:D, MATCH(C3287,Clean_Processing!A:A, 0))</f>
        <v>0</v>
      </c>
      <c r="L3287" s="1">
        <v>45041</v>
      </c>
      <c r="M3287" s="1" t="s">
        <v>4682</v>
      </c>
      <c r="N3287" s="3">
        <f>IFERROR(INDEX(Shipments!G:G, MATCH(J3287, Clean_Processing!C:C, 0)), "")</f>
        <v>119.576353757077</v>
      </c>
      <c r="O3287" s="4">
        <v>1884.8036462429229</v>
      </c>
      <c r="P3287" s="8">
        <v>0.94034247310536079</v>
      </c>
      <c r="Q3287" s="3">
        <f>INDEX(Products!D:D, MATCH(C3287, Clean_Processing!A:A, 0))</f>
        <v>143.16999999999999</v>
      </c>
      <c r="R3287" s="4">
        <v>2004.3799999999999</v>
      </c>
      <c r="S3287" s="4">
        <v>1741.6336462429229</v>
      </c>
      <c r="T3287" s="7">
        <v>0.86891390167678928</v>
      </c>
      <c r="U3287" s="6">
        <v>71</v>
      </c>
      <c r="V3287" s="5" t="s">
        <v>4684</v>
      </c>
      <c r="W3287" t="s">
        <v>2930</v>
      </c>
    </row>
    <row r="3288" spans="1:23" x14ac:dyDescent="0.35">
      <c r="A3288">
        <v>3287</v>
      </c>
      <c r="B3288">
        <v>50</v>
      </c>
      <c r="C3288">
        <v>111</v>
      </c>
      <c r="D3288">
        <v>26</v>
      </c>
      <c r="E3288" s="1">
        <v>45130</v>
      </c>
      <c r="F3288" s="1" t="s">
        <v>4679</v>
      </c>
      <c r="G3288" s="2" t="str">
        <f>INDEX(Products!B:B, MATCH(C3288,Clean_Processing!A:A, 0))</f>
        <v>Fast</v>
      </c>
      <c r="H3288" s="2" t="str">
        <f>INDEX(Suppliers!B:B, MATCH(B3288, Clean_Processing!A:A, 0))</f>
        <v>Waters-Robinson</v>
      </c>
      <c r="I3288" s="2" t="str">
        <f>INDEX(Products!C:C, MATCH(B3288,Clean_Processing!A:A, 0))</f>
        <v>Medical</v>
      </c>
      <c r="J3288" s="2">
        <f>INDEX(Shipments!C:C, MATCH(B3288,Clean_Processing!A:A, 0))</f>
        <v>9</v>
      </c>
      <c r="K3288" s="2" t="str">
        <f>INDEX(Shipments!D:D, MATCH(C3288,Clean_Processing!A:A, 0))</f>
        <v>Van</v>
      </c>
      <c r="L3288" s="1">
        <v>45068</v>
      </c>
      <c r="M3288" s="1" t="s">
        <v>4682</v>
      </c>
      <c r="N3288" s="3">
        <f>IFERROR(INDEX(Shipments!G:G, MATCH(J3288, Clean_Processing!C:C, 0)), "")</f>
        <v>398.406004762728</v>
      </c>
      <c r="O3288" s="4">
        <v>10247.813995237273</v>
      </c>
      <c r="P3288" s="8">
        <v>0.96257770318829328</v>
      </c>
      <c r="Q3288" s="3">
        <f>INDEX(Products!D:D, MATCH(C3288, Clean_Processing!A:A, 0))</f>
        <v>409.47</v>
      </c>
      <c r="R3288" s="4">
        <v>10646.220000000001</v>
      </c>
      <c r="S3288" s="4">
        <v>9838.3439952372737</v>
      </c>
      <c r="T3288" s="7">
        <v>0.92411616472675495</v>
      </c>
      <c r="U3288" s="6" t="s">
        <v>4681</v>
      </c>
      <c r="V3288" s="5" t="s">
        <v>4681</v>
      </c>
      <c r="W3288" t="s">
        <v>2931</v>
      </c>
    </row>
    <row r="3289" spans="1:23" x14ac:dyDescent="0.35">
      <c r="A3289">
        <v>3288</v>
      </c>
      <c r="B3289">
        <v>22</v>
      </c>
      <c r="C3289">
        <v>17</v>
      </c>
      <c r="D3289">
        <v>41</v>
      </c>
      <c r="E3289" s="1">
        <v>45132</v>
      </c>
      <c r="F3289" s="1" t="s">
        <v>4679</v>
      </c>
      <c r="G3289" s="2" t="str">
        <f>INDEX(Products!B:B, MATCH(C3289,Clean_Processing!A:A, 0))</f>
        <v>Carry</v>
      </c>
      <c r="H3289" s="2" t="str">
        <f>INDEX(Suppliers!B:B, MATCH(B3289, Clean_Processing!A:A, 0))</f>
        <v>Martinez PLC</v>
      </c>
      <c r="I3289" s="2" t="str">
        <f>INDEX(Products!C:C, MATCH(B3289,Clean_Processing!A:A, 0))</f>
        <v>Medical</v>
      </c>
      <c r="J3289" s="2">
        <f>INDEX(Shipments!C:C, MATCH(B3289,Clean_Processing!A:A, 0))</f>
        <v>74</v>
      </c>
      <c r="K3289" s="2" t="str">
        <f>INDEX(Shipments!D:D, MATCH(C3289,Clean_Processing!A:A, 0))</f>
        <v>Bike</v>
      </c>
      <c r="L3289" s="1">
        <v>45224</v>
      </c>
      <c r="M3289" s="1" t="s">
        <v>4682</v>
      </c>
      <c r="N3289" s="3">
        <f>IFERROR(INDEX(Shipments!G:G, MATCH(J3289, Clean_Processing!C:C, 0)), "")</f>
        <v>131.61839814481499</v>
      </c>
      <c r="O3289" s="4">
        <v>2040.5616018551848</v>
      </c>
      <c r="P3289" s="8">
        <v>0.93940723229897383</v>
      </c>
      <c r="Q3289" s="3">
        <f>INDEX(Products!D:D, MATCH(C3289, Clean_Processing!A:A, 0))</f>
        <v>52.98</v>
      </c>
      <c r="R3289" s="4">
        <v>2172.1799999999998</v>
      </c>
      <c r="S3289" s="4">
        <v>1987.5816018551848</v>
      </c>
      <c r="T3289" s="7">
        <v>0.91501698839653478</v>
      </c>
      <c r="U3289" s="6">
        <v>92</v>
      </c>
      <c r="V3289" s="5" t="s">
        <v>4684</v>
      </c>
      <c r="W3289" t="s">
        <v>2932</v>
      </c>
    </row>
    <row r="3290" spans="1:23" x14ac:dyDescent="0.35">
      <c r="A3290">
        <v>3289</v>
      </c>
      <c r="B3290">
        <v>39</v>
      </c>
      <c r="C3290">
        <v>125</v>
      </c>
      <c r="D3290">
        <v>28</v>
      </c>
      <c r="E3290" s="1">
        <v>45102</v>
      </c>
      <c r="F3290" s="1" t="s">
        <v>4679</v>
      </c>
      <c r="G3290" s="2" t="str">
        <f>INDEX(Products!B:B, MATCH(C3290,Clean_Processing!A:A, 0))</f>
        <v>Hold</v>
      </c>
      <c r="H3290" s="2" t="str">
        <f>INDEX(Suppliers!B:B, MATCH(B3290, Clean_Processing!A:A, 0))</f>
        <v>Garcia-Logan</v>
      </c>
      <c r="I3290" s="2" t="str">
        <f>INDEX(Products!C:C, MATCH(B3290,Clean_Processing!A:A, 0))</f>
        <v>Electronics</v>
      </c>
      <c r="J3290" s="2">
        <f>INDEX(Shipments!C:C, MATCH(B3290,Clean_Processing!A:A, 0))</f>
        <v>15</v>
      </c>
      <c r="K3290" s="2" t="str">
        <f>INDEX(Shipments!D:D, MATCH(C3290,Clean_Processing!A:A, 0))</f>
        <v>Van</v>
      </c>
      <c r="L3290" s="1">
        <v>45142</v>
      </c>
      <c r="M3290" s="1" t="s">
        <v>4682</v>
      </c>
      <c r="N3290" s="3">
        <f>IFERROR(INDEX(Shipments!G:G, MATCH(J3290, Clean_Processing!C:C, 0)), "")</f>
        <v>99.677513266789504</v>
      </c>
      <c r="O3290" s="4">
        <v>6811.2824867332101</v>
      </c>
      <c r="P3290" s="8">
        <v>0.98557689333076881</v>
      </c>
      <c r="Q3290" s="3">
        <f>INDEX(Products!D:D, MATCH(C3290, Clean_Processing!A:A, 0))</f>
        <v>246.82</v>
      </c>
      <c r="R3290" s="4">
        <v>6910.96</v>
      </c>
      <c r="S3290" s="4">
        <v>6564.4624867332104</v>
      </c>
      <c r="T3290" s="7">
        <v>0.94986260761648311</v>
      </c>
      <c r="U3290" s="6">
        <v>40</v>
      </c>
      <c r="V3290" s="5" t="s">
        <v>4684</v>
      </c>
      <c r="W3290" t="s">
        <v>2933</v>
      </c>
    </row>
    <row r="3291" spans="1:23" x14ac:dyDescent="0.35">
      <c r="A3291">
        <v>3290</v>
      </c>
      <c r="B3291">
        <v>48</v>
      </c>
      <c r="C3291">
        <v>122</v>
      </c>
      <c r="D3291">
        <v>15</v>
      </c>
      <c r="E3291" s="1">
        <v>45286</v>
      </c>
      <c r="F3291" s="1" t="s">
        <v>4679</v>
      </c>
      <c r="G3291" s="2" t="str">
        <f>INDEX(Products!B:B, MATCH(C3291,Clean_Processing!A:A, 0))</f>
        <v>Difference</v>
      </c>
      <c r="H3291" s="2" t="str">
        <f>INDEX(Suppliers!B:B, MATCH(B3291, Clean_Processing!A:A, 0))</f>
        <v>Thompson, Shaw and Brown</v>
      </c>
      <c r="I3291" s="2" t="str">
        <f>INDEX(Products!C:C, MATCH(B3291,Clean_Processing!A:A, 0))</f>
        <v>Furniture</v>
      </c>
      <c r="J3291" s="2">
        <f>INDEX(Shipments!C:C, MATCH(B3291,Clean_Processing!A:A, 0))</f>
        <v>10</v>
      </c>
      <c r="K3291" s="2">
        <f>INDEX(Shipments!D:D, MATCH(C3291,Clean_Processing!A:A, 0))</f>
        <v>0</v>
      </c>
      <c r="L3291" s="1">
        <v>44970</v>
      </c>
      <c r="M3291" s="1" t="s">
        <v>4682</v>
      </c>
      <c r="N3291" s="3">
        <f>IFERROR(INDEX(Shipments!G:G, MATCH(J3291, Clean_Processing!C:C, 0)), "")</f>
        <v>445.89732161969101</v>
      </c>
      <c r="O3291" s="4">
        <v>1140.8026783803091</v>
      </c>
      <c r="P3291" s="8">
        <v>0.71897818010985637</v>
      </c>
      <c r="Q3291" s="3">
        <f>INDEX(Products!D:D, MATCH(C3291, Clean_Processing!A:A, 0))</f>
        <v>105.78</v>
      </c>
      <c r="R3291" s="4">
        <v>1586.7</v>
      </c>
      <c r="S3291" s="4">
        <v>1035.0226783803091</v>
      </c>
      <c r="T3291" s="7">
        <v>0.65231151344318972</v>
      </c>
      <c r="U3291" s="6" t="s">
        <v>4681</v>
      </c>
      <c r="V3291" s="5" t="s">
        <v>4681</v>
      </c>
      <c r="W3291" t="s">
        <v>2934</v>
      </c>
    </row>
    <row r="3292" spans="1:23" x14ac:dyDescent="0.35">
      <c r="A3292">
        <v>3291</v>
      </c>
      <c r="B3292">
        <v>30</v>
      </c>
      <c r="C3292">
        <v>10</v>
      </c>
      <c r="D3292">
        <v>70</v>
      </c>
      <c r="E3292" s="1">
        <v>45069</v>
      </c>
      <c r="F3292" s="1" t="s">
        <v>4679</v>
      </c>
      <c r="G3292" s="2" t="str">
        <f>INDEX(Products!B:B, MATCH(C3292,Clean_Processing!A:A, 0))</f>
        <v>Sport</v>
      </c>
      <c r="H3292" s="2" t="str">
        <f>INDEX(Suppliers!B:B, MATCH(B3292, Clean_Processing!A:A, 0))</f>
        <v>Burton-Logan</v>
      </c>
      <c r="I3292" s="2" t="str">
        <f>INDEX(Products!C:C, MATCH(B3292,Clean_Processing!A:A, 0))</f>
        <v>Furniture</v>
      </c>
      <c r="J3292" s="2">
        <f>INDEX(Shipments!C:C, MATCH(B3292,Clean_Processing!A:A, 0))</f>
        <v>17</v>
      </c>
      <c r="K3292" s="2" t="str">
        <f>INDEX(Shipments!D:D, MATCH(C3292,Clean_Processing!A:A, 0))</f>
        <v>Van</v>
      </c>
      <c r="L3292" s="1">
        <v>45013</v>
      </c>
      <c r="M3292" s="1" t="s">
        <v>4682</v>
      </c>
      <c r="N3292" s="3">
        <f>IFERROR(INDEX(Shipments!G:G, MATCH(J3292, Clean_Processing!C:C, 0)), "")</f>
        <v>480.10590825364397</v>
      </c>
      <c r="O3292" s="4">
        <v>4454.1940917463553</v>
      </c>
      <c r="P3292" s="8">
        <v>0.90270030029514947</v>
      </c>
      <c r="Q3292" s="3">
        <f>INDEX(Products!D:D, MATCH(C3292, Clean_Processing!A:A, 0))</f>
        <v>70.489999999999995</v>
      </c>
      <c r="R3292" s="4">
        <v>4934.2999999999993</v>
      </c>
      <c r="S3292" s="4">
        <v>4383.7040917463555</v>
      </c>
      <c r="T3292" s="7">
        <v>0.88841458600943524</v>
      </c>
      <c r="U3292" s="6" t="s">
        <v>4681</v>
      </c>
      <c r="V3292" s="5" t="s">
        <v>4681</v>
      </c>
      <c r="W3292" t="s">
        <v>2935</v>
      </c>
    </row>
    <row r="3293" spans="1:23" x14ac:dyDescent="0.35">
      <c r="A3293">
        <v>3292</v>
      </c>
      <c r="B3293">
        <v>31</v>
      </c>
      <c r="C3293">
        <v>38</v>
      </c>
      <c r="D3293">
        <v>82</v>
      </c>
      <c r="E3293" s="1">
        <v>45006</v>
      </c>
      <c r="F3293" s="1" t="s">
        <v>4679</v>
      </c>
      <c r="G3293" s="2" t="str">
        <f>INDEX(Products!B:B, MATCH(C3293,Clean_Processing!A:A, 0))</f>
        <v>Capital</v>
      </c>
      <c r="H3293" s="2" t="str">
        <f>INDEX(Suppliers!B:B, MATCH(B3293, Clean_Processing!A:A, 0))</f>
        <v>Turner LLC</v>
      </c>
      <c r="I3293" s="2" t="str">
        <f>INDEX(Products!C:C, MATCH(B3293,Clean_Processing!A:A, 0))</f>
        <v>Food</v>
      </c>
      <c r="J3293" s="2">
        <f>INDEX(Shipments!C:C, MATCH(B3293,Clean_Processing!A:A, 0))</f>
        <v>36</v>
      </c>
      <c r="K3293" s="2" t="str">
        <f>INDEX(Shipments!D:D, MATCH(C3293,Clean_Processing!A:A, 0))</f>
        <v>Drone</v>
      </c>
      <c r="L3293" s="1">
        <v>45083</v>
      </c>
      <c r="M3293" s="1" t="s">
        <v>4682</v>
      </c>
      <c r="N3293" s="3">
        <f>IFERROR(INDEX(Shipments!G:G, MATCH(J3293, Clean_Processing!C:C, 0)), "")</f>
        <v>177.629581977177</v>
      </c>
      <c r="O3293" s="4">
        <v>2285.6504180228226</v>
      </c>
      <c r="P3293" s="8">
        <v>0.92788900085366777</v>
      </c>
      <c r="Q3293" s="3">
        <f>INDEX(Products!D:D, MATCH(C3293, Clean_Processing!A:A, 0))</f>
        <v>30.04</v>
      </c>
      <c r="R3293" s="4">
        <v>2463.2799999999997</v>
      </c>
      <c r="S3293" s="4">
        <v>2255.6104180228226</v>
      </c>
      <c r="T3293" s="7">
        <v>0.91569387890244835</v>
      </c>
      <c r="U3293" s="6">
        <v>77</v>
      </c>
      <c r="V3293" s="5" t="s">
        <v>4684</v>
      </c>
      <c r="W3293" t="s">
        <v>2936</v>
      </c>
    </row>
    <row r="3294" spans="1:23" x14ac:dyDescent="0.35">
      <c r="A3294">
        <v>3293</v>
      </c>
      <c r="B3294">
        <v>21</v>
      </c>
      <c r="C3294">
        <v>146</v>
      </c>
      <c r="D3294">
        <v>5</v>
      </c>
      <c r="E3294" s="1">
        <v>45036</v>
      </c>
      <c r="F3294" s="1" t="s">
        <v>4679</v>
      </c>
      <c r="G3294" s="2" t="str">
        <f>INDEX(Products!B:B, MATCH(C3294,Clean_Processing!A:A, 0))</f>
        <v>Off</v>
      </c>
      <c r="H3294" s="2" t="str">
        <f>INDEX(Suppliers!B:B, MATCH(B3294, Clean_Processing!A:A, 0))</f>
        <v>Delgado Ltd</v>
      </c>
      <c r="I3294" s="2" t="str">
        <f>INDEX(Products!C:C, MATCH(B3294,Clean_Processing!A:A, 0))</f>
        <v>Clothing</v>
      </c>
      <c r="J3294" s="2">
        <f>INDEX(Shipments!C:C, MATCH(B3294,Clean_Processing!A:A, 0))</f>
        <v>67</v>
      </c>
      <c r="K3294" s="2" t="str">
        <f>INDEX(Shipments!D:D, MATCH(C3294,Clean_Processing!A:A, 0))</f>
        <v>Drone</v>
      </c>
      <c r="L3294" s="1">
        <v>45092</v>
      </c>
      <c r="M3294" s="1" t="s">
        <v>4682</v>
      </c>
      <c r="N3294" s="3">
        <f>IFERROR(INDEX(Shipments!G:G, MATCH(J3294, Clean_Processing!C:C, 0)), "")</f>
        <v>289.43523925286701</v>
      </c>
      <c r="O3294" s="4">
        <v>51.014760747133039</v>
      </c>
      <c r="P3294" s="8">
        <v>0.14984508957888981</v>
      </c>
      <c r="Q3294" s="3">
        <f>INDEX(Products!D:D, MATCH(C3294, Clean_Processing!A:A, 0))</f>
        <v>68.09</v>
      </c>
      <c r="R3294" s="4">
        <v>340.45000000000005</v>
      </c>
      <c r="S3294" s="4">
        <v>-17.075239252866936</v>
      </c>
      <c r="T3294" s="7">
        <v>-5.0154910421110102E-2</v>
      </c>
      <c r="U3294" s="6">
        <v>56</v>
      </c>
      <c r="V3294" s="5" t="s">
        <v>4684</v>
      </c>
      <c r="W3294" t="s">
        <v>2937</v>
      </c>
    </row>
    <row r="3295" spans="1:23" x14ac:dyDescent="0.35">
      <c r="A3295">
        <v>3294</v>
      </c>
      <c r="B3295">
        <v>50</v>
      </c>
      <c r="C3295">
        <v>98</v>
      </c>
      <c r="D3295">
        <v>8</v>
      </c>
      <c r="E3295" s="1">
        <v>45234</v>
      </c>
      <c r="F3295" s="1" t="s">
        <v>4679</v>
      </c>
      <c r="G3295" s="2" t="str">
        <f>INDEX(Products!B:B, MATCH(C3295,Clean_Processing!A:A, 0))</f>
        <v>Director</v>
      </c>
      <c r="H3295" s="2" t="str">
        <f>INDEX(Suppliers!B:B, MATCH(B3295, Clean_Processing!A:A, 0))</f>
        <v>Waters-Robinson</v>
      </c>
      <c r="I3295" s="2" t="str">
        <f>INDEX(Products!C:C, MATCH(B3295,Clean_Processing!A:A, 0))</f>
        <v>Medical</v>
      </c>
      <c r="J3295" s="2">
        <f>INDEX(Shipments!C:C, MATCH(B3295,Clean_Processing!A:A, 0))</f>
        <v>9</v>
      </c>
      <c r="K3295" s="2" t="str">
        <f>INDEX(Shipments!D:D, MATCH(C3295,Clean_Processing!A:A, 0))</f>
        <v>Van</v>
      </c>
      <c r="L3295" s="1">
        <v>45239</v>
      </c>
      <c r="M3295" s="1" t="s">
        <v>4682</v>
      </c>
      <c r="N3295" s="3">
        <f>IFERROR(INDEX(Shipments!G:G, MATCH(J3295, Clean_Processing!C:C, 0)), "")</f>
        <v>398.406004762728</v>
      </c>
      <c r="O3295" s="4">
        <v>485.67399523727204</v>
      </c>
      <c r="P3295" s="8">
        <v>0.54935525658002893</v>
      </c>
      <c r="Q3295" s="3">
        <f>INDEX(Products!D:D, MATCH(C3295, Clean_Processing!A:A, 0))</f>
        <v>110.51</v>
      </c>
      <c r="R3295" s="4">
        <v>884.08</v>
      </c>
      <c r="S3295" s="4">
        <v>375.16399523727205</v>
      </c>
      <c r="T3295" s="7">
        <v>0.42435525658002898</v>
      </c>
      <c r="U3295" s="6">
        <v>5</v>
      </c>
      <c r="V3295" s="5" t="s">
        <v>4420</v>
      </c>
      <c r="W3295" t="s">
        <v>221</v>
      </c>
    </row>
    <row r="3296" spans="1:23" x14ac:dyDescent="0.35">
      <c r="A3296">
        <v>3295</v>
      </c>
      <c r="B3296">
        <v>28</v>
      </c>
      <c r="C3296">
        <v>122</v>
      </c>
      <c r="D3296">
        <v>28</v>
      </c>
      <c r="E3296" s="1">
        <v>45112</v>
      </c>
      <c r="F3296" s="1" t="s">
        <v>4679</v>
      </c>
      <c r="G3296" s="2" t="str">
        <f>INDEX(Products!B:B, MATCH(C3296,Clean_Processing!A:A, 0))</f>
        <v>Difference</v>
      </c>
      <c r="H3296" s="2" t="str">
        <f>INDEX(Suppliers!B:B, MATCH(B3296, Clean_Processing!A:A, 0))</f>
        <v>Brown, Maynard and Campbell</v>
      </c>
      <c r="I3296" s="2" t="str">
        <f>INDEX(Products!C:C, MATCH(B3296,Clean_Processing!A:A, 0))</f>
        <v>Electronics</v>
      </c>
      <c r="J3296" s="2">
        <f>INDEX(Shipments!C:C, MATCH(B3296,Clean_Processing!A:A, 0))</f>
        <v>66</v>
      </c>
      <c r="K3296" s="2">
        <f>INDEX(Shipments!D:D, MATCH(C3296,Clean_Processing!A:A, 0))</f>
        <v>0</v>
      </c>
      <c r="L3296" s="1">
        <v>45251</v>
      </c>
      <c r="M3296" s="1" t="s">
        <v>4682</v>
      </c>
      <c r="N3296" s="3">
        <f>IFERROR(INDEX(Shipments!G:G, MATCH(J3296, Clean_Processing!C:C, 0)), "")</f>
        <v>194.08343409234499</v>
      </c>
      <c r="O3296" s="4">
        <v>2767.7565659076554</v>
      </c>
      <c r="P3296" s="8">
        <v>0.93447200588406376</v>
      </c>
      <c r="Q3296" s="3">
        <f>INDEX(Products!D:D, MATCH(C3296, Clean_Processing!A:A, 0))</f>
        <v>105.78</v>
      </c>
      <c r="R3296" s="4">
        <v>2961.84</v>
      </c>
      <c r="S3296" s="4">
        <v>2661.9765659076552</v>
      </c>
      <c r="T3296" s="7">
        <v>0.89875772016977795</v>
      </c>
      <c r="U3296" s="6">
        <v>139</v>
      </c>
      <c r="V3296" s="5" t="s">
        <v>4684</v>
      </c>
      <c r="W3296" t="s">
        <v>2938</v>
      </c>
    </row>
    <row r="3297" spans="1:23" x14ac:dyDescent="0.35">
      <c r="A3297">
        <v>3296</v>
      </c>
      <c r="B3297">
        <v>14</v>
      </c>
      <c r="C3297">
        <v>6</v>
      </c>
      <c r="D3297">
        <v>98</v>
      </c>
      <c r="E3297" s="1">
        <v>44954</v>
      </c>
      <c r="F3297" s="1" t="s">
        <v>4679</v>
      </c>
      <c r="G3297" s="2" t="str">
        <f>INDEX(Products!B:B, MATCH(C3297,Clean_Processing!A:A, 0))</f>
        <v>Year</v>
      </c>
      <c r="H3297" s="2" t="str">
        <f>INDEX(Suppliers!B:B, MATCH(B3297, Clean_Processing!A:A, 0))</f>
        <v>Walsh-Perez</v>
      </c>
      <c r="I3297" s="2" t="str">
        <f>INDEX(Products!C:C, MATCH(B3297,Clean_Processing!A:A, 0))</f>
        <v>Electronics</v>
      </c>
      <c r="J3297" s="2">
        <f>INDEX(Shipments!C:C, MATCH(B3297,Clean_Processing!A:A, 0))</f>
        <v>35</v>
      </c>
      <c r="K3297" s="2" t="str">
        <f>INDEX(Shipments!D:D, MATCH(C3297,Clean_Processing!A:A, 0))</f>
        <v>Bike</v>
      </c>
      <c r="L3297" s="1">
        <v>44962</v>
      </c>
      <c r="M3297" s="1" t="s">
        <v>4682</v>
      </c>
      <c r="N3297" s="3">
        <f>IFERROR(INDEX(Shipments!G:G, MATCH(J3297, Clean_Processing!C:C, 0)), "")</f>
        <v>330.20981390604402</v>
      </c>
      <c r="O3297" s="4">
        <v>3596.6501860939561</v>
      </c>
      <c r="P3297" s="8">
        <v>0.91590996014473547</v>
      </c>
      <c r="Q3297" s="3">
        <f>INDEX(Products!D:D, MATCH(C3297, Clean_Processing!A:A, 0))</f>
        <v>40.07</v>
      </c>
      <c r="R3297" s="4">
        <v>3926.86</v>
      </c>
      <c r="S3297" s="4">
        <v>3556.5801860939559</v>
      </c>
      <c r="T3297" s="7">
        <v>0.9057058785120824</v>
      </c>
      <c r="U3297" s="6">
        <v>8</v>
      </c>
      <c r="V3297" s="5" t="s">
        <v>4685</v>
      </c>
      <c r="W3297" t="s">
        <v>2939</v>
      </c>
    </row>
    <row r="3298" spans="1:23" x14ac:dyDescent="0.35">
      <c r="A3298">
        <v>3297</v>
      </c>
      <c r="B3298">
        <v>28</v>
      </c>
      <c r="C3298">
        <v>70</v>
      </c>
      <c r="D3298">
        <v>33</v>
      </c>
      <c r="E3298" s="1">
        <v>45277</v>
      </c>
      <c r="F3298" s="1" t="s">
        <v>4679</v>
      </c>
      <c r="G3298" s="2" t="str">
        <f>INDEX(Products!B:B, MATCH(C3298,Clean_Processing!A:A, 0))</f>
        <v>Western</v>
      </c>
      <c r="H3298" s="2" t="str">
        <f>INDEX(Suppliers!B:B, MATCH(B3298, Clean_Processing!A:A, 0))</f>
        <v>Brown, Maynard and Campbell</v>
      </c>
      <c r="I3298" s="2" t="str">
        <f>INDEX(Products!C:C, MATCH(B3298,Clean_Processing!A:A, 0))</f>
        <v>Electronics</v>
      </c>
      <c r="J3298" s="2">
        <f>INDEX(Shipments!C:C, MATCH(B3298,Clean_Processing!A:A, 0))</f>
        <v>66</v>
      </c>
      <c r="K3298" s="2" t="str">
        <f>INDEX(Shipments!D:D, MATCH(C3298,Clean_Processing!A:A, 0))</f>
        <v>Bike</v>
      </c>
      <c r="L3298" s="1">
        <v>45177</v>
      </c>
      <c r="M3298" s="1" t="s">
        <v>4682</v>
      </c>
      <c r="N3298" s="3">
        <f>IFERROR(INDEX(Shipments!G:G, MATCH(J3298, Clean_Processing!C:C, 0)), "")</f>
        <v>194.08343409234499</v>
      </c>
      <c r="O3298" s="4">
        <v>15665.386565907655</v>
      </c>
      <c r="P3298" s="8">
        <v>0.98776230012148292</v>
      </c>
      <c r="Q3298" s="3">
        <f>INDEX(Products!D:D, MATCH(C3298, Clean_Processing!A:A, 0))</f>
        <v>480.59</v>
      </c>
      <c r="R3298" s="4">
        <v>15859.47</v>
      </c>
      <c r="S3298" s="4">
        <v>15184.796565907654</v>
      </c>
      <c r="T3298" s="7">
        <v>0.95745926981845264</v>
      </c>
      <c r="U3298" s="6" t="s">
        <v>4681</v>
      </c>
      <c r="V3298" s="5" t="s">
        <v>4681</v>
      </c>
      <c r="W3298" t="s">
        <v>2940</v>
      </c>
    </row>
    <row r="3299" spans="1:23" x14ac:dyDescent="0.35">
      <c r="A3299">
        <v>3298</v>
      </c>
      <c r="B3299">
        <v>12</v>
      </c>
      <c r="C3299">
        <v>22</v>
      </c>
      <c r="D3299">
        <v>19</v>
      </c>
      <c r="E3299" s="1">
        <v>45252</v>
      </c>
      <c r="F3299" s="1" t="s">
        <v>4679</v>
      </c>
      <c r="G3299" s="2" t="str">
        <f>INDEX(Products!B:B, MATCH(C3299,Clean_Processing!A:A, 0))</f>
        <v>Record</v>
      </c>
      <c r="H3299" s="2" t="str">
        <f>INDEX(Suppliers!B:B, MATCH(B3299, Clean_Processing!A:A, 0))</f>
        <v>Yoder-Thompson</v>
      </c>
      <c r="I3299" s="2" t="str">
        <f>INDEX(Products!C:C, MATCH(B3299,Clean_Processing!A:A, 0))</f>
        <v>Electronics</v>
      </c>
      <c r="J3299" s="2">
        <f>INDEX(Shipments!C:C, MATCH(B3299,Clean_Processing!A:A, 0))</f>
        <v>47</v>
      </c>
      <c r="K3299" s="2" t="str">
        <f>INDEX(Shipments!D:D, MATCH(C3299,Clean_Processing!A:A, 0))</f>
        <v>Bike</v>
      </c>
      <c r="L3299" s="1">
        <v>45059</v>
      </c>
      <c r="M3299" s="1" t="s">
        <v>4682</v>
      </c>
      <c r="N3299" s="3">
        <f>IFERROR(INDEX(Shipments!G:G, MATCH(J3299, Clean_Processing!C:C, 0)), "")</f>
        <v>119.576353757077</v>
      </c>
      <c r="O3299" s="4">
        <v>6308.5036462429225</v>
      </c>
      <c r="P3299" s="8">
        <v>0.98139781182606978</v>
      </c>
      <c r="Q3299" s="3">
        <f>INDEX(Products!D:D, MATCH(C3299, Clean_Processing!A:A, 0))</f>
        <v>338.32</v>
      </c>
      <c r="R3299" s="4">
        <v>6428.08</v>
      </c>
      <c r="S3299" s="4">
        <v>5970.1836462429228</v>
      </c>
      <c r="T3299" s="7">
        <v>0.92876623287870141</v>
      </c>
      <c r="U3299" s="6" t="s">
        <v>4681</v>
      </c>
      <c r="V3299" s="5" t="s">
        <v>4681</v>
      </c>
      <c r="W3299" t="s">
        <v>1936</v>
      </c>
    </row>
    <row r="3300" spans="1:23" x14ac:dyDescent="0.35">
      <c r="A3300">
        <v>3299</v>
      </c>
      <c r="B3300">
        <v>18</v>
      </c>
      <c r="C3300">
        <v>104</v>
      </c>
      <c r="D3300">
        <v>11</v>
      </c>
      <c r="E3300" s="1">
        <v>44962</v>
      </c>
      <c r="F3300" s="1" t="s">
        <v>4679</v>
      </c>
      <c r="G3300" s="2" t="str">
        <f>INDEX(Products!B:B, MATCH(C3300,Clean_Processing!A:A, 0))</f>
        <v>Program</v>
      </c>
      <c r="H3300" s="2" t="str">
        <f>INDEX(Suppliers!B:B, MATCH(B3300, Clean_Processing!A:A, 0))</f>
        <v>Walsh and Sons</v>
      </c>
      <c r="I3300" s="2" t="str">
        <f>INDEX(Products!C:C, MATCH(B3300,Clean_Processing!A:A, 0))</f>
        <v>Medical</v>
      </c>
      <c r="J3300" s="2">
        <f>INDEX(Shipments!C:C, MATCH(B3300,Clean_Processing!A:A, 0))</f>
        <v>7</v>
      </c>
      <c r="K3300" s="2" t="str">
        <f>INDEX(Shipments!D:D, MATCH(C3300,Clean_Processing!A:A, 0))</f>
        <v>Drone</v>
      </c>
      <c r="L3300" s="1">
        <v>45255</v>
      </c>
      <c r="M3300" s="1" t="s">
        <v>4682</v>
      </c>
      <c r="N3300" s="3">
        <f>IFERROR(INDEX(Shipments!G:G, MATCH(J3300, Clean_Processing!C:C, 0)), "")</f>
        <v>277.62922324711502</v>
      </c>
      <c r="O3300" s="4">
        <v>636.25077675288503</v>
      </c>
      <c r="P3300" s="8">
        <v>0.6962082294752977</v>
      </c>
      <c r="Q3300" s="3">
        <f>INDEX(Products!D:D, MATCH(C3300, Clean_Processing!A:A, 0))</f>
        <v>83.08</v>
      </c>
      <c r="R3300" s="4">
        <v>913.88</v>
      </c>
      <c r="S3300" s="4">
        <v>553.17077675288499</v>
      </c>
      <c r="T3300" s="7">
        <v>0.60529913856620676</v>
      </c>
      <c r="U3300" s="6">
        <v>293</v>
      </c>
      <c r="V3300" s="5" t="s">
        <v>4684</v>
      </c>
      <c r="W3300" t="s">
        <v>2941</v>
      </c>
    </row>
    <row r="3301" spans="1:23" x14ac:dyDescent="0.35">
      <c r="A3301">
        <v>3300</v>
      </c>
      <c r="B3301">
        <v>46</v>
      </c>
      <c r="C3301">
        <v>116</v>
      </c>
      <c r="D3301">
        <v>54</v>
      </c>
      <c r="E3301" s="1">
        <v>45079</v>
      </c>
      <c r="F3301" s="1" t="s">
        <v>4679</v>
      </c>
      <c r="G3301" s="2" t="str">
        <f>INDEX(Products!B:B, MATCH(C3301,Clean_Processing!A:A, 0))</f>
        <v>Suffer</v>
      </c>
      <c r="H3301" s="2" t="str">
        <f>INDEX(Suppliers!B:B, MATCH(B3301, Clean_Processing!A:A, 0))</f>
        <v>Bailey PLC</v>
      </c>
      <c r="I3301" s="2" t="str">
        <f>INDEX(Products!C:C, MATCH(B3301,Clean_Processing!A:A, 0))</f>
        <v>Medical</v>
      </c>
      <c r="J3301" s="2">
        <f>INDEX(Shipments!C:C, MATCH(B3301,Clean_Processing!A:A, 0))</f>
        <v>19</v>
      </c>
      <c r="K3301" s="2" t="str">
        <f>INDEX(Shipments!D:D, MATCH(C3301,Clean_Processing!A:A, 0))</f>
        <v>Bike</v>
      </c>
      <c r="L3301" s="1">
        <v>44999</v>
      </c>
      <c r="M3301" s="1" t="s">
        <v>4682</v>
      </c>
      <c r="N3301" s="3">
        <f>IFERROR(INDEX(Shipments!G:G, MATCH(J3301, Clean_Processing!C:C, 0)), "")</f>
        <v>194.00780296738</v>
      </c>
      <c r="O3301" s="4">
        <v>3161.5521970326199</v>
      </c>
      <c r="P3301" s="8">
        <v>0.94218318165451365</v>
      </c>
      <c r="Q3301" s="3">
        <f>INDEX(Products!D:D, MATCH(C3301, Clean_Processing!A:A, 0))</f>
        <v>62.14</v>
      </c>
      <c r="R3301" s="4">
        <v>3355.56</v>
      </c>
      <c r="S3301" s="4">
        <v>3099.41219703262</v>
      </c>
      <c r="T3301" s="7">
        <v>0.92366466313599516</v>
      </c>
      <c r="U3301" s="6" t="s">
        <v>4681</v>
      </c>
      <c r="V3301" s="5" t="s">
        <v>4681</v>
      </c>
      <c r="W3301" t="s">
        <v>2942</v>
      </c>
    </row>
    <row r="3302" spans="1:23" x14ac:dyDescent="0.35">
      <c r="A3302">
        <v>3301</v>
      </c>
      <c r="B3302">
        <v>14</v>
      </c>
      <c r="C3302">
        <v>172</v>
      </c>
      <c r="D3302">
        <v>34</v>
      </c>
      <c r="E3302" s="1">
        <v>45195</v>
      </c>
      <c r="F3302" s="1" t="s">
        <v>4679</v>
      </c>
      <c r="G3302" s="2" t="str">
        <f>INDEX(Products!B:B, MATCH(C3302,Clean_Processing!A:A, 0))</f>
        <v>Base</v>
      </c>
      <c r="H3302" s="2" t="str">
        <f>INDEX(Suppliers!B:B, MATCH(B3302, Clean_Processing!A:A, 0))</f>
        <v>Walsh-Perez</v>
      </c>
      <c r="I3302" s="2" t="str">
        <f>INDEX(Products!C:C, MATCH(B3302,Clean_Processing!A:A, 0))</f>
        <v>Electronics</v>
      </c>
      <c r="J3302" s="2">
        <f>INDEX(Shipments!C:C, MATCH(B3302,Clean_Processing!A:A, 0))</f>
        <v>35</v>
      </c>
      <c r="K3302" s="2">
        <f>INDEX(Shipments!D:D, MATCH(C3302,Clean_Processing!A:A, 0))</f>
        <v>0</v>
      </c>
      <c r="L3302" s="1">
        <v>45067</v>
      </c>
      <c r="M3302" s="1" t="s">
        <v>4682</v>
      </c>
      <c r="N3302" s="3">
        <f>IFERROR(INDEX(Shipments!G:G, MATCH(J3302, Clean_Processing!C:C, 0)), "")</f>
        <v>330.20981390604402</v>
      </c>
      <c r="O3302" s="4">
        <v>4330.1701860939556</v>
      </c>
      <c r="P3302" s="8">
        <v>0.92914530276371354</v>
      </c>
      <c r="Q3302" s="3">
        <f>INDEX(Products!D:D, MATCH(C3302, Clean_Processing!A:A, 0))</f>
        <v>137.07</v>
      </c>
      <c r="R3302" s="4">
        <v>4660.38</v>
      </c>
      <c r="S3302" s="4">
        <v>4193.1001860939559</v>
      </c>
      <c r="T3302" s="7">
        <v>0.89973353805783129</v>
      </c>
      <c r="U3302" s="6" t="s">
        <v>4681</v>
      </c>
      <c r="V3302" s="5" t="s">
        <v>4681</v>
      </c>
      <c r="W3302" t="s">
        <v>2943</v>
      </c>
    </row>
    <row r="3303" spans="1:23" x14ac:dyDescent="0.35">
      <c r="A3303">
        <v>3302</v>
      </c>
      <c r="B3303">
        <v>4</v>
      </c>
      <c r="C3303">
        <v>24</v>
      </c>
      <c r="D3303">
        <v>55</v>
      </c>
      <c r="E3303" s="1">
        <v>45021</v>
      </c>
      <c r="F3303" s="1" t="s">
        <v>4679</v>
      </c>
      <c r="G3303" s="2" t="str">
        <f>INDEX(Products!B:B, MATCH(C3303,Clean_Processing!A:A, 0))</f>
        <v>Message</v>
      </c>
      <c r="H3303" s="2" t="str">
        <f>INDEX(Suppliers!B:B, MATCH(B3303, Clean_Processing!A:A, 0))</f>
        <v>Martin, Dean and Glenn</v>
      </c>
      <c r="I3303" s="2" t="str">
        <f>INDEX(Products!C:C, MATCH(B3303,Clean_Processing!A:A, 0))</f>
        <v>Clothing</v>
      </c>
      <c r="J3303" s="2">
        <f>INDEX(Shipments!C:C, MATCH(B3303,Clean_Processing!A:A, 0))</f>
        <v>27</v>
      </c>
      <c r="K3303" s="2" t="str">
        <f>INDEX(Shipments!D:D, MATCH(C3303,Clean_Processing!A:A, 0))</f>
        <v>Van</v>
      </c>
      <c r="L3303" s="1">
        <v>45048</v>
      </c>
      <c r="M3303" s="1" t="s">
        <v>4682</v>
      </c>
      <c r="N3303" s="3">
        <f>IFERROR(INDEX(Shipments!G:G, MATCH(J3303, Clean_Processing!C:C, 0)), "")</f>
        <v>49.753309256003398</v>
      </c>
      <c r="O3303" s="4">
        <v>2904.8466907439965</v>
      </c>
      <c r="P3303" s="8">
        <v>0.98316072928450438</v>
      </c>
      <c r="Q3303" s="3">
        <f>INDEX(Products!D:D, MATCH(C3303, Clean_Processing!A:A, 0))</f>
        <v>53.72</v>
      </c>
      <c r="R3303" s="4">
        <v>2954.6</v>
      </c>
      <c r="S3303" s="4">
        <v>2851.1266907439967</v>
      </c>
      <c r="T3303" s="7">
        <v>0.9649789111026863</v>
      </c>
      <c r="U3303" s="6">
        <v>27</v>
      </c>
      <c r="V3303" s="5" t="s">
        <v>4684</v>
      </c>
      <c r="W3303" t="s">
        <v>2944</v>
      </c>
    </row>
    <row r="3304" spans="1:23" x14ac:dyDescent="0.35">
      <c r="A3304">
        <v>3303</v>
      </c>
      <c r="B3304">
        <v>49</v>
      </c>
      <c r="C3304">
        <v>77</v>
      </c>
      <c r="D3304">
        <v>22</v>
      </c>
      <c r="E3304" s="1">
        <v>45102</v>
      </c>
      <c r="F3304" s="1" t="s">
        <v>4679</v>
      </c>
      <c r="G3304" s="2" t="str">
        <f>INDEX(Products!B:B, MATCH(C3304,Clean_Processing!A:A, 0))</f>
        <v>Training</v>
      </c>
      <c r="H3304" s="2" t="str">
        <f>INDEX(Suppliers!B:B, MATCH(B3304, Clean_Processing!A:A, 0))</f>
        <v>Hawkins Inc</v>
      </c>
      <c r="I3304" s="2" t="str">
        <f>INDEX(Products!C:C, MATCH(B3304,Clean_Processing!A:A, 0))</f>
        <v>Electronics</v>
      </c>
      <c r="J3304" s="2">
        <f>INDEX(Shipments!C:C, MATCH(B3304,Clean_Processing!A:A, 0))</f>
        <v>71</v>
      </c>
      <c r="K3304" s="2" t="str">
        <f>INDEX(Shipments!D:D, MATCH(C3304,Clean_Processing!A:A, 0))</f>
        <v>Drone</v>
      </c>
      <c r="L3304" s="1">
        <v>45090</v>
      </c>
      <c r="M3304" s="1" t="s">
        <v>4682</v>
      </c>
      <c r="N3304" s="3">
        <f>IFERROR(INDEX(Shipments!G:G, MATCH(J3304, Clean_Processing!C:C, 0)), "")</f>
        <v>55.264622506279302</v>
      </c>
      <c r="O3304" s="4">
        <v>9749.9153774937204</v>
      </c>
      <c r="P3304" s="8">
        <v>0.99436373197572303</v>
      </c>
      <c r="Q3304" s="3">
        <f>INDEX(Products!D:D, MATCH(C3304, Clean_Processing!A:A, 0))</f>
        <v>445.69</v>
      </c>
      <c r="R3304" s="4">
        <v>9805.18</v>
      </c>
      <c r="S3304" s="4">
        <v>9304.2253774937217</v>
      </c>
      <c r="T3304" s="7">
        <v>0.94890918652117773</v>
      </c>
      <c r="U3304" s="6" t="s">
        <v>4681</v>
      </c>
      <c r="V3304" s="5" t="s">
        <v>4681</v>
      </c>
      <c r="W3304" t="s">
        <v>2945</v>
      </c>
    </row>
    <row r="3305" spans="1:23" x14ac:dyDescent="0.35">
      <c r="A3305">
        <v>3304</v>
      </c>
      <c r="B3305">
        <v>23</v>
      </c>
      <c r="C3305">
        <v>108</v>
      </c>
      <c r="D3305">
        <v>62</v>
      </c>
      <c r="E3305" s="1">
        <v>45028</v>
      </c>
      <c r="F3305" s="1" t="s">
        <v>4679</v>
      </c>
      <c r="G3305" s="2" t="str">
        <f>INDEX(Products!B:B, MATCH(C3305,Clean_Processing!A:A, 0))</f>
        <v>Interesting</v>
      </c>
      <c r="H3305" s="2" t="str">
        <f>INDEX(Suppliers!B:B, MATCH(B3305, Clean_Processing!A:A, 0))</f>
        <v>Thompson, West and Weaver</v>
      </c>
      <c r="I3305" s="2" t="str">
        <f>INDEX(Products!C:C, MATCH(B3305,Clean_Processing!A:A, 0))</f>
        <v>Furniture</v>
      </c>
      <c r="J3305" s="2">
        <f>INDEX(Shipments!C:C, MATCH(B3305,Clean_Processing!A:A, 0))</f>
        <v>55</v>
      </c>
      <c r="K3305" s="2">
        <f>INDEX(Shipments!D:D, MATCH(C3305,Clean_Processing!A:A, 0))</f>
        <v>0</v>
      </c>
      <c r="L3305" s="1">
        <v>45280</v>
      </c>
      <c r="M3305" s="1" t="s">
        <v>4682</v>
      </c>
      <c r="N3305" s="3">
        <f>IFERROR(INDEX(Shipments!G:G, MATCH(J3305, Clean_Processing!C:C, 0)), "")</f>
        <v>319.11104975641899</v>
      </c>
      <c r="O3305" s="4">
        <v>30289.048950243581</v>
      </c>
      <c r="P3305" s="8">
        <v>0.98957431450448452</v>
      </c>
      <c r="Q3305" s="3">
        <f>INDEX(Products!D:D, MATCH(C3305, Clean_Processing!A:A, 0))</f>
        <v>493.68</v>
      </c>
      <c r="R3305" s="4">
        <v>30608.16</v>
      </c>
      <c r="S3305" s="4">
        <v>29795.368950243581</v>
      </c>
      <c r="T3305" s="7">
        <v>0.97344528224641991</v>
      </c>
      <c r="U3305" s="6">
        <v>252</v>
      </c>
      <c r="V3305" s="5" t="s">
        <v>4684</v>
      </c>
      <c r="W3305" t="s">
        <v>2946</v>
      </c>
    </row>
    <row r="3306" spans="1:23" x14ac:dyDescent="0.35">
      <c r="A3306">
        <v>3305</v>
      </c>
      <c r="B3306">
        <v>35</v>
      </c>
      <c r="C3306">
        <v>177</v>
      </c>
      <c r="D3306">
        <v>21</v>
      </c>
      <c r="E3306" s="1">
        <v>45170</v>
      </c>
      <c r="F3306" s="1" t="s">
        <v>4679</v>
      </c>
      <c r="G3306" s="2" t="str">
        <f>INDEX(Products!B:B, MATCH(C3306,Clean_Processing!A:A, 0))</f>
        <v>Any</v>
      </c>
      <c r="H3306" s="2" t="str">
        <f>INDEX(Suppliers!B:B, MATCH(B3306, Clean_Processing!A:A, 0))</f>
        <v>Braun-Miller</v>
      </c>
      <c r="I3306" s="2" t="str">
        <f>INDEX(Products!C:C, MATCH(B3306,Clean_Processing!A:A, 0))</f>
        <v>Food</v>
      </c>
      <c r="J3306" s="2">
        <f>INDEX(Shipments!C:C, MATCH(B3306,Clean_Processing!A:A, 0))</f>
        <v>68</v>
      </c>
      <c r="K3306" s="2" t="str">
        <f>INDEX(Shipments!D:D, MATCH(C3306,Clean_Processing!A:A, 0))</f>
        <v>Van</v>
      </c>
      <c r="L3306" s="1">
        <v>45282</v>
      </c>
      <c r="M3306" s="1" t="s">
        <v>4682</v>
      </c>
      <c r="N3306" s="3">
        <f>IFERROR(INDEX(Shipments!G:G, MATCH(J3306, Clean_Processing!C:C, 0)), "")</f>
        <v>74.899801376636404</v>
      </c>
      <c r="O3306" s="4">
        <v>2342.2001986233636</v>
      </c>
      <c r="P3306" s="8">
        <v>0.96901253511371632</v>
      </c>
      <c r="Q3306" s="3">
        <f>INDEX(Products!D:D, MATCH(C3306, Clean_Processing!A:A, 0))</f>
        <v>115.1</v>
      </c>
      <c r="R3306" s="4">
        <v>2417.1</v>
      </c>
      <c r="S3306" s="4">
        <v>2227.1001986233637</v>
      </c>
      <c r="T3306" s="7">
        <v>0.92139348749466876</v>
      </c>
      <c r="U3306" s="6">
        <v>112</v>
      </c>
      <c r="V3306" s="5" t="s">
        <v>4684</v>
      </c>
      <c r="W3306" t="s">
        <v>2947</v>
      </c>
    </row>
    <row r="3307" spans="1:23" x14ac:dyDescent="0.35">
      <c r="A3307">
        <v>3306</v>
      </c>
      <c r="B3307">
        <v>28</v>
      </c>
      <c r="C3307">
        <v>91</v>
      </c>
      <c r="D3307">
        <v>89</v>
      </c>
      <c r="E3307" s="1">
        <v>45283</v>
      </c>
      <c r="F3307" s="1" t="s">
        <v>4679</v>
      </c>
      <c r="G3307" s="2" t="str">
        <f>INDEX(Products!B:B, MATCH(C3307,Clean_Processing!A:A, 0))</f>
        <v>Cold</v>
      </c>
      <c r="H3307" s="2" t="str">
        <f>INDEX(Suppliers!B:B, MATCH(B3307, Clean_Processing!A:A, 0))</f>
        <v>Brown, Maynard and Campbell</v>
      </c>
      <c r="I3307" s="2" t="str">
        <f>INDEX(Products!C:C, MATCH(B3307,Clean_Processing!A:A, 0))</f>
        <v>Electronics</v>
      </c>
      <c r="J3307" s="2">
        <f>INDEX(Shipments!C:C, MATCH(B3307,Clean_Processing!A:A, 0))</f>
        <v>66</v>
      </c>
      <c r="K3307" s="2" t="str">
        <f>INDEX(Shipments!D:D, MATCH(C3307,Clean_Processing!A:A, 0))</f>
        <v>Bike</v>
      </c>
      <c r="L3307" s="1">
        <v>45187</v>
      </c>
      <c r="M3307" s="1" t="s">
        <v>4682</v>
      </c>
      <c r="N3307" s="3">
        <f>IFERROR(INDEX(Shipments!G:G, MATCH(J3307, Clean_Processing!C:C, 0)), "")</f>
        <v>194.08343409234499</v>
      </c>
      <c r="O3307" s="4">
        <v>14180.306565907655</v>
      </c>
      <c r="P3307" s="8">
        <v>0.98649797075963952</v>
      </c>
      <c r="Q3307" s="3">
        <f>INDEX(Products!D:D, MATCH(C3307, Clean_Processing!A:A, 0))</f>
        <v>161.51</v>
      </c>
      <c r="R3307" s="4">
        <v>14374.39</v>
      </c>
      <c r="S3307" s="4">
        <v>14018.796565907654</v>
      </c>
      <c r="T3307" s="7">
        <v>0.97526201570345972</v>
      </c>
      <c r="U3307" s="6" t="s">
        <v>4681</v>
      </c>
      <c r="V3307" s="5" t="s">
        <v>4681</v>
      </c>
      <c r="W3307" t="s">
        <v>2948</v>
      </c>
    </row>
    <row r="3308" spans="1:23" x14ac:dyDescent="0.35">
      <c r="A3308">
        <v>3307</v>
      </c>
      <c r="B3308">
        <v>25</v>
      </c>
      <c r="C3308">
        <v>3</v>
      </c>
      <c r="D3308">
        <v>72</v>
      </c>
      <c r="E3308" s="1">
        <v>45219</v>
      </c>
      <c r="F3308" s="1" t="s">
        <v>4679</v>
      </c>
      <c r="G3308" s="2" t="str">
        <f>INDEX(Products!B:B, MATCH(C3308,Clean_Processing!A:A, 0))</f>
        <v>Near</v>
      </c>
      <c r="H3308" s="2" t="str">
        <f>INDEX(Suppliers!B:B, MATCH(B3308, Clean_Processing!A:A, 0))</f>
        <v>Kim-Cole</v>
      </c>
      <c r="I3308" s="2" t="str">
        <f>INDEX(Products!C:C, MATCH(B3308,Clean_Processing!A:A, 0))</f>
        <v>Furniture</v>
      </c>
      <c r="J3308" s="2">
        <f>INDEX(Shipments!C:C, MATCH(B3308,Clean_Processing!A:A, 0))</f>
        <v>35</v>
      </c>
      <c r="K3308" s="2" t="str">
        <f>INDEX(Shipments!D:D, MATCH(C3308,Clean_Processing!A:A, 0))</f>
        <v>Truck</v>
      </c>
      <c r="L3308" s="1">
        <v>45173</v>
      </c>
      <c r="M3308" s="1" t="s">
        <v>4682</v>
      </c>
      <c r="N3308" s="3">
        <f>IFERROR(INDEX(Shipments!G:G, MATCH(J3308, Clean_Processing!C:C, 0)), "")</f>
        <v>330.20981390604402</v>
      </c>
      <c r="O3308" s="4">
        <v>8189.5501860939567</v>
      </c>
      <c r="P3308" s="8">
        <v>0.96124188781068443</v>
      </c>
      <c r="Q3308" s="3">
        <f>INDEX(Products!D:D, MATCH(C3308, Clean_Processing!A:A, 0))</f>
        <v>118.33</v>
      </c>
      <c r="R3308" s="4">
        <v>8519.76</v>
      </c>
      <c r="S3308" s="4">
        <v>8071.2201860939558</v>
      </c>
      <c r="T3308" s="7">
        <v>0.94735299892179536</v>
      </c>
      <c r="U3308" s="6" t="s">
        <v>4681</v>
      </c>
      <c r="V3308" s="5" t="s">
        <v>4681</v>
      </c>
      <c r="W3308" t="s">
        <v>2949</v>
      </c>
    </row>
    <row r="3309" spans="1:23" x14ac:dyDescent="0.35">
      <c r="A3309">
        <v>3308</v>
      </c>
      <c r="B3309">
        <v>13</v>
      </c>
      <c r="C3309">
        <v>20</v>
      </c>
      <c r="D3309">
        <v>93</v>
      </c>
      <c r="E3309" s="1">
        <v>45232</v>
      </c>
      <c r="F3309" s="1" t="s">
        <v>4679</v>
      </c>
      <c r="G3309" s="2" t="str">
        <f>INDEX(Products!B:B, MATCH(C3309,Clean_Processing!A:A, 0))</f>
        <v>Book</v>
      </c>
      <c r="H3309" s="2" t="str">
        <f>INDEX(Suppliers!B:B, MATCH(B3309, Clean_Processing!A:A, 0))</f>
        <v>Smith, Munoz and Campbell</v>
      </c>
      <c r="I3309" s="2" t="str">
        <f>INDEX(Products!C:C, MATCH(B3309,Clean_Processing!A:A, 0))</f>
        <v>Electronics</v>
      </c>
      <c r="J3309" s="2">
        <f>INDEX(Shipments!C:C, MATCH(B3309,Clean_Processing!A:A, 0))</f>
        <v>55</v>
      </c>
      <c r="K3309" s="2" t="str">
        <f>INDEX(Shipments!D:D, MATCH(C3309,Clean_Processing!A:A, 0))</f>
        <v>Bike</v>
      </c>
      <c r="L3309" s="1">
        <v>45274</v>
      </c>
      <c r="M3309" s="1" t="s">
        <v>4682</v>
      </c>
      <c r="N3309" s="3">
        <f>IFERROR(INDEX(Shipments!G:G, MATCH(J3309, Clean_Processing!C:C, 0)), "")</f>
        <v>319.11104975641899</v>
      </c>
      <c r="O3309" s="4">
        <v>21645.628950243583</v>
      </c>
      <c r="P3309" s="8">
        <v>0.98547166732879976</v>
      </c>
      <c r="Q3309" s="3">
        <f>INDEX(Products!D:D, MATCH(C3309, Clean_Processing!A:A, 0))</f>
        <v>236.18</v>
      </c>
      <c r="R3309" s="4">
        <v>21964.74</v>
      </c>
      <c r="S3309" s="4">
        <v>21409.448950243583</v>
      </c>
      <c r="T3309" s="7">
        <v>0.97471897915675676</v>
      </c>
      <c r="U3309" s="6">
        <v>42</v>
      </c>
      <c r="V3309" s="5" t="s">
        <v>4684</v>
      </c>
      <c r="W3309" t="s">
        <v>1219</v>
      </c>
    </row>
    <row r="3310" spans="1:23" x14ac:dyDescent="0.35">
      <c r="A3310">
        <v>3309</v>
      </c>
      <c r="B3310">
        <v>38</v>
      </c>
      <c r="C3310">
        <v>158</v>
      </c>
      <c r="D3310">
        <v>19</v>
      </c>
      <c r="E3310" s="1">
        <v>45268</v>
      </c>
      <c r="F3310" s="1" t="s">
        <v>4679</v>
      </c>
      <c r="G3310" s="2" t="str">
        <f>INDEX(Products!B:B, MATCH(C3310,Clean_Processing!A:A, 0))</f>
        <v>Consider</v>
      </c>
      <c r="H3310" s="2" t="str">
        <f>INDEX(Suppliers!B:B, MATCH(B3310, Clean_Processing!A:A, 0))</f>
        <v>Gray Group</v>
      </c>
      <c r="I3310" s="2" t="str">
        <f>INDEX(Products!C:C, MATCH(B3310,Clean_Processing!A:A, 0))</f>
        <v>Furniture</v>
      </c>
      <c r="J3310" s="2">
        <f>INDEX(Shipments!C:C, MATCH(B3310,Clean_Processing!A:A, 0))</f>
        <v>27</v>
      </c>
      <c r="K3310" s="2" t="str">
        <f>INDEX(Shipments!D:D, MATCH(C3310,Clean_Processing!A:A, 0))</f>
        <v>Bike</v>
      </c>
      <c r="L3310" s="1">
        <v>45084</v>
      </c>
      <c r="M3310" s="1" t="s">
        <v>4682</v>
      </c>
      <c r="N3310" s="3">
        <f>IFERROR(INDEX(Shipments!G:G, MATCH(J3310, Clean_Processing!C:C, 0)), "")</f>
        <v>49.753309256003398</v>
      </c>
      <c r="O3310" s="4">
        <v>5882.6166907439974</v>
      </c>
      <c r="P3310" s="8">
        <v>0.99161324913044813</v>
      </c>
      <c r="Q3310" s="3">
        <f>INDEX(Products!D:D, MATCH(C3310, Clean_Processing!A:A, 0))</f>
        <v>312.23</v>
      </c>
      <c r="R3310" s="4">
        <v>5932.3700000000008</v>
      </c>
      <c r="S3310" s="4">
        <v>5570.386690743997</v>
      </c>
      <c r="T3310" s="7">
        <v>0.93898167018307965</v>
      </c>
      <c r="U3310" s="6" t="s">
        <v>4681</v>
      </c>
      <c r="V3310" s="5" t="s">
        <v>4681</v>
      </c>
      <c r="W3310" t="s">
        <v>2950</v>
      </c>
    </row>
    <row r="3311" spans="1:23" x14ac:dyDescent="0.35">
      <c r="A3311">
        <v>3310</v>
      </c>
      <c r="B3311">
        <v>43</v>
      </c>
      <c r="C3311">
        <v>188</v>
      </c>
      <c r="D3311">
        <v>96</v>
      </c>
      <c r="E3311" s="1">
        <v>45092</v>
      </c>
      <c r="F3311" s="1" t="s">
        <v>4679</v>
      </c>
      <c r="G3311" s="2" t="str">
        <f>INDEX(Products!B:B, MATCH(C3311,Clean_Processing!A:A, 0))</f>
        <v>Hot</v>
      </c>
      <c r="H3311" s="2" t="str">
        <f>INDEX(Suppliers!B:B, MATCH(B3311, Clean_Processing!A:A, 0))</f>
        <v>Johnson, Knight and Dawson</v>
      </c>
      <c r="I3311" s="2" t="str">
        <f>INDEX(Products!C:C, MATCH(B3311,Clean_Processing!A:A, 0))</f>
        <v>Food</v>
      </c>
      <c r="J3311" s="2">
        <f>INDEX(Shipments!C:C, MATCH(B3311,Clean_Processing!A:A, 0))</f>
        <v>3</v>
      </c>
      <c r="K3311" s="2">
        <f>INDEX(Shipments!D:D, MATCH(C3311,Clean_Processing!A:A, 0))</f>
        <v>0</v>
      </c>
      <c r="L3311" s="1">
        <v>45171</v>
      </c>
      <c r="M3311" s="1" t="s">
        <v>4682</v>
      </c>
      <c r="N3311" s="3">
        <f>IFERROR(INDEX(Shipments!G:G, MATCH(J3311, Clean_Processing!C:C, 0)), "")</f>
        <v>254.79638831255301</v>
      </c>
      <c r="O3311" s="4">
        <v>13489.523611687448</v>
      </c>
      <c r="P3311" s="8">
        <v>0.98146169557223983</v>
      </c>
      <c r="Q3311" s="3">
        <f>INDEX(Products!D:D, MATCH(C3311, Clean_Processing!A:A, 0))</f>
        <v>143.16999999999999</v>
      </c>
      <c r="R3311" s="4">
        <v>13744.32</v>
      </c>
      <c r="S3311" s="4">
        <v>13346.353611687447</v>
      </c>
      <c r="T3311" s="7">
        <v>0.9710450289055732</v>
      </c>
      <c r="U3311" s="6">
        <v>79</v>
      </c>
      <c r="V3311" s="5" t="s">
        <v>4684</v>
      </c>
      <c r="W3311" t="s">
        <v>2951</v>
      </c>
    </row>
    <row r="3312" spans="1:23" x14ac:dyDescent="0.35">
      <c r="A3312">
        <v>3311</v>
      </c>
      <c r="B3312">
        <v>1</v>
      </c>
      <c r="C3312">
        <v>39</v>
      </c>
      <c r="D3312">
        <v>59</v>
      </c>
      <c r="E3312" s="1">
        <v>45089</v>
      </c>
      <c r="F3312" s="1" t="s">
        <v>4679</v>
      </c>
      <c r="G3312" s="2" t="str">
        <f>INDEX(Products!B:B, MATCH(C3312,Clean_Processing!A:A, 0))</f>
        <v>Able</v>
      </c>
      <c r="H3312" s="2" t="str">
        <f>INDEX(Suppliers!B:B, MATCH(B3312, Clean_Processing!A:A, 0))</f>
        <v>Robinson, Beasley and Hall</v>
      </c>
      <c r="I3312" s="2" t="str">
        <f>INDEX(Products!C:C, MATCH(B3312,Clean_Processing!A:A, 0))</f>
        <v>Electronics</v>
      </c>
      <c r="J3312" s="2">
        <f>INDEX(Shipments!C:C, MATCH(B3312,Clean_Processing!A:A, 0))</f>
        <v>28</v>
      </c>
      <c r="K3312" s="2" t="str">
        <f>INDEX(Shipments!D:D, MATCH(C3312,Clean_Processing!A:A, 0))</f>
        <v>Van</v>
      </c>
      <c r="L3312" s="1">
        <v>45118</v>
      </c>
      <c r="M3312" s="1" t="s">
        <v>4682</v>
      </c>
      <c r="N3312" s="3">
        <f>IFERROR(INDEX(Shipments!G:G, MATCH(J3312, Clean_Processing!C:C, 0)), "")</f>
        <v>362.48678382660501</v>
      </c>
      <c r="O3312" s="4">
        <v>29116.273216173395</v>
      </c>
      <c r="P3312" s="8">
        <v>0.98770345890306777</v>
      </c>
      <c r="Q3312" s="3">
        <f>INDEX(Products!D:D, MATCH(C3312, Clean_Processing!A:A, 0))</f>
        <v>499.64</v>
      </c>
      <c r="R3312" s="4">
        <v>29478.76</v>
      </c>
      <c r="S3312" s="4">
        <v>28616.633216173392</v>
      </c>
      <c r="T3312" s="7">
        <v>0.97075430636069471</v>
      </c>
      <c r="U3312" s="6">
        <v>29</v>
      </c>
      <c r="V3312" s="5" t="s">
        <v>4684</v>
      </c>
      <c r="W3312" t="s">
        <v>2952</v>
      </c>
    </row>
    <row r="3313" spans="1:23" x14ac:dyDescent="0.35">
      <c r="A3313">
        <v>3312</v>
      </c>
      <c r="B3313">
        <v>32</v>
      </c>
      <c r="C3313">
        <v>82</v>
      </c>
      <c r="D3313">
        <v>15</v>
      </c>
      <c r="E3313" s="1">
        <v>45002</v>
      </c>
      <c r="F3313" s="1" t="s">
        <v>4679</v>
      </c>
      <c r="G3313" s="2" t="str">
        <f>INDEX(Products!B:B, MATCH(C3313,Clean_Processing!A:A, 0))</f>
        <v>Character</v>
      </c>
      <c r="H3313" s="2" t="str">
        <f>INDEX(Suppliers!B:B, MATCH(B3313, Clean_Processing!A:A, 0))</f>
        <v>Santana Ltd</v>
      </c>
      <c r="I3313" s="2" t="str">
        <f>INDEX(Products!C:C, MATCH(B3313,Clean_Processing!A:A, 0))</f>
        <v>Food</v>
      </c>
      <c r="J3313" s="2">
        <f>INDEX(Shipments!C:C, MATCH(B3313,Clean_Processing!A:A, 0))</f>
        <v>92</v>
      </c>
      <c r="K3313" s="2" t="str">
        <f>INDEX(Shipments!D:D, MATCH(C3313,Clean_Processing!A:A, 0))</f>
        <v>Van</v>
      </c>
      <c r="L3313" s="1">
        <v>44955</v>
      </c>
      <c r="M3313" s="1" t="s">
        <v>4682</v>
      </c>
      <c r="N3313" s="3">
        <f>IFERROR(INDEX(Shipments!G:G, MATCH(J3313, Clean_Processing!C:C, 0)), "")</f>
        <v>455.91996814759199</v>
      </c>
      <c r="O3313" s="4">
        <v>3952.8800318524081</v>
      </c>
      <c r="P3313" s="8">
        <v>0.89658864812475236</v>
      </c>
      <c r="Q3313" s="3">
        <f>INDEX(Products!D:D, MATCH(C3313, Clean_Processing!A:A, 0))</f>
        <v>293.92</v>
      </c>
      <c r="R3313" s="4">
        <v>4408.8</v>
      </c>
      <c r="S3313" s="4">
        <v>3658.9600318524081</v>
      </c>
      <c r="T3313" s="7">
        <v>0.8299219814580856</v>
      </c>
      <c r="U3313" s="6" t="s">
        <v>4681</v>
      </c>
      <c r="V3313" s="5" t="s">
        <v>4681</v>
      </c>
      <c r="W3313" t="s">
        <v>2953</v>
      </c>
    </row>
    <row r="3314" spans="1:23" x14ac:dyDescent="0.35">
      <c r="A3314">
        <v>3313</v>
      </c>
      <c r="B3314">
        <v>27</v>
      </c>
      <c r="C3314">
        <v>68</v>
      </c>
      <c r="D3314">
        <v>67</v>
      </c>
      <c r="E3314" s="1">
        <v>45272</v>
      </c>
      <c r="F3314" s="1" t="s">
        <v>4679</v>
      </c>
      <c r="G3314" s="2" t="str">
        <f>INDEX(Products!B:B, MATCH(C3314,Clean_Processing!A:A, 0))</f>
        <v>Suddenly</v>
      </c>
      <c r="H3314" s="2" t="str">
        <f>INDEX(Suppliers!B:B, MATCH(B3314, Clean_Processing!A:A, 0))</f>
        <v>Wheeler, Fleming and Sherman</v>
      </c>
      <c r="I3314" s="2" t="str">
        <f>INDEX(Products!C:C, MATCH(B3314,Clean_Processing!A:A, 0))</f>
        <v>Food</v>
      </c>
      <c r="J3314" s="2">
        <f>INDEX(Shipments!C:C, MATCH(B3314,Clean_Processing!A:A, 0))</f>
        <v>32</v>
      </c>
      <c r="K3314" s="2" t="str">
        <f>INDEX(Shipments!D:D, MATCH(C3314,Clean_Processing!A:A, 0))</f>
        <v>Van</v>
      </c>
      <c r="L3314" s="1">
        <v>44966</v>
      </c>
      <c r="M3314" s="1" t="s">
        <v>4682</v>
      </c>
      <c r="N3314" s="3">
        <f>IFERROR(INDEX(Shipments!G:G, MATCH(J3314, Clean_Processing!C:C, 0)), "")</f>
        <v>173.69078712542401</v>
      </c>
      <c r="O3314" s="4">
        <v>28442.009212874578</v>
      </c>
      <c r="P3314" s="8">
        <v>0.99393022756300131</v>
      </c>
      <c r="Q3314" s="3">
        <f>INDEX(Products!D:D, MATCH(C3314, Clean_Processing!A:A, 0))</f>
        <v>427.1</v>
      </c>
      <c r="R3314" s="4">
        <v>28615.7</v>
      </c>
      <c r="S3314" s="4">
        <v>28014.909212874576</v>
      </c>
      <c r="T3314" s="7">
        <v>0.97900485442867291</v>
      </c>
      <c r="U3314" s="6" t="s">
        <v>4681</v>
      </c>
      <c r="V3314" s="5" t="s">
        <v>4681</v>
      </c>
      <c r="W3314" t="s">
        <v>2954</v>
      </c>
    </row>
    <row r="3315" spans="1:23" x14ac:dyDescent="0.35">
      <c r="A3315">
        <v>3314</v>
      </c>
      <c r="B3315">
        <v>29</v>
      </c>
      <c r="C3315">
        <v>33</v>
      </c>
      <c r="D3315">
        <v>82</v>
      </c>
      <c r="E3315" s="1">
        <v>44928</v>
      </c>
      <c r="F3315" s="1" t="s">
        <v>4679</v>
      </c>
      <c r="G3315" s="2" t="str">
        <f>INDEX(Products!B:B, MATCH(C3315,Clean_Processing!A:A, 0))</f>
        <v>Argue</v>
      </c>
      <c r="H3315" s="2" t="str">
        <f>INDEX(Suppliers!B:B, MATCH(B3315, Clean_Processing!A:A, 0))</f>
        <v>James, Rivera and Reid</v>
      </c>
      <c r="I3315" s="2" t="str">
        <f>INDEX(Products!C:C, MATCH(B3315,Clean_Processing!A:A, 0))</f>
        <v>Clothing</v>
      </c>
      <c r="J3315" s="2">
        <f>INDEX(Shipments!C:C, MATCH(B3315,Clean_Processing!A:A, 0))</f>
        <v>51</v>
      </c>
      <c r="K3315" s="2" t="str">
        <f>INDEX(Shipments!D:D, MATCH(C3315,Clean_Processing!A:A, 0))</f>
        <v>Van</v>
      </c>
      <c r="L3315" s="1">
        <v>45093</v>
      </c>
      <c r="M3315" s="1" t="s">
        <v>4682</v>
      </c>
      <c r="N3315" s="3">
        <f>IFERROR(INDEX(Shipments!G:G, MATCH(J3315, Clean_Processing!C:C, 0)), "")</f>
        <v>300.35196180716298</v>
      </c>
      <c r="O3315" s="4">
        <v>10248.948038192839</v>
      </c>
      <c r="P3315" s="8">
        <v>0.97152873064495637</v>
      </c>
      <c r="Q3315" s="3">
        <f>INDEX(Products!D:D, MATCH(C3315, Clean_Processing!A:A, 0))</f>
        <v>128.65</v>
      </c>
      <c r="R3315" s="4">
        <v>10549.300000000001</v>
      </c>
      <c r="S3315" s="4">
        <v>10120.298038192837</v>
      </c>
      <c r="T3315" s="7">
        <v>0.95933360869373663</v>
      </c>
      <c r="U3315" s="6">
        <v>165</v>
      </c>
      <c r="V3315" s="5" t="s">
        <v>4684</v>
      </c>
      <c r="W3315" t="s">
        <v>2955</v>
      </c>
    </row>
    <row r="3316" spans="1:23" x14ac:dyDescent="0.35">
      <c r="A3316">
        <v>3315</v>
      </c>
      <c r="B3316">
        <v>41</v>
      </c>
      <c r="C3316">
        <v>149</v>
      </c>
      <c r="D3316">
        <v>13</v>
      </c>
      <c r="E3316" s="1">
        <v>45157</v>
      </c>
      <c r="F3316" s="1" t="s">
        <v>4679</v>
      </c>
      <c r="G3316" s="2" t="str">
        <f>INDEX(Products!B:B, MATCH(C3316,Clean_Processing!A:A, 0))</f>
        <v>Subject</v>
      </c>
      <c r="H3316" s="2" t="str">
        <f>INDEX(Suppliers!B:B, MATCH(B3316, Clean_Processing!A:A, 0))</f>
        <v>Gomez and Sons</v>
      </c>
      <c r="I3316" s="2" t="str">
        <f>INDEX(Products!C:C, MATCH(B3316,Clean_Processing!A:A, 0))</f>
        <v>Food</v>
      </c>
      <c r="J3316" s="2">
        <f>INDEX(Shipments!C:C, MATCH(B3316,Clean_Processing!A:A, 0))</f>
        <v>28</v>
      </c>
      <c r="K3316" s="2">
        <f>INDEX(Shipments!D:D, MATCH(C3316,Clean_Processing!A:A, 0))</f>
        <v>0</v>
      </c>
      <c r="L3316" s="1">
        <v>44973</v>
      </c>
      <c r="M3316" s="1" t="s">
        <v>4682</v>
      </c>
      <c r="N3316" s="3">
        <f>IFERROR(INDEX(Shipments!G:G, MATCH(J3316, Clean_Processing!C:C, 0)), "")</f>
        <v>362.48678382660501</v>
      </c>
      <c r="O3316" s="4">
        <v>4825.5532161733954</v>
      </c>
      <c r="P3316" s="8">
        <v>0.93013030280672382</v>
      </c>
      <c r="Q3316" s="3">
        <f>INDEX(Products!D:D, MATCH(C3316, Clean_Processing!A:A, 0))</f>
        <v>399.08</v>
      </c>
      <c r="R3316" s="4">
        <v>5188.04</v>
      </c>
      <c r="S3316" s="4">
        <v>4426.4732161733955</v>
      </c>
      <c r="T3316" s="7">
        <v>0.85320722588364695</v>
      </c>
      <c r="U3316" s="6" t="s">
        <v>4681</v>
      </c>
      <c r="V3316" s="5" t="s">
        <v>4681</v>
      </c>
      <c r="W3316" t="s">
        <v>2956</v>
      </c>
    </row>
    <row r="3317" spans="1:23" x14ac:dyDescent="0.35">
      <c r="A3317">
        <v>3316</v>
      </c>
      <c r="B3317">
        <v>14</v>
      </c>
      <c r="C3317">
        <v>191</v>
      </c>
      <c r="D3317">
        <v>25</v>
      </c>
      <c r="E3317" s="1">
        <v>44945</v>
      </c>
      <c r="F3317" s="1" t="s">
        <v>4679</v>
      </c>
      <c r="G3317" s="2" t="str">
        <f>INDEX(Products!B:B, MATCH(C3317,Clean_Processing!A:A, 0))</f>
        <v>Knowledge</v>
      </c>
      <c r="H3317" s="2" t="str">
        <f>INDEX(Suppliers!B:B, MATCH(B3317, Clean_Processing!A:A, 0))</f>
        <v>Walsh-Perez</v>
      </c>
      <c r="I3317" s="2" t="str">
        <f>INDEX(Products!C:C, MATCH(B3317,Clean_Processing!A:A, 0))</f>
        <v>Electronics</v>
      </c>
      <c r="J3317" s="2">
        <f>INDEX(Shipments!C:C, MATCH(B3317,Clean_Processing!A:A, 0))</f>
        <v>35</v>
      </c>
      <c r="K3317" s="2">
        <f>INDEX(Shipments!D:D, MATCH(C3317,Clean_Processing!A:A, 0))</f>
        <v>0</v>
      </c>
      <c r="L3317" s="1">
        <v>45181</v>
      </c>
      <c r="M3317" s="1" t="s">
        <v>4682</v>
      </c>
      <c r="N3317" s="3">
        <f>IFERROR(INDEX(Shipments!G:G, MATCH(J3317, Clean_Processing!C:C, 0)), "")</f>
        <v>330.20981390604402</v>
      </c>
      <c r="O3317" s="4">
        <v>11936.540186093956</v>
      </c>
      <c r="P3317" s="8">
        <v>0.97308090456673169</v>
      </c>
      <c r="Q3317" s="3">
        <f>INDEX(Products!D:D, MATCH(C3317, Clean_Processing!A:A, 0))</f>
        <v>490.67</v>
      </c>
      <c r="R3317" s="4">
        <v>12266.75</v>
      </c>
      <c r="S3317" s="4">
        <v>11445.870186093956</v>
      </c>
      <c r="T3317" s="7">
        <v>0.93308090456673176</v>
      </c>
      <c r="U3317" s="6">
        <v>236</v>
      </c>
      <c r="V3317" s="5" t="s">
        <v>4684</v>
      </c>
      <c r="W3317" t="s">
        <v>2957</v>
      </c>
    </row>
    <row r="3318" spans="1:23" x14ac:dyDescent="0.35">
      <c r="A3318">
        <v>3317</v>
      </c>
      <c r="B3318">
        <v>45</v>
      </c>
      <c r="C3318">
        <v>140</v>
      </c>
      <c r="D3318">
        <v>100</v>
      </c>
      <c r="E3318" s="1">
        <v>45142</v>
      </c>
      <c r="F3318" s="1" t="s">
        <v>4679</v>
      </c>
      <c r="G3318" s="2" t="str">
        <f>INDEX(Products!B:B, MATCH(C3318,Clean_Processing!A:A, 0))</f>
        <v>Information</v>
      </c>
      <c r="H3318" s="2" t="str">
        <f>INDEX(Suppliers!B:B, MATCH(B3318, Clean_Processing!A:A, 0))</f>
        <v>Horton-Huffman</v>
      </c>
      <c r="I3318" s="2" t="str">
        <f>INDEX(Products!C:C, MATCH(B3318,Clean_Processing!A:A, 0))</f>
        <v>Furniture</v>
      </c>
      <c r="J3318" s="2">
        <f>INDEX(Shipments!C:C, MATCH(B3318,Clean_Processing!A:A, 0))</f>
        <v>60</v>
      </c>
      <c r="K3318" s="2" t="str">
        <f>INDEX(Shipments!D:D, MATCH(C3318,Clean_Processing!A:A, 0))</f>
        <v>Bike</v>
      </c>
      <c r="L3318" s="1">
        <v>45283</v>
      </c>
      <c r="M3318" s="1" t="s">
        <v>4682</v>
      </c>
      <c r="N3318" s="3">
        <f>IFERROR(INDEX(Shipments!G:G, MATCH(J3318, Clean_Processing!C:C, 0)), "")</f>
        <v>257.20977565996799</v>
      </c>
      <c r="O3318" s="4">
        <v>43956.790224340031</v>
      </c>
      <c r="P3318" s="8">
        <v>0.99418261691636201</v>
      </c>
      <c r="Q3318" s="3">
        <f>INDEX(Products!D:D, MATCH(C3318, Clean_Processing!A:A, 0))</f>
        <v>442.14</v>
      </c>
      <c r="R3318" s="4">
        <v>44214</v>
      </c>
      <c r="S3318" s="4">
        <v>43514.650224340032</v>
      </c>
      <c r="T3318" s="7">
        <v>0.98418261691636211</v>
      </c>
      <c r="U3318" s="6">
        <v>141</v>
      </c>
      <c r="V3318" s="5" t="s">
        <v>4684</v>
      </c>
      <c r="W3318" t="s">
        <v>2372</v>
      </c>
    </row>
    <row r="3319" spans="1:23" x14ac:dyDescent="0.35">
      <c r="A3319">
        <v>3318</v>
      </c>
      <c r="B3319">
        <v>39</v>
      </c>
      <c r="C3319">
        <v>97</v>
      </c>
      <c r="D3319">
        <v>28</v>
      </c>
      <c r="E3319" s="1">
        <v>45012</v>
      </c>
      <c r="F3319" s="1" t="s">
        <v>4679</v>
      </c>
      <c r="G3319" s="2" t="str">
        <f>INDEX(Products!B:B, MATCH(C3319,Clean_Processing!A:A, 0))</f>
        <v>Fact</v>
      </c>
      <c r="H3319" s="2" t="str">
        <f>INDEX(Suppliers!B:B, MATCH(B3319, Clean_Processing!A:A, 0))</f>
        <v>Garcia-Logan</v>
      </c>
      <c r="I3319" s="2" t="str">
        <f>INDEX(Products!C:C, MATCH(B3319,Clean_Processing!A:A, 0))</f>
        <v>Electronics</v>
      </c>
      <c r="J3319" s="2">
        <f>INDEX(Shipments!C:C, MATCH(B3319,Clean_Processing!A:A, 0))</f>
        <v>15</v>
      </c>
      <c r="K3319" s="2" t="str">
        <f>INDEX(Shipments!D:D, MATCH(C3319,Clean_Processing!A:A, 0))</f>
        <v>Van</v>
      </c>
      <c r="L3319" s="1">
        <v>45279</v>
      </c>
      <c r="M3319" s="1" t="s">
        <v>4682</v>
      </c>
      <c r="N3319" s="3">
        <f>IFERROR(INDEX(Shipments!G:G, MATCH(J3319, Clean_Processing!C:C, 0)), "")</f>
        <v>99.677513266789504</v>
      </c>
      <c r="O3319" s="4">
        <v>1055.6024867332105</v>
      </c>
      <c r="P3319" s="8">
        <v>0.91372003906690202</v>
      </c>
      <c r="Q3319" s="3">
        <f>INDEX(Products!D:D, MATCH(C3319, Clean_Processing!A:A, 0))</f>
        <v>41.26</v>
      </c>
      <c r="R3319" s="4">
        <v>1155.28</v>
      </c>
      <c r="S3319" s="4">
        <v>1014.3424867332105</v>
      </c>
      <c r="T3319" s="7">
        <v>0.87800575335261632</v>
      </c>
      <c r="U3319" s="6">
        <v>267</v>
      </c>
      <c r="V3319" s="5" t="s">
        <v>4684</v>
      </c>
      <c r="W3319" t="s">
        <v>2958</v>
      </c>
    </row>
    <row r="3320" spans="1:23" x14ac:dyDescent="0.35">
      <c r="A3320">
        <v>3319</v>
      </c>
      <c r="B3320">
        <v>14</v>
      </c>
      <c r="C3320">
        <v>49</v>
      </c>
      <c r="D3320">
        <v>87</v>
      </c>
      <c r="E3320" s="1">
        <v>45105</v>
      </c>
      <c r="F3320" s="1" t="s">
        <v>4679</v>
      </c>
      <c r="G3320" s="2" t="str">
        <f>INDEX(Products!B:B, MATCH(C3320,Clean_Processing!A:A, 0))</f>
        <v>Ability</v>
      </c>
      <c r="H3320" s="2" t="str">
        <f>INDEX(Suppliers!B:B, MATCH(B3320, Clean_Processing!A:A, 0))</f>
        <v>Walsh-Perez</v>
      </c>
      <c r="I3320" s="2" t="str">
        <f>INDEX(Products!C:C, MATCH(B3320,Clean_Processing!A:A, 0))</f>
        <v>Electronics</v>
      </c>
      <c r="J3320" s="2">
        <f>INDEX(Shipments!C:C, MATCH(B3320,Clean_Processing!A:A, 0))</f>
        <v>35</v>
      </c>
      <c r="K3320" s="2" t="str">
        <f>INDEX(Shipments!D:D, MATCH(C3320,Clean_Processing!A:A, 0))</f>
        <v>Drone</v>
      </c>
      <c r="L3320" s="1">
        <v>44962</v>
      </c>
      <c r="M3320" s="1" t="s">
        <v>4682</v>
      </c>
      <c r="N3320" s="3">
        <f>IFERROR(INDEX(Shipments!G:G, MATCH(J3320, Clean_Processing!C:C, 0)), "")</f>
        <v>330.20981390604402</v>
      </c>
      <c r="O3320" s="4">
        <v>16425.120186093958</v>
      </c>
      <c r="P3320" s="8">
        <v>0.98029225244110119</v>
      </c>
      <c r="Q3320" s="3">
        <f>INDEX(Products!D:D, MATCH(C3320, Clean_Processing!A:A, 0))</f>
        <v>192.59</v>
      </c>
      <c r="R3320" s="4">
        <v>16755.330000000002</v>
      </c>
      <c r="S3320" s="4">
        <v>16232.530186093958</v>
      </c>
      <c r="T3320" s="7">
        <v>0.96879799956753798</v>
      </c>
      <c r="U3320" s="6" t="s">
        <v>4681</v>
      </c>
      <c r="V3320" s="5" t="s">
        <v>4681</v>
      </c>
      <c r="W3320" t="s">
        <v>2959</v>
      </c>
    </row>
    <row r="3321" spans="1:23" x14ac:dyDescent="0.35">
      <c r="A3321">
        <v>3320</v>
      </c>
      <c r="B3321">
        <v>1</v>
      </c>
      <c r="C3321">
        <v>95</v>
      </c>
      <c r="D3321">
        <v>47</v>
      </c>
      <c r="E3321" s="1">
        <v>45222</v>
      </c>
      <c r="F3321" s="1" t="s">
        <v>4679</v>
      </c>
      <c r="G3321" s="2" t="str">
        <f>INDEX(Products!B:B, MATCH(C3321,Clean_Processing!A:A, 0))</f>
        <v>Store</v>
      </c>
      <c r="H3321" s="2" t="str">
        <f>INDEX(Suppliers!B:B, MATCH(B3321, Clean_Processing!A:A, 0))</f>
        <v>Robinson, Beasley and Hall</v>
      </c>
      <c r="I3321" s="2" t="str">
        <f>INDEX(Products!C:C, MATCH(B3321,Clean_Processing!A:A, 0))</f>
        <v>Electronics</v>
      </c>
      <c r="J3321" s="2">
        <f>INDEX(Shipments!C:C, MATCH(B3321,Clean_Processing!A:A, 0))</f>
        <v>28</v>
      </c>
      <c r="K3321" s="2" t="str">
        <f>INDEX(Shipments!D:D, MATCH(C3321,Clean_Processing!A:A, 0))</f>
        <v>Bike</v>
      </c>
      <c r="L3321" s="1">
        <v>45116</v>
      </c>
      <c r="M3321" s="1" t="s">
        <v>4682</v>
      </c>
      <c r="N3321" s="3">
        <f>IFERROR(INDEX(Shipments!G:G, MATCH(J3321, Clean_Processing!C:C, 0)), "")</f>
        <v>362.48678382660501</v>
      </c>
      <c r="O3321" s="4">
        <v>23101.323216173398</v>
      </c>
      <c r="P3321" s="8">
        <v>0.98455123938411526</v>
      </c>
      <c r="Q3321" s="3">
        <f>INDEX(Products!D:D, MATCH(C3321, Clean_Processing!A:A, 0))</f>
        <v>499.23</v>
      </c>
      <c r="R3321" s="4">
        <v>23463.81</v>
      </c>
      <c r="S3321" s="4">
        <v>22602.093216173394</v>
      </c>
      <c r="T3321" s="7">
        <v>0.96327464363943427</v>
      </c>
      <c r="U3321" s="6" t="s">
        <v>4681</v>
      </c>
      <c r="V3321" s="5" t="s">
        <v>4681</v>
      </c>
      <c r="W3321" t="s">
        <v>2960</v>
      </c>
    </row>
    <row r="3322" spans="1:23" x14ac:dyDescent="0.35">
      <c r="A3322">
        <v>3321</v>
      </c>
      <c r="B3322">
        <v>20</v>
      </c>
      <c r="C3322">
        <v>79</v>
      </c>
      <c r="D3322">
        <v>65</v>
      </c>
      <c r="E3322" s="1">
        <v>44935</v>
      </c>
      <c r="F3322" s="1" t="s">
        <v>4679</v>
      </c>
      <c r="G3322" s="2" t="str">
        <f>INDEX(Products!B:B, MATCH(C3322,Clean_Processing!A:A, 0))</f>
        <v>State</v>
      </c>
      <c r="H3322" s="2" t="str">
        <f>INDEX(Suppliers!B:B, MATCH(B3322, Clean_Processing!A:A, 0))</f>
        <v>Cooper-Jones</v>
      </c>
      <c r="I3322" s="2" t="str">
        <f>INDEX(Products!C:C, MATCH(B3322,Clean_Processing!A:A, 0))</f>
        <v>Medical</v>
      </c>
      <c r="J3322" s="2">
        <f>INDEX(Shipments!C:C, MATCH(B3322,Clean_Processing!A:A, 0))</f>
        <v>36</v>
      </c>
      <c r="K3322" s="2" t="str">
        <f>INDEX(Shipments!D:D, MATCH(C3322,Clean_Processing!A:A, 0))</f>
        <v>Van</v>
      </c>
      <c r="L3322" s="1">
        <v>44947</v>
      </c>
      <c r="M3322" s="1" t="s">
        <v>4682</v>
      </c>
      <c r="N3322" s="3">
        <f>IFERROR(INDEX(Shipments!G:G, MATCH(J3322, Clean_Processing!C:C, 0)), "")</f>
        <v>177.629581977177</v>
      </c>
      <c r="O3322" s="4">
        <v>19276.220418022825</v>
      </c>
      <c r="P3322" s="8">
        <v>0.99086918106301958</v>
      </c>
      <c r="Q3322" s="3">
        <f>INDEX(Products!D:D, MATCH(C3322, Clean_Processing!A:A, 0))</f>
        <v>299.29000000000002</v>
      </c>
      <c r="R3322" s="4">
        <v>19453.850000000002</v>
      </c>
      <c r="S3322" s="4">
        <v>18976.930418022825</v>
      </c>
      <c r="T3322" s="7">
        <v>0.97548456567840414</v>
      </c>
      <c r="U3322" s="6">
        <v>12</v>
      </c>
      <c r="V3322" s="5" t="s">
        <v>4685</v>
      </c>
      <c r="W3322" t="s">
        <v>2961</v>
      </c>
    </row>
    <row r="3323" spans="1:23" x14ac:dyDescent="0.35">
      <c r="A3323">
        <v>3322</v>
      </c>
      <c r="B3323">
        <v>45</v>
      </c>
      <c r="C3323">
        <v>128</v>
      </c>
      <c r="D3323">
        <v>84</v>
      </c>
      <c r="E3323" s="1">
        <v>44990</v>
      </c>
      <c r="F3323" s="1" t="s">
        <v>4679</v>
      </c>
      <c r="G3323" s="2" t="str">
        <f>INDEX(Products!B:B, MATCH(C3323,Clean_Processing!A:A, 0))</f>
        <v>Full</v>
      </c>
      <c r="H3323" s="2" t="str">
        <f>INDEX(Suppliers!B:B, MATCH(B3323, Clean_Processing!A:A, 0))</f>
        <v>Horton-Huffman</v>
      </c>
      <c r="I3323" s="2" t="str">
        <f>INDEX(Products!C:C, MATCH(B3323,Clean_Processing!A:A, 0))</f>
        <v>Furniture</v>
      </c>
      <c r="J3323" s="2">
        <f>INDEX(Shipments!C:C, MATCH(B3323,Clean_Processing!A:A, 0))</f>
        <v>60</v>
      </c>
      <c r="K3323" s="2">
        <f>INDEX(Shipments!D:D, MATCH(C3323,Clean_Processing!A:A, 0))</f>
        <v>0</v>
      </c>
      <c r="L3323" s="1">
        <v>44973</v>
      </c>
      <c r="M3323" s="1" t="s">
        <v>4682</v>
      </c>
      <c r="N3323" s="3">
        <f>IFERROR(INDEX(Shipments!G:G, MATCH(J3323, Clean_Processing!C:C, 0)), "")</f>
        <v>257.20977565996799</v>
      </c>
      <c r="O3323" s="4">
        <v>4000.7502243400322</v>
      </c>
      <c r="P3323" s="8">
        <v>0.93959319118545792</v>
      </c>
      <c r="Q3323" s="3">
        <f>INDEX(Products!D:D, MATCH(C3323, Clean_Processing!A:A, 0))</f>
        <v>50.69</v>
      </c>
      <c r="R3323" s="4">
        <v>4257.96</v>
      </c>
      <c r="S3323" s="4">
        <v>3950.0602243400322</v>
      </c>
      <c r="T3323" s="7">
        <v>0.92768842928069595</v>
      </c>
      <c r="U3323" s="6" t="s">
        <v>4681</v>
      </c>
      <c r="V3323" s="5" t="s">
        <v>4681</v>
      </c>
      <c r="W3323" t="s">
        <v>2962</v>
      </c>
    </row>
    <row r="3324" spans="1:23" x14ac:dyDescent="0.35">
      <c r="A3324">
        <v>3323</v>
      </c>
      <c r="B3324">
        <v>27</v>
      </c>
      <c r="C3324">
        <v>106</v>
      </c>
      <c r="D3324">
        <v>46</v>
      </c>
      <c r="E3324" s="1">
        <v>45160</v>
      </c>
      <c r="F3324" s="1" t="s">
        <v>4679</v>
      </c>
      <c r="G3324" s="2" t="str">
        <f>INDEX(Products!B:B, MATCH(C3324,Clean_Processing!A:A, 0))</f>
        <v>Sea</v>
      </c>
      <c r="H3324" s="2" t="str">
        <f>INDEX(Suppliers!B:B, MATCH(B3324, Clean_Processing!A:A, 0))</f>
        <v>Wheeler, Fleming and Sherman</v>
      </c>
      <c r="I3324" s="2" t="str">
        <f>INDEX(Products!C:C, MATCH(B3324,Clean_Processing!A:A, 0))</f>
        <v>Food</v>
      </c>
      <c r="J3324" s="2">
        <f>INDEX(Shipments!C:C, MATCH(B3324,Clean_Processing!A:A, 0))</f>
        <v>32</v>
      </c>
      <c r="K3324" s="2">
        <f>INDEX(Shipments!D:D, MATCH(C3324,Clean_Processing!A:A, 0))</f>
        <v>0</v>
      </c>
      <c r="L3324" s="1">
        <v>45105</v>
      </c>
      <c r="M3324" s="1" t="s">
        <v>4682</v>
      </c>
      <c r="N3324" s="3">
        <f>IFERROR(INDEX(Shipments!G:G, MATCH(J3324, Clean_Processing!C:C, 0)), "")</f>
        <v>173.69078712542401</v>
      </c>
      <c r="O3324" s="4">
        <v>16075.809212874576</v>
      </c>
      <c r="P3324" s="8">
        <v>0.98931100728481347</v>
      </c>
      <c r="Q3324" s="3">
        <f>INDEX(Products!D:D, MATCH(C3324, Clean_Processing!A:A, 0))</f>
        <v>353.25</v>
      </c>
      <c r="R3324" s="4">
        <v>16249.5</v>
      </c>
      <c r="S3324" s="4">
        <v>15722.559212874576</v>
      </c>
      <c r="T3324" s="7">
        <v>0.96757187685003077</v>
      </c>
      <c r="U3324" s="6" t="s">
        <v>4681</v>
      </c>
      <c r="V3324" s="5" t="s">
        <v>4681</v>
      </c>
      <c r="W3324" t="s">
        <v>2963</v>
      </c>
    </row>
    <row r="3325" spans="1:23" x14ac:dyDescent="0.35">
      <c r="A3325">
        <v>3324</v>
      </c>
      <c r="B3325">
        <v>35</v>
      </c>
      <c r="C3325">
        <v>110</v>
      </c>
      <c r="D3325">
        <v>67</v>
      </c>
      <c r="E3325" s="1">
        <v>45107</v>
      </c>
      <c r="F3325" s="1" t="s">
        <v>4679</v>
      </c>
      <c r="G3325" s="2" t="str">
        <f>INDEX(Products!B:B, MATCH(C3325,Clean_Processing!A:A, 0))</f>
        <v>Thousand</v>
      </c>
      <c r="H3325" s="2" t="str">
        <f>INDEX(Suppliers!B:B, MATCH(B3325, Clean_Processing!A:A, 0))</f>
        <v>Braun-Miller</v>
      </c>
      <c r="I3325" s="2" t="str">
        <f>INDEX(Products!C:C, MATCH(B3325,Clean_Processing!A:A, 0))</f>
        <v>Food</v>
      </c>
      <c r="J3325" s="2">
        <f>INDEX(Shipments!C:C, MATCH(B3325,Clean_Processing!A:A, 0))</f>
        <v>68</v>
      </c>
      <c r="K3325" s="2">
        <f>INDEX(Shipments!D:D, MATCH(C3325,Clean_Processing!A:A, 0))</f>
        <v>0</v>
      </c>
      <c r="L3325" s="1">
        <v>45056</v>
      </c>
      <c r="M3325" s="1" t="s">
        <v>4682</v>
      </c>
      <c r="N3325" s="3">
        <f>IFERROR(INDEX(Shipments!G:G, MATCH(J3325, Clean_Processing!C:C, 0)), "")</f>
        <v>74.899801376636404</v>
      </c>
      <c r="O3325" s="4">
        <v>519.39019862336352</v>
      </c>
      <c r="P3325" s="8">
        <v>0.87396758926342955</v>
      </c>
      <c r="Q3325" s="3">
        <f>INDEX(Products!D:D, MATCH(C3325, Clean_Processing!A:A, 0))</f>
        <v>8.8699999999999992</v>
      </c>
      <c r="R3325" s="4">
        <v>594.29</v>
      </c>
      <c r="S3325" s="4">
        <v>510.52019862336357</v>
      </c>
      <c r="T3325" s="7">
        <v>0.85904221612910125</v>
      </c>
      <c r="U3325" s="6" t="s">
        <v>4681</v>
      </c>
      <c r="V3325" s="5" t="s">
        <v>4681</v>
      </c>
      <c r="W3325" t="s">
        <v>2964</v>
      </c>
    </row>
    <row r="3326" spans="1:23" x14ac:dyDescent="0.35">
      <c r="A3326">
        <v>3325</v>
      </c>
      <c r="B3326">
        <v>8</v>
      </c>
      <c r="C3326">
        <v>46</v>
      </c>
      <c r="D3326">
        <v>59</v>
      </c>
      <c r="E3326" s="1">
        <v>45098</v>
      </c>
      <c r="F3326" s="1" t="s">
        <v>4679</v>
      </c>
      <c r="G3326" s="2" t="str">
        <f>INDEX(Products!B:B, MATCH(C3326,Clean_Processing!A:A, 0))</f>
        <v>Respond</v>
      </c>
      <c r="H3326" s="2" t="str">
        <f>INDEX(Suppliers!B:B, MATCH(B3326, Clean_Processing!A:A, 0))</f>
        <v>Andrews-Jordan</v>
      </c>
      <c r="I3326" s="2" t="str">
        <f>INDEX(Products!C:C, MATCH(B3326,Clean_Processing!A:A, 0))</f>
        <v>Medical</v>
      </c>
      <c r="J3326" s="2">
        <f>INDEX(Shipments!C:C, MATCH(B3326,Clean_Processing!A:A, 0))</f>
        <v>27</v>
      </c>
      <c r="K3326" s="2" t="str">
        <f>INDEX(Shipments!D:D, MATCH(C3326,Clean_Processing!A:A, 0))</f>
        <v>Van</v>
      </c>
      <c r="L3326" s="1">
        <v>45099</v>
      </c>
      <c r="M3326" s="1" t="s">
        <v>4682</v>
      </c>
      <c r="N3326" s="3">
        <f>IFERROR(INDEX(Shipments!G:G, MATCH(J3326, Clean_Processing!C:C, 0)), "")</f>
        <v>49.753309256003398</v>
      </c>
      <c r="O3326" s="4">
        <v>6487.4466907439964</v>
      </c>
      <c r="P3326" s="8">
        <v>0.99238920191274504</v>
      </c>
      <c r="Q3326" s="3">
        <f>INDEX(Products!D:D, MATCH(C3326, Clean_Processing!A:A, 0))</f>
        <v>110.8</v>
      </c>
      <c r="R3326" s="4">
        <v>6537.2</v>
      </c>
      <c r="S3326" s="4">
        <v>6376.6466907439963</v>
      </c>
      <c r="T3326" s="7">
        <v>0.9754400493703721</v>
      </c>
      <c r="U3326" s="6">
        <v>1</v>
      </c>
      <c r="V3326" s="5" t="s">
        <v>4420</v>
      </c>
      <c r="W3326" t="s">
        <v>2965</v>
      </c>
    </row>
    <row r="3327" spans="1:23" x14ac:dyDescent="0.35">
      <c r="A3327">
        <v>3326</v>
      </c>
      <c r="B3327">
        <v>24</v>
      </c>
      <c r="C3327">
        <v>46</v>
      </c>
      <c r="D3327">
        <v>71</v>
      </c>
      <c r="E3327" s="1">
        <v>45146</v>
      </c>
      <c r="F3327" s="1" t="s">
        <v>4679</v>
      </c>
      <c r="G3327" s="2" t="str">
        <f>INDEX(Products!B:B, MATCH(C3327,Clean_Processing!A:A, 0))</f>
        <v>Respond</v>
      </c>
      <c r="H3327" s="2" t="str">
        <f>INDEX(Suppliers!B:B, MATCH(B3327, Clean_Processing!A:A, 0))</f>
        <v>Maldonado, Johnson and Huffman</v>
      </c>
      <c r="I3327" s="2" t="str">
        <f>INDEX(Products!C:C, MATCH(B3327,Clean_Processing!A:A, 0))</f>
        <v>Clothing</v>
      </c>
      <c r="J3327" s="2">
        <f>INDEX(Shipments!C:C, MATCH(B3327,Clean_Processing!A:A, 0))</f>
        <v>78</v>
      </c>
      <c r="K3327" s="2" t="str">
        <f>INDEX(Shipments!D:D, MATCH(C3327,Clean_Processing!A:A, 0))</f>
        <v>Van</v>
      </c>
      <c r="L3327" s="1">
        <v>45180</v>
      </c>
      <c r="M3327" s="1" t="s">
        <v>4682</v>
      </c>
      <c r="N3327" s="3">
        <f>IFERROR(INDEX(Shipments!G:G, MATCH(J3327, Clean_Processing!C:C, 0)), "")</f>
        <v>425.16828246547698</v>
      </c>
      <c r="O3327" s="4">
        <v>7441.631717534523</v>
      </c>
      <c r="P3327" s="8">
        <v>0.94595410046455009</v>
      </c>
      <c r="Q3327" s="3">
        <f>INDEX(Products!D:D, MATCH(C3327, Clean_Processing!A:A, 0))</f>
        <v>110.8</v>
      </c>
      <c r="R3327" s="4">
        <v>7866.8</v>
      </c>
      <c r="S3327" s="4">
        <v>7330.8317175345237</v>
      </c>
      <c r="T3327" s="7">
        <v>0.93186959342229669</v>
      </c>
      <c r="U3327" s="6">
        <v>34</v>
      </c>
      <c r="V3327" s="5" t="s">
        <v>4684</v>
      </c>
      <c r="W3327" t="s">
        <v>2966</v>
      </c>
    </row>
    <row r="3328" spans="1:23" x14ac:dyDescent="0.35">
      <c r="A3328">
        <v>3327</v>
      </c>
      <c r="B3328">
        <v>11</v>
      </c>
      <c r="C3328">
        <v>139</v>
      </c>
      <c r="D3328">
        <v>56</v>
      </c>
      <c r="E3328" s="1">
        <v>45231</v>
      </c>
      <c r="F3328" s="1" t="s">
        <v>4679</v>
      </c>
      <c r="G3328" s="2" t="str">
        <f>INDEX(Products!B:B, MATCH(C3328,Clean_Processing!A:A, 0))</f>
        <v>By</v>
      </c>
      <c r="H3328" s="2" t="str">
        <f>INDEX(Suppliers!B:B, MATCH(B3328, Clean_Processing!A:A, 0))</f>
        <v>Cross Inc</v>
      </c>
      <c r="I3328" s="2" t="str">
        <f>INDEX(Products!C:C, MATCH(B3328,Clean_Processing!A:A, 0))</f>
        <v>Furniture</v>
      </c>
      <c r="J3328" s="2">
        <f>INDEX(Shipments!C:C, MATCH(B3328,Clean_Processing!A:A, 0))</f>
        <v>58</v>
      </c>
      <c r="K3328" s="2">
        <f>INDEX(Shipments!D:D, MATCH(C3328,Clean_Processing!A:A, 0))</f>
        <v>0</v>
      </c>
      <c r="L3328" s="1">
        <v>45045</v>
      </c>
      <c r="M3328" s="1" t="s">
        <v>4682</v>
      </c>
      <c r="N3328" s="3">
        <f>IFERROR(INDEX(Shipments!G:G, MATCH(J3328, Clean_Processing!C:C, 0)), "")</f>
        <v>444.65279884771701</v>
      </c>
      <c r="O3328" s="4">
        <v>1921.3472011522831</v>
      </c>
      <c r="P3328" s="8">
        <v>0.81206559642953635</v>
      </c>
      <c r="Q3328" s="3">
        <f>INDEX(Products!D:D, MATCH(C3328, Clean_Processing!A:A, 0))</f>
        <v>42.25</v>
      </c>
      <c r="R3328" s="4">
        <v>2366</v>
      </c>
      <c r="S3328" s="4">
        <v>1879.0972011522831</v>
      </c>
      <c r="T3328" s="7">
        <v>0.79420845357239356</v>
      </c>
      <c r="U3328" s="6" t="s">
        <v>4681</v>
      </c>
      <c r="V3328" s="5" t="s">
        <v>4681</v>
      </c>
      <c r="W3328" t="s">
        <v>2967</v>
      </c>
    </row>
    <row r="3329" spans="1:23" x14ac:dyDescent="0.35">
      <c r="A3329">
        <v>3328</v>
      </c>
      <c r="B3329">
        <v>19</v>
      </c>
      <c r="C3329">
        <v>169</v>
      </c>
      <c r="D3329">
        <v>89</v>
      </c>
      <c r="E3329" s="1">
        <v>45122</v>
      </c>
      <c r="F3329" s="1" t="s">
        <v>4679</v>
      </c>
      <c r="G3329" s="2" t="str">
        <f>INDEX(Products!B:B, MATCH(C3329,Clean_Processing!A:A, 0))</f>
        <v>Reduce</v>
      </c>
      <c r="H3329" s="2" t="str">
        <f>INDEX(Suppliers!B:B, MATCH(B3329, Clean_Processing!A:A, 0))</f>
        <v>King LLC</v>
      </c>
      <c r="I3329" s="2" t="str">
        <f>INDEX(Products!C:C, MATCH(B3329,Clean_Processing!A:A, 0))</f>
        <v>Electronics</v>
      </c>
      <c r="J3329" s="2">
        <f>INDEX(Shipments!C:C, MATCH(B3329,Clean_Processing!A:A, 0))</f>
        <v>58</v>
      </c>
      <c r="K3329" s="2">
        <f>INDEX(Shipments!D:D, MATCH(C3329,Clean_Processing!A:A, 0))</f>
        <v>0</v>
      </c>
      <c r="L3329" s="1">
        <v>45136</v>
      </c>
      <c r="M3329" s="1" t="s">
        <v>4682</v>
      </c>
      <c r="N3329" s="3">
        <f>IFERROR(INDEX(Shipments!G:G, MATCH(J3329, Clean_Processing!C:C, 0)), "")</f>
        <v>444.65279884771701</v>
      </c>
      <c r="O3329" s="4">
        <v>35343.137201152284</v>
      </c>
      <c r="P3329" s="8">
        <v>0.98757529316988513</v>
      </c>
      <c r="Q3329" s="3">
        <f>INDEX(Products!D:D, MATCH(C3329, Clean_Processing!A:A, 0))</f>
        <v>402.11</v>
      </c>
      <c r="R3329" s="4">
        <v>35787.79</v>
      </c>
      <c r="S3329" s="4">
        <v>34941.027201152283</v>
      </c>
      <c r="T3329" s="7">
        <v>0.97633933811370532</v>
      </c>
      <c r="U3329" s="6">
        <v>14</v>
      </c>
      <c r="V3329" s="5" t="s">
        <v>4685</v>
      </c>
      <c r="W3329" t="s">
        <v>2968</v>
      </c>
    </row>
    <row r="3330" spans="1:23" x14ac:dyDescent="0.35">
      <c r="A3330">
        <v>3329</v>
      </c>
      <c r="B3330">
        <v>28</v>
      </c>
      <c r="C3330">
        <v>163</v>
      </c>
      <c r="D3330">
        <v>37</v>
      </c>
      <c r="E3330" s="1">
        <v>45275</v>
      </c>
      <c r="F3330" s="1" t="s">
        <v>4679</v>
      </c>
      <c r="G3330" s="2" t="str">
        <f>INDEX(Products!B:B, MATCH(C3330,Clean_Processing!A:A, 0))</f>
        <v>Myself</v>
      </c>
      <c r="H3330" s="2" t="str">
        <f>INDEX(Suppliers!B:B, MATCH(B3330, Clean_Processing!A:A, 0))</f>
        <v>Brown, Maynard and Campbell</v>
      </c>
      <c r="I3330" s="2" t="str">
        <f>INDEX(Products!C:C, MATCH(B3330,Clean_Processing!A:A, 0))</f>
        <v>Electronics</v>
      </c>
      <c r="J3330" s="2">
        <f>INDEX(Shipments!C:C, MATCH(B3330,Clean_Processing!A:A, 0))</f>
        <v>66</v>
      </c>
      <c r="K3330" s="2" t="str">
        <f>INDEX(Shipments!D:D, MATCH(C3330,Clean_Processing!A:A, 0))</f>
        <v>Van</v>
      </c>
      <c r="L3330" s="1">
        <v>45137</v>
      </c>
      <c r="M3330" s="1" t="s">
        <v>4682</v>
      </c>
      <c r="N3330" s="3">
        <f>IFERROR(INDEX(Shipments!G:G, MATCH(J3330, Clean_Processing!C:C, 0)), "")</f>
        <v>194.08343409234499</v>
      </c>
      <c r="O3330" s="4">
        <v>14840.126565907654</v>
      </c>
      <c r="P3330" s="8">
        <v>0.98709054655400286</v>
      </c>
      <c r="Q3330" s="3">
        <f>INDEX(Products!D:D, MATCH(C3330, Clean_Processing!A:A, 0))</f>
        <v>406.33</v>
      </c>
      <c r="R3330" s="4">
        <v>15034.21</v>
      </c>
      <c r="S3330" s="4">
        <v>14433.796565907654</v>
      </c>
      <c r="T3330" s="7">
        <v>0.96006351952697588</v>
      </c>
      <c r="U3330" s="6" t="s">
        <v>4681</v>
      </c>
      <c r="V3330" s="5" t="s">
        <v>4681</v>
      </c>
      <c r="W3330" t="s">
        <v>211</v>
      </c>
    </row>
    <row r="3331" spans="1:23" x14ac:dyDescent="0.35">
      <c r="A3331">
        <v>3330</v>
      </c>
      <c r="B3331">
        <v>40</v>
      </c>
      <c r="C3331">
        <v>26</v>
      </c>
      <c r="D3331">
        <v>12</v>
      </c>
      <c r="E3331" s="1">
        <v>45286</v>
      </c>
      <c r="F3331" s="1" t="s">
        <v>4679</v>
      </c>
      <c r="G3331" s="2" t="str">
        <f>INDEX(Products!B:B, MATCH(C3331,Clean_Processing!A:A, 0))</f>
        <v>Remember</v>
      </c>
      <c r="H3331" s="2" t="str">
        <f>INDEX(Suppliers!B:B, MATCH(B3331, Clean_Processing!A:A, 0))</f>
        <v>Ross Inc</v>
      </c>
      <c r="I3331" s="2" t="str">
        <f>INDEX(Products!C:C, MATCH(B3331,Clean_Processing!A:A, 0))</f>
        <v>Food</v>
      </c>
      <c r="J3331" s="2">
        <f>INDEX(Shipments!C:C, MATCH(B3331,Clean_Processing!A:A, 0))</f>
        <v>48</v>
      </c>
      <c r="K3331" s="2" t="str">
        <f>INDEX(Shipments!D:D, MATCH(C3331,Clean_Processing!A:A, 0))</f>
        <v>Drone</v>
      </c>
      <c r="L3331" s="1">
        <v>45272</v>
      </c>
      <c r="M3331" s="1" t="s">
        <v>4682</v>
      </c>
      <c r="N3331" s="3">
        <f>IFERROR(INDEX(Shipments!G:G, MATCH(J3331, Clean_Processing!C:C, 0)), "")</f>
        <v>438.83985833581897</v>
      </c>
      <c r="O3331" s="4">
        <v>1636.5601416641807</v>
      </c>
      <c r="P3331" s="8">
        <v>0.78855167276871008</v>
      </c>
      <c r="Q3331" s="3">
        <f>INDEX(Products!D:D, MATCH(C3331, Clean_Processing!A:A, 0))</f>
        <v>172.95</v>
      </c>
      <c r="R3331" s="4">
        <v>2075.3999999999996</v>
      </c>
      <c r="S3331" s="4">
        <v>1463.6101416641807</v>
      </c>
      <c r="T3331" s="7">
        <v>0.70521833943537671</v>
      </c>
      <c r="U3331" s="6" t="s">
        <v>4681</v>
      </c>
      <c r="V3331" s="5" t="s">
        <v>4681</v>
      </c>
      <c r="W3331" t="s">
        <v>2969</v>
      </c>
    </row>
    <row r="3332" spans="1:23" x14ac:dyDescent="0.35">
      <c r="A3332">
        <v>3331</v>
      </c>
      <c r="B3332">
        <v>6</v>
      </c>
      <c r="C3332">
        <v>167</v>
      </c>
      <c r="D3332">
        <v>3</v>
      </c>
      <c r="E3332" s="1">
        <v>44980</v>
      </c>
      <c r="F3332" s="1" t="s">
        <v>4679</v>
      </c>
      <c r="G3332" s="2" t="str">
        <f>INDEX(Products!B:B, MATCH(C3332,Clean_Processing!A:A, 0))</f>
        <v>Thousand</v>
      </c>
      <c r="H3332" s="2" t="str">
        <f>INDEX(Suppliers!B:B, MATCH(B3332, Clean_Processing!A:A, 0))</f>
        <v>Dunn Ltd</v>
      </c>
      <c r="I3332" s="2" t="str">
        <f>INDEX(Products!C:C, MATCH(B3332,Clean_Processing!A:A, 0))</f>
        <v>Clothing</v>
      </c>
      <c r="J3332" s="2">
        <f>INDEX(Shipments!C:C, MATCH(B3332,Clean_Processing!A:A, 0))</f>
        <v>57</v>
      </c>
      <c r="K3332" s="2">
        <f>INDEX(Shipments!D:D, MATCH(C3332,Clean_Processing!A:A, 0))</f>
        <v>0</v>
      </c>
      <c r="L3332" s="1">
        <v>45088</v>
      </c>
      <c r="M3332" s="1" t="s">
        <v>4682</v>
      </c>
      <c r="N3332" s="3">
        <f>IFERROR(INDEX(Shipments!G:G, MATCH(J3332, Clean_Processing!C:C, 0)), "")</f>
        <v>68.653463353071999</v>
      </c>
      <c r="O3332" s="4">
        <v>439.63653664692799</v>
      </c>
      <c r="P3332" s="8">
        <v>0.86493249256709359</v>
      </c>
      <c r="Q3332" s="3">
        <f>INDEX(Products!D:D, MATCH(C3332, Clean_Processing!A:A, 0))</f>
        <v>169.43</v>
      </c>
      <c r="R3332" s="4">
        <v>508.29</v>
      </c>
      <c r="S3332" s="4">
        <v>270.20653664692804</v>
      </c>
      <c r="T3332" s="7">
        <v>0.53159915923376033</v>
      </c>
      <c r="U3332" s="6">
        <v>108</v>
      </c>
      <c r="V3332" s="5" t="s">
        <v>4684</v>
      </c>
      <c r="W3332" t="s">
        <v>2970</v>
      </c>
    </row>
    <row r="3333" spans="1:23" x14ac:dyDescent="0.35">
      <c r="A3333">
        <v>3332</v>
      </c>
      <c r="B3333">
        <v>27</v>
      </c>
      <c r="C3333">
        <v>27</v>
      </c>
      <c r="D3333">
        <v>64</v>
      </c>
      <c r="E3333" s="1">
        <v>45242</v>
      </c>
      <c r="F3333" s="1" t="s">
        <v>4679</v>
      </c>
      <c r="G3333" s="2" t="str">
        <f>INDEX(Products!B:B, MATCH(C3333,Clean_Processing!A:A, 0))</f>
        <v>Child</v>
      </c>
      <c r="H3333" s="2" t="str">
        <f>INDEX(Suppliers!B:B, MATCH(B3333, Clean_Processing!A:A, 0))</f>
        <v>Wheeler, Fleming and Sherman</v>
      </c>
      <c r="I3333" s="2" t="str">
        <f>INDEX(Products!C:C, MATCH(B3333,Clean_Processing!A:A, 0))</f>
        <v>Food</v>
      </c>
      <c r="J3333" s="2">
        <f>INDEX(Shipments!C:C, MATCH(B3333,Clean_Processing!A:A, 0))</f>
        <v>32</v>
      </c>
      <c r="K3333" s="2" t="str">
        <f>INDEX(Shipments!D:D, MATCH(C3333,Clean_Processing!A:A, 0))</f>
        <v>Truck</v>
      </c>
      <c r="L3333" s="1">
        <v>45149</v>
      </c>
      <c r="M3333" s="1" t="s">
        <v>4682</v>
      </c>
      <c r="N3333" s="3">
        <f>IFERROR(INDEX(Shipments!G:G, MATCH(J3333, Clean_Processing!C:C, 0)), "")</f>
        <v>173.69078712542401</v>
      </c>
      <c r="O3333" s="4">
        <v>27444.229212874576</v>
      </c>
      <c r="P3333" s="8">
        <v>0.99371093887137685</v>
      </c>
      <c r="Q3333" s="3">
        <f>INDEX(Products!D:D, MATCH(C3333, Clean_Processing!A:A, 0))</f>
        <v>431.53</v>
      </c>
      <c r="R3333" s="4">
        <v>27617.919999999998</v>
      </c>
      <c r="S3333" s="4">
        <v>27012.699212874573</v>
      </c>
      <c r="T3333" s="7">
        <v>0.97808593887137685</v>
      </c>
      <c r="U3333" s="6" t="s">
        <v>4681</v>
      </c>
      <c r="V3333" s="5" t="s">
        <v>4681</v>
      </c>
      <c r="W3333" t="s">
        <v>2971</v>
      </c>
    </row>
    <row r="3334" spans="1:23" x14ac:dyDescent="0.35">
      <c r="A3334">
        <v>3333</v>
      </c>
      <c r="B3334">
        <v>35</v>
      </c>
      <c r="C3334">
        <v>26</v>
      </c>
      <c r="D3334">
        <v>82</v>
      </c>
      <c r="E3334" s="1">
        <v>45246</v>
      </c>
      <c r="F3334" s="1" t="s">
        <v>4679</v>
      </c>
      <c r="G3334" s="2" t="str">
        <f>INDEX(Products!B:B, MATCH(C3334,Clean_Processing!A:A, 0))</f>
        <v>Remember</v>
      </c>
      <c r="H3334" s="2" t="str">
        <f>INDEX(Suppliers!B:B, MATCH(B3334, Clean_Processing!A:A, 0))</f>
        <v>Braun-Miller</v>
      </c>
      <c r="I3334" s="2" t="str">
        <f>INDEX(Products!C:C, MATCH(B3334,Clean_Processing!A:A, 0))</f>
        <v>Food</v>
      </c>
      <c r="J3334" s="2">
        <f>INDEX(Shipments!C:C, MATCH(B3334,Clean_Processing!A:A, 0))</f>
        <v>68</v>
      </c>
      <c r="K3334" s="2" t="str">
        <f>INDEX(Shipments!D:D, MATCH(C3334,Clean_Processing!A:A, 0))</f>
        <v>Drone</v>
      </c>
      <c r="L3334" s="1">
        <v>44956</v>
      </c>
      <c r="M3334" s="1" t="s">
        <v>4682</v>
      </c>
      <c r="N3334" s="3">
        <f>IFERROR(INDEX(Shipments!G:G, MATCH(J3334, Clean_Processing!C:C, 0)), "")</f>
        <v>74.899801376636404</v>
      </c>
      <c r="O3334" s="4">
        <v>14107.000198623364</v>
      </c>
      <c r="P3334" s="8">
        <v>0.99471863421850137</v>
      </c>
      <c r="Q3334" s="3">
        <f>INDEX(Products!D:D, MATCH(C3334, Clean_Processing!A:A, 0))</f>
        <v>172.95</v>
      </c>
      <c r="R3334" s="4">
        <v>14181.9</v>
      </c>
      <c r="S3334" s="4">
        <v>13934.050198623363</v>
      </c>
      <c r="T3334" s="7">
        <v>0.98252351226728174</v>
      </c>
      <c r="U3334" s="6" t="s">
        <v>4681</v>
      </c>
      <c r="V3334" s="5" t="s">
        <v>4681</v>
      </c>
      <c r="W3334" t="s">
        <v>2972</v>
      </c>
    </row>
    <row r="3335" spans="1:23" x14ac:dyDescent="0.35">
      <c r="A3335">
        <v>3334</v>
      </c>
      <c r="B3335">
        <v>33</v>
      </c>
      <c r="C3335">
        <v>149</v>
      </c>
      <c r="D3335">
        <v>5</v>
      </c>
      <c r="E3335" s="1">
        <v>45154</v>
      </c>
      <c r="F3335" s="1" t="s">
        <v>4679</v>
      </c>
      <c r="G3335" s="2" t="str">
        <f>INDEX(Products!B:B, MATCH(C3335,Clean_Processing!A:A, 0))</f>
        <v>Subject</v>
      </c>
      <c r="H3335" s="2" t="str">
        <f>INDEX(Suppliers!B:B, MATCH(B3335, Clean_Processing!A:A, 0))</f>
        <v>Andrews-Hubbard</v>
      </c>
      <c r="I3335" s="2" t="str">
        <f>INDEX(Products!C:C, MATCH(B3335,Clean_Processing!A:A, 0))</f>
        <v>Clothing</v>
      </c>
      <c r="J3335" s="2">
        <f>INDEX(Shipments!C:C, MATCH(B3335,Clean_Processing!A:A, 0))</f>
        <v>9</v>
      </c>
      <c r="K3335" s="2">
        <f>INDEX(Shipments!D:D, MATCH(C3335,Clean_Processing!A:A, 0))</f>
        <v>0</v>
      </c>
      <c r="L3335" s="1">
        <v>45112</v>
      </c>
      <c r="M3335" s="1" t="s">
        <v>4682</v>
      </c>
      <c r="N3335" s="3">
        <f>IFERROR(INDEX(Shipments!G:G, MATCH(J3335, Clean_Processing!C:C, 0)), "")</f>
        <v>398.406004762728</v>
      </c>
      <c r="O3335" s="4">
        <v>1596.993995237272</v>
      </c>
      <c r="P3335" s="8">
        <v>0.800337774499986</v>
      </c>
      <c r="Q3335" s="3">
        <f>INDEX(Products!D:D, MATCH(C3335, Clean_Processing!A:A, 0))</f>
        <v>399.08</v>
      </c>
      <c r="R3335" s="4">
        <v>1995.3999999999999</v>
      </c>
      <c r="S3335" s="4">
        <v>1197.9139952372718</v>
      </c>
      <c r="T3335" s="7">
        <v>0.60033777449998593</v>
      </c>
      <c r="U3335" s="6" t="s">
        <v>4681</v>
      </c>
      <c r="V3335" s="5" t="s">
        <v>4681</v>
      </c>
      <c r="W3335" t="s">
        <v>2973</v>
      </c>
    </row>
    <row r="3336" spans="1:23" x14ac:dyDescent="0.35">
      <c r="A3336">
        <v>3335</v>
      </c>
      <c r="B3336">
        <v>19</v>
      </c>
      <c r="C3336">
        <v>108</v>
      </c>
      <c r="D3336">
        <v>28</v>
      </c>
      <c r="E3336" s="1">
        <v>45268</v>
      </c>
      <c r="F3336" s="1" t="s">
        <v>4679</v>
      </c>
      <c r="G3336" s="2" t="str">
        <f>INDEX(Products!B:B, MATCH(C3336,Clean_Processing!A:A, 0))</f>
        <v>Interesting</v>
      </c>
      <c r="H3336" s="2" t="str">
        <f>INDEX(Suppliers!B:B, MATCH(B3336, Clean_Processing!A:A, 0))</f>
        <v>King LLC</v>
      </c>
      <c r="I3336" s="2" t="str">
        <f>INDEX(Products!C:C, MATCH(B3336,Clean_Processing!A:A, 0))</f>
        <v>Electronics</v>
      </c>
      <c r="J3336" s="2">
        <f>INDEX(Shipments!C:C, MATCH(B3336,Clean_Processing!A:A, 0))</f>
        <v>58</v>
      </c>
      <c r="K3336" s="2">
        <f>INDEX(Shipments!D:D, MATCH(C3336,Clean_Processing!A:A, 0))</f>
        <v>0</v>
      </c>
      <c r="L3336" s="1">
        <v>45083</v>
      </c>
      <c r="M3336" s="1" t="s">
        <v>4682</v>
      </c>
      <c r="N3336" s="3">
        <f>IFERROR(INDEX(Shipments!G:G, MATCH(J3336, Clean_Processing!C:C, 0)), "")</f>
        <v>444.65279884771701</v>
      </c>
      <c r="O3336" s="4">
        <v>13378.387201152284</v>
      </c>
      <c r="P3336" s="8">
        <v>0.96783248845060732</v>
      </c>
      <c r="Q3336" s="3">
        <f>INDEX(Products!D:D, MATCH(C3336, Clean_Processing!A:A, 0))</f>
        <v>493.68</v>
      </c>
      <c r="R3336" s="4">
        <v>13823.04</v>
      </c>
      <c r="S3336" s="4">
        <v>12884.707201152283</v>
      </c>
      <c r="T3336" s="7">
        <v>0.93211820273632151</v>
      </c>
      <c r="U3336" s="6" t="s">
        <v>4681</v>
      </c>
      <c r="V3336" s="5" t="s">
        <v>4681</v>
      </c>
      <c r="W3336" t="s">
        <v>2974</v>
      </c>
    </row>
    <row r="3337" spans="1:23" x14ac:dyDescent="0.35">
      <c r="A3337">
        <v>3336</v>
      </c>
      <c r="B3337">
        <v>50</v>
      </c>
      <c r="C3337">
        <v>117</v>
      </c>
      <c r="D3337">
        <v>71</v>
      </c>
      <c r="E3337" s="1">
        <v>45041</v>
      </c>
      <c r="F3337" s="1" t="s">
        <v>4679</v>
      </c>
      <c r="G3337" s="2" t="str">
        <f>INDEX(Products!B:B, MATCH(C3337,Clean_Processing!A:A, 0))</f>
        <v>Girl</v>
      </c>
      <c r="H3337" s="2" t="str">
        <f>INDEX(Suppliers!B:B, MATCH(B3337, Clean_Processing!A:A, 0))</f>
        <v>Waters-Robinson</v>
      </c>
      <c r="I3337" s="2" t="str">
        <f>INDEX(Products!C:C, MATCH(B3337,Clean_Processing!A:A, 0))</f>
        <v>Medical</v>
      </c>
      <c r="J3337" s="2">
        <f>INDEX(Shipments!C:C, MATCH(B3337,Clean_Processing!A:A, 0))</f>
        <v>9</v>
      </c>
      <c r="K3337" s="2" t="str">
        <f>INDEX(Shipments!D:D, MATCH(C3337,Clean_Processing!A:A, 0))</f>
        <v>Truck</v>
      </c>
      <c r="L3337" s="1">
        <v>45184</v>
      </c>
      <c r="M3337" s="1" t="s">
        <v>4682</v>
      </c>
      <c r="N3337" s="3">
        <f>IFERROR(INDEX(Shipments!G:G, MATCH(J3337, Clean_Processing!C:C, 0)), "")</f>
        <v>398.406004762728</v>
      </c>
      <c r="O3337" s="4">
        <v>3718.1739952372718</v>
      </c>
      <c r="P3337" s="8">
        <v>0.90321917592692769</v>
      </c>
      <c r="Q3337" s="3">
        <f>INDEX(Products!D:D, MATCH(C3337, Clean_Processing!A:A, 0))</f>
        <v>57.98</v>
      </c>
      <c r="R3337" s="4">
        <v>4116.58</v>
      </c>
      <c r="S3337" s="4">
        <v>3660.1939952372718</v>
      </c>
      <c r="T3337" s="7">
        <v>0.88913466888467418</v>
      </c>
      <c r="U3337" s="6">
        <v>143</v>
      </c>
      <c r="V3337" s="5" t="s">
        <v>4684</v>
      </c>
      <c r="W3337" t="s">
        <v>1227</v>
      </c>
    </row>
    <row r="3338" spans="1:23" x14ac:dyDescent="0.35">
      <c r="A3338">
        <v>3337</v>
      </c>
      <c r="B3338">
        <v>8</v>
      </c>
      <c r="C3338">
        <v>51</v>
      </c>
      <c r="D3338">
        <v>61</v>
      </c>
      <c r="E3338" s="1">
        <v>45122</v>
      </c>
      <c r="F3338" s="1" t="s">
        <v>4679</v>
      </c>
      <c r="G3338" s="2" t="str">
        <f>INDEX(Products!B:B, MATCH(C3338,Clean_Processing!A:A, 0))</f>
        <v>Benefit</v>
      </c>
      <c r="H3338" s="2" t="str">
        <f>INDEX(Suppliers!B:B, MATCH(B3338, Clean_Processing!A:A, 0))</f>
        <v>Andrews-Jordan</v>
      </c>
      <c r="I3338" s="2" t="str">
        <f>INDEX(Products!C:C, MATCH(B3338,Clean_Processing!A:A, 0))</f>
        <v>Medical</v>
      </c>
      <c r="J3338" s="2">
        <f>INDEX(Shipments!C:C, MATCH(B3338,Clean_Processing!A:A, 0))</f>
        <v>27</v>
      </c>
      <c r="K3338" s="2" t="str">
        <f>INDEX(Shipments!D:D, MATCH(C3338,Clean_Processing!A:A, 0))</f>
        <v>Drone</v>
      </c>
      <c r="L3338" s="1">
        <v>44981</v>
      </c>
      <c r="M3338" s="1" t="s">
        <v>4682</v>
      </c>
      <c r="N3338" s="3">
        <f>IFERROR(INDEX(Shipments!G:G, MATCH(J3338, Clean_Processing!C:C, 0)), "")</f>
        <v>49.753309256003398</v>
      </c>
      <c r="O3338" s="4">
        <v>8263.3266907439956</v>
      </c>
      <c r="P3338" s="8">
        <v>0.9940150570840165</v>
      </c>
      <c r="Q3338" s="3">
        <f>INDEX(Products!D:D, MATCH(C3338, Clean_Processing!A:A, 0))</f>
        <v>136.28</v>
      </c>
      <c r="R3338" s="4">
        <v>8313.08</v>
      </c>
      <c r="S3338" s="4">
        <v>8127.0466907439968</v>
      </c>
      <c r="T3338" s="7">
        <v>0.97762161446106577</v>
      </c>
      <c r="U3338" s="6" t="s">
        <v>4681</v>
      </c>
      <c r="V3338" s="5" t="s">
        <v>4681</v>
      </c>
      <c r="W3338" t="s">
        <v>2975</v>
      </c>
    </row>
    <row r="3339" spans="1:23" x14ac:dyDescent="0.35">
      <c r="A3339">
        <v>3338</v>
      </c>
      <c r="B3339">
        <v>23</v>
      </c>
      <c r="C3339">
        <v>119</v>
      </c>
      <c r="D3339">
        <v>53</v>
      </c>
      <c r="E3339" s="1">
        <v>44990</v>
      </c>
      <c r="F3339" s="1" t="s">
        <v>4679</v>
      </c>
      <c r="G3339" s="2" t="str">
        <f>INDEX(Products!B:B, MATCH(C3339,Clean_Processing!A:A, 0))</f>
        <v>Benefit</v>
      </c>
      <c r="H3339" s="2" t="str">
        <f>INDEX(Suppliers!B:B, MATCH(B3339, Clean_Processing!A:A, 0))</f>
        <v>Thompson, West and Weaver</v>
      </c>
      <c r="I3339" s="2" t="str">
        <f>INDEX(Products!C:C, MATCH(B3339,Clean_Processing!A:A, 0))</f>
        <v>Furniture</v>
      </c>
      <c r="J3339" s="2">
        <f>INDEX(Shipments!C:C, MATCH(B3339,Clean_Processing!A:A, 0))</f>
        <v>55</v>
      </c>
      <c r="K3339" s="2" t="str">
        <f>INDEX(Shipments!D:D, MATCH(C3339,Clean_Processing!A:A, 0))</f>
        <v>Bike</v>
      </c>
      <c r="L3339" s="1">
        <v>45139</v>
      </c>
      <c r="M3339" s="1" t="s">
        <v>4682</v>
      </c>
      <c r="N3339" s="3">
        <f>IFERROR(INDEX(Shipments!G:G, MATCH(J3339, Clean_Processing!C:C, 0)), "")</f>
        <v>319.11104975641899</v>
      </c>
      <c r="O3339" s="4">
        <v>7090.8189502435816</v>
      </c>
      <c r="P3339" s="8">
        <v>0.95693467417959166</v>
      </c>
      <c r="Q3339" s="3">
        <f>INDEX(Products!D:D, MATCH(C3339, Clean_Processing!A:A, 0))</f>
        <v>139.81</v>
      </c>
      <c r="R3339" s="4">
        <v>7409.93</v>
      </c>
      <c r="S3339" s="4">
        <v>6951.0089502435812</v>
      </c>
      <c r="T3339" s="7">
        <v>0.93806674965128967</v>
      </c>
      <c r="U3339" s="6">
        <v>149</v>
      </c>
      <c r="V3339" s="5" t="s">
        <v>4684</v>
      </c>
      <c r="W3339" t="s">
        <v>2976</v>
      </c>
    </row>
    <row r="3340" spans="1:23" x14ac:dyDescent="0.35">
      <c r="A3340">
        <v>3339</v>
      </c>
      <c r="B3340">
        <v>46</v>
      </c>
      <c r="C3340">
        <v>190</v>
      </c>
      <c r="D3340">
        <v>51</v>
      </c>
      <c r="E3340" s="1">
        <v>45257</v>
      </c>
      <c r="F3340" s="1" t="s">
        <v>4679</v>
      </c>
      <c r="G3340" s="2" t="str">
        <f>INDEX(Products!B:B, MATCH(C3340,Clean_Processing!A:A, 0))</f>
        <v>Listen</v>
      </c>
      <c r="H3340" s="2" t="str">
        <f>INDEX(Suppliers!B:B, MATCH(B3340, Clean_Processing!A:A, 0))</f>
        <v>Bailey PLC</v>
      </c>
      <c r="I3340" s="2" t="str">
        <f>INDEX(Products!C:C, MATCH(B3340,Clean_Processing!A:A, 0))</f>
        <v>Medical</v>
      </c>
      <c r="J3340" s="2">
        <f>INDEX(Shipments!C:C, MATCH(B3340,Clean_Processing!A:A, 0))</f>
        <v>19</v>
      </c>
      <c r="K3340" s="2" t="str">
        <f>INDEX(Shipments!D:D, MATCH(C3340,Clean_Processing!A:A, 0))</f>
        <v>Van</v>
      </c>
      <c r="L3340" s="1">
        <v>45005</v>
      </c>
      <c r="M3340" s="1" t="s">
        <v>4682</v>
      </c>
      <c r="N3340" s="3">
        <f>IFERROR(INDEX(Shipments!G:G, MATCH(J3340, Clean_Processing!C:C, 0)), "")</f>
        <v>194.00780296738</v>
      </c>
      <c r="O3340" s="4">
        <v>10150.83219703262</v>
      </c>
      <c r="P3340" s="8">
        <v>0.98124593488469802</v>
      </c>
      <c r="Q3340" s="3">
        <f>INDEX(Products!D:D, MATCH(C3340, Clean_Processing!A:A, 0))</f>
        <v>202.84</v>
      </c>
      <c r="R3340" s="4">
        <v>10344.84</v>
      </c>
      <c r="S3340" s="4">
        <v>9947.9921970326195</v>
      </c>
      <c r="T3340" s="7">
        <v>0.96163809174744308</v>
      </c>
      <c r="U3340" s="6" t="s">
        <v>4681</v>
      </c>
      <c r="V3340" s="5" t="s">
        <v>4681</v>
      </c>
      <c r="W3340" t="s">
        <v>2977</v>
      </c>
    </row>
    <row r="3341" spans="1:23" x14ac:dyDescent="0.35">
      <c r="A3341">
        <v>3340</v>
      </c>
      <c r="B3341">
        <v>24</v>
      </c>
      <c r="C3341">
        <v>58</v>
      </c>
      <c r="D3341">
        <v>65</v>
      </c>
      <c r="E3341" s="1">
        <v>44930</v>
      </c>
      <c r="F3341" s="1" t="s">
        <v>4679</v>
      </c>
      <c r="G3341" s="2" t="str">
        <f>INDEX(Products!B:B, MATCH(C3341,Clean_Processing!A:A, 0))</f>
        <v>Even</v>
      </c>
      <c r="H3341" s="2" t="str">
        <f>INDEX(Suppliers!B:B, MATCH(B3341, Clean_Processing!A:A, 0))</f>
        <v>Maldonado, Johnson and Huffman</v>
      </c>
      <c r="I3341" s="2" t="str">
        <f>INDEX(Products!C:C, MATCH(B3341,Clean_Processing!A:A, 0))</f>
        <v>Clothing</v>
      </c>
      <c r="J3341" s="2">
        <f>INDEX(Shipments!C:C, MATCH(B3341,Clean_Processing!A:A, 0))</f>
        <v>78</v>
      </c>
      <c r="K3341" s="2" t="str">
        <f>INDEX(Shipments!D:D, MATCH(C3341,Clean_Processing!A:A, 0))</f>
        <v>Van</v>
      </c>
      <c r="L3341" s="1">
        <v>45211</v>
      </c>
      <c r="M3341" s="1" t="s">
        <v>4682</v>
      </c>
      <c r="N3341" s="3">
        <f>IFERROR(INDEX(Shipments!G:G, MATCH(J3341, Clean_Processing!C:C, 0)), "")</f>
        <v>425.16828246547698</v>
      </c>
      <c r="O3341" s="4">
        <v>23014.481717534523</v>
      </c>
      <c r="P3341" s="8">
        <v>0.98186115055192902</v>
      </c>
      <c r="Q3341" s="3">
        <f>INDEX(Products!D:D, MATCH(C3341, Clean_Processing!A:A, 0))</f>
        <v>360.61</v>
      </c>
      <c r="R3341" s="4">
        <v>23439.65</v>
      </c>
      <c r="S3341" s="4">
        <v>22653.871717534523</v>
      </c>
      <c r="T3341" s="7">
        <v>0.96647653516731358</v>
      </c>
      <c r="U3341" s="6">
        <v>281</v>
      </c>
      <c r="V3341" s="5" t="s">
        <v>4684</v>
      </c>
      <c r="W3341" t="s">
        <v>2978</v>
      </c>
    </row>
    <row r="3342" spans="1:23" x14ac:dyDescent="0.35">
      <c r="A3342">
        <v>3341</v>
      </c>
      <c r="B3342">
        <v>18</v>
      </c>
      <c r="C3342">
        <v>169</v>
      </c>
      <c r="D3342">
        <v>34</v>
      </c>
      <c r="E3342" s="1">
        <v>45072</v>
      </c>
      <c r="F3342" s="1" t="s">
        <v>4679</v>
      </c>
      <c r="G3342" s="2" t="str">
        <f>INDEX(Products!B:B, MATCH(C3342,Clean_Processing!A:A, 0))</f>
        <v>Reduce</v>
      </c>
      <c r="H3342" s="2" t="str">
        <f>INDEX(Suppliers!B:B, MATCH(B3342, Clean_Processing!A:A, 0))</f>
        <v>Walsh and Sons</v>
      </c>
      <c r="I3342" s="2" t="str">
        <f>INDEX(Products!C:C, MATCH(B3342,Clean_Processing!A:A, 0))</f>
        <v>Medical</v>
      </c>
      <c r="J3342" s="2">
        <f>INDEX(Shipments!C:C, MATCH(B3342,Clean_Processing!A:A, 0))</f>
        <v>7</v>
      </c>
      <c r="K3342" s="2">
        <f>INDEX(Shipments!D:D, MATCH(C3342,Clean_Processing!A:A, 0))</f>
        <v>0</v>
      </c>
      <c r="L3342" s="1">
        <v>45072</v>
      </c>
      <c r="M3342" s="1" t="s">
        <v>4682</v>
      </c>
      <c r="N3342" s="3">
        <f>IFERROR(INDEX(Shipments!G:G, MATCH(J3342, Clean_Processing!C:C, 0)), "")</f>
        <v>277.62922324711502</v>
      </c>
      <c r="O3342" s="4">
        <v>13394.110776752885</v>
      </c>
      <c r="P3342" s="8">
        <v>0.9796932048702568</v>
      </c>
      <c r="Q3342" s="3">
        <f>INDEX(Products!D:D, MATCH(C3342, Clean_Processing!A:A, 0))</f>
        <v>402.11</v>
      </c>
      <c r="R3342" s="4">
        <v>13671.74</v>
      </c>
      <c r="S3342" s="4">
        <v>12992.000776752884</v>
      </c>
      <c r="T3342" s="7">
        <v>0.95028144016437444</v>
      </c>
      <c r="U3342" s="6">
        <v>0</v>
      </c>
      <c r="V3342" s="5" t="s">
        <v>4420</v>
      </c>
      <c r="W3342" t="s">
        <v>2979</v>
      </c>
    </row>
    <row r="3343" spans="1:23" x14ac:dyDescent="0.35">
      <c r="A3343">
        <v>3342</v>
      </c>
      <c r="B3343">
        <v>27</v>
      </c>
      <c r="C3343">
        <v>173</v>
      </c>
      <c r="D3343">
        <v>31</v>
      </c>
      <c r="E3343" s="1">
        <v>45084</v>
      </c>
      <c r="F3343" s="1" t="s">
        <v>4679</v>
      </c>
      <c r="G3343" s="2" t="str">
        <f>INDEX(Products!B:B, MATCH(C3343,Clean_Processing!A:A, 0))</f>
        <v>Half</v>
      </c>
      <c r="H3343" s="2" t="str">
        <f>INDEX(Suppliers!B:B, MATCH(B3343, Clean_Processing!A:A, 0))</f>
        <v>Wheeler, Fleming and Sherman</v>
      </c>
      <c r="I3343" s="2" t="str">
        <f>INDEX(Products!C:C, MATCH(B3343,Clean_Processing!A:A, 0))</f>
        <v>Food</v>
      </c>
      <c r="J3343" s="2">
        <f>INDEX(Shipments!C:C, MATCH(B3343,Clean_Processing!A:A, 0))</f>
        <v>32</v>
      </c>
      <c r="K3343" s="2">
        <f>INDEX(Shipments!D:D, MATCH(C3343,Clean_Processing!A:A, 0))</f>
        <v>0</v>
      </c>
      <c r="L3343" s="1">
        <v>45214</v>
      </c>
      <c r="M3343" s="1" t="s">
        <v>4682</v>
      </c>
      <c r="N3343" s="3">
        <f>IFERROR(INDEX(Shipments!G:G, MATCH(J3343, Clean_Processing!C:C, 0)), "")</f>
        <v>173.69078712542401</v>
      </c>
      <c r="O3343" s="4">
        <v>12063.559212874576</v>
      </c>
      <c r="P3343" s="8">
        <v>0.98580638729081904</v>
      </c>
      <c r="Q3343" s="3">
        <f>INDEX(Products!D:D, MATCH(C3343, Clean_Processing!A:A, 0))</f>
        <v>394.75</v>
      </c>
      <c r="R3343" s="4">
        <v>12237.25</v>
      </c>
      <c r="S3343" s="4">
        <v>11668.809212874576</v>
      </c>
      <c r="T3343" s="7">
        <v>0.95354832277469004</v>
      </c>
      <c r="U3343" s="6">
        <v>130</v>
      </c>
      <c r="V3343" s="5" t="s">
        <v>4684</v>
      </c>
      <c r="W3343" t="s">
        <v>2980</v>
      </c>
    </row>
    <row r="3344" spans="1:23" x14ac:dyDescent="0.35">
      <c r="A3344">
        <v>3343</v>
      </c>
      <c r="B3344">
        <v>27</v>
      </c>
      <c r="C3344">
        <v>9</v>
      </c>
      <c r="D3344">
        <v>2</v>
      </c>
      <c r="E3344" s="1">
        <v>44929</v>
      </c>
      <c r="F3344" s="1" t="s">
        <v>4679</v>
      </c>
      <c r="G3344" s="2" t="str">
        <f>INDEX(Products!B:B, MATCH(C3344,Clean_Processing!A:A, 0))</f>
        <v>Fill</v>
      </c>
      <c r="H3344" s="2" t="str">
        <f>INDEX(Suppliers!B:B, MATCH(B3344, Clean_Processing!A:A, 0))</f>
        <v>Wheeler, Fleming and Sherman</v>
      </c>
      <c r="I3344" s="2" t="str">
        <f>INDEX(Products!C:C, MATCH(B3344,Clean_Processing!A:A, 0))</f>
        <v>Food</v>
      </c>
      <c r="J3344" s="2">
        <f>INDEX(Shipments!C:C, MATCH(B3344,Clean_Processing!A:A, 0))</f>
        <v>32</v>
      </c>
      <c r="K3344" s="2" t="str">
        <f>INDEX(Shipments!D:D, MATCH(C3344,Clean_Processing!A:A, 0))</f>
        <v>Truck</v>
      </c>
      <c r="L3344" s="1">
        <v>45292</v>
      </c>
      <c r="M3344" s="1" t="s">
        <v>4682</v>
      </c>
      <c r="N3344" s="3">
        <f>IFERROR(INDEX(Shipments!G:G, MATCH(J3344, Clean_Processing!C:C, 0)), "")</f>
        <v>173.69078712542401</v>
      </c>
      <c r="O3344" s="4">
        <v>48.409212874575985</v>
      </c>
      <c r="P3344" s="8">
        <v>0.21796133667076087</v>
      </c>
      <c r="Q3344" s="3">
        <f>INDEX(Products!D:D, MATCH(C3344, Clean_Processing!A:A, 0))</f>
        <v>111.05</v>
      </c>
      <c r="R3344" s="4">
        <v>222.1</v>
      </c>
      <c r="S3344" s="4">
        <v>-62.640787125423998</v>
      </c>
      <c r="T3344" s="7">
        <v>-0.2820386633292391</v>
      </c>
      <c r="U3344" s="6">
        <v>363</v>
      </c>
      <c r="V3344" s="5" t="s">
        <v>4684</v>
      </c>
      <c r="W3344" t="s">
        <v>1697</v>
      </c>
    </row>
    <row r="3345" spans="1:23" x14ac:dyDescent="0.35">
      <c r="A3345">
        <v>3344</v>
      </c>
      <c r="B3345">
        <v>10</v>
      </c>
      <c r="C3345">
        <v>96</v>
      </c>
      <c r="D3345">
        <v>67</v>
      </c>
      <c r="E3345" s="1">
        <v>44940</v>
      </c>
      <c r="F3345" s="1" t="s">
        <v>4679</v>
      </c>
      <c r="G3345" s="2" t="str">
        <f>INDEX(Products!B:B, MATCH(C3345,Clean_Processing!A:A, 0))</f>
        <v>Organization</v>
      </c>
      <c r="H3345" s="2" t="str">
        <f>INDEX(Suppliers!B:B, MATCH(B3345, Clean_Processing!A:A, 0))</f>
        <v>Wilson, Jones and Gregory</v>
      </c>
      <c r="I3345" s="2" t="str">
        <f>INDEX(Products!C:C, MATCH(B3345,Clean_Processing!A:A, 0))</f>
        <v>Medical</v>
      </c>
      <c r="J3345" s="2">
        <f>INDEX(Shipments!C:C, MATCH(B3345,Clean_Processing!A:A, 0))</f>
        <v>4</v>
      </c>
      <c r="K3345" s="2" t="str">
        <f>INDEX(Shipments!D:D, MATCH(C3345,Clean_Processing!A:A, 0))</f>
        <v>Bike</v>
      </c>
      <c r="L3345" s="1">
        <v>45278</v>
      </c>
      <c r="M3345" s="1" t="s">
        <v>4682</v>
      </c>
      <c r="N3345" s="3">
        <f>IFERROR(INDEX(Shipments!G:G, MATCH(J3345, Clean_Processing!C:C, 0)), "")</f>
        <v>183.42838812864201</v>
      </c>
      <c r="O3345" s="4">
        <v>33187.261611871363</v>
      </c>
      <c r="P3345" s="8">
        <v>0.99450330849830682</v>
      </c>
      <c r="Q3345" s="3">
        <f>INDEX(Products!D:D, MATCH(C3345, Clean_Processing!A:A, 0))</f>
        <v>498.07</v>
      </c>
      <c r="R3345" s="4">
        <v>33370.69</v>
      </c>
      <c r="S3345" s="4">
        <v>32689.19161187136</v>
      </c>
      <c r="T3345" s="7">
        <v>0.9795779353639783</v>
      </c>
      <c r="U3345" s="6">
        <v>338</v>
      </c>
      <c r="V3345" s="5" t="s">
        <v>4684</v>
      </c>
      <c r="W3345" t="s">
        <v>2981</v>
      </c>
    </row>
    <row r="3346" spans="1:23" x14ac:dyDescent="0.35">
      <c r="A3346">
        <v>3345</v>
      </c>
      <c r="B3346">
        <v>21</v>
      </c>
      <c r="C3346">
        <v>86</v>
      </c>
      <c r="D3346">
        <v>22</v>
      </c>
      <c r="E3346" s="1">
        <v>45234</v>
      </c>
      <c r="F3346" s="1" t="s">
        <v>4679</v>
      </c>
      <c r="G3346" s="2" t="str">
        <f>INDEX(Products!B:B, MATCH(C3346,Clean_Processing!A:A, 0))</f>
        <v>Resource</v>
      </c>
      <c r="H3346" s="2" t="str">
        <f>INDEX(Suppliers!B:B, MATCH(B3346, Clean_Processing!A:A, 0))</f>
        <v>Delgado Ltd</v>
      </c>
      <c r="I3346" s="2" t="str">
        <f>INDEX(Products!C:C, MATCH(B3346,Clean_Processing!A:A, 0))</f>
        <v>Clothing</v>
      </c>
      <c r="J3346" s="2">
        <f>INDEX(Shipments!C:C, MATCH(B3346,Clean_Processing!A:A, 0))</f>
        <v>67</v>
      </c>
      <c r="K3346" s="2" t="str">
        <f>INDEX(Shipments!D:D, MATCH(C3346,Clean_Processing!A:A, 0))</f>
        <v>Drone</v>
      </c>
      <c r="L3346" s="1">
        <v>45105</v>
      </c>
      <c r="M3346" s="1" t="s">
        <v>4682</v>
      </c>
      <c r="N3346" s="3">
        <f>IFERROR(INDEX(Shipments!G:G, MATCH(J3346, Clean_Processing!C:C, 0)), "")</f>
        <v>289.43523925286701</v>
      </c>
      <c r="O3346" s="4">
        <v>7619.7847607471322</v>
      </c>
      <c r="P3346" s="8">
        <v>0.96340533715677812</v>
      </c>
      <c r="Q3346" s="3">
        <f>INDEX(Products!D:D, MATCH(C3346, Clean_Processing!A:A, 0))</f>
        <v>359.51</v>
      </c>
      <c r="R3346" s="4">
        <v>7909.2199999999993</v>
      </c>
      <c r="S3346" s="4">
        <v>7260.2747607471319</v>
      </c>
      <c r="T3346" s="7">
        <v>0.9179507917022327</v>
      </c>
      <c r="U3346" s="6" t="s">
        <v>4681</v>
      </c>
      <c r="V3346" s="5" t="s">
        <v>4681</v>
      </c>
      <c r="W3346" t="s">
        <v>2982</v>
      </c>
    </row>
    <row r="3347" spans="1:23" x14ac:dyDescent="0.35">
      <c r="A3347">
        <v>3346</v>
      </c>
      <c r="B3347">
        <v>28</v>
      </c>
      <c r="C3347">
        <v>62</v>
      </c>
      <c r="D3347">
        <v>72</v>
      </c>
      <c r="E3347" s="1">
        <v>45219</v>
      </c>
      <c r="F3347" s="1" t="s">
        <v>4679</v>
      </c>
      <c r="G3347" s="2" t="str">
        <f>INDEX(Products!B:B, MATCH(C3347,Clean_Processing!A:A, 0))</f>
        <v>Even</v>
      </c>
      <c r="H3347" s="2" t="str">
        <f>INDEX(Suppliers!B:B, MATCH(B3347, Clean_Processing!A:A, 0))</f>
        <v>Brown, Maynard and Campbell</v>
      </c>
      <c r="I3347" s="2" t="str">
        <f>INDEX(Products!C:C, MATCH(B3347,Clean_Processing!A:A, 0))</f>
        <v>Electronics</v>
      </c>
      <c r="J3347" s="2">
        <f>INDEX(Shipments!C:C, MATCH(B3347,Clean_Processing!A:A, 0))</f>
        <v>66</v>
      </c>
      <c r="K3347" s="2" t="str">
        <f>INDEX(Shipments!D:D, MATCH(C3347,Clean_Processing!A:A, 0))</f>
        <v>Van</v>
      </c>
      <c r="L3347" s="1">
        <v>45134</v>
      </c>
      <c r="M3347" s="1" t="s">
        <v>4682</v>
      </c>
      <c r="N3347" s="3">
        <f>IFERROR(INDEX(Shipments!G:G, MATCH(J3347, Clean_Processing!C:C, 0)), "")</f>
        <v>194.08343409234499</v>
      </c>
      <c r="O3347" s="4">
        <v>20807.596565907654</v>
      </c>
      <c r="P3347" s="8">
        <v>0.99075867101620696</v>
      </c>
      <c r="Q3347" s="3">
        <f>INDEX(Products!D:D, MATCH(C3347, Clean_Processing!A:A, 0))</f>
        <v>291.69</v>
      </c>
      <c r="R3347" s="4">
        <v>21001.68</v>
      </c>
      <c r="S3347" s="4">
        <v>20515.906565907655</v>
      </c>
      <c r="T3347" s="7">
        <v>0.97686978212731812</v>
      </c>
      <c r="U3347" s="6" t="s">
        <v>4681</v>
      </c>
      <c r="V3347" s="5" t="s">
        <v>4681</v>
      </c>
      <c r="W3347" t="s">
        <v>2983</v>
      </c>
    </row>
    <row r="3348" spans="1:23" x14ac:dyDescent="0.35">
      <c r="A3348">
        <v>3347</v>
      </c>
      <c r="B3348">
        <v>13</v>
      </c>
      <c r="C3348">
        <v>158</v>
      </c>
      <c r="D3348">
        <v>83</v>
      </c>
      <c r="E3348" s="1">
        <v>45127</v>
      </c>
      <c r="F3348" s="1" t="s">
        <v>4679</v>
      </c>
      <c r="G3348" s="2" t="str">
        <f>INDEX(Products!B:B, MATCH(C3348,Clean_Processing!A:A, 0))</f>
        <v>Consider</v>
      </c>
      <c r="H3348" s="2" t="str">
        <f>INDEX(Suppliers!B:B, MATCH(B3348, Clean_Processing!A:A, 0))</f>
        <v>Smith, Munoz and Campbell</v>
      </c>
      <c r="I3348" s="2" t="str">
        <f>INDEX(Products!C:C, MATCH(B3348,Clean_Processing!A:A, 0))</f>
        <v>Electronics</v>
      </c>
      <c r="J3348" s="2">
        <f>INDEX(Shipments!C:C, MATCH(B3348,Clean_Processing!A:A, 0))</f>
        <v>55</v>
      </c>
      <c r="K3348" s="2" t="str">
        <f>INDEX(Shipments!D:D, MATCH(C3348,Clean_Processing!A:A, 0))</f>
        <v>Bike</v>
      </c>
      <c r="L3348" s="1">
        <v>45172</v>
      </c>
      <c r="M3348" s="1" t="s">
        <v>4682</v>
      </c>
      <c r="N3348" s="3">
        <f>IFERROR(INDEX(Shipments!G:G, MATCH(J3348, Clean_Processing!C:C, 0)), "")</f>
        <v>319.11104975641899</v>
      </c>
      <c r="O3348" s="4">
        <v>25595.978950243581</v>
      </c>
      <c r="P3348" s="8">
        <v>0.98768628433254835</v>
      </c>
      <c r="Q3348" s="3">
        <f>INDEX(Products!D:D, MATCH(C3348, Clean_Processing!A:A, 0))</f>
        <v>312.23</v>
      </c>
      <c r="R3348" s="4">
        <v>25915.09</v>
      </c>
      <c r="S3348" s="4">
        <v>25283.748950243582</v>
      </c>
      <c r="T3348" s="7">
        <v>0.97563809156146408</v>
      </c>
      <c r="U3348" s="6">
        <v>45</v>
      </c>
      <c r="V3348" s="5" t="s">
        <v>4684</v>
      </c>
      <c r="W3348" t="s">
        <v>791</v>
      </c>
    </row>
    <row r="3349" spans="1:23" x14ac:dyDescent="0.35">
      <c r="A3349">
        <v>3348</v>
      </c>
      <c r="B3349">
        <v>4</v>
      </c>
      <c r="C3349">
        <v>148</v>
      </c>
      <c r="D3349">
        <v>55</v>
      </c>
      <c r="E3349" s="1">
        <v>45128</v>
      </c>
      <c r="F3349" s="1" t="s">
        <v>4679</v>
      </c>
      <c r="G3349" s="2" t="str">
        <f>INDEX(Products!B:B, MATCH(C3349,Clean_Processing!A:A, 0))</f>
        <v>Set</v>
      </c>
      <c r="H3349" s="2" t="str">
        <f>INDEX(Suppliers!B:B, MATCH(B3349, Clean_Processing!A:A, 0))</f>
        <v>Martin, Dean and Glenn</v>
      </c>
      <c r="I3349" s="2" t="str">
        <f>INDEX(Products!C:C, MATCH(B3349,Clean_Processing!A:A, 0))</f>
        <v>Clothing</v>
      </c>
      <c r="J3349" s="2">
        <f>INDEX(Shipments!C:C, MATCH(B3349,Clean_Processing!A:A, 0))</f>
        <v>27</v>
      </c>
      <c r="K3349" s="2">
        <f>INDEX(Shipments!D:D, MATCH(C3349,Clean_Processing!A:A, 0))</f>
        <v>0</v>
      </c>
      <c r="L3349" s="1">
        <v>45008</v>
      </c>
      <c r="M3349" s="1" t="s">
        <v>4682</v>
      </c>
      <c r="N3349" s="3">
        <f>IFERROR(INDEX(Shipments!G:G, MATCH(J3349, Clean_Processing!C:C, 0)), "")</f>
        <v>49.753309256003398</v>
      </c>
      <c r="O3349" s="4">
        <v>24700.246690743996</v>
      </c>
      <c r="P3349" s="8">
        <v>0.99798976528258565</v>
      </c>
      <c r="Q3349" s="3">
        <f>INDEX(Products!D:D, MATCH(C3349, Clean_Processing!A:A, 0))</f>
        <v>450</v>
      </c>
      <c r="R3349" s="4">
        <v>24750</v>
      </c>
      <c r="S3349" s="4">
        <v>24250.246690743996</v>
      </c>
      <c r="T3349" s="7">
        <v>0.97980794710076746</v>
      </c>
      <c r="U3349" s="6" t="s">
        <v>4681</v>
      </c>
      <c r="V3349" s="5" t="s">
        <v>4681</v>
      </c>
      <c r="W3349" t="s">
        <v>2984</v>
      </c>
    </row>
    <row r="3350" spans="1:23" x14ac:dyDescent="0.35">
      <c r="A3350">
        <v>3349</v>
      </c>
      <c r="B3350">
        <v>41</v>
      </c>
      <c r="C3350">
        <v>100</v>
      </c>
      <c r="D3350">
        <v>94</v>
      </c>
      <c r="E3350" s="1">
        <v>44992</v>
      </c>
      <c r="F3350" s="1" t="s">
        <v>4679</v>
      </c>
      <c r="G3350" s="2" t="str">
        <f>INDEX(Products!B:B, MATCH(C3350,Clean_Processing!A:A, 0))</f>
        <v>Physical</v>
      </c>
      <c r="H3350" s="2" t="str">
        <f>INDEX(Suppliers!B:B, MATCH(B3350, Clean_Processing!A:A, 0))</f>
        <v>Gomez and Sons</v>
      </c>
      <c r="I3350" s="2" t="str">
        <f>INDEX(Products!C:C, MATCH(B3350,Clean_Processing!A:A, 0))</f>
        <v>Food</v>
      </c>
      <c r="J3350" s="2">
        <f>INDEX(Shipments!C:C, MATCH(B3350,Clean_Processing!A:A, 0))</f>
        <v>28</v>
      </c>
      <c r="K3350" s="2" t="str">
        <f>INDEX(Shipments!D:D, MATCH(C3350,Clean_Processing!A:A, 0))</f>
        <v>Drone</v>
      </c>
      <c r="L3350" s="1">
        <v>45256</v>
      </c>
      <c r="M3350" s="1" t="s">
        <v>4682</v>
      </c>
      <c r="N3350" s="3">
        <f>IFERROR(INDEX(Shipments!G:G, MATCH(J3350, Clean_Processing!C:C, 0)), "")</f>
        <v>362.48678382660501</v>
      </c>
      <c r="O3350" s="4">
        <v>43531.753216173391</v>
      </c>
      <c r="P3350" s="8">
        <v>0.99174181432856323</v>
      </c>
      <c r="Q3350" s="3">
        <f>INDEX(Products!D:D, MATCH(C3350, Clean_Processing!A:A, 0))</f>
        <v>466.96</v>
      </c>
      <c r="R3350" s="4">
        <v>43894.239999999998</v>
      </c>
      <c r="S3350" s="4">
        <v>43064.793216173392</v>
      </c>
      <c r="T3350" s="7">
        <v>0.98110351645622285</v>
      </c>
      <c r="U3350" s="6">
        <v>264</v>
      </c>
      <c r="V3350" s="5" t="s">
        <v>4684</v>
      </c>
      <c r="W3350" t="s">
        <v>2985</v>
      </c>
    </row>
    <row r="3351" spans="1:23" x14ac:dyDescent="0.35">
      <c r="A3351">
        <v>3350</v>
      </c>
      <c r="B3351">
        <v>26</v>
      </c>
      <c r="C3351">
        <v>82</v>
      </c>
      <c r="D3351">
        <v>67</v>
      </c>
      <c r="E3351" s="1">
        <v>45015</v>
      </c>
      <c r="F3351" s="1" t="s">
        <v>4679</v>
      </c>
      <c r="G3351" s="2" t="str">
        <f>INDEX(Products!B:B, MATCH(C3351,Clean_Processing!A:A, 0))</f>
        <v>Character</v>
      </c>
      <c r="H3351" s="2" t="str">
        <f>INDEX(Suppliers!B:B, MATCH(B3351, Clean_Processing!A:A, 0))</f>
        <v>Miller-Pennington</v>
      </c>
      <c r="I3351" s="2" t="str">
        <f>INDEX(Products!C:C, MATCH(B3351,Clean_Processing!A:A, 0))</f>
        <v>Medical</v>
      </c>
      <c r="J3351" s="2">
        <f>INDEX(Shipments!C:C, MATCH(B3351,Clean_Processing!A:A, 0))</f>
        <v>71</v>
      </c>
      <c r="K3351" s="2" t="str">
        <f>INDEX(Shipments!D:D, MATCH(C3351,Clean_Processing!A:A, 0))</f>
        <v>Van</v>
      </c>
      <c r="L3351" s="1">
        <v>45006</v>
      </c>
      <c r="M3351" s="1" t="s">
        <v>4682</v>
      </c>
      <c r="N3351" s="3">
        <f>IFERROR(INDEX(Shipments!G:G, MATCH(J3351, Clean_Processing!C:C, 0)), "")</f>
        <v>55.264622506279302</v>
      </c>
      <c r="O3351" s="4">
        <v>19637.375377493721</v>
      </c>
      <c r="P3351" s="8">
        <v>0.99719364074566552</v>
      </c>
      <c r="Q3351" s="3">
        <f>INDEX(Products!D:D, MATCH(C3351, Clean_Processing!A:A, 0))</f>
        <v>293.92</v>
      </c>
      <c r="R3351" s="4">
        <v>19692.64</v>
      </c>
      <c r="S3351" s="4">
        <v>19343.455377493719</v>
      </c>
      <c r="T3351" s="7">
        <v>0.98226826761133701</v>
      </c>
      <c r="U3351" s="6" t="s">
        <v>4681</v>
      </c>
      <c r="V3351" s="5" t="s">
        <v>4681</v>
      </c>
      <c r="W3351" t="s">
        <v>2986</v>
      </c>
    </row>
    <row r="3352" spans="1:23" x14ac:dyDescent="0.35">
      <c r="A3352">
        <v>3351</v>
      </c>
      <c r="B3352">
        <v>28</v>
      </c>
      <c r="C3352">
        <v>60</v>
      </c>
      <c r="D3352">
        <v>13</v>
      </c>
      <c r="E3352" s="1">
        <v>45008</v>
      </c>
      <c r="F3352" s="1" t="s">
        <v>4679</v>
      </c>
      <c r="G3352" s="2" t="str">
        <f>INDEX(Products!B:B, MATCH(C3352,Clean_Processing!A:A, 0))</f>
        <v>Including</v>
      </c>
      <c r="H3352" s="2" t="str">
        <f>INDEX(Suppliers!B:B, MATCH(B3352, Clean_Processing!A:A, 0))</f>
        <v>Brown, Maynard and Campbell</v>
      </c>
      <c r="I3352" s="2" t="str">
        <f>INDEX(Products!C:C, MATCH(B3352,Clean_Processing!A:A, 0))</f>
        <v>Electronics</v>
      </c>
      <c r="J3352" s="2">
        <f>INDEX(Shipments!C:C, MATCH(B3352,Clean_Processing!A:A, 0))</f>
        <v>66</v>
      </c>
      <c r="K3352" s="2" t="str">
        <f>INDEX(Shipments!D:D, MATCH(C3352,Clean_Processing!A:A, 0))</f>
        <v>Bike</v>
      </c>
      <c r="L3352" s="1">
        <v>45070</v>
      </c>
      <c r="M3352" s="1" t="s">
        <v>4682</v>
      </c>
      <c r="N3352" s="3">
        <f>IFERROR(INDEX(Shipments!G:G, MATCH(J3352, Clean_Processing!C:C, 0)), "")</f>
        <v>194.08343409234499</v>
      </c>
      <c r="O3352" s="4">
        <v>1780.226565907655</v>
      </c>
      <c r="P3352" s="8">
        <v>0.90169556245354332</v>
      </c>
      <c r="Q3352" s="3">
        <f>INDEX(Products!D:D, MATCH(C3352, Clean_Processing!A:A, 0))</f>
        <v>151.87</v>
      </c>
      <c r="R3352" s="4">
        <v>1974.31</v>
      </c>
      <c r="S3352" s="4">
        <v>1628.3565659076548</v>
      </c>
      <c r="T3352" s="7">
        <v>0.82477248553046634</v>
      </c>
      <c r="U3352" s="6">
        <v>62</v>
      </c>
      <c r="V3352" s="5" t="s">
        <v>4684</v>
      </c>
      <c r="W3352" t="s">
        <v>456</v>
      </c>
    </row>
    <row r="3353" spans="1:23" x14ac:dyDescent="0.35">
      <c r="A3353">
        <v>3352</v>
      </c>
      <c r="B3353">
        <v>9</v>
      </c>
      <c r="C3353">
        <v>130</v>
      </c>
      <c r="D3353">
        <v>16</v>
      </c>
      <c r="E3353" s="1">
        <v>45290</v>
      </c>
      <c r="F3353" s="1" t="s">
        <v>4679</v>
      </c>
      <c r="G3353" s="2" t="str">
        <f>INDEX(Products!B:B, MATCH(C3353,Clean_Processing!A:A, 0))</f>
        <v>Three</v>
      </c>
      <c r="H3353" s="2" t="str">
        <f>INDEX(Suppliers!B:B, MATCH(B3353, Clean_Processing!A:A, 0))</f>
        <v>Aguirre and Sons</v>
      </c>
      <c r="I3353" s="2" t="str">
        <f>INDEX(Products!C:C, MATCH(B3353,Clean_Processing!A:A, 0))</f>
        <v>Electronics</v>
      </c>
      <c r="J3353" s="2">
        <f>INDEX(Shipments!C:C, MATCH(B3353,Clean_Processing!A:A, 0))</f>
        <v>32</v>
      </c>
      <c r="K3353" s="2">
        <f>INDEX(Shipments!D:D, MATCH(C3353,Clean_Processing!A:A, 0))</f>
        <v>0</v>
      </c>
      <c r="L3353" s="1">
        <v>45290</v>
      </c>
      <c r="M3353" s="1" t="s">
        <v>4682</v>
      </c>
      <c r="N3353" s="3">
        <f>IFERROR(INDEX(Shipments!G:G, MATCH(J3353, Clean_Processing!C:C, 0)), "")</f>
        <v>173.69078712542401</v>
      </c>
      <c r="O3353" s="4">
        <v>2097.6692128745763</v>
      </c>
      <c r="P3353" s="8">
        <v>0.92353004934249794</v>
      </c>
      <c r="Q3353" s="3">
        <f>INDEX(Products!D:D, MATCH(C3353, Clean_Processing!A:A, 0))</f>
        <v>141.96</v>
      </c>
      <c r="R3353" s="4">
        <v>2271.36</v>
      </c>
      <c r="S3353" s="4">
        <v>1955.7092128745762</v>
      </c>
      <c r="T3353" s="7">
        <v>0.86103004934249794</v>
      </c>
      <c r="U3353" s="6">
        <v>0</v>
      </c>
      <c r="V3353" s="5" t="s">
        <v>4420</v>
      </c>
      <c r="W3353" t="s">
        <v>2987</v>
      </c>
    </row>
    <row r="3354" spans="1:23" x14ac:dyDescent="0.35">
      <c r="A3354">
        <v>3353</v>
      </c>
      <c r="B3354">
        <v>37</v>
      </c>
      <c r="C3354">
        <v>101</v>
      </c>
      <c r="D3354">
        <v>98</v>
      </c>
      <c r="E3354" s="1">
        <v>45250</v>
      </c>
      <c r="F3354" s="1" t="s">
        <v>4679</v>
      </c>
      <c r="G3354" s="2" t="str">
        <f>INDEX(Products!B:B, MATCH(C3354,Clean_Processing!A:A, 0))</f>
        <v>Continue</v>
      </c>
      <c r="H3354" s="2" t="str">
        <f>INDEX(Suppliers!B:B, MATCH(B3354, Clean_Processing!A:A, 0))</f>
        <v>Butler Ltd</v>
      </c>
      <c r="I3354" s="2" t="str">
        <f>INDEX(Products!C:C, MATCH(B3354,Clean_Processing!A:A, 0))</f>
        <v>Electronics</v>
      </c>
      <c r="J3354" s="2">
        <f>INDEX(Shipments!C:C, MATCH(B3354,Clean_Processing!A:A, 0))</f>
        <v>22</v>
      </c>
      <c r="K3354" s="2">
        <f>INDEX(Shipments!D:D, MATCH(C3354,Clean_Processing!A:A, 0))</f>
        <v>0</v>
      </c>
      <c r="L3354" s="1">
        <v>45134</v>
      </c>
      <c r="M3354" s="1" t="s">
        <v>4682</v>
      </c>
      <c r="N3354" s="3">
        <f>IFERROR(INDEX(Shipments!G:G, MATCH(J3354, Clean_Processing!C:C, 0)), "")</f>
        <v>461.69546596440699</v>
      </c>
      <c r="O3354" s="4">
        <v>42759.244534035592</v>
      </c>
      <c r="P3354" s="8">
        <v>0.98931778286255678</v>
      </c>
      <c r="Q3354" s="3">
        <f>INDEX(Products!D:D, MATCH(C3354, Clean_Processing!A:A, 0))</f>
        <v>441.03</v>
      </c>
      <c r="R3354" s="4">
        <v>43220.939999999995</v>
      </c>
      <c r="S3354" s="4">
        <v>42318.214534035586</v>
      </c>
      <c r="T3354" s="7">
        <v>0.9791137012299036</v>
      </c>
      <c r="U3354" s="6" t="s">
        <v>4681</v>
      </c>
      <c r="V3354" s="5" t="s">
        <v>4681</v>
      </c>
      <c r="W3354" t="s">
        <v>2988</v>
      </c>
    </row>
    <row r="3355" spans="1:23" x14ac:dyDescent="0.35">
      <c r="A3355">
        <v>3354</v>
      </c>
      <c r="B3355">
        <v>17</v>
      </c>
      <c r="C3355">
        <v>142</v>
      </c>
      <c r="D3355">
        <v>21</v>
      </c>
      <c r="E3355" s="1">
        <v>45248</v>
      </c>
      <c r="F3355" s="1" t="s">
        <v>4679</v>
      </c>
      <c r="G3355" s="2" t="str">
        <f>INDEX(Products!B:B, MATCH(C3355,Clean_Processing!A:A, 0))</f>
        <v>Campaign</v>
      </c>
      <c r="H3355" s="2" t="str">
        <f>INDEX(Suppliers!B:B, MATCH(B3355, Clean_Processing!A:A, 0))</f>
        <v>Acevedo PLC</v>
      </c>
      <c r="I3355" s="2" t="str">
        <f>INDEX(Products!C:C, MATCH(B3355,Clean_Processing!A:A, 0))</f>
        <v>Medical</v>
      </c>
      <c r="J3355" s="2">
        <f>INDEX(Shipments!C:C, MATCH(B3355,Clean_Processing!A:A, 0))</f>
        <v>12</v>
      </c>
      <c r="K3355" s="2">
        <f>INDEX(Shipments!D:D, MATCH(C3355,Clean_Processing!A:A, 0))</f>
        <v>0</v>
      </c>
      <c r="L3355" s="1">
        <v>45236</v>
      </c>
      <c r="M3355" s="1" t="s">
        <v>4682</v>
      </c>
      <c r="N3355" s="3">
        <f>IFERROR(INDEX(Shipments!G:G, MATCH(J3355, Clean_Processing!C:C, 0)), "")</f>
        <v>435.71255960085102</v>
      </c>
      <c r="O3355" s="4">
        <v>5340.7574403991493</v>
      </c>
      <c r="P3355" s="8">
        <v>0.92457113780546751</v>
      </c>
      <c r="Q3355" s="3">
        <f>INDEX(Products!D:D, MATCH(C3355, Clean_Processing!A:A, 0))</f>
        <v>275.07</v>
      </c>
      <c r="R3355" s="4">
        <v>5776.47</v>
      </c>
      <c r="S3355" s="4">
        <v>5065.6874403991496</v>
      </c>
      <c r="T3355" s="7">
        <v>0.87695209018641995</v>
      </c>
      <c r="U3355" s="6" t="s">
        <v>4681</v>
      </c>
      <c r="V3355" s="5" t="s">
        <v>4681</v>
      </c>
      <c r="W3355" t="s">
        <v>2989</v>
      </c>
    </row>
    <row r="3356" spans="1:23" x14ac:dyDescent="0.35">
      <c r="A3356">
        <v>3355</v>
      </c>
      <c r="B3356">
        <v>14</v>
      </c>
      <c r="C3356">
        <v>24</v>
      </c>
      <c r="D3356">
        <v>12</v>
      </c>
      <c r="E3356" s="1">
        <v>45092</v>
      </c>
      <c r="F3356" s="1" t="s">
        <v>4679</v>
      </c>
      <c r="G3356" s="2" t="str">
        <f>INDEX(Products!B:B, MATCH(C3356,Clean_Processing!A:A, 0))</f>
        <v>Message</v>
      </c>
      <c r="H3356" s="2" t="str">
        <f>INDEX(Suppliers!B:B, MATCH(B3356, Clean_Processing!A:A, 0))</f>
        <v>Walsh-Perez</v>
      </c>
      <c r="I3356" s="2" t="str">
        <f>INDEX(Products!C:C, MATCH(B3356,Clean_Processing!A:A, 0))</f>
        <v>Electronics</v>
      </c>
      <c r="J3356" s="2">
        <f>INDEX(Shipments!C:C, MATCH(B3356,Clean_Processing!A:A, 0))</f>
        <v>35</v>
      </c>
      <c r="K3356" s="2" t="str">
        <f>INDEX(Shipments!D:D, MATCH(C3356,Clean_Processing!A:A, 0))</f>
        <v>Van</v>
      </c>
      <c r="L3356" s="1">
        <v>44980</v>
      </c>
      <c r="M3356" s="1" t="s">
        <v>4682</v>
      </c>
      <c r="N3356" s="3">
        <f>IFERROR(INDEX(Shipments!G:G, MATCH(J3356, Clean_Processing!C:C, 0)), "")</f>
        <v>330.20981390604402</v>
      </c>
      <c r="O3356" s="4">
        <v>314.43018609395597</v>
      </c>
      <c r="P3356" s="8">
        <v>0.48776089925222754</v>
      </c>
      <c r="Q3356" s="3">
        <f>INDEX(Products!D:D, MATCH(C3356, Clean_Processing!A:A, 0))</f>
        <v>53.72</v>
      </c>
      <c r="R3356" s="4">
        <v>644.64</v>
      </c>
      <c r="S3356" s="4">
        <v>260.71018609395594</v>
      </c>
      <c r="T3356" s="7">
        <v>0.40442756591889417</v>
      </c>
      <c r="U3356" s="6" t="s">
        <v>4681</v>
      </c>
      <c r="V3356" s="5" t="s">
        <v>4681</v>
      </c>
      <c r="W3356" t="s">
        <v>2990</v>
      </c>
    </row>
    <row r="3357" spans="1:23" x14ac:dyDescent="0.35">
      <c r="A3357">
        <v>3356</v>
      </c>
      <c r="B3357">
        <v>28</v>
      </c>
      <c r="C3357">
        <v>3</v>
      </c>
      <c r="D3357">
        <v>81</v>
      </c>
      <c r="E3357" s="1">
        <v>44940</v>
      </c>
      <c r="F3357" s="1" t="s">
        <v>4679</v>
      </c>
      <c r="G3357" s="2" t="str">
        <f>INDEX(Products!B:B, MATCH(C3357,Clean_Processing!A:A, 0))</f>
        <v>Near</v>
      </c>
      <c r="H3357" s="2" t="str">
        <f>INDEX(Suppliers!B:B, MATCH(B3357, Clean_Processing!A:A, 0))</f>
        <v>Brown, Maynard and Campbell</v>
      </c>
      <c r="I3357" s="2" t="str">
        <f>INDEX(Products!C:C, MATCH(B3357,Clean_Processing!A:A, 0))</f>
        <v>Electronics</v>
      </c>
      <c r="J3357" s="2">
        <f>INDEX(Shipments!C:C, MATCH(B3357,Clean_Processing!A:A, 0))</f>
        <v>66</v>
      </c>
      <c r="K3357" s="2" t="str">
        <f>INDEX(Shipments!D:D, MATCH(C3357,Clean_Processing!A:A, 0))</f>
        <v>Truck</v>
      </c>
      <c r="L3357" s="1">
        <v>45207</v>
      </c>
      <c r="M3357" s="1" t="s">
        <v>4682</v>
      </c>
      <c r="N3357" s="3">
        <f>IFERROR(INDEX(Shipments!G:G, MATCH(J3357, Clean_Processing!C:C, 0)), "")</f>
        <v>194.08343409234499</v>
      </c>
      <c r="O3357" s="4">
        <v>9390.6465659076548</v>
      </c>
      <c r="P3357" s="8">
        <v>0.97975076667862893</v>
      </c>
      <c r="Q3357" s="3">
        <f>INDEX(Products!D:D, MATCH(C3357, Clean_Processing!A:A, 0))</f>
        <v>118.33</v>
      </c>
      <c r="R3357" s="4">
        <v>9584.73</v>
      </c>
      <c r="S3357" s="4">
        <v>9272.3165659076549</v>
      </c>
      <c r="T3357" s="7">
        <v>0.9674050876662833</v>
      </c>
      <c r="U3357" s="6">
        <v>267</v>
      </c>
      <c r="V3357" s="5" t="s">
        <v>4684</v>
      </c>
      <c r="W3357" t="s">
        <v>2991</v>
      </c>
    </row>
    <row r="3358" spans="1:23" x14ac:dyDescent="0.35">
      <c r="A3358">
        <v>3357</v>
      </c>
      <c r="B3358">
        <v>10</v>
      </c>
      <c r="C3358">
        <v>8</v>
      </c>
      <c r="D3358">
        <v>80</v>
      </c>
      <c r="E3358" s="1">
        <v>45230</v>
      </c>
      <c r="F3358" s="1" t="s">
        <v>4679</v>
      </c>
      <c r="G3358" s="2" t="str">
        <f>INDEX(Products!B:B, MATCH(C3358,Clean_Processing!A:A, 0))</f>
        <v>Science</v>
      </c>
      <c r="H3358" s="2" t="str">
        <f>INDEX(Suppliers!B:B, MATCH(B3358, Clean_Processing!A:A, 0))</f>
        <v>Wilson, Jones and Gregory</v>
      </c>
      <c r="I3358" s="2" t="str">
        <f>INDEX(Products!C:C, MATCH(B3358,Clean_Processing!A:A, 0))</f>
        <v>Medical</v>
      </c>
      <c r="J3358" s="2">
        <f>INDEX(Shipments!C:C, MATCH(B3358,Clean_Processing!A:A, 0))</f>
        <v>4</v>
      </c>
      <c r="K3358" s="2" t="str">
        <f>INDEX(Shipments!D:D, MATCH(C3358,Clean_Processing!A:A, 0))</f>
        <v>Drone</v>
      </c>
      <c r="L3358" s="1">
        <v>45127</v>
      </c>
      <c r="M3358" s="1" t="s">
        <v>4682</v>
      </c>
      <c r="N3358" s="3">
        <f>IFERROR(INDEX(Shipments!G:G, MATCH(J3358, Clean_Processing!C:C, 0)), "")</f>
        <v>183.42838812864201</v>
      </c>
      <c r="O3358" s="4">
        <v>26707.771611871354</v>
      </c>
      <c r="P3358" s="8">
        <v>0.99317886936512156</v>
      </c>
      <c r="Q3358" s="3">
        <f>INDEX(Products!D:D, MATCH(C3358, Clean_Processing!A:A, 0))</f>
        <v>336.14</v>
      </c>
      <c r="R3358" s="4">
        <v>26891.199999999997</v>
      </c>
      <c r="S3358" s="4">
        <v>26371.631611871355</v>
      </c>
      <c r="T3358" s="7">
        <v>0.98067886936512161</v>
      </c>
      <c r="U3358" s="6" t="s">
        <v>4681</v>
      </c>
      <c r="V3358" s="5" t="s">
        <v>4681</v>
      </c>
      <c r="W3358" t="s">
        <v>2992</v>
      </c>
    </row>
    <row r="3359" spans="1:23" x14ac:dyDescent="0.35">
      <c r="A3359">
        <v>3358</v>
      </c>
      <c r="B3359">
        <v>35</v>
      </c>
      <c r="C3359">
        <v>21</v>
      </c>
      <c r="D3359">
        <v>74</v>
      </c>
      <c r="E3359" s="1">
        <v>45289</v>
      </c>
      <c r="F3359" s="1" t="s">
        <v>4679</v>
      </c>
      <c r="G3359" s="2" t="str">
        <f>INDEX(Products!B:B, MATCH(C3359,Clean_Processing!A:A, 0))</f>
        <v>Force</v>
      </c>
      <c r="H3359" s="2" t="str">
        <f>INDEX(Suppliers!B:B, MATCH(B3359, Clean_Processing!A:A, 0))</f>
        <v>Braun-Miller</v>
      </c>
      <c r="I3359" s="2" t="str">
        <f>INDEX(Products!C:C, MATCH(B3359,Clean_Processing!A:A, 0))</f>
        <v>Food</v>
      </c>
      <c r="J3359" s="2">
        <f>INDEX(Shipments!C:C, MATCH(B3359,Clean_Processing!A:A, 0))</f>
        <v>68</v>
      </c>
      <c r="K3359" s="2" t="str">
        <f>INDEX(Shipments!D:D, MATCH(C3359,Clean_Processing!A:A, 0))</f>
        <v>Drone</v>
      </c>
      <c r="L3359" s="1">
        <v>45124</v>
      </c>
      <c r="M3359" s="1" t="s">
        <v>4682</v>
      </c>
      <c r="N3359" s="3">
        <f>IFERROR(INDEX(Shipments!G:G, MATCH(J3359, Clean_Processing!C:C, 0)), "")</f>
        <v>74.899801376636404</v>
      </c>
      <c r="O3359" s="4">
        <v>27000.960198623365</v>
      </c>
      <c r="P3359" s="8">
        <v>0.99723370554521129</v>
      </c>
      <c r="Q3359" s="3">
        <f>INDEX(Products!D:D, MATCH(C3359, Clean_Processing!A:A, 0))</f>
        <v>365.89</v>
      </c>
      <c r="R3359" s="4">
        <v>27075.86</v>
      </c>
      <c r="S3359" s="4">
        <v>26635.070198623365</v>
      </c>
      <c r="T3359" s="7">
        <v>0.9837201920316978</v>
      </c>
      <c r="U3359" s="6" t="s">
        <v>4681</v>
      </c>
      <c r="V3359" s="5" t="s">
        <v>4681</v>
      </c>
      <c r="W3359" t="s">
        <v>2993</v>
      </c>
    </row>
    <row r="3360" spans="1:23" x14ac:dyDescent="0.35">
      <c r="A3360">
        <v>3359</v>
      </c>
      <c r="B3360">
        <v>2</v>
      </c>
      <c r="C3360">
        <v>191</v>
      </c>
      <c r="D3360">
        <v>94</v>
      </c>
      <c r="E3360" s="1">
        <v>45122</v>
      </c>
      <c r="F3360" s="1" t="s">
        <v>4679</v>
      </c>
      <c r="G3360" s="2" t="str">
        <f>INDEX(Products!B:B, MATCH(C3360,Clean_Processing!A:A, 0))</f>
        <v>Knowledge</v>
      </c>
      <c r="H3360" s="2" t="str">
        <f>INDEX(Suppliers!B:B, MATCH(B3360, Clean_Processing!A:A, 0))</f>
        <v>Holmes, Duncan and Reed</v>
      </c>
      <c r="I3360" s="2" t="str">
        <f>INDEX(Products!C:C, MATCH(B3360,Clean_Processing!A:A, 0))</f>
        <v>Electronics</v>
      </c>
      <c r="J3360" s="2">
        <f>INDEX(Shipments!C:C, MATCH(B3360,Clean_Processing!A:A, 0))</f>
        <v>92</v>
      </c>
      <c r="K3360" s="2">
        <f>INDEX(Shipments!D:D, MATCH(C3360,Clean_Processing!A:A, 0))</f>
        <v>0</v>
      </c>
      <c r="L3360" s="1">
        <v>45116</v>
      </c>
      <c r="M3360" s="1" t="s">
        <v>4682</v>
      </c>
      <c r="N3360" s="3">
        <f>IFERROR(INDEX(Shipments!G:G, MATCH(J3360, Clean_Processing!C:C, 0)), "")</f>
        <v>455.91996814759199</v>
      </c>
      <c r="O3360" s="4">
        <v>45667.060031852408</v>
      </c>
      <c r="P3360" s="8">
        <v>0.99011512334745944</v>
      </c>
      <c r="Q3360" s="3">
        <f>INDEX(Products!D:D, MATCH(C3360, Clean_Processing!A:A, 0))</f>
        <v>490.67</v>
      </c>
      <c r="R3360" s="4">
        <v>46122.98</v>
      </c>
      <c r="S3360" s="4">
        <v>45176.39003185241</v>
      </c>
      <c r="T3360" s="7">
        <v>0.97947682547511905</v>
      </c>
      <c r="U3360" s="6" t="s">
        <v>4681</v>
      </c>
      <c r="V3360" s="5" t="s">
        <v>4681</v>
      </c>
      <c r="W3360" t="s">
        <v>2994</v>
      </c>
    </row>
    <row r="3361" spans="1:23" x14ac:dyDescent="0.35">
      <c r="A3361">
        <v>3360</v>
      </c>
      <c r="B3361">
        <v>30</v>
      </c>
      <c r="C3361">
        <v>163</v>
      </c>
      <c r="D3361">
        <v>81</v>
      </c>
      <c r="E3361" s="1">
        <v>44993</v>
      </c>
      <c r="F3361" s="1" t="s">
        <v>4679</v>
      </c>
      <c r="G3361" s="2" t="str">
        <f>INDEX(Products!B:B, MATCH(C3361,Clean_Processing!A:A, 0))</f>
        <v>Myself</v>
      </c>
      <c r="H3361" s="2" t="str">
        <f>INDEX(Suppliers!B:B, MATCH(B3361, Clean_Processing!A:A, 0))</f>
        <v>Burton-Logan</v>
      </c>
      <c r="I3361" s="2" t="str">
        <f>INDEX(Products!C:C, MATCH(B3361,Clean_Processing!A:A, 0))</f>
        <v>Furniture</v>
      </c>
      <c r="J3361" s="2">
        <f>INDEX(Shipments!C:C, MATCH(B3361,Clean_Processing!A:A, 0))</f>
        <v>17</v>
      </c>
      <c r="K3361" s="2" t="str">
        <f>INDEX(Shipments!D:D, MATCH(C3361,Clean_Processing!A:A, 0))</f>
        <v>Van</v>
      </c>
      <c r="L3361" s="1">
        <v>45177</v>
      </c>
      <c r="M3361" s="1" t="s">
        <v>4682</v>
      </c>
      <c r="N3361" s="3">
        <f>IFERROR(INDEX(Shipments!G:G, MATCH(J3361, Clean_Processing!C:C, 0)), "")</f>
        <v>480.10590825364397</v>
      </c>
      <c r="O3361" s="4">
        <v>32432.624091746351</v>
      </c>
      <c r="P3361" s="8">
        <v>0.9854127594929486</v>
      </c>
      <c r="Q3361" s="3">
        <f>INDEX(Products!D:D, MATCH(C3361, Clean_Processing!A:A, 0))</f>
        <v>406.33</v>
      </c>
      <c r="R3361" s="4">
        <v>32912.729999999996</v>
      </c>
      <c r="S3361" s="4">
        <v>32026.294091746353</v>
      </c>
      <c r="T3361" s="7">
        <v>0.97306708048060298</v>
      </c>
      <c r="U3361" s="6">
        <v>184</v>
      </c>
      <c r="V3361" s="5" t="s">
        <v>4684</v>
      </c>
      <c r="W3361" t="s">
        <v>2995</v>
      </c>
    </row>
    <row r="3362" spans="1:23" x14ac:dyDescent="0.35">
      <c r="A3362">
        <v>3361</v>
      </c>
      <c r="B3362">
        <v>12</v>
      </c>
      <c r="C3362">
        <v>62</v>
      </c>
      <c r="D3362">
        <v>84</v>
      </c>
      <c r="E3362" s="1">
        <v>45110</v>
      </c>
      <c r="F3362" s="1" t="s">
        <v>4679</v>
      </c>
      <c r="G3362" s="2" t="str">
        <f>INDEX(Products!B:B, MATCH(C3362,Clean_Processing!A:A, 0))</f>
        <v>Even</v>
      </c>
      <c r="H3362" s="2" t="str">
        <f>INDEX(Suppliers!B:B, MATCH(B3362, Clean_Processing!A:A, 0))</f>
        <v>Yoder-Thompson</v>
      </c>
      <c r="I3362" s="2" t="str">
        <f>INDEX(Products!C:C, MATCH(B3362,Clean_Processing!A:A, 0))</f>
        <v>Electronics</v>
      </c>
      <c r="J3362" s="2">
        <f>INDEX(Shipments!C:C, MATCH(B3362,Clean_Processing!A:A, 0))</f>
        <v>47</v>
      </c>
      <c r="K3362" s="2" t="str">
        <f>INDEX(Shipments!D:D, MATCH(C3362,Clean_Processing!A:A, 0))</f>
        <v>Van</v>
      </c>
      <c r="L3362" s="1">
        <v>45146</v>
      </c>
      <c r="M3362" s="1" t="s">
        <v>4682</v>
      </c>
      <c r="N3362" s="3">
        <f>IFERROR(INDEX(Shipments!G:G, MATCH(J3362, Clean_Processing!C:C, 0)), "")</f>
        <v>119.576353757077</v>
      </c>
      <c r="O3362" s="4">
        <v>24382.383646242921</v>
      </c>
      <c r="P3362" s="8">
        <v>0.99511972292187734</v>
      </c>
      <c r="Q3362" s="3">
        <f>INDEX(Products!D:D, MATCH(C3362, Clean_Processing!A:A, 0))</f>
        <v>291.69</v>
      </c>
      <c r="R3362" s="4">
        <v>24501.96</v>
      </c>
      <c r="S3362" s="4">
        <v>24090.693646242922</v>
      </c>
      <c r="T3362" s="7">
        <v>0.98321496101711547</v>
      </c>
      <c r="U3362" s="6">
        <v>36</v>
      </c>
      <c r="V3362" s="5" t="s">
        <v>4684</v>
      </c>
      <c r="W3362" t="s">
        <v>2996</v>
      </c>
    </row>
    <row r="3363" spans="1:23" x14ac:dyDescent="0.35">
      <c r="A3363">
        <v>3362</v>
      </c>
      <c r="B3363">
        <v>20</v>
      </c>
      <c r="C3363">
        <v>50</v>
      </c>
      <c r="D3363">
        <v>69</v>
      </c>
      <c r="E3363" s="1">
        <v>45040</v>
      </c>
      <c r="F3363" s="1" t="s">
        <v>4679</v>
      </c>
      <c r="G3363" s="2" t="str">
        <f>INDEX(Products!B:B, MATCH(C3363,Clean_Processing!A:A, 0))</f>
        <v>Thing</v>
      </c>
      <c r="H3363" s="2" t="str">
        <f>INDEX(Suppliers!B:B, MATCH(B3363, Clean_Processing!A:A, 0))</f>
        <v>Cooper-Jones</v>
      </c>
      <c r="I3363" s="2" t="str">
        <f>INDEX(Products!C:C, MATCH(B3363,Clean_Processing!A:A, 0))</f>
        <v>Medical</v>
      </c>
      <c r="J3363" s="2">
        <f>INDEX(Shipments!C:C, MATCH(B3363,Clean_Processing!A:A, 0))</f>
        <v>36</v>
      </c>
      <c r="K3363" s="2" t="str">
        <f>INDEX(Shipments!D:D, MATCH(C3363,Clean_Processing!A:A, 0))</f>
        <v>Van</v>
      </c>
      <c r="L3363" s="1">
        <v>45132</v>
      </c>
      <c r="M3363" s="1" t="s">
        <v>4682</v>
      </c>
      <c r="N3363" s="3">
        <f>IFERROR(INDEX(Shipments!G:G, MATCH(J3363, Clean_Processing!C:C, 0)), "")</f>
        <v>177.629581977177</v>
      </c>
      <c r="O3363" s="4">
        <v>33820.740418022826</v>
      </c>
      <c r="P3363" s="8">
        <v>0.99477535005421802</v>
      </c>
      <c r="Q3363" s="3">
        <f>INDEX(Products!D:D, MATCH(C3363, Clean_Processing!A:A, 0))</f>
        <v>492.73</v>
      </c>
      <c r="R3363" s="4">
        <v>33998.370000000003</v>
      </c>
      <c r="S3363" s="4">
        <v>33328.010418022823</v>
      </c>
      <c r="T3363" s="7">
        <v>0.98028259643102944</v>
      </c>
      <c r="U3363" s="6">
        <v>92</v>
      </c>
      <c r="V3363" s="5" t="s">
        <v>4684</v>
      </c>
      <c r="W3363" t="s">
        <v>2997</v>
      </c>
    </row>
    <row r="3364" spans="1:23" x14ac:dyDescent="0.35">
      <c r="A3364">
        <v>3363</v>
      </c>
      <c r="B3364">
        <v>47</v>
      </c>
      <c r="C3364">
        <v>200</v>
      </c>
      <c r="D3364">
        <v>49</v>
      </c>
      <c r="E3364" s="1">
        <v>45052</v>
      </c>
      <c r="F3364" s="1" t="s">
        <v>4679</v>
      </c>
      <c r="G3364" s="2" t="str">
        <f>INDEX(Products!B:B, MATCH(C3364,Clean_Processing!A:A, 0))</f>
        <v>Pressure</v>
      </c>
      <c r="H3364" s="2" t="str">
        <f>INDEX(Suppliers!B:B, MATCH(B3364, Clean_Processing!A:A, 0))</f>
        <v>Gutierrez and Sons</v>
      </c>
      <c r="I3364" s="2" t="str">
        <f>INDEX(Products!C:C, MATCH(B3364,Clean_Processing!A:A, 0))</f>
        <v>Electronics</v>
      </c>
      <c r="J3364" s="2">
        <f>INDEX(Shipments!C:C, MATCH(B3364,Clean_Processing!A:A, 0))</f>
        <v>45</v>
      </c>
      <c r="K3364" s="2">
        <f>INDEX(Shipments!D:D, MATCH(C3364,Clean_Processing!A:A, 0))</f>
        <v>0</v>
      </c>
      <c r="L3364" s="1">
        <v>44975</v>
      </c>
      <c r="M3364" s="1" t="s">
        <v>4682</v>
      </c>
      <c r="N3364" s="3">
        <f>IFERROR(INDEX(Shipments!G:G, MATCH(J3364, Clean_Processing!C:C, 0)), "")</f>
        <v>207.67190645396701</v>
      </c>
      <c r="O3364" s="4">
        <v>10577.718093546035</v>
      </c>
      <c r="P3364" s="8">
        <v>0.98074507213425133</v>
      </c>
      <c r="Q3364" s="3">
        <f>INDEX(Products!D:D, MATCH(C3364, Clean_Processing!A:A, 0))</f>
        <v>220.11</v>
      </c>
      <c r="R3364" s="4">
        <v>10785.390000000001</v>
      </c>
      <c r="S3364" s="4">
        <v>10357.608093546034</v>
      </c>
      <c r="T3364" s="7">
        <v>0.96033690886894518</v>
      </c>
      <c r="U3364" s="6" t="s">
        <v>4681</v>
      </c>
      <c r="V3364" s="5" t="s">
        <v>4681</v>
      </c>
      <c r="W3364" t="s">
        <v>2998</v>
      </c>
    </row>
    <row r="3365" spans="1:23" x14ac:dyDescent="0.35">
      <c r="A3365">
        <v>3364</v>
      </c>
      <c r="B3365">
        <v>43</v>
      </c>
      <c r="C3365">
        <v>14</v>
      </c>
      <c r="D3365">
        <v>36</v>
      </c>
      <c r="E3365" s="1">
        <v>45060</v>
      </c>
      <c r="F3365" s="1" t="s">
        <v>4679</v>
      </c>
      <c r="G3365" s="2" t="str">
        <f>INDEX(Products!B:B, MATCH(C3365,Clean_Processing!A:A, 0))</f>
        <v>Us</v>
      </c>
      <c r="H3365" s="2" t="str">
        <f>INDEX(Suppliers!B:B, MATCH(B3365, Clean_Processing!A:A, 0))</f>
        <v>Johnson, Knight and Dawson</v>
      </c>
      <c r="I3365" s="2" t="str">
        <f>INDEX(Products!C:C, MATCH(B3365,Clean_Processing!A:A, 0))</f>
        <v>Food</v>
      </c>
      <c r="J3365" s="2">
        <f>INDEX(Shipments!C:C, MATCH(B3365,Clean_Processing!A:A, 0))</f>
        <v>3</v>
      </c>
      <c r="K3365" s="2" t="str">
        <f>INDEX(Shipments!D:D, MATCH(C3365,Clean_Processing!A:A, 0))</f>
        <v>Bike</v>
      </c>
      <c r="L3365" s="1">
        <v>45228</v>
      </c>
      <c r="M3365" s="1" t="s">
        <v>4682</v>
      </c>
      <c r="N3365" s="3">
        <f>IFERROR(INDEX(Shipments!G:G, MATCH(J3365, Clean_Processing!C:C, 0)), "")</f>
        <v>254.79638831255301</v>
      </c>
      <c r="O3365" s="4">
        <v>13907.243611687447</v>
      </c>
      <c r="P3365" s="8">
        <v>0.98200849677641411</v>
      </c>
      <c r="Q3365" s="3">
        <f>INDEX(Products!D:D, MATCH(C3365, Clean_Processing!A:A, 0))</f>
        <v>393.39</v>
      </c>
      <c r="R3365" s="4">
        <v>14162.039999999999</v>
      </c>
      <c r="S3365" s="4">
        <v>13513.853611687446</v>
      </c>
      <c r="T3365" s="7">
        <v>0.95423071899863621</v>
      </c>
      <c r="U3365" s="6">
        <v>168</v>
      </c>
      <c r="V3365" s="5" t="s">
        <v>4684</v>
      </c>
      <c r="W3365" t="s">
        <v>2999</v>
      </c>
    </row>
    <row r="3366" spans="1:23" x14ac:dyDescent="0.35">
      <c r="A3366">
        <v>3365</v>
      </c>
      <c r="B3366">
        <v>10</v>
      </c>
      <c r="C3366">
        <v>161</v>
      </c>
      <c r="D3366">
        <v>3</v>
      </c>
      <c r="E3366" s="1">
        <v>44969</v>
      </c>
      <c r="F3366" s="1" t="s">
        <v>4679</v>
      </c>
      <c r="G3366" s="2" t="str">
        <f>INDEX(Products!B:B, MATCH(C3366,Clean_Processing!A:A, 0))</f>
        <v>Small</v>
      </c>
      <c r="H3366" s="2" t="str">
        <f>INDEX(Suppliers!B:B, MATCH(B3366, Clean_Processing!A:A, 0))</f>
        <v>Wilson, Jones and Gregory</v>
      </c>
      <c r="I3366" s="2" t="str">
        <f>INDEX(Products!C:C, MATCH(B3366,Clean_Processing!A:A, 0))</f>
        <v>Medical</v>
      </c>
      <c r="J3366" s="2">
        <f>INDEX(Shipments!C:C, MATCH(B3366,Clean_Processing!A:A, 0))</f>
        <v>4</v>
      </c>
      <c r="K3366" s="2">
        <f>INDEX(Shipments!D:D, MATCH(C3366,Clean_Processing!A:A, 0))</f>
        <v>0</v>
      </c>
      <c r="L3366" s="1">
        <v>45108</v>
      </c>
      <c r="M3366" s="1" t="s">
        <v>4682</v>
      </c>
      <c r="N3366" s="3">
        <f>IFERROR(INDEX(Shipments!G:G, MATCH(J3366, Clean_Processing!C:C, 0)), "")</f>
        <v>183.42838812864201</v>
      </c>
      <c r="O3366" s="4">
        <v>1115.5116118713581</v>
      </c>
      <c r="P3366" s="8">
        <v>0.85878609625645375</v>
      </c>
      <c r="Q3366" s="3">
        <f>INDEX(Products!D:D, MATCH(C3366, Clean_Processing!A:A, 0))</f>
        <v>432.98</v>
      </c>
      <c r="R3366" s="4">
        <v>1298.94</v>
      </c>
      <c r="S3366" s="4">
        <v>682.531611871358</v>
      </c>
      <c r="T3366" s="7">
        <v>0.52545276292312038</v>
      </c>
      <c r="U3366" s="6">
        <v>139</v>
      </c>
      <c r="V3366" s="5" t="s">
        <v>4684</v>
      </c>
      <c r="W3366" t="s">
        <v>3000</v>
      </c>
    </row>
    <row r="3367" spans="1:23" x14ac:dyDescent="0.35">
      <c r="A3367">
        <v>3366</v>
      </c>
      <c r="B3367">
        <v>38</v>
      </c>
      <c r="C3367">
        <v>27</v>
      </c>
      <c r="D3367">
        <v>15</v>
      </c>
      <c r="E3367" s="1">
        <v>45253</v>
      </c>
      <c r="F3367" s="1" t="s">
        <v>4679</v>
      </c>
      <c r="G3367" s="2" t="str">
        <f>INDEX(Products!B:B, MATCH(C3367,Clean_Processing!A:A, 0))</f>
        <v>Child</v>
      </c>
      <c r="H3367" s="2" t="str">
        <f>INDEX(Suppliers!B:B, MATCH(B3367, Clean_Processing!A:A, 0))</f>
        <v>Gray Group</v>
      </c>
      <c r="I3367" s="2" t="str">
        <f>INDEX(Products!C:C, MATCH(B3367,Clean_Processing!A:A, 0))</f>
        <v>Furniture</v>
      </c>
      <c r="J3367" s="2">
        <f>INDEX(Shipments!C:C, MATCH(B3367,Clean_Processing!A:A, 0))</f>
        <v>27</v>
      </c>
      <c r="K3367" s="2" t="str">
        <f>INDEX(Shipments!D:D, MATCH(C3367,Clean_Processing!A:A, 0))</f>
        <v>Truck</v>
      </c>
      <c r="L3367" s="1">
        <v>45096</v>
      </c>
      <c r="M3367" s="1" t="s">
        <v>4682</v>
      </c>
      <c r="N3367" s="3">
        <f>IFERROR(INDEX(Shipments!G:G, MATCH(J3367, Clean_Processing!C:C, 0)), "")</f>
        <v>49.753309256003398</v>
      </c>
      <c r="O3367" s="4">
        <v>6423.1966907439964</v>
      </c>
      <c r="P3367" s="8">
        <v>0.99231365772082225</v>
      </c>
      <c r="Q3367" s="3">
        <f>INDEX(Products!D:D, MATCH(C3367, Clean_Processing!A:A, 0))</f>
        <v>431.53</v>
      </c>
      <c r="R3367" s="4">
        <v>6472.95</v>
      </c>
      <c r="S3367" s="4">
        <v>5991.6666907439967</v>
      </c>
      <c r="T3367" s="7">
        <v>0.92564699105415571</v>
      </c>
      <c r="U3367" s="6" t="s">
        <v>4681</v>
      </c>
      <c r="V3367" s="5" t="s">
        <v>4681</v>
      </c>
      <c r="W3367" t="s">
        <v>1964</v>
      </c>
    </row>
    <row r="3368" spans="1:23" x14ac:dyDescent="0.35">
      <c r="A3368">
        <v>3367</v>
      </c>
      <c r="B3368">
        <v>39</v>
      </c>
      <c r="C3368">
        <v>32</v>
      </c>
      <c r="D3368">
        <v>14</v>
      </c>
      <c r="E3368" s="1">
        <v>45162</v>
      </c>
      <c r="F3368" s="1" t="s">
        <v>4679</v>
      </c>
      <c r="G3368" s="2" t="str">
        <f>INDEX(Products!B:B, MATCH(C3368,Clean_Processing!A:A, 0))</f>
        <v>Stage</v>
      </c>
      <c r="H3368" s="2" t="str">
        <f>INDEX(Suppliers!B:B, MATCH(B3368, Clean_Processing!A:A, 0))</f>
        <v>Garcia-Logan</v>
      </c>
      <c r="I3368" s="2" t="str">
        <f>INDEX(Products!C:C, MATCH(B3368,Clean_Processing!A:A, 0))</f>
        <v>Electronics</v>
      </c>
      <c r="J3368" s="2">
        <f>INDEX(Shipments!C:C, MATCH(B3368,Clean_Processing!A:A, 0))</f>
        <v>15</v>
      </c>
      <c r="K3368" s="2" t="str">
        <f>INDEX(Shipments!D:D, MATCH(C3368,Clean_Processing!A:A, 0))</f>
        <v>Drone</v>
      </c>
      <c r="L3368" s="1">
        <v>45173</v>
      </c>
      <c r="M3368" s="1" t="s">
        <v>4682</v>
      </c>
      <c r="N3368" s="3">
        <f>IFERROR(INDEX(Shipments!G:G, MATCH(J3368, Clean_Processing!C:C, 0)), "")</f>
        <v>99.677513266789504</v>
      </c>
      <c r="O3368" s="4">
        <v>1900.6424867332105</v>
      </c>
      <c r="P3368" s="8">
        <v>0.95016921629199858</v>
      </c>
      <c r="Q3368" s="3">
        <f>INDEX(Products!D:D, MATCH(C3368, Clean_Processing!A:A, 0))</f>
        <v>142.88</v>
      </c>
      <c r="R3368" s="4">
        <v>2000.32</v>
      </c>
      <c r="S3368" s="4">
        <v>1757.7624867332104</v>
      </c>
      <c r="T3368" s="7">
        <v>0.87874064486342707</v>
      </c>
      <c r="U3368" s="6">
        <v>11</v>
      </c>
      <c r="V3368" s="5" t="s">
        <v>4685</v>
      </c>
      <c r="W3368" t="s">
        <v>3001</v>
      </c>
    </row>
    <row r="3369" spans="1:23" x14ac:dyDescent="0.35">
      <c r="A3369">
        <v>3368</v>
      </c>
      <c r="B3369">
        <v>19</v>
      </c>
      <c r="C3369">
        <v>68</v>
      </c>
      <c r="D3369">
        <v>24</v>
      </c>
      <c r="E3369" s="1">
        <v>44999</v>
      </c>
      <c r="F3369" s="1" t="s">
        <v>4679</v>
      </c>
      <c r="G3369" s="2" t="str">
        <f>INDEX(Products!B:B, MATCH(C3369,Clean_Processing!A:A, 0))</f>
        <v>Suddenly</v>
      </c>
      <c r="H3369" s="2" t="str">
        <f>INDEX(Suppliers!B:B, MATCH(B3369, Clean_Processing!A:A, 0))</f>
        <v>King LLC</v>
      </c>
      <c r="I3369" s="2" t="str">
        <f>INDEX(Products!C:C, MATCH(B3369,Clean_Processing!A:A, 0))</f>
        <v>Electronics</v>
      </c>
      <c r="J3369" s="2">
        <f>INDEX(Shipments!C:C, MATCH(B3369,Clean_Processing!A:A, 0))</f>
        <v>58</v>
      </c>
      <c r="K3369" s="2" t="str">
        <f>INDEX(Shipments!D:D, MATCH(C3369,Clean_Processing!A:A, 0))</f>
        <v>Van</v>
      </c>
      <c r="L3369" s="1">
        <v>45028</v>
      </c>
      <c r="M3369" s="1" t="s">
        <v>4682</v>
      </c>
      <c r="N3369" s="3">
        <f>IFERROR(INDEX(Shipments!G:G, MATCH(J3369, Clean_Processing!C:C, 0)), "")</f>
        <v>444.65279884771701</v>
      </c>
      <c r="O3369" s="4">
        <v>9805.7472011522841</v>
      </c>
      <c r="P3369" s="8">
        <v>0.95662093197848697</v>
      </c>
      <c r="Q3369" s="3">
        <f>INDEX(Products!D:D, MATCH(C3369, Clean_Processing!A:A, 0))</f>
        <v>427.1</v>
      </c>
      <c r="R3369" s="4">
        <v>10250.400000000001</v>
      </c>
      <c r="S3369" s="4">
        <v>9378.6472011522837</v>
      </c>
      <c r="T3369" s="7">
        <v>0.91495426531182023</v>
      </c>
      <c r="U3369" s="6">
        <v>29</v>
      </c>
      <c r="V3369" s="5" t="s">
        <v>4684</v>
      </c>
      <c r="W3369" t="s">
        <v>3002</v>
      </c>
    </row>
    <row r="3370" spans="1:23" x14ac:dyDescent="0.35">
      <c r="A3370">
        <v>3369</v>
      </c>
      <c r="B3370">
        <v>5</v>
      </c>
      <c r="C3370">
        <v>127</v>
      </c>
      <c r="D3370">
        <v>47</v>
      </c>
      <c r="E3370" s="1">
        <v>44974</v>
      </c>
      <c r="F3370" s="1" t="s">
        <v>4679</v>
      </c>
      <c r="G3370" s="2" t="str">
        <f>INDEX(Products!B:B, MATCH(C3370,Clean_Processing!A:A, 0))</f>
        <v>Always</v>
      </c>
      <c r="H3370" s="2" t="str">
        <f>INDEX(Suppliers!B:B, MATCH(B3370, Clean_Processing!A:A, 0))</f>
        <v>Logan-Fernandez</v>
      </c>
      <c r="I3370" s="2" t="str">
        <f>INDEX(Products!C:C, MATCH(B3370,Clean_Processing!A:A, 0))</f>
        <v>Clothing</v>
      </c>
      <c r="J3370" s="2">
        <f>INDEX(Shipments!C:C, MATCH(B3370,Clean_Processing!A:A, 0))</f>
        <v>44</v>
      </c>
      <c r="K3370" s="2" t="str">
        <f>INDEX(Shipments!D:D, MATCH(C3370,Clean_Processing!A:A, 0))</f>
        <v>Drone</v>
      </c>
      <c r="L3370" s="1">
        <v>44985</v>
      </c>
      <c r="M3370" s="1" t="s">
        <v>4682</v>
      </c>
      <c r="N3370" s="3">
        <f>IFERROR(INDEX(Shipments!G:G, MATCH(J3370, Clean_Processing!C:C, 0)), "")</f>
        <v>454.92061708026699</v>
      </c>
      <c r="O3370" s="4">
        <v>19464.619382919733</v>
      </c>
      <c r="P3370" s="8">
        <v>0.97716209224308048</v>
      </c>
      <c r="Q3370" s="3">
        <f>INDEX(Products!D:D, MATCH(C3370, Clean_Processing!A:A, 0))</f>
        <v>423.82</v>
      </c>
      <c r="R3370" s="4">
        <v>19919.54</v>
      </c>
      <c r="S3370" s="4">
        <v>19040.799382919733</v>
      </c>
      <c r="T3370" s="7">
        <v>0.95588549649839971</v>
      </c>
      <c r="U3370" s="6">
        <v>11</v>
      </c>
      <c r="V3370" s="5" t="s">
        <v>4685</v>
      </c>
      <c r="W3370" t="s">
        <v>850</v>
      </c>
    </row>
    <row r="3371" spans="1:23" x14ac:dyDescent="0.35">
      <c r="A3371">
        <v>3370</v>
      </c>
      <c r="B3371">
        <v>26</v>
      </c>
      <c r="C3371">
        <v>26</v>
      </c>
      <c r="D3371">
        <v>63</v>
      </c>
      <c r="E3371" s="1">
        <v>45033</v>
      </c>
      <c r="F3371" s="1" t="s">
        <v>4679</v>
      </c>
      <c r="G3371" s="2" t="str">
        <f>INDEX(Products!B:B, MATCH(C3371,Clean_Processing!A:A, 0))</f>
        <v>Remember</v>
      </c>
      <c r="H3371" s="2" t="str">
        <f>INDEX(Suppliers!B:B, MATCH(B3371, Clean_Processing!A:A, 0))</f>
        <v>Miller-Pennington</v>
      </c>
      <c r="I3371" s="2" t="str">
        <f>INDEX(Products!C:C, MATCH(B3371,Clean_Processing!A:A, 0))</f>
        <v>Medical</v>
      </c>
      <c r="J3371" s="2">
        <f>INDEX(Shipments!C:C, MATCH(B3371,Clean_Processing!A:A, 0))</f>
        <v>71</v>
      </c>
      <c r="K3371" s="2" t="str">
        <f>INDEX(Shipments!D:D, MATCH(C3371,Clean_Processing!A:A, 0))</f>
        <v>Drone</v>
      </c>
      <c r="L3371" s="1">
        <v>45118</v>
      </c>
      <c r="M3371" s="1" t="s">
        <v>4682</v>
      </c>
      <c r="N3371" s="3">
        <f>IFERROR(INDEX(Shipments!G:G, MATCH(J3371, Clean_Processing!C:C, 0)), "")</f>
        <v>55.264622506279302</v>
      </c>
      <c r="O3371" s="4">
        <v>10840.585377493719</v>
      </c>
      <c r="P3371" s="8">
        <v>0.99492792003319797</v>
      </c>
      <c r="Q3371" s="3">
        <f>INDEX(Products!D:D, MATCH(C3371, Clean_Processing!A:A, 0))</f>
        <v>172.95</v>
      </c>
      <c r="R3371" s="4">
        <v>10895.849999999999</v>
      </c>
      <c r="S3371" s="4">
        <v>10667.63537749372</v>
      </c>
      <c r="T3371" s="7">
        <v>0.97905490416018215</v>
      </c>
      <c r="U3371" s="6">
        <v>85</v>
      </c>
      <c r="V3371" s="5" t="s">
        <v>4684</v>
      </c>
      <c r="W3371" t="s">
        <v>3003</v>
      </c>
    </row>
    <row r="3372" spans="1:23" x14ac:dyDescent="0.35">
      <c r="A3372">
        <v>3371</v>
      </c>
      <c r="B3372">
        <v>27</v>
      </c>
      <c r="C3372">
        <v>19</v>
      </c>
      <c r="D3372">
        <v>63</v>
      </c>
      <c r="E3372" s="1">
        <v>44938</v>
      </c>
      <c r="F3372" s="1" t="s">
        <v>4679</v>
      </c>
      <c r="G3372" s="2" t="str">
        <f>INDEX(Products!B:B, MATCH(C3372,Clean_Processing!A:A, 0))</f>
        <v>Me</v>
      </c>
      <c r="H3372" s="2" t="str">
        <f>INDEX(Suppliers!B:B, MATCH(B3372, Clean_Processing!A:A, 0))</f>
        <v>Wheeler, Fleming and Sherman</v>
      </c>
      <c r="I3372" s="2" t="str">
        <f>INDEX(Products!C:C, MATCH(B3372,Clean_Processing!A:A, 0))</f>
        <v>Food</v>
      </c>
      <c r="J3372" s="2">
        <f>INDEX(Shipments!C:C, MATCH(B3372,Clean_Processing!A:A, 0))</f>
        <v>32</v>
      </c>
      <c r="K3372" s="2" t="str">
        <f>INDEX(Shipments!D:D, MATCH(C3372,Clean_Processing!A:A, 0))</f>
        <v>Bike</v>
      </c>
      <c r="L3372" s="1">
        <v>44979</v>
      </c>
      <c r="M3372" s="1" t="s">
        <v>4682</v>
      </c>
      <c r="N3372" s="3">
        <f>IFERROR(INDEX(Shipments!G:G, MATCH(J3372, Clean_Processing!C:C, 0)), "")</f>
        <v>173.69078712542401</v>
      </c>
      <c r="O3372" s="4">
        <v>13350.519212874575</v>
      </c>
      <c r="P3372" s="8">
        <v>0.98715704746336941</v>
      </c>
      <c r="Q3372" s="3">
        <f>INDEX(Products!D:D, MATCH(C3372, Clean_Processing!A:A, 0))</f>
        <v>214.67</v>
      </c>
      <c r="R3372" s="4">
        <v>13524.21</v>
      </c>
      <c r="S3372" s="4">
        <v>13135.849212874575</v>
      </c>
      <c r="T3372" s="7">
        <v>0.97128403159035359</v>
      </c>
      <c r="U3372" s="6">
        <v>41</v>
      </c>
      <c r="V3372" s="5" t="s">
        <v>4684</v>
      </c>
      <c r="W3372" t="s">
        <v>3004</v>
      </c>
    </row>
    <row r="3373" spans="1:23" x14ac:dyDescent="0.35">
      <c r="A3373">
        <v>3372</v>
      </c>
      <c r="B3373">
        <v>5</v>
      </c>
      <c r="C3373">
        <v>54</v>
      </c>
      <c r="D3373">
        <v>88</v>
      </c>
      <c r="E3373" s="1">
        <v>45247</v>
      </c>
      <c r="F3373" s="1" t="s">
        <v>4679</v>
      </c>
      <c r="G3373" s="2" t="str">
        <f>INDEX(Products!B:B, MATCH(C3373,Clean_Processing!A:A, 0))</f>
        <v>Shake</v>
      </c>
      <c r="H3373" s="2" t="str">
        <f>INDEX(Suppliers!B:B, MATCH(B3373, Clean_Processing!A:A, 0))</f>
        <v>Logan-Fernandez</v>
      </c>
      <c r="I3373" s="2" t="str">
        <f>INDEX(Products!C:C, MATCH(B3373,Clean_Processing!A:A, 0))</f>
        <v>Clothing</v>
      </c>
      <c r="J3373" s="2">
        <f>INDEX(Shipments!C:C, MATCH(B3373,Clean_Processing!A:A, 0))</f>
        <v>44</v>
      </c>
      <c r="K3373" s="2" t="str">
        <f>INDEX(Shipments!D:D, MATCH(C3373,Clean_Processing!A:A, 0))</f>
        <v>Bike</v>
      </c>
      <c r="L3373" s="1">
        <v>45119</v>
      </c>
      <c r="M3373" s="1" t="s">
        <v>4682</v>
      </c>
      <c r="N3373" s="3">
        <f>IFERROR(INDEX(Shipments!G:G, MATCH(J3373, Clean_Processing!C:C, 0)), "")</f>
        <v>454.92061708026699</v>
      </c>
      <c r="O3373" s="4">
        <v>18411.399382919732</v>
      </c>
      <c r="P3373" s="8">
        <v>0.97588715673855486</v>
      </c>
      <c r="Q3373" s="3">
        <f>INDEX(Products!D:D, MATCH(C3373, Clean_Processing!A:A, 0))</f>
        <v>214.39</v>
      </c>
      <c r="R3373" s="4">
        <v>18866.32</v>
      </c>
      <c r="S3373" s="4">
        <v>18197.009382919732</v>
      </c>
      <c r="T3373" s="7">
        <v>0.96452352037491851</v>
      </c>
      <c r="U3373" s="6" t="s">
        <v>4681</v>
      </c>
      <c r="V3373" s="5" t="s">
        <v>4681</v>
      </c>
      <c r="W3373" t="s">
        <v>3005</v>
      </c>
    </row>
    <row r="3374" spans="1:23" x14ac:dyDescent="0.35">
      <c r="A3374">
        <v>3373</v>
      </c>
      <c r="B3374">
        <v>25</v>
      </c>
      <c r="C3374">
        <v>81</v>
      </c>
      <c r="D3374">
        <v>82</v>
      </c>
      <c r="E3374" s="1">
        <v>45141</v>
      </c>
      <c r="F3374" s="1" t="s">
        <v>4679</v>
      </c>
      <c r="G3374" s="2" t="str">
        <f>INDEX(Products!B:B, MATCH(C3374,Clean_Processing!A:A, 0))</f>
        <v>Thing</v>
      </c>
      <c r="H3374" s="2" t="str">
        <f>INDEX(Suppliers!B:B, MATCH(B3374, Clean_Processing!A:A, 0))</f>
        <v>Kim-Cole</v>
      </c>
      <c r="I3374" s="2" t="str">
        <f>INDEX(Products!C:C, MATCH(B3374,Clean_Processing!A:A, 0))</f>
        <v>Furniture</v>
      </c>
      <c r="J3374" s="2">
        <f>INDEX(Shipments!C:C, MATCH(B3374,Clean_Processing!A:A, 0))</f>
        <v>35</v>
      </c>
      <c r="K3374" s="2" t="str">
        <f>INDEX(Shipments!D:D, MATCH(C3374,Clean_Processing!A:A, 0))</f>
        <v>Drone</v>
      </c>
      <c r="L3374" s="1">
        <v>44957</v>
      </c>
      <c r="M3374" s="1" t="s">
        <v>4682</v>
      </c>
      <c r="N3374" s="3">
        <f>IFERROR(INDEX(Shipments!G:G, MATCH(J3374, Clean_Processing!C:C, 0)), "")</f>
        <v>330.20981390604402</v>
      </c>
      <c r="O3374" s="4">
        <v>17096.430186093956</v>
      </c>
      <c r="P3374" s="8">
        <v>0.981051435393969</v>
      </c>
      <c r="Q3374" s="3">
        <f>INDEX(Products!D:D, MATCH(C3374, Clean_Processing!A:A, 0))</f>
        <v>212.52</v>
      </c>
      <c r="R3374" s="4">
        <v>17426.64</v>
      </c>
      <c r="S3374" s="4">
        <v>16883.910186093955</v>
      </c>
      <c r="T3374" s="7">
        <v>0.96885631344274947</v>
      </c>
      <c r="U3374" s="6" t="s">
        <v>4681</v>
      </c>
      <c r="V3374" s="5" t="s">
        <v>4681</v>
      </c>
      <c r="W3374" t="s">
        <v>3006</v>
      </c>
    </row>
    <row r="3375" spans="1:23" x14ac:dyDescent="0.35">
      <c r="A3375">
        <v>3374</v>
      </c>
      <c r="B3375">
        <v>11</v>
      </c>
      <c r="C3375">
        <v>47</v>
      </c>
      <c r="D3375">
        <v>39</v>
      </c>
      <c r="E3375" s="1">
        <v>45157</v>
      </c>
      <c r="F3375" s="1" t="s">
        <v>4679</v>
      </c>
      <c r="G3375" s="2" t="str">
        <f>INDEX(Products!B:B, MATCH(C3375,Clean_Processing!A:A, 0))</f>
        <v>Sister</v>
      </c>
      <c r="H3375" s="2" t="str">
        <f>INDEX(Suppliers!B:B, MATCH(B3375, Clean_Processing!A:A, 0))</f>
        <v>Cross Inc</v>
      </c>
      <c r="I3375" s="2" t="str">
        <f>INDEX(Products!C:C, MATCH(B3375,Clean_Processing!A:A, 0))</f>
        <v>Furniture</v>
      </c>
      <c r="J3375" s="2">
        <f>INDEX(Shipments!C:C, MATCH(B3375,Clean_Processing!A:A, 0))</f>
        <v>58</v>
      </c>
      <c r="K3375" s="2" t="str">
        <f>INDEX(Shipments!D:D, MATCH(C3375,Clean_Processing!A:A, 0))</f>
        <v>Bike</v>
      </c>
      <c r="L3375" s="1">
        <v>44948</v>
      </c>
      <c r="M3375" s="1" t="s">
        <v>4682</v>
      </c>
      <c r="N3375" s="3">
        <f>IFERROR(INDEX(Shipments!G:G, MATCH(J3375, Clean_Processing!C:C, 0)), "")</f>
        <v>444.65279884771701</v>
      </c>
      <c r="O3375" s="4">
        <v>7492.2372011522821</v>
      </c>
      <c r="P3375" s="8">
        <v>0.94397644431915806</v>
      </c>
      <c r="Q3375" s="3">
        <f>INDEX(Products!D:D, MATCH(C3375, Clean_Processing!A:A, 0))</f>
        <v>203.51</v>
      </c>
      <c r="R3375" s="4">
        <v>7936.8899999999994</v>
      </c>
      <c r="S3375" s="4">
        <v>7288.7272011522828</v>
      </c>
      <c r="T3375" s="7">
        <v>0.91833541867813251</v>
      </c>
      <c r="U3375" s="6" t="s">
        <v>4681</v>
      </c>
      <c r="V3375" s="5" t="s">
        <v>4681</v>
      </c>
      <c r="W3375" t="s">
        <v>414</v>
      </c>
    </row>
    <row r="3376" spans="1:23" x14ac:dyDescent="0.35">
      <c r="A3376">
        <v>3375</v>
      </c>
      <c r="B3376">
        <v>12</v>
      </c>
      <c r="C3376">
        <v>169</v>
      </c>
      <c r="D3376">
        <v>73</v>
      </c>
      <c r="E3376" s="1">
        <v>44932</v>
      </c>
      <c r="F3376" s="1" t="s">
        <v>4679</v>
      </c>
      <c r="G3376" s="2" t="str">
        <f>INDEX(Products!B:B, MATCH(C3376,Clean_Processing!A:A, 0))</f>
        <v>Reduce</v>
      </c>
      <c r="H3376" s="2" t="str">
        <f>INDEX(Suppliers!B:B, MATCH(B3376, Clean_Processing!A:A, 0))</f>
        <v>Yoder-Thompson</v>
      </c>
      <c r="I3376" s="2" t="str">
        <f>INDEX(Products!C:C, MATCH(B3376,Clean_Processing!A:A, 0))</f>
        <v>Electronics</v>
      </c>
      <c r="J3376" s="2">
        <f>INDEX(Shipments!C:C, MATCH(B3376,Clean_Processing!A:A, 0))</f>
        <v>47</v>
      </c>
      <c r="K3376" s="2">
        <f>INDEX(Shipments!D:D, MATCH(C3376,Clean_Processing!A:A, 0))</f>
        <v>0</v>
      </c>
      <c r="L3376" s="1">
        <v>45219</v>
      </c>
      <c r="M3376" s="1" t="s">
        <v>4682</v>
      </c>
      <c r="N3376" s="3">
        <f>IFERROR(INDEX(Shipments!G:G, MATCH(J3376, Clean_Processing!C:C, 0)), "")</f>
        <v>119.576353757077</v>
      </c>
      <c r="O3376" s="4">
        <v>29234.453646242924</v>
      </c>
      <c r="P3376" s="8">
        <v>0.99592640759183393</v>
      </c>
      <c r="Q3376" s="3">
        <f>INDEX(Products!D:D, MATCH(C3376, Clean_Processing!A:A, 0))</f>
        <v>402.11</v>
      </c>
      <c r="R3376" s="4">
        <v>29354.030000000002</v>
      </c>
      <c r="S3376" s="4">
        <v>28832.343646242927</v>
      </c>
      <c r="T3376" s="7">
        <v>0.98222777745484779</v>
      </c>
      <c r="U3376" s="6">
        <v>287</v>
      </c>
      <c r="V3376" s="5" t="s">
        <v>4684</v>
      </c>
      <c r="W3376" t="s">
        <v>3007</v>
      </c>
    </row>
    <row r="3377" spans="1:23" x14ac:dyDescent="0.35">
      <c r="A3377">
        <v>3376</v>
      </c>
      <c r="B3377">
        <v>39</v>
      </c>
      <c r="C3377">
        <v>9</v>
      </c>
      <c r="D3377">
        <v>16</v>
      </c>
      <c r="E3377" s="1">
        <v>45250</v>
      </c>
      <c r="F3377" s="1" t="s">
        <v>4679</v>
      </c>
      <c r="G3377" s="2" t="str">
        <f>INDEX(Products!B:B, MATCH(C3377,Clean_Processing!A:A, 0))</f>
        <v>Fill</v>
      </c>
      <c r="H3377" s="2" t="str">
        <f>INDEX(Suppliers!B:B, MATCH(B3377, Clean_Processing!A:A, 0))</f>
        <v>Garcia-Logan</v>
      </c>
      <c r="I3377" s="2" t="str">
        <f>INDEX(Products!C:C, MATCH(B3377,Clean_Processing!A:A, 0))</f>
        <v>Electronics</v>
      </c>
      <c r="J3377" s="2">
        <f>INDEX(Shipments!C:C, MATCH(B3377,Clean_Processing!A:A, 0))</f>
        <v>15</v>
      </c>
      <c r="K3377" s="2" t="str">
        <f>INDEX(Shipments!D:D, MATCH(C3377,Clean_Processing!A:A, 0))</f>
        <v>Truck</v>
      </c>
      <c r="L3377" s="1">
        <v>45196</v>
      </c>
      <c r="M3377" s="1" t="s">
        <v>4682</v>
      </c>
      <c r="N3377" s="3">
        <f>IFERROR(INDEX(Shipments!G:G, MATCH(J3377, Clean_Processing!C:C, 0)), "")</f>
        <v>99.677513266789504</v>
      </c>
      <c r="O3377" s="4">
        <v>1677.1224867332105</v>
      </c>
      <c r="P3377" s="8">
        <v>0.94390054408667856</v>
      </c>
      <c r="Q3377" s="3">
        <f>INDEX(Products!D:D, MATCH(C3377, Clean_Processing!A:A, 0))</f>
        <v>111.05</v>
      </c>
      <c r="R3377" s="4">
        <v>1776.8</v>
      </c>
      <c r="S3377" s="4">
        <v>1566.0724867332106</v>
      </c>
      <c r="T3377" s="7">
        <v>0.88140054408667867</v>
      </c>
      <c r="U3377" s="6" t="s">
        <v>4681</v>
      </c>
      <c r="V3377" s="5" t="s">
        <v>4681</v>
      </c>
      <c r="W3377" t="s">
        <v>80</v>
      </c>
    </row>
    <row r="3378" spans="1:23" x14ac:dyDescent="0.35">
      <c r="A3378">
        <v>3377</v>
      </c>
      <c r="B3378">
        <v>23</v>
      </c>
      <c r="C3378">
        <v>124</v>
      </c>
      <c r="D3378">
        <v>79</v>
      </c>
      <c r="E3378" s="1">
        <v>45102</v>
      </c>
      <c r="F3378" s="1" t="s">
        <v>4679</v>
      </c>
      <c r="G3378" s="2" t="str">
        <f>INDEX(Products!B:B, MATCH(C3378,Clean_Processing!A:A, 0))</f>
        <v>None</v>
      </c>
      <c r="H3378" s="2" t="str">
        <f>INDEX(Suppliers!B:B, MATCH(B3378, Clean_Processing!A:A, 0))</f>
        <v>Thompson, West and Weaver</v>
      </c>
      <c r="I3378" s="2" t="str">
        <f>INDEX(Products!C:C, MATCH(B3378,Clean_Processing!A:A, 0))</f>
        <v>Furniture</v>
      </c>
      <c r="J3378" s="2">
        <f>INDEX(Shipments!C:C, MATCH(B3378,Clean_Processing!A:A, 0))</f>
        <v>55</v>
      </c>
      <c r="K3378" s="2">
        <f>INDEX(Shipments!D:D, MATCH(C3378,Clean_Processing!A:A, 0))</f>
        <v>0</v>
      </c>
      <c r="L3378" s="1">
        <v>44978</v>
      </c>
      <c r="M3378" s="1" t="s">
        <v>4682</v>
      </c>
      <c r="N3378" s="3">
        <f>IFERROR(INDEX(Shipments!G:G, MATCH(J3378, Clean_Processing!C:C, 0)), "")</f>
        <v>319.11104975641899</v>
      </c>
      <c r="O3378" s="4">
        <v>10398.81895024358</v>
      </c>
      <c r="P3378" s="8">
        <v>0.97022642900668143</v>
      </c>
      <c r="Q3378" s="3">
        <f>INDEX(Products!D:D, MATCH(C3378, Clean_Processing!A:A, 0))</f>
        <v>135.66999999999999</v>
      </c>
      <c r="R3378" s="4">
        <v>10717.929999999998</v>
      </c>
      <c r="S3378" s="4">
        <v>10263.14895024358</v>
      </c>
      <c r="T3378" s="7">
        <v>0.95756820115858021</v>
      </c>
      <c r="U3378" s="6" t="s">
        <v>4681</v>
      </c>
      <c r="V3378" s="5" t="s">
        <v>4681</v>
      </c>
      <c r="W3378" t="s">
        <v>2813</v>
      </c>
    </row>
    <row r="3379" spans="1:23" x14ac:dyDescent="0.35">
      <c r="A3379">
        <v>3378</v>
      </c>
      <c r="B3379">
        <v>35</v>
      </c>
      <c r="C3379">
        <v>2</v>
      </c>
      <c r="D3379">
        <v>21</v>
      </c>
      <c r="E3379" s="1">
        <v>45234</v>
      </c>
      <c r="F3379" s="1" t="s">
        <v>4679</v>
      </c>
      <c r="G3379" s="2" t="str">
        <f>INDEX(Products!B:B, MATCH(C3379,Clean_Processing!A:A, 0))</f>
        <v>Receive</v>
      </c>
      <c r="H3379" s="2" t="str">
        <f>INDEX(Suppliers!B:B, MATCH(B3379, Clean_Processing!A:A, 0))</f>
        <v>Braun-Miller</v>
      </c>
      <c r="I3379" s="2" t="str">
        <f>INDEX(Products!C:C, MATCH(B3379,Clean_Processing!A:A, 0))</f>
        <v>Food</v>
      </c>
      <c r="J3379" s="2">
        <f>INDEX(Shipments!C:C, MATCH(B3379,Clean_Processing!A:A, 0))</f>
        <v>68</v>
      </c>
      <c r="K3379" s="2" t="str">
        <f>INDEX(Shipments!D:D, MATCH(C3379,Clean_Processing!A:A, 0))</f>
        <v>Drone</v>
      </c>
      <c r="L3379" s="1">
        <v>45071</v>
      </c>
      <c r="M3379" s="1" t="s">
        <v>4682</v>
      </c>
      <c r="N3379" s="3">
        <f>IFERROR(INDEX(Shipments!G:G, MATCH(J3379, Clean_Processing!C:C, 0)), "")</f>
        <v>74.899801376636404</v>
      </c>
      <c r="O3379" s="4">
        <v>6590.5001986233628</v>
      </c>
      <c r="P3379" s="8">
        <v>0.98876289474350576</v>
      </c>
      <c r="Q3379" s="3">
        <f>INDEX(Products!D:D, MATCH(C3379, Clean_Processing!A:A, 0))</f>
        <v>317.39999999999998</v>
      </c>
      <c r="R3379" s="4">
        <v>6665.4</v>
      </c>
      <c r="S3379" s="4">
        <v>6273.1001986233632</v>
      </c>
      <c r="T3379" s="7">
        <v>0.9411438471244582</v>
      </c>
      <c r="U3379" s="6" t="s">
        <v>4681</v>
      </c>
      <c r="V3379" s="5" t="s">
        <v>4681</v>
      </c>
      <c r="W3379" t="s">
        <v>3008</v>
      </c>
    </row>
    <row r="3380" spans="1:23" x14ac:dyDescent="0.35">
      <c r="A3380">
        <v>3379</v>
      </c>
      <c r="B3380">
        <v>48</v>
      </c>
      <c r="C3380">
        <v>66</v>
      </c>
      <c r="D3380">
        <v>16</v>
      </c>
      <c r="E3380" s="1">
        <v>45194</v>
      </c>
      <c r="F3380" s="1" t="s">
        <v>4679</v>
      </c>
      <c r="G3380" s="2" t="str">
        <f>INDEX(Products!B:B, MATCH(C3380,Clean_Processing!A:A, 0))</f>
        <v>Kind</v>
      </c>
      <c r="H3380" s="2" t="str">
        <f>INDEX(Suppliers!B:B, MATCH(B3380, Clean_Processing!A:A, 0))</f>
        <v>Thompson, Shaw and Brown</v>
      </c>
      <c r="I3380" s="2" t="str">
        <f>INDEX(Products!C:C, MATCH(B3380,Clean_Processing!A:A, 0))</f>
        <v>Furniture</v>
      </c>
      <c r="J3380" s="2">
        <f>INDEX(Shipments!C:C, MATCH(B3380,Clean_Processing!A:A, 0))</f>
        <v>10</v>
      </c>
      <c r="K3380" s="2" t="str">
        <f>INDEX(Shipments!D:D, MATCH(C3380,Clean_Processing!A:A, 0))</f>
        <v>Van</v>
      </c>
      <c r="L3380" s="1">
        <v>44945</v>
      </c>
      <c r="M3380" s="1" t="s">
        <v>4682</v>
      </c>
      <c r="N3380" s="3">
        <f>IFERROR(INDEX(Shipments!G:G, MATCH(J3380, Clean_Processing!C:C, 0)), "")</f>
        <v>445.89732161969101</v>
      </c>
      <c r="O3380" s="4">
        <v>4260.8226783803093</v>
      </c>
      <c r="P3380" s="8">
        <v>0.90526368222038045</v>
      </c>
      <c r="Q3380" s="3">
        <f>INDEX(Products!D:D, MATCH(C3380, Clean_Processing!A:A, 0))</f>
        <v>294.17</v>
      </c>
      <c r="R3380" s="4">
        <v>4706.72</v>
      </c>
      <c r="S3380" s="4">
        <v>3966.6526783803092</v>
      </c>
      <c r="T3380" s="7">
        <v>0.84276368222038045</v>
      </c>
      <c r="U3380" s="6" t="s">
        <v>4681</v>
      </c>
      <c r="V3380" s="5" t="s">
        <v>4681</v>
      </c>
      <c r="W3380" t="s">
        <v>3009</v>
      </c>
    </row>
    <row r="3381" spans="1:23" x14ac:dyDescent="0.35">
      <c r="A3381">
        <v>3380</v>
      </c>
      <c r="B3381">
        <v>39</v>
      </c>
      <c r="C3381">
        <v>8</v>
      </c>
      <c r="D3381">
        <v>69</v>
      </c>
      <c r="E3381" s="1">
        <v>45025</v>
      </c>
      <c r="F3381" s="1" t="s">
        <v>4679</v>
      </c>
      <c r="G3381" s="2" t="str">
        <f>INDEX(Products!B:B, MATCH(C3381,Clean_Processing!A:A, 0))</f>
        <v>Science</v>
      </c>
      <c r="H3381" s="2" t="str">
        <f>INDEX(Suppliers!B:B, MATCH(B3381, Clean_Processing!A:A, 0))</f>
        <v>Garcia-Logan</v>
      </c>
      <c r="I3381" s="2" t="str">
        <f>INDEX(Products!C:C, MATCH(B3381,Clean_Processing!A:A, 0))</f>
        <v>Electronics</v>
      </c>
      <c r="J3381" s="2">
        <f>INDEX(Shipments!C:C, MATCH(B3381,Clean_Processing!A:A, 0))</f>
        <v>15</v>
      </c>
      <c r="K3381" s="2" t="str">
        <f>INDEX(Shipments!D:D, MATCH(C3381,Clean_Processing!A:A, 0))</f>
        <v>Drone</v>
      </c>
      <c r="L3381" s="1">
        <v>45010</v>
      </c>
      <c r="M3381" s="1" t="s">
        <v>4682</v>
      </c>
      <c r="N3381" s="3">
        <f>IFERROR(INDEX(Shipments!G:G, MATCH(J3381, Clean_Processing!C:C, 0)), "")</f>
        <v>99.677513266789504</v>
      </c>
      <c r="O3381" s="4">
        <v>23093.98248673321</v>
      </c>
      <c r="P3381" s="8">
        <v>0.99570238102710873</v>
      </c>
      <c r="Q3381" s="3">
        <f>INDEX(Products!D:D, MATCH(C3381, Clean_Processing!A:A, 0))</f>
        <v>336.14</v>
      </c>
      <c r="R3381" s="4">
        <v>23193.66</v>
      </c>
      <c r="S3381" s="4">
        <v>22757.842486733211</v>
      </c>
      <c r="T3381" s="7">
        <v>0.98120962740392037</v>
      </c>
      <c r="U3381" s="6" t="s">
        <v>4681</v>
      </c>
      <c r="V3381" s="5" t="s">
        <v>4681</v>
      </c>
      <c r="W3381" t="s">
        <v>1544</v>
      </c>
    </row>
    <row r="3382" spans="1:23" x14ac:dyDescent="0.35">
      <c r="A3382">
        <v>3381</v>
      </c>
      <c r="B3382">
        <v>34</v>
      </c>
      <c r="C3382">
        <v>132</v>
      </c>
      <c r="D3382">
        <v>98</v>
      </c>
      <c r="E3382" s="1">
        <v>44938</v>
      </c>
      <c r="F3382" s="1" t="s">
        <v>4679</v>
      </c>
      <c r="G3382" s="2" t="str">
        <f>INDEX(Products!B:B, MATCH(C3382,Clean_Processing!A:A, 0))</f>
        <v>Rest</v>
      </c>
      <c r="H3382" s="2" t="str">
        <f>INDEX(Suppliers!B:B, MATCH(B3382, Clean_Processing!A:A, 0))</f>
        <v>Singh Ltd</v>
      </c>
      <c r="I3382" s="2" t="str">
        <f>INDEX(Products!C:C, MATCH(B3382,Clean_Processing!A:A, 0))</f>
        <v>Clothing</v>
      </c>
      <c r="J3382" s="2">
        <f>INDEX(Shipments!C:C, MATCH(B3382,Clean_Processing!A:A, 0))</f>
        <v>68</v>
      </c>
      <c r="K3382" s="2">
        <f>INDEX(Shipments!D:D, MATCH(C3382,Clean_Processing!A:A, 0))</f>
        <v>0</v>
      </c>
      <c r="L3382" s="1">
        <v>45179</v>
      </c>
      <c r="M3382" s="1" t="s">
        <v>4682</v>
      </c>
      <c r="N3382" s="3">
        <f>IFERROR(INDEX(Shipments!G:G, MATCH(J3382, Clean_Processing!C:C, 0)), "")</f>
        <v>74.899801376636404</v>
      </c>
      <c r="O3382" s="4">
        <v>37821.700198623359</v>
      </c>
      <c r="P3382" s="8">
        <v>0.99802357463791902</v>
      </c>
      <c r="Q3382" s="3">
        <f>INDEX(Products!D:D, MATCH(C3382, Clean_Processing!A:A, 0))</f>
        <v>386.7</v>
      </c>
      <c r="R3382" s="4">
        <v>37896.6</v>
      </c>
      <c r="S3382" s="4">
        <v>37435.000198623362</v>
      </c>
      <c r="T3382" s="7">
        <v>0.98781949300526595</v>
      </c>
      <c r="U3382" s="6">
        <v>241</v>
      </c>
      <c r="V3382" s="5" t="s">
        <v>4684</v>
      </c>
      <c r="W3382" t="s">
        <v>3010</v>
      </c>
    </row>
    <row r="3383" spans="1:23" x14ac:dyDescent="0.35">
      <c r="A3383">
        <v>3382</v>
      </c>
      <c r="B3383">
        <v>14</v>
      </c>
      <c r="C3383">
        <v>94</v>
      </c>
      <c r="D3383">
        <v>15</v>
      </c>
      <c r="E3383" s="1">
        <v>45005</v>
      </c>
      <c r="F3383" s="1" t="s">
        <v>4679</v>
      </c>
      <c r="G3383" s="2" t="str">
        <f>INDEX(Products!B:B, MATCH(C3383,Clean_Processing!A:A, 0))</f>
        <v>Not</v>
      </c>
      <c r="H3383" s="2" t="str">
        <f>INDEX(Suppliers!B:B, MATCH(B3383, Clean_Processing!A:A, 0))</f>
        <v>Walsh-Perez</v>
      </c>
      <c r="I3383" s="2" t="str">
        <f>INDEX(Products!C:C, MATCH(B3383,Clean_Processing!A:A, 0))</f>
        <v>Electronics</v>
      </c>
      <c r="J3383" s="2">
        <f>INDEX(Shipments!C:C, MATCH(B3383,Clean_Processing!A:A, 0))</f>
        <v>35</v>
      </c>
      <c r="K3383" s="2" t="str">
        <f>INDEX(Shipments!D:D, MATCH(C3383,Clean_Processing!A:A, 0))</f>
        <v>Bike</v>
      </c>
      <c r="L3383" s="1">
        <v>45258</v>
      </c>
      <c r="M3383" s="1" t="s">
        <v>4682</v>
      </c>
      <c r="N3383" s="3">
        <f>IFERROR(INDEX(Shipments!G:G, MATCH(J3383, Clean_Processing!C:C, 0)), "")</f>
        <v>330.20981390604402</v>
      </c>
      <c r="O3383" s="4">
        <v>3147.540186093956</v>
      </c>
      <c r="P3383" s="8">
        <v>0.90505073282839654</v>
      </c>
      <c r="Q3383" s="3">
        <f>INDEX(Products!D:D, MATCH(C3383, Clean_Processing!A:A, 0))</f>
        <v>231.85</v>
      </c>
      <c r="R3383" s="4">
        <v>3477.75</v>
      </c>
      <c r="S3383" s="4">
        <v>2915.6901860939561</v>
      </c>
      <c r="T3383" s="7">
        <v>0.83838406616172989</v>
      </c>
      <c r="U3383" s="6">
        <v>253</v>
      </c>
      <c r="V3383" s="5" t="s">
        <v>4684</v>
      </c>
      <c r="W3383" t="s">
        <v>3011</v>
      </c>
    </row>
    <row r="3384" spans="1:23" x14ac:dyDescent="0.35">
      <c r="A3384">
        <v>3383</v>
      </c>
      <c r="B3384">
        <v>2</v>
      </c>
      <c r="C3384">
        <v>84</v>
      </c>
      <c r="D3384">
        <v>18</v>
      </c>
      <c r="E3384" s="1">
        <v>45038</v>
      </c>
      <c r="F3384" s="1" t="s">
        <v>4679</v>
      </c>
      <c r="G3384" s="2" t="str">
        <f>INDEX(Products!B:B, MATCH(C3384,Clean_Processing!A:A, 0))</f>
        <v>Organization</v>
      </c>
      <c r="H3384" s="2" t="str">
        <f>INDEX(Suppliers!B:B, MATCH(B3384, Clean_Processing!A:A, 0))</f>
        <v>Holmes, Duncan and Reed</v>
      </c>
      <c r="I3384" s="2" t="str">
        <f>INDEX(Products!C:C, MATCH(B3384,Clean_Processing!A:A, 0))</f>
        <v>Electronics</v>
      </c>
      <c r="J3384" s="2">
        <f>INDEX(Shipments!C:C, MATCH(B3384,Clean_Processing!A:A, 0))</f>
        <v>92</v>
      </c>
      <c r="K3384" s="2" t="str">
        <f>INDEX(Shipments!D:D, MATCH(C3384,Clean_Processing!A:A, 0))</f>
        <v>Van</v>
      </c>
      <c r="L3384" s="1">
        <v>45125</v>
      </c>
      <c r="M3384" s="1" t="s">
        <v>4682</v>
      </c>
      <c r="N3384" s="3">
        <f>IFERROR(INDEX(Shipments!G:G, MATCH(J3384, Clean_Processing!C:C, 0)), "")</f>
        <v>455.91996814759199</v>
      </c>
      <c r="O3384" s="4">
        <v>7962.3200318524077</v>
      </c>
      <c r="P3384" s="8">
        <v>0.94584141481502171</v>
      </c>
      <c r="Q3384" s="3">
        <f>INDEX(Products!D:D, MATCH(C3384, Clean_Processing!A:A, 0))</f>
        <v>467.68</v>
      </c>
      <c r="R3384" s="4">
        <v>8418.24</v>
      </c>
      <c r="S3384" s="4">
        <v>7494.6400318524074</v>
      </c>
      <c r="T3384" s="7">
        <v>0.89028585925946602</v>
      </c>
      <c r="U3384" s="6">
        <v>87</v>
      </c>
      <c r="V3384" s="5" t="s">
        <v>4684</v>
      </c>
      <c r="W3384" t="s">
        <v>3012</v>
      </c>
    </row>
    <row r="3385" spans="1:23" x14ac:dyDescent="0.35">
      <c r="A3385">
        <v>3384</v>
      </c>
      <c r="B3385">
        <v>6</v>
      </c>
      <c r="C3385">
        <v>187</v>
      </c>
      <c r="D3385">
        <v>89</v>
      </c>
      <c r="E3385" s="1">
        <v>45039</v>
      </c>
      <c r="F3385" s="1" t="s">
        <v>4679</v>
      </c>
      <c r="G3385" s="2" t="str">
        <f>INDEX(Products!B:B, MATCH(C3385,Clean_Processing!A:A, 0))</f>
        <v>Former</v>
      </c>
      <c r="H3385" s="2" t="str">
        <f>INDEX(Suppliers!B:B, MATCH(B3385, Clean_Processing!A:A, 0))</f>
        <v>Dunn Ltd</v>
      </c>
      <c r="I3385" s="2" t="str">
        <f>INDEX(Products!C:C, MATCH(B3385,Clean_Processing!A:A, 0))</f>
        <v>Clothing</v>
      </c>
      <c r="J3385" s="2">
        <f>INDEX(Shipments!C:C, MATCH(B3385,Clean_Processing!A:A, 0))</f>
        <v>57</v>
      </c>
      <c r="K3385" s="2" t="str">
        <f>INDEX(Shipments!D:D, MATCH(C3385,Clean_Processing!A:A, 0))</f>
        <v>Van</v>
      </c>
      <c r="L3385" s="1">
        <v>45027</v>
      </c>
      <c r="M3385" s="1" t="s">
        <v>4682</v>
      </c>
      <c r="N3385" s="3">
        <f>IFERROR(INDEX(Shipments!G:G, MATCH(J3385, Clean_Processing!C:C, 0)), "")</f>
        <v>68.653463353071999</v>
      </c>
      <c r="O3385" s="4">
        <v>42972.636536646925</v>
      </c>
      <c r="P3385" s="8">
        <v>0.99840493945806286</v>
      </c>
      <c r="Q3385" s="3">
        <f>INDEX(Products!D:D, MATCH(C3385, Clean_Processing!A:A, 0))</f>
        <v>483.61</v>
      </c>
      <c r="R3385" s="4">
        <v>43041.29</v>
      </c>
      <c r="S3385" s="4">
        <v>42489.026536646932</v>
      </c>
      <c r="T3385" s="7">
        <v>0.98716898440188316</v>
      </c>
      <c r="U3385" s="6" t="s">
        <v>4681</v>
      </c>
      <c r="V3385" s="5" t="s">
        <v>4681</v>
      </c>
      <c r="W3385" t="s">
        <v>3013</v>
      </c>
    </row>
    <row r="3386" spans="1:23" x14ac:dyDescent="0.35">
      <c r="A3386">
        <v>3385</v>
      </c>
      <c r="B3386">
        <v>18</v>
      </c>
      <c r="C3386">
        <v>71</v>
      </c>
      <c r="D3386">
        <v>62</v>
      </c>
      <c r="E3386" s="1">
        <v>44991</v>
      </c>
      <c r="F3386" s="1" t="s">
        <v>4679</v>
      </c>
      <c r="G3386" s="2" t="str">
        <f>INDEX(Products!B:B, MATCH(C3386,Clean_Processing!A:A, 0))</f>
        <v>Much</v>
      </c>
      <c r="H3386" s="2" t="str">
        <f>INDEX(Suppliers!B:B, MATCH(B3386, Clean_Processing!A:A, 0))</f>
        <v>Walsh and Sons</v>
      </c>
      <c r="I3386" s="2" t="str">
        <f>INDEX(Products!C:C, MATCH(B3386,Clean_Processing!A:A, 0))</f>
        <v>Medical</v>
      </c>
      <c r="J3386" s="2">
        <f>INDEX(Shipments!C:C, MATCH(B3386,Clean_Processing!A:A, 0))</f>
        <v>7</v>
      </c>
      <c r="K3386" s="2" t="str">
        <f>INDEX(Shipments!D:D, MATCH(C3386,Clean_Processing!A:A, 0))</f>
        <v>Bike</v>
      </c>
      <c r="L3386" s="1">
        <v>45007</v>
      </c>
      <c r="M3386" s="1" t="s">
        <v>4682</v>
      </c>
      <c r="N3386" s="3">
        <f>IFERROR(INDEX(Shipments!G:G, MATCH(J3386, Clean_Processing!C:C, 0)), "")</f>
        <v>277.62922324711502</v>
      </c>
      <c r="O3386" s="4">
        <v>2491.2907767528845</v>
      </c>
      <c r="P3386" s="8">
        <v>0.89973375061499972</v>
      </c>
      <c r="Q3386" s="3">
        <f>INDEX(Products!D:D, MATCH(C3386, Clean_Processing!A:A, 0))</f>
        <v>44.66</v>
      </c>
      <c r="R3386" s="4">
        <v>2768.9199999999996</v>
      </c>
      <c r="S3386" s="4">
        <v>2446.6307767528847</v>
      </c>
      <c r="T3386" s="7">
        <v>0.88360471835693521</v>
      </c>
      <c r="U3386" s="6">
        <v>16</v>
      </c>
      <c r="V3386" s="5" t="s">
        <v>4684</v>
      </c>
      <c r="W3386" t="s">
        <v>3014</v>
      </c>
    </row>
    <row r="3387" spans="1:23" x14ac:dyDescent="0.35">
      <c r="A3387">
        <v>3386</v>
      </c>
      <c r="B3387">
        <v>6</v>
      </c>
      <c r="C3387">
        <v>90</v>
      </c>
      <c r="D3387">
        <v>91</v>
      </c>
      <c r="E3387" s="1">
        <v>45029</v>
      </c>
      <c r="F3387" s="1" t="s">
        <v>4679</v>
      </c>
      <c r="G3387" s="2" t="str">
        <f>INDEX(Products!B:B, MATCH(C3387,Clean_Processing!A:A, 0))</f>
        <v>Without</v>
      </c>
      <c r="H3387" s="2" t="str">
        <f>INDEX(Suppliers!B:B, MATCH(B3387, Clean_Processing!A:A, 0))</f>
        <v>Dunn Ltd</v>
      </c>
      <c r="I3387" s="2" t="str">
        <f>INDEX(Products!C:C, MATCH(B3387,Clean_Processing!A:A, 0))</f>
        <v>Clothing</v>
      </c>
      <c r="J3387" s="2">
        <f>INDEX(Shipments!C:C, MATCH(B3387,Clean_Processing!A:A, 0))</f>
        <v>57</v>
      </c>
      <c r="K3387" s="2" t="str">
        <f>INDEX(Shipments!D:D, MATCH(C3387,Clean_Processing!A:A, 0))</f>
        <v>Drone</v>
      </c>
      <c r="L3387" s="1">
        <v>45096</v>
      </c>
      <c r="M3387" s="1" t="s">
        <v>4682</v>
      </c>
      <c r="N3387" s="3">
        <f>IFERROR(INDEX(Shipments!G:G, MATCH(J3387, Clean_Processing!C:C, 0)), "")</f>
        <v>68.653463353071999</v>
      </c>
      <c r="O3387" s="4">
        <v>13899.846536646928</v>
      </c>
      <c r="P3387" s="8">
        <v>0.99508512271517546</v>
      </c>
      <c r="Q3387" s="3">
        <f>INDEX(Products!D:D, MATCH(C3387, Clean_Processing!A:A, 0))</f>
        <v>153.5</v>
      </c>
      <c r="R3387" s="4">
        <v>13968.5</v>
      </c>
      <c r="S3387" s="4">
        <v>13746.346536646928</v>
      </c>
      <c r="T3387" s="7">
        <v>0.9840961117261644</v>
      </c>
      <c r="U3387" s="6">
        <v>67</v>
      </c>
      <c r="V3387" s="5" t="s">
        <v>4684</v>
      </c>
      <c r="W3387" t="s">
        <v>3015</v>
      </c>
    </row>
    <row r="3388" spans="1:23" x14ac:dyDescent="0.35">
      <c r="A3388">
        <v>3387</v>
      </c>
      <c r="B3388">
        <v>42</v>
      </c>
      <c r="C3388">
        <v>76</v>
      </c>
      <c r="D3388">
        <v>60</v>
      </c>
      <c r="E3388" s="1">
        <v>45209</v>
      </c>
      <c r="F3388" s="1" t="s">
        <v>4679</v>
      </c>
      <c r="G3388" s="2" t="str">
        <f>INDEX(Products!B:B, MATCH(C3388,Clean_Processing!A:A, 0))</f>
        <v>Painting</v>
      </c>
      <c r="H3388" s="2" t="str">
        <f>INDEX(Suppliers!B:B, MATCH(B3388, Clean_Processing!A:A, 0))</f>
        <v>Sullivan-Smith</v>
      </c>
      <c r="I3388" s="2" t="str">
        <f>INDEX(Products!C:C, MATCH(B3388,Clean_Processing!A:A, 0))</f>
        <v>Medical</v>
      </c>
      <c r="J3388" s="2">
        <f>INDEX(Shipments!C:C, MATCH(B3388,Clean_Processing!A:A, 0))</f>
        <v>98</v>
      </c>
      <c r="K3388" s="2" t="str">
        <f>INDEX(Shipments!D:D, MATCH(C3388,Clean_Processing!A:A, 0))</f>
        <v>Bike</v>
      </c>
      <c r="L3388" s="1">
        <v>45053</v>
      </c>
      <c r="M3388" s="1" t="s">
        <v>4682</v>
      </c>
      <c r="N3388" s="3">
        <f>IFERROR(INDEX(Shipments!G:G, MATCH(J3388, Clean_Processing!C:C, 0)), "")</f>
        <v>419.97811443664898</v>
      </c>
      <c r="O3388" s="4">
        <v>3440.4218855633512</v>
      </c>
      <c r="P3388" s="8">
        <v>0.89120865339429878</v>
      </c>
      <c r="Q3388" s="3">
        <f>INDEX(Products!D:D, MATCH(C3388, Clean_Processing!A:A, 0))</f>
        <v>64.34</v>
      </c>
      <c r="R3388" s="4">
        <v>3860.4</v>
      </c>
      <c r="S3388" s="4">
        <v>3376.0818855633511</v>
      </c>
      <c r="T3388" s="7">
        <v>0.87454198672763206</v>
      </c>
      <c r="U3388" s="6" t="s">
        <v>4681</v>
      </c>
      <c r="V3388" s="5" t="s">
        <v>4681</v>
      </c>
      <c r="W3388" t="s">
        <v>3016</v>
      </c>
    </row>
    <row r="3389" spans="1:23" x14ac:dyDescent="0.35">
      <c r="A3389">
        <v>3388</v>
      </c>
      <c r="B3389">
        <v>28</v>
      </c>
      <c r="C3389">
        <v>132</v>
      </c>
      <c r="D3389">
        <v>52</v>
      </c>
      <c r="E3389" s="1">
        <v>45180</v>
      </c>
      <c r="F3389" s="1" t="s">
        <v>4679</v>
      </c>
      <c r="G3389" s="2" t="str">
        <f>INDEX(Products!B:B, MATCH(C3389,Clean_Processing!A:A, 0))</f>
        <v>Rest</v>
      </c>
      <c r="H3389" s="2" t="str">
        <f>INDEX(Suppliers!B:B, MATCH(B3389, Clean_Processing!A:A, 0))</f>
        <v>Brown, Maynard and Campbell</v>
      </c>
      <c r="I3389" s="2" t="str">
        <f>INDEX(Products!C:C, MATCH(B3389,Clean_Processing!A:A, 0))</f>
        <v>Electronics</v>
      </c>
      <c r="J3389" s="2">
        <f>INDEX(Shipments!C:C, MATCH(B3389,Clean_Processing!A:A, 0))</f>
        <v>66</v>
      </c>
      <c r="K3389" s="2">
        <f>INDEX(Shipments!D:D, MATCH(C3389,Clean_Processing!A:A, 0))</f>
        <v>0</v>
      </c>
      <c r="L3389" s="1">
        <v>45119</v>
      </c>
      <c r="M3389" s="1" t="s">
        <v>4682</v>
      </c>
      <c r="N3389" s="3">
        <f>IFERROR(INDEX(Shipments!G:G, MATCH(J3389, Clean_Processing!C:C, 0)), "")</f>
        <v>194.08343409234499</v>
      </c>
      <c r="O3389" s="4">
        <v>19914.316565907651</v>
      </c>
      <c r="P3389" s="8">
        <v>0.99034814136916183</v>
      </c>
      <c r="Q3389" s="3">
        <f>INDEX(Products!D:D, MATCH(C3389, Clean_Processing!A:A, 0))</f>
        <v>386.7</v>
      </c>
      <c r="R3389" s="4">
        <v>20108.399999999998</v>
      </c>
      <c r="S3389" s="4">
        <v>19527.616565907654</v>
      </c>
      <c r="T3389" s="7">
        <v>0.97111737213839278</v>
      </c>
      <c r="U3389" s="6" t="s">
        <v>4681</v>
      </c>
      <c r="V3389" s="5" t="s">
        <v>4681</v>
      </c>
      <c r="W3389" t="s">
        <v>174</v>
      </c>
    </row>
    <row r="3390" spans="1:23" x14ac:dyDescent="0.35">
      <c r="A3390">
        <v>3389</v>
      </c>
      <c r="B3390">
        <v>17</v>
      </c>
      <c r="C3390">
        <v>45</v>
      </c>
      <c r="D3390">
        <v>26</v>
      </c>
      <c r="E3390" s="1">
        <v>45025</v>
      </c>
      <c r="F3390" s="1" t="s">
        <v>4679</v>
      </c>
      <c r="G3390" s="2" t="str">
        <f>INDEX(Products!B:B, MATCH(C3390,Clean_Processing!A:A, 0))</f>
        <v>And</v>
      </c>
      <c r="H3390" s="2" t="str">
        <f>INDEX(Suppliers!B:B, MATCH(B3390, Clean_Processing!A:A, 0))</f>
        <v>Acevedo PLC</v>
      </c>
      <c r="I3390" s="2" t="str">
        <f>INDEX(Products!C:C, MATCH(B3390,Clean_Processing!A:A, 0))</f>
        <v>Medical</v>
      </c>
      <c r="J3390" s="2">
        <f>INDEX(Shipments!C:C, MATCH(B3390,Clean_Processing!A:A, 0))</f>
        <v>12</v>
      </c>
      <c r="K3390" s="2" t="str">
        <f>INDEX(Shipments!D:D, MATCH(C3390,Clean_Processing!A:A, 0))</f>
        <v>Bike</v>
      </c>
      <c r="L3390" s="1">
        <v>45022</v>
      </c>
      <c r="M3390" s="1" t="s">
        <v>4682</v>
      </c>
      <c r="N3390" s="3">
        <f>IFERROR(INDEX(Shipments!G:G, MATCH(J3390, Clean_Processing!C:C, 0)), "")</f>
        <v>435.71255960085102</v>
      </c>
      <c r="O3390" s="4">
        <v>5944.4274403991485</v>
      </c>
      <c r="P3390" s="8">
        <v>0.93170799393103432</v>
      </c>
      <c r="Q3390" s="3">
        <f>INDEX(Products!D:D, MATCH(C3390, Clean_Processing!A:A, 0))</f>
        <v>245.39</v>
      </c>
      <c r="R3390" s="4">
        <v>6380.1399999999994</v>
      </c>
      <c r="S3390" s="4">
        <v>5699.0374403991482</v>
      </c>
      <c r="T3390" s="7">
        <v>0.89324645546949577</v>
      </c>
      <c r="U3390" s="6" t="s">
        <v>4681</v>
      </c>
      <c r="V3390" s="5" t="s">
        <v>4681</v>
      </c>
      <c r="W3390" t="s">
        <v>3017</v>
      </c>
    </row>
    <row r="3391" spans="1:23" x14ac:dyDescent="0.35">
      <c r="A3391">
        <v>3390</v>
      </c>
      <c r="B3391">
        <v>46</v>
      </c>
      <c r="C3391">
        <v>72</v>
      </c>
      <c r="D3391">
        <v>51</v>
      </c>
      <c r="E3391" s="1">
        <v>45278</v>
      </c>
      <c r="F3391" s="1" t="s">
        <v>4679</v>
      </c>
      <c r="G3391" s="2" t="str">
        <f>INDEX(Products!B:B, MATCH(C3391,Clean_Processing!A:A, 0))</f>
        <v>Room</v>
      </c>
      <c r="H3391" s="2" t="str">
        <f>INDEX(Suppliers!B:B, MATCH(B3391, Clean_Processing!A:A, 0))</f>
        <v>Bailey PLC</v>
      </c>
      <c r="I3391" s="2" t="str">
        <f>INDEX(Products!C:C, MATCH(B3391,Clean_Processing!A:A, 0))</f>
        <v>Medical</v>
      </c>
      <c r="J3391" s="2">
        <f>INDEX(Shipments!C:C, MATCH(B3391,Clean_Processing!A:A, 0))</f>
        <v>19</v>
      </c>
      <c r="K3391" s="2" t="str">
        <f>INDEX(Shipments!D:D, MATCH(C3391,Clean_Processing!A:A, 0))</f>
        <v>Bike</v>
      </c>
      <c r="L3391" s="1">
        <v>45214</v>
      </c>
      <c r="M3391" s="1" t="s">
        <v>4682</v>
      </c>
      <c r="N3391" s="3">
        <f>IFERROR(INDEX(Shipments!G:G, MATCH(J3391, Clean_Processing!C:C, 0)), "")</f>
        <v>194.00780296738</v>
      </c>
      <c r="O3391" s="4">
        <v>4751.9721970326209</v>
      </c>
      <c r="P3391" s="8">
        <v>0.96077464871119989</v>
      </c>
      <c r="Q3391" s="3">
        <f>INDEX(Products!D:D, MATCH(C3391, Clean_Processing!A:A, 0))</f>
        <v>96.98</v>
      </c>
      <c r="R3391" s="4">
        <v>4945.9800000000005</v>
      </c>
      <c r="S3391" s="4">
        <v>4654.9921970326204</v>
      </c>
      <c r="T3391" s="7">
        <v>0.94116680557394494</v>
      </c>
      <c r="U3391" s="6" t="s">
        <v>4681</v>
      </c>
      <c r="V3391" s="5" t="s">
        <v>4681</v>
      </c>
      <c r="W3391" t="s">
        <v>3018</v>
      </c>
    </row>
    <row r="3392" spans="1:23" x14ac:dyDescent="0.35">
      <c r="A3392">
        <v>3391</v>
      </c>
      <c r="B3392">
        <v>38</v>
      </c>
      <c r="C3392">
        <v>197</v>
      </c>
      <c r="D3392">
        <v>76</v>
      </c>
      <c r="E3392" s="1">
        <v>44979</v>
      </c>
      <c r="F3392" s="1" t="s">
        <v>4679</v>
      </c>
      <c r="G3392" s="2" t="str">
        <f>INDEX(Products!B:B, MATCH(C3392,Clean_Processing!A:A, 0))</f>
        <v>Respond</v>
      </c>
      <c r="H3392" s="2" t="str">
        <f>INDEX(Suppliers!B:B, MATCH(B3392, Clean_Processing!A:A, 0))</f>
        <v>Gray Group</v>
      </c>
      <c r="I3392" s="2" t="str">
        <f>INDEX(Products!C:C, MATCH(B3392,Clean_Processing!A:A, 0))</f>
        <v>Furniture</v>
      </c>
      <c r="J3392" s="2">
        <f>INDEX(Shipments!C:C, MATCH(B3392,Clean_Processing!A:A, 0))</f>
        <v>27</v>
      </c>
      <c r="K3392" s="2" t="str">
        <f>INDEX(Shipments!D:D, MATCH(C3392,Clean_Processing!A:A, 0))</f>
        <v>Van</v>
      </c>
      <c r="L3392" s="1">
        <v>45249</v>
      </c>
      <c r="M3392" s="1" t="s">
        <v>4682</v>
      </c>
      <c r="N3392" s="3">
        <f>IFERROR(INDEX(Shipments!G:G, MATCH(J3392, Clean_Processing!C:C, 0)), "")</f>
        <v>49.753309256003398</v>
      </c>
      <c r="O3392" s="4">
        <v>36540.446690743993</v>
      </c>
      <c r="P3392" s="8">
        <v>0.9986402558811921</v>
      </c>
      <c r="Q3392" s="3">
        <f>INDEX(Products!D:D, MATCH(C3392, Clean_Processing!A:A, 0))</f>
        <v>481.45</v>
      </c>
      <c r="R3392" s="4">
        <v>36590.199999999997</v>
      </c>
      <c r="S3392" s="4">
        <v>36058.996690743996</v>
      </c>
      <c r="T3392" s="7">
        <v>0.98548236114435006</v>
      </c>
      <c r="U3392" s="6">
        <v>270</v>
      </c>
      <c r="V3392" s="5" t="s">
        <v>4684</v>
      </c>
      <c r="W3392" t="s">
        <v>3019</v>
      </c>
    </row>
    <row r="3393" spans="1:23" x14ac:dyDescent="0.35">
      <c r="A3393">
        <v>3392</v>
      </c>
      <c r="B3393">
        <v>11</v>
      </c>
      <c r="C3393">
        <v>53</v>
      </c>
      <c r="D3393">
        <v>93</v>
      </c>
      <c r="E3393" s="1">
        <v>45086</v>
      </c>
      <c r="F3393" s="1" t="s">
        <v>4679</v>
      </c>
      <c r="G3393" s="2" t="str">
        <f>INDEX(Products!B:B, MATCH(C3393,Clean_Processing!A:A, 0))</f>
        <v>Major</v>
      </c>
      <c r="H3393" s="2" t="str">
        <f>INDEX(Suppliers!B:B, MATCH(B3393, Clean_Processing!A:A, 0))</f>
        <v>Cross Inc</v>
      </c>
      <c r="I3393" s="2" t="str">
        <f>INDEX(Products!C:C, MATCH(B3393,Clean_Processing!A:A, 0))</f>
        <v>Furniture</v>
      </c>
      <c r="J3393" s="2">
        <f>INDEX(Shipments!C:C, MATCH(B3393,Clean_Processing!A:A, 0))</f>
        <v>58</v>
      </c>
      <c r="K3393" s="2" t="str">
        <f>INDEX(Shipments!D:D, MATCH(C3393,Clean_Processing!A:A, 0))</f>
        <v>Drone</v>
      </c>
      <c r="L3393" s="1">
        <v>45098</v>
      </c>
      <c r="M3393" s="1" t="s">
        <v>4682</v>
      </c>
      <c r="N3393" s="3">
        <f>IFERROR(INDEX(Shipments!G:G, MATCH(J3393, Clean_Processing!C:C, 0)), "")</f>
        <v>444.65279884771701</v>
      </c>
      <c r="O3393" s="4">
        <v>20966.737201152282</v>
      </c>
      <c r="P3393" s="8">
        <v>0.97923288498095096</v>
      </c>
      <c r="Q3393" s="3">
        <f>INDEX(Products!D:D, MATCH(C3393, Clean_Processing!A:A, 0))</f>
        <v>230.23</v>
      </c>
      <c r="R3393" s="4">
        <v>21411.39</v>
      </c>
      <c r="S3393" s="4">
        <v>20736.507201152283</v>
      </c>
      <c r="T3393" s="7">
        <v>0.96848019680890796</v>
      </c>
      <c r="U3393" s="6">
        <v>12</v>
      </c>
      <c r="V3393" s="5" t="s">
        <v>4685</v>
      </c>
      <c r="W3393" t="s">
        <v>1680</v>
      </c>
    </row>
    <row r="3394" spans="1:23" x14ac:dyDescent="0.35">
      <c r="A3394">
        <v>3393</v>
      </c>
      <c r="B3394">
        <v>28</v>
      </c>
      <c r="C3394">
        <v>115</v>
      </c>
      <c r="D3394">
        <v>55</v>
      </c>
      <c r="E3394" s="1">
        <v>45176</v>
      </c>
      <c r="F3394" s="1" t="s">
        <v>4679</v>
      </c>
      <c r="G3394" s="2" t="str">
        <f>INDEX(Products!B:B, MATCH(C3394,Clean_Processing!A:A, 0))</f>
        <v>Enjoy</v>
      </c>
      <c r="H3394" s="2" t="str">
        <f>INDEX(Suppliers!B:B, MATCH(B3394, Clean_Processing!A:A, 0))</f>
        <v>Brown, Maynard and Campbell</v>
      </c>
      <c r="I3394" s="2" t="str">
        <f>INDEX(Products!C:C, MATCH(B3394,Clean_Processing!A:A, 0))</f>
        <v>Electronics</v>
      </c>
      <c r="J3394" s="2">
        <f>INDEX(Shipments!C:C, MATCH(B3394,Clean_Processing!A:A, 0))</f>
        <v>66</v>
      </c>
      <c r="K3394" s="2">
        <f>INDEX(Shipments!D:D, MATCH(C3394,Clean_Processing!A:A, 0))</f>
        <v>0</v>
      </c>
      <c r="L3394" s="1">
        <v>45293</v>
      </c>
      <c r="M3394" s="1" t="s">
        <v>4682</v>
      </c>
      <c r="N3394" s="3">
        <f>IFERROR(INDEX(Shipments!G:G, MATCH(J3394, Clean_Processing!C:C, 0)), "")</f>
        <v>194.08343409234499</v>
      </c>
      <c r="O3394" s="4">
        <v>3736.7665659076547</v>
      </c>
      <c r="P3394" s="8">
        <v>0.95062558121211815</v>
      </c>
      <c r="Q3394" s="3">
        <f>INDEX(Products!D:D, MATCH(C3394, Clean_Processing!A:A, 0))</f>
        <v>71.47</v>
      </c>
      <c r="R3394" s="4">
        <v>3930.85</v>
      </c>
      <c r="S3394" s="4">
        <v>3665.2965659076549</v>
      </c>
      <c r="T3394" s="7">
        <v>0.93244376303030008</v>
      </c>
      <c r="U3394" s="6">
        <v>117</v>
      </c>
      <c r="V3394" s="5" t="s">
        <v>4684</v>
      </c>
      <c r="W3394" t="s">
        <v>3020</v>
      </c>
    </row>
    <row r="3395" spans="1:23" x14ac:dyDescent="0.35">
      <c r="A3395">
        <v>3394</v>
      </c>
      <c r="B3395">
        <v>48</v>
      </c>
      <c r="C3395">
        <v>70</v>
      </c>
      <c r="D3395">
        <v>41</v>
      </c>
      <c r="E3395" s="1">
        <v>45232</v>
      </c>
      <c r="F3395" s="1" t="s">
        <v>4679</v>
      </c>
      <c r="G3395" s="2" t="str">
        <f>INDEX(Products!B:B, MATCH(C3395,Clean_Processing!A:A, 0))</f>
        <v>Western</v>
      </c>
      <c r="H3395" s="2" t="str">
        <f>INDEX(Suppliers!B:B, MATCH(B3395, Clean_Processing!A:A, 0))</f>
        <v>Thompson, Shaw and Brown</v>
      </c>
      <c r="I3395" s="2" t="str">
        <f>INDEX(Products!C:C, MATCH(B3395,Clean_Processing!A:A, 0))</f>
        <v>Furniture</v>
      </c>
      <c r="J3395" s="2">
        <f>INDEX(Shipments!C:C, MATCH(B3395,Clean_Processing!A:A, 0))</f>
        <v>10</v>
      </c>
      <c r="K3395" s="2" t="str">
        <f>INDEX(Shipments!D:D, MATCH(C3395,Clean_Processing!A:A, 0))</f>
        <v>Bike</v>
      </c>
      <c r="L3395" s="1">
        <v>45223</v>
      </c>
      <c r="M3395" s="1" t="s">
        <v>4682</v>
      </c>
      <c r="N3395" s="3">
        <f>IFERROR(INDEX(Shipments!G:G, MATCH(J3395, Clean_Processing!C:C, 0)), "")</f>
        <v>445.89732161969101</v>
      </c>
      <c r="O3395" s="4">
        <v>19258.292678380309</v>
      </c>
      <c r="P3395" s="8">
        <v>0.97737043128290535</v>
      </c>
      <c r="Q3395" s="3">
        <f>INDEX(Products!D:D, MATCH(C3395, Clean_Processing!A:A, 0))</f>
        <v>480.59</v>
      </c>
      <c r="R3395" s="4">
        <v>19704.189999999999</v>
      </c>
      <c r="S3395" s="4">
        <v>18777.702678380308</v>
      </c>
      <c r="T3395" s="7">
        <v>0.9529801873804663</v>
      </c>
      <c r="U3395" s="6" t="s">
        <v>4681</v>
      </c>
      <c r="V3395" s="5" t="s">
        <v>4681</v>
      </c>
      <c r="W3395" t="s">
        <v>3021</v>
      </c>
    </row>
    <row r="3396" spans="1:23" x14ac:dyDescent="0.35">
      <c r="A3396">
        <v>3395</v>
      </c>
      <c r="B3396">
        <v>7</v>
      </c>
      <c r="C3396">
        <v>156</v>
      </c>
      <c r="D3396">
        <v>50</v>
      </c>
      <c r="E3396" s="1">
        <v>45245</v>
      </c>
      <c r="F3396" s="1" t="s">
        <v>4679</v>
      </c>
      <c r="G3396" s="2" t="str">
        <f>INDEX(Products!B:B, MATCH(C3396,Clean_Processing!A:A, 0))</f>
        <v>Weight</v>
      </c>
      <c r="H3396" s="2" t="str">
        <f>INDEX(Suppliers!B:B, MATCH(B3396, Clean_Processing!A:A, 0))</f>
        <v>Holloway-Mcconnell</v>
      </c>
      <c r="I3396" s="2" t="str">
        <f>INDEX(Products!C:C, MATCH(B3396,Clean_Processing!A:A, 0))</f>
        <v>Electronics</v>
      </c>
      <c r="J3396" s="2">
        <f>INDEX(Shipments!C:C, MATCH(B3396,Clean_Processing!A:A, 0))</f>
        <v>77</v>
      </c>
      <c r="K3396" s="2">
        <f>INDEX(Shipments!D:D, MATCH(C3396,Clean_Processing!A:A, 0))</f>
        <v>0</v>
      </c>
      <c r="L3396" s="1">
        <v>45070</v>
      </c>
      <c r="M3396" s="1" t="s">
        <v>4682</v>
      </c>
      <c r="N3396" s="3">
        <f>IFERROR(INDEX(Shipments!G:G, MATCH(J3396, Clean_Processing!C:C, 0)), "")</f>
        <v>410.594019782148</v>
      </c>
      <c r="O3396" s="4">
        <v>21721.905980217853</v>
      </c>
      <c r="P3396" s="8">
        <v>0.98144836689112624</v>
      </c>
      <c r="Q3396" s="3">
        <f>INDEX(Products!D:D, MATCH(C3396, Clean_Processing!A:A, 0))</f>
        <v>442.65</v>
      </c>
      <c r="R3396" s="4">
        <v>22132.5</v>
      </c>
      <c r="S3396" s="4">
        <v>21279.255980217851</v>
      </c>
      <c r="T3396" s="7">
        <v>0.96144836689112623</v>
      </c>
      <c r="U3396" s="6" t="s">
        <v>4681</v>
      </c>
      <c r="V3396" s="5" t="s">
        <v>4681</v>
      </c>
      <c r="W3396" t="s">
        <v>3022</v>
      </c>
    </row>
    <row r="3397" spans="1:23" x14ac:dyDescent="0.35">
      <c r="A3397">
        <v>3396</v>
      </c>
      <c r="B3397">
        <v>13</v>
      </c>
      <c r="C3397">
        <v>146</v>
      </c>
      <c r="D3397">
        <v>46</v>
      </c>
      <c r="E3397" s="1">
        <v>45146</v>
      </c>
      <c r="F3397" s="1" t="s">
        <v>4679</v>
      </c>
      <c r="G3397" s="2" t="str">
        <f>INDEX(Products!B:B, MATCH(C3397,Clean_Processing!A:A, 0))</f>
        <v>Off</v>
      </c>
      <c r="H3397" s="2" t="str">
        <f>INDEX(Suppliers!B:B, MATCH(B3397, Clean_Processing!A:A, 0))</f>
        <v>Smith, Munoz and Campbell</v>
      </c>
      <c r="I3397" s="2" t="str">
        <f>INDEX(Products!C:C, MATCH(B3397,Clean_Processing!A:A, 0))</f>
        <v>Electronics</v>
      </c>
      <c r="J3397" s="2">
        <f>INDEX(Shipments!C:C, MATCH(B3397,Clean_Processing!A:A, 0))</f>
        <v>55</v>
      </c>
      <c r="K3397" s="2" t="str">
        <f>INDEX(Shipments!D:D, MATCH(C3397,Clean_Processing!A:A, 0))</f>
        <v>Drone</v>
      </c>
      <c r="L3397" s="1">
        <v>45214</v>
      </c>
      <c r="M3397" s="1" t="s">
        <v>4682</v>
      </c>
      <c r="N3397" s="3">
        <f>IFERROR(INDEX(Shipments!G:G, MATCH(J3397, Clean_Processing!C:C, 0)), "")</f>
        <v>319.11104975641899</v>
      </c>
      <c r="O3397" s="4">
        <v>2813.0289502435812</v>
      </c>
      <c r="P3397" s="8">
        <v>0.89811724579475405</v>
      </c>
      <c r="Q3397" s="3">
        <f>INDEX(Products!D:D, MATCH(C3397, Clean_Processing!A:A, 0))</f>
        <v>68.09</v>
      </c>
      <c r="R3397" s="4">
        <v>3132.1400000000003</v>
      </c>
      <c r="S3397" s="4">
        <v>2744.9389502435815</v>
      </c>
      <c r="T3397" s="7">
        <v>0.87637811535997157</v>
      </c>
      <c r="U3397" s="6">
        <v>68</v>
      </c>
      <c r="V3397" s="5" t="s">
        <v>4684</v>
      </c>
      <c r="W3397" t="s">
        <v>3023</v>
      </c>
    </row>
    <row r="3398" spans="1:23" x14ac:dyDescent="0.35">
      <c r="A3398">
        <v>3397</v>
      </c>
      <c r="B3398">
        <v>41</v>
      </c>
      <c r="C3398">
        <v>17</v>
      </c>
      <c r="D3398">
        <v>58</v>
      </c>
      <c r="E3398" s="1">
        <v>45118</v>
      </c>
      <c r="F3398" s="1" t="s">
        <v>4679</v>
      </c>
      <c r="G3398" s="2" t="str">
        <f>INDEX(Products!B:B, MATCH(C3398,Clean_Processing!A:A, 0))</f>
        <v>Carry</v>
      </c>
      <c r="H3398" s="2" t="str">
        <f>INDEX(Suppliers!B:B, MATCH(B3398, Clean_Processing!A:A, 0))</f>
        <v>Gomez and Sons</v>
      </c>
      <c r="I3398" s="2" t="str">
        <f>INDEX(Products!C:C, MATCH(B3398,Clean_Processing!A:A, 0))</f>
        <v>Food</v>
      </c>
      <c r="J3398" s="2">
        <f>INDEX(Shipments!C:C, MATCH(B3398,Clean_Processing!A:A, 0))</f>
        <v>28</v>
      </c>
      <c r="K3398" s="2" t="str">
        <f>INDEX(Shipments!D:D, MATCH(C3398,Clean_Processing!A:A, 0))</f>
        <v>Bike</v>
      </c>
      <c r="L3398" s="1">
        <v>45094</v>
      </c>
      <c r="M3398" s="1" t="s">
        <v>4682</v>
      </c>
      <c r="N3398" s="3">
        <f>IFERROR(INDEX(Shipments!G:G, MATCH(J3398, Clean_Processing!C:C, 0)), "")</f>
        <v>362.48678382660501</v>
      </c>
      <c r="O3398" s="4">
        <v>2710.3532161733947</v>
      </c>
      <c r="P3398" s="8">
        <v>0.88203525604111988</v>
      </c>
      <c r="Q3398" s="3">
        <f>INDEX(Products!D:D, MATCH(C3398, Clean_Processing!A:A, 0))</f>
        <v>52.98</v>
      </c>
      <c r="R3398" s="4">
        <v>3072.8399999999997</v>
      </c>
      <c r="S3398" s="4">
        <v>2657.3732161733947</v>
      </c>
      <c r="T3398" s="7">
        <v>0.86479387673077512</v>
      </c>
      <c r="U3398" s="6" t="s">
        <v>4681</v>
      </c>
      <c r="V3398" s="5" t="s">
        <v>4681</v>
      </c>
      <c r="W3398" t="s">
        <v>3024</v>
      </c>
    </row>
    <row r="3399" spans="1:23" x14ac:dyDescent="0.35">
      <c r="A3399">
        <v>3398</v>
      </c>
      <c r="B3399">
        <v>3</v>
      </c>
      <c r="C3399">
        <v>131</v>
      </c>
      <c r="D3399">
        <v>33</v>
      </c>
      <c r="E3399" s="1">
        <v>45012</v>
      </c>
      <c r="F3399" s="1" t="s">
        <v>4679</v>
      </c>
      <c r="G3399" s="2" t="str">
        <f>INDEX(Products!B:B, MATCH(C3399,Clean_Processing!A:A, 0))</f>
        <v>Dream</v>
      </c>
      <c r="H3399" s="2" t="str">
        <f>INDEX(Suppliers!B:B, MATCH(B3399, Clean_Processing!A:A, 0))</f>
        <v>Mendez-Miller</v>
      </c>
      <c r="I3399" s="2" t="str">
        <f>INDEX(Products!C:C, MATCH(B3399,Clean_Processing!A:A, 0))</f>
        <v>Food</v>
      </c>
      <c r="J3399" s="2">
        <f>INDEX(Shipments!C:C, MATCH(B3399,Clean_Processing!A:A, 0))</f>
        <v>79</v>
      </c>
      <c r="K3399" s="2" t="str">
        <f>INDEX(Shipments!D:D, MATCH(C3399,Clean_Processing!A:A, 0))</f>
        <v>Drone</v>
      </c>
      <c r="L3399" s="1">
        <v>45072</v>
      </c>
      <c r="M3399" s="1" t="s">
        <v>4682</v>
      </c>
      <c r="N3399" s="3">
        <f>IFERROR(INDEX(Shipments!G:G, MATCH(J3399, Clean_Processing!C:C, 0)), "")</f>
        <v>372.28665629227498</v>
      </c>
      <c r="O3399" s="4">
        <v>-149.206656292275</v>
      </c>
      <c r="P3399" s="8">
        <v>-0.66884819926607053</v>
      </c>
      <c r="Q3399" s="3">
        <f>INDEX(Products!D:D, MATCH(C3399, Clean_Processing!A:A, 0))</f>
        <v>6.76</v>
      </c>
      <c r="R3399" s="4">
        <v>223.07999999999998</v>
      </c>
      <c r="S3399" s="4">
        <v>-155.96665629227499</v>
      </c>
      <c r="T3399" s="7">
        <v>-0.69915122956910081</v>
      </c>
      <c r="U3399" s="6">
        <v>60</v>
      </c>
      <c r="V3399" s="5" t="s">
        <v>4684</v>
      </c>
      <c r="W3399" t="s">
        <v>3025</v>
      </c>
    </row>
    <row r="3400" spans="1:23" x14ac:dyDescent="0.35">
      <c r="A3400">
        <v>3399</v>
      </c>
      <c r="B3400">
        <v>27</v>
      </c>
      <c r="C3400">
        <v>76</v>
      </c>
      <c r="D3400">
        <v>78</v>
      </c>
      <c r="E3400" s="1">
        <v>45227</v>
      </c>
      <c r="F3400" s="1" t="s">
        <v>4679</v>
      </c>
      <c r="G3400" s="2" t="str">
        <f>INDEX(Products!B:B, MATCH(C3400,Clean_Processing!A:A, 0))</f>
        <v>Painting</v>
      </c>
      <c r="H3400" s="2" t="str">
        <f>INDEX(Suppliers!B:B, MATCH(B3400, Clean_Processing!A:A, 0))</f>
        <v>Wheeler, Fleming and Sherman</v>
      </c>
      <c r="I3400" s="2" t="str">
        <f>INDEX(Products!C:C, MATCH(B3400,Clean_Processing!A:A, 0))</f>
        <v>Food</v>
      </c>
      <c r="J3400" s="2">
        <f>INDEX(Shipments!C:C, MATCH(B3400,Clean_Processing!A:A, 0))</f>
        <v>32</v>
      </c>
      <c r="K3400" s="2" t="str">
        <f>INDEX(Shipments!D:D, MATCH(C3400,Clean_Processing!A:A, 0))</f>
        <v>Bike</v>
      </c>
      <c r="L3400" s="1">
        <v>45009</v>
      </c>
      <c r="M3400" s="1" t="s">
        <v>4682</v>
      </c>
      <c r="N3400" s="3">
        <f>IFERROR(INDEX(Shipments!G:G, MATCH(J3400, Clean_Processing!C:C, 0)), "")</f>
        <v>173.69078712542401</v>
      </c>
      <c r="O3400" s="4">
        <v>4844.8292128745761</v>
      </c>
      <c r="P3400" s="8">
        <v>0.96539003787462752</v>
      </c>
      <c r="Q3400" s="3">
        <f>INDEX(Products!D:D, MATCH(C3400, Clean_Processing!A:A, 0))</f>
        <v>64.34</v>
      </c>
      <c r="R3400" s="4">
        <v>5018.5200000000004</v>
      </c>
      <c r="S3400" s="4">
        <v>4780.489212874576</v>
      </c>
      <c r="T3400" s="7">
        <v>0.95256952505411463</v>
      </c>
      <c r="U3400" s="6" t="s">
        <v>4681</v>
      </c>
      <c r="V3400" s="5" t="s">
        <v>4681</v>
      </c>
      <c r="W3400" t="s">
        <v>3026</v>
      </c>
    </row>
    <row r="3401" spans="1:23" x14ac:dyDescent="0.35">
      <c r="A3401">
        <v>3400</v>
      </c>
      <c r="B3401">
        <v>34</v>
      </c>
      <c r="C3401">
        <v>91</v>
      </c>
      <c r="D3401">
        <v>51</v>
      </c>
      <c r="E3401" s="1">
        <v>45257</v>
      </c>
      <c r="F3401" s="1" t="s">
        <v>4679</v>
      </c>
      <c r="G3401" s="2" t="str">
        <f>INDEX(Products!B:B, MATCH(C3401,Clean_Processing!A:A, 0))</f>
        <v>Cold</v>
      </c>
      <c r="H3401" s="2" t="str">
        <f>INDEX(Suppliers!B:B, MATCH(B3401, Clean_Processing!A:A, 0))</f>
        <v>Singh Ltd</v>
      </c>
      <c r="I3401" s="2" t="str">
        <f>INDEX(Products!C:C, MATCH(B3401,Clean_Processing!A:A, 0))</f>
        <v>Clothing</v>
      </c>
      <c r="J3401" s="2">
        <f>INDEX(Shipments!C:C, MATCH(B3401,Clean_Processing!A:A, 0))</f>
        <v>68</v>
      </c>
      <c r="K3401" s="2" t="str">
        <f>INDEX(Shipments!D:D, MATCH(C3401,Clean_Processing!A:A, 0))</f>
        <v>Bike</v>
      </c>
      <c r="L3401" s="1">
        <v>45204</v>
      </c>
      <c r="M3401" s="1" t="s">
        <v>4682</v>
      </c>
      <c r="N3401" s="3">
        <f>IFERROR(INDEX(Shipments!G:G, MATCH(J3401, Clean_Processing!C:C, 0)), "")</f>
        <v>74.899801376636404</v>
      </c>
      <c r="O3401" s="4">
        <v>8162.1101986233634</v>
      </c>
      <c r="P3401" s="8">
        <v>0.99090691872698511</v>
      </c>
      <c r="Q3401" s="3">
        <f>INDEX(Products!D:D, MATCH(C3401, Clean_Processing!A:A, 0))</f>
        <v>161.51</v>
      </c>
      <c r="R3401" s="4">
        <v>8237.01</v>
      </c>
      <c r="S3401" s="4">
        <v>8000.6001986233641</v>
      </c>
      <c r="T3401" s="7">
        <v>0.97129907558973028</v>
      </c>
      <c r="U3401" s="6" t="s">
        <v>4681</v>
      </c>
      <c r="V3401" s="5" t="s">
        <v>4681</v>
      </c>
      <c r="W3401" t="s">
        <v>1102</v>
      </c>
    </row>
    <row r="3402" spans="1:23" x14ac:dyDescent="0.35">
      <c r="A3402">
        <v>3401</v>
      </c>
      <c r="B3402">
        <v>8</v>
      </c>
      <c r="C3402">
        <v>47</v>
      </c>
      <c r="D3402">
        <v>42</v>
      </c>
      <c r="E3402" s="1">
        <v>44942</v>
      </c>
      <c r="F3402" s="1" t="s">
        <v>4679</v>
      </c>
      <c r="G3402" s="2" t="str">
        <f>INDEX(Products!B:B, MATCH(C3402,Clean_Processing!A:A, 0))</f>
        <v>Sister</v>
      </c>
      <c r="H3402" s="2" t="str">
        <f>INDEX(Suppliers!B:B, MATCH(B3402, Clean_Processing!A:A, 0))</f>
        <v>Andrews-Jordan</v>
      </c>
      <c r="I3402" s="2" t="str">
        <f>INDEX(Products!C:C, MATCH(B3402,Clean_Processing!A:A, 0))</f>
        <v>Medical</v>
      </c>
      <c r="J3402" s="2">
        <f>INDEX(Shipments!C:C, MATCH(B3402,Clean_Processing!A:A, 0))</f>
        <v>27</v>
      </c>
      <c r="K3402" s="2" t="str">
        <f>INDEX(Shipments!D:D, MATCH(C3402,Clean_Processing!A:A, 0))</f>
        <v>Bike</v>
      </c>
      <c r="L3402" s="1">
        <v>44963</v>
      </c>
      <c r="M3402" s="1" t="s">
        <v>4682</v>
      </c>
      <c r="N3402" s="3">
        <f>IFERROR(INDEX(Shipments!G:G, MATCH(J3402, Clean_Processing!C:C, 0)), "")</f>
        <v>49.753309256003398</v>
      </c>
      <c r="O3402" s="4">
        <v>8497.6666907439958</v>
      </c>
      <c r="P3402" s="8">
        <v>0.99417914303310184</v>
      </c>
      <c r="Q3402" s="3">
        <f>INDEX(Products!D:D, MATCH(C3402, Clean_Processing!A:A, 0))</f>
        <v>203.51</v>
      </c>
      <c r="R3402" s="4">
        <v>8547.42</v>
      </c>
      <c r="S3402" s="4">
        <v>8294.1566907439974</v>
      </c>
      <c r="T3402" s="7">
        <v>0.97036961922357823</v>
      </c>
      <c r="U3402" s="6">
        <v>21</v>
      </c>
      <c r="V3402" s="5" t="s">
        <v>4684</v>
      </c>
      <c r="W3402" t="s">
        <v>3027</v>
      </c>
    </row>
    <row r="3403" spans="1:23" x14ac:dyDescent="0.35">
      <c r="A3403">
        <v>3402</v>
      </c>
      <c r="B3403">
        <v>12</v>
      </c>
      <c r="C3403">
        <v>92</v>
      </c>
      <c r="D3403">
        <v>32</v>
      </c>
      <c r="E3403" s="1">
        <v>45146</v>
      </c>
      <c r="F3403" s="1" t="s">
        <v>4679</v>
      </c>
      <c r="G3403" s="2" t="str">
        <f>INDEX(Products!B:B, MATCH(C3403,Clean_Processing!A:A, 0))</f>
        <v>Campaign</v>
      </c>
      <c r="H3403" s="2" t="str">
        <f>INDEX(Suppliers!B:B, MATCH(B3403, Clean_Processing!A:A, 0))</f>
        <v>Yoder-Thompson</v>
      </c>
      <c r="I3403" s="2" t="str">
        <f>INDEX(Products!C:C, MATCH(B3403,Clean_Processing!A:A, 0))</f>
        <v>Electronics</v>
      </c>
      <c r="J3403" s="2">
        <f>INDEX(Shipments!C:C, MATCH(B3403,Clean_Processing!A:A, 0))</f>
        <v>47</v>
      </c>
      <c r="K3403" s="2" t="str">
        <f>INDEX(Shipments!D:D, MATCH(C3403,Clean_Processing!A:A, 0))</f>
        <v>Van</v>
      </c>
      <c r="L3403" s="1">
        <v>44967</v>
      </c>
      <c r="M3403" s="1" t="s">
        <v>4682</v>
      </c>
      <c r="N3403" s="3">
        <f>IFERROR(INDEX(Shipments!G:G, MATCH(J3403, Clean_Processing!C:C, 0)), "")</f>
        <v>119.576353757077</v>
      </c>
      <c r="O3403" s="4">
        <v>11949.863646242924</v>
      </c>
      <c r="P3403" s="8">
        <v>0.99009263447541263</v>
      </c>
      <c r="Q3403" s="3">
        <f>INDEX(Products!D:D, MATCH(C3403, Clean_Processing!A:A, 0))</f>
        <v>377.17</v>
      </c>
      <c r="R3403" s="4">
        <v>12069.44</v>
      </c>
      <c r="S3403" s="4">
        <v>11572.693646242924</v>
      </c>
      <c r="T3403" s="7">
        <v>0.95884263447541251</v>
      </c>
      <c r="U3403" s="6" t="s">
        <v>4681</v>
      </c>
      <c r="V3403" s="5" t="s">
        <v>4681</v>
      </c>
      <c r="W3403" t="s">
        <v>535</v>
      </c>
    </row>
    <row r="3404" spans="1:23" x14ac:dyDescent="0.35">
      <c r="A3404">
        <v>3403</v>
      </c>
      <c r="B3404">
        <v>14</v>
      </c>
      <c r="C3404">
        <v>169</v>
      </c>
      <c r="D3404">
        <v>48</v>
      </c>
      <c r="E3404" s="1">
        <v>44964</v>
      </c>
      <c r="F3404" s="1" t="s">
        <v>4679</v>
      </c>
      <c r="G3404" s="2" t="str">
        <f>INDEX(Products!B:B, MATCH(C3404,Clean_Processing!A:A, 0))</f>
        <v>Reduce</v>
      </c>
      <c r="H3404" s="2" t="str">
        <f>INDEX(Suppliers!B:B, MATCH(B3404, Clean_Processing!A:A, 0))</f>
        <v>Walsh-Perez</v>
      </c>
      <c r="I3404" s="2" t="str">
        <f>INDEX(Products!C:C, MATCH(B3404,Clean_Processing!A:A, 0))</f>
        <v>Electronics</v>
      </c>
      <c r="J3404" s="2">
        <f>INDEX(Shipments!C:C, MATCH(B3404,Clean_Processing!A:A, 0))</f>
        <v>35</v>
      </c>
      <c r="K3404" s="2">
        <f>INDEX(Shipments!D:D, MATCH(C3404,Clean_Processing!A:A, 0))</f>
        <v>0</v>
      </c>
      <c r="L3404" s="1">
        <v>44986</v>
      </c>
      <c r="M3404" s="1" t="s">
        <v>4682</v>
      </c>
      <c r="N3404" s="3">
        <f>IFERROR(INDEX(Shipments!G:G, MATCH(J3404, Clean_Processing!C:C, 0)), "")</f>
        <v>330.20981390604402</v>
      </c>
      <c r="O3404" s="4">
        <v>18971.070186093955</v>
      </c>
      <c r="P3404" s="8">
        <v>0.98289181785321789</v>
      </c>
      <c r="Q3404" s="3">
        <f>INDEX(Products!D:D, MATCH(C3404, Clean_Processing!A:A, 0))</f>
        <v>402.11</v>
      </c>
      <c r="R3404" s="4">
        <v>19301.28</v>
      </c>
      <c r="S3404" s="4">
        <v>18568.960186093955</v>
      </c>
      <c r="T3404" s="7">
        <v>0.96205848451988452</v>
      </c>
      <c r="U3404" s="6">
        <v>22</v>
      </c>
      <c r="V3404" s="5" t="s">
        <v>4684</v>
      </c>
      <c r="W3404" t="s">
        <v>3028</v>
      </c>
    </row>
    <row r="3405" spans="1:23" x14ac:dyDescent="0.35">
      <c r="A3405">
        <v>3404</v>
      </c>
      <c r="B3405">
        <v>10</v>
      </c>
      <c r="C3405">
        <v>200</v>
      </c>
      <c r="D3405">
        <v>41</v>
      </c>
      <c r="E3405" s="1">
        <v>45117</v>
      </c>
      <c r="F3405" s="1" t="s">
        <v>4679</v>
      </c>
      <c r="G3405" s="2" t="str">
        <f>INDEX(Products!B:B, MATCH(C3405,Clean_Processing!A:A, 0))</f>
        <v>Pressure</v>
      </c>
      <c r="H3405" s="2" t="str">
        <f>INDEX(Suppliers!B:B, MATCH(B3405, Clean_Processing!A:A, 0))</f>
        <v>Wilson, Jones and Gregory</v>
      </c>
      <c r="I3405" s="2" t="str">
        <f>INDEX(Products!C:C, MATCH(B3405,Clean_Processing!A:A, 0))</f>
        <v>Medical</v>
      </c>
      <c r="J3405" s="2">
        <f>INDEX(Shipments!C:C, MATCH(B3405,Clean_Processing!A:A, 0))</f>
        <v>4</v>
      </c>
      <c r="K3405" s="2">
        <f>INDEX(Shipments!D:D, MATCH(C3405,Clean_Processing!A:A, 0))</f>
        <v>0</v>
      </c>
      <c r="L3405" s="1">
        <v>45276</v>
      </c>
      <c r="M3405" s="1" t="s">
        <v>4682</v>
      </c>
      <c r="N3405" s="3">
        <f>IFERROR(INDEX(Shipments!G:G, MATCH(J3405, Clean_Processing!C:C, 0)), "")</f>
        <v>183.42838812864201</v>
      </c>
      <c r="O3405" s="4">
        <v>8841.0816118713574</v>
      </c>
      <c r="P3405" s="8">
        <v>0.9796744213116676</v>
      </c>
      <c r="Q3405" s="3">
        <f>INDEX(Products!D:D, MATCH(C3405, Clean_Processing!A:A, 0))</f>
        <v>220.11</v>
      </c>
      <c r="R3405" s="4">
        <v>9024.51</v>
      </c>
      <c r="S3405" s="4">
        <v>8620.9716118713586</v>
      </c>
      <c r="T3405" s="7">
        <v>0.95528417740922866</v>
      </c>
      <c r="U3405" s="6">
        <v>159</v>
      </c>
      <c r="V3405" s="5" t="s">
        <v>4684</v>
      </c>
      <c r="W3405" t="s">
        <v>3029</v>
      </c>
    </row>
    <row r="3406" spans="1:23" x14ac:dyDescent="0.35">
      <c r="A3406">
        <v>3405</v>
      </c>
      <c r="B3406">
        <v>1</v>
      </c>
      <c r="C3406">
        <v>82</v>
      </c>
      <c r="D3406">
        <v>89</v>
      </c>
      <c r="E3406" s="1">
        <v>44989</v>
      </c>
      <c r="F3406" s="1" t="s">
        <v>4679</v>
      </c>
      <c r="G3406" s="2" t="str">
        <f>INDEX(Products!B:B, MATCH(C3406,Clean_Processing!A:A, 0))</f>
        <v>Character</v>
      </c>
      <c r="H3406" s="2" t="str">
        <f>INDEX(Suppliers!B:B, MATCH(B3406, Clean_Processing!A:A, 0))</f>
        <v>Robinson, Beasley and Hall</v>
      </c>
      <c r="I3406" s="2" t="str">
        <f>INDEX(Products!C:C, MATCH(B3406,Clean_Processing!A:A, 0))</f>
        <v>Electronics</v>
      </c>
      <c r="J3406" s="2">
        <f>INDEX(Shipments!C:C, MATCH(B3406,Clean_Processing!A:A, 0))</f>
        <v>28</v>
      </c>
      <c r="K3406" s="2" t="str">
        <f>INDEX(Shipments!D:D, MATCH(C3406,Clean_Processing!A:A, 0))</f>
        <v>Van</v>
      </c>
      <c r="L3406" s="1">
        <v>44992</v>
      </c>
      <c r="M3406" s="1" t="s">
        <v>4682</v>
      </c>
      <c r="N3406" s="3">
        <f>IFERROR(INDEX(Shipments!G:G, MATCH(J3406, Clean_Processing!C:C, 0)), "")</f>
        <v>362.48678382660501</v>
      </c>
      <c r="O3406" s="4">
        <v>25796.393216173397</v>
      </c>
      <c r="P3406" s="8">
        <v>0.9861428782949957</v>
      </c>
      <c r="Q3406" s="3">
        <f>INDEX(Products!D:D, MATCH(C3406, Clean_Processing!A:A, 0))</f>
        <v>293.92</v>
      </c>
      <c r="R3406" s="4">
        <v>26158.880000000001</v>
      </c>
      <c r="S3406" s="4">
        <v>25502.473216173395</v>
      </c>
      <c r="T3406" s="7">
        <v>0.97490692323881578</v>
      </c>
      <c r="U3406" s="6">
        <v>3</v>
      </c>
      <c r="V3406" s="5" t="s">
        <v>4420</v>
      </c>
      <c r="W3406" t="s">
        <v>3030</v>
      </c>
    </row>
    <row r="3407" spans="1:23" x14ac:dyDescent="0.35">
      <c r="A3407">
        <v>3406</v>
      </c>
      <c r="B3407">
        <v>46</v>
      </c>
      <c r="C3407">
        <v>85</v>
      </c>
      <c r="D3407">
        <v>28</v>
      </c>
      <c r="E3407" s="1">
        <v>44932</v>
      </c>
      <c r="F3407" s="1" t="s">
        <v>4679</v>
      </c>
      <c r="G3407" s="2" t="str">
        <f>INDEX(Products!B:B, MATCH(C3407,Clean_Processing!A:A, 0))</f>
        <v>Social</v>
      </c>
      <c r="H3407" s="2" t="str">
        <f>INDEX(Suppliers!B:B, MATCH(B3407, Clean_Processing!A:A, 0))</f>
        <v>Bailey PLC</v>
      </c>
      <c r="I3407" s="2" t="str">
        <f>INDEX(Products!C:C, MATCH(B3407,Clean_Processing!A:A, 0))</f>
        <v>Medical</v>
      </c>
      <c r="J3407" s="2">
        <f>INDEX(Shipments!C:C, MATCH(B3407,Clean_Processing!A:A, 0))</f>
        <v>19</v>
      </c>
      <c r="K3407" s="2" t="str">
        <f>INDEX(Shipments!D:D, MATCH(C3407,Clean_Processing!A:A, 0))</f>
        <v>Bike</v>
      </c>
      <c r="L3407" s="1">
        <v>44932</v>
      </c>
      <c r="M3407" s="1" t="s">
        <v>4682</v>
      </c>
      <c r="N3407" s="3">
        <f>IFERROR(INDEX(Shipments!G:G, MATCH(J3407, Clean_Processing!C:C, 0)), "")</f>
        <v>194.00780296738</v>
      </c>
      <c r="O3407" s="4">
        <v>2777.0721970326199</v>
      </c>
      <c r="P3407" s="8">
        <v>0.93470125241751145</v>
      </c>
      <c r="Q3407" s="3">
        <f>INDEX(Products!D:D, MATCH(C3407, Clean_Processing!A:A, 0))</f>
        <v>106.11</v>
      </c>
      <c r="R3407" s="4">
        <v>2971.08</v>
      </c>
      <c r="S3407" s="4">
        <v>2670.9621970326198</v>
      </c>
      <c r="T3407" s="7">
        <v>0.89898696670322575</v>
      </c>
      <c r="U3407" s="6">
        <v>0</v>
      </c>
      <c r="V3407" s="5" t="s">
        <v>4420</v>
      </c>
      <c r="W3407" t="s">
        <v>589</v>
      </c>
    </row>
    <row r="3408" spans="1:23" x14ac:dyDescent="0.35">
      <c r="A3408">
        <v>3407</v>
      </c>
      <c r="B3408">
        <v>37</v>
      </c>
      <c r="C3408">
        <v>83</v>
      </c>
      <c r="D3408">
        <v>30</v>
      </c>
      <c r="E3408" s="1">
        <v>45165</v>
      </c>
      <c r="F3408" s="1" t="s">
        <v>4679</v>
      </c>
      <c r="G3408" s="2" t="str">
        <f>INDEX(Products!B:B, MATCH(C3408,Clean_Processing!A:A, 0))</f>
        <v>Resource</v>
      </c>
      <c r="H3408" s="2" t="str">
        <f>INDEX(Suppliers!B:B, MATCH(B3408, Clean_Processing!A:A, 0))</f>
        <v>Butler Ltd</v>
      </c>
      <c r="I3408" s="2" t="str">
        <f>INDEX(Products!C:C, MATCH(B3408,Clean_Processing!A:A, 0))</f>
        <v>Electronics</v>
      </c>
      <c r="J3408" s="2">
        <f>INDEX(Shipments!C:C, MATCH(B3408,Clean_Processing!A:A, 0))</f>
        <v>22</v>
      </c>
      <c r="K3408" s="2" t="str">
        <f>INDEX(Shipments!D:D, MATCH(C3408,Clean_Processing!A:A, 0))</f>
        <v>Bike</v>
      </c>
      <c r="L3408" s="1">
        <v>44977</v>
      </c>
      <c r="M3408" s="1" t="s">
        <v>4682</v>
      </c>
      <c r="N3408" s="3">
        <f>IFERROR(INDEX(Shipments!G:G, MATCH(J3408, Clean_Processing!C:C, 0)), "")</f>
        <v>461.69546596440699</v>
      </c>
      <c r="O3408" s="4">
        <v>7451.7045340355926</v>
      </c>
      <c r="P3408" s="8">
        <v>0.94165649834907783</v>
      </c>
      <c r="Q3408" s="3">
        <f>INDEX(Products!D:D, MATCH(C3408, Clean_Processing!A:A, 0))</f>
        <v>263.77999999999997</v>
      </c>
      <c r="R3408" s="4">
        <v>7913.4</v>
      </c>
      <c r="S3408" s="4">
        <v>7187.9245340355928</v>
      </c>
      <c r="T3408" s="7">
        <v>0.90832316501574462</v>
      </c>
      <c r="U3408" s="6" t="s">
        <v>4681</v>
      </c>
      <c r="V3408" s="5" t="s">
        <v>4681</v>
      </c>
      <c r="W3408" t="s">
        <v>3031</v>
      </c>
    </row>
    <row r="3409" spans="1:23" x14ac:dyDescent="0.35">
      <c r="A3409">
        <v>3408</v>
      </c>
      <c r="B3409">
        <v>5</v>
      </c>
      <c r="C3409">
        <v>99</v>
      </c>
      <c r="D3409">
        <v>37</v>
      </c>
      <c r="E3409" s="1">
        <v>45214</v>
      </c>
      <c r="F3409" s="1" t="s">
        <v>4679</v>
      </c>
      <c r="G3409" s="2" t="str">
        <f>INDEX(Products!B:B, MATCH(C3409,Clean_Processing!A:A, 0))</f>
        <v>Million</v>
      </c>
      <c r="H3409" s="2" t="str">
        <f>INDEX(Suppliers!B:B, MATCH(B3409, Clean_Processing!A:A, 0))</f>
        <v>Logan-Fernandez</v>
      </c>
      <c r="I3409" s="2" t="str">
        <f>INDEX(Products!C:C, MATCH(B3409,Clean_Processing!A:A, 0))</f>
        <v>Clothing</v>
      </c>
      <c r="J3409" s="2">
        <f>INDEX(Shipments!C:C, MATCH(B3409,Clean_Processing!A:A, 0))</f>
        <v>44</v>
      </c>
      <c r="K3409" s="2" t="str">
        <f>INDEX(Shipments!D:D, MATCH(C3409,Clean_Processing!A:A, 0))</f>
        <v>Bike</v>
      </c>
      <c r="L3409" s="1">
        <v>45227</v>
      </c>
      <c r="M3409" s="1" t="s">
        <v>4682</v>
      </c>
      <c r="N3409" s="3">
        <f>IFERROR(INDEX(Shipments!G:G, MATCH(J3409, Clean_Processing!C:C, 0)), "")</f>
        <v>454.92061708026699</v>
      </c>
      <c r="O3409" s="4">
        <v>4587.0693829197335</v>
      </c>
      <c r="P3409" s="8">
        <v>0.90977359790870926</v>
      </c>
      <c r="Q3409" s="3">
        <f>INDEX(Products!D:D, MATCH(C3409, Clean_Processing!A:A, 0))</f>
        <v>136.27000000000001</v>
      </c>
      <c r="R3409" s="4">
        <v>5041.9900000000007</v>
      </c>
      <c r="S3409" s="4">
        <v>4450.7993829197339</v>
      </c>
      <c r="T3409" s="7">
        <v>0.88274657088168229</v>
      </c>
      <c r="U3409" s="6">
        <v>13</v>
      </c>
      <c r="V3409" s="5" t="s">
        <v>4685</v>
      </c>
      <c r="W3409" t="s">
        <v>3032</v>
      </c>
    </row>
    <row r="3410" spans="1:23" x14ac:dyDescent="0.35">
      <c r="A3410">
        <v>3409</v>
      </c>
      <c r="B3410">
        <v>14</v>
      </c>
      <c r="C3410">
        <v>135</v>
      </c>
      <c r="D3410">
        <v>28</v>
      </c>
      <c r="E3410" s="1">
        <v>45235</v>
      </c>
      <c r="F3410" s="1" t="s">
        <v>4679</v>
      </c>
      <c r="G3410" s="2" t="str">
        <f>INDEX(Products!B:B, MATCH(C3410,Clean_Processing!A:A, 0))</f>
        <v>Up</v>
      </c>
      <c r="H3410" s="2" t="str">
        <f>INDEX(Suppliers!B:B, MATCH(B3410, Clean_Processing!A:A, 0))</f>
        <v>Walsh-Perez</v>
      </c>
      <c r="I3410" s="2" t="str">
        <f>INDEX(Products!C:C, MATCH(B3410,Clean_Processing!A:A, 0))</f>
        <v>Electronics</v>
      </c>
      <c r="J3410" s="2">
        <f>INDEX(Shipments!C:C, MATCH(B3410,Clean_Processing!A:A, 0))</f>
        <v>35</v>
      </c>
      <c r="K3410" s="2">
        <f>INDEX(Shipments!D:D, MATCH(C3410,Clean_Processing!A:A, 0))</f>
        <v>0</v>
      </c>
      <c r="L3410" s="1">
        <v>45266</v>
      </c>
      <c r="M3410" s="1" t="s">
        <v>4682</v>
      </c>
      <c r="N3410" s="3">
        <f>IFERROR(INDEX(Shipments!G:G, MATCH(J3410, Clean_Processing!C:C, 0)), "")</f>
        <v>330.20981390604402</v>
      </c>
      <c r="O3410" s="4">
        <v>10083.270186093958</v>
      </c>
      <c r="P3410" s="8">
        <v>0.96829015718990741</v>
      </c>
      <c r="Q3410" s="3">
        <f>INDEX(Products!D:D, MATCH(C3410, Clean_Processing!A:A, 0))</f>
        <v>371.91</v>
      </c>
      <c r="R3410" s="4">
        <v>10413.480000000001</v>
      </c>
      <c r="S3410" s="4">
        <v>9711.360186093958</v>
      </c>
      <c r="T3410" s="7">
        <v>0.93257587147562171</v>
      </c>
      <c r="U3410" s="6">
        <v>31</v>
      </c>
      <c r="V3410" s="5" t="s">
        <v>4684</v>
      </c>
      <c r="W3410" t="s">
        <v>1167</v>
      </c>
    </row>
    <row r="3411" spans="1:23" x14ac:dyDescent="0.35">
      <c r="A3411">
        <v>3410</v>
      </c>
      <c r="B3411">
        <v>36</v>
      </c>
      <c r="C3411">
        <v>72</v>
      </c>
      <c r="D3411">
        <v>92</v>
      </c>
      <c r="E3411" s="1">
        <v>44979</v>
      </c>
      <c r="F3411" s="1" t="s">
        <v>4679</v>
      </c>
      <c r="G3411" s="2" t="str">
        <f>INDEX(Products!B:B, MATCH(C3411,Clean_Processing!A:A, 0))</f>
        <v>Room</v>
      </c>
      <c r="H3411" s="2" t="str">
        <f>INDEX(Suppliers!B:B, MATCH(B3411, Clean_Processing!A:A, 0))</f>
        <v>Petersen Inc</v>
      </c>
      <c r="I3411" s="2" t="str">
        <f>INDEX(Products!C:C, MATCH(B3411,Clean_Processing!A:A, 0))</f>
        <v>Electronics</v>
      </c>
      <c r="J3411" s="2">
        <f>INDEX(Shipments!C:C, MATCH(B3411,Clean_Processing!A:A, 0))</f>
        <v>74</v>
      </c>
      <c r="K3411" s="2" t="str">
        <f>INDEX(Shipments!D:D, MATCH(C3411,Clean_Processing!A:A, 0))</f>
        <v>Bike</v>
      </c>
      <c r="L3411" s="1">
        <v>45177</v>
      </c>
      <c r="M3411" s="1" t="s">
        <v>4682</v>
      </c>
      <c r="N3411" s="3">
        <f>IFERROR(INDEX(Shipments!G:G, MATCH(J3411, Clean_Processing!C:C, 0)), "")</f>
        <v>131.61839814481499</v>
      </c>
      <c r="O3411" s="4">
        <v>8790.5416018551841</v>
      </c>
      <c r="P3411" s="8">
        <v>0.98524814639674518</v>
      </c>
      <c r="Q3411" s="3">
        <f>INDEX(Products!D:D, MATCH(C3411, Clean_Processing!A:A, 0))</f>
        <v>96.98</v>
      </c>
      <c r="R3411" s="4">
        <v>8922.16</v>
      </c>
      <c r="S3411" s="4">
        <v>8693.5616018551846</v>
      </c>
      <c r="T3411" s="7">
        <v>0.97437858117935394</v>
      </c>
      <c r="U3411" s="6">
        <v>198</v>
      </c>
      <c r="V3411" s="5" t="s">
        <v>4684</v>
      </c>
      <c r="W3411" t="s">
        <v>3033</v>
      </c>
    </row>
    <row r="3412" spans="1:23" x14ac:dyDescent="0.35">
      <c r="A3412">
        <v>3411</v>
      </c>
      <c r="B3412">
        <v>43</v>
      </c>
      <c r="C3412">
        <v>20</v>
      </c>
      <c r="D3412">
        <v>74</v>
      </c>
      <c r="E3412" s="1">
        <v>45238</v>
      </c>
      <c r="F3412" s="1" t="s">
        <v>4679</v>
      </c>
      <c r="G3412" s="2" t="str">
        <f>INDEX(Products!B:B, MATCH(C3412,Clean_Processing!A:A, 0))</f>
        <v>Book</v>
      </c>
      <c r="H3412" s="2" t="str">
        <f>INDEX(Suppliers!B:B, MATCH(B3412, Clean_Processing!A:A, 0))</f>
        <v>Johnson, Knight and Dawson</v>
      </c>
      <c r="I3412" s="2" t="str">
        <f>INDEX(Products!C:C, MATCH(B3412,Clean_Processing!A:A, 0))</f>
        <v>Food</v>
      </c>
      <c r="J3412" s="2">
        <f>INDEX(Shipments!C:C, MATCH(B3412,Clean_Processing!A:A, 0))</f>
        <v>3</v>
      </c>
      <c r="K3412" s="2" t="str">
        <f>INDEX(Shipments!D:D, MATCH(C3412,Clean_Processing!A:A, 0))</f>
        <v>Bike</v>
      </c>
      <c r="L3412" s="1">
        <v>44958</v>
      </c>
      <c r="M3412" s="1" t="s">
        <v>4682</v>
      </c>
      <c r="N3412" s="3">
        <f>IFERROR(INDEX(Shipments!G:G, MATCH(J3412, Clean_Processing!C:C, 0)), "")</f>
        <v>254.79638831255301</v>
      </c>
      <c r="O3412" s="4">
        <v>17222.523611687448</v>
      </c>
      <c r="P3412" s="8">
        <v>0.98542131240301423</v>
      </c>
      <c r="Q3412" s="3">
        <f>INDEX(Products!D:D, MATCH(C3412, Clean_Processing!A:A, 0))</f>
        <v>236.18</v>
      </c>
      <c r="R3412" s="4">
        <v>17477.32</v>
      </c>
      <c r="S3412" s="4">
        <v>16986.343611687447</v>
      </c>
      <c r="T3412" s="7">
        <v>0.97190779888950063</v>
      </c>
      <c r="U3412" s="6" t="s">
        <v>4681</v>
      </c>
      <c r="V3412" s="5" t="s">
        <v>4681</v>
      </c>
      <c r="W3412" t="s">
        <v>3034</v>
      </c>
    </row>
    <row r="3413" spans="1:23" x14ac:dyDescent="0.35">
      <c r="A3413">
        <v>3412</v>
      </c>
      <c r="B3413">
        <v>27</v>
      </c>
      <c r="C3413">
        <v>175</v>
      </c>
      <c r="D3413">
        <v>97</v>
      </c>
      <c r="E3413" s="1">
        <v>45257</v>
      </c>
      <c r="F3413" s="1" t="s">
        <v>4679</v>
      </c>
      <c r="G3413" s="2" t="str">
        <f>INDEX(Products!B:B, MATCH(C3413,Clean_Processing!A:A, 0))</f>
        <v>Suffer</v>
      </c>
      <c r="H3413" s="2" t="str">
        <f>INDEX(Suppliers!B:B, MATCH(B3413, Clean_Processing!A:A, 0))</f>
        <v>Wheeler, Fleming and Sherman</v>
      </c>
      <c r="I3413" s="2" t="str">
        <f>INDEX(Products!C:C, MATCH(B3413,Clean_Processing!A:A, 0))</f>
        <v>Food</v>
      </c>
      <c r="J3413" s="2">
        <f>INDEX(Shipments!C:C, MATCH(B3413,Clean_Processing!A:A, 0))</f>
        <v>32</v>
      </c>
      <c r="K3413" s="2">
        <f>INDEX(Shipments!D:D, MATCH(C3413,Clean_Processing!A:A, 0))</f>
        <v>0</v>
      </c>
      <c r="L3413" s="1">
        <v>44974</v>
      </c>
      <c r="M3413" s="1" t="s">
        <v>4682</v>
      </c>
      <c r="N3413" s="3">
        <f>IFERROR(INDEX(Shipments!G:G, MATCH(J3413, Clean_Processing!C:C, 0)), "")</f>
        <v>173.69078712542401</v>
      </c>
      <c r="O3413" s="4">
        <v>42188.149212874581</v>
      </c>
      <c r="P3413" s="8">
        <v>0.99589982901768614</v>
      </c>
      <c r="Q3413" s="3">
        <f>INDEX(Products!D:D, MATCH(C3413, Clean_Processing!A:A, 0))</f>
        <v>436.72</v>
      </c>
      <c r="R3413" s="4">
        <v>42361.840000000004</v>
      </c>
      <c r="S3413" s="4">
        <v>41751.42921287458</v>
      </c>
      <c r="T3413" s="7">
        <v>0.98559055066717061</v>
      </c>
      <c r="U3413" s="6" t="s">
        <v>4681</v>
      </c>
      <c r="V3413" s="5" t="s">
        <v>4681</v>
      </c>
      <c r="W3413" t="s">
        <v>3035</v>
      </c>
    </row>
    <row r="3414" spans="1:23" x14ac:dyDescent="0.35">
      <c r="A3414">
        <v>3413</v>
      </c>
      <c r="B3414">
        <v>21</v>
      </c>
      <c r="C3414">
        <v>82</v>
      </c>
      <c r="D3414">
        <v>26</v>
      </c>
      <c r="E3414" s="1">
        <v>45149</v>
      </c>
      <c r="F3414" s="1" t="s">
        <v>4679</v>
      </c>
      <c r="G3414" s="2" t="str">
        <f>INDEX(Products!B:B, MATCH(C3414,Clean_Processing!A:A, 0))</f>
        <v>Character</v>
      </c>
      <c r="H3414" s="2" t="str">
        <f>INDEX(Suppliers!B:B, MATCH(B3414, Clean_Processing!A:A, 0))</f>
        <v>Delgado Ltd</v>
      </c>
      <c r="I3414" s="2" t="str">
        <f>INDEX(Products!C:C, MATCH(B3414,Clean_Processing!A:A, 0))</f>
        <v>Clothing</v>
      </c>
      <c r="J3414" s="2">
        <f>INDEX(Shipments!C:C, MATCH(B3414,Clean_Processing!A:A, 0))</f>
        <v>67</v>
      </c>
      <c r="K3414" s="2" t="str">
        <f>INDEX(Shipments!D:D, MATCH(C3414,Clean_Processing!A:A, 0))</f>
        <v>Van</v>
      </c>
      <c r="L3414" s="1">
        <v>44986</v>
      </c>
      <c r="M3414" s="1" t="s">
        <v>4682</v>
      </c>
      <c r="N3414" s="3">
        <f>IFERROR(INDEX(Shipments!G:G, MATCH(J3414, Clean_Processing!C:C, 0)), "")</f>
        <v>289.43523925286701</v>
      </c>
      <c r="O3414" s="4">
        <v>7352.4847607471329</v>
      </c>
      <c r="P3414" s="8">
        <v>0.96212532462354128</v>
      </c>
      <c r="Q3414" s="3">
        <f>INDEX(Products!D:D, MATCH(C3414, Clean_Processing!A:A, 0))</f>
        <v>293.92</v>
      </c>
      <c r="R3414" s="4">
        <v>7641.92</v>
      </c>
      <c r="S3414" s="4">
        <v>7058.5647607471328</v>
      </c>
      <c r="T3414" s="7">
        <v>0.92366378616200284</v>
      </c>
      <c r="U3414" s="6" t="s">
        <v>4681</v>
      </c>
      <c r="V3414" s="5" t="s">
        <v>4681</v>
      </c>
      <c r="W3414" t="s">
        <v>3036</v>
      </c>
    </row>
    <row r="3415" spans="1:23" x14ac:dyDescent="0.35">
      <c r="A3415">
        <v>3414</v>
      </c>
      <c r="B3415">
        <v>4</v>
      </c>
      <c r="C3415">
        <v>127</v>
      </c>
      <c r="D3415">
        <v>64</v>
      </c>
      <c r="E3415" s="1">
        <v>45027</v>
      </c>
      <c r="F3415" s="1" t="s">
        <v>4679</v>
      </c>
      <c r="G3415" s="2" t="str">
        <f>INDEX(Products!B:B, MATCH(C3415,Clean_Processing!A:A, 0))</f>
        <v>Always</v>
      </c>
      <c r="H3415" s="2" t="str">
        <f>INDEX(Suppliers!B:B, MATCH(B3415, Clean_Processing!A:A, 0))</f>
        <v>Martin, Dean and Glenn</v>
      </c>
      <c r="I3415" s="2" t="str">
        <f>INDEX(Products!C:C, MATCH(B3415,Clean_Processing!A:A, 0))</f>
        <v>Clothing</v>
      </c>
      <c r="J3415" s="2">
        <f>INDEX(Shipments!C:C, MATCH(B3415,Clean_Processing!A:A, 0))</f>
        <v>27</v>
      </c>
      <c r="K3415" s="2" t="str">
        <f>INDEX(Shipments!D:D, MATCH(C3415,Clean_Processing!A:A, 0))</f>
        <v>Drone</v>
      </c>
      <c r="L3415" s="1">
        <v>45101</v>
      </c>
      <c r="M3415" s="1" t="s">
        <v>4682</v>
      </c>
      <c r="N3415" s="3">
        <f>IFERROR(INDEX(Shipments!G:G, MATCH(J3415, Clean_Processing!C:C, 0)), "")</f>
        <v>49.753309256003398</v>
      </c>
      <c r="O3415" s="4">
        <v>27074.726690743995</v>
      </c>
      <c r="P3415" s="8">
        <v>0.99816574145362402</v>
      </c>
      <c r="Q3415" s="3">
        <f>INDEX(Products!D:D, MATCH(C3415, Clean_Processing!A:A, 0))</f>
        <v>423.82</v>
      </c>
      <c r="R3415" s="4">
        <v>27124.48</v>
      </c>
      <c r="S3415" s="4">
        <v>26650.906690743996</v>
      </c>
      <c r="T3415" s="7">
        <v>0.98254074145362402</v>
      </c>
      <c r="U3415" s="6">
        <v>74</v>
      </c>
      <c r="V3415" s="5" t="s">
        <v>4684</v>
      </c>
      <c r="W3415" t="s">
        <v>3037</v>
      </c>
    </row>
    <row r="3416" spans="1:23" x14ac:dyDescent="0.35">
      <c r="A3416">
        <v>3415</v>
      </c>
      <c r="B3416">
        <v>18</v>
      </c>
      <c r="C3416">
        <v>108</v>
      </c>
      <c r="D3416">
        <v>16</v>
      </c>
      <c r="E3416" s="1">
        <v>44950</v>
      </c>
      <c r="F3416" s="1" t="s">
        <v>4679</v>
      </c>
      <c r="G3416" s="2" t="str">
        <f>INDEX(Products!B:B, MATCH(C3416,Clean_Processing!A:A, 0))</f>
        <v>Interesting</v>
      </c>
      <c r="H3416" s="2" t="str">
        <f>INDEX(Suppliers!B:B, MATCH(B3416, Clean_Processing!A:A, 0))</f>
        <v>Walsh and Sons</v>
      </c>
      <c r="I3416" s="2" t="str">
        <f>INDEX(Products!C:C, MATCH(B3416,Clean_Processing!A:A, 0))</f>
        <v>Medical</v>
      </c>
      <c r="J3416" s="2">
        <f>INDEX(Shipments!C:C, MATCH(B3416,Clean_Processing!A:A, 0))</f>
        <v>7</v>
      </c>
      <c r="K3416" s="2">
        <f>INDEX(Shipments!D:D, MATCH(C3416,Clean_Processing!A:A, 0))</f>
        <v>0</v>
      </c>
      <c r="L3416" s="1">
        <v>45087</v>
      </c>
      <c r="M3416" s="1" t="s">
        <v>4682</v>
      </c>
      <c r="N3416" s="3">
        <f>IFERROR(INDEX(Shipments!G:G, MATCH(J3416, Clean_Processing!C:C, 0)), "")</f>
        <v>277.62922324711502</v>
      </c>
      <c r="O3416" s="4">
        <v>7621.250776752885</v>
      </c>
      <c r="P3416" s="8">
        <v>0.96485207735183787</v>
      </c>
      <c r="Q3416" s="3">
        <f>INDEX(Products!D:D, MATCH(C3416, Clean_Processing!A:A, 0))</f>
        <v>493.68</v>
      </c>
      <c r="R3416" s="4">
        <v>7898.88</v>
      </c>
      <c r="S3416" s="4">
        <v>7127.5707767528847</v>
      </c>
      <c r="T3416" s="7">
        <v>0.90235207735183776</v>
      </c>
      <c r="U3416" s="6">
        <v>137</v>
      </c>
      <c r="V3416" s="5" t="s">
        <v>4684</v>
      </c>
      <c r="W3416" t="s">
        <v>3038</v>
      </c>
    </row>
    <row r="3417" spans="1:23" x14ac:dyDescent="0.35">
      <c r="A3417">
        <v>3416</v>
      </c>
      <c r="B3417">
        <v>29</v>
      </c>
      <c r="C3417">
        <v>44</v>
      </c>
      <c r="D3417">
        <v>77</v>
      </c>
      <c r="E3417" s="1">
        <v>44990</v>
      </c>
      <c r="F3417" s="1" t="s">
        <v>4679</v>
      </c>
      <c r="G3417" s="2" t="str">
        <f>INDEX(Products!B:B, MATCH(C3417,Clean_Processing!A:A, 0))</f>
        <v>South</v>
      </c>
      <c r="H3417" s="2" t="str">
        <f>INDEX(Suppliers!B:B, MATCH(B3417, Clean_Processing!A:A, 0))</f>
        <v>James, Rivera and Reid</v>
      </c>
      <c r="I3417" s="2" t="str">
        <f>INDEX(Products!C:C, MATCH(B3417,Clean_Processing!A:A, 0))</f>
        <v>Clothing</v>
      </c>
      <c r="J3417" s="2">
        <f>INDEX(Shipments!C:C, MATCH(B3417,Clean_Processing!A:A, 0))</f>
        <v>51</v>
      </c>
      <c r="K3417" s="2" t="str">
        <f>INDEX(Shipments!D:D, MATCH(C3417,Clean_Processing!A:A, 0))</f>
        <v>Bike</v>
      </c>
      <c r="L3417" s="1">
        <v>44929</v>
      </c>
      <c r="M3417" s="1" t="s">
        <v>4682</v>
      </c>
      <c r="N3417" s="3">
        <f>IFERROR(INDEX(Shipments!G:G, MATCH(J3417, Clean_Processing!C:C, 0)), "")</f>
        <v>300.35196180716298</v>
      </c>
      <c r="O3417" s="4">
        <v>6423.2880381928362</v>
      </c>
      <c r="P3417" s="8">
        <v>0.95532896439917026</v>
      </c>
      <c r="Q3417" s="3">
        <f>INDEX(Products!D:D, MATCH(C3417, Clean_Processing!A:A, 0))</f>
        <v>87.32</v>
      </c>
      <c r="R3417" s="4">
        <v>6723.6399999999994</v>
      </c>
      <c r="S3417" s="4">
        <v>6335.9680381928365</v>
      </c>
      <c r="T3417" s="7">
        <v>0.94234195141215726</v>
      </c>
      <c r="U3417" s="6" t="s">
        <v>4681</v>
      </c>
      <c r="V3417" s="5" t="s">
        <v>4681</v>
      </c>
      <c r="W3417" t="s">
        <v>3039</v>
      </c>
    </row>
    <row r="3418" spans="1:23" x14ac:dyDescent="0.35">
      <c r="A3418">
        <v>3417</v>
      </c>
      <c r="B3418">
        <v>38</v>
      </c>
      <c r="C3418">
        <v>99</v>
      </c>
      <c r="D3418">
        <v>31</v>
      </c>
      <c r="E3418" s="1">
        <v>45094</v>
      </c>
      <c r="F3418" s="1" t="s">
        <v>4679</v>
      </c>
      <c r="G3418" s="2" t="str">
        <f>INDEX(Products!B:B, MATCH(C3418,Clean_Processing!A:A, 0))</f>
        <v>Million</v>
      </c>
      <c r="H3418" s="2" t="str">
        <f>INDEX(Suppliers!B:B, MATCH(B3418, Clean_Processing!A:A, 0))</f>
        <v>Gray Group</v>
      </c>
      <c r="I3418" s="2" t="str">
        <f>INDEX(Products!C:C, MATCH(B3418,Clean_Processing!A:A, 0))</f>
        <v>Furniture</v>
      </c>
      <c r="J3418" s="2">
        <f>INDEX(Shipments!C:C, MATCH(B3418,Clean_Processing!A:A, 0))</f>
        <v>27</v>
      </c>
      <c r="K3418" s="2" t="str">
        <f>INDEX(Shipments!D:D, MATCH(C3418,Clean_Processing!A:A, 0))</f>
        <v>Bike</v>
      </c>
      <c r="L3418" s="1">
        <v>45113</v>
      </c>
      <c r="M3418" s="1" t="s">
        <v>4682</v>
      </c>
      <c r="N3418" s="3">
        <f>IFERROR(INDEX(Shipments!G:G, MATCH(J3418, Clean_Processing!C:C, 0)), "")</f>
        <v>49.753309256003398</v>
      </c>
      <c r="O3418" s="4">
        <v>4174.6166907439965</v>
      </c>
      <c r="P3418" s="8">
        <v>0.98822231261560811</v>
      </c>
      <c r="Q3418" s="3">
        <f>INDEX(Products!D:D, MATCH(C3418, Clean_Processing!A:A, 0))</f>
        <v>136.27000000000001</v>
      </c>
      <c r="R3418" s="4">
        <v>4224.37</v>
      </c>
      <c r="S3418" s="4">
        <v>4038.3466907439965</v>
      </c>
      <c r="T3418" s="7">
        <v>0.95596424809947911</v>
      </c>
      <c r="U3418" s="6">
        <v>19</v>
      </c>
      <c r="V3418" s="5" t="s">
        <v>4684</v>
      </c>
      <c r="W3418" t="s">
        <v>3040</v>
      </c>
    </row>
    <row r="3419" spans="1:23" x14ac:dyDescent="0.35">
      <c r="A3419">
        <v>3418</v>
      </c>
      <c r="B3419">
        <v>2</v>
      </c>
      <c r="C3419">
        <v>73</v>
      </c>
      <c r="D3419">
        <v>3</v>
      </c>
      <c r="E3419" s="1">
        <v>45222</v>
      </c>
      <c r="F3419" s="1" t="s">
        <v>4679</v>
      </c>
      <c r="G3419" s="2" t="str">
        <f>INDEX(Products!B:B, MATCH(C3419,Clean_Processing!A:A, 0))</f>
        <v>Attorney</v>
      </c>
      <c r="H3419" s="2" t="str">
        <f>INDEX(Suppliers!B:B, MATCH(B3419, Clean_Processing!A:A, 0))</f>
        <v>Holmes, Duncan and Reed</v>
      </c>
      <c r="I3419" s="2" t="str">
        <f>INDEX(Products!C:C, MATCH(B3419,Clean_Processing!A:A, 0))</f>
        <v>Electronics</v>
      </c>
      <c r="J3419" s="2">
        <f>INDEX(Shipments!C:C, MATCH(B3419,Clean_Processing!A:A, 0))</f>
        <v>92</v>
      </c>
      <c r="K3419" s="2" t="str">
        <f>INDEX(Shipments!D:D, MATCH(C3419,Clean_Processing!A:A, 0))</f>
        <v>Drone</v>
      </c>
      <c r="L3419" s="1">
        <v>45126</v>
      </c>
      <c r="M3419" s="1" t="s">
        <v>4682</v>
      </c>
      <c r="N3419" s="3">
        <f>IFERROR(INDEX(Shipments!G:G, MATCH(J3419, Clean_Processing!C:C, 0)), "")</f>
        <v>455.91996814759199</v>
      </c>
      <c r="O3419" s="4">
        <v>442.70003185240813</v>
      </c>
      <c r="P3419" s="8">
        <v>0.49264431222586641</v>
      </c>
      <c r="Q3419" s="3">
        <f>INDEX(Products!D:D, MATCH(C3419, Clean_Processing!A:A, 0))</f>
        <v>299.54000000000002</v>
      </c>
      <c r="R3419" s="4">
        <v>898.62000000000012</v>
      </c>
      <c r="S3419" s="4">
        <v>143.16003185240811</v>
      </c>
      <c r="T3419" s="7">
        <v>0.15931097889253309</v>
      </c>
      <c r="U3419" s="6" t="s">
        <v>4681</v>
      </c>
      <c r="V3419" s="5" t="s">
        <v>4681</v>
      </c>
      <c r="W3419" t="s">
        <v>3041</v>
      </c>
    </row>
    <row r="3420" spans="1:23" x14ac:dyDescent="0.35">
      <c r="A3420">
        <v>3419</v>
      </c>
      <c r="B3420">
        <v>37</v>
      </c>
      <c r="C3420">
        <v>2</v>
      </c>
      <c r="D3420">
        <v>60</v>
      </c>
      <c r="E3420" s="1">
        <v>45256</v>
      </c>
      <c r="F3420" s="1" t="s">
        <v>4679</v>
      </c>
      <c r="G3420" s="2" t="str">
        <f>INDEX(Products!B:B, MATCH(C3420,Clean_Processing!A:A, 0))</f>
        <v>Receive</v>
      </c>
      <c r="H3420" s="2" t="str">
        <f>INDEX(Suppliers!B:B, MATCH(B3420, Clean_Processing!A:A, 0))</f>
        <v>Butler Ltd</v>
      </c>
      <c r="I3420" s="2" t="str">
        <f>INDEX(Products!C:C, MATCH(B3420,Clean_Processing!A:A, 0))</f>
        <v>Electronics</v>
      </c>
      <c r="J3420" s="2">
        <f>INDEX(Shipments!C:C, MATCH(B3420,Clean_Processing!A:A, 0))</f>
        <v>22</v>
      </c>
      <c r="K3420" s="2" t="str">
        <f>INDEX(Shipments!D:D, MATCH(C3420,Clean_Processing!A:A, 0))</f>
        <v>Drone</v>
      </c>
      <c r="L3420" s="1">
        <v>45196</v>
      </c>
      <c r="M3420" s="1" t="s">
        <v>4682</v>
      </c>
      <c r="N3420" s="3">
        <f>IFERROR(INDEX(Shipments!G:G, MATCH(J3420, Clean_Processing!C:C, 0)), "")</f>
        <v>461.69546596440699</v>
      </c>
      <c r="O3420" s="4">
        <v>18582.304534035593</v>
      </c>
      <c r="P3420" s="8">
        <v>0.97575638174940105</v>
      </c>
      <c r="Q3420" s="3">
        <f>INDEX(Products!D:D, MATCH(C3420, Clean_Processing!A:A, 0))</f>
        <v>317.39999999999998</v>
      </c>
      <c r="R3420" s="4">
        <v>19044</v>
      </c>
      <c r="S3420" s="4">
        <v>18264.904534035591</v>
      </c>
      <c r="T3420" s="7">
        <v>0.95908971508273422</v>
      </c>
      <c r="U3420" s="6" t="s">
        <v>4681</v>
      </c>
      <c r="V3420" s="5" t="s">
        <v>4681</v>
      </c>
      <c r="W3420" t="s">
        <v>2481</v>
      </c>
    </row>
    <row r="3421" spans="1:23" x14ac:dyDescent="0.35">
      <c r="A3421">
        <v>3420</v>
      </c>
      <c r="B3421">
        <v>9</v>
      </c>
      <c r="C3421">
        <v>104</v>
      </c>
      <c r="D3421">
        <v>5</v>
      </c>
      <c r="E3421" s="1">
        <v>45072</v>
      </c>
      <c r="F3421" s="1" t="s">
        <v>4679</v>
      </c>
      <c r="G3421" s="2" t="str">
        <f>INDEX(Products!B:B, MATCH(C3421,Clean_Processing!A:A, 0))</f>
        <v>Program</v>
      </c>
      <c r="H3421" s="2" t="str">
        <f>INDEX(Suppliers!B:B, MATCH(B3421, Clean_Processing!A:A, 0))</f>
        <v>Aguirre and Sons</v>
      </c>
      <c r="I3421" s="2" t="str">
        <f>INDEX(Products!C:C, MATCH(B3421,Clean_Processing!A:A, 0))</f>
        <v>Electronics</v>
      </c>
      <c r="J3421" s="2">
        <f>INDEX(Shipments!C:C, MATCH(B3421,Clean_Processing!A:A, 0))</f>
        <v>32</v>
      </c>
      <c r="K3421" s="2" t="str">
        <f>INDEX(Shipments!D:D, MATCH(C3421,Clean_Processing!A:A, 0))</f>
        <v>Drone</v>
      </c>
      <c r="L3421" s="1">
        <v>45062</v>
      </c>
      <c r="M3421" s="1" t="s">
        <v>4682</v>
      </c>
      <c r="N3421" s="3">
        <f>IFERROR(INDEX(Shipments!G:G, MATCH(J3421, Clean_Processing!C:C, 0)), "")</f>
        <v>173.69078712542401</v>
      </c>
      <c r="O3421" s="4">
        <v>241.70921287457597</v>
      </c>
      <c r="P3421" s="8">
        <v>0.58187099873513715</v>
      </c>
      <c r="Q3421" s="3">
        <f>INDEX(Products!D:D, MATCH(C3421, Clean_Processing!A:A, 0))</f>
        <v>83.08</v>
      </c>
      <c r="R3421" s="4">
        <v>415.4</v>
      </c>
      <c r="S3421" s="4">
        <v>158.62921287457596</v>
      </c>
      <c r="T3421" s="7">
        <v>0.38187099873513713</v>
      </c>
      <c r="U3421" s="6" t="s">
        <v>4681</v>
      </c>
      <c r="V3421" s="5" t="s">
        <v>4681</v>
      </c>
      <c r="W3421" t="s">
        <v>3042</v>
      </c>
    </row>
    <row r="3422" spans="1:23" x14ac:dyDescent="0.35">
      <c r="A3422">
        <v>3421</v>
      </c>
      <c r="B3422">
        <v>34</v>
      </c>
      <c r="C3422">
        <v>11</v>
      </c>
      <c r="D3422">
        <v>44</v>
      </c>
      <c r="E3422" s="1">
        <v>45200</v>
      </c>
      <c r="F3422" s="1" t="s">
        <v>4679</v>
      </c>
      <c r="G3422" s="2" t="str">
        <f>INDEX(Products!B:B, MATCH(C3422,Clean_Processing!A:A, 0))</f>
        <v>Know</v>
      </c>
      <c r="H3422" s="2" t="str">
        <f>INDEX(Suppliers!B:B, MATCH(B3422, Clean_Processing!A:A, 0))</f>
        <v>Singh Ltd</v>
      </c>
      <c r="I3422" s="2" t="str">
        <f>INDEX(Products!C:C, MATCH(B3422,Clean_Processing!A:A, 0))</f>
        <v>Clothing</v>
      </c>
      <c r="J3422" s="2">
        <f>INDEX(Shipments!C:C, MATCH(B3422,Clean_Processing!A:A, 0))</f>
        <v>68</v>
      </c>
      <c r="K3422" s="2" t="str">
        <f>INDEX(Shipments!D:D, MATCH(C3422,Clean_Processing!A:A, 0))</f>
        <v>Bike</v>
      </c>
      <c r="L3422" s="1">
        <v>45090</v>
      </c>
      <c r="M3422" s="1" t="s">
        <v>4682</v>
      </c>
      <c r="N3422" s="3">
        <f>IFERROR(INDEX(Shipments!G:G, MATCH(J3422, Clean_Processing!C:C, 0)), "")</f>
        <v>74.899801376636404</v>
      </c>
      <c r="O3422" s="4">
        <v>20520.620198623365</v>
      </c>
      <c r="P3422" s="8">
        <v>0.99636329641705401</v>
      </c>
      <c r="Q3422" s="3">
        <f>INDEX(Products!D:D, MATCH(C3422, Clean_Processing!A:A, 0))</f>
        <v>468.08</v>
      </c>
      <c r="R3422" s="4">
        <v>20595.52</v>
      </c>
      <c r="S3422" s="4">
        <v>20052.540198623363</v>
      </c>
      <c r="T3422" s="7">
        <v>0.97363602368978119</v>
      </c>
      <c r="U3422" s="6" t="s">
        <v>4681</v>
      </c>
      <c r="V3422" s="5" t="s">
        <v>4681</v>
      </c>
      <c r="W3422" t="s">
        <v>3043</v>
      </c>
    </row>
    <row r="3423" spans="1:23" x14ac:dyDescent="0.35">
      <c r="A3423">
        <v>3422</v>
      </c>
      <c r="B3423">
        <v>2</v>
      </c>
      <c r="C3423">
        <v>18</v>
      </c>
      <c r="D3423">
        <v>61</v>
      </c>
      <c r="E3423" s="1">
        <v>45257</v>
      </c>
      <c r="F3423" s="1" t="s">
        <v>4679</v>
      </c>
      <c r="G3423" s="2" t="str">
        <f>INDEX(Products!B:B, MATCH(C3423,Clean_Processing!A:A, 0))</f>
        <v>Huge</v>
      </c>
      <c r="H3423" s="2" t="str">
        <f>INDEX(Suppliers!B:B, MATCH(B3423, Clean_Processing!A:A, 0))</f>
        <v>Holmes, Duncan and Reed</v>
      </c>
      <c r="I3423" s="2" t="str">
        <f>INDEX(Products!C:C, MATCH(B3423,Clean_Processing!A:A, 0))</f>
        <v>Electronics</v>
      </c>
      <c r="J3423" s="2">
        <f>INDEX(Shipments!C:C, MATCH(B3423,Clean_Processing!A:A, 0))</f>
        <v>92</v>
      </c>
      <c r="K3423" s="2" t="str">
        <f>INDEX(Shipments!D:D, MATCH(C3423,Clean_Processing!A:A, 0))</f>
        <v>Bike</v>
      </c>
      <c r="L3423" s="1">
        <v>45096</v>
      </c>
      <c r="M3423" s="1" t="s">
        <v>4682</v>
      </c>
      <c r="N3423" s="3">
        <f>IFERROR(INDEX(Shipments!G:G, MATCH(J3423, Clean_Processing!C:C, 0)), "")</f>
        <v>455.91996814759199</v>
      </c>
      <c r="O3423" s="4">
        <v>12864.650031852409</v>
      </c>
      <c r="P3423" s="8">
        <v>0.96577323882179278</v>
      </c>
      <c r="Q3423" s="3">
        <f>INDEX(Products!D:D, MATCH(C3423, Clean_Processing!A:A, 0))</f>
        <v>218.37</v>
      </c>
      <c r="R3423" s="4">
        <v>13320.57</v>
      </c>
      <c r="S3423" s="4">
        <v>12646.280031852408</v>
      </c>
      <c r="T3423" s="7">
        <v>0.94937979619884194</v>
      </c>
      <c r="U3423" s="6" t="s">
        <v>4681</v>
      </c>
      <c r="V3423" s="5" t="s">
        <v>4681</v>
      </c>
      <c r="W3423" t="s">
        <v>3044</v>
      </c>
    </row>
    <row r="3424" spans="1:23" x14ac:dyDescent="0.35">
      <c r="A3424">
        <v>3423</v>
      </c>
      <c r="B3424">
        <v>27</v>
      </c>
      <c r="C3424">
        <v>186</v>
      </c>
      <c r="D3424">
        <v>39</v>
      </c>
      <c r="E3424" s="1">
        <v>44975</v>
      </c>
      <c r="F3424" s="1" t="s">
        <v>4679</v>
      </c>
      <c r="G3424" s="2" t="str">
        <f>INDEX(Products!B:B, MATCH(C3424,Clean_Processing!A:A, 0))</f>
        <v>Mean</v>
      </c>
      <c r="H3424" s="2" t="str">
        <f>INDEX(Suppliers!B:B, MATCH(B3424, Clean_Processing!A:A, 0))</f>
        <v>Wheeler, Fleming and Sherman</v>
      </c>
      <c r="I3424" s="2" t="str">
        <f>INDEX(Products!C:C, MATCH(B3424,Clean_Processing!A:A, 0))</f>
        <v>Food</v>
      </c>
      <c r="J3424" s="2">
        <f>INDEX(Shipments!C:C, MATCH(B3424,Clean_Processing!A:A, 0))</f>
        <v>32</v>
      </c>
      <c r="K3424" s="2">
        <f>INDEX(Shipments!D:D, MATCH(C3424,Clean_Processing!A:A, 0))</f>
        <v>0</v>
      </c>
      <c r="L3424" s="1">
        <v>45063</v>
      </c>
      <c r="M3424" s="1" t="s">
        <v>4682</v>
      </c>
      <c r="N3424" s="3">
        <f>IFERROR(INDEX(Shipments!G:G, MATCH(J3424, Clean_Processing!C:C, 0)), "")</f>
        <v>173.69078712542401</v>
      </c>
      <c r="O3424" s="4">
        <v>16707.459212874579</v>
      </c>
      <c r="P3424" s="8">
        <v>0.98971096239738277</v>
      </c>
      <c r="Q3424" s="3">
        <f>INDEX(Products!D:D, MATCH(C3424, Clean_Processing!A:A, 0))</f>
        <v>432.85</v>
      </c>
      <c r="R3424" s="4">
        <v>16881.150000000001</v>
      </c>
      <c r="S3424" s="4">
        <v>16274.609212874577</v>
      </c>
      <c r="T3424" s="7">
        <v>0.96406993675635699</v>
      </c>
      <c r="U3424" s="6">
        <v>88</v>
      </c>
      <c r="V3424" s="5" t="s">
        <v>4684</v>
      </c>
      <c r="W3424" t="s">
        <v>3045</v>
      </c>
    </row>
    <row r="3425" spans="1:23" x14ac:dyDescent="0.35">
      <c r="A3425">
        <v>3424</v>
      </c>
      <c r="B3425">
        <v>21</v>
      </c>
      <c r="C3425">
        <v>193</v>
      </c>
      <c r="D3425">
        <v>45</v>
      </c>
      <c r="E3425" s="1">
        <v>45067</v>
      </c>
      <c r="F3425" s="1" t="s">
        <v>4679</v>
      </c>
      <c r="G3425" s="2" t="str">
        <f>INDEX(Products!B:B, MATCH(C3425,Clean_Processing!A:A, 0))</f>
        <v>Hold</v>
      </c>
      <c r="H3425" s="2" t="str">
        <f>INDEX(Suppliers!B:B, MATCH(B3425, Clean_Processing!A:A, 0))</f>
        <v>Delgado Ltd</v>
      </c>
      <c r="I3425" s="2" t="str">
        <f>INDEX(Products!C:C, MATCH(B3425,Clean_Processing!A:A, 0))</f>
        <v>Clothing</v>
      </c>
      <c r="J3425" s="2">
        <f>INDEX(Shipments!C:C, MATCH(B3425,Clean_Processing!A:A, 0))</f>
        <v>67</v>
      </c>
      <c r="K3425" s="2">
        <f>INDEX(Shipments!D:D, MATCH(C3425,Clean_Processing!A:A, 0))</f>
        <v>0</v>
      </c>
      <c r="L3425" s="1">
        <v>45062</v>
      </c>
      <c r="M3425" s="1" t="s">
        <v>4682</v>
      </c>
      <c r="N3425" s="3">
        <f>IFERROR(INDEX(Shipments!G:G, MATCH(J3425, Clean_Processing!C:C, 0)), "")</f>
        <v>289.43523925286701</v>
      </c>
      <c r="O3425" s="4">
        <v>20856.964760747134</v>
      </c>
      <c r="P3425" s="8">
        <v>0.98631278897340124</v>
      </c>
      <c r="Q3425" s="3">
        <f>INDEX(Products!D:D, MATCH(C3425, Clean_Processing!A:A, 0))</f>
        <v>469.92</v>
      </c>
      <c r="R3425" s="4">
        <v>21146.400000000001</v>
      </c>
      <c r="S3425" s="4">
        <v>20387.044760747136</v>
      </c>
      <c r="T3425" s="7">
        <v>0.9640905667511791</v>
      </c>
      <c r="U3425" s="6" t="s">
        <v>4681</v>
      </c>
      <c r="V3425" s="5" t="s">
        <v>4681</v>
      </c>
      <c r="W3425" t="s">
        <v>2866</v>
      </c>
    </row>
    <row r="3426" spans="1:23" x14ac:dyDescent="0.35">
      <c r="A3426">
        <v>3425</v>
      </c>
      <c r="B3426">
        <v>6</v>
      </c>
      <c r="C3426">
        <v>143</v>
      </c>
      <c r="D3426">
        <v>100</v>
      </c>
      <c r="E3426" s="1">
        <v>45131</v>
      </c>
      <c r="F3426" s="1" t="s">
        <v>4679</v>
      </c>
      <c r="G3426" s="2" t="str">
        <f>INDEX(Products!B:B, MATCH(C3426,Clean_Processing!A:A, 0))</f>
        <v>Fund</v>
      </c>
      <c r="H3426" s="2" t="str">
        <f>INDEX(Suppliers!B:B, MATCH(B3426, Clean_Processing!A:A, 0))</f>
        <v>Dunn Ltd</v>
      </c>
      <c r="I3426" s="2" t="str">
        <f>INDEX(Products!C:C, MATCH(B3426,Clean_Processing!A:A, 0))</f>
        <v>Clothing</v>
      </c>
      <c r="J3426" s="2">
        <f>INDEX(Shipments!C:C, MATCH(B3426,Clean_Processing!A:A, 0))</f>
        <v>57</v>
      </c>
      <c r="K3426" s="2" t="str">
        <f>INDEX(Shipments!D:D, MATCH(C3426,Clean_Processing!A:A, 0))</f>
        <v>Van</v>
      </c>
      <c r="L3426" s="1">
        <v>44931</v>
      </c>
      <c r="M3426" s="1" t="s">
        <v>4682</v>
      </c>
      <c r="N3426" s="3">
        <f>IFERROR(INDEX(Shipments!G:G, MATCH(J3426, Clean_Processing!C:C, 0)), "")</f>
        <v>68.653463353071999</v>
      </c>
      <c r="O3426" s="4">
        <v>41743.346536646925</v>
      </c>
      <c r="P3426" s="8">
        <v>0.99835804402197748</v>
      </c>
      <c r="Q3426" s="3">
        <f>INDEX(Products!D:D, MATCH(C3426, Clean_Processing!A:A, 0))</f>
        <v>418.12</v>
      </c>
      <c r="R3426" s="4">
        <v>41812</v>
      </c>
      <c r="S3426" s="4">
        <v>41325.226536646929</v>
      </c>
      <c r="T3426" s="7">
        <v>0.98835804402197769</v>
      </c>
      <c r="U3426" s="6" t="s">
        <v>4681</v>
      </c>
      <c r="V3426" s="5" t="s">
        <v>4681</v>
      </c>
      <c r="W3426" t="s">
        <v>1820</v>
      </c>
    </row>
    <row r="3427" spans="1:23" x14ac:dyDescent="0.35">
      <c r="A3427">
        <v>3426</v>
      </c>
      <c r="B3427">
        <v>32</v>
      </c>
      <c r="C3427">
        <v>157</v>
      </c>
      <c r="D3427">
        <v>7</v>
      </c>
      <c r="E3427" s="1">
        <v>45087</v>
      </c>
      <c r="F3427" s="1" t="s">
        <v>4679</v>
      </c>
      <c r="G3427" s="2" t="str">
        <f>INDEX(Products!B:B, MATCH(C3427,Clean_Processing!A:A, 0))</f>
        <v>On</v>
      </c>
      <c r="H3427" s="2" t="str">
        <f>INDEX(Suppliers!B:B, MATCH(B3427, Clean_Processing!A:A, 0))</f>
        <v>Santana Ltd</v>
      </c>
      <c r="I3427" s="2" t="str">
        <f>INDEX(Products!C:C, MATCH(B3427,Clean_Processing!A:A, 0))</f>
        <v>Food</v>
      </c>
      <c r="J3427" s="2">
        <f>INDEX(Shipments!C:C, MATCH(B3427,Clean_Processing!A:A, 0))</f>
        <v>92</v>
      </c>
      <c r="K3427" s="2" t="str">
        <f>INDEX(Shipments!D:D, MATCH(C3427,Clean_Processing!A:A, 0))</f>
        <v>Bike</v>
      </c>
      <c r="L3427" s="1">
        <v>44981</v>
      </c>
      <c r="M3427" s="1" t="s">
        <v>4682</v>
      </c>
      <c r="N3427" s="3">
        <f>IFERROR(INDEX(Shipments!G:G, MATCH(J3427, Clean_Processing!C:C, 0)), "")</f>
        <v>455.91996814759199</v>
      </c>
      <c r="O3427" s="4">
        <v>987.20003185240785</v>
      </c>
      <c r="P3427" s="8">
        <v>0.68407341860164639</v>
      </c>
      <c r="Q3427" s="3">
        <f>INDEX(Products!D:D, MATCH(C3427, Clean_Processing!A:A, 0))</f>
        <v>206.16</v>
      </c>
      <c r="R3427" s="4">
        <v>1443.12</v>
      </c>
      <c r="S3427" s="4">
        <v>781.04003185240788</v>
      </c>
      <c r="T3427" s="7">
        <v>0.54121627574450348</v>
      </c>
      <c r="U3427" s="6" t="s">
        <v>4681</v>
      </c>
      <c r="V3427" s="5" t="s">
        <v>4681</v>
      </c>
      <c r="W3427" t="s">
        <v>3046</v>
      </c>
    </row>
    <row r="3428" spans="1:23" x14ac:dyDescent="0.35">
      <c r="A3428">
        <v>3427</v>
      </c>
      <c r="B3428">
        <v>20</v>
      </c>
      <c r="C3428">
        <v>179</v>
      </c>
      <c r="D3428">
        <v>59</v>
      </c>
      <c r="E3428" s="1">
        <v>45128</v>
      </c>
      <c r="F3428" s="1" t="s">
        <v>4679</v>
      </c>
      <c r="G3428" s="2" t="str">
        <f>INDEX(Products!B:B, MATCH(C3428,Clean_Processing!A:A, 0))</f>
        <v>Job</v>
      </c>
      <c r="H3428" s="2" t="str">
        <f>INDEX(Suppliers!B:B, MATCH(B3428, Clean_Processing!A:A, 0))</f>
        <v>Cooper-Jones</v>
      </c>
      <c r="I3428" s="2" t="str">
        <f>INDEX(Products!C:C, MATCH(B3428,Clean_Processing!A:A, 0))</f>
        <v>Medical</v>
      </c>
      <c r="J3428" s="2">
        <f>INDEX(Shipments!C:C, MATCH(B3428,Clean_Processing!A:A, 0))</f>
        <v>36</v>
      </c>
      <c r="K3428" s="2" t="str">
        <f>INDEX(Shipments!D:D, MATCH(C3428,Clean_Processing!A:A, 0))</f>
        <v>Drone</v>
      </c>
      <c r="L3428" s="1">
        <v>45024</v>
      </c>
      <c r="M3428" s="1" t="s">
        <v>4682</v>
      </c>
      <c r="N3428" s="3">
        <f>IFERROR(INDEX(Shipments!G:G, MATCH(J3428, Clean_Processing!C:C, 0)), "")</f>
        <v>177.629581977177</v>
      </c>
      <c r="O3428" s="4">
        <v>13560.520418022823</v>
      </c>
      <c r="P3428" s="8">
        <v>0.98707034193270737</v>
      </c>
      <c r="Q3428" s="3">
        <f>INDEX(Products!D:D, MATCH(C3428, Clean_Processing!A:A, 0))</f>
        <v>232.85</v>
      </c>
      <c r="R3428" s="4">
        <v>13738.15</v>
      </c>
      <c r="S3428" s="4">
        <v>13327.670418022823</v>
      </c>
      <c r="T3428" s="7">
        <v>0.97012118939033443</v>
      </c>
      <c r="U3428" s="6" t="s">
        <v>4681</v>
      </c>
      <c r="V3428" s="5" t="s">
        <v>4681</v>
      </c>
      <c r="W3428" t="s">
        <v>3047</v>
      </c>
    </row>
    <row r="3429" spans="1:23" x14ac:dyDescent="0.35">
      <c r="A3429">
        <v>3428</v>
      </c>
      <c r="B3429">
        <v>42</v>
      </c>
      <c r="C3429">
        <v>32</v>
      </c>
      <c r="D3429">
        <v>48</v>
      </c>
      <c r="E3429" s="1">
        <v>45179</v>
      </c>
      <c r="F3429" s="1" t="s">
        <v>4679</v>
      </c>
      <c r="G3429" s="2" t="str">
        <f>INDEX(Products!B:B, MATCH(C3429,Clean_Processing!A:A, 0))</f>
        <v>Stage</v>
      </c>
      <c r="H3429" s="2" t="str">
        <f>INDEX(Suppliers!B:B, MATCH(B3429, Clean_Processing!A:A, 0))</f>
        <v>Sullivan-Smith</v>
      </c>
      <c r="I3429" s="2" t="str">
        <f>INDEX(Products!C:C, MATCH(B3429,Clean_Processing!A:A, 0))</f>
        <v>Medical</v>
      </c>
      <c r="J3429" s="2">
        <f>INDEX(Shipments!C:C, MATCH(B3429,Clean_Processing!A:A, 0))</f>
        <v>98</v>
      </c>
      <c r="K3429" s="2" t="str">
        <f>INDEX(Shipments!D:D, MATCH(C3429,Clean_Processing!A:A, 0))</f>
        <v>Drone</v>
      </c>
      <c r="L3429" s="1">
        <v>45123</v>
      </c>
      <c r="M3429" s="1" t="s">
        <v>4682</v>
      </c>
      <c r="N3429" s="3">
        <f>IFERROR(INDEX(Shipments!G:G, MATCH(J3429, Clean_Processing!C:C, 0)), "")</f>
        <v>419.97811443664898</v>
      </c>
      <c r="O3429" s="4">
        <v>6438.2618855633509</v>
      </c>
      <c r="P3429" s="8">
        <v>0.93876298956632476</v>
      </c>
      <c r="Q3429" s="3">
        <f>INDEX(Products!D:D, MATCH(C3429, Clean_Processing!A:A, 0))</f>
        <v>142.88</v>
      </c>
      <c r="R3429" s="4">
        <v>6858.24</v>
      </c>
      <c r="S3429" s="4">
        <v>6295.3818855633508</v>
      </c>
      <c r="T3429" s="7">
        <v>0.91792965623299139</v>
      </c>
      <c r="U3429" s="6" t="s">
        <v>4681</v>
      </c>
      <c r="V3429" s="5" t="s">
        <v>4681</v>
      </c>
      <c r="W3429" t="s">
        <v>198</v>
      </c>
    </row>
    <row r="3430" spans="1:23" x14ac:dyDescent="0.35">
      <c r="A3430">
        <v>3429</v>
      </c>
      <c r="B3430">
        <v>7</v>
      </c>
      <c r="C3430">
        <v>8</v>
      </c>
      <c r="D3430">
        <v>29</v>
      </c>
      <c r="E3430" s="1">
        <v>45243</v>
      </c>
      <c r="F3430" s="1" t="s">
        <v>4679</v>
      </c>
      <c r="G3430" s="2" t="str">
        <f>INDEX(Products!B:B, MATCH(C3430,Clean_Processing!A:A, 0))</f>
        <v>Science</v>
      </c>
      <c r="H3430" s="2" t="str">
        <f>INDEX(Suppliers!B:B, MATCH(B3430, Clean_Processing!A:A, 0))</f>
        <v>Holloway-Mcconnell</v>
      </c>
      <c r="I3430" s="2" t="str">
        <f>INDEX(Products!C:C, MATCH(B3430,Clean_Processing!A:A, 0))</f>
        <v>Electronics</v>
      </c>
      <c r="J3430" s="2">
        <f>INDEX(Shipments!C:C, MATCH(B3430,Clean_Processing!A:A, 0))</f>
        <v>77</v>
      </c>
      <c r="K3430" s="2" t="str">
        <f>INDEX(Shipments!D:D, MATCH(C3430,Clean_Processing!A:A, 0))</f>
        <v>Drone</v>
      </c>
      <c r="L3430" s="1">
        <v>45158</v>
      </c>
      <c r="M3430" s="1" t="s">
        <v>4682</v>
      </c>
      <c r="N3430" s="3">
        <f>IFERROR(INDEX(Shipments!G:G, MATCH(J3430, Clean_Processing!C:C, 0)), "")</f>
        <v>410.594019782148</v>
      </c>
      <c r="O3430" s="4">
        <v>9337.4659802178521</v>
      </c>
      <c r="P3430" s="8">
        <v>0.95787941192584503</v>
      </c>
      <c r="Q3430" s="3">
        <f>INDEX(Products!D:D, MATCH(C3430, Clean_Processing!A:A, 0))</f>
        <v>336.14</v>
      </c>
      <c r="R3430" s="4">
        <v>9748.06</v>
      </c>
      <c r="S3430" s="4">
        <v>9001.3259802178509</v>
      </c>
      <c r="T3430" s="7">
        <v>0.92339665330515519</v>
      </c>
      <c r="U3430" s="6" t="s">
        <v>4681</v>
      </c>
      <c r="V3430" s="5" t="s">
        <v>4681</v>
      </c>
      <c r="W3430" t="s">
        <v>3048</v>
      </c>
    </row>
    <row r="3431" spans="1:23" x14ac:dyDescent="0.35">
      <c r="A3431">
        <v>3430</v>
      </c>
      <c r="B3431">
        <v>1</v>
      </c>
      <c r="C3431">
        <v>36</v>
      </c>
      <c r="D3431">
        <v>14</v>
      </c>
      <c r="E3431" s="1">
        <v>44951</v>
      </c>
      <c r="F3431" s="1" t="s">
        <v>4679</v>
      </c>
      <c r="G3431" s="2" t="str">
        <f>INDEX(Products!B:B, MATCH(C3431,Clean_Processing!A:A, 0))</f>
        <v>Style</v>
      </c>
      <c r="H3431" s="2" t="str">
        <f>INDEX(Suppliers!B:B, MATCH(B3431, Clean_Processing!A:A, 0))</f>
        <v>Robinson, Beasley and Hall</v>
      </c>
      <c r="I3431" s="2" t="str">
        <f>INDEX(Products!C:C, MATCH(B3431,Clean_Processing!A:A, 0))</f>
        <v>Electronics</v>
      </c>
      <c r="J3431" s="2">
        <f>INDEX(Shipments!C:C, MATCH(B3431,Clean_Processing!A:A, 0))</f>
        <v>28</v>
      </c>
      <c r="K3431" s="2" t="str">
        <f>INDEX(Shipments!D:D, MATCH(C3431,Clean_Processing!A:A, 0))</f>
        <v>Bike</v>
      </c>
      <c r="L3431" s="1">
        <v>45260</v>
      </c>
      <c r="M3431" s="1" t="s">
        <v>4682</v>
      </c>
      <c r="N3431" s="3">
        <f>IFERROR(INDEX(Shipments!G:G, MATCH(J3431, Clean_Processing!C:C, 0)), "")</f>
        <v>362.48678382660501</v>
      </c>
      <c r="O3431" s="4">
        <v>5676.6932161733948</v>
      </c>
      <c r="P3431" s="8">
        <v>0.93997748306448803</v>
      </c>
      <c r="Q3431" s="3">
        <f>INDEX(Products!D:D, MATCH(C3431, Clean_Processing!A:A, 0))</f>
        <v>431.37</v>
      </c>
      <c r="R3431" s="4">
        <v>6039.18</v>
      </c>
      <c r="S3431" s="4">
        <v>5245.3232161733949</v>
      </c>
      <c r="T3431" s="7">
        <v>0.86854891163591663</v>
      </c>
      <c r="U3431" s="6">
        <v>309</v>
      </c>
      <c r="V3431" s="5" t="s">
        <v>4684</v>
      </c>
      <c r="W3431" t="s">
        <v>1720</v>
      </c>
    </row>
    <row r="3432" spans="1:23" x14ac:dyDescent="0.35">
      <c r="A3432">
        <v>3431</v>
      </c>
      <c r="B3432">
        <v>45</v>
      </c>
      <c r="C3432">
        <v>186</v>
      </c>
      <c r="D3432">
        <v>56</v>
      </c>
      <c r="E3432" s="1">
        <v>45092</v>
      </c>
      <c r="F3432" s="1" t="s">
        <v>4679</v>
      </c>
      <c r="G3432" s="2" t="str">
        <f>INDEX(Products!B:B, MATCH(C3432,Clean_Processing!A:A, 0))</f>
        <v>Mean</v>
      </c>
      <c r="H3432" s="2" t="str">
        <f>INDEX(Suppliers!B:B, MATCH(B3432, Clean_Processing!A:A, 0))</f>
        <v>Horton-Huffman</v>
      </c>
      <c r="I3432" s="2" t="str">
        <f>INDEX(Products!C:C, MATCH(B3432,Clean_Processing!A:A, 0))</f>
        <v>Furniture</v>
      </c>
      <c r="J3432" s="2">
        <f>INDEX(Shipments!C:C, MATCH(B3432,Clean_Processing!A:A, 0))</f>
        <v>60</v>
      </c>
      <c r="K3432" s="2">
        <f>INDEX(Shipments!D:D, MATCH(C3432,Clean_Processing!A:A, 0))</f>
        <v>0</v>
      </c>
      <c r="L3432" s="1">
        <v>45049</v>
      </c>
      <c r="M3432" s="1" t="s">
        <v>4682</v>
      </c>
      <c r="N3432" s="3">
        <f>IFERROR(INDEX(Shipments!G:G, MATCH(J3432, Clean_Processing!C:C, 0)), "")</f>
        <v>257.20977565996799</v>
      </c>
      <c r="O3432" s="4">
        <v>23982.390224340033</v>
      </c>
      <c r="P3432" s="8">
        <v>0.98938886055628106</v>
      </c>
      <c r="Q3432" s="3">
        <f>INDEX(Products!D:D, MATCH(C3432, Clean_Processing!A:A, 0))</f>
        <v>432.85</v>
      </c>
      <c r="R3432" s="4">
        <v>24239.600000000002</v>
      </c>
      <c r="S3432" s="4">
        <v>23549.540224340035</v>
      </c>
      <c r="T3432" s="7">
        <v>0.97153171769913826</v>
      </c>
      <c r="U3432" s="6" t="s">
        <v>4681</v>
      </c>
      <c r="V3432" s="5" t="s">
        <v>4681</v>
      </c>
      <c r="W3432" t="s">
        <v>3049</v>
      </c>
    </row>
    <row r="3433" spans="1:23" x14ac:dyDescent="0.35">
      <c r="A3433">
        <v>3432</v>
      </c>
      <c r="B3433">
        <v>11</v>
      </c>
      <c r="C3433">
        <v>23</v>
      </c>
      <c r="D3433">
        <v>25</v>
      </c>
      <c r="E3433" s="1">
        <v>45042</v>
      </c>
      <c r="F3433" s="1" t="s">
        <v>4679</v>
      </c>
      <c r="G3433" s="2" t="str">
        <f>INDEX(Products!B:B, MATCH(C3433,Clean_Processing!A:A, 0))</f>
        <v>President</v>
      </c>
      <c r="H3433" s="2" t="str">
        <f>INDEX(Suppliers!B:B, MATCH(B3433, Clean_Processing!A:A, 0))</f>
        <v>Cross Inc</v>
      </c>
      <c r="I3433" s="2" t="str">
        <f>INDEX(Products!C:C, MATCH(B3433,Clean_Processing!A:A, 0))</f>
        <v>Furniture</v>
      </c>
      <c r="J3433" s="2">
        <f>INDEX(Shipments!C:C, MATCH(B3433,Clean_Processing!A:A, 0))</f>
        <v>58</v>
      </c>
      <c r="K3433" s="2" t="str">
        <f>INDEX(Shipments!D:D, MATCH(C3433,Clean_Processing!A:A, 0))</f>
        <v>Truck</v>
      </c>
      <c r="L3433" s="1">
        <v>44943</v>
      </c>
      <c r="M3433" s="1" t="s">
        <v>4682</v>
      </c>
      <c r="N3433" s="3">
        <f>IFERROR(INDEX(Shipments!G:G, MATCH(J3433, Clean_Processing!C:C, 0)), "")</f>
        <v>444.65279884771701</v>
      </c>
      <c r="O3433" s="4">
        <v>11859.347201152283</v>
      </c>
      <c r="P3433" s="8">
        <v>0.96386111842915168</v>
      </c>
      <c r="Q3433" s="3">
        <f>INDEX(Products!D:D, MATCH(C3433, Clean_Processing!A:A, 0))</f>
        <v>492.16</v>
      </c>
      <c r="R3433" s="4">
        <v>12304</v>
      </c>
      <c r="S3433" s="4">
        <v>11367.187201152283</v>
      </c>
      <c r="T3433" s="7">
        <v>0.92386111842915175</v>
      </c>
      <c r="U3433" s="6" t="s">
        <v>4681</v>
      </c>
      <c r="V3433" s="5" t="s">
        <v>4681</v>
      </c>
      <c r="W3433" t="s">
        <v>3050</v>
      </c>
    </row>
    <row r="3434" spans="1:23" x14ac:dyDescent="0.35">
      <c r="A3434">
        <v>3433</v>
      </c>
      <c r="B3434">
        <v>35</v>
      </c>
      <c r="C3434">
        <v>2</v>
      </c>
      <c r="D3434">
        <v>89</v>
      </c>
      <c r="E3434" s="1">
        <v>45115</v>
      </c>
      <c r="F3434" s="1" t="s">
        <v>4679</v>
      </c>
      <c r="G3434" s="2" t="str">
        <f>INDEX(Products!B:B, MATCH(C3434,Clean_Processing!A:A, 0))</f>
        <v>Receive</v>
      </c>
      <c r="H3434" s="2" t="str">
        <f>INDEX(Suppliers!B:B, MATCH(B3434, Clean_Processing!A:A, 0))</f>
        <v>Braun-Miller</v>
      </c>
      <c r="I3434" s="2" t="str">
        <f>INDEX(Products!C:C, MATCH(B3434,Clean_Processing!A:A, 0))</f>
        <v>Food</v>
      </c>
      <c r="J3434" s="2">
        <f>INDEX(Shipments!C:C, MATCH(B3434,Clean_Processing!A:A, 0))</f>
        <v>68</v>
      </c>
      <c r="K3434" s="2" t="str">
        <f>INDEX(Shipments!D:D, MATCH(C3434,Clean_Processing!A:A, 0))</f>
        <v>Drone</v>
      </c>
      <c r="L3434" s="1">
        <v>45134</v>
      </c>
      <c r="M3434" s="1" t="s">
        <v>4682</v>
      </c>
      <c r="N3434" s="3">
        <f>IFERROR(INDEX(Shipments!G:G, MATCH(J3434, Clean_Processing!C:C, 0)), "")</f>
        <v>74.899801376636404</v>
      </c>
      <c r="O3434" s="4">
        <v>28173.700198623363</v>
      </c>
      <c r="P3434" s="8">
        <v>0.99734854819790586</v>
      </c>
      <c r="Q3434" s="3">
        <f>INDEX(Products!D:D, MATCH(C3434, Clean_Processing!A:A, 0))</f>
        <v>317.39999999999998</v>
      </c>
      <c r="R3434" s="4">
        <v>28248.6</v>
      </c>
      <c r="S3434" s="4">
        <v>27856.300198623361</v>
      </c>
      <c r="T3434" s="7">
        <v>0.98611259314172606</v>
      </c>
      <c r="U3434" s="6">
        <v>19</v>
      </c>
      <c r="V3434" s="5" t="s">
        <v>4684</v>
      </c>
      <c r="W3434" t="s">
        <v>3051</v>
      </c>
    </row>
    <row r="3435" spans="1:23" x14ac:dyDescent="0.35">
      <c r="A3435">
        <v>3434</v>
      </c>
      <c r="B3435">
        <v>17</v>
      </c>
      <c r="C3435">
        <v>12</v>
      </c>
      <c r="D3435">
        <v>15</v>
      </c>
      <c r="E3435" s="1">
        <v>44953</v>
      </c>
      <c r="F3435" s="1" t="s">
        <v>4679</v>
      </c>
      <c r="G3435" s="2" t="str">
        <f>INDEX(Products!B:B, MATCH(C3435,Clean_Processing!A:A, 0))</f>
        <v>Small</v>
      </c>
      <c r="H3435" s="2" t="str">
        <f>INDEX(Suppliers!B:B, MATCH(B3435, Clean_Processing!A:A, 0))</f>
        <v>Acevedo PLC</v>
      </c>
      <c r="I3435" s="2" t="str">
        <f>INDEX(Products!C:C, MATCH(B3435,Clean_Processing!A:A, 0))</f>
        <v>Medical</v>
      </c>
      <c r="J3435" s="2">
        <f>INDEX(Shipments!C:C, MATCH(B3435,Clean_Processing!A:A, 0))</f>
        <v>12</v>
      </c>
      <c r="K3435" s="2" t="str">
        <f>INDEX(Shipments!D:D, MATCH(C3435,Clean_Processing!A:A, 0))</f>
        <v>Drone</v>
      </c>
      <c r="L3435" s="1">
        <v>44948</v>
      </c>
      <c r="M3435" s="1" t="s">
        <v>4682</v>
      </c>
      <c r="N3435" s="3">
        <f>IFERROR(INDEX(Shipments!G:G, MATCH(J3435, Clean_Processing!C:C, 0)), "")</f>
        <v>435.71255960085102</v>
      </c>
      <c r="O3435" s="4">
        <v>3879.3374403991493</v>
      </c>
      <c r="P3435" s="8">
        <v>0.89902491058021328</v>
      </c>
      <c r="Q3435" s="3">
        <f>INDEX(Products!D:D, MATCH(C3435, Clean_Processing!A:A, 0))</f>
        <v>287.67</v>
      </c>
      <c r="R3435" s="4">
        <v>4315.05</v>
      </c>
      <c r="S3435" s="4">
        <v>3591.6674403991492</v>
      </c>
      <c r="T3435" s="7">
        <v>0.83235824391354651</v>
      </c>
      <c r="U3435" s="6" t="s">
        <v>4681</v>
      </c>
      <c r="V3435" s="5" t="s">
        <v>4681</v>
      </c>
      <c r="W3435" t="s">
        <v>3052</v>
      </c>
    </row>
    <row r="3436" spans="1:23" x14ac:dyDescent="0.35">
      <c r="A3436">
        <v>3435</v>
      </c>
      <c r="B3436">
        <v>20</v>
      </c>
      <c r="C3436">
        <v>20</v>
      </c>
      <c r="D3436">
        <v>34</v>
      </c>
      <c r="E3436" s="1">
        <v>44951</v>
      </c>
      <c r="F3436" s="1" t="s">
        <v>4679</v>
      </c>
      <c r="G3436" s="2" t="str">
        <f>INDEX(Products!B:B, MATCH(C3436,Clean_Processing!A:A, 0))</f>
        <v>Book</v>
      </c>
      <c r="H3436" s="2" t="str">
        <f>INDEX(Suppliers!B:B, MATCH(B3436, Clean_Processing!A:A, 0))</f>
        <v>Cooper-Jones</v>
      </c>
      <c r="I3436" s="2" t="str">
        <f>INDEX(Products!C:C, MATCH(B3436,Clean_Processing!A:A, 0))</f>
        <v>Medical</v>
      </c>
      <c r="J3436" s="2">
        <f>INDEX(Shipments!C:C, MATCH(B3436,Clean_Processing!A:A, 0))</f>
        <v>36</v>
      </c>
      <c r="K3436" s="2" t="str">
        <f>INDEX(Shipments!D:D, MATCH(C3436,Clean_Processing!A:A, 0))</f>
        <v>Bike</v>
      </c>
      <c r="L3436" s="1">
        <v>45072</v>
      </c>
      <c r="M3436" s="1" t="s">
        <v>4682</v>
      </c>
      <c r="N3436" s="3">
        <f>IFERROR(INDEX(Shipments!G:G, MATCH(J3436, Clean_Processing!C:C, 0)), "")</f>
        <v>177.629581977177</v>
      </c>
      <c r="O3436" s="4">
        <v>7852.4904180228232</v>
      </c>
      <c r="P3436" s="8">
        <v>0.97787958561301991</v>
      </c>
      <c r="Q3436" s="3">
        <f>INDEX(Products!D:D, MATCH(C3436, Clean_Processing!A:A, 0))</f>
        <v>236.18</v>
      </c>
      <c r="R3436" s="4">
        <v>8030.12</v>
      </c>
      <c r="S3436" s="4">
        <v>7616.3104180228229</v>
      </c>
      <c r="T3436" s="7">
        <v>0.94846782090713755</v>
      </c>
      <c r="U3436" s="6">
        <v>121</v>
      </c>
      <c r="V3436" s="5" t="s">
        <v>4684</v>
      </c>
      <c r="W3436" t="s">
        <v>3053</v>
      </c>
    </row>
    <row r="3437" spans="1:23" x14ac:dyDescent="0.35">
      <c r="A3437">
        <v>3436</v>
      </c>
      <c r="B3437">
        <v>45</v>
      </c>
      <c r="C3437">
        <v>157</v>
      </c>
      <c r="D3437">
        <v>49</v>
      </c>
      <c r="E3437" s="1">
        <v>45095</v>
      </c>
      <c r="F3437" s="1" t="s">
        <v>4679</v>
      </c>
      <c r="G3437" s="2" t="str">
        <f>INDEX(Products!B:B, MATCH(C3437,Clean_Processing!A:A, 0))</f>
        <v>On</v>
      </c>
      <c r="H3437" s="2" t="str">
        <f>INDEX(Suppliers!B:B, MATCH(B3437, Clean_Processing!A:A, 0))</f>
        <v>Horton-Huffman</v>
      </c>
      <c r="I3437" s="2" t="str">
        <f>INDEX(Products!C:C, MATCH(B3437,Clean_Processing!A:A, 0))</f>
        <v>Furniture</v>
      </c>
      <c r="J3437" s="2">
        <f>INDEX(Shipments!C:C, MATCH(B3437,Clean_Processing!A:A, 0))</f>
        <v>60</v>
      </c>
      <c r="K3437" s="2" t="str">
        <f>INDEX(Shipments!D:D, MATCH(C3437,Clean_Processing!A:A, 0))</f>
        <v>Bike</v>
      </c>
      <c r="L3437" s="1">
        <v>45167</v>
      </c>
      <c r="M3437" s="1" t="s">
        <v>4682</v>
      </c>
      <c r="N3437" s="3">
        <f>IFERROR(INDEX(Shipments!G:G, MATCH(J3437, Clean_Processing!C:C, 0)), "")</f>
        <v>257.20977565996799</v>
      </c>
      <c r="O3437" s="4">
        <v>9844.6302243400314</v>
      </c>
      <c r="P3437" s="8">
        <v>0.97453832414095165</v>
      </c>
      <c r="Q3437" s="3">
        <f>INDEX(Products!D:D, MATCH(C3437, Clean_Processing!A:A, 0))</f>
        <v>206.16</v>
      </c>
      <c r="R3437" s="4">
        <v>10101.84</v>
      </c>
      <c r="S3437" s="4">
        <v>9638.4702243400316</v>
      </c>
      <c r="T3437" s="7">
        <v>0.95413016087564562</v>
      </c>
      <c r="U3437" s="6">
        <v>72</v>
      </c>
      <c r="V3437" s="5" t="s">
        <v>4684</v>
      </c>
      <c r="W3437" t="s">
        <v>3054</v>
      </c>
    </row>
    <row r="3438" spans="1:23" x14ac:dyDescent="0.35">
      <c r="A3438">
        <v>3437</v>
      </c>
      <c r="B3438">
        <v>45</v>
      </c>
      <c r="C3438">
        <v>44</v>
      </c>
      <c r="D3438">
        <v>18</v>
      </c>
      <c r="E3438" s="1">
        <v>45065</v>
      </c>
      <c r="F3438" s="1" t="s">
        <v>4679</v>
      </c>
      <c r="G3438" s="2" t="str">
        <f>INDEX(Products!B:B, MATCH(C3438,Clean_Processing!A:A, 0))</f>
        <v>South</v>
      </c>
      <c r="H3438" s="2" t="str">
        <f>INDEX(Suppliers!B:B, MATCH(B3438, Clean_Processing!A:A, 0))</f>
        <v>Horton-Huffman</v>
      </c>
      <c r="I3438" s="2" t="str">
        <f>INDEX(Products!C:C, MATCH(B3438,Clean_Processing!A:A, 0))</f>
        <v>Furniture</v>
      </c>
      <c r="J3438" s="2">
        <f>INDEX(Shipments!C:C, MATCH(B3438,Clean_Processing!A:A, 0))</f>
        <v>60</v>
      </c>
      <c r="K3438" s="2" t="str">
        <f>INDEX(Shipments!D:D, MATCH(C3438,Clean_Processing!A:A, 0))</f>
        <v>Bike</v>
      </c>
      <c r="L3438" s="1">
        <v>45255</v>
      </c>
      <c r="M3438" s="1" t="s">
        <v>4682</v>
      </c>
      <c r="N3438" s="3">
        <f>IFERROR(INDEX(Shipments!G:G, MATCH(J3438, Clean_Processing!C:C, 0)), "")</f>
        <v>257.20977565996799</v>
      </c>
      <c r="O3438" s="4">
        <v>1314.5502243400317</v>
      </c>
      <c r="P3438" s="8">
        <v>0.83635556595156502</v>
      </c>
      <c r="Q3438" s="3">
        <f>INDEX(Products!D:D, MATCH(C3438, Clean_Processing!A:A, 0))</f>
        <v>87.32</v>
      </c>
      <c r="R3438" s="4">
        <v>1571.7599999999998</v>
      </c>
      <c r="S3438" s="4">
        <v>1227.2302243400318</v>
      </c>
      <c r="T3438" s="7">
        <v>0.78080001039600955</v>
      </c>
      <c r="U3438" s="6">
        <v>190</v>
      </c>
      <c r="V3438" s="5" t="s">
        <v>4684</v>
      </c>
      <c r="W3438" t="s">
        <v>3055</v>
      </c>
    </row>
    <row r="3439" spans="1:23" x14ac:dyDescent="0.35">
      <c r="A3439">
        <v>3438</v>
      </c>
      <c r="B3439">
        <v>30</v>
      </c>
      <c r="C3439">
        <v>31</v>
      </c>
      <c r="D3439">
        <v>17</v>
      </c>
      <c r="E3439" s="1">
        <v>45225</v>
      </c>
      <c r="F3439" s="1" t="s">
        <v>4679</v>
      </c>
      <c r="G3439" s="2" t="str">
        <f>INDEX(Products!B:B, MATCH(C3439,Clean_Processing!A:A, 0))</f>
        <v>Last</v>
      </c>
      <c r="H3439" s="2" t="str">
        <f>INDEX(Suppliers!B:B, MATCH(B3439, Clean_Processing!A:A, 0))</f>
        <v>Burton-Logan</v>
      </c>
      <c r="I3439" s="2" t="str">
        <f>INDEX(Products!C:C, MATCH(B3439,Clean_Processing!A:A, 0))</f>
        <v>Furniture</v>
      </c>
      <c r="J3439" s="2">
        <f>INDEX(Shipments!C:C, MATCH(B3439,Clean_Processing!A:A, 0))</f>
        <v>17</v>
      </c>
      <c r="K3439" s="2" t="str">
        <f>INDEX(Shipments!D:D, MATCH(C3439,Clean_Processing!A:A, 0))</f>
        <v>Bike</v>
      </c>
      <c r="L3439" s="1">
        <v>45188</v>
      </c>
      <c r="M3439" s="1" t="s">
        <v>4682</v>
      </c>
      <c r="N3439" s="3">
        <f>IFERROR(INDEX(Shipments!G:G, MATCH(J3439, Clean_Processing!C:C, 0)), "")</f>
        <v>480.10590825364397</v>
      </c>
      <c r="O3439" s="4">
        <v>3155.0040917463562</v>
      </c>
      <c r="P3439" s="8">
        <v>0.86792534249207209</v>
      </c>
      <c r="Q3439" s="3">
        <f>INDEX(Products!D:D, MATCH(C3439, Clean_Processing!A:A, 0))</f>
        <v>213.83</v>
      </c>
      <c r="R3439" s="4">
        <v>3635.11</v>
      </c>
      <c r="S3439" s="4">
        <v>2941.1740917463562</v>
      </c>
      <c r="T3439" s="7">
        <v>0.80910181308030737</v>
      </c>
      <c r="U3439" s="6" t="s">
        <v>4681</v>
      </c>
      <c r="V3439" s="5" t="s">
        <v>4681</v>
      </c>
      <c r="W3439" t="s">
        <v>301</v>
      </c>
    </row>
    <row r="3440" spans="1:23" x14ac:dyDescent="0.35">
      <c r="A3440">
        <v>3439</v>
      </c>
      <c r="B3440">
        <v>10</v>
      </c>
      <c r="C3440">
        <v>193</v>
      </c>
      <c r="D3440">
        <v>75</v>
      </c>
      <c r="E3440" s="1">
        <v>45090</v>
      </c>
      <c r="F3440" s="1" t="s">
        <v>4679</v>
      </c>
      <c r="G3440" s="2" t="str">
        <f>INDEX(Products!B:B, MATCH(C3440,Clean_Processing!A:A, 0))</f>
        <v>Hold</v>
      </c>
      <c r="H3440" s="2" t="str">
        <f>INDEX(Suppliers!B:B, MATCH(B3440, Clean_Processing!A:A, 0))</f>
        <v>Wilson, Jones and Gregory</v>
      </c>
      <c r="I3440" s="2" t="str">
        <f>INDEX(Products!C:C, MATCH(B3440,Clean_Processing!A:A, 0))</f>
        <v>Medical</v>
      </c>
      <c r="J3440" s="2">
        <f>INDEX(Shipments!C:C, MATCH(B3440,Clean_Processing!A:A, 0))</f>
        <v>4</v>
      </c>
      <c r="K3440" s="2">
        <f>INDEX(Shipments!D:D, MATCH(C3440,Clean_Processing!A:A, 0))</f>
        <v>0</v>
      </c>
      <c r="L3440" s="1">
        <v>45259</v>
      </c>
      <c r="M3440" s="1" t="s">
        <v>4682</v>
      </c>
      <c r="N3440" s="3">
        <f>IFERROR(INDEX(Shipments!G:G, MATCH(J3440, Clean_Processing!C:C, 0)), "")</f>
        <v>183.42838812864201</v>
      </c>
      <c r="O3440" s="4">
        <v>35060.571611871361</v>
      </c>
      <c r="P3440" s="8">
        <v>0.99479547190646245</v>
      </c>
      <c r="Q3440" s="3">
        <f>INDEX(Products!D:D, MATCH(C3440, Clean_Processing!A:A, 0))</f>
        <v>469.92</v>
      </c>
      <c r="R3440" s="4">
        <v>35244</v>
      </c>
      <c r="S3440" s="4">
        <v>34590.651611871355</v>
      </c>
      <c r="T3440" s="7">
        <v>0.98146213857312892</v>
      </c>
      <c r="U3440" s="6">
        <v>169</v>
      </c>
      <c r="V3440" s="5" t="s">
        <v>4684</v>
      </c>
      <c r="W3440" t="s">
        <v>3056</v>
      </c>
    </row>
    <row r="3441" spans="1:23" x14ac:dyDescent="0.35">
      <c r="A3441">
        <v>3440</v>
      </c>
      <c r="B3441">
        <v>41</v>
      </c>
      <c r="C3441">
        <v>115</v>
      </c>
      <c r="D3441">
        <v>86</v>
      </c>
      <c r="E3441" s="1">
        <v>45138</v>
      </c>
      <c r="F3441" s="1" t="s">
        <v>4679</v>
      </c>
      <c r="G3441" s="2" t="str">
        <f>INDEX(Products!B:B, MATCH(C3441,Clean_Processing!A:A, 0))</f>
        <v>Enjoy</v>
      </c>
      <c r="H3441" s="2" t="str">
        <f>INDEX(Suppliers!B:B, MATCH(B3441, Clean_Processing!A:A, 0))</f>
        <v>Gomez and Sons</v>
      </c>
      <c r="I3441" s="2" t="str">
        <f>INDEX(Products!C:C, MATCH(B3441,Clean_Processing!A:A, 0))</f>
        <v>Food</v>
      </c>
      <c r="J3441" s="2">
        <f>INDEX(Shipments!C:C, MATCH(B3441,Clean_Processing!A:A, 0))</f>
        <v>28</v>
      </c>
      <c r="K3441" s="2">
        <f>INDEX(Shipments!D:D, MATCH(C3441,Clean_Processing!A:A, 0))</f>
        <v>0</v>
      </c>
      <c r="L3441" s="1">
        <v>44956</v>
      </c>
      <c r="M3441" s="1" t="s">
        <v>4682</v>
      </c>
      <c r="N3441" s="3">
        <f>IFERROR(INDEX(Shipments!G:G, MATCH(J3441, Clean_Processing!C:C, 0)), "")</f>
        <v>362.48678382660501</v>
      </c>
      <c r="O3441" s="4">
        <v>5783.9332161733946</v>
      </c>
      <c r="P3441" s="8">
        <v>0.941024729220163</v>
      </c>
      <c r="Q3441" s="3">
        <f>INDEX(Products!D:D, MATCH(C3441, Clean_Processing!A:A, 0))</f>
        <v>71.47</v>
      </c>
      <c r="R3441" s="4">
        <v>6146.42</v>
      </c>
      <c r="S3441" s="4">
        <v>5712.4632161733953</v>
      </c>
      <c r="T3441" s="7">
        <v>0.92939682224341902</v>
      </c>
      <c r="U3441" s="6" t="s">
        <v>4681</v>
      </c>
      <c r="V3441" s="5" t="s">
        <v>4681</v>
      </c>
      <c r="W3441" t="s">
        <v>361</v>
      </c>
    </row>
    <row r="3442" spans="1:23" x14ac:dyDescent="0.35">
      <c r="A3442">
        <v>3441</v>
      </c>
      <c r="B3442">
        <v>34</v>
      </c>
      <c r="C3442">
        <v>136</v>
      </c>
      <c r="D3442">
        <v>31</v>
      </c>
      <c r="E3442" s="1">
        <v>44989</v>
      </c>
      <c r="F3442" s="1" t="s">
        <v>4679</v>
      </c>
      <c r="G3442" s="2" t="str">
        <f>INDEX(Products!B:B, MATCH(C3442,Clean_Processing!A:A, 0))</f>
        <v>Product</v>
      </c>
      <c r="H3442" s="2" t="str">
        <f>INDEX(Suppliers!B:B, MATCH(B3442, Clean_Processing!A:A, 0))</f>
        <v>Singh Ltd</v>
      </c>
      <c r="I3442" s="2" t="str">
        <f>INDEX(Products!C:C, MATCH(B3442,Clean_Processing!A:A, 0))</f>
        <v>Clothing</v>
      </c>
      <c r="J3442" s="2">
        <f>INDEX(Shipments!C:C, MATCH(B3442,Clean_Processing!A:A, 0))</f>
        <v>68</v>
      </c>
      <c r="K3442" s="2">
        <f>INDEX(Shipments!D:D, MATCH(C3442,Clean_Processing!A:A, 0))</f>
        <v>0</v>
      </c>
      <c r="L3442" s="1">
        <v>44965</v>
      </c>
      <c r="M3442" s="1" t="s">
        <v>4682</v>
      </c>
      <c r="N3442" s="3">
        <f>IFERROR(INDEX(Shipments!G:G, MATCH(J3442, Clean_Processing!C:C, 0)), "")</f>
        <v>74.899801376636404</v>
      </c>
      <c r="O3442" s="4">
        <v>8545.5801986233637</v>
      </c>
      <c r="P3442" s="8">
        <v>0.99131141173384363</v>
      </c>
      <c r="Q3442" s="3">
        <f>INDEX(Products!D:D, MATCH(C3442, Clean_Processing!A:A, 0))</f>
        <v>278.08</v>
      </c>
      <c r="R3442" s="4">
        <v>8620.48</v>
      </c>
      <c r="S3442" s="4">
        <v>8267.5001986233638</v>
      </c>
      <c r="T3442" s="7">
        <v>0.95905334721771462</v>
      </c>
      <c r="U3442" s="6" t="s">
        <v>4681</v>
      </c>
      <c r="V3442" s="5" t="s">
        <v>4681</v>
      </c>
      <c r="W3442" t="s">
        <v>1260</v>
      </c>
    </row>
    <row r="3443" spans="1:23" x14ac:dyDescent="0.35">
      <c r="A3443">
        <v>3442</v>
      </c>
      <c r="B3443">
        <v>31</v>
      </c>
      <c r="C3443">
        <v>170</v>
      </c>
      <c r="D3443">
        <v>63</v>
      </c>
      <c r="E3443" s="1">
        <v>45222</v>
      </c>
      <c r="F3443" s="1" t="s">
        <v>4679</v>
      </c>
      <c r="G3443" s="2" t="str">
        <f>INDEX(Products!B:B, MATCH(C3443,Clean_Processing!A:A, 0))</f>
        <v>Arm</v>
      </c>
      <c r="H3443" s="2" t="str">
        <f>INDEX(Suppliers!B:B, MATCH(B3443, Clean_Processing!A:A, 0))</f>
        <v>Turner LLC</v>
      </c>
      <c r="I3443" s="2" t="str">
        <f>INDEX(Products!C:C, MATCH(B3443,Clean_Processing!A:A, 0))</f>
        <v>Food</v>
      </c>
      <c r="J3443" s="2">
        <f>INDEX(Shipments!C:C, MATCH(B3443,Clean_Processing!A:A, 0))</f>
        <v>36</v>
      </c>
      <c r="K3443" s="2">
        <f>INDEX(Shipments!D:D, MATCH(C3443,Clean_Processing!A:A, 0))</f>
        <v>0</v>
      </c>
      <c r="L3443" s="1">
        <v>45174</v>
      </c>
      <c r="M3443" s="1" t="s">
        <v>4682</v>
      </c>
      <c r="N3443" s="3">
        <f>IFERROR(INDEX(Shipments!G:G, MATCH(J3443, Clean_Processing!C:C, 0)), "")</f>
        <v>177.629581977177</v>
      </c>
      <c r="O3443" s="4">
        <v>27083.100418022823</v>
      </c>
      <c r="P3443" s="8">
        <v>0.99348404896064135</v>
      </c>
      <c r="Q3443" s="3">
        <f>INDEX(Products!D:D, MATCH(C3443, Clean_Processing!A:A, 0))</f>
        <v>432.71</v>
      </c>
      <c r="R3443" s="4">
        <v>27260.73</v>
      </c>
      <c r="S3443" s="4">
        <v>26650.390418022824</v>
      </c>
      <c r="T3443" s="7">
        <v>0.97761103308762543</v>
      </c>
      <c r="U3443" s="6" t="s">
        <v>4681</v>
      </c>
      <c r="V3443" s="5" t="s">
        <v>4681</v>
      </c>
      <c r="W3443" t="s">
        <v>3057</v>
      </c>
    </row>
    <row r="3444" spans="1:23" x14ac:dyDescent="0.35">
      <c r="A3444">
        <v>3443</v>
      </c>
      <c r="B3444">
        <v>21</v>
      </c>
      <c r="C3444">
        <v>198</v>
      </c>
      <c r="D3444">
        <v>94</v>
      </c>
      <c r="E3444" s="1">
        <v>45070</v>
      </c>
      <c r="F3444" s="1" t="s">
        <v>4679</v>
      </c>
      <c r="G3444" s="2" t="str">
        <f>INDEX(Products!B:B, MATCH(C3444,Clean_Processing!A:A, 0))</f>
        <v>Develop</v>
      </c>
      <c r="H3444" s="2" t="str">
        <f>INDEX(Suppliers!B:B, MATCH(B3444, Clean_Processing!A:A, 0))</f>
        <v>Delgado Ltd</v>
      </c>
      <c r="I3444" s="2" t="str">
        <f>INDEX(Products!C:C, MATCH(B3444,Clean_Processing!A:A, 0))</f>
        <v>Clothing</v>
      </c>
      <c r="J3444" s="2">
        <f>INDEX(Shipments!C:C, MATCH(B3444,Clean_Processing!A:A, 0))</f>
        <v>67</v>
      </c>
      <c r="K3444" s="2" t="str">
        <f>INDEX(Shipments!D:D, MATCH(C3444,Clean_Processing!A:A, 0))</f>
        <v>Drone</v>
      </c>
      <c r="L3444" s="1">
        <v>45028</v>
      </c>
      <c r="M3444" s="1" t="s">
        <v>4682</v>
      </c>
      <c r="N3444" s="3">
        <f>IFERROR(INDEX(Shipments!G:G, MATCH(J3444, Clean_Processing!C:C, 0)), "")</f>
        <v>289.43523925286701</v>
      </c>
      <c r="O3444" s="4">
        <v>12533.104760747132</v>
      </c>
      <c r="P3444" s="8">
        <v>0.97742762048292564</v>
      </c>
      <c r="Q3444" s="3">
        <f>INDEX(Products!D:D, MATCH(C3444, Clean_Processing!A:A, 0))</f>
        <v>136.41</v>
      </c>
      <c r="R3444" s="4">
        <v>12822.539999999999</v>
      </c>
      <c r="S3444" s="4">
        <v>12396.694760747132</v>
      </c>
      <c r="T3444" s="7">
        <v>0.96678932261058514</v>
      </c>
      <c r="U3444" s="6" t="s">
        <v>4681</v>
      </c>
      <c r="V3444" s="5" t="s">
        <v>4681</v>
      </c>
      <c r="W3444" t="s">
        <v>3058</v>
      </c>
    </row>
    <row r="3445" spans="1:23" x14ac:dyDescent="0.35">
      <c r="A3445">
        <v>3444</v>
      </c>
      <c r="B3445">
        <v>15</v>
      </c>
      <c r="C3445">
        <v>24</v>
      </c>
      <c r="D3445">
        <v>34</v>
      </c>
      <c r="E3445" s="1">
        <v>45174</v>
      </c>
      <c r="F3445" s="1" t="s">
        <v>4679</v>
      </c>
      <c r="G3445" s="2" t="str">
        <f>INDEX(Products!B:B, MATCH(C3445,Clean_Processing!A:A, 0))</f>
        <v>Message</v>
      </c>
      <c r="H3445" s="2" t="str">
        <f>INDEX(Suppliers!B:B, MATCH(B3445, Clean_Processing!A:A, 0))</f>
        <v>Lee, Johnston and Williams</v>
      </c>
      <c r="I3445" s="2" t="str">
        <f>INDEX(Products!C:C, MATCH(B3445,Clean_Processing!A:A, 0))</f>
        <v>Clothing</v>
      </c>
      <c r="J3445" s="2">
        <f>INDEX(Shipments!C:C, MATCH(B3445,Clean_Processing!A:A, 0))</f>
        <v>29</v>
      </c>
      <c r="K3445" s="2" t="str">
        <f>INDEX(Shipments!D:D, MATCH(C3445,Clean_Processing!A:A, 0))</f>
        <v>Van</v>
      </c>
      <c r="L3445" s="1">
        <v>45196</v>
      </c>
      <c r="M3445" s="1" t="s">
        <v>4682</v>
      </c>
      <c r="N3445" s="3">
        <f>IFERROR(INDEX(Shipments!G:G, MATCH(J3445, Clean_Processing!C:C, 0)), "")</f>
        <v>472.485498298256</v>
      </c>
      <c r="O3445" s="4">
        <v>1353.994501701744</v>
      </c>
      <c r="P3445" s="8">
        <v>0.74131362057167005</v>
      </c>
      <c r="Q3445" s="3">
        <f>INDEX(Products!D:D, MATCH(C3445, Clean_Processing!A:A, 0))</f>
        <v>53.72</v>
      </c>
      <c r="R3445" s="4">
        <v>1826.48</v>
      </c>
      <c r="S3445" s="4">
        <v>1300.2745017017442</v>
      </c>
      <c r="T3445" s="7">
        <v>0.7119018558657878</v>
      </c>
      <c r="U3445" s="6">
        <v>22</v>
      </c>
      <c r="V3445" s="5" t="s">
        <v>4684</v>
      </c>
      <c r="W3445" t="s">
        <v>3059</v>
      </c>
    </row>
    <row r="3446" spans="1:23" x14ac:dyDescent="0.35">
      <c r="A3446">
        <v>3445</v>
      </c>
      <c r="B3446">
        <v>46</v>
      </c>
      <c r="C3446">
        <v>22</v>
      </c>
      <c r="D3446">
        <v>46</v>
      </c>
      <c r="E3446" s="1">
        <v>45078</v>
      </c>
      <c r="F3446" s="1" t="s">
        <v>4679</v>
      </c>
      <c r="G3446" s="2" t="str">
        <f>INDEX(Products!B:B, MATCH(C3446,Clean_Processing!A:A, 0))</f>
        <v>Record</v>
      </c>
      <c r="H3446" s="2" t="str">
        <f>INDEX(Suppliers!B:B, MATCH(B3446, Clean_Processing!A:A, 0))</f>
        <v>Bailey PLC</v>
      </c>
      <c r="I3446" s="2" t="str">
        <f>INDEX(Products!C:C, MATCH(B3446,Clean_Processing!A:A, 0))</f>
        <v>Medical</v>
      </c>
      <c r="J3446" s="2">
        <f>INDEX(Shipments!C:C, MATCH(B3446,Clean_Processing!A:A, 0))</f>
        <v>19</v>
      </c>
      <c r="K3446" s="2" t="str">
        <f>INDEX(Shipments!D:D, MATCH(C3446,Clean_Processing!A:A, 0))</f>
        <v>Bike</v>
      </c>
      <c r="L3446" s="1">
        <v>44984</v>
      </c>
      <c r="M3446" s="1" t="s">
        <v>4682</v>
      </c>
      <c r="N3446" s="3">
        <f>IFERROR(INDEX(Shipments!G:G, MATCH(J3446, Clean_Processing!C:C, 0)), "")</f>
        <v>194.00780296738</v>
      </c>
      <c r="O3446" s="4">
        <v>15368.712197032619</v>
      </c>
      <c r="P3446" s="8">
        <v>0.98753381137954155</v>
      </c>
      <c r="Q3446" s="3">
        <f>INDEX(Products!D:D, MATCH(C3446, Clean_Processing!A:A, 0))</f>
        <v>338.32</v>
      </c>
      <c r="R3446" s="4">
        <v>15562.72</v>
      </c>
      <c r="S3446" s="4">
        <v>15030.392197032619</v>
      </c>
      <c r="T3446" s="7">
        <v>0.96579468094475895</v>
      </c>
      <c r="U3446" s="6" t="s">
        <v>4681</v>
      </c>
      <c r="V3446" s="5" t="s">
        <v>4681</v>
      </c>
      <c r="W3446" t="s">
        <v>3060</v>
      </c>
    </row>
    <row r="3447" spans="1:23" x14ac:dyDescent="0.35">
      <c r="A3447">
        <v>3446</v>
      </c>
      <c r="B3447">
        <v>16</v>
      </c>
      <c r="C3447">
        <v>169</v>
      </c>
      <c r="D3447">
        <v>83</v>
      </c>
      <c r="E3447" s="1">
        <v>45212</v>
      </c>
      <c r="F3447" s="1" t="s">
        <v>4679</v>
      </c>
      <c r="G3447" s="2" t="str">
        <f>INDEX(Products!B:B, MATCH(C3447,Clean_Processing!A:A, 0))</f>
        <v>Reduce</v>
      </c>
      <c r="H3447" s="2" t="str">
        <f>INDEX(Suppliers!B:B, MATCH(B3447, Clean_Processing!A:A, 0))</f>
        <v>Freeman-Rogers</v>
      </c>
      <c r="I3447" s="2" t="str">
        <f>INDEX(Products!C:C, MATCH(B3447,Clean_Processing!A:A, 0))</f>
        <v>Clothing</v>
      </c>
      <c r="J3447" s="2">
        <f>INDEX(Shipments!C:C, MATCH(B3447,Clean_Processing!A:A, 0))</f>
        <v>5</v>
      </c>
      <c r="K3447" s="2">
        <f>INDEX(Shipments!D:D, MATCH(C3447,Clean_Processing!A:A, 0))</f>
        <v>0</v>
      </c>
      <c r="L3447" s="1">
        <v>44946</v>
      </c>
      <c r="M3447" s="1" t="s">
        <v>4682</v>
      </c>
      <c r="N3447" s="3">
        <f>IFERROR(INDEX(Shipments!G:G, MATCH(J3447, Clean_Processing!C:C, 0)), "")</f>
        <v>66.520283820739905</v>
      </c>
      <c r="O3447" s="4">
        <v>33308.609716179264</v>
      </c>
      <c r="P3447" s="8">
        <v>0.99800689064519776</v>
      </c>
      <c r="Q3447" s="3">
        <f>INDEX(Products!D:D, MATCH(C3447, Clean_Processing!A:A, 0))</f>
        <v>402.11</v>
      </c>
      <c r="R3447" s="4">
        <v>33375.130000000005</v>
      </c>
      <c r="S3447" s="4">
        <v>32906.499716179263</v>
      </c>
      <c r="T3447" s="7">
        <v>0.98595869787411339</v>
      </c>
      <c r="U3447" s="6" t="s">
        <v>4681</v>
      </c>
      <c r="V3447" s="5" t="s">
        <v>4681</v>
      </c>
      <c r="W3447" t="s">
        <v>459</v>
      </c>
    </row>
    <row r="3448" spans="1:23" x14ac:dyDescent="0.35">
      <c r="A3448">
        <v>3447</v>
      </c>
      <c r="B3448">
        <v>45</v>
      </c>
      <c r="C3448">
        <v>20</v>
      </c>
      <c r="D3448">
        <v>10</v>
      </c>
      <c r="E3448" s="1">
        <v>45032</v>
      </c>
      <c r="F3448" s="1" t="s">
        <v>4679</v>
      </c>
      <c r="G3448" s="2" t="str">
        <f>INDEX(Products!B:B, MATCH(C3448,Clean_Processing!A:A, 0))</f>
        <v>Book</v>
      </c>
      <c r="H3448" s="2" t="str">
        <f>INDEX(Suppliers!B:B, MATCH(B3448, Clean_Processing!A:A, 0))</f>
        <v>Horton-Huffman</v>
      </c>
      <c r="I3448" s="2" t="str">
        <f>INDEX(Products!C:C, MATCH(B3448,Clean_Processing!A:A, 0))</f>
        <v>Furniture</v>
      </c>
      <c r="J3448" s="2">
        <f>INDEX(Shipments!C:C, MATCH(B3448,Clean_Processing!A:A, 0))</f>
        <v>60</v>
      </c>
      <c r="K3448" s="2" t="str">
        <f>INDEX(Shipments!D:D, MATCH(C3448,Clean_Processing!A:A, 0))</f>
        <v>Bike</v>
      </c>
      <c r="L3448" s="1">
        <v>45065</v>
      </c>
      <c r="M3448" s="1" t="s">
        <v>4682</v>
      </c>
      <c r="N3448" s="3">
        <f>IFERROR(INDEX(Shipments!G:G, MATCH(J3448, Clean_Processing!C:C, 0)), "")</f>
        <v>257.20977565996799</v>
      </c>
      <c r="O3448" s="4">
        <v>2104.5902243400324</v>
      </c>
      <c r="P3448" s="8">
        <v>0.89109586939623686</v>
      </c>
      <c r="Q3448" s="3">
        <f>INDEX(Products!D:D, MATCH(C3448, Clean_Processing!A:A, 0))</f>
        <v>236.18</v>
      </c>
      <c r="R3448" s="4">
        <v>2361.8000000000002</v>
      </c>
      <c r="S3448" s="4">
        <v>1868.4102243400321</v>
      </c>
      <c r="T3448" s="7">
        <v>0.79109586939623677</v>
      </c>
      <c r="U3448" s="6">
        <v>33</v>
      </c>
      <c r="V3448" s="5" t="s">
        <v>4684</v>
      </c>
      <c r="W3448" t="s">
        <v>3061</v>
      </c>
    </row>
    <row r="3449" spans="1:23" x14ac:dyDescent="0.35">
      <c r="A3449">
        <v>3448</v>
      </c>
      <c r="B3449">
        <v>4</v>
      </c>
      <c r="C3449">
        <v>55</v>
      </c>
      <c r="D3449">
        <v>2</v>
      </c>
      <c r="E3449" s="1">
        <v>45180</v>
      </c>
      <c r="F3449" s="1" t="s">
        <v>4679</v>
      </c>
      <c r="G3449" s="2" t="str">
        <f>INDEX(Products!B:B, MATCH(C3449,Clean_Processing!A:A, 0))</f>
        <v>Want</v>
      </c>
      <c r="H3449" s="2" t="str">
        <f>INDEX(Suppliers!B:B, MATCH(B3449, Clean_Processing!A:A, 0))</f>
        <v>Martin, Dean and Glenn</v>
      </c>
      <c r="I3449" s="2" t="str">
        <f>INDEX(Products!C:C, MATCH(B3449,Clean_Processing!A:A, 0))</f>
        <v>Clothing</v>
      </c>
      <c r="J3449" s="2">
        <f>INDEX(Shipments!C:C, MATCH(B3449,Clean_Processing!A:A, 0))</f>
        <v>27</v>
      </c>
      <c r="K3449" s="2" t="str">
        <f>INDEX(Shipments!D:D, MATCH(C3449,Clean_Processing!A:A, 0))</f>
        <v>Drone</v>
      </c>
      <c r="L3449" s="1">
        <v>45232</v>
      </c>
      <c r="M3449" s="1" t="s">
        <v>4682</v>
      </c>
      <c r="N3449" s="3">
        <f>IFERROR(INDEX(Shipments!G:G, MATCH(J3449, Clean_Processing!C:C, 0)), "")</f>
        <v>49.753309256003398</v>
      </c>
      <c r="O3449" s="4">
        <v>907.98669074399663</v>
      </c>
      <c r="P3449" s="8">
        <v>0.94805134038882855</v>
      </c>
      <c r="Q3449" s="3">
        <f>INDEX(Products!D:D, MATCH(C3449, Clean_Processing!A:A, 0))</f>
        <v>478.87</v>
      </c>
      <c r="R3449" s="4">
        <v>957.74</v>
      </c>
      <c r="S3449" s="4">
        <v>429.11669074399663</v>
      </c>
      <c r="T3449" s="7">
        <v>0.44805134038882849</v>
      </c>
      <c r="U3449" s="6">
        <v>52</v>
      </c>
      <c r="V3449" s="5" t="s">
        <v>4684</v>
      </c>
      <c r="W3449" t="s">
        <v>3062</v>
      </c>
    </row>
    <row r="3450" spans="1:23" x14ac:dyDescent="0.35">
      <c r="A3450">
        <v>3449</v>
      </c>
      <c r="B3450">
        <v>14</v>
      </c>
      <c r="C3450">
        <v>120</v>
      </c>
      <c r="D3450">
        <v>50</v>
      </c>
      <c r="E3450" s="1">
        <v>45270</v>
      </c>
      <c r="F3450" s="1" t="s">
        <v>4679</v>
      </c>
      <c r="G3450" s="2" t="str">
        <f>INDEX(Products!B:B, MATCH(C3450,Clean_Processing!A:A, 0))</f>
        <v>Seek</v>
      </c>
      <c r="H3450" s="2" t="str">
        <f>INDEX(Suppliers!B:B, MATCH(B3450, Clean_Processing!A:A, 0))</f>
        <v>Walsh-Perez</v>
      </c>
      <c r="I3450" s="2" t="str">
        <f>INDEX(Products!C:C, MATCH(B3450,Clean_Processing!A:A, 0))</f>
        <v>Electronics</v>
      </c>
      <c r="J3450" s="2">
        <f>INDEX(Shipments!C:C, MATCH(B3450,Clean_Processing!A:A, 0))</f>
        <v>35</v>
      </c>
      <c r="K3450" s="2" t="str">
        <f>INDEX(Shipments!D:D, MATCH(C3450,Clean_Processing!A:A, 0))</f>
        <v>Van</v>
      </c>
      <c r="L3450" s="1">
        <v>45049</v>
      </c>
      <c r="M3450" s="1" t="s">
        <v>4682</v>
      </c>
      <c r="N3450" s="3">
        <f>IFERROR(INDEX(Shipments!G:G, MATCH(J3450, Clean_Processing!C:C, 0)), "")</f>
        <v>330.20981390604402</v>
      </c>
      <c r="O3450" s="4">
        <v>14889.290186093956</v>
      </c>
      <c r="P3450" s="8">
        <v>0.97830350445769942</v>
      </c>
      <c r="Q3450" s="3">
        <f>INDEX(Products!D:D, MATCH(C3450, Clean_Processing!A:A, 0))</f>
        <v>304.39</v>
      </c>
      <c r="R3450" s="4">
        <v>15219.5</v>
      </c>
      <c r="S3450" s="4">
        <v>14584.900186093955</v>
      </c>
      <c r="T3450" s="7">
        <v>0.9583035044576993</v>
      </c>
      <c r="U3450" s="6" t="s">
        <v>4681</v>
      </c>
      <c r="V3450" s="5" t="s">
        <v>4681</v>
      </c>
      <c r="W3450" t="s">
        <v>3063</v>
      </c>
    </row>
    <row r="3451" spans="1:23" x14ac:dyDescent="0.35">
      <c r="A3451">
        <v>3450</v>
      </c>
      <c r="B3451">
        <v>32</v>
      </c>
      <c r="C3451">
        <v>27</v>
      </c>
      <c r="D3451">
        <v>44</v>
      </c>
      <c r="E3451" s="1">
        <v>45023</v>
      </c>
      <c r="F3451" s="1" t="s">
        <v>4679</v>
      </c>
      <c r="G3451" s="2" t="str">
        <f>INDEX(Products!B:B, MATCH(C3451,Clean_Processing!A:A, 0))</f>
        <v>Child</v>
      </c>
      <c r="H3451" s="2" t="str">
        <f>INDEX(Suppliers!B:B, MATCH(B3451, Clean_Processing!A:A, 0))</f>
        <v>Santana Ltd</v>
      </c>
      <c r="I3451" s="2" t="str">
        <f>INDEX(Products!C:C, MATCH(B3451,Clean_Processing!A:A, 0))</f>
        <v>Food</v>
      </c>
      <c r="J3451" s="2">
        <f>INDEX(Shipments!C:C, MATCH(B3451,Clean_Processing!A:A, 0))</f>
        <v>92</v>
      </c>
      <c r="K3451" s="2" t="str">
        <f>INDEX(Shipments!D:D, MATCH(C3451,Clean_Processing!A:A, 0))</f>
        <v>Truck</v>
      </c>
      <c r="L3451" s="1">
        <v>45136</v>
      </c>
      <c r="M3451" s="1" t="s">
        <v>4682</v>
      </c>
      <c r="N3451" s="3">
        <f>IFERROR(INDEX(Shipments!G:G, MATCH(J3451, Clean_Processing!C:C, 0)), "")</f>
        <v>455.91996814759199</v>
      </c>
      <c r="O3451" s="4">
        <v>18531.400031852409</v>
      </c>
      <c r="P3451" s="8">
        <v>0.9759881874773485</v>
      </c>
      <c r="Q3451" s="3">
        <f>INDEX(Products!D:D, MATCH(C3451, Clean_Processing!A:A, 0))</f>
        <v>431.53</v>
      </c>
      <c r="R3451" s="4">
        <v>18987.32</v>
      </c>
      <c r="S3451" s="4">
        <v>18099.870031852406</v>
      </c>
      <c r="T3451" s="7">
        <v>0.95326091475007568</v>
      </c>
      <c r="U3451" s="6">
        <v>113</v>
      </c>
      <c r="V3451" s="5" t="s">
        <v>4684</v>
      </c>
      <c r="W3451" t="s">
        <v>193</v>
      </c>
    </row>
    <row r="3452" spans="1:23" x14ac:dyDescent="0.35">
      <c r="A3452">
        <v>3451</v>
      </c>
      <c r="B3452">
        <v>38</v>
      </c>
      <c r="C3452">
        <v>195</v>
      </c>
      <c r="D3452">
        <v>68</v>
      </c>
      <c r="E3452" s="1">
        <v>45033</v>
      </c>
      <c r="F3452" s="1" t="s">
        <v>4679</v>
      </c>
      <c r="G3452" s="2" t="str">
        <f>INDEX(Products!B:B, MATCH(C3452,Clean_Processing!A:A, 0))</f>
        <v>Standard</v>
      </c>
      <c r="H3452" s="2" t="str">
        <f>INDEX(Suppliers!B:B, MATCH(B3452, Clean_Processing!A:A, 0))</f>
        <v>Gray Group</v>
      </c>
      <c r="I3452" s="2" t="str">
        <f>INDEX(Products!C:C, MATCH(B3452,Clean_Processing!A:A, 0))</f>
        <v>Furniture</v>
      </c>
      <c r="J3452" s="2">
        <f>INDEX(Shipments!C:C, MATCH(B3452,Clean_Processing!A:A, 0))</f>
        <v>27</v>
      </c>
      <c r="K3452" s="2" t="str">
        <f>INDEX(Shipments!D:D, MATCH(C3452,Clean_Processing!A:A, 0))</f>
        <v>Bike</v>
      </c>
      <c r="L3452" s="1">
        <v>45216</v>
      </c>
      <c r="M3452" s="1" t="s">
        <v>4682</v>
      </c>
      <c r="N3452" s="3">
        <f>IFERROR(INDEX(Shipments!G:G, MATCH(J3452, Clean_Processing!C:C, 0)), "")</f>
        <v>49.753309256003398</v>
      </c>
      <c r="O3452" s="4">
        <v>32954.046690743999</v>
      </c>
      <c r="P3452" s="8">
        <v>0.99849249755313008</v>
      </c>
      <c r="Q3452" s="3">
        <f>INDEX(Products!D:D, MATCH(C3452, Clean_Processing!A:A, 0))</f>
        <v>485.35</v>
      </c>
      <c r="R3452" s="4">
        <v>33003.800000000003</v>
      </c>
      <c r="S3452" s="4">
        <v>32468.696690744</v>
      </c>
      <c r="T3452" s="7">
        <v>0.98378661520018895</v>
      </c>
      <c r="U3452" s="6">
        <v>183</v>
      </c>
      <c r="V3452" s="5" t="s">
        <v>4684</v>
      </c>
      <c r="W3452" t="s">
        <v>3064</v>
      </c>
    </row>
    <row r="3453" spans="1:23" x14ac:dyDescent="0.35">
      <c r="A3453">
        <v>3452</v>
      </c>
      <c r="B3453">
        <v>21</v>
      </c>
      <c r="C3453">
        <v>195</v>
      </c>
      <c r="D3453">
        <v>40</v>
      </c>
      <c r="E3453" s="1">
        <v>45190</v>
      </c>
      <c r="F3453" s="1" t="s">
        <v>4679</v>
      </c>
      <c r="G3453" s="2" t="str">
        <f>INDEX(Products!B:B, MATCH(C3453,Clean_Processing!A:A, 0))</f>
        <v>Standard</v>
      </c>
      <c r="H3453" s="2" t="str">
        <f>INDEX(Suppliers!B:B, MATCH(B3453, Clean_Processing!A:A, 0))</f>
        <v>Delgado Ltd</v>
      </c>
      <c r="I3453" s="2" t="str">
        <f>INDEX(Products!C:C, MATCH(B3453,Clean_Processing!A:A, 0))</f>
        <v>Clothing</v>
      </c>
      <c r="J3453" s="2">
        <f>INDEX(Shipments!C:C, MATCH(B3453,Clean_Processing!A:A, 0))</f>
        <v>67</v>
      </c>
      <c r="K3453" s="2" t="str">
        <f>INDEX(Shipments!D:D, MATCH(C3453,Clean_Processing!A:A, 0))</f>
        <v>Bike</v>
      </c>
      <c r="L3453" s="1">
        <v>45047</v>
      </c>
      <c r="M3453" s="1" t="s">
        <v>4682</v>
      </c>
      <c r="N3453" s="3">
        <f>IFERROR(INDEX(Shipments!G:G, MATCH(J3453, Clean_Processing!C:C, 0)), "")</f>
        <v>289.43523925286701</v>
      </c>
      <c r="O3453" s="4">
        <v>19124.564760747133</v>
      </c>
      <c r="P3453" s="8">
        <v>0.98509141654203836</v>
      </c>
      <c r="Q3453" s="3">
        <f>INDEX(Products!D:D, MATCH(C3453, Clean_Processing!A:A, 0))</f>
        <v>485.35</v>
      </c>
      <c r="R3453" s="4">
        <v>19414</v>
      </c>
      <c r="S3453" s="4">
        <v>18639.214760747134</v>
      </c>
      <c r="T3453" s="7">
        <v>0.96009141654203844</v>
      </c>
      <c r="U3453" s="6" t="s">
        <v>4681</v>
      </c>
      <c r="V3453" s="5" t="s">
        <v>4681</v>
      </c>
      <c r="W3453" t="s">
        <v>3065</v>
      </c>
    </row>
    <row r="3454" spans="1:23" x14ac:dyDescent="0.35">
      <c r="A3454">
        <v>3453</v>
      </c>
      <c r="B3454">
        <v>30</v>
      </c>
      <c r="C3454">
        <v>168</v>
      </c>
      <c r="D3454">
        <v>20</v>
      </c>
      <c r="E3454" s="1">
        <v>45289</v>
      </c>
      <c r="F3454" s="1" t="s">
        <v>4679</v>
      </c>
      <c r="G3454" s="2" t="str">
        <f>INDEX(Products!B:B, MATCH(C3454,Clean_Processing!A:A, 0))</f>
        <v>Sort</v>
      </c>
      <c r="H3454" s="2" t="str">
        <f>INDEX(Suppliers!B:B, MATCH(B3454, Clean_Processing!A:A, 0))</f>
        <v>Burton-Logan</v>
      </c>
      <c r="I3454" s="2" t="str">
        <f>INDEX(Products!C:C, MATCH(B3454,Clean_Processing!A:A, 0))</f>
        <v>Furniture</v>
      </c>
      <c r="J3454" s="2">
        <f>INDEX(Shipments!C:C, MATCH(B3454,Clean_Processing!A:A, 0))</f>
        <v>17</v>
      </c>
      <c r="K3454" s="2" t="str">
        <f>INDEX(Shipments!D:D, MATCH(C3454,Clean_Processing!A:A, 0))</f>
        <v>Bike</v>
      </c>
      <c r="L3454" s="1">
        <v>44956</v>
      </c>
      <c r="M3454" s="1" t="s">
        <v>4682</v>
      </c>
      <c r="N3454" s="3">
        <f>IFERROR(INDEX(Shipments!G:G, MATCH(J3454, Clean_Processing!C:C, 0)), "")</f>
        <v>480.10590825364397</v>
      </c>
      <c r="O3454" s="4">
        <v>8834.8940917463551</v>
      </c>
      <c r="P3454" s="8">
        <v>0.94845883969365052</v>
      </c>
      <c r="Q3454" s="3">
        <f>INDEX(Products!D:D, MATCH(C3454, Clean_Processing!A:A, 0))</f>
        <v>465.75</v>
      </c>
      <c r="R3454" s="4">
        <v>9315</v>
      </c>
      <c r="S3454" s="4">
        <v>8369.1440917463551</v>
      </c>
      <c r="T3454" s="7">
        <v>0.89845883969365059</v>
      </c>
      <c r="U3454" s="6" t="s">
        <v>4681</v>
      </c>
      <c r="V3454" s="5" t="s">
        <v>4681</v>
      </c>
      <c r="W3454" t="s">
        <v>1161</v>
      </c>
    </row>
    <row r="3455" spans="1:23" x14ac:dyDescent="0.35">
      <c r="A3455">
        <v>3454</v>
      </c>
      <c r="B3455">
        <v>7</v>
      </c>
      <c r="C3455">
        <v>34</v>
      </c>
      <c r="D3455">
        <v>29</v>
      </c>
      <c r="E3455" s="1">
        <v>45185</v>
      </c>
      <c r="F3455" s="1" t="s">
        <v>4679</v>
      </c>
      <c r="G3455" s="2" t="str">
        <f>INDEX(Products!B:B, MATCH(C3455,Clean_Processing!A:A, 0))</f>
        <v>Pay</v>
      </c>
      <c r="H3455" s="2" t="str">
        <f>INDEX(Suppliers!B:B, MATCH(B3455, Clean_Processing!A:A, 0))</f>
        <v>Holloway-Mcconnell</v>
      </c>
      <c r="I3455" s="2" t="str">
        <f>INDEX(Products!C:C, MATCH(B3455,Clean_Processing!A:A, 0))</f>
        <v>Electronics</v>
      </c>
      <c r="J3455" s="2">
        <f>INDEX(Shipments!C:C, MATCH(B3455,Clean_Processing!A:A, 0))</f>
        <v>77</v>
      </c>
      <c r="K3455" s="2" t="str">
        <f>INDEX(Shipments!D:D, MATCH(C3455,Clean_Processing!A:A, 0))</f>
        <v>Drone</v>
      </c>
      <c r="L3455" s="1">
        <v>45021</v>
      </c>
      <c r="M3455" s="1" t="s">
        <v>4682</v>
      </c>
      <c r="N3455" s="3">
        <f>IFERROR(INDEX(Shipments!G:G, MATCH(J3455, Clean_Processing!C:C, 0)), "")</f>
        <v>410.594019782148</v>
      </c>
      <c r="O3455" s="4">
        <v>12987.985980217853</v>
      </c>
      <c r="P3455" s="8">
        <v>0.96935540782813201</v>
      </c>
      <c r="Q3455" s="3">
        <f>INDEX(Products!D:D, MATCH(C3455, Clean_Processing!A:A, 0))</f>
        <v>462.02</v>
      </c>
      <c r="R3455" s="4">
        <v>13398.58</v>
      </c>
      <c r="S3455" s="4">
        <v>12525.965980217852</v>
      </c>
      <c r="T3455" s="7">
        <v>0.93487264920744229</v>
      </c>
      <c r="U3455" s="6" t="s">
        <v>4681</v>
      </c>
      <c r="V3455" s="5" t="s">
        <v>4681</v>
      </c>
      <c r="W3455" t="s">
        <v>3066</v>
      </c>
    </row>
    <row r="3456" spans="1:23" x14ac:dyDescent="0.35">
      <c r="A3456">
        <v>3455</v>
      </c>
      <c r="B3456">
        <v>25</v>
      </c>
      <c r="C3456">
        <v>116</v>
      </c>
      <c r="D3456">
        <v>80</v>
      </c>
      <c r="E3456" s="1">
        <v>45113</v>
      </c>
      <c r="F3456" s="1" t="s">
        <v>4679</v>
      </c>
      <c r="G3456" s="2" t="str">
        <f>INDEX(Products!B:B, MATCH(C3456,Clean_Processing!A:A, 0))</f>
        <v>Suffer</v>
      </c>
      <c r="H3456" s="2" t="str">
        <f>INDEX(Suppliers!B:B, MATCH(B3456, Clean_Processing!A:A, 0))</f>
        <v>Kim-Cole</v>
      </c>
      <c r="I3456" s="2" t="str">
        <f>INDEX(Products!C:C, MATCH(B3456,Clean_Processing!A:A, 0))</f>
        <v>Furniture</v>
      </c>
      <c r="J3456" s="2">
        <f>INDEX(Shipments!C:C, MATCH(B3456,Clean_Processing!A:A, 0))</f>
        <v>35</v>
      </c>
      <c r="K3456" s="2" t="str">
        <f>INDEX(Shipments!D:D, MATCH(C3456,Clean_Processing!A:A, 0))</f>
        <v>Bike</v>
      </c>
      <c r="L3456" s="1">
        <v>45123</v>
      </c>
      <c r="M3456" s="1" t="s">
        <v>4682</v>
      </c>
      <c r="N3456" s="3">
        <f>IFERROR(INDEX(Shipments!G:G, MATCH(J3456, Clean_Processing!C:C, 0)), "")</f>
        <v>330.20981390604402</v>
      </c>
      <c r="O3456" s="4">
        <v>4640.9901860939553</v>
      </c>
      <c r="P3456" s="8">
        <v>0.93357543170541424</v>
      </c>
      <c r="Q3456" s="3">
        <f>INDEX(Products!D:D, MATCH(C3456, Clean_Processing!A:A, 0))</f>
        <v>62.14</v>
      </c>
      <c r="R3456" s="4">
        <v>4971.2</v>
      </c>
      <c r="S3456" s="4">
        <v>4578.8501860939559</v>
      </c>
      <c r="T3456" s="7">
        <v>0.92107543170541439</v>
      </c>
      <c r="U3456" s="6">
        <v>10</v>
      </c>
      <c r="V3456" s="5" t="s">
        <v>4685</v>
      </c>
      <c r="W3456" t="s">
        <v>3067</v>
      </c>
    </row>
    <row r="3457" spans="1:23" x14ac:dyDescent="0.35">
      <c r="A3457">
        <v>3456</v>
      </c>
      <c r="B3457">
        <v>13</v>
      </c>
      <c r="C3457">
        <v>200</v>
      </c>
      <c r="D3457">
        <v>52</v>
      </c>
      <c r="E3457" s="1">
        <v>45189</v>
      </c>
      <c r="F3457" s="1" t="s">
        <v>4679</v>
      </c>
      <c r="G3457" s="2" t="str">
        <f>INDEX(Products!B:B, MATCH(C3457,Clean_Processing!A:A, 0))</f>
        <v>Pressure</v>
      </c>
      <c r="H3457" s="2" t="str">
        <f>INDEX(Suppliers!B:B, MATCH(B3457, Clean_Processing!A:A, 0))</f>
        <v>Smith, Munoz and Campbell</v>
      </c>
      <c r="I3457" s="2" t="str">
        <f>INDEX(Products!C:C, MATCH(B3457,Clean_Processing!A:A, 0))</f>
        <v>Electronics</v>
      </c>
      <c r="J3457" s="2">
        <f>INDEX(Shipments!C:C, MATCH(B3457,Clean_Processing!A:A, 0))</f>
        <v>55</v>
      </c>
      <c r="K3457" s="2">
        <f>INDEX(Shipments!D:D, MATCH(C3457,Clean_Processing!A:A, 0))</f>
        <v>0</v>
      </c>
      <c r="L3457" s="1">
        <v>45160</v>
      </c>
      <c r="M3457" s="1" t="s">
        <v>4682</v>
      </c>
      <c r="N3457" s="3">
        <f>IFERROR(INDEX(Shipments!G:G, MATCH(J3457, Clean_Processing!C:C, 0)), "")</f>
        <v>319.11104975641899</v>
      </c>
      <c r="O3457" s="4">
        <v>11126.608950243583</v>
      </c>
      <c r="P3457" s="8">
        <v>0.97211961766001453</v>
      </c>
      <c r="Q3457" s="3">
        <f>INDEX(Products!D:D, MATCH(C3457, Clean_Processing!A:A, 0))</f>
        <v>220.11</v>
      </c>
      <c r="R3457" s="4">
        <v>11445.720000000001</v>
      </c>
      <c r="S3457" s="4">
        <v>10906.498950243582</v>
      </c>
      <c r="T3457" s="7">
        <v>0.95288884842924526</v>
      </c>
      <c r="U3457" s="6" t="s">
        <v>4681</v>
      </c>
      <c r="V3457" s="5" t="s">
        <v>4681</v>
      </c>
      <c r="W3457" t="s">
        <v>3068</v>
      </c>
    </row>
    <row r="3458" spans="1:23" x14ac:dyDescent="0.35">
      <c r="A3458">
        <v>3457</v>
      </c>
      <c r="B3458">
        <v>5</v>
      </c>
      <c r="C3458">
        <v>72</v>
      </c>
      <c r="D3458">
        <v>55</v>
      </c>
      <c r="E3458" s="1">
        <v>45023</v>
      </c>
      <c r="F3458" s="1" t="s">
        <v>4679</v>
      </c>
      <c r="G3458" s="2" t="str">
        <f>INDEX(Products!B:B, MATCH(C3458,Clean_Processing!A:A, 0))</f>
        <v>Room</v>
      </c>
      <c r="H3458" s="2" t="str">
        <f>INDEX(Suppliers!B:B, MATCH(B3458, Clean_Processing!A:A, 0))</f>
        <v>Logan-Fernandez</v>
      </c>
      <c r="I3458" s="2" t="str">
        <f>INDEX(Products!C:C, MATCH(B3458,Clean_Processing!A:A, 0))</f>
        <v>Clothing</v>
      </c>
      <c r="J3458" s="2">
        <f>INDEX(Shipments!C:C, MATCH(B3458,Clean_Processing!A:A, 0))</f>
        <v>44</v>
      </c>
      <c r="K3458" s="2" t="str">
        <f>INDEX(Shipments!D:D, MATCH(C3458,Clean_Processing!A:A, 0))</f>
        <v>Bike</v>
      </c>
      <c r="L3458" s="1">
        <v>45218</v>
      </c>
      <c r="M3458" s="1" t="s">
        <v>4682</v>
      </c>
      <c r="N3458" s="3">
        <f>IFERROR(INDEX(Shipments!G:G, MATCH(J3458, Clean_Processing!C:C, 0)), "")</f>
        <v>454.92061708026699</v>
      </c>
      <c r="O3458" s="4">
        <v>4878.9793829197333</v>
      </c>
      <c r="P3458" s="8">
        <v>0.91471144620629052</v>
      </c>
      <c r="Q3458" s="3">
        <f>INDEX(Products!D:D, MATCH(C3458, Clean_Processing!A:A, 0))</f>
        <v>96.98</v>
      </c>
      <c r="R3458" s="4">
        <v>5333.9000000000005</v>
      </c>
      <c r="S3458" s="4">
        <v>4781.9993829197338</v>
      </c>
      <c r="T3458" s="7">
        <v>0.89652962802447234</v>
      </c>
      <c r="U3458" s="6">
        <v>195</v>
      </c>
      <c r="V3458" s="5" t="s">
        <v>4684</v>
      </c>
      <c r="W3458" t="s">
        <v>3069</v>
      </c>
    </row>
    <row r="3459" spans="1:23" x14ac:dyDescent="0.35">
      <c r="A3459">
        <v>3458</v>
      </c>
      <c r="B3459">
        <v>44</v>
      </c>
      <c r="C3459">
        <v>79</v>
      </c>
      <c r="D3459">
        <v>74</v>
      </c>
      <c r="E3459" s="1">
        <v>45011</v>
      </c>
      <c r="F3459" s="1" t="s">
        <v>4679</v>
      </c>
      <c r="G3459" s="2" t="str">
        <f>INDEX(Products!B:B, MATCH(C3459,Clean_Processing!A:A, 0))</f>
        <v>State</v>
      </c>
      <c r="H3459" s="2" t="str">
        <f>INDEX(Suppliers!B:B, MATCH(B3459, Clean_Processing!A:A, 0))</f>
        <v>Richardson Group</v>
      </c>
      <c r="I3459" s="2" t="str">
        <f>INDEX(Products!C:C, MATCH(B3459,Clean_Processing!A:A, 0))</f>
        <v>Electronics</v>
      </c>
      <c r="J3459" s="2">
        <f>INDEX(Shipments!C:C, MATCH(B3459,Clean_Processing!A:A, 0))</f>
        <v>60</v>
      </c>
      <c r="K3459" s="2" t="str">
        <f>INDEX(Shipments!D:D, MATCH(C3459,Clean_Processing!A:A, 0))</f>
        <v>Van</v>
      </c>
      <c r="L3459" s="1">
        <v>45188</v>
      </c>
      <c r="M3459" s="1" t="s">
        <v>4682</v>
      </c>
      <c r="N3459" s="3">
        <f>IFERROR(INDEX(Shipments!G:G, MATCH(J3459, Clean_Processing!C:C, 0)), "")</f>
        <v>257.20977565996799</v>
      </c>
      <c r="O3459" s="4">
        <v>21890.250224340034</v>
      </c>
      <c r="P3459" s="8">
        <v>0.9883864887594348</v>
      </c>
      <c r="Q3459" s="3">
        <f>INDEX(Products!D:D, MATCH(C3459, Clean_Processing!A:A, 0))</f>
        <v>299.29000000000002</v>
      </c>
      <c r="R3459" s="4">
        <v>22147.460000000003</v>
      </c>
      <c r="S3459" s="4">
        <v>21590.960224340033</v>
      </c>
      <c r="T3459" s="7">
        <v>0.9748729752459212</v>
      </c>
      <c r="U3459" s="6">
        <v>177</v>
      </c>
      <c r="V3459" s="5" t="s">
        <v>4684</v>
      </c>
      <c r="W3459" t="s">
        <v>3070</v>
      </c>
    </row>
    <row r="3460" spans="1:23" x14ac:dyDescent="0.35">
      <c r="A3460">
        <v>3459</v>
      </c>
      <c r="B3460">
        <v>7</v>
      </c>
      <c r="C3460">
        <v>38</v>
      </c>
      <c r="D3460">
        <v>60</v>
      </c>
      <c r="E3460" s="1">
        <v>45258</v>
      </c>
      <c r="F3460" s="1" t="s">
        <v>4679</v>
      </c>
      <c r="G3460" s="2" t="str">
        <f>INDEX(Products!B:B, MATCH(C3460,Clean_Processing!A:A, 0))</f>
        <v>Capital</v>
      </c>
      <c r="H3460" s="2" t="str">
        <f>INDEX(Suppliers!B:B, MATCH(B3460, Clean_Processing!A:A, 0))</f>
        <v>Holloway-Mcconnell</v>
      </c>
      <c r="I3460" s="2" t="str">
        <f>INDEX(Products!C:C, MATCH(B3460,Clean_Processing!A:A, 0))</f>
        <v>Electronics</v>
      </c>
      <c r="J3460" s="2">
        <f>INDEX(Shipments!C:C, MATCH(B3460,Clean_Processing!A:A, 0))</f>
        <v>77</v>
      </c>
      <c r="K3460" s="2" t="str">
        <f>INDEX(Shipments!D:D, MATCH(C3460,Clean_Processing!A:A, 0))</f>
        <v>Drone</v>
      </c>
      <c r="L3460" s="1">
        <v>45214</v>
      </c>
      <c r="M3460" s="1" t="s">
        <v>4682</v>
      </c>
      <c r="N3460" s="3">
        <f>IFERROR(INDEX(Shipments!G:G, MATCH(J3460, Clean_Processing!C:C, 0)), "")</f>
        <v>410.594019782148</v>
      </c>
      <c r="O3460" s="4">
        <v>1391.8059802178518</v>
      </c>
      <c r="P3460" s="8">
        <v>0.77219594996551921</v>
      </c>
      <c r="Q3460" s="3">
        <f>INDEX(Products!D:D, MATCH(C3460, Clean_Processing!A:A, 0))</f>
        <v>30.04</v>
      </c>
      <c r="R3460" s="4">
        <v>1802.3999999999999</v>
      </c>
      <c r="S3460" s="4">
        <v>1361.7659802178518</v>
      </c>
      <c r="T3460" s="7">
        <v>0.75552928329885261</v>
      </c>
      <c r="U3460" s="6" t="s">
        <v>4681</v>
      </c>
      <c r="V3460" s="5" t="s">
        <v>4681</v>
      </c>
      <c r="W3460" t="s">
        <v>3071</v>
      </c>
    </row>
    <row r="3461" spans="1:23" x14ac:dyDescent="0.35">
      <c r="A3461">
        <v>3460</v>
      </c>
      <c r="B3461">
        <v>48</v>
      </c>
      <c r="C3461">
        <v>29</v>
      </c>
      <c r="D3461">
        <v>31</v>
      </c>
      <c r="E3461" s="1">
        <v>44981</v>
      </c>
      <c r="F3461" s="1" t="s">
        <v>4679</v>
      </c>
      <c r="G3461" s="2" t="str">
        <f>INDEX(Products!B:B, MATCH(C3461,Clean_Processing!A:A, 0))</f>
        <v>Trip</v>
      </c>
      <c r="H3461" s="2" t="str">
        <f>INDEX(Suppliers!B:B, MATCH(B3461, Clean_Processing!A:A, 0))</f>
        <v>Thompson, Shaw and Brown</v>
      </c>
      <c r="I3461" s="2" t="str">
        <f>INDEX(Products!C:C, MATCH(B3461,Clean_Processing!A:A, 0))</f>
        <v>Furniture</v>
      </c>
      <c r="J3461" s="2">
        <f>INDEX(Shipments!C:C, MATCH(B3461,Clean_Processing!A:A, 0))</f>
        <v>10</v>
      </c>
      <c r="K3461" s="2" t="str">
        <f>INDEX(Shipments!D:D, MATCH(C3461,Clean_Processing!A:A, 0))</f>
        <v>Drone</v>
      </c>
      <c r="L3461" s="1">
        <v>45265</v>
      </c>
      <c r="M3461" s="1" t="s">
        <v>4682</v>
      </c>
      <c r="N3461" s="3">
        <f>IFERROR(INDEX(Shipments!G:G, MATCH(J3461, Clean_Processing!C:C, 0)), "")</f>
        <v>445.89732161969101</v>
      </c>
      <c r="O3461" s="4">
        <v>2627.7526783803091</v>
      </c>
      <c r="P3461" s="8">
        <v>0.85492905125186958</v>
      </c>
      <c r="Q3461" s="3">
        <f>INDEX(Products!D:D, MATCH(C3461, Clean_Processing!A:A, 0))</f>
        <v>99.15</v>
      </c>
      <c r="R3461" s="4">
        <v>3073.65</v>
      </c>
      <c r="S3461" s="4">
        <v>2528.602678380309</v>
      </c>
      <c r="T3461" s="7">
        <v>0.82267098673574057</v>
      </c>
      <c r="U3461" s="6">
        <v>284</v>
      </c>
      <c r="V3461" s="5" t="s">
        <v>4684</v>
      </c>
      <c r="W3461" t="s">
        <v>506</v>
      </c>
    </row>
    <row r="3462" spans="1:23" x14ac:dyDescent="0.35">
      <c r="A3462">
        <v>3461</v>
      </c>
      <c r="B3462">
        <v>30</v>
      </c>
      <c r="C3462">
        <v>48</v>
      </c>
      <c r="D3462">
        <v>35</v>
      </c>
      <c r="E3462" s="1">
        <v>44935</v>
      </c>
      <c r="F3462" s="1" t="s">
        <v>4679</v>
      </c>
      <c r="G3462" s="2" t="str">
        <f>INDEX(Products!B:B, MATCH(C3462,Clean_Processing!A:A, 0))</f>
        <v>Than</v>
      </c>
      <c r="H3462" s="2" t="str">
        <f>INDEX(Suppliers!B:B, MATCH(B3462, Clean_Processing!A:A, 0))</f>
        <v>Burton-Logan</v>
      </c>
      <c r="I3462" s="2" t="str">
        <f>INDEX(Products!C:C, MATCH(B3462,Clean_Processing!A:A, 0))</f>
        <v>Furniture</v>
      </c>
      <c r="J3462" s="2">
        <f>INDEX(Shipments!C:C, MATCH(B3462,Clean_Processing!A:A, 0))</f>
        <v>17</v>
      </c>
      <c r="K3462" s="2" t="str">
        <f>INDEX(Shipments!D:D, MATCH(C3462,Clean_Processing!A:A, 0))</f>
        <v>Van</v>
      </c>
      <c r="L3462" s="1">
        <v>45266</v>
      </c>
      <c r="M3462" s="1" t="s">
        <v>4682</v>
      </c>
      <c r="N3462" s="3">
        <f>IFERROR(INDEX(Shipments!G:G, MATCH(J3462, Clean_Processing!C:C, 0)), "")</f>
        <v>480.10590825364397</v>
      </c>
      <c r="O3462" s="4">
        <v>710.59409174635607</v>
      </c>
      <c r="P3462" s="8">
        <v>0.5967868411408046</v>
      </c>
      <c r="Q3462" s="3">
        <f>INDEX(Products!D:D, MATCH(C3462, Clean_Processing!A:A, 0))</f>
        <v>34.020000000000003</v>
      </c>
      <c r="R3462" s="4">
        <v>1190.7</v>
      </c>
      <c r="S3462" s="4">
        <v>676.57409174635609</v>
      </c>
      <c r="T3462" s="7">
        <v>0.56821541256937602</v>
      </c>
      <c r="U3462" s="6">
        <v>331</v>
      </c>
      <c r="V3462" s="5" t="s">
        <v>4684</v>
      </c>
      <c r="W3462" t="s">
        <v>3072</v>
      </c>
    </row>
    <row r="3463" spans="1:23" x14ac:dyDescent="0.35">
      <c r="A3463">
        <v>3462</v>
      </c>
      <c r="B3463">
        <v>31</v>
      </c>
      <c r="C3463">
        <v>170</v>
      </c>
      <c r="D3463">
        <v>68</v>
      </c>
      <c r="E3463" s="1">
        <v>44941</v>
      </c>
      <c r="F3463" s="1" t="s">
        <v>4679</v>
      </c>
      <c r="G3463" s="2" t="str">
        <f>INDEX(Products!B:B, MATCH(C3463,Clean_Processing!A:A, 0))</f>
        <v>Arm</v>
      </c>
      <c r="H3463" s="2" t="str">
        <f>INDEX(Suppliers!B:B, MATCH(B3463, Clean_Processing!A:A, 0))</f>
        <v>Turner LLC</v>
      </c>
      <c r="I3463" s="2" t="str">
        <f>INDEX(Products!C:C, MATCH(B3463,Clean_Processing!A:A, 0))</f>
        <v>Food</v>
      </c>
      <c r="J3463" s="2">
        <f>INDEX(Shipments!C:C, MATCH(B3463,Clean_Processing!A:A, 0))</f>
        <v>36</v>
      </c>
      <c r="K3463" s="2">
        <f>INDEX(Shipments!D:D, MATCH(C3463,Clean_Processing!A:A, 0))</f>
        <v>0</v>
      </c>
      <c r="L3463" s="1">
        <v>45285</v>
      </c>
      <c r="M3463" s="1" t="s">
        <v>4682</v>
      </c>
      <c r="N3463" s="3">
        <f>IFERROR(INDEX(Shipments!G:G, MATCH(J3463, Clean_Processing!C:C, 0)), "")</f>
        <v>177.629581977177</v>
      </c>
      <c r="O3463" s="4">
        <v>29246.650418022822</v>
      </c>
      <c r="P3463" s="8">
        <v>0.99396316300765297</v>
      </c>
      <c r="Q3463" s="3">
        <f>INDEX(Products!D:D, MATCH(C3463, Clean_Processing!A:A, 0))</f>
        <v>432.71</v>
      </c>
      <c r="R3463" s="4">
        <v>29424.28</v>
      </c>
      <c r="S3463" s="4">
        <v>28813.940418022823</v>
      </c>
      <c r="T3463" s="7">
        <v>0.97925728065471185</v>
      </c>
      <c r="U3463" s="6">
        <v>344</v>
      </c>
      <c r="V3463" s="5" t="s">
        <v>4684</v>
      </c>
      <c r="W3463" t="s">
        <v>3073</v>
      </c>
    </row>
    <row r="3464" spans="1:23" x14ac:dyDescent="0.35">
      <c r="A3464">
        <v>3463</v>
      </c>
      <c r="B3464">
        <v>23</v>
      </c>
      <c r="C3464">
        <v>68</v>
      </c>
      <c r="D3464">
        <v>16</v>
      </c>
      <c r="E3464" s="1">
        <v>45158</v>
      </c>
      <c r="F3464" s="1" t="s">
        <v>4679</v>
      </c>
      <c r="G3464" s="2" t="str">
        <f>INDEX(Products!B:B, MATCH(C3464,Clean_Processing!A:A, 0))</f>
        <v>Suddenly</v>
      </c>
      <c r="H3464" s="2" t="str">
        <f>INDEX(Suppliers!B:B, MATCH(B3464, Clean_Processing!A:A, 0))</f>
        <v>Thompson, West and Weaver</v>
      </c>
      <c r="I3464" s="2" t="str">
        <f>INDEX(Products!C:C, MATCH(B3464,Clean_Processing!A:A, 0))</f>
        <v>Furniture</v>
      </c>
      <c r="J3464" s="2">
        <f>INDEX(Shipments!C:C, MATCH(B3464,Clean_Processing!A:A, 0))</f>
        <v>55</v>
      </c>
      <c r="K3464" s="2" t="str">
        <f>INDEX(Shipments!D:D, MATCH(C3464,Clean_Processing!A:A, 0))</f>
        <v>Van</v>
      </c>
      <c r="L3464" s="1">
        <v>45222</v>
      </c>
      <c r="M3464" s="1" t="s">
        <v>4682</v>
      </c>
      <c r="N3464" s="3">
        <f>IFERROR(INDEX(Shipments!G:G, MATCH(J3464, Clean_Processing!C:C, 0)), "")</f>
        <v>319.11104975641899</v>
      </c>
      <c r="O3464" s="4">
        <v>6514.4889502435817</v>
      </c>
      <c r="P3464" s="8">
        <v>0.95330264432269685</v>
      </c>
      <c r="Q3464" s="3">
        <f>INDEX(Products!D:D, MATCH(C3464, Clean_Processing!A:A, 0))</f>
        <v>427.1</v>
      </c>
      <c r="R3464" s="4">
        <v>6833.6</v>
      </c>
      <c r="S3464" s="4">
        <v>6087.3889502435813</v>
      </c>
      <c r="T3464" s="7">
        <v>0.89080264432269685</v>
      </c>
      <c r="U3464" s="6">
        <v>64</v>
      </c>
      <c r="V3464" s="5" t="s">
        <v>4684</v>
      </c>
      <c r="W3464" t="s">
        <v>3074</v>
      </c>
    </row>
    <row r="3465" spans="1:23" x14ac:dyDescent="0.35">
      <c r="A3465">
        <v>3464</v>
      </c>
      <c r="B3465">
        <v>6</v>
      </c>
      <c r="C3465">
        <v>91</v>
      </c>
      <c r="D3465">
        <v>56</v>
      </c>
      <c r="E3465" s="1">
        <v>45208</v>
      </c>
      <c r="F3465" s="1" t="s">
        <v>4679</v>
      </c>
      <c r="G3465" s="2" t="str">
        <f>INDEX(Products!B:B, MATCH(C3465,Clean_Processing!A:A, 0))</f>
        <v>Cold</v>
      </c>
      <c r="H3465" s="2" t="str">
        <f>INDEX(Suppliers!B:B, MATCH(B3465, Clean_Processing!A:A, 0))</f>
        <v>Dunn Ltd</v>
      </c>
      <c r="I3465" s="2" t="str">
        <f>INDEX(Products!C:C, MATCH(B3465,Clean_Processing!A:A, 0))</f>
        <v>Clothing</v>
      </c>
      <c r="J3465" s="2">
        <f>INDEX(Shipments!C:C, MATCH(B3465,Clean_Processing!A:A, 0))</f>
        <v>57</v>
      </c>
      <c r="K3465" s="2" t="str">
        <f>INDEX(Shipments!D:D, MATCH(C3465,Clean_Processing!A:A, 0))</f>
        <v>Bike</v>
      </c>
      <c r="L3465" s="1">
        <v>45128</v>
      </c>
      <c r="M3465" s="1" t="s">
        <v>4682</v>
      </c>
      <c r="N3465" s="3">
        <f>IFERROR(INDEX(Shipments!G:G, MATCH(J3465, Clean_Processing!C:C, 0)), "")</f>
        <v>68.653463353071999</v>
      </c>
      <c r="O3465" s="4">
        <v>8975.9065366469276</v>
      </c>
      <c r="P3465" s="8">
        <v>0.99240941921408321</v>
      </c>
      <c r="Q3465" s="3">
        <f>INDEX(Products!D:D, MATCH(C3465, Clean_Processing!A:A, 0))</f>
        <v>161.51</v>
      </c>
      <c r="R3465" s="4">
        <v>9044.56</v>
      </c>
      <c r="S3465" s="4">
        <v>8814.3965366469274</v>
      </c>
      <c r="T3465" s="7">
        <v>0.97455227635694031</v>
      </c>
      <c r="U3465" s="6" t="s">
        <v>4681</v>
      </c>
      <c r="V3465" s="5" t="s">
        <v>4681</v>
      </c>
      <c r="W3465" t="s">
        <v>3075</v>
      </c>
    </row>
    <row r="3466" spans="1:23" x14ac:dyDescent="0.35">
      <c r="A3466">
        <v>3465</v>
      </c>
      <c r="B3466">
        <v>10</v>
      </c>
      <c r="C3466">
        <v>102</v>
      </c>
      <c r="D3466">
        <v>65</v>
      </c>
      <c r="E3466" s="1">
        <v>45035</v>
      </c>
      <c r="F3466" s="1" t="s">
        <v>4679</v>
      </c>
      <c r="G3466" s="2" t="str">
        <f>INDEX(Products!B:B, MATCH(C3466,Clean_Processing!A:A, 0))</f>
        <v>Without</v>
      </c>
      <c r="H3466" s="2" t="str">
        <f>INDEX(Suppliers!B:B, MATCH(B3466, Clean_Processing!A:A, 0))</f>
        <v>Wilson, Jones and Gregory</v>
      </c>
      <c r="I3466" s="2" t="str">
        <f>INDEX(Products!C:C, MATCH(B3466,Clean_Processing!A:A, 0))</f>
        <v>Medical</v>
      </c>
      <c r="J3466" s="2">
        <f>INDEX(Shipments!C:C, MATCH(B3466,Clean_Processing!A:A, 0))</f>
        <v>4</v>
      </c>
      <c r="K3466" s="2" t="str">
        <f>INDEX(Shipments!D:D, MATCH(C3466,Clean_Processing!A:A, 0))</f>
        <v>Drone</v>
      </c>
      <c r="L3466" s="1">
        <v>45115</v>
      </c>
      <c r="M3466" s="1" t="s">
        <v>4682</v>
      </c>
      <c r="N3466" s="3">
        <f>IFERROR(INDEX(Shipments!G:G, MATCH(J3466, Clean_Processing!C:C, 0)), "")</f>
        <v>183.42838812864201</v>
      </c>
      <c r="O3466" s="4">
        <v>28432.171611871359</v>
      </c>
      <c r="P3466" s="8">
        <v>0.99358991640473582</v>
      </c>
      <c r="Q3466" s="3">
        <f>INDEX(Products!D:D, MATCH(C3466, Clean_Processing!A:A, 0))</f>
        <v>440.24</v>
      </c>
      <c r="R3466" s="4">
        <v>28615.600000000002</v>
      </c>
      <c r="S3466" s="4">
        <v>27991.931611871361</v>
      </c>
      <c r="T3466" s="7">
        <v>0.97820530102012049</v>
      </c>
      <c r="U3466" s="6">
        <v>80</v>
      </c>
      <c r="V3466" s="5" t="s">
        <v>4684</v>
      </c>
      <c r="W3466" t="s">
        <v>2895</v>
      </c>
    </row>
    <row r="3467" spans="1:23" x14ac:dyDescent="0.35">
      <c r="A3467">
        <v>3466</v>
      </c>
      <c r="B3467">
        <v>33</v>
      </c>
      <c r="C3467">
        <v>86</v>
      </c>
      <c r="D3467">
        <v>7</v>
      </c>
      <c r="E3467" s="1">
        <v>45147</v>
      </c>
      <c r="F3467" s="1" t="s">
        <v>4679</v>
      </c>
      <c r="G3467" s="2" t="str">
        <f>INDEX(Products!B:B, MATCH(C3467,Clean_Processing!A:A, 0))</f>
        <v>Resource</v>
      </c>
      <c r="H3467" s="2" t="str">
        <f>INDEX(Suppliers!B:B, MATCH(B3467, Clean_Processing!A:A, 0))</f>
        <v>Andrews-Hubbard</v>
      </c>
      <c r="I3467" s="2" t="str">
        <f>INDEX(Products!C:C, MATCH(B3467,Clean_Processing!A:A, 0))</f>
        <v>Clothing</v>
      </c>
      <c r="J3467" s="2">
        <f>INDEX(Shipments!C:C, MATCH(B3467,Clean_Processing!A:A, 0))</f>
        <v>9</v>
      </c>
      <c r="K3467" s="2" t="str">
        <f>INDEX(Shipments!D:D, MATCH(C3467,Clean_Processing!A:A, 0))</f>
        <v>Drone</v>
      </c>
      <c r="L3467" s="1">
        <v>45045</v>
      </c>
      <c r="M3467" s="1" t="s">
        <v>4682</v>
      </c>
      <c r="N3467" s="3">
        <f>IFERROR(INDEX(Shipments!G:G, MATCH(J3467, Clean_Processing!C:C, 0)), "")</f>
        <v>398.406004762728</v>
      </c>
      <c r="O3467" s="4">
        <v>2118.1639952372716</v>
      </c>
      <c r="P3467" s="8">
        <v>0.84168689733934354</v>
      </c>
      <c r="Q3467" s="3">
        <f>INDEX(Products!D:D, MATCH(C3467, Clean_Processing!A:A, 0))</f>
        <v>359.51</v>
      </c>
      <c r="R3467" s="4">
        <v>2516.5699999999997</v>
      </c>
      <c r="S3467" s="4">
        <v>1758.6539952372718</v>
      </c>
      <c r="T3467" s="7">
        <v>0.69882975448220075</v>
      </c>
      <c r="U3467" s="6" t="s">
        <v>4681</v>
      </c>
      <c r="V3467" s="5" t="s">
        <v>4681</v>
      </c>
      <c r="W3467" t="s">
        <v>3076</v>
      </c>
    </row>
    <row r="3468" spans="1:23" x14ac:dyDescent="0.35">
      <c r="A3468">
        <v>3467</v>
      </c>
      <c r="B3468">
        <v>18</v>
      </c>
      <c r="C3468">
        <v>95</v>
      </c>
      <c r="D3468">
        <v>13</v>
      </c>
      <c r="E3468" s="1">
        <v>45152</v>
      </c>
      <c r="F3468" s="1" t="s">
        <v>4679</v>
      </c>
      <c r="G3468" s="2" t="str">
        <f>INDEX(Products!B:B, MATCH(C3468,Clean_Processing!A:A, 0))</f>
        <v>Store</v>
      </c>
      <c r="H3468" s="2" t="str">
        <f>INDEX(Suppliers!B:B, MATCH(B3468, Clean_Processing!A:A, 0))</f>
        <v>Walsh and Sons</v>
      </c>
      <c r="I3468" s="2" t="str">
        <f>INDEX(Products!C:C, MATCH(B3468,Clean_Processing!A:A, 0))</f>
        <v>Medical</v>
      </c>
      <c r="J3468" s="2">
        <f>INDEX(Shipments!C:C, MATCH(B3468,Clean_Processing!A:A, 0))</f>
        <v>7</v>
      </c>
      <c r="K3468" s="2" t="str">
        <f>INDEX(Shipments!D:D, MATCH(C3468,Clean_Processing!A:A, 0))</f>
        <v>Bike</v>
      </c>
      <c r="L3468" s="1">
        <v>44991</v>
      </c>
      <c r="M3468" s="1" t="s">
        <v>4682</v>
      </c>
      <c r="N3468" s="3">
        <f>IFERROR(INDEX(Shipments!G:G, MATCH(J3468, Clean_Processing!C:C, 0)), "")</f>
        <v>277.62922324711502</v>
      </c>
      <c r="O3468" s="4">
        <v>6212.3607767528847</v>
      </c>
      <c r="P3468" s="8">
        <v>0.95722193358585839</v>
      </c>
      <c r="Q3468" s="3">
        <f>INDEX(Products!D:D, MATCH(C3468, Clean_Processing!A:A, 0))</f>
        <v>499.23</v>
      </c>
      <c r="R3468" s="4">
        <v>6489.99</v>
      </c>
      <c r="S3468" s="4">
        <v>5713.1307767528851</v>
      </c>
      <c r="T3468" s="7">
        <v>0.88029885666278151</v>
      </c>
      <c r="U3468" s="6" t="s">
        <v>4681</v>
      </c>
      <c r="V3468" s="5" t="s">
        <v>4681</v>
      </c>
      <c r="W3468" t="s">
        <v>3077</v>
      </c>
    </row>
    <row r="3469" spans="1:23" x14ac:dyDescent="0.35">
      <c r="A3469">
        <v>3468</v>
      </c>
      <c r="B3469">
        <v>42</v>
      </c>
      <c r="C3469">
        <v>98</v>
      </c>
      <c r="D3469">
        <v>94</v>
      </c>
      <c r="E3469" s="1">
        <v>44952</v>
      </c>
      <c r="F3469" s="1" t="s">
        <v>4679</v>
      </c>
      <c r="G3469" s="2" t="str">
        <f>INDEX(Products!B:B, MATCH(C3469,Clean_Processing!A:A, 0))</f>
        <v>Director</v>
      </c>
      <c r="H3469" s="2" t="str">
        <f>INDEX(Suppliers!B:B, MATCH(B3469, Clean_Processing!A:A, 0))</f>
        <v>Sullivan-Smith</v>
      </c>
      <c r="I3469" s="2" t="str">
        <f>INDEX(Products!C:C, MATCH(B3469,Clean_Processing!A:A, 0))</f>
        <v>Medical</v>
      </c>
      <c r="J3469" s="2">
        <f>INDEX(Shipments!C:C, MATCH(B3469,Clean_Processing!A:A, 0))</f>
        <v>98</v>
      </c>
      <c r="K3469" s="2" t="str">
        <f>INDEX(Shipments!D:D, MATCH(C3469,Clean_Processing!A:A, 0))</f>
        <v>Van</v>
      </c>
      <c r="L3469" s="1">
        <v>45287</v>
      </c>
      <c r="M3469" s="1" t="s">
        <v>4682</v>
      </c>
      <c r="N3469" s="3">
        <f>IFERROR(INDEX(Shipments!G:G, MATCH(J3469, Clean_Processing!C:C, 0)), "")</f>
        <v>419.97811443664898</v>
      </c>
      <c r="O3469" s="4">
        <v>9967.9618855633507</v>
      </c>
      <c r="P3469" s="8">
        <v>0.95957060644972436</v>
      </c>
      <c r="Q3469" s="3">
        <f>INDEX(Products!D:D, MATCH(C3469, Clean_Processing!A:A, 0))</f>
        <v>110.51</v>
      </c>
      <c r="R3469" s="4">
        <v>10387.94</v>
      </c>
      <c r="S3469" s="4">
        <v>9857.4518855633523</v>
      </c>
      <c r="T3469" s="7">
        <v>0.9489323085773842</v>
      </c>
      <c r="U3469" s="6">
        <v>335</v>
      </c>
      <c r="V3469" s="5" t="s">
        <v>4684</v>
      </c>
      <c r="W3469" t="s">
        <v>3078</v>
      </c>
    </row>
    <row r="3470" spans="1:23" x14ac:dyDescent="0.35">
      <c r="A3470">
        <v>3469</v>
      </c>
      <c r="B3470">
        <v>13</v>
      </c>
      <c r="C3470">
        <v>76</v>
      </c>
      <c r="D3470">
        <v>25</v>
      </c>
      <c r="E3470" s="1">
        <v>45143</v>
      </c>
      <c r="F3470" s="1" t="s">
        <v>4679</v>
      </c>
      <c r="G3470" s="2" t="str">
        <f>INDEX(Products!B:B, MATCH(C3470,Clean_Processing!A:A, 0))</f>
        <v>Painting</v>
      </c>
      <c r="H3470" s="2" t="str">
        <f>INDEX(Suppliers!B:B, MATCH(B3470, Clean_Processing!A:A, 0))</f>
        <v>Smith, Munoz and Campbell</v>
      </c>
      <c r="I3470" s="2" t="str">
        <f>INDEX(Products!C:C, MATCH(B3470,Clean_Processing!A:A, 0))</f>
        <v>Electronics</v>
      </c>
      <c r="J3470" s="2">
        <f>INDEX(Shipments!C:C, MATCH(B3470,Clean_Processing!A:A, 0))</f>
        <v>55</v>
      </c>
      <c r="K3470" s="2" t="str">
        <f>INDEX(Shipments!D:D, MATCH(C3470,Clean_Processing!A:A, 0))</f>
        <v>Bike</v>
      </c>
      <c r="L3470" s="1">
        <v>45063</v>
      </c>
      <c r="M3470" s="1" t="s">
        <v>4682</v>
      </c>
      <c r="N3470" s="3">
        <f>IFERROR(INDEX(Shipments!G:G, MATCH(J3470, Clean_Processing!C:C, 0)), "")</f>
        <v>319.11104975641899</v>
      </c>
      <c r="O3470" s="4">
        <v>1289.3889502435809</v>
      </c>
      <c r="P3470" s="8">
        <v>0.80160954320396693</v>
      </c>
      <c r="Q3470" s="3">
        <f>INDEX(Products!D:D, MATCH(C3470, Clean_Processing!A:A, 0))</f>
        <v>64.34</v>
      </c>
      <c r="R3470" s="4">
        <v>1608.5</v>
      </c>
      <c r="S3470" s="4">
        <v>1225.048950243581</v>
      </c>
      <c r="T3470" s="7">
        <v>0.76160954320396701</v>
      </c>
      <c r="U3470" s="6" t="s">
        <v>4681</v>
      </c>
      <c r="V3470" s="5" t="s">
        <v>4681</v>
      </c>
      <c r="W3470" t="s">
        <v>3079</v>
      </c>
    </row>
    <row r="3471" spans="1:23" x14ac:dyDescent="0.35">
      <c r="A3471">
        <v>3470</v>
      </c>
      <c r="B3471">
        <v>12</v>
      </c>
      <c r="C3471">
        <v>153</v>
      </c>
      <c r="D3471">
        <v>36</v>
      </c>
      <c r="E3471" s="1">
        <v>45133</v>
      </c>
      <c r="F3471" s="1" t="s">
        <v>4679</v>
      </c>
      <c r="G3471" s="2" t="str">
        <f>INDEX(Products!B:B, MATCH(C3471,Clean_Processing!A:A, 0))</f>
        <v>Rich</v>
      </c>
      <c r="H3471" s="2" t="str">
        <f>INDEX(Suppliers!B:B, MATCH(B3471, Clean_Processing!A:A, 0))</f>
        <v>Yoder-Thompson</v>
      </c>
      <c r="I3471" s="2" t="str">
        <f>INDEX(Products!C:C, MATCH(B3471,Clean_Processing!A:A, 0))</f>
        <v>Electronics</v>
      </c>
      <c r="J3471" s="2">
        <f>INDEX(Shipments!C:C, MATCH(B3471,Clean_Processing!A:A, 0))</f>
        <v>47</v>
      </c>
      <c r="K3471" s="2" t="str">
        <f>INDEX(Shipments!D:D, MATCH(C3471,Clean_Processing!A:A, 0))</f>
        <v>Van</v>
      </c>
      <c r="L3471" s="1">
        <v>45203</v>
      </c>
      <c r="M3471" s="1" t="s">
        <v>4682</v>
      </c>
      <c r="N3471" s="3">
        <f>IFERROR(INDEX(Shipments!G:G, MATCH(J3471, Clean_Processing!C:C, 0)), "")</f>
        <v>119.576353757077</v>
      </c>
      <c r="O3471" s="4">
        <v>4507.1436462429228</v>
      </c>
      <c r="P3471" s="8">
        <v>0.9741552646892232</v>
      </c>
      <c r="Q3471" s="3">
        <f>INDEX(Products!D:D, MATCH(C3471, Clean_Processing!A:A, 0))</f>
        <v>128.52000000000001</v>
      </c>
      <c r="R3471" s="4">
        <v>4626.72</v>
      </c>
      <c r="S3471" s="4">
        <v>4378.6236462429233</v>
      </c>
      <c r="T3471" s="7">
        <v>0.94637748691144552</v>
      </c>
      <c r="U3471" s="6">
        <v>70</v>
      </c>
      <c r="V3471" s="5" t="s">
        <v>4684</v>
      </c>
      <c r="W3471" t="s">
        <v>3080</v>
      </c>
    </row>
    <row r="3472" spans="1:23" x14ac:dyDescent="0.35">
      <c r="A3472">
        <v>3471</v>
      </c>
      <c r="B3472">
        <v>39</v>
      </c>
      <c r="C3472">
        <v>127</v>
      </c>
      <c r="D3472">
        <v>67</v>
      </c>
      <c r="E3472" s="1">
        <v>45198</v>
      </c>
      <c r="F3472" s="1" t="s">
        <v>4679</v>
      </c>
      <c r="G3472" s="2" t="str">
        <f>INDEX(Products!B:B, MATCH(C3472,Clean_Processing!A:A, 0))</f>
        <v>Always</v>
      </c>
      <c r="H3472" s="2" t="str">
        <f>INDEX(Suppliers!B:B, MATCH(B3472, Clean_Processing!A:A, 0))</f>
        <v>Garcia-Logan</v>
      </c>
      <c r="I3472" s="2" t="str">
        <f>INDEX(Products!C:C, MATCH(B3472,Clean_Processing!A:A, 0))</f>
        <v>Electronics</v>
      </c>
      <c r="J3472" s="2">
        <f>INDEX(Shipments!C:C, MATCH(B3472,Clean_Processing!A:A, 0))</f>
        <v>15</v>
      </c>
      <c r="K3472" s="2" t="str">
        <f>INDEX(Shipments!D:D, MATCH(C3472,Clean_Processing!A:A, 0))</f>
        <v>Drone</v>
      </c>
      <c r="L3472" s="1">
        <v>45267</v>
      </c>
      <c r="M3472" s="1" t="s">
        <v>4682</v>
      </c>
      <c r="N3472" s="3">
        <f>IFERROR(INDEX(Shipments!G:G, MATCH(J3472, Clean_Processing!C:C, 0)), "")</f>
        <v>99.677513266789504</v>
      </c>
      <c r="O3472" s="4">
        <v>28296.262486733209</v>
      </c>
      <c r="P3472" s="8">
        <v>0.99648972658532209</v>
      </c>
      <c r="Q3472" s="3">
        <f>INDEX(Products!D:D, MATCH(C3472, Clean_Processing!A:A, 0))</f>
        <v>423.82</v>
      </c>
      <c r="R3472" s="4">
        <v>28395.94</v>
      </c>
      <c r="S3472" s="4">
        <v>27872.442486733209</v>
      </c>
      <c r="T3472" s="7">
        <v>0.98156435345099369</v>
      </c>
      <c r="U3472" s="6">
        <v>69</v>
      </c>
      <c r="V3472" s="5" t="s">
        <v>4684</v>
      </c>
      <c r="W3472" t="s">
        <v>3081</v>
      </c>
    </row>
    <row r="3473" spans="1:23" x14ac:dyDescent="0.35">
      <c r="A3473">
        <v>3472</v>
      </c>
      <c r="B3473">
        <v>7</v>
      </c>
      <c r="C3473">
        <v>175</v>
      </c>
      <c r="D3473">
        <v>7</v>
      </c>
      <c r="E3473" s="1">
        <v>45148</v>
      </c>
      <c r="F3473" s="1" t="s">
        <v>4679</v>
      </c>
      <c r="G3473" s="2" t="str">
        <f>INDEX(Products!B:B, MATCH(C3473,Clean_Processing!A:A, 0))</f>
        <v>Suffer</v>
      </c>
      <c r="H3473" s="2" t="str">
        <f>INDEX(Suppliers!B:B, MATCH(B3473, Clean_Processing!A:A, 0))</f>
        <v>Holloway-Mcconnell</v>
      </c>
      <c r="I3473" s="2" t="str">
        <f>INDEX(Products!C:C, MATCH(B3473,Clean_Processing!A:A, 0))</f>
        <v>Electronics</v>
      </c>
      <c r="J3473" s="2">
        <f>INDEX(Shipments!C:C, MATCH(B3473,Clean_Processing!A:A, 0))</f>
        <v>77</v>
      </c>
      <c r="K3473" s="2">
        <f>INDEX(Shipments!D:D, MATCH(C3473,Clean_Processing!A:A, 0))</f>
        <v>0</v>
      </c>
      <c r="L3473" s="1">
        <v>45233</v>
      </c>
      <c r="M3473" s="1" t="s">
        <v>4682</v>
      </c>
      <c r="N3473" s="3">
        <f>IFERROR(INDEX(Shipments!G:G, MATCH(J3473, Clean_Processing!C:C, 0)), "")</f>
        <v>410.594019782148</v>
      </c>
      <c r="O3473" s="4">
        <v>2646.4459802178521</v>
      </c>
      <c r="P3473" s="8">
        <v>0.86568902605718345</v>
      </c>
      <c r="Q3473" s="3">
        <f>INDEX(Products!D:D, MATCH(C3473, Clean_Processing!A:A, 0))</f>
        <v>436.72</v>
      </c>
      <c r="R3473" s="4">
        <v>3057.04</v>
      </c>
      <c r="S3473" s="4">
        <v>2209.7259802178519</v>
      </c>
      <c r="T3473" s="7">
        <v>0.72283188320004055</v>
      </c>
      <c r="U3473" s="6">
        <v>85</v>
      </c>
      <c r="V3473" s="5" t="s">
        <v>4684</v>
      </c>
      <c r="W3473" t="s">
        <v>3082</v>
      </c>
    </row>
    <row r="3474" spans="1:23" x14ac:dyDescent="0.35">
      <c r="A3474">
        <v>3473</v>
      </c>
      <c r="B3474">
        <v>16</v>
      </c>
      <c r="C3474">
        <v>29</v>
      </c>
      <c r="D3474">
        <v>29</v>
      </c>
      <c r="E3474" s="1">
        <v>45257</v>
      </c>
      <c r="F3474" s="1" t="s">
        <v>4679</v>
      </c>
      <c r="G3474" s="2" t="str">
        <f>INDEX(Products!B:B, MATCH(C3474,Clean_Processing!A:A, 0))</f>
        <v>Trip</v>
      </c>
      <c r="H3474" s="2" t="str">
        <f>INDEX(Suppliers!B:B, MATCH(B3474, Clean_Processing!A:A, 0))</f>
        <v>Freeman-Rogers</v>
      </c>
      <c r="I3474" s="2" t="str">
        <f>INDEX(Products!C:C, MATCH(B3474,Clean_Processing!A:A, 0))</f>
        <v>Clothing</v>
      </c>
      <c r="J3474" s="2">
        <f>INDEX(Shipments!C:C, MATCH(B3474,Clean_Processing!A:A, 0))</f>
        <v>5</v>
      </c>
      <c r="K3474" s="2" t="str">
        <f>INDEX(Shipments!D:D, MATCH(C3474,Clean_Processing!A:A, 0))</f>
        <v>Drone</v>
      </c>
      <c r="L3474" s="1">
        <v>45282</v>
      </c>
      <c r="M3474" s="1" t="s">
        <v>4682</v>
      </c>
      <c r="N3474" s="3">
        <f>IFERROR(INDEX(Shipments!G:G, MATCH(J3474, Clean_Processing!C:C, 0)), "")</f>
        <v>66.520283820739905</v>
      </c>
      <c r="O3474" s="4">
        <v>2808.8297161792607</v>
      </c>
      <c r="P3474" s="8">
        <v>0.97686532637044543</v>
      </c>
      <c r="Q3474" s="3">
        <f>INDEX(Products!D:D, MATCH(C3474, Clean_Processing!A:A, 0))</f>
        <v>99.15</v>
      </c>
      <c r="R3474" s="4">
        <v>2875.3500000000004</v>
      </c>
      <c r="S3474" s="4">
        <v>2709.6797161792606</v>
      </c>
      <c r="T3474" s="7">
        <v>0.94238256774975582</v>
      </c>
      <c r="U3474" s="6">
        <v>25</v>
      </c>
      <c r="V3474" s="5" t="s">
        <v>4684</v>
      </c>
      <c r="W3474" t="s">
        <v>3083</v>
      </c>
    </row>
    <row r="3475" spans="1:23" x14ac:dyDescent="0.35">
      <c r="A3475">
        <v>3474</v>
      </c>
      <c r="B3475">
        <v>4</v>
      </c>
      <c r="C3475">
        <v>10</v>
      </c>
      <c r="D3475">
        <v>74</v>
      </c>
      <c r="E3475" s="1">
        <v>44985</v>
      </c>
      <c r="F3475" s="1" t="s">
        <v>4679</v>
      </c>
      <c r="G3475" s="2" t="str">
        <f>INDEX(Products!B:B, MATCH(C3475,Clean_Processing!A:A, 0))</f>
        <v>Sport</v>
      </c>
      <c r="H3475" s="2" t="str">
        <f>INDEX(Suppliers!B:B, MATCH(B3475, Clean_Processing!A:A, 0))</f>
        <v>Martin, Dean and Glenn</v>
      </c>
      <c r="I3475" s="2" t="str">
        <f>INDEX(Products!C:C, MATCH(B3475,Clean_Processing!A:A, 0))</f>
        <v>Clothing</v>
      </c>
      <c r="J3475" s="2">
        <f>INDEX(Shipments!C:C, MATCH(B3475,Clean_Processing!A:A, 0))</f>
        <v>27</v>
      </c>
      <c r="K3475" s="2" t="str">
        <f>INDEX(Shipments!D:D, MATCH(C3475,Clean_Processing!A:A, 0))</f>
        <v>Van</v>
      </c>
      <c r="L3475" s="1">
        <v>45225</v>
      </c>
      <c r="M3475" s="1" t="s">
        <v>4682</v>
      </c>
      <c r="N3475" s="3">
        <f>IFERROR(INDEX(Shipments!G:G, MATCH(J3475, Clean_Processing!C:C, 0)), "")</f>
        <v>49.753309256003398</v>
      </c>
      <c r="O3475" s="4">
        <v>5166.5066907439959</v>
      </c>
      <c r="P3475" s="8">
        <v>0.99046188087710285</v>
      </c>
      <c r="Q3475" s="3">
        <f>INDEX(Products!D:D, MATCH(C3475, Clean_Processing!A:A, 0))</f>
        <v>70.489999999999995</v>
      </c>
      <c r="R3475" s="4">
        <v>5216.2599999999993</v>
      </c>
      <c r="S3475" s="4">
        <v>5096.0166907439962</v>
      </c>
      <c r="T3475" s="7">
        <v>0.97694836736358937</v>
      </c>
      <c r="U3475" s="6">
        <v>240</v>
      </c>
      <c r="V3475" s="5" t="s">
        <v>4684</v>
      </c>
      <c r="W3475" t="s">
        <v>3084</v>
      </c>
    </row>
    <row r="3476" spans="1:23" x14ac:dyDescent="0.35">
      <c r="A3476">
        <v>3475</v>
      </c>
      <c r="B3476">
        <v>16</v>
      </c>
      <c r="C3476">
        <v>17</v>
      </c>
      <c r="D3476">
        <v>69</v>
      </c>
      <c r="E3476" s="1">
        <v>45063</v>
      </c>
      <c r="F3476" s="1" t="s">
        <v>4679</v>
      </c>
      <c r="G3476" s="2" t="str">
        <f>INDEX(Products!B:B, MATCH(C3476,Clean_Processing!A:A, 0))</f>
        <v>Carry</v>
      </c>
      <c r="H3476" s="2" t="str">
        <f>INDEX(Suppliers!B:B, MATCH(B3476, Clean_Processing!A:A, 0))</f>
        <v>Freeman-Rogers</v>
      </c>
      <c r="I3476" s="2" t="str">
        <f>INDEX(Products!C:C, MATCH(B3476,Clean_Processing!A:A, 0))</f>
        <v>Clothing</v>
      </c>
      <c r="J3476" s="2">
        <f>INDEX(Shipments!C:C, MATCH(B3476,Clean_Processing!A:A, 0))</f>
        <v>5</v>
      </c>
      <c r="K3476" s="2" t="str">
        <f>INDEX(Shipments!D:D, MATCH(C3476,Clean_Processing!A:A, 0))</f>
        <v>Bike</v>
      </c>
      <c r="L3476" s="1">
        <v>45258</v>
      </c>
      <c r="M3476" s="1" t="s">
        <v>4682</v>
      </c>
      <c r="N3476" s="3">
        <f>IFERROR(INDEX(Shipments!G:G, MATCH(J3476, Clean_Processing!C:C, 0)), "")</f>
        <v>66.520283820739905</v>
      </c>
      <c r="O3476" s="4">
        <v>3589.0997161792602</v>
      </c>
      <c r="P3476" s="8">
        <v>0.98180328266593908</v>
      </c>
      <c r="Q3476" s="3">
        <f>INDEX(Products!D:D, MATCH(C3476, Clean_Processing!A:A, 0))</f>
        <v>52.98</v>
      </c>
      <c r="R3476" s="4">
        <v>3655.62</v>
      </c>
      <c r="S3476" s="4">
        <v>3536.1197161792602</v>
      </c>
      <c r="T3476" s="7">
        <v>0.96731052904275072</v>
      </c>
      <c r="U3476" s="6">
        <v>195</v>
      </c>
      <c r="V3476" s="5" t="s">
        <v>4684</v>
      </c>
      <c r="W3476" t="s">
        <v>3085</v>
      </c>
    </row>
    <row r="3477" spans="1:23" x14ac:dyDescent="0.35">
      <c r="A3477">
        <v>3476</v>
      </c>
      <c r="B3477">
        <v>18</v>
      </c>
      <c r="C3477">
        <v>58</v>
      </c>
      <c r="D3477">
        <v>80</v>
      </c>
      <c r="E3477" s="1">
        <v>44978</v>
      </c>
      <c r="F3477" s="1" t="s">
        <v>4679</v>
      </c>
      <c r="G3477" s="2" t="str">
        <f>INDEX(Products!B:B, MATCH(C3477,Clean_Processing!A:A, 0))</f>
        <v>Even</v>
      </c>
      <c r="H3477" s="2" t="str">
        <f>INDEX(Suppliers!B:B, MATCH(B3477, Clean_Processing!A:A, 0))</f>
        <v>Walsh and Sons</v>
      </c>
      <c r="I3477" s="2" t="str">
        <f>INDEX(Products!C:C, MATCH(B3477,Clean_Processing!A:A, 0))</f>
        <v>Medical</v>
      </c>
      <c r="J3477" s="2">
        <f>INDEX(Shipments!C:C, MATCH(B3477,Clean_Processing!A:A, 0))</f>
        <v>7</v>
      </c>
      <c r="K3477" s="2" t="str">
        <f>INDEX(Shipments!D:D, MATCH(C3477,Clean_Processing!A:A, 0))</f>
        <v>Van</v>
      </c>
      <c r="L3477" s="1">
        <v>44953</v>
      </c>
      <c r="M3477" s="1" t="s">
        <v>4682</v>
      </c>
      <c r="N3477" s="3">
        <f>IFERROR(INDEX(Shipments!G:G, MATCH(J3477, Clean_Processing!C:C, 0)), "")</f>
        <v>277.62922324711502</v>
      </c>
      <c r="O3477" s="4">
        <v>28571.17077675289</v>
      </c>
      <c r="P3477" s="8">
        <v>0.99037640306539221</v>
      </c>
      <c r="Q3477" s="3">
        <f>INDEX(Products!D:D, MATCH(C3477, Clean_Processing!A:A, 0))</f>
        <v>360.61</v>
      </c>
      <c r="R3477" s="4">
        <v>28848.800000000003</v>
      </c>
      <c r="S3477" s="4">
        <v>28210.560776752889</v>
      </c>
      <c r="T3477" s="7">
        <v>0.97787640306539214</v>
      </c>
      <c r="U3477" s="6" t="s">
        <v>4681</v>
      </c>
      <c r="V3477" s="5" t="s">
        <v>4681</v>
      </c>
      <c r="W3477" t="s">
        <v>2341</v>
      </c>
    </row>
    <row r="3478" spans="1:23" x14ac:dyDescent="0.35">
      <c r="A3478">
        <v>3477</v>
      </c>
      <c r="B3478">
        <v>46</v>
      </c>
      <c r="C3478">
        <v>104</v>
      </c>
      <c r="D3478">
        <v>51</v>
      </c>
      <c r="E3478" s="1">
        <v>45285</v>
      </c>
      <c r="F3478" s="1" t="s">
        <v>4679</v>
      </c>
      <c r="G3478" s="2" t="str">
        <f>INDEX(Products!B:B, MATCH(C3478,Clean_Processing!A:A, 0))</f>
        <v>Program</v>
      </c>
      <c r="H3478" s="2" t="str">
        <f>INDEX(Suppliers!B:B, MATCH(B3478, Clean_Processing!A:A, 0))</f>
        <v>Bailey PLC</v>
      </c>
      <c r="I3478" s="2" t="str">
        <f>INDEX(Products!C:C, MATCH(B3478,Clean_Processing!A:A, 0))</f>
        <v>Medical</v>
      </c>
      <c r="J3478" s="2">
        <f>INDEX(Shipments!C:C, MATCH(B3478,Clean_Processing!A:A, 0))</f>
        <v>19</v>
      </c>
      <c r="K3478" s="2" t="str">
        <f>INDEX(Shipments!D:D, MATCH(C3478,Clean_Processing!A:A, 0))</f>
        <v>Drone</v>
      </c>
      <c r="L3478" s="1">
        <v>45267</v>
      </c>
      <c r="M3478" s="1" t="s">
        <v>4682</v>
      </c>
      <c r="N3478" s="3">
        <f>IFERROR(INDEX(Shipments!G:G, MATCH(J3478, Clean_Processing!C:C, 0)), "")</f>
        <v>194.00780296738</v>
      </c>
      <c r="O3478" s="4">
        <v>4043.0721970326199</v>
      </c>
      <c r="P3478" s="8">
        <v>0.9542119093886875</v>
      </c>
      <c r="Q3478" s="3">
        <f>INDEX(Products!D:D, MATCH(C3478, Clean_Processing!A:A, 0))</f>
        <v>83.08</v>
      </c>
      <c r="R3478" s="4">
        <v>4237.08</v>
      </c>
      <c r="S3478" s="4">
        <v>3959.99219703262</v>
      </c>
      <c r="T3478" s="7">
        <v>0.93460406625143255</v>
      </c>
      <c r="U3478" s="6" t="s">
        <v>4681</v>
      </c>
      <c r="V3478" s="5" t="s">
        <v>4681</v>
      </c>
      <c r="W3478" t="s">
        <v>3086</v>
      </c>
    </row>
    <row r="3479" spans="1:23" x14ac:dyDescent="0.35">
      <c r="A3479">
        <v>3478</v>
      </c>
      <c r="B3479">
        <v>7</v>
      </c>
      <c r="C3479">
        <v>57</v>
      </c>
      <c r="D3479">
        <v>94</v>
      </c>
      <c r="E3479" s="1">
        <v>45128</v>
      </c>
      <c r="F3479" s="1" t="s">
        <v>4679</v>
      </c>
      <c r="G3479" s="2" t="str">
        <f>INDEX(Products!B:B, MATCH(C3479,Clean_Processing!A:A, 0))</f>
        <v>Company</v>
      </c>
      <c r="H3479" s="2" t="str">
        <f>INDEX(Suppliers!B:B, MATCH(B3479, Clean_Processing!A:A, 0))</f>
        <v>Holloway-Mcconnell</v>
      </c>
      <c r="I3479" s="2" t="str">
        <f>INDEX(Products!C:C, MATCH(B3479,Clean_Processing!A:A, 0))</f>
        <v>Electronics</v>
      </c>
      <c r="J3479" s="2">
        <f>INDEX(Shipments!C:C, MATCH(B3479,Clean_Processing!A:A, 0))</f>
        <v>77</v>
      </c>
      <c r="K3479" s="2" t="str">
        <f>INDEX(Shipments!D:D, MATCH(C3479,Clean_Processing!A:A, 0))</f>
        <v>Drone</v>
      </c>
      <c r="L3479" s="1">
        <v>44966</v>
      </c>
      <c r="M3479" s="1" t="s">
        <v>4682</v>
      </c>
      <c r="N3479" s="3">
        <f>IFERROR(INDEX(Shipments!G:G, MATCH(J3479, Clean_Processing!C:C, 0)), "")</f>
        <v>410.594019782148</v>
      </c>
      <c r="O3479" s="4">
        <v>25919.745980217853</v>
      </c>
      <c r="P3479" s="8">
        <v>0.98440604945541355</v>
      </c>
      <c r="Q3479" s="3">
        <f>INDEX(Products!D:D, MATCH(C3479, Clean_Processing!A:A, 0))</f>
        <v>280.11</v>
      </c>
      <c r="R3479" s="4">
        <v>26330.34</v>
      </c>
      <c r="S3479" s="4">
        <v>25639.635980217852</v>
      </c>
      <c r="T3479" s="7">
        <v>0.97376775158307305</v>
      </c>
      <c r="U3479" s="6" t="s">
        <v>4681</v>
      </c>
      <c r="V3479" s="5" t="s">
        <v>4681</v>
      </c>
      <c r="W3479" t="s">
        <v>3087</v>
      </c>
    </row>
    <row r="3480" spans="1:23" x14ac:dyDescent="0.35">
      <c r="A3480">
        <v>3479</v>
      </c>
      <c r="B3480">
        <v>18</v>
      </c>
      <c r="C3480">
        <v>127</v>
      </c>
      <c r="D3480">
        <v>27</v>
      </c>
      <c r="E3480" s="1">
        <v>45281</v>
      </c>
      <c r="F3480" s="1" t="s">
        <v>4679</v>
      </c>
      <c r="G3480" s="2" t="str">
        <f>INDEX(Products!B:B, MATCH(C3480,Clean_Processing!A:A, 0))</f>
        <v>Always</v>
      </c>
      <c r="H3480" s="2" t="str">
        <f>INDEX(Suppliers!B:B, MATCH(B3480, Clean_Processing!A:A, 0))</f>
        <v>Walsh and Sons</v>
      </c>
      <c r="I3480" s="2" t="str">
        <f>INDEX(Products!C:C, MATCH(B3480,Clean_Processing!A:A, 0))</f>
        <v>Medical</v>
      </c>
      <c r="J3480" s="2">
        <f>INDEX(Shipments!C:C, MATCH(B3480,Clean_Processing!A:A, 0))</f>
        <v>7</v>
      </c>
      <c r="K3480" s="2" t="str">
        <f>INDEX(Shipments!D:D, MATCH(C3480,Clean_Processing!A:A, 0))</f>
        <v>Drone</v>
      </c>
      <c r="L3480" s="1">
        <v>45028</v>
      </c>
      <c r="M3480" s="1" t="s">
        <v>4682</v>
      </c>
      <c r="N3480" s="3">
        <f>IFERROR(INDEX(Shipments!G:G, MATCH(J3480, Clean_Processing!C:C, 0)), "")</f>
        <v>277.62922324711502</v>
      </c>
      <c r="O3480" s="4">
        <v>11165.510776752884</v>
      </c>
      <c r="P3480" s="8">
        <v>0.97573837047811041</v>
      </c>
      <c r="Q3480" s="3">
        <f>INDEX(Products!D:D, MATCH(C3480, Clean_Processing!A:A, 0))</f>
        <v>423.82</v>
      </c>
      <c r="R3480" s="4">
        <v>11443.14</v>
      </c>
      <c r="S3480" s="4">
        <v>10741.690776752885</v>
      </c>
      <c r="T3480" s="7">
        <v>0.93870133344107343</v>
      </c>
      <c r="U3480" s="6" t="s">
        <v>4681</v>
      </c>
      <c r="V3480" s="5" t="s">
        <v>4681</v>
      </c>
      <c r="W3480" t="s">
        <v>3088</v>
      </c>
    </row>
    <row r="3481" spans="1:23" x14ac:dyDescent="0.35">
      <c r="A3481">
        <v>3480</v>
      </c>
      <c r="B3481">
        <v>14</v>
      </c>
      <c r="C3481">
        <v>89</v>
      </c>
      <c r="D3481">
        <v>82</v>
      </c>
      <c r="E3481" s="1">
        <v>45014</v>
      </c>
      <c r="F3481" s="1" t="s">
        <v>4679</v>
      </c>
      <c r="G3481" s="2" t="str">
        <f>INDEX(Products!B:B, MATCH(C3481,Clean_Processing!A:A, 0))</f>
        <v>Case</v>
      </c>
      <c r="H3481" s="2" t="str">
        <f>INDEX(Suppliers!B:B, MATCH(B3481, Clean_Processing!A:A, 0))</f>
        <v>Walsh-Perez</v>
      </c>
      <c r="I3481" s="2" t="str">
        <f>INDEX(Products!C:C, MATCH(B3481,Clean_Processing!A:A, 0))</f>
        <v>Electronics</v>
      </c>
      <c r="J3481" s="2">
        <f>INDEX(Shipments!C:C, MATCH(B3481,Clean_Processing!A:A, 0))</f>
        <v>35</v>
      </c>
      <c r="K3481" s="2" t="str">
        <f>INDEX(Shipments!D:D, MATCH(C3481,Clean_Processing!A:A, 0))</f>
        <v>Drone</v>
      </c>
      <c r="L3481" s="1">
        <v>45249</v>
      </c>
      <c r="M3481" s="1" t="s">
        <v>4682</v>
      </c>
      <c r="N3481" s="3">
        <f>IFERROR(INDEX(Shipments!G:G, MATCH(J3481, Clean_Processing!C:C, 0)), "")</f>
        <v>330.20981390604402</v>
      </c>
      <c r="O3481" s="4">
        <v>27343.970186093957</v>
      </c>
      <c r="P3481" s="8">
        <v>0.98806794586484425</v>
      </c>
      <c r="Q3481" s="3">
        <f>INDEX(Products!D:D, MATCH(C3481, Clean_Processing!A:A, 0))</f>
        <v>337.49</v>
      </c>
      <c r="R3481" s="4">
        <v>27674.18</v>
      </c>
      <c r="S3481" s="4">
        <v>27006.480186093955</v>
      </c>
      <c r="T3481" s="7">
        <v>0.97587282391362473</v>
      </c>
      <c r="U3481" s="6">
        <v>235</v>
      </c>
      <c r="V3481" s="5" t="s">
        <v>4684</v>
      </c>
      <c r="W3481" t="s">
        <v>3089</v>
      </c>
    </row>
    <row r="3482" spans="1:23" x14ac:dyDescent="0.35">
      <c r="A3482">
        <v>3481</v>
      </c>
      <c r="B3482">
        <v>46</v>
      </c>
      <c r="C3482">
        <v>153</v>
      </c>
      <c r="D3482">
        <v>37</v>
      </c>
      <c r="E3482" s="1">
        <v>45074</v>
      </c>
      <c r="F3482" s="1" t="s">
        <v>4679</v>
      </c>
      <c r="G3482" s="2" t="str">
        <f>INDEX(Products!B:B, MATCH(C3482,Clean_Processing!A:A, 0))</f>
        <v>Rich</v>
      </c>
      <c r="H3482" s="2" t="str">
        <f>INDEX(Suppliers!B:B, MATCH(B3482, Clean_Processing!A:A, 0))</f>
        <v>Bailey PLC</v>
      </c>
      <c r="I3482" s="2" t="str">
        <f>INDEX(Products!C:C, MATCH(B3482,Clean_Processing!A:A, 0))</f>
        <v>Medical</v>
      </c>
      <c r="J3482" s="2">
        <f>INDEX(Shipments!C:C, MATCH(B3482,Clean_Processing!A:A, 0))</f>
        <v>19</v>
      </c>
      <c r="K3482" s="2" t="str">
        <f>INDEX(Shipments!D:D, MATCH(C3482,Clean_Processing!A:A, 0))</f>
        <v>Van</v>
      </c>
      <c r="L3482" s="1">
        <v>44926</v>
      </c>
      <c r="M3482" s="1" t="s">
        <v>4682</v>
      </c>
      <c r="N3482" s="3">
        <f>IFERROR(INDEX(Shipments!G:G, MATCH(J3482, Clean_Processing!C:C, 0)), "")</f>
        <v>194.00780296738</v>
      </c>
      <c r="O3482" s="4">
        <v>4561.2321970326211</v>
      </c>
      <c r="P3482" s="8">
        <v>0.95920125945958989</v>
      </c>
      <c r="Q3482" s="3">
        <f>INDEX(Products!D:D, MATCH(C3482, Clean_Processing!A:A, 0))</f>
        <v>128.52000000000001</v>
      </c>
      <c r="R3482" s="4">
        <v>4755.2400000000007</v>
      </c>
      <c r="S3482" s="4">
        <v>4432.7121970326207</v>
      </c>
      <c r="T3482" s="7">
        <v>0.93217423243256281</v>
      </c>
      <c r="U3482" s="6" t="s">
        <v>4681</v>
      </c>
      <c r="V3482" s="5" t="s">
        <v>4681</v>
      </c>
      <c r="W3482" t="s">
        <v>1172</v>
      </c>
    </row>
    <row r="3483" spans="1:23" x14ac:dyDescent="0.35">
      <c r="A3483">
        <v>3482</v>
      </c>
      <c r="B3483">
        <v>7</v>
      </c>
      <c r="C3483">
        <v>48</v>
      </c>
      <c r="D3483">
        <v>65</v>
      </c>
      <c r="E3483" s="1">
        <v>44928</v>
      </c>
      <c r="F3483" s="1" t="s">
        <v>4679</v>
      </c>
      <c r="G3483" s="2" t="str">
        <f>INDEX(Products!B:B, MATCH(C3483,Clean_Processing!A:A, 0))</f>
        <v>Than</v>
      </c>
      <c r="H3483" s="2" t="str">
        <f>INDEX(Suppliers!B:B, MATCH(B3483, Clean_Processing!A:A, 0))</f>
        <v>Holloway-Mcconnell</v>
      </c>
      <c r="I3483" s="2" t="str">
        <f>INDEX(Products!C:C, MATCH(B3483,Clean_Processing!A:A, 0))</f>
        <v>Electronics</v>
      </c>
      <c r="J3483" s="2">
        <f>INDEX(Shipments!C:C, MATCH(B3483,Clean_Processing!A:A, 0))</f>
        <v>77</v>
      </c>
      <c r="K3483" s="2" t="str">
        <f>INDEX(Shipments!D:D, MATCH(C3483,Clean_Processing!A:A, 0))</f>
        <v>Van</v>
      </c>
      <c r="L3483" s="1">
        <v>44998</v>
      </c>
      <c r="M3483" s="1" t="s">
        <v>4682</v>
      </c>
      <c r="N3483" s="3">
        <f>IFERROR(INDEX(Shipments!G:G, MATCH(J3483, Clean_Processing!C:C, 0)), "")</f>
        <v>410.594019782148</v>
      </c>
      <c r="O3483" s="4">
        <v>1800.7059802178521</v>
      </c>
      <c r="P3483" s="8">
        <v>0.81432007426303621</v>
      </c>
      <c r="Q3483" s="3">
        <f>INDEX(Products!D:D, MATCH(C3483, Clean_Processing!A:A, 0))</f>
        <v>34.020000000000003</v>
      </c>
      <c r="R3483" s="4">
        <v>2211.3000000000002</v>
      </c>
      <c r="S3483" s="4">
        <v>1766.6859802178521</v>
      </c>
      <c r="T3483" s="7">
        <v>0.79893545887842088</v>
      </c>
      <c r="U3483" s="6">
        <v>70</v>
      </c>
      <c r="V3483" s="5" t="s">
        <v>4684</v>
      </c>
      <c r="W3483" t="s">
        <v>3090</v>
      </c>
    </row>
    <row r="3484" spans="1:23" x14ac:dyDescent="0.35">
      <c r="A3484">
        <v>3483</v>
      </c>
      <c r="B3484">
        <v>40</v>
      </c>
      <c r="C3484">
        <v>123</v>
      </c>
      <c r="D3484">
        <v>95</v>
      </c>
      <c r="E3484" s="1">
        <v>45285</v>
      </c>
      <c r="F3484" s="1" t="s">
        <v>4679</v>
      </c>
      <c r="G3484" s="2" t="str">
        <f>INDEX(Products!B:B, MATCH(C3484,Clean_Processing!A:A, 0))</f>
        <v>Pm</v>
      </c>
      <c r="H3484" s="2" t="str">
        <f>INDEX(Suppliers!B:B, MATCH(B3484, Clean_Processing!A:A, 0))</f>
        <v>Ross Inc</v>
      </c>
      <c r="I3484" s="2" t="str">
        <f>INDEX(Products!C:C, MATCH(B3484,Clean_Processing!A:A, 0))</f>
        <v>Food</v>
      </c>
      <c r="J3484" s="2">
        <f>INDEX(Shipments!C:C, MATCH(B3484,Clean_Processing!A:A, 0))</f>
        <v>48</v>
      </c>
      <c r="K3484" s="2">
        <f>INDEX(Shipments!D:D, MATCH(C3484,Clean_Processing!A:A, 0))</f>
        <v>0</v>
      </c>
      <c r="L3484" s="1">
        <v>45122</v>
      </c>
      <c r="M3484" s="1" t="s">
        <v>4682</v>
      </c>
      <c r="N3484" s="3">
        <f>IFERROR(INDEX(Shipments!G:G, MATCH(J3484, Clean_Processing!C:C, 0)), "")</f>
        <v>438.83985833581897</v>
      </c>
      <c r="O3484" s="4">
        <v>29861.410141664182</v>
      </c>
      <c r="P3484" s="8">
        <v>0.98551695585561783</v>
      </c>
      <c r="Q3484" s="3">
        <f>INDEX(Products!D:D, MATCH(C3484, Clean_Processing!A:A, 0))</f>
        <v>318.95</v>
      </c>
      <c r="R3484" s="4">
        <v>30300.25</v>
      </c>
      <c r="S3484" s="4">
        <v>29542.460141664182</v>
      </c>
      <c r="T3484" s="7">
        <v>0.97499064006614411</v>
      </c>
      <c r="U3484" s="6" t="s">
        <v>4681</v>
      </c>
      <c r="V3484" s="5" t="s">
        <v>4681</v>
      </c>
      <c r="W3484" t="s">
        <v>1094</v>
      </c>
    </row>
    <row r="3485" spans="1:23" x14ac:dyDescent="0.35">
      <c r="A3485">
        <v>3484</v>
      </c>
      <c r="B3485">
        <v>45</v>
      </c>
      <c r="C3485">
        <v>62</v>
      </c>
      <c r="D3485">
        <v>22</v>
      </c>
      <c r="E3485" s="1">
        <v>45083</v>
      </c>
      <c r="F3485" s="1" t="s">
        <v>4679</v>
      </c>
      <c r="G3485" s="2" t="str">
        <f>INDEX(Products!B:B, MATCH(C3485,Clean_Processing!A:A, 0))</f>
        <v>Even</v>
      </c>
      <c r="H3485" s="2" t="str">
        <f>INDEX(Suppliers!B:B, MATCH(B3485, Clean_Processing!A:A, 0))</f>
        <v>Horton-Huffman</v>
      </c>
      <c r="I3485" s="2" t="str">
        <f>INDEX(Products!C:C, MATCH(B3485,Clean_Processing!A:A, 0))</f>
        <v>Furniture</v>
      </c>
      <c r="J3485" s="2">
        <f>INDEX(Shipments!C:C, MATCH(B3485,Clean_Processing!A:A, 0))</f>
        <v>60</v>
      </c>
      <c r="K3485" s="2" t="str">
        <f>INDEX(Shipments!D:D, MATCH(C3485,Clean_Processing!A:A, 0))</f>
        <v>Van</v>
      </c>
      <c r="L3485" s="1">
        <v>45171</v>
      </c>
      <c r="M3485" s="1" t="s">
        <v>4682</v>
      </c>
      <c r="N3485" s="3">
        <f>IFERROR(INDEX(Shipments!G:G, MATCH(J3485, Clean_Processing!C:C, 0)), "")</f>
        <v>257.20977565996799</v>
      </c>
      <c r="O3485" s="4">
        <v>6159.9702243400325</v>
      </c>
      <c r="P3485" s="8">
        <v>0.95991856615211546</v>
      </c>
      <c r="Q3485" s="3">
        <f>INDEX(Products!D:D, MATCH(C3485, Clean_Processing!A:A, 0))</f>
        <v>291.69</v>
      </c>
      <c r="R3485" s="4">
        <v>6417.18</v>
      </c>
      <c r="S3485" s="4">
        <v>5868.280224340032</v>
      </c>
      <c r="T3485" s="7">
        <v>0.91446402069756993</v>
      </c>
      <c r="U3485" s="6">
        <v>88</v>
      </c>
      <c r="V3485" s="5" t="s">
        <v>4684</v>
      </c>
      <c r="W3485" t="s">
        <v>3091</v>
      </c>
    </row>
    <row r="3486" spans="1:23" x14ac:dyDescent="0.35">
      <c r="A3486">
        <v>3485</v>
      </c>
      <c r="B3486">
        <v>44</v>
      </c>
      <c r="C3486">
        <v>18</v>
      </c>
      <c r="D3486">
        <v>22</v>
      </c>
      <c r="E3486" s="1">
        <v>45088</v>
      </c>
      <c r="F3486" s="1" t="s">
        <v>4679</v>
      </c>
      <c r="G3486" s="2" t="str">
        <f>INDEX(Products!B:B, MATCH(C3486,Clean_Processing!A:A, 0))</f>
        <v>Huge</v>
      </c>
      <c r="H3486" s="2" t="str">
        <f>INDEX(Suppliers!B:B, MATCH(B3486, Clean_Processing!A:A, 0))</f>
        <v>Richardson Group</v>
      </c>
      <c r="I3486" s="2" t="str">
        <f>INDEX(Products!C:C, MATCH(B3486,Clean_Processing!A:A, 0))</f>
        <v>Electronics</v>
      </c>
      <c r="J3486" s="2">
        <f>INDEX(Shipments!C:C, MATCH(B3486,Clean_Processing!A:A, 0))</f>
        <v>60</v>
      </c>
      <c r="K3486" s="2" t="str">
        <f>INDEX(Shipments!D:D, MATCH(C3486,Clean_Processing!A:A, 0))</f>
        <v>Bike</v>
      </c>
      <c r="L3486" s="1">
        <v>44959</v>
      </c>
      <c r="M3486" s="1" t="s">
        <v>4682</v>
      </c>
      <c r="N3486" s="3">
        <f>IFERROR(INDEX(Shipments!G:G, MATCH(J3486, Clean_Processing!C:C, 0)), "")</f>
        <v>257.20977565996799</v>
      </c>
      <c r="O3486" s="4">
        <v>4546.9302243400325</v>
      </c>
      <c r="P3486" s="8">
        <v>0.9464608076242641</v>
      </c>
      <c r="Q3486" s="3">
        <f>INDEX(Products!D:D, MATCH(C3486, Clean_Processing!A:A, 0))</f>
        <v>218.37</v>
      </c>
      <c r="R3486" s="4">
        <v>4804.1400000000003</v>
      </c>
      <c r="S3486" s="4">
        <v>4328.5602243400326</v>
      </c>
      <c r="T3486" s="7">
        <v>0.90100626216971869</v>
      </c>
      <c r="U3486" s="6" t="s">
        <v>4681</v>
      </c>
      <c r="V3486" s="5" t="s">
        <v>4681</v>
      </c>
      <c r="W3486" t="s">
        <v>507</v>
      </c>
    </row>
    <row r="3487" spans="1:23" x14ac:dyDescent="0.35">
      <c r="A3487">
        <v>3486</v>
      </c>
      <c r="B3487">
        <v>22</v>
      </c>
      <c r="C3487">
        <v>117</v>
      </c>
      <c r="D3487">
        <v>19</v>
      </c>
      <c r="E3487" s="1">
        <v>45022</v>
      </c>
      <c r="F3487" s="1" t="s">
        <v>4679</v>
      </c>
      <c r="G3487" s="2" t="str">
        <f>INDEX(Products!B:B, MATCH(C3487,Clean_Processing!A:A, 0))</f>
        <v>Girl</v>
      </c>
      <c r="H3487" s="2" t="str">
        <f>INDEX(Suppliers!B:B, MATCH(B3487, Clean_Processing!A:A, 0))</f>
        <v>Martinez PLC</v>
      </c>
      <c r="I3487" s="2" t="str">
        <f>INDEX(Products!C:C, MATCH(B3487,Clean_Processing!A:A, 0))</f>
        <v>Medical</v>
      </c>
      <c r="J3487" s="2">
        <f>INDEX(Shipments!C:C, MATCH(B3487,Clean_Processing!A:A, 0))</f>
        <v>74</v>
      </c>
      <c r="K3487" s="2" t="str">
        <f>INDEX(Shipments!D:D, MATCH(C3487,Clean_Processing!A:A, 0))</f>
        <v>Truck</v>
      </c>
      <c r="L3487" s="1">
        <v>45181</v>
      </c>
      <c r="M3487" s="1" t="s">
        <v>4682</v>
      </c>
      <c r="N3487" s="3">
        <f>IFERROR(INDEX(Shipments!G:G, MATCH(J3487, Clean_Processing!C:C, 0)), "")</f>
        <v>131.61839814481499</v>
      </c>
      <c r="O3487" s="4">
        <v>970.00160185518484</v>
      </c>
      <c r="P3487" s="8">
        <v>0.88052286800819246</v>
      </c>
      <c r="Q3487" s="3">
        <f>INDEX(Products!D:D, MATCH(C3487, Clean_Processing!A:A, 0))</f>
        <v>57.98</v>
      </c>
      <c r="R3487" s="4">
        <v>1101.6199999999999</v>
      </c>
      <c r="S3487" s="4">
        <v>912.02160185518494</v>
      </c>
      <c r="T3487" s="7">
        <v>0.8278912890608241</v>
      </c>
      <c r="U3487" s="6">
        <v>159</v>
      </c>
      <c r="V3487" s="5" t="s">
        <v>4684</v>
      </c>
      <c r="W3487" t="s">
        <v>3092</v>
      </c>
    </row>
    <row r="3488" spans="1:23" x14ac:dyDescent="0.35">
      <c r="A3488">
        <v>3487</v>
      </c>
      <c r="B3488">
        <v>43</v>
      </c>
      <c r="C3488">
        <v>122</v>
      </c>
      <c r="D3488">
        <v>55</v>
      </c>
      <c r="E3488" s="1">
        <v>44933</v>
      </c>
      <c r="F3488" s="1" t="s">
        <v>4679</v>
      </c>
      <c r="G3488" s="2" t="str">
        <f>INDEX(Products!B:B, MATCH(C3488,Clean_Processing!A:A, 0))</f>
        <v>Difference</v>
      </c>
      <c r="H3488" s="2" t="str">
        <f>INDEX(Suppliers!B:B, MATCH(B3488, Clean_Processing!A:A, 0))</f>
        <v>Johnson, Knight and Dawson</v>
      </c>
      <c r="I3488" s="2" t="str">
        <f>INDEX(Products!C:C, MATCH(B3488,Clean_Processing!A:A, 0))</f>
        <v>Food</v>
      </c>
      <c r="J3488" s="2">
        <f>INDEX(Shipments!C:C, MATCH(B3488,Clean_Processing!A:A, 0))</f>
        <v>3</v>
      </c>
      <c r="K3488" s="2">
        <f>INDEX(Shipments!D:D, MATCH(C3488,Clean_Processing!A:A, 0))</f>
        <v>0</v>
      </c>
      <c r="L3488" s="1">
        <v>45139</v>
      </c>
      <c r="M3488" s="1" t="s">
        <v>4682</v>
      </c>
      <c r="N3488" s="3">
        <f>IFERROR(INDEX(Shipments!G:G, MATCH(J3488, Clean_Processing!C:C, 0)), "")</f>
        <v>254.79638831255301</v>
      </c>
      <c r="O3488" s="4">
        <v>5563.1036116874466</v>
      </c>
      <c r="P3488" s="8">
        <v>0.95620474942633027</v>
      </c>
      <c r="Q3488" s="3">
        <f>INDEX(Products!D:D, MATCH(C3488, Clean_Processing!A:A, 0))</f>
        <v>105.78</v>
      </c>
      <c r="R3488" s="4">
        <v>5817.9</v>
      </c>
      <c r="S3488" s="4">
        <v>5457.3236116874468</v>
      </c>
      <c r="T3488" s="7">
        <v>0.93802293124451219</v>
      </c>
      <c r="U3488" s="6">
        <v>206</v>
      </c>
      <c r="V3488" s="5" t="s">
        <v>4684</v>
      </c>
      <c r="W3488" t="s">
        <v>3093</v>
      </c>
    </row>
    <row r="3489" spans="1:23" x14ac:dyDescent="0.35">
      <c r="A3489">
        <v>3488</v>
      </c>
      <c r="B3489">
        <v>2</v>
      </c>
      <c r="C3489">
        <v>46</v>
      </c>
      <c r="D3489">
        <v>34</v>
      </c>
      <c r="E3489" s="1">
        <v>45098</v>
      </c>
      <c r="F3489" s="1" t="s">
        <v>4679</v>
      </c>
      <c r="G3489" s="2" t="str">
        <f>INDEX(Products!B:B, MATCH(C3489,Clean_Processing!A:A, 0))</f>
        <v>Respond</v>
      </c>
      <c r="H3489" s="2" t="str">
        <f>INDEX(Suppliers!B:B, MATCH(B3489, Clean_Processing!A:A, 0))</f>
        <v>Holmes, Duncan and Reed</v>
      </c>
      <c r="I3489" s="2" t="str">
        <f>INDEX(Products!C:C, MATCH(B3489,Clean_Processing!A:A, 0))</f>
        <v>Electronics</v>
      </c>
      <c r="J3489" s="2">
        <f>INDEX(Shipments!C:C, MATCH(B3489,Clean_Processing!A:A, 0))</f>
        <v>92</v>
      </c>
      <c r="K3489" s="2" t="str">
        <f>INDEX(Shipments!D:D, MATCH(C3489,Clean_Processing!A:A, 0))</f>
        <v>Van</v>
      </c>
      <c r="L3489" s="1">
        <v>45237</v>
      </c>
      <c r="M3489" s="1" t="s">
        <v>4682</v>
      </c>
      <c r="N3489" s="3">
        <f>IFERROR(INDEX(Shipments!G:G, MATCH(J3489, Clean_Processing!C:C, 0)), "")</f>
        <v>455.91996814759199</v>
      </c>
      <c r="O3489" s="4">
        <v>3311.2800318524078</v>
      </c>
      <c r="P3489" s="8">
        <v>0.87897643657156721</v>
      </c>
      <c r="Q3489" s="3">
        <f>INDEX(Products!D:D, MATCH(C3489, Clean_Processing!A:A, 0))</f>
        <v>110.8</v>
      </c>
      <c r="R3489" s="4">
        <v>3767.2</v>
      </c>
      <c r="S3489" s="4">
        <v>3200.4800318524076</v>
      </c>
      <c r="T3489" s="7">
        <v>0.84956467186568474</v>
      </c>
      <c r="U3489" s="6">
        <v>139</v>
      </c>
      <c r="V3489" s="5" t="s">
        <v>4684</v>
      </c>
      <c r="W3489" t="s">
        <v>65</v>
      </c>
    </row>
    <row r="3490" spans="1:23" x14ac:dyDescent="0.35">
      <c r="A3490">
        <v>3489</v>
      </c>
      <c r="B3490">
        <v>11</v>
      </c>
      <c r="C3490">
        <v>174</v>
      </c>
      <c r="D3490">
        <v>98</v>
      </c>
      <c r="E3490" s="1">
        <v>44966</v>
      </c>
      <c r="F3490" s="1" t="s">
        <v>4679</v>
      </c>
      <c r="G3490" s="2" t="str">
        <f>INDEX(Products!B:B, MATCH(C3490,Clean_Processing!A:A, 0))</f>
        <v>Meet</v>
      </c>
      <c r="H3490" s="2" t="str">
        <f>INDEX(Suppliers!B:B, MATCH(B3490, Clean_Processing!A:A, 0))</f>
        <v>Cross Inc</v>
      </c>
      <c r="I3490" s="2" t="str">
        <f>INDEX(Products!C:C, MATCH(B3490,Clean_Processing!A:A, 0))</f>
        <v>Furniture</v>
      </c>
      <c r="J3490" s="2">
        <f>INDEX(Shipments!C:C, MATCH(B3490,Clean_Processing!A:A, 0))</f>
        <v>58</v>
      </c>
      <c r="K3490" s="2">
        <f>INDEX(Shipments!D:D, MATCH(C3490,Clean_Processing!A:A, 0))</f>
        <v>0</v>
      </c>
      <c r="L3490" s="1">
        <v>45201</v>
      </c>
      <c r="M3490" s="1" t="s">
        <v>4682</v>
      </c>
      <c r="N3490" s="3">
        <f>IFERROR(INDEX(Shipments!G:G, MATCH(J3490, Clean_Processing!C:C, 0)), "")</f>
        <v>444.65279884771701</v>
      </c>
      <c r="O3490" s="4">
        <v>5289.3272011522822</v>
      </c>
      <c r="P3490" s="8">
        <v>0.9224530258480641</v>
      </c>
      <c r="Q3490" s="3">
        <f>INDEX(Products!D:D, MATCH(C3490, Clean_Processing!A:A, 0))</f>
        <v>58.51</v>
      </c>
      <c r="R3490" s="4">
        <v>5733.98</v>
      </c>
      <c r="S3490" s="4">
        <v>5230.8172011522829</v>
      </c>
      <c r="T3490" s="7">
        <v>0.91224894421541114</v>
      </c>
      <c r="U3490" s="6">
        <v>235</v>
      </c>
      <c r="V3490" s="5" t="s">
        <v>4684</v>
      </c>
      <c r="W3490" t="s">
        <v>3094</v>
      </c>
    </row>
    <row r="3491" spans="1:23" x14ac:dyDescent="0.35">
      <c r="A3491">
        <v>3490</v>
      </c>
      <c r="B3491">
        <v>39</v>
      </c>
      <c r="C3491">
        <v>91</v>
      </c>
      <c r="D3491">
        <v>61</v>
      </c>
      <c r="E3491" s="1">
        <v>44931</v>
      </c>
      <c r="F3491" s="1" t="s">
        <v>4679</v>
      </c>
      <c r="G3491" s="2" t="str">
        <f>INDEX(Products!B:B, MATCH(C3491,Clean_Processing!A:A, 0))</f>
        <v>Cold</v>
      </c>
      <c r="H3491" s="2" t="str">
        <f>INDEX(Suppliers!B:B, MATCH(B3491, Clean_Processing!A:A, 0))</f>
        <v>Garcia-Logan</v>
      </c>
      <c r="I3491" s="2" t="str">
        <f>INDEX(Products!C:C, MATCH(B3491,Clean_Processing!A:A, 0))</f>
        <v>Electronics</v>
      </c>
      <c r="J3491" s="2">
        <f>INDEX(Shipments!C:C, MATCH(B3491,Clean_Processing!A:A, 0))</f>
        <v>15</v>
      </c>
      <c r="K3491" s="2" t="str">
        <f>INDEX(Shipments!D:D, MATCH(C3491,Clean_Processing!A:A, 0))</f>
        <v>Bike</v>
      </c>
      <c r="L3491" s="1">
        <v>45137</v>
      </c>
      <c r="M3491" s="1" t="s">
        <v>4682</v>
      </c>
      <c r="N3491" s="3">
        <f>IFERROR(INDEX(Shipments!G:G, MATCH(J3491, Clean_Processing!C:C, 0)), "")</f>
        <v>99.677513266789504</v>
      </c>
      <c r="O3491" s="4">
        <v>9752.4324867332089</v>
      </c>
      <c r="P3491" s="8">
        <v>0.98988262278163863</v>
      </c>
      <c r="Q3491" s="3">
        <f>INDEX(Products!D:D, MATCH(C3491, Clean_Processing!A:A, 0))</f>
        <v>161.51</v>
      </c>
      <c r="R3491" s="4">
        <v>9852.1099999999988</v>
      </c>
      <c r="S3491" s="4">
        <v>9590.9224867332086</v>
      </c>
      <c r="T3491" s="7">
        <v>0.97348918015868779</v>
      </c>
      <c r="U3491" s="6">
        <v>206</v>
      </c>
      <c r="V3491" s="5" t="s">
        <v>4684</v>
      </c>
      <c r="W3491" t="s">
        <v>3095</v>
      </c>
    </row>
    <row r="3492" spans="1:23" x14ac:dyDescent="0.35">
      <c r="A3492">
        <v>3491</v>
      </c>
      <c r="B3492">
        <v>1</v>
      </c>
      <c r="C3492">
        <v>126</v>
      </c>
      <c r="D3492">
        <v>32</v>
      </c>
      <c r="E3492" s="1">
        <v>45225</v>
      </c>
      <c r="F3492" s="1" t="s">
        <v>4679</v>
      </c>
      <c r="G3492" s="2" t="str">
        <f>INDEX(Products!B:B, MATCH(C3492,Clean_Processing!A:A, 0))</f>
        <v>Article</v>
      </c>
      <c r="H3492" s="2" t="str">
        <f>INDEX(Suppliers!B:B, MATCH(B3492, Clean_Processing!A:A, 0))</f>
        <v>Robinson, Beasley and Hall</v>
      </c>
      <c r="I3492" s="2" t="str">
        <f>INDEX(Products!C:C, MATCH(B3492,Clean_Processing!A:A, 0))</f>
        <v>Electronics</v>
      </c>
      <c r="J3492" s="2">
        <f>INDEX(Shipments!C:C, MATCH(B3492,Clean_Processing!A:A, 0))</f>
        <v>28</v>
      </c>
      <c r="K3492" s="2" t="str">
        <f>INDEX(Shipments!D:D, MATCH(C3492,Clean_Processing!A:A, 0))</f>
        <v>Bike</v>
      </c>
      <c r="L3492" s="1">
        <v>45131</v>
      </c>
      <c r="M3492" s="1" t="s">
        <v>4682</v>
      </c>
      <c r="N3492" s="3">
        <f>IFERROR(INDEX(Shipments!G:G, MATCH(J3492, Clean_Processing!C:C, 0)), "")</f>
        <v>362.48678382660501</v>
      </c>
      <c r="O3492" s="4">
        <v>14137.993216173394</v>
      </c>
      <c r="P3492" s="8">
        <v>0.97500173898887443</v>
      </c>
      <c r="Q3492" s="3">
        <f>INDEX(Products!D:D, MATCH(C3492, Clean_Processing!A:A, 0))</f>
        <v>453.14</v>
      </c>
      <c r="R3492" s="4">
        <v>14500.48</v>
      </c>
      <c r="S3492" s="4">
        <v>13684.853216173395</v>
      </c>
      <c r="T3492" s="7">
        <v>0.94375173898887454</v>
      </c>
      <c r="U3492" s="6" t="s">
        <v>4681</v>
      </c>
      <c r="V3492" s="5" t="s">
        <v>4681</v>
      </c>
      <c r="W3492" t="s">
        <v>3096</v>
      </c>
    </row>
    <row r="3493" spans="1:23" x14ac:dyDescent="0.35">
      <c r="A3493">
        <v>3492</v>
      </c>
      <c r="B3493">
        <v>8</v>
      </c>
      <c r="C3493">
        <v>12</v>
      </c>
      <c r="D3493">
        <v>3</v>
      </c>
      <c r="E3493" s="1">
        <v>45168</v>
      </c>
      <c r="F3493" s="1" t="s">
        <v>4679</v>
      </c>
      <c r="G3493" s="2" t="str">
        <f>INDEX(Products!B:B, MATCH(C3493,Clean_Processing!A:A, 0))</f>
        <v>Small</v>
      </c>
      <c r="H3493" s="2" t="str">
        <f>INDEX(Suppliers!B:B, MATCH(B3493, Clean_Processing!A:A, 0))</f>
        <v>Andrews-Jordan</v>
      </c>
      <c r="I3493" s="2" t="str">
        <f>INDEX(Products!C:C, MATCH(B3493,Clean_Processing!A:A, 0))</f>
        <v>Medical</v>
      </c>
      <c r="J3493" s="2">
        <f>INDEX(Shipments!C:C, MATCH(B3493,Clean_Processing!A:A, 0))</f>
        <v>27</v>
      </c>
      <c r="K3493" s="2" t="str">
        <f>INDEX(Shipments!D:D, MATCH(C3493,Clean_Processing!A:A, 0))</f>
        <v>Drone</v>
      </c>
      <c r="L3493" s="1">
        <v>45253</v>
      </c>
      <c r="M3493" s="1" t="s">
        <v>4682</v>
      </c>
      <c r="N3493" s="3">
        <f>IFERROR(INDEX(Shipments!G:G, MATCH(J3493, Clean_Processing!C:C, 0)), "")</f>
        <v>49.753309256003398</v>
      </c>
      <c r="O3493" s="4">
        <v>813.25669074399661</v>
      </c>
      <c r="P3493" s="8">
        <v>0.94234909299312475</v>
      </c>
      <c r="Q3493" s="3">
        <f>INDEX(Products!D:D, MATCH(C3493, Clean_Processing!A:A, 0))</f>
        <v>287.67</v>
      </c>
      <c r="R3493" s="4">
        <v>863.01</v>
      </c>
      <c r="S3493" s="4">
        <v>525.58669074399654</v>
      </c>
      <c r="T3493" s="7">
        <v>0.60901575965979138</v>
      </c>
      <c r="U3493" s="6">
        <v>85</v>
      </c>
      <c r="V3493" s="5" t="s">
        <v>4684</v>
      </c>
      <c r="W3493" t="s">
        <v>3097</v>
      </c>
    </row>
    <row r="3494" spans="1:23" x14ac:dyDescent="0.35">
      <c r="A3494">
        <v>3493</v>
      </c>
      <c r="B3494">
        <v>44</v>
      </c>
      <c r="C3494">
        <v>75</v>
      </c>
      <c r="D3494">
        <v>30</v>
      </c>
      <c r="E3494" s="1">
        <v>45217</v>
      </c>
      <c r="F3494" s="1" t="s">
        <v>4679</v>
      </c>
      <c r="G3494" s="2" t="str">
        <f>INDEX(Products!B:B, MATCH(C3494,Clean_Processing!A:A, 0))</f>
        <v>People</v>
      </c>
      <c r="H3494" s="2" t="str">
        <f>INDEX(Suppliers!B:B, MATCH(B3494, Clean_Processing!A:A, 0))</f>
        <v>Richardson Group</v>
      </c>
      <c r="I3494" s="2" t="str">
        <f>INDEX(Products!C:C, MATCH(B3494,Clean_Processing!A:A, 0))</f>
        <v>Electronics</v>
      </c>
      <c r="J3494" s="2">
        <f>INDEX(Shipments!C:C, MATCH(B3494,Clean_Processing!A:A, 0))</f>
        <v>60</v>
      </c>
      <c r="K3494" s="2" t="str">
        <f>INDEX(Shipments!D:D, MATCH(C3494,Clean_Processing!A:A, 0))</f>
        <v>Drone</v>
      </c>
      <c r="L3494" s="1">
        <v>45139</v>
      </c>
      <c r="M3494" s="1" t="s">
        <v>4682</v>
      </c>
      <c r="N3494" s="3">
        <f>IFERROR(INDEX(Shipments!G:G, MATCH(J3494, Clean_Processing!C:C, 0)), "")</f>
        <v>257.20977565996799</v>
      </c>
      <c r="O3494" s="4">
        <v>3385.6902243400323</v>
      </c>
      <c r="P3494" s="8">
        <v>0.9293942255730413</v>
      </c>
      <c r="Q3494" s="3">
        <f>INDEX(Products!D:D, MATCH(C3494, Clean_Processing!A:A, 0))</f>
        <v>121.43</v>
      </c>
      <c r="R3494" s="4">
        <v>3642.9</v>
      </c>
      <c r="S3494" s="4">
        <v>3264.260224340032</v>
      </c>
      <c r="T3494" s="7">
        <v>0.89606089223970786</v>
      </c>
      <c r="U3494" s="6" t="s">
        <v>4681</v>
      </c>
      <c r="V3494" s="5" t="s">
        <v>4681</v>
      </c>
      <c r="W3494" t="s">
        <v>3098</v>
      </c>
    </row>
    <row r="3495" spans="1:23" x14ac:dyDescent="0.35">
      <c r="A3495">
        <v>3494</v>
      </c>
      <c r="B3495">
        <v>33</v>
      </c>
      <c r="C3495">
        <v>43</v>
      </c>
      <c r="D3495">
        <v>97</v>
      </c>
      <c r="E3495" s="1">
        <v>45195</v>
      </c>
      <c r="F3495" s="1" t="s">
        <v>4679</v>
      </c>
      <c r="G3495" s="2" t="str">
        <f>INDEX(Products!B:B, MATCH(C3495,Clean_Processing!A:A, 0))</f>
        <v>Hope</v>
      </c>
      <c r="H3495" s="2" t="str">
        <f>INDEX(Suppliers!B:B, MATCH(B3495, Clean_Processing!A:A, 0))</f>
        <v>Andrews-Hubbard</v>
      </c>
      <c r="I3495" s="2" t="str">
        <f>INDEX(Products!C:C, MATCH(B3495,Clean_Processing!A:A, 0))</f>
        <v>Clothing</v>
      </c>
      <c r="J3495" s="2">
        <f>INDEX(Shipments!C:C, MATCH(B3495,Clean_Processing!A:A, 0))</f>
        <v>9</v>
      </c>
      <c r="K3495" s="2" t="str">
        <f>INDEX(Shipments!D:D, MATCH(C3495,Clean_Processing!A:A, 0))</f>
        <v>Bike</v>
      </c>
      <c r="L3495" s="1">
        <v>45051</v>
      </c>
      <c r="M3495" s="1" t="s">
        <v>4682</v>
      </c>
      <c r="N3495" s="3">
        <f>IFERROR(INDEX(Shipments!G:G, MATCH(J3495, Clean_Processing!C:C, 0)), "")</f>
        <v>398.406004762728</v>
      </c>
      <c r="O3495" s="4">
        <v>40836.293995237276</v>
      </c>
      <c r="P3495" s="8">
        <v>0.99033808892115793</v>
      </c>
      <c r="Q3495" s="3">
        <f>INDEX(Products!D:D, MATCH(C3495, Clean_Processing!A:A, 0))</f>
        <v>425.1</v>
      </c>
      <c r="R3495" s="4">
        <v>41234.700000000004</v>
      </c>
      <c r="S3495" s="4">
        <v>40411.193995237278</v>
      </c>
      <c r="T3495" s="7">
        <v>0.98002881057064251</v>
      </c>
      <c r="U3495" s="6" t="s">
        <v>4681</v>
      </c>
      <c r="V3495" s="5" t="s">
        <v>4681</v>
      </c>
      <c r="W3495" t="s">
        <v>3099</v>
      </c>
    </row>
    <row r="3496" spans="1:23" x14ac:dyDescent="0.35">
      <c r="A3496">
        <v>3495</v>
      </c>
      <c r="B3496">
        <v>50</v>
      </c>
      <c r="C3496">
        <v>25</v>
      </c>
      <c r="D3496">
        <v>13</v>
      </c>
      <c r="E3496" s="1">
        <v>45002</v>
      </c>
      <c r="F3496" s="1" t="s">
        <v>4679</v>
      </c>
      <c r="G3496" s="2" t="str">
        <f>INDEX(Products!B:B, MATCH(C3496,Clean_Processing!A:A, 0))</f>
        <v>Know</v>
      </c>
      <c r="H3496" s="2" t="str">
        <f>INDEX(Suppliers!B:B, MATCH(B3496, Clean_Processing!A:A, 0))</f>
        <v>Waters-Robinson</v>
      </c>
      <c r="I3496" s="2" t="str">
        <f>INDEX(Products!C:C, MATCH(B3496,Clean_Processing!A:A, 0))</f>
        <v>Medical</v>
      </c>
      <c r="J3496" s="2">
        <f>INDEX(Shipments!C:C, MATCH(B3496,Clean_Processing!A:A, 0))</f>
        <v>9</v>
      </c>
      <c r="K3496" s="2" t="str">
        <f>INDEX(Shipments!D:D, MATCH(C3496,Clean_Processing!A:A, 0))</f>
        <v>Bike</v>
      </c>
      <c r="L3496" s="1">
        <v>45242</v>
      </c>
      <c r="M3496" s="1" t="s">
        <v>4682</v>
      </c>
      <c r="N3496" s="3">
        <f>IFERROR(INDEX(Shipments!G:G, MATCH(J3496, Clean_Processing!C:C, 0)), "")</f>
        <v>398.406004762728</v>
      </c>
      <c r="O3496" s="4">
        <v>2257.493995237272</v>
      </c>
      <c r="P3496" s="8">
        <v>0.84999209128253017</v>
      </c>
      <c r="Q3496" s="3">
        <f>INDEX(Products!D:D, MATCH(C3496, Clean_Processing!A:A, 0))</f>
        <v>204.3</v>
      </c>
      <c r="R3496" s="4">
        <v>2655.9</v>
      </c>
      <c r="S3496" s="4">
        <v>2053.1939952372722</v>
      </c>
      <c r="T3496" s="7">
        <v>0.77306901435945341</v>
      </c>
      <c r="U3496" s="6">
        <v>240</v>
      </c>
      <c r="V3496" s="5" t="s">
        <v>4684</v>
      </c>
      <c r="W3496" t="s">
        <v>3100</v>
      </c>
    </row>
    <row r="3497" spans="1:23" x14ac:dyDescent="0.35">
      <c r="A3497">
        <v>3496</v>
      </c>
      <c r="B3497">
        <v>48</v>
      </c>
      <c r="C3497">
        <v>86</v>
      </c>
      <c r="D3497">
        <v>58</v>
      </c>
      <c r="E3497" s="1">
        <v>45082</v>
      </c>
      <c r="F3497" s="1" t="s">
        <v>4679</v>
      </c>
      <c r="G3497" s="2" t="str">
        <f>INDEX(Products!B:B, MATCH(C3497,Clean_Processing!A:A, 0))</f>
        <v>Resource</v>
      </c>
      <c r="H3497" s="2" t="str">
        <f>INDEX(Suppliers!B:B, MATCH(B3497, Clean_Processing!A:A, 0))</f>
        <v>Thompson, Shaw and Brown</v>
      </c>
      <c r="I3497" s="2" t="str">
        <f>INDEX(Products!C:C, MATCH(B3497,Clean_Processing!A:A, 0))</f>
        <v>Furniture</v>
      </c>
      <c r="J3497" s="2">
        <f>INDEX(Shipments!C:C, MATCH(B3497,Clean_Processing!A:A, 0))</f>
        <v>10</v>
      </c>
      <c r="K3497" s="2" t="str">
        <f>INDEX(Shipments!D:D, MATCH(C3497,Clean_Processing!A:A, 0))</f>
        <v>Drone</v>
      </c>
      <c r="L3497" s="1">
        <v>45066</v>
      </c>
      <c r="M3497" s="1" t="s">
        <v>4682</v>
      </c>
      <c r="N3497" s="3">
        <f>IFERROR(INDEX(Shipments!G:G, MATCH(J3497, Clean_Processing!C:C, 0)), "")</f>
        <v>445.89732161969101</v>
      </c>
      <c r="O3497" s="4">
        <v>20405.682678380308</v>
      </c>
      <c r="P3497" s="8">
        <v>0.97861565782450588</v>
      </c>
      <c r="Q3497" s="3">
        <f>INDEX(Products!D:D, MATCH(C3497, Clean_Processing!A:A, 0))</f>
        <v>359.51</v>
      </c>
      <c r="R3497" s="4">
        <v>20851.579999999998</v>
      </c>
      <c r="S3497" s="4">
        <v>20046.172678380306</v>
      </c>
      <c r="T3497" s="7">
        <v>0.96137427851416091</v>
      </c>
      <c r="U3497" s="6" t="s">
        <v>4681</v>
      </c>
      <c r="V3497" s="5" t="s">
        <v>4681</v>
      </c>
      <c r="W3497" t="s">
        <v>3101</v>
      </c>
    </row>
    <row r="3498" spans="1:23" x14ac:dyDescent="0.35">
      <c r="A3498">
        <v>3497</v>
      </c>
      <c r="B3498">
        <v>48</v>
      </c>
      <c r="C3498">
        <v>90</v>
      </c>
      <c r="D3498">
        <v>70</v>
      </c>
      <c r="E3498" s="1">
        <v>45178</v>
      </c>
      <c r="F3498" s="1" t="s">
        <v>4679</v>
      </c>
      <c r="G3498" s="2" t="str">
        <f>INDEX(Products!B:B, MATCH(C3498,Clean_Processing!A:A, 0))</f>
        <v>Without</v>
      </c>
      <c r="H3498" s="2" t="str">
        <f>INDEX(Suppliers!B:B, MATCH(B3498, Clean_Processing!A:A, 0))</f>
        <v>Thompson, Shaw and Brown</v>
      </c>
      <c r="I3498" s="2" t="str">
        <f>INDEX(Products!C:C, MATCH(B3498,Clean_Processing!A:A, 0))</f>
        <v>Furniture</v>
      </c>
      <c r="J3498" s="2">
        <f>INDEX(Shipments!C:C, MATCH(B3498,Clean_Processing!A:A, 0))</f>
        <v>10</v>
      </c>
      <c r="K3498" s="2" t="str">
        <f>INDEX(Shipments!D:D, MATCH(C3498,Clean_Processing!A:A, 0))</f>
        <v>Drone</v>
      </c>
      <c r="L3498" s="1">
        <v>45221</v>
      </c>
      <c r="M3498" s="1" t="s">
        <v>4682</v>
      </c>
      <c r="N3498" s="3">
        <f>IFERROR(INDEX(Shipments!G:G, MATCH(J3498, Clean_Processing!C:C, 0)), "")</f>
        <v>445.89732161969101</v>
      </c>
      <c r="O3498" s="4">
        <v>10299.102678380308</v>
      </c>
      <c r="P3498" s="8">
        <v>0.95850187793209007</v>
      </c>
      <c r="Q3498" s="3">
        <f>INDEX(Products!D:D, MATCH(C3498, Clean_Processing!A:A, 0))</f>
        <v>153.5</v>
      </c>
      <c r="R3498" s="4">
        <v>10745</v>
      </c>
      <c r="S3498" s="4">
        <v>10145.60267838031</v>
      </c>
      <c r="T3498" s="7">
        <v>0.94421616364637595</v>
      </c>
      <c r="U3498" s="6">
        <v>43</v>
      </c>
      <c r="V3498" s="5" t="s">
        <v>4684</v>
      </c>
      <c r="W3498" t="s">
        <v>3102</v>
      </c>
    </row>
    <row r="3499" spans="1:23" x14ac:dyDescent="0.35">
      <c r="A3499">
        <v>3498</v>
      </c>
      <c r="B3499">
        <v>43</v>
      </c>
      <c r="C3499">
        <v>125</v>
      </c>
      <c r="D3499">
        <v>33</v>
      </c>
      <c r="E3499" s="1">
        <v>45058</v>
      </c>
      <c r="F3499" s="1" t="s">
        <v>4679</v>
      </c>
      <c r="G3499" s="2" t="str">
        <f>INDEX(Products!B:B, MATCH(C3499,Clean_Processing!A:A, 0))</f>
        <v>Hold</v>
      </c>
      <c r="H3499" s="2" t="str">
        <f>INDEX(Suppliers!B:B, MATCH(B3499, Clean_Processing!A:A, 0))</f>
        <v>Johnson, Knight and Dawson</v>
      </c>
      <c r="I3499" s="2" t="str">
        <f>INDEX(Products!C:C, MATCH(B3499,Clean_Processing!A:A, 0))</f>
        <v>Food</v>
      </c>
      <c r="J3499" s="2">
        <f>INDEX(Shipments!C:C, MATCH(B3499,Clean_Processing!A:A, 0))</f>
        <v>3</v>
      </c>
      <c r="K3499" s="2" t="str">
        <f>INDEX(Shipments!D:D, MATCH(C3499,Clean_Processing!A:A, 0))</f>
        <v>Van</v>
      </c>
      <c r="L3499" s="1">
        <v>45019</v>
      </c>
      <c r="M3499" s="1" t="s">
        <v>4682</v>
      </c>
      <c r="N3499" s="3">
        <f>IFERROR(INDEX(Shipments!G:G, MATCH(J3499, Clean_Processing!C:C, 0)), "")</f>
        <v>254.79638831255301</v>
      </c>
      <c r="O3499" s="4">
        <v>7890.2636116874464</v>
      </c>
      <c r="P3499" s="8">
        <v>0.96871767816166443</v>
      </c>
      <c r="Q3499" s="3">
        <f>INDEX(Products!D:D, MATCH(C3499, Clean_Processing!A:A, 0))</f>
        <v>246.82</v>
      </c>
      <c r="R3499" s="4">
        <v>8145.0599999999995</v>
      </c>
      <c r="S3499" s="4">
        <v>7643.4436116874467</v>
      </c>
      <c r="T3499" s="7">
        <v>0.93841464785863427</v>
      </c>
      <c r="U3499" s="6" t="s">
        <v>4681</v>
      </c>
      <c r="V3499" s="5" t="s">
        <v>4681</v>
      </c>
      <c r="W3499" t="s">
        <v>3103</v>
      </c>
    </row>
    <row r="3500" spans="1:23" x14ac:dyDescent="0.35">
      <c r="A3500">
        <v>3499</v>
      </c>
      <c r="B3500">
        <v>30</v>
      </c>
      <c r="C3500">
        <v>4</v>
      </c>
      <c r="D3500">
        <v>46</v>
      </c>
      <c r="E3500" s="1">
        <v>45113</v>
      </c>
      <c r="F3500" s="1" t="s">
        <v>4679</v>
      </c>
      <c r="G3500" s="2" t="str">
        <f>INDEX(Products!B:B, MATCH(C3500,Clean_Processing!A:A, 0))</f>
        <v>Step</v>
      </c>
      <c r="H3500" s="2" t="str">
        <f>INDEX(Suppliers!B:B, MATCH(B3500, Clean_Processing!A:A, 0))</f>
        <v>Burton-Logan</v>
      </c>
      <c r="I3500" s="2" t="str">
        <f>INDEX(Products!C:C, MATCH(B3500,Clean_Processing!A:A, 0))</f>
        <v>Furniture</v>
      </c>
      <c r="J3500" s="2">
        <f>INDEX(Shipments!C:C, MATCH(B3500,Clean_Processing!A:A, 0))</f>
        <v>17</v>
      </c>
      <c r="K3500" s="2" t="str">
        <f>INDEX(Shipments!D:D, MATCH(C3500,Clean_Processing!A:A, 0))</f>
        <v>Drone</v>
      </c>
      <c r="L3500" s="1">
        <v>45254</v>
      </c>
      <c r="M3500" s="1" t="s">
        <v>4682</v>
      </c>
      <c r="N3500" s="3">
        <f>IFERROR(INDEX(Shipments!G:G, MATCH(J3500, Clean_Processing!C:C, 0)), "")</f>
        <v>480.10590825364397</v>
      </c>
      <c r="O3500" s="4">
        <v>20366.174091746354</v>
      </c>
      <c r="P3500" s="8">
        <v>0.97696922864637503</v>
      </c>
      <c r="Q3500" s="3">
        <f>INDEX(Products!D:D, MATCH(C3500, Clean_Processing!A:A, 0))</f>
        <v>453.18</v>
      </c>
      <c r="R3500" s="4">
        <v>20846.28</v>
      </c>
      <c r="S3500" s="4">
        <v>19912.994091746354</v>
      </c>
      <c r="T3500" s="7">
        <v>0.95523009821159244</v>
      </c>
      <c r="U3500" s="6">
        <v>141</v>
      </c>
      <c r="V3500" s="5" t="s">
        <v>4684</v>
      </c>
      <c r="W3500" t="s">
        <v>3104</v>
      </c>
    </row>
    <row r="3501" spans="1:23" x14ac:dyDescent="0.35">
      <c r="A3501">
        <v>3500</v>
      </c>
      <c r="B3501">
        <v>46</v>
      </c>
      <c r="C3501">
        <v>86</v>
      </c>
      <c r="D3501">
        <v>67</v>
      </c>
      <c r="E3501" s="1">
        <v>45081</v>
      </c>
      <c r="F3501" s="1" t="s">
        <v>4679</v>
      </c>
      <c r="G3501" s="2" t="str">
        <f>INDEX(Products!B:B, MATCH(C3501,Clean_Processing!A:A, 0))</f>
        <v>Resource</v>
      </c>
      <c r="H3501" s="2" t="str">
        <f>INDEX(Suppliers!B:B, MATCH(B3501, Clean_Processing!A:A, 0))</f>
        <v>Bailey PLC</v>
      </c>
      <c r="I3501" s="2" t="str">
        <f>INDEX(Products!C:C, MATCH(B3501,Clean_Processing!A:A, 0))</f>
        <v>Medical</v>
      </c>
      <c r="J3501" s="2">
        <f>INDEX(Shipments!C:C, MATCH(B3501,Clean_Processing!A:A, 0))</f>
        <v>19</v>
      </c>
      <c r="K3501" s="2" t="str">
        <f>INDEX(Shipments!D:D, MATCH(C3501,Clean_Processing!A:A, 0))</f>
        <v>Drone</v>
      </c>
      <c r="L3501" s="1">
        <v>45124</v>
      </c>
      <c r="M3501" s="1" t="s">
        <v>4682</v>
      </c>
      <c r="N3501" s="3">
        <f>IFERROR(INDEX(Shipments!G:G, MATCH(J3501, Clean_Processing!C:C, 0)), "")</f>
        <v>194.00780296738</v>
      </c>
      <c r="O3501" s="4">
        <v>23893.16219703262</v>
      </c>
      <c r="P3501" s="8">
        <v>0.99194559581024344</v>
      </c>
      <c r="Q3501" s="3">
        <f>INDEX(Products!D:D, MATCH(C3501, Clean_Processing!A:A, 0))</f>
        <v>359.51</v>
      </c>
      <c r="R3501" s="4">
        <v>24087.17</v>
      </c>
      <c r="S3501" s="4">
        <v>23533.652197032618</v>
      </c>
      <c r="T3501" s="7">
        <v>0.97702022267591504</v>
      </c>
      <c r="U3501" s="6">
        <v>43</v>
      </c>
      <c r="V3501" s="5" t="s">
        <v>4684</v>
      </c>
      <c r="W3501" t="s">
        <v>3105</v>
      </c>
    </row>
    <row r="3502" spans="1:23" x14ac:dyDescent="0.35">
      <c r="A3502">
        <v>3501</v>
      </c>
      <c r="B3502">
        <v>39</v>
      </c>
      <c r="C3502">
        <v>124</v>
      </c>
      <c r="D3502">
        <v>15</v>
      </c>
      <c r="E3502" s="1">
        <v>45266</v>
      </c>
      <c r="F3502" s="1" t="s">
        <v>4679</v>
      </c>
      <c r="G3502" s="2" t="str">
        <f>INDEX(Products!B:B, MATCH(C3502,Clean_Processing!A:A, 0))</f>
        <v>None</v>
      </c>
      <c r="H3502" s="2" t="str">
        <f>INDEX(Suppliers!B:B, MATCH(B3502, Clean_Processing!A:A, 0))</f>
        <v>Garcia-Logan</v>
      </c>
      <c r="I3502" s="2" t="str">
        <f>INDEX(Products!C:C, MATCH(B3502,Clean_Processing!A:A, 0))</f>
        <v>Electronics</v>
      </c>
      <c r="J3502" s="2">
        <f>INDEX(Shipments!C:C, MATCH(B3502,Clean_Processing!A:A, 0))</f>
        <v>15</v>
      </c>
      <c r="K3502" s="2">
        <f>INDEX(Shipments!D:D, MATCH(C3502,Clean_Processing!A:A, 0))</f>
        <v>0</v>
      </c>
      <c r="L3502" s="1">
        <v>45239</v>
      </c>
      <c r="M3502" s="1" t="s">
        <v>4682</v>
      </c>
      <c r="N3502" s="3">
        <f>IFERROR(INDEX(Shipments!G:G, MATCH(J3502, Clean_Processing!C:C, 0)), "")</f>
        <v>99.677513266789504</v>
      </c>
      <c r="O3502" s="4">
        <v>1935.3724867332103</v>
      </c>
      <c r="P3502" s="8">
        <v>0.95101962444815147</v>
      </c>
      <c r="Q3502" s="3">
        <f>INDEX(Products!D:D, MATCH(C3502, Clean_Processing!A:A, 0))</f>
        <v>135.66999999999999</v>
      </c>
      <c r="R3502" s="4">
        <v>2035.0499999999997</v>
      </c>
      <c r="S3502" s="4">
        <v>1799.7024867332102</v>
      </c>
      <c r="T3502" s="7">
        <v>0.88435295778148471</v>
      </c>
      <c r="U3502" s="6" t="s">
        <v>4681</v>
      </c>
      <c r="V3502" s="5" t="s">
        <v>4681</v>
      </c>
      <c r="W3502" t="s">
        <v>3106</v>
      </c>
    </row>
    <row r="3503" spans="1:23" x14ac:dyDescent="0.35">
      <c r="A3503">
        <v>3502</v>
      </c>
      <c r="B3503">
        <v>44</v>
      </c>
      <c r="C3503">
        <v>133</v>
      </c>
      <c r="D3503">
        <v>94</v>
      </c>
      <c r="E3503" s="1">
        <v>45065</v>
      </c>
      <c r="F3503" s="1" t="s">
        <v>4679</v>
      </c>
      <c r="G3503" s="2" t="str">
        <f>INDEX(Products!B:B, MATCH(C3503,Clean_Processing!A:A, 0))</f>
        <v>Again</v>
      </c>
      <c r="H3503" s="2" t="str">
        <f>INDEX(Suppliers!B:B, MATCH(B3503, Clean_Processing!A:A, 0))</f>
        <v>Richardson Group</v>
      </c>
      <c r="I3503" s="2" t="str">
        <f>INDEX(Products!C:C, MATCH(B3503,Clean_Processing!A:A, 0))</f>
        <v>Electronics</v>
      </c>
      <c r="J3503" s="2">
        <f>INDEX(Shipments!C:C, MATCH(B3503,Clean_Processing!A:A, 0))</f>
        <v>60</v>
      </c>
      <c r="K3503" s="2" t="str">
        <f>INDEX(Shipments!D:D, MATCH(C3503,Clean_Processing!A:A, 0))</f>
        <v>Drone</v>
      </c>
      <c r="L3503" s="1">
        <v>45087</v>
      </c>
      <c r="M3503" s="1" t="s">
        <v>4682</v>
      </c>
      <c r="N3503" s="3">
        <f>IFERROR(INDEX(Shipments!G:G, MATCH(J3503, Clean_Processing!C:C, 0)), "")</f>
        <v>257.20977565996799</v>
      </c>
      <c r="O3503" s="4">
        <v>29857.57022434003</v>
      </c>
      <c r="P3503" s="8">
        <v>0.99145901860614727</v>
      </c>
      <c r="Q3503" s="3">
        <f>INDEX(Products!D:D, MATCH(C3503, Clean_Processing!A:A, 0))</f>
        <v>320.37</v>
      </c>
      <c r="R3503" s="4">
        <v>30114.78</v>
      </c>
      <c r="S3503" s="4">
        <v>29537.200224340031</v>
      </c>
      <c r="T3503" s="7">
        <v>0.98082072073380688</v>
      </c>
      <c r="U3503" s="6">
        <v>22</v>
      </c>
      <c r="V3503" s="5" t="s">
        <v>4684</v>
      </c>
      <c r="W3503" t="s">
        <v>3107</v>
      </c>
    </row>
    <row r="3504" spans="1:23" x14ac:dyDescent="0.35">
      <c r="A3504">
        <v>3503</v>
      </c>
      <c r="B3504">
        <v>2</v>
      </c>
      <c r="C3504">
        <v>38</v>
      </c>
      <c r="D3504">
        <v>53</v>
      </c>
      <c r="E3504" s="1">
        <v>45254</v>
      </c>
      <c r="F3504" s="1" t="s">
        <v>4679</v>
      </c>
      <c r="G3504" s="2" t="str">
        <f>INDEX(Products!B:B, MATCH(C3504,Clean_Processing!A:A, 0))</f>
        <v>Capital</v>
      </c>
      <c r="H3504" s="2" t="str">
        <f>INDEX(Suppliers!B:B, MATCH(B3504, Clean_Processing!A:A, 0))</f>
        <v>Holmes, Duncan and Reed</v>
      </c>
      <c r="I3504" s="2" t="str">
        <f>INDEX(Products!C:C, MATCH(B3504,Clean_Processing!A:A, 0))</f>
        <v>Electronics</v>
      </c>
      <c r="J3504" s="2">
        <f>INDEX(Shipments!C:C, MATCH(B3504,Clean_Processing!A:A, 0))</f>
        <v>92</v>
      </c>
      <c r="K3504" s="2" t="str">
        <f>INDEX(Shipments!D:D, MATCH(C3504,Clean_Processing!A:A, 0))</f>
        <v>Drone</v>
      </c>
      <c r="L3504" s="1">
        <v>45059</v>
      </c>
      <c r="M3504" s="1" t="s">
        <v>4682</v>
      </c>
      <c r="N3504" s="3">
        <f>IFERROR(INDEX(Shipments!G:G, MATCH(J3504, Clean_Processing!C:C, 0)), "")</f>
        <v>455.91996814759199</v>
      </c>
      <c r="O3504" s="4">
        <v>1136.2000318524078</v>
      </c>
      <c r="P3504" s="8">
        <v>0.71363969540763761</v>
      </c>
      <c r="Q3504" s="3">
        <f>INDEX(Products!D:D, MATCH(C3504, Clean_Processing!A:A, 0))</f>
        <v>30.04</v>
      </c>
      <c r="R3504" s="4">
        <v>1592.12</v>
      </c>
      <c r="S3504" s="4">
        <v>1106.1600318524079</v>
      </c>
      <c r="T3504" s="7">
        <v>0.69477177087933573</v>
      </c>
      <c r="U3504" s="6" t="s">
        <v>4681</v>
      </c>
      <c r="V3504" s="5" t="s">
        <v>4681</v>
      </c>
      <c r="W3504" t="s">
        <v>3108</v>
      </c>
    </row>
    <row r="3505" spans="1:23" x14ac:dyDescent="0.35">
      <c r="A3505">
        <v>3504</v>
      </c>
      <c r="B3505">
        <v>43</v>
      </c>
      <c r="C3505">
        <v>37</v>
      </c>
      <c r="D3505">
        <v>46</v>
      </c>
      <c r="E3505" s="1">
        <v>45039</v>
      </c>
      <c r="F3505" s="1" t="s">
        <v>4679</v>
      </c>
      <c r="G3505" s="2" t="str">
        <f>INDEX(Products!B:B, MATCH(C3505,Clean_Processing!A:A, 0))</f>
        <v>Under</v>
      </c>
      <c r="H3505" s="2" t="str">
        <f>INDEX(Suppliers!B:B, MATCH(B3505, Clean_Processing!A:A, 0))</f>
        <v>Johnson, Knight and Dawson</v>
      </c>
      <c r="I3505" s="2" t="str">
        <f>INDEX(Products!C:C, MATCH(B3505,Clean_Processing!A:A, 0))</f>
        <v>Food</v>
      </c>
      <c r="J3505" s="2">
        <f>INDEX(Shipments!C:C, MATCH(B3505,Clean_Processing!A:A, 0))</f>
        <v>3</v>
      </c>
      <c r="K3505" s="2" t="str">
        <f>INDEX(Shipments!D:D, MATCH(C3505,Clean_Processing!A:A, 0))</f>
        <v>Drone</v>
      </c>
      <c r="L3505" s="1">
        <v>45056</v>
      </c>
      <c r="M3505" s="1" t="s">
        <v>4682</v>
      </c>
      <c r="N3505" s="3">
        <f>IFERROR(INDEX(Shipments!G:G, MATCH(J3505, Clean_Processing!C:C, 0)), "")</f>
        <v>254.79638831255301</v>
      </c>
      <c r="O3505" s="4">
        <v>12506.063611687448</v>
      </c>
      <c r="P3505" s="8">
        <v>0.98003297674979961</v>
      </c>
      <c r="Q3505" s="3">
        <f>INDEX(Products!D:D, MATCH(C3505, Clean_Processing!A:A, 0))</f>
        <v>277.41000000000003</v>
      </c>
      <c r="R3505" s="4">
        <v>12760.86</v>
      </c>
      <c r="S3505" s="4">
        <v>12228.653611687447</v>
      </c>
      <c r="T3505" s="7">
        <v>0.95829384631501691</v>
      </c>
      <c r="U3505" s="6">
        <v>17</v>
      </c>
      <c r="V3505" s="5" t="s">
        <v>4684</v>
      </c>
      <c r="W3505" t="s">
        <v>534</v>
      </c>
    </row>
    <row r="3506" spans="1:23" x14ac:dyDescent="0.35">
      <c r="A3506">
        <v>3505</v>
      </c>
      <c r="B3506">
        <v>2</v>
      </c>
      <c r="C3506">
        <v>63</v>
      </c>
      <c r="D3506">
        <v>74</v>
      </c>
      <c r="E3506" s="1">
        <v>45181</v>
      </c>
      <c r="F3506" s="1" t="s">
        <v>4679</v>
      </c>
      <c r="G3506" s="2" t="str">
        <f>INDEX(Products!B:B, MATCH(C3506,Clean_Processing!A:A, 0))</f>
        <v>Any</v>
      </c>
      <c r="H3506" s="2" t="str">
        <f>INDEX(Suppliers!B:B, MATCH(B3506, Clean_Processing!A:A, 0))</f>
        <v>Holmes, Duncan and Reed</v>
      </c>
      <c r="I3506" s="2" t="str">
        <f>INDEX(Products!C:C, MATCH(B3506,Clean_Processing!A:A, 0))</f>
        <v>Electronics</v>
      </c>
      <c r="J3506" s="2">
        <f>INDEX(Shipments!C:C, MATCH(B3506,Clean_Processing!A:A, 0))</f>
        <v>92</v>
      </c>
      <c r="K3506" s="2" t="str">
        <f>INDEX(Shipments!D:D, MATCH(C3506,Clean_Processing!A:A, 0))</f>
        <v>Drone</v>
      </c>
      <c r="L3506" s="1">
        <v>45185</v>
      </c>
      <c r="M3506" s="1" t="s">
        <v>4682</v>
      </c>
      <c r="N3506" s="3">
        <f>IFERROR(INDEX(Shipments!G:G, MATCH(J3506, Clean_Processing!C:C, 0)), "")</f>
        <v>455.91996814759199</v>
      </c>
      <c r="O3506" s="4">
        <v>19774.940031852409</v>
      </c>
      <c r="P3506" s="8">
        <v>0.97746413310419866</v>
      </c>
      <c r="Q3506" s="3">
        <f>INDEX(Products!D:D, MATCH(C3506, Clean_Processing!A:A, 0))</f>
        <v>273.39</v>
      </c>
      <c r="R3506" s="4">
        <v>20230.86</v>
      </c>
      <c r="S3506" s="4">
        <v>19501.55003185241</v>
      </c>
      <c r="T3506" s="7">
        <v>0.96395061959068518</v>
      </c>
      <c r="U3506" s="6">
        <v>4</v>
      </c>
      <c r="V3506" s="5" t="s">
        <v>4420</v>
      </c>
      <c r="W3506" t="s">
        <v>3109</v>
      </c>
    </row>
    <row r="3507" spans="1:23" x14ac:dyDescent="0.35">
      <c r="A3507">
        <v>3506</v>
      </c>
      <c r="B3507">
        <v>28</v>
      </c>
      <c r="C3507">
        <v>93</v>
      </c>
      <c r="D3507">
        <v>27</v>
      </c>
      <c r="E3507" s="1">
        <v>45283</v>
      </c>
      <c r="F3507" s="1" t="s">
        <v>4679</v>
      </c>
      <c r="G3507" s="2" t="str">
        <f>INDEX(Products!B:B, MATCH(C3507,Clean_Processing!A:A, 0))</f>
        <v>Local</v>
      </c>
      <c r="H3507" s="2" t="str">
        <f>INDEX(Suppliers!B:B, MATCH(B3507, Clean_Processing!A:A, 0))</f>
        <v>Brown, Maynard and Campbell</v>
      </c>
      <c r="I3507" s="2" t="str">
        <f>INDEX(Products!C:C, MATCH(B3507,Clean_Processing!A:A, 0))</f>
        <v>Electronics</v>
      </c>
      <c r="J3507" s="2">
        <f>INDEX(Shipments!C:C, MATCH(B3507,Clean_Processing!A:A, 0))</f>
        <v>66</v>
      </c>
      <c r="K3507" s="2" t="str">
        <f>INDEX(Shipments!D:D, MATCH(C3507,Clean_Processing!A:A, 0))</f>
        <v>Bike</v>
      </c>
      <c r="L3507" s="1">
        <v>45085</v>
      </c>
      <c r="M3507" s="1" t="s">
        <v>4682</v>
      </c>
      <c r="N3507" s="3">
        <f>IFERROR(INDEX(Shipments!G:G, MATCH(J3507, Clean_Processing!C:C, 0)), "")</f>
        <v>194.08343409234499</v>
      </c>
      <c r="O3507" s="4">
        <v>910.48656590765495</v>
      </c>
      <c r="P3507" s="8">
        <v>0.82429050753474653</v>
      </c>
      <c r="Q3507" s="3">
        <f>INDEX(Products!D:D, MATCH(C3507, Clean_Processing!A:A, 0))</f>
        <v>40.909999999999997</v>
      </c>
      <c r="R3507" s="4">
        <v>1104.57</v>
      </c>
      <c r="S3507" s="4">
        <v>869.57656590765498</v>
      </c>
      <c r="T3507" s="7">
        <v>0.78725347049770955</v>
      </c>
      <c r="U3507" s="6" t="s">
        <v>4681</v>
      </c>
      <c r="V3507" s="5" t="s">
        <v>4681</v>
      </c>
      <c r="W3507" t="s">
        <v>3110</v>
      </c>
    </row>
    <row r="3508" spans="1:23" x14ac:dyDescent="0.35">
      <c r="A3508">
        <v>3507</v>
      </c>
      <c r="B3508">
        <v>13</v>
      </c>
      <c r="C3508">
        <v>97</v>
      </c>
      <c r="D3508">
        <v>82</v>
      </c>
      <c r="E3508" s="1">
        <v>44972</v>
      </c>
      <c r="F3508" s="1" t="s">
        <v>4679</v>
      </c>
      <c r="G3508" s="2" t="str">
        <f>INDEX(Products!B:B, MATCH(C3508,Clean_Processing!A:A, 0))</f>
        <v>Fact</v>
      </c>
      <c r="H3508" s="2" t="str">
        <f>INDEX(Suppliers!B:B, MATCH(B3508, Clean_Processing!A:A, 0))</f>
        <v>Smith, Munoz and Campbell</v>
      </c>
      <c r="I3508" s="2" t="str">
        <f>INDEX(Products!C:C, MATCH(B3508,Clean_Processing!A:A, 0))</f>
        <v>Electronics</v>
      </c>
      <c r="J3508" s="2">
        <f>INDEX(Shipments!C:C, MATCH(B3508,Clean_Processing!A:A, 0))</f>
        <v>55</v>
      </c>
      <c r="K3508" s="2" t="str">
        <f>INDEX(Shipments!D:D, MATCH(C3508,Clean_Processing!A:A, 0))</f>
        <v>Van</v>
      </c>
      <c r="L3508" s="1">
        <v>44942</v>
      </c>
      <c r="M3508" s="1" t="s">
        <v>4682</v>
      </c>
      <c r="N3508" s="3">
        <f>IFERROR(INDEX(Shipments!G:G, MATCH(J3508, Clean_Processing!C:C, 0)), "")</f>
        <v>319.11104975641899</v>
      </c>
      <c r="O3508" s="4">
        <v>3064.2089502435806</v>
      </c>
      <c r="P3508" s="8">
        <v>0.90568109142604925</v>
      </c>
      <c r="Q3508" s="3">
        <f>INDEX(Products!D:D, MATCH(C3508, Clean_Processing!A:A, 0))</f>
        <v>41.26</v>
      </c>
      <c r="R3508" s="4">
        <v>3383.3199999999997</v>
      </c>
      <c r="S3508" s="4">
        <v>3022.9489502435808</v>
      </c>
      <c r="T3508" s="7">
        <v>0.89348596947482983</v>
      </c>
      <c r="U3508" s="6" t="s">
        <v>4681</v>
      </c>
      <c r="V3508" s="5" t="s">
        <v>4681</v>
      </c>
      <c r="W3508" t="s">
        <v>3111</v>
      </c>
    </row>
    <row r="3509" spans="1:23" x14ac:dyDescent="0.35">
      <c r="A3509">
        <v>3508</v>
      </c>
      <c r="B3509">
        <v>18</v>
      </c>
      <c r="C3509">
        <v>161</v>
      </c>
      <c r="D3509">
        <v>87</v>
      </c>
      <c r="E3509" s="1">
        <v>44982</v>
      </c>
      <c r="F3509" s="1" t="s">
        <v>4679</v>
      </c>
      <c r="G3509" s="2" t="str">
        <f>INDEX(Products!B:B, MATCH(C3509,Clean_Processing!A:A, 0))</f>
        <v>Small</v>
      </c>
      <c r="H3509" s="2" t="str">
        <f>INDEX(Suppliers!B:B, MATCH(B3509, Clean_Processing!A:A, 0))</f>
        <v>Walsh and Sons</v>
      </c>
      <c r="I3509" s="2" t="str">
        <f>INDEX(Products!C:C, MATCH(B3509,Clean_Processing!A:A, 0))</f>
        <v>Medical</v>
      </c>
      <c r="J3509" s="2">
        <f>INDEX(Shipments!C:C, MATCH(B3509,Clean_Processing!A:A, 0))</f>
        <v>7</v>
      </c>
      <c r="K3509" s="2">
        <f>INDEX(Shipments!D:D, MATCH(C3509,Clean_Processing!A:A, 0))</f>
        <v>0</v>
      </c>
      <c r="L3509" s="1">
        <v>45216</v>
      </c>
      <c r="M3509" s="1" t="s">
        <v>4682</v>
      </c>
      <c r="N3509" s="3">
        <f>IFERROR(INDEX(Shipments!G:G, MATCH(J3509, Clean_Processing!C:C, 0)), "")</f>
        <v>277.62922324711502</v>
      </c>
      <c r="O3509" s="4">
        <v>37391.630776752885</v>
      </c>
      <c r="P3509" s="8">
        <v>0.99262982009078182</v>
      </c>
      <c r="Q3509" s="3">
        <f>INDEX(Products!D:D, MATCH(C3509, Clean_Processing!A:A, 0))</f>
        <v>432.98</v>
      </c>
      <c r="R3509" s="4">
        <v>37669.26</v>
      </c>
      <c r="S3509" s="4">
        <v>36958.650776752889</v>
      </c>
      <c r="T3509" s="7">
        <v>0.98113556721721873</v>
      </c>
      <c r="U3509" s="6">
        <v>234</v>
      </c>
      <c r="V3509" s="5" t="s">
        <v>4684</v>
      </c>
      <c r="W3509" t="s">
        <v>3112</v>
      </c>
    </row>
    <row r="3510" spans="1:23" x14ac:dyDescent="0.35">
      <c r="A3510">
        <v>3509</v>
      </c>
      <c r="B3510">
        <v>29</v>
      </c>
      <c r="C3510">
        <v>135</v>
      </c>
      <c r="D3510">
        <v>23</v>
      </c>
      <c r="E3510" s="1">
        <v>45205</v>
      </c>
      <c r="F3510" s="1" t="s">
        <v>4679</v>
      </c>
      <c r="G3510" s="2" t="str">
        <f>INDEX(Products!B:B, MATCH(C3510,Clean_Processing!A:A, 0))</f>
        <v>Up</v>
      </c>
      <c r="H3510" s="2" t="str">
        <f>INDEX(Suppliers!B:B, MATCH(B3510, Clean_Processing!A:A, 0))</f>
        <v>James, Rivera and Reid</v>
      </c>
      <c r="I3510" s="2" t="str">
        <f>INDEX(Products!C:C, MATCH(B3510,Clean_Processing!A:A, 0))</f>
        <v>Clothing</v>
      </c>
      <c r="J3510" s="2">
        <f>INDEX(Shipments!C:C, MATCH(B3510,Clean_Processing!A:A, 0))</f>
        <v>51</v>
      </c>
      <c r="K3510" s="2">
        <f>INDEX(Shipments!D:D, MATCH(C3510,Clean_Processing!A:A, 0))</f>
        <v>0</v>
      </c>
      <c r="L3510" s="1">
        <v>45287</v>
      </c>
      <c r="M3510" s="1" t="s">
        <v>4682</v>
      </c>
      <c r="N3510" s="3">
        <f>IFERROR(INDEX(Shipments!G:G, MATCH(J3510, Clean_Processing!C:C, 0)), "")</f>
        <v>300.35196180716298</v>
      </c>
      <c r="O3510" s="4">
        <v>8253.578038192838</v>
      </c>
      <c r="P3510" s="8">
        <v>0.96488725512049289</v>
      </c>
      <c r="Q3510" s="3">
        <f>INDEX(Products!D:D, MATCH(C3510, Clean_Processing!A:A, 0))</f>
        <v>371.91</v>
      </c>
      <c r="R3510" s="4">
        <v>8553.93</v>
      </c>
      <c r="S3510" s="4">
        <v>7881.6680381928372</v>
      </c>
      <c r="T3510" s="7">
        <v>0.92140899425092759</v>
      </c>
      <c r="U3510" s="6">
        <v>82</v>
      </c>
      <c r="V3510" s="5" t="s">
        <v>4684</v>
      </c>
      <c r="W3510" t="s">
        <v>3113</v>
      </c>
    </row>
    <row r="3511" spans="1:23" x14ac:dyDescent="0.35">
      <c r="A3511">
        <v>3510</v>
      </c>
      <c r="B3511">
        <v>44</v>
      </c>
      <c r="C3511">
        <v>90</v>
      </c>
      <c r="D3511">
        <v>43</v>
      </c>
      <c r="E3511" s="1">
        <v>45062</v>
      </c>
      <c r="F3511" s="1" t="s">
        <v>4679</v>
      </c>
      <c r="G3511" s="2" t="str">
        <f>INDEX(Products!B:B, MATCH(C3511,Clean_Processing!A:A, 0))</f>
        <v>Without</v>
      </c>
      <c r="H3511" s="2" t="str">
        <f>INDEX(Suppliers!B:B, MATCH(B3511, Clean_Processing!A:A, 0))</f>
        <v>Richardson Group</v>
      </c>
      <c r="I3511" s="2" t="str">
        <f>INDEX(Products!C:C, MATCH(B3511,Clean_Processing!A:A, 0))</f>
        <v>Electronics</v>
      </c>
      <c r="J3511" s="2">
        <f>INDEX(Shipments!C:C, MATCH(B3511,Clean_Processing!A:A, 0))</f>
        <v>60</v>
      </c>
      <c r="K3511" s="2" t="str">
        <f>INDEX(Shipments!D:D, MATCH(C3511,Clean_Processing!A:A, 0))</f>
        <v>Drone</v>
      </c>
      <c r="L3511" s="1">
        <v>45256</v>
      </c>
      <c r="M3511" s="1" t="s">
        <v>4682</v>
      </c>
      <c r="N3511" s="3">
        <f>IFERROR(INDEX(Shipments!G:G, MATCH(J3511, Clean_Processing!C:C, 0)), "")</f>
        <v>257.20977565996799</v>
      </c>
      <c r="O3511" s="4">
        <v>6343.2902243400322</v>
      </c>
      <c r="P3511" s="8">
        <v>0.96103177400803452</v>
      </c>
      <c r="Q3511" s="3">
        <f>INDEX(Products!D:D, MATCH(C3511, Clean_Processing!A:A, 0))</f>
        <v>153.5</v>
      </c>
      <c r="R3511" s="4">
        <v>6600.5</v>
      </c>
      <c r="S3511" s="4">
        <v>6189.7902243400322</v>
      </c>
      <c r="T3511" s="7">
        <v>0.93777596005454622</v>
      </c>
      <c r="U3511" s="6">
        <v>194</v>
      </c>
      <c r="V3511" s="5" t="s">
        <v>4684</v>
      </c>
      <c r="W3511" t="s">
        <v>2181</v>
      </c>
    </row>
    <row r="3512" spans="1:23" x14ac:dyDescent="0.35">
      <c r="A3512">
        <v>3511</v>
      </c>
      <c r="B3512">
        <v>38</v>
      </c>
      <c r="C3512">
        <v>107</v>
      </c>
      <c r="D3512">
        <v>36</v>
      </c>
      <c r="E3512" s="1">
        <v>45127</v>
      </c>
      <c r="F3512" s="1" t="s">
        <v>4679</v>
      </c>
      <c r="G3512" s="2" t="str">
        <f>INDEX(Products!B:B, MATCH(C3512,Clean_Processing!A:A, 0))</f>
        <v>Billion</v>
      </c>
      <c r="H3512" s="2" t="str">
        <f>INDEX(Suppliers!B:B, MATCH(B3512, Clean_Processing!A:A, 0))</f>
        <v>Gray Group</v>
      </c>
      <c r="I3512" s="2" t="str">
        <f>INDEX(Products!C:C, MATCH(B3512,Clean_Processing!A:A, 0))</f>
        <v>Furniture</v>
      </c>
      <c r="J3512" s="2">
        <f>INDEX(Shipments!C:C, MATCH(B3512,Clean_Processing!A:A, 0))</f>
        <v>27</v>
      </c>
      <c r="K3512" s="2">
        <f>INDEX(Shipments!D:D, MATCH(C3512,Clean_Processing!A:A, 0))</f>
        <v>0</v>
      </c>
      <c r="L3512" s="1">
        <v>45176</v>
      </c>
      <c r="M3512" s="1" t="s">
        <v>4682</v>
      </c>
      <c r="N3512" s="3">
        <f>IFERROR(INDEX(Shipments!G:G, MATCH(J3512, Clean_Processing!C:C, 0)), "")</f>
        <v>49.753309256003398</v>
      </c>
      <c r="O3512" s="4">
        <v>11030.326690743994</v>
      </c>
      <c r="P3512" s="8">
        <v>0.99550966154973575</v>
      </c>
      <c r="Q3512" s="3">
        <f>INDEX(Products!D:D, MATCH(C3512, Clean_Processing!A:A, 0))</f>
        <v>307.77999999999997</v>
      </c>
      <c r="R3512" s="4">
        <v>11080.079999999998</v>
      </c>
      <c r="S3512" s="4">
        <v>10722.546690743995</v>
      </c>
      <c r="T3512" s="7">
        <v>0.96773188377195807</v>
      </c>
      <c r="U3512" s="6">
        <v>49</v>
      </c>
      <c r="V3512" s="5" t="s">
        <v>4684</v>
      </c>
      <c r="W3512" t="s">
        <v>3114</v>
      </c>
    </row>
    <row r="3513" spans="1:23" x14ac:dyDescent="0.35">
      <c r="A3513">
        <v>3512</v>
      </c>
      <c r="B3513">
        <v>13</v>
      </c>
      <c r="C3513">
        <v>11</v>
      </c>
      <c r="D3513">
        <v>75</v>
      </c>
      <c r="E3513" s="1">
        <v>45085</v>
      </c>
      <c r="F3513" s="1" t="s">
        <v>4679</v>
      </c>
      <c r="G3513" s="2" t="str">
        <f>INDEX(Products!B:B, MATCH(C3513,Clean_Processing!A:A, 0))</f>
        <v>Know</v>
      </c>
      <c r="H3513" s="2" t="str">
        <f>INDEX(Suppliers!B:B, MATCH(B3513, Clean_Processing!A:A, 0))</f>
        <v>Smith, Munoz and Campbell</v>
      </c>
      <c r="I3513" s="2" t="str">
        <f>INDEX(Products!C:C, MATCH(B3513,Clean_Processing!A:A, 0))</f>
        <v>Electronics</v>
      </c>
      <c r="J3513" s="2">
        <f>INDEX(Shipments!C:C, MATCH(B3513,Clean_Processing!A:A, 0))</f>
        <v>55</v>
      </c>
      <c r="K3513" s="2" t="str">
        <f>INDEX(Shipments!D:D, MATCH(C3513,Clean_Processing!A:A, 0))</f>
        <v>Bike</v>
      </c>
      <c r="L3513" s="1">
        <v>45015</v>
      </c>
      <c r="M3513" s="1" t="s">
        <v>4682</v>
      </c>
      <c r="N3513" s="3">
        <f>IFERROR(INDEX(Shipments!G:G, MATCH(J3513, Clean_Processing!C:C, 0)), "")</f>
        <v>319.11104975641899</v>
      </c>
      <c r="O3513" s="4">
        <v>34786.888950243578</v>
      </c>
      <c r="P3513" s="8">
        <v>0.99091007093498484</v>
      </c>
      <c r="Q3513" s="3">
        <f>INDEX(Products!D:D, MATCH(C3513, Clean_Processing!A:A, 0))</f>
        <v>468.08</v>
      </c>
      <c r="R3513" s="4">
        <v>35106</v>
      </c>
      <c r="S3513" s="4">
        <v>34318.808950243583</v>
      </c>
      <c r="T3513" s="7">
        <v>0.97757673760165165</v>
      </c>
      <c r="U3513" s="6" t="s">
        <v>4681</v>
      </c>
      <c r="V3513" s="5" t="s">
        <v>4681</v>
      </c>
      <c r="W3513" t="s">
        <v>3115</v>
      </c>
    </row>
    <row r="3514" spans="1:23" x14ac:dyDescent="0.35">
      <c r="A3514">
        <v>3513</v>
      </c>
      <c r="B3514">
        <v>45</v>
      </c>
      <c r="C3514">
        <v>88</v>
      </c>
      <c r="D3514">
        <v>79</v>
      </c>
      <c r="E3514" s="1">
        <v>45193</v>
      </c>
      <c r="F3514" s="1" t="s">
        <v>4679</v>
      </c>
      <c r="G3514" s="2" t="str">
        <f>INDEX(Products!B:B, MATCH(C3514,Clean_Processing!A:A, 0))</f>
        <v>City</v>
      </c>
      <c r="H3514" s="2" t="str">
        <f>INDEX(Suppliers!B:B, MATCH(B3514, Clean_Processing!A:A, 0))</f>
        <v>Horton-Huffman</v>
      </c>
      <c r="I3514" s="2" t="str">
        <f>INDEX(Products!C:C, MATCH(B3514,Clean_Processing!A:A, 0))</f>
        <v>Furniture</v>
      </c>
      <c r="J3514" s="2">
        <f>INDEX(Shipments!C:C, MATCH(B3514,Clean_Processing!A:A, 0))</f>
        <v>60</v>
      </c>
      <c r="K3514" s="2" t="str">
        <f>INDEX(Shipments!D:D, MATCH(C3514,Clean_Processing!A:A, 0))</f>
        <v>Bike</v>
      </c>
      <c r="L3514" s="1">
        <v>45293</v>
      </c>
      <c r="M3514" s="1" t="s">
        <v>4682</v>
      </c>
      <c r="N3514" s="3">
        <f>IFERROR(INDEX(Shipments!G:G, MATCH(J3514, Clean_Processing!C:C, 0)), "")</f>
        <v>257.20977565996799</v>
      </c>
      <c r="O3514" s="4">
        <v>15614.680224340031</v>
      </c>
      <c r="P3514" s="8">
        <v>0.98379463468686035</v>
      </c>
      <c r="Q3514" s="3">
        <f>INDEX(Products!D:D, MATCH(C3514, Clean_Processing!A:A, 0))</f>
        <v>200.91</v>
      </c>
      <c r="R3514" s="4">
        <v>15871.89</v>
      </c>
      <c r="S3514" s="4">
        <v>15413.770224340031</v>
      </c>
      <c r="T3514" s="7">
        <v>0.97113640683875901</v>
      </c>
      <c r="U3514" s="6">
        <v>100</v>
      </c>
      <c r="V3514" s="5" t="s">
        <v>4684</v>
      </c>
      <c r="W3514" t="s">
        <v>3116</v>
      </c>
    </row>
    <row r="3515" spans="1:23" x14ac:dyDescent="0.35">
      <c r="A3515">
        <v>3514</v>
      </c>
      <c r="B3515">
        <v>28</v>
      </c>
      <c r="C3515">
        <v>117</v>
      </c>
      <c r="D3515">
        <v>73</v>
      </c>
      <c r="E3515" s="1">
        <v>44989</v>
      </c>
      <c r="F3515" s="1" t="s">
        <v>4679</v>
      </c>
      <c r="G3515" s="2" t="str">
        <f>INDEX(Products!B:B, MATCH(C3515,Clean_Processing!A:A, 0))</f>
        <v>Girl</v>
      </c>
      <c r="H3515" s="2" t="str">
        <f>INDEX(Suppliers!B:B, MATCH(B3515, Clean_Processing!A:A, 0))</f>
        <v>Brown, Maynard and Campbell</v>
      </c>
      <c r="I3515" s="2" t="str">
        <f>INDEX(Products!C:C, MATCH(B3515,Clean_Processing!A:A, 0))</f>
        <v>Electronics</v>
      </c>
      <c r="J3515" s="2">
        <f>INDEX(Shipments!C:C, MATCH(B3515,Clean_Processing!A:A, 0))</f>
        <v>66</v>
      </c>
      <c r="K3515" s="2" t="str">
        <f>INDEX(Shipments!D:D, MATCH(C3515,Clean_Processing!A:A, 0))</f>
        <v>Truck</v>
      </c>
      <c r="L3515" s="1">
        <v>45012</v>
      </c>
      <c r="M3515" s="1" t="s">
        <v>4682</v>
      </c>
      <c r="N3515" s="3">
        <f>IFERROR(INDEX(Shipments!G:G, MATCH(J3515, Clean_Processing!C:C, 0)), "")</f>
        <v>194.08343409234499</v>
      </c>
      <c r="O3515" s="4">
        <v>4038.4565659076552</v>
      </c>
      <c r="P3515" s="8">
        <v>0.95414492619270108</v>
      </c>
      <c r="Q3515" s="3">
        <f>INDEX(Products!D:D, MATCH(C3515, Clean_Processing!A:A, 0))</f>
        <v>57.98</v>
      </c>
      <c r="R3515" s="4">
        <v>4232.54</v>
      </c>
      <c r="S3515" s="4">
        <v>3980.4765659076552</v>
      </c>
      <c r="T3515" s="7">
        <v>0.94044629605571484</v>
      </c>
      <c r="U3515" s="6">
        <v>23</v>
      </c>
      <c r="V3515" s="5" t="s">
        <v>4684</v>
      </c>
      <c r="W3515" t="s">
        <v>3117</v>
      </c>
    </row>
    <row r="3516" spans="1:23" x14ac:dyDescent="0.35">
      <c r="A3516">
        <v>3515</v>
      </c>
      <c r="B3516">
        <v>19</v>
      </c>
      <c r="C3516">
        <v>29</v>
      </c>
      <c r="D3516">
        <v>2</v>
      </c>
      <c r="E3516" s="1">
        <v>45104</v>
      </c>
      <c r="F3516" s="1" t="s">
        <v>4679</v>
      </c>
      <c r="G3516" s="2" t="str">
        <f>INDEX(Products!B:B, MATCH(C3516,Clean_Processing!A:A, 0))</f>
        <v>Trip</v>
      </c>
      <c r="H3516" s="2" t="str">
        <f>INDEX(Suppliers!B:B, MATCH(B3516, Clean_Processing!A:A, 0))</f>
        <v>King LLC</v>
      </c>
      <c r="I3516" s="2" t="str">
        <f>INDEX(Products!C:C, MATCH(B3516,Clean_Processing!A:A, 0))</f>
        <v>Electronics</v>
      </c>
      <c r="J3516" s="2">
        <f>INDEX(Shipments!C:C, MATCH(B3516,Clean_Processing!A:A, 0))</f>
        <v>58</v>
      </c>
      <c r="K3516" s="2" t="str">
        <f>INDEX(Shipments!D:D, MATCH(C3516,Clean_Processing!A:A, 0))</f>
        <v>Drone</v>
      </c>
      <c r="L3516" s="1">
        <v>44938</v>
      </c>
      <c r="M3516" s="1" t="s">
        <v>4682</v>
      </c>
      <c r="N3516" s="3">
        <f>IFERROR(INDEX(Shipments!G:G, MATCH(J3516, Clean_Processing!C:C, 0)), "")</f>
        <v>444.65279884771701</v>
      </c>
      <c r="O3516" s="4">
        <v>-246.352798847717</v>
      </c>
      <c r="P3516" s="8">
        <v>-1.2423237460802672</v>
      </c>
      <c r="Q3516" s="3">
        <f>INDEX(Products!D:D, MATCH(C3516, Clean_Processing!A:A, 0))</f>
        <v>99.15</v>
      </c>
      <c r="R3516" s="4">
        <v>198.3</v>
      </c>
      <c r="S3516" s="4">
        <v>-345.50279884771697</v>
      </c>
      <c r="T3516" s="7">
        <v>-1.742323746080267</v>
      </c>
      <c r="U3516" s="6" t="s">
        <v>4681</v>
      </c>
      <c r="V3516" s="5" t="s">
        <v>4681</v>
      </c>
      <c r="W3516" t="s">
        <v>829</v>
      </c>
    </row>
    <row r="3517" spans="1:23" x14ac:dyDescent="0.35">
      <c r="A3517">
        <v>3516</v>
      </c>
      <c r="B3517">
        <v>44</v>
      </c>
      <c r="C3517">
        <v>38</v>
      </c>
      <c r="D3517">
        <v>60</v>
      </c>
      <c r="E3517" s="1">
        <v>45182</v>
      </c>
      <c r="F3517" s="1" t="s">
        <v>4679</v>
      </c>
      <c r="G3517" s="2" t="str">
        <f>INDEX(Products!B:B, MATCH(C3517,Clean_Processing!A:A, 0))</f>
        <v>Capital</v>
      </c>
      <c r="H3517" s="2" t="str">
        <f>INDEX(Suppliers!B:B, MATCH(B3517, Clean_Processing!A:A, 0))</f>
        <v>Richardson Group</v>
      </c>
      <c r="I3517" s="2" t="str">
        <f>INDEX(Products!C:C, MATCH(B3517,Clean_Processing!A:A, 0))</f>
        <v>Electronics</v>
      </c>
      <c r="J3517" s="2">
        <f>INDEX(Shipments!C:C, MATCH(B3517,Clean_Processing!A:A, 0))</f>
        <v>60</v>
      </c>
      <c r="K3517" s="2" t="str">
        <f>INDEX(Shipments!D:D, MATCH(C3517,Clean_Processing!A:A, 0))</f>
        <v>Drone</v>
      </c>
      <c r="L3517" s="1">
        <v>45078</v>
      </c>
      <c r="M3517" s="1" t="s">
        <v>4682</v>
      </c>
      <c r="N3517" s="3">
        <f>IFERROR(INDEX(Shipments!G:G, MATCH(J3517, Clean_Processing!C:C, 0)), "")</f>
        <v>257.20977565996799</v>
      </c>
      <c r="O3517" s="4">
        <v>1545.1902243400318</v>
      </c>
      <c r="P3517" s="8">
        <v>0.85729595225256983</v>
      </c>
      <c r="Q3517" s="3">
        <f>INDEX(Products!D:D, MATCH(C3517, Clean_Processing!A:A, 0))</f>
        <v>30.04</v>
      </c>
      <c r="R3517" s="4">
        <v>1802.3999999999999</v>
      </c>
      <c r="S3517" s="4">
        <v>1515.1502243400319</v>
      </c>
      <c r="T3517" s="7">
        <v>0.84062928558590322</v>
      </c>
      <c r="U3517" s="6" t="s">
        <v>4681</v>
      </c>
      <c r="V3517" s="5" t="s">
        <v>4681</v>
      </c>
      <c r="W3517" t="s">
        <v>3097</v>
      </c>
    </row>
    <row r="3518" spans="1:23" x14ac:dyDescent="0.35">
      <c r="A3518">
        <v>3517</v>
      </c>
      <c r="B3518">
        <v>10</v>
      </c>
      <c r="C3518">
        <v>134</v>
      </c>
      <c r="D3518">
        <v>38</v>
      </c>
      <c r="E3518" s="1">
        <v>45275</v>
      </c>
      <c r="F3518" s="1" t="s">
        <v>4679</v>
      </c>
      <c r="G3518" s="2" t="str">
        <f>INDEX(Products!B:B, MATCH(C3518,Clean_Processing!A:A, 0))</f>
        <v>Traditional</v>
      </c>
      <c r="H3518" s="2" t="str">
        <f>INDEX(Suppliers!B:B, MATCH(B3518, Clean_Processing!A:A, 0))</f>
        <v>Wilson, Jones and Gregory</v>
      </c>
      <c r="I3518" s="2" t="str">
        <f>INDEX(Products!C:C, MATCH(B3518,Clean_Processing!A:A, 0))</f>
        <v>Medical</v>
      </c>
      <c r="J3518" s="2">
        <f>INDEX(Shipments!C:C, MATCH(B3518,Clean_Processing!A:A, 0))</f>
        <v>4</v>
      </c>
      <c r="K3518" s="2" t="str">
        <f>INDEX(Shipments!D:D, MATCH(C3518,Clean_Processing!A:A, 0))</f>
        <v>Bike</v>
      </c>
      <c r="L3518" s="1">
        <v>45246</v>
      </c>
      <c r="M3518" s="1" t="s">
        <v>4682</v>
      </c>
      <c r="N3518" s="3">
        <f>IFERROR(INDEX(Shipments!G:G, MATCH(J3518, Clean_Processing!C:C, 0)), "")</f>
        <v>183.42838812864201</v>
      </c>
      <c r="O3518" s="4">
        <v>4934.0316118713572</v>
      </c>
      <c r="P3518" s="8">
        <v>0.96415636113840808</v>
      </c>
      <c r="Q3518" s="3">
        <f>INDEX(Products!D:D, MATCH(C3518, Clean_Processing!A:A, 0))</f>
        <v>134.66999999999999</v>
      </c>
      <c r="R3518" s="4">
        <v>5117.4599999999991</v>
      </c>
      <c r="S3518" s="4">
        <v>4799.3616118713571</v>
      </c>
      <c r="T3518" s="7">
        <v>0.9378405716647239</v>
      </c>
      <c r="U3518" s="6" t="s">
        <v>4681</v>
      </c>
      <c r="V3518" s="5" t="s">
        <v>4681</v>
      </c>
      <c r="W3518" t="s">
        <v>708</v>
      </c>
    </row>
    <row r="3519" spans="1:23" x14ac:dyDescent="0.35">
      <c r="A3519">
        <v>3518</v>
      </c>
      <c r="B3519">
        <v>36</v>
      </c>
      <c r="C3519">
        <v>171</v>
      </c>
      <c r="D3519">
        <v>21</v>
      </c>
      <c r="E3519" s="1">
        <v>45246</v>
      </c>
      <c r="F3519" s="1" t="s">
        <v>4679</v>
      </c>
      <c r="G3519" s="2" t="str">
        <f>INDEX(Products!B:B, MATCH(C3519,Clean_Processing!A:A, 0))</f>
        <v>Early</v>
      </c>
      <c r="H3519" s="2" t="str">
        <f>INDEX(Suppliers!B:B, MATCH(B3519, Clean_Processing!A:A, 0))</f>
        <v>Petersen Inc</v>
      </c>
      <c r="I3519" s="2" t="str">
        <f>INDEX(Products!C:C, MATCH(B3519,Clean_Processing!A:A, 0))</f>
        <v>Electronics</v>
      </c>
      <c r="J3519" s="2">
        <f>INDEX(Shipments!C:C, MATCH(B3519,Clean_Processing!A:A, 0))</f>
        <v>74</v>
      </c>
      <c r="K3519" s="2">
        <f>INDEX(Shipments!D:D, MATCH(C3519,Clean_Processing!A:A, 0))</f>
        <v>0</v>
      </c>
      <c r="L3519" s="1">
        <v>45179</v>
      </c>
      <c r="M3519" s="1" t="s">
        <v>4682</v>
      </c>
      <c r="N3519" s="3">
        <f>IFERROR(INDEX(Shipments!G:G, MATCH(J3519, Clean_Processing!C:C, 0)), "")</f>
        <v>131.61839814481499</v>
      </c>
      <c r="O3519" s="4">
        <v>8401.1016018551836</v>
      </c>
      <c r="P3519" s="8">
        <v>0.98457486028548746</v>
      </c>
      <c r="Q3519" s="3">
        <f>INDEX(Products!D:D, MATCH(C3519, Clean_Processing!A:A, 0))</f>
        <v>406.32</v>
      </c>
      <c r="R3519" s="4">
        <v>8532.7199999999993</v>
      </c>
      <c r="S3519" s="4">
        <v>7994.7816018551839</v>
      </c>
      <c r="T3519" s="7">
        <v>0.93695581266643979</v>
      </c>
      <c r="U3519" s="6" t="s">
        <v>4681</v>
      </c>
      <c r="V3519" s="5" t="s">
        <v>4681</v>
      </c>
      <c r="W3519" t="s">
        <v>3118</v>
      </c>
    </row>
    <row r="3520" spans="1:23" x14ac:dyDescent="0.35">
      <c r="A3520">
        <v>3519</v>
      </c>
      <c r="B3520">
        <v>32</v>
      </c>
      <c r="C3520">
        <v>74</v>
      </c>
      <c r="D3520">
        <v>9</v>
      </c>
      <c r="E3520" s="1">
        <v>45082</v>
      </c>
      <c r="F3520" s="1" t="s">
        <v>4679</v>
      </c>
      <c r="G3520" s="2" t="str">
        <f>INDEX(Products!B:B, MATCH(C3520,Clean_Processing!A:A, 0))</f>
        <v>Give</v>
      </c>
      <c r="H3520" s="2" t="str">
        <f>INDEX(Suppliers!B:B, MATCH(B3520, Clean_Processing!A:A, 0))</f>
        <v>Santana Ltd</v>
      </c>
      <c r="I3520" s="2" t="str">
        <f>INDEX(Products!C:C, MATCH(B3520,Clean_Processing!A:A, 0))</f>
        <v>Food</v>
      </c>
      <c r="J3520" s="2">
        <f>INDEX(Shipments!C:C, MATCH(B3520,Clean_Processing!A:A, 0))</f>
        <v>92</v>
      </c>
      <c r="K3520" s="2" t="str">
        <f>INDEX(Shipments!D:D, MATCH(C3520,Clean_Processing!A:A, 0))</f>
        <v>Truck</v>
      </c>
      <c r="L3520" s="1">
        <v>45030</v>
      </c>
      <c r="M3520" s="1" t="s">
        <v>4682</v>
      </c>
      <c r="N3520" s="3">
        <f>IFERROR(INDEX(Shipments!G:G, MATCH(J3520, Clean_Processing!C:C, 0)), "")</f>
        <v>455.91996814759199</v>
      </c>
      <c r="O3520" s="4">
        <v>2597.1500318524081</v>
      </c>
      <c r="P3520" s="8">
        <v>0.85066835410010511</v>
      </c>
      <c r="Q3520" s="3">
        <f>INDEX(Products!D:D, MATCH(C3520, Clean_Processing!A:A, 0))</f>
        <v>339.23</v>
      </c>
      <c r="R3520" s="4">
        <v>3053.07</v>
      </c>
      <c r="S3520" s="4">
        <v>2257.9200318524081</v>
      </c>
      <c r="T3520" s="7">
        <v>0.73955724298899406</v>
      </c>
      <c r="U3520" s="6" t="s">
        <v>4681</v>
      </c>
      <c r="V3520" s="5" t="s">
        <v>4681</v>
      </c>
      <c r="W3520" t="s">
        <v>3119</v>
      </c>
    </row>
    <row r="3521" spans="1:23" x14ac:dyDescent="0.35">
      <c r="A3521">
        <v>3520</v>
      </c>
      <c r="B3521">
        <v>1</v>
      </c>
      <c r="C3521">
        <v>117</v>
      </c>
      <c r="D3521">
        <v>6</v>
      </c>
      <c r="E3521" s="1">
        <v>45077</v>
      </c>
      <c r="F3521" s="1" t="s">
        <v>4679</v>
      </c>
      <c r="G3521" s="2" t="str">
        <f>INDEX(Products!B:B, MATCH(C3521,Clean_Processing!A:A, 0))</f>
        <v>Girl</v>
      </c>
      <c r="H3521" s="2" t="str">
        <f>INDEX(Suppliers!B:B, MATCH(B3521, Clean_Processing!A:A, 0))</f>
        <v>Robinson, Beasley and Hall</v>
      </c>
      <c r="I3521" s="2" t="str">
        <f>INDEX(Products!C:C, MATCH(B3521,Clean_Processing!A:A, 0))</f>
        <v>Electronics</v>
      </c>
      <c r="J3521" s="2">
        <f>INDEX(Shipments!C:C, MATCH(B3521,Clean_Processing!A:A, 0))</f>
        <v>28</v>
      </c>
      <c r="K3521" s="2" t="str">
        <f>INDEX(Shipments!D:D, MATCH(C3521,Clean_Processing!A:A, 0))</f>
        <v>Truck</v>
      </c>
      <c r="L3521" s="1">
        <v>45089</v>
      </c>
      <c r="M3521" s="1" t="s">
        <v>4682</v>
      </c>
      <c r="N3521" s="3">
        <f>IFERROR(INDEX(Shipments!G:G, MATCH(J3521, Clean_Processing!C:C, 0)), "")</f>
        <v>362.48678382660501</v>
      </c>
      <c r="O3521" s="4">
        <v>-14.60678382660501</v>
      </c>
      <c r="P3521" s="8">
        <v>-4.1987995362208264E-2</v>
      </c>
      <c r="Q3521" s="3">
        <f>INDEX(Products!D:D, MATCH(C3521, Clean_Processing!A:A, 0))</f>
        <v>57.98</v>
      </c>
      <c r="R3521" s="4">
        <v>347.88</v>
      </c>
      <c r="S3521" s="4">
        <v>-72.586783826605028</v>
      </c>
      <c r="T3521" s="7">
        <v>-0.20865466202887498</v>
      </c>
      <c r="U3521" s="6">
        <v>12</v>
      </c>
      <c r="V3521" s="5" t="s">
        <v>4685</v>
      </c>
      <c r="W3521" t="s">
        <v>3120</v>
      </c>
    </row>
    <row r="3522" spans="1:23" x14ac:dyDescent="0.35">
      <c r="A3522">
        <v>3521</v>
      </c>
      <c r="B3522">
        <v>19</v>
      </c>
      <c r="C3522">
        <v>152</v>
      </c>
      <c r="D3522">
        <v>16</v>
      </c>
      <c r="E3522" s="1">
        <v>45038</v>
      </c>
      <c r="F3522" s="1" t="s">
        <v>4679</v>
      </c>
      <c r="G3522" s="2" t="str">
        <f>INDEX(Products!B:B, MATCH(C3522,Clean_Processing!A:A, 0))</f>
        <v>Happen</v>
      </c>
      <c r="H3522" s="2" t="str">
        <f>INDEX(Suppliers!B:B, MATCH(B3522, Clean_Processing!A:A, 0))</f>
        <v>King LLC</v>
      </c>
      <c r="I3522" s="2" t="str">
        <f>INDEX(Products!C:C, MATCH(B3522,Clean_Processing!A:A, 0))</f>
        <v>Electronics</v>
      </c>
      <c r="J3522" s="2">
        <f>INDEX(Shipments!C:C, MATCH(B3522,Clean_Processing!A:A, 0))</f>
        <v>58</v>
      </c>
      <c r="K3522" s="2">
        <f>INDEX(Shipments!D:D, MATCH(C3522,Clean_Processing!A:A, 0))</f>
        <v>0</v>
      </c>
      <c r="L3522" s="1">
        <v>45159</v>
      </c>
      <c r="M3522" s="1" t="s">
        <v>4682</v>
      </c>
      <c r="N3522" s="3">
        <f>IFERROR(INDEX(Shipments!G:G, MATCH(J3522, Clean_Processing!C:C, 0)), "")</f>
        <v>444.65279884771701</v>
      </c>
      <c r="O3522" s="4">
        <v>1299.1872011522828</v>
      </c>
      <c r="P3522" s="8">
        <v>0.74501513966435162</v>
      </c>
      <c r="Q3522" s="3">
        <f>INDEX(Products!D:D, MATCH(C3522, Clean_Processing!A:A, 0))</f>
        <v>108.99</v>
      </c>
      <c r="R3522" s="4">
        <v>1743.84</v>
      </c>
      <c r="S3522" s="4">
        <v>1190.197201152283</v>
      </c>
      <c r="T3522" s="7">
        <v>0.68251513966435173</v>
      </c>
      <c r="U3522" s="6">
        <v>121</v>
      </c>
      <c r="V3522" s="5" t="s">
        <v>4684</v>
      </c>
      <c r="W3522" t="s">
        <v>3121</v>
      </c>
    </row>
    <row r="3523" spans="1:23" x14ac:dyDescent="0.35">
      <c r="A3523">
        <v>3522</v>
      </c>
      <c r="B3523">
        <v>32</v>
      </c>
      <c r="C3523">
        <v>79</v>
      </c>
      <c r="D3523">
        <v>1</v>
      </c>
      <c r="E3523" s="1">
        <v>44954</v>
      </c>
      <c r="F3523" s="1" t="s">
        <v>4679</v>
      </c>
      <c r="G3523" s="2" t="str">
        <f>INDEX(Products!B:B, MATCH(C3523,Clean_Processing!A:A, 0))</f>
        <v>State</v>
      </c>
      <c r="H3523" s="2" t="str">
        <f>INDEX(Suppliers!B:B, MATCH(B3523, Clean_Processing!A:A, 0))</f>
        <v>Santana Ltd</v>
      </c>
      <c r="I3523" s="2" t="str">
        <f>INDEX(Products!C:C, MATCH(B3523,Clean_Processing!A:A, 0))</f>
        <v>Food</v>
      </c>
      <c r="J3523" s="2">
        <f>INDEX(Shipments!C:C, MATCH(B3523,Clean_Processing!A:A, 0))</f>
        <v>92</v>
      </c>
      <c r="K3523" s="2" t="str">
        <f>INDEX(Shipments!D:D, MATCH(C3523,Clean_Processing!A:A, 0))</f>
        <v>Van</v>
      </c>
      <c r="L3523" s="1">
        <v>45172</v>
      </c>
      <c r="M3523" s="1" t="s">
        <v>4682</v>
      </c>
      <c r="N3523" s="3">
        <f>IFERROR(INDEX(Shipments!G:G, MATCH(J3523, Clean_Processing!C:C, 0)), "")</f>
        <v>455.91996814759199</v>
      </c>
      <c r="O3523" s="4">
        <v>-156.62996814759197</v>
      </c>
      <c r="P3523" s="8">
        <v>-0.5233384615175648</v>
      </c>
      <c r="Q3523" s="3">
        <f>INDEX(Products!D:D, MATCH(C3523, Clean_Processing!A:A, 0))</f>
        <v>299.29000000000002</v>
      </c>
      <c r="R3523" s="4">
        <v>299.29000000000002</v>
      </c>
      <c r="S3523" s="4">
        <v>-455.91996814759199</v>
      </c>
      <c r="T3523" s="7">
        <v>-1.5233384615175647</v>
      </c>
      <c r="U3523" s="6">
        <v>218</v>
      </c>
      <c r="V3523" s="5" t="s">
        <v>4684</v>
      </c>
      <c r="W3523" t="s">
        <v>3122</v>
      </c>
    </row>
    <row r="3524" spans="1:23" x14ac:dyDescent="0.35">
      <c r="A3524">
        <v>3523</v>
      </c>
      <c r="B3524">
        <v>23</v>
      </c>
      <c r="C3524">
        <v>170</v>
      </c>
      <c r="D3524">
        <v>1</v>
      </c>
      <c r="E3524" s="1">
        <v>45147</v>
      </c>
      <c r="F3524" s="1" t="s">
        <v>4679</v>
      </c>
      <c r="G3524" s="2" t="str">
        <f>INDEX(Products!B:B, MATCH(C3524,Clean_Processing!A:A, 0))</f>
        <v>Arm</v>
      </c>
      <c r="H3524" s="2" t="str">
        <f>INDEX(Suppliers!B:B, MATCH(B3524, Clean_Processing!A:A, 0))</f>
        <v>Thompson, West and Weaver</v>
      </c>
      <c r="I3524" s="2" t="str">
        <f>INDEX(Products!C:C, MATCH(B3524,Clean_Processing!A:A, 0))</f>
        <v>Furniture</v>
      </c>
      <c r="J3524" s="2">
        <f>INDEX(Shipments!C:C, MATCH(B3524,Clean_Processing!A:A, 0))</f>
        <v>55</v>
      </c>
      <c r="K3524" s="2">
        <f>INDEX(Shipments!D:D, MATCH(C3524,Clean_Processing!A:A, 0))</f>
        <v>0</v>
      </c>
      <c r="L3524" s="1">
        <v>45041</v>
      </c>
      <c r="M3524" s="1" t="s">
        <v>4682</v>
      </c>
      <c r="N3524" s="3">
        <f>IFERROR(INDEX(Shipments!G:G, MATCH(J3524, Clean_Processing!C:C, 0)), "")</f>
        <v>319.11104975641899</v>
      </c>
      <c r="O3524" s="4">
        <v>113.59895024358099</v>
      </c>
      <c r="P3524" s="8">
        <v>0.26252906159686856</v>
      </c>
      <c r="Q3524" s="3">
        <f>INDEX(Products!D:D, MATCH(C3524, Clean_Processing!A:A, 0))</f>
        <v>432.71</v>
      </c>
      <c r="R3524" s="4">
        <v>432.71</v>
      </c>
      <c r="S3524" s="4">
        <v>-319.11104975641894</v>
      </c>
      <c r="T3524" s="7">
        <v>-0.73747093840313127</v>
      </c>
      <c r="U3524" s="6" t="s">
        <v>4681</v>
      </c>
      <c r="V3524" s="5" t="s">
        <v>4681</v>
      </c>
      <c r="W3524" t="s">
        <v>3123</v>
      </c>
    </row>
    <row r="3525" spans="1:23" x14ac:dyDescent="0.35">
      <c r="A3525">
        <v>3524</v>
      </c>
      <c r="B3525">
        <v>17</v>
      </c>
      <c r="C3525">
        <v>36</v>
      </c>
      <c r="D3525">
        <v>45</v>
      </c>
      <c r="E3525" s="1">
        <v>44952</v>
      </c>
      <c r="F3525" s="1" t="s">
        <v>4679</v>
      </c>
      <c r="G3525" s="2" t="str">
        <f>INDEX(Products!B:B, MATCH(C3525,Clean_Processing!A:A, 0))</f>
        <v>Style</v>
      </c>
      <c r="H3525" s="2" t="str">
        <f>INDEX(Suppliers!B:B, MATCH(B3525, Clean_Processing!A:A, 0))</f>
        <v>Acevedo PLC</v>
      </c>
      <c r="I3525" s="2" t="str">
        <f>INDEX(Products!C:C, MATCH(B3525,Clean_Processing!A:A, 0))</f>
        <v>Medical</v>
      </c>
      <c r="J3525" s="2">
        <f>INDEX(Shipments!C:C, MATCH(B3525,Clean_Processing!A:A, 0))</f>
        <v>12</v>
      </c>
      <c r="K3525" s="2" t="str">
        <f>INDEX(Shipments!D:D, MATCH(C3525,Clean_Processing!A:A, 0))</f>
        <v>Bike</v>
      </c>
      <c r="L3525" s="1">
        <v>45263</v>
      </c>
      <c r="M3525" s="1" t="s">
        <v>4682</v>
      </c>
      <c r="N3525" s="3">
        <f>IFERROR(INDEX(Shipments!G:G, MATCH(J3525, Clean_Processing!C:C, 0)), "")</f>
        <v>435.71255960085102</v>
      </c>
      <c r="O3525" s="4">
        <v>18975.93744039915</v>
      </c>
      <c r="P3525" s="8">
        <v>0.97755406884005991</v>
      </c>
      <c r="Q3525" s="3">
        <f>INDEX(Products!D:D, MATCH(C3525, Clean_Processing!A:A, 0))</f>
        <v>431.37</v>
      </c>
      <c r="R3525" s="4">
        <v>19411.650000000001</v>
      </c>
      <c r="S3525" s="4">
        <v>18544.567440399151</v>
      </c>
      <c r="T3525" s="7">
        <v>0.95533184661783765</v>
      </c>
      <c r="U3525" s="6">
        <v>311</v>
      </c>
      <c r="V3525" s="5" t="s">
        <v>4684</v>
      </c>
      <c r="W3525" t="s">
        <v>3124</v>
      </c>
    </row>
    <row r="3526" spans="1:23" x14ac:dyDescent="0.35">
      <c r="A3526">
        <v>3525</v>
      </c>
      <c r="B3526">
        <v>33</v>
      </c>
      <c r="C3526">
        <v>171</v>
      </c>
      <c r="D3526">
        <v>99</v>
      </c>
      <c r="E3526" s="1">
        <v>45072</v>
      </c>
      <c r="F3526" s="1" t="s">
        <v>4679</v>
      </c>
      <c r="G3526" s="2" t="str">
        <f>INDEX(Products!B:B, MATCH(C3526,Clean_Processing!A:A, 0))</f>
        <v>Early</v>
      </c>
      <c r="H3526" s="2" t="str">
        <f>INDEX(Suppliers!B:B, MATCH(B3526, Clean_Processing!A:A, 0))</f>
        <v>Andrews-Hubbard</v>
      </c>
      <c r="I3526" s="2" t="str">
        <f>INDEX(Products!C:C, MATCH(B3526,Clean_Processing!A:A, 0))</f>
        <v>Clothing</v>
      </c>
      <c r="J3526" s="2">
        <f>INDEX(Shipments!C:C, MATCH(B3526,Clean_Processing!A:A, 0))</f>
        <v>9</v>
      </c>
      <c r="K3526" s="2">
        <f>INDEX(Shipments!D:D, MATCH(C3526,Clean_Processing!A:A, 0))</f>
        <v>0</v>
      </c>
      <c r="L3526" s="1">
        <v>45010</v>
      </c>
      <c r="M3526" s="1" t="s">
        <v>4682</v>
      </c>
      <c r="N3526" s="3">
        <f>IFERROR(INDEX(Shipments!G:G, MATCH(J3526, Clean_Processing!C:C, 0)), "")</f>
        <v>398.406004762728</v>
      </c>
      <c r="O3526" s="4">
        <v>39827.273995237272</v>
      </c>
      <c r="P3526" s="8">
        <v>0.99009572977354943</v>
      </c>
      <c r="Q3526" s="3">
        <f>INDEX(Products!D:D, MATCH(C3526, Clean_Processing!A:A, 0))</f>
        <v>406.32</v>
      </c>
      <c r="R3526" s="4">
        <v>40225.68</v>
      </c>
      <c r="S3526" s="4">
        <v>39420.953995237272</v>
      </c>
      <c r="T3526" s="7">
        <v>0.97999471967253937</v>
      </c>
      <c r="U3526" s="6" t="s">
        <v>4681</v>
      </c>
      <c r="V3526" s="5" t="s">
        <v>4681</v>
      </c>
      <c r="W3526" t="s">
        <v>346</v>
      </c>
    </row>
    <row r="3527" spans="1:23" x14ac:dyDescent="0.35">
      <c r="A3527">
        <v>3526</v>
      </c>
      <c r="B3527">
        <v>10</v>
      </c>
      <c r="C3527">
        <v>23</v>
      </c>
      <c r="D3527">
        <v>92</v>
      </c>
      <c r="E3527" s="1">
        <v>45214</v>
      </c>
      <c r="F3527" s="1" t="s">
        <v>4679</v>
      </c>
      <c r="G3527" s="2" t="str">
        <f>INDEX(Products!B:B, MATCH(C3527,Clean_Processing!A:A, 0))</f>
        <v>President</v>
      </c>
      <c r="H3527" s="2" t="str">
        <f>INDEX(Suppliers!B:B, MATCH(B3527, Clean_Processing!A:A, 0))</f>
        <v>Wilson, Jones and Gregory</v>
      </c>
      <c r="I3527" s="2" t="str">
        <f>INDEX(Products!C:C, MATCH(B3527,Clean_Processing!A:A, 0))</f>
        <v>Medical</v>
      </c>
      <c r="J3527" s="2">
        <f>INDEX(Shipments!C:C, MATCH(B3527,Clean_Processing!A:A, 0))</f>
        <v>4</v>
      </c>
      <c r="K3527" s="2" t="str">
        <f>INDEX(Shipments!D:D, MATCH(C3527,Clean_Processing!A:A, 0))</f>
        <v>Truck</v>
      </c>
      <c r="L3527" s="1">
        <v>45009</v>
      </c>
      <c r="M3527" s="1" t="s">
        <v>4682</v>
      </c>
      <c r="N3527" s="3">
        <f>IFERROR(INDEX(Shipments!G:G, MATCH(J3527, Clean_Processing!C:C, 0)), "")</f>
        <v>183.42838812864201</v>
      </c>
      <c r="O3527" s="4">
        <v>45095.291611871362</v>
      </c>
      <c r="P3527" s="8">
        <v>0.9959489051782241</v>
      </c>
      <c r="Q3527" s="3">
        <f>INDEX(Products!D:D, MATCH(C3527, Clean_Processing!A:A, 0))</f>
        <v>492.16</v>
      </c>
      <c r="R3527" s="4">
        <v>45278.720000000001</v>
      </c>
      <c r="S3527" s="4">
        <v>44603.131611871358</v>
      </c>
      <c r="T3527" s="7">
        <v>0.98507933996083274</v>
      </c>
      <c r="U3527" s="6" t="s">
        <v>4681</v>
      </c>
      <c r="V3527" s="5" t="s">
        <v>4681</v>
      </c>
      <c r="W3527" t="s">
        <v>3125</v>
      </c>
    </row>
    <row r="3528" spans="1:23" x14ac:dyDescent="0.35">
      <c r="A3528">
        <v>3527</v>
      </c>
      <c r="B3528">
        <v>10</v>
      </c>
      <c r="C3528">
        <v>188</v>
      </c>
      <c r="D3528">
        <v>26</v>
      </c>
      <c r="E3528" s="1">
        <v>45065</v>
      </c>
      <c r="F3528" s="1" t="s">
        <v>4679</v>
      </c>
      <c r="G3528" s="2" t="str">
        <f>INDEX(Products!B:B, MATCH(C3528,Clean_Processing!A:A, 0))</f>
        <v>Hot</v>
      </c>
      <c r="H3528" s="2" t="str">
        <f>INDEX(Suppliers!B:B, MATCH(B3528, Clean_Processing!A:A, 0))</f>
        <v>Wilson, Jones and Gregory</v>
      </c>
      <c r="I3528" s="2" t="str">
        <f>INDEX(Products!C:C, MATCH(B3528,Clean_Processing!A:A, 0))</f>
        <v>Medical</v>
      </c>
      <c r="J3528" s="2">
        <f>INDEX(Shipments!C:C, MATCH(B3528,Clean_Processing!A:A, 0))</f>
        <v>4</v>
      </c>
      <c r="K3528" s="2">
        <f>INDEX(Shipments!D:D, MATCH(C3528,Clean_Processing!A:A, 0))</f>
        <v>0</v>
      </c>
      <c r="L3528" s="1">
        <v>44949</v>
      </c>
      <c r="M3528" s="1" t="s">
        <v>4682</v>
      </c>
      <c r="N3528" s="3">
        <f>IFERROR(INDEX(Shipments!G:G, MATCH(J3528, Clean_Processing!C:C, 0)), "")</f>
        <v>183.42838812864201</v>
      </c>
      <c r="O3528" s="4">
        <v>3538.9916118713577</v>
      </c>
      <c r="P3528" s="8">
        <v>0.95072334982923956</v>
      </c>
      <c r="Q3528" s="3">
        <f>INDEX(Products!D:D, MATCH(C3528, Clean_Processing!A:A, 0))</f>
        <v>143.16999999999999</v>
      </c>
      <c r="R3528" s="4">
        <v>3722.4199999999996</v>
      </c>
      <c r="S3528" s="4">
        <v>3395.8216118713576</v>
      </c>
      <c r="T3528" s="7">
        <v>0.91226181136770113</v>
      </c>
      <c r="U3528" s="6" t="s">
        <v>4681</v>
      </c>
      <c r="V3528" s="5" t="s">
        <v>4681</v>
      </c>
      <c r="W3528" t="s">
        <v>3126</v>
      </c>
    </row>
    <row r="3529" spans="1:23" x14ac:dyDescent="0.35">
      <c r="A3529">
        <v>3528</v>
      </c>
      <c r="B3529">
        <v>38</v>
      </c>
      <c r="C3529">
        <v>21</v>
      </c>
      <c r="D3529">
        <v>38</v>
      </c>
      <c r="E3529" s="1">
        <v>45148</v>
      </c>
      <c r="F3529" s="1" t="s">
        <v>4679</v>
      </c>
      <c r="G3529" s="2" t="str">
        <f>INDEX(Products!B:B, MATCH(C3529,Clean_Processing!A:A, 0))</f>
        <v>Force</v>
      </c>
      <c r="H3529" s="2" t="str">
        <f>INDEX(Suppliers!B:B, MATCH(B3529, Clean_Processing!A:A, 0))</f>
        <v>Gray Group</v>
      </c>
      <c r="I3529" s="2" t="str">
        <f>INDEX(Products!C:C, MATCH(B3529,Clean_Processing!A:A, 0))</f>
        <v>Furniture</v>
      </c>
      <c r="J3529" s="2">
        <f>INDEX(Shipments!C:C, MATCH(B3529,Clean_Processing!A:A, 0))</f>
        <v>27</v>
      </c>
      <c r="K3529" s="2" t="str">
        <f>INDEX(Shipments!D:D, MATCH(C3529,Clean_Processing!A:A, 0))</f>
        <v>Drone</v>
      </c>
      <c r="L3529" s="1">
        <v>45187</v>
      </c>
      <c r="M3529" s="1" t="s">
        <v>4682</v>
      </c>
      <c r="N3529" s="3">
        <f>IFERROR(INDEX(Shipments!G:G, MATCH(J3529, Clean_Processing!C:C, 0)), "")</f>
        <v>49.753309256003398</v>
      </c>
      <c r="O3529" s="4">
        <v>13854.066690743995</v>
      </c>
      <c r="P3529" s="8">
        <v>0.99642160864740736</v>
      </c>
      <c r="Q3529" s="3">
        <f>INDEX(Products!D:D, MATCH(C3529, Clean_Processing!A:A, 0))</f>
        <v>365.89</v>
      </c>
      <c r="R3529" s="4">
        <v>13903.82</v>
      </c>
      <c r="S3529" s="4">
        <v>13488.176690743996</v>
      </c>
      <c r="T3529" s="7">
        <v>0.97010581917372318</v>
      </c>
      <c r="U3529" s="6">
        <v>39</v>
      </c>
      <c r="V3529" s="5" t="s">
        <v>4684</v>
      </c>
      <c r="W3529" t="s">
        <v>3127</v>
      </c>
    </row>
    <row r="3530" spans="1:23" x14ac:dyDescent="0.35">
      <c r="A3530">
        <v>3529</v>
      </c>
      <c r="B3530">
        <v>3</v>
      </c>
      <c r="C3530">
        <v>122</v>
      </c>
      <c r="D3530">
        <v>46</v>
      </c>
      <c r="E3530" s="1">
        <v>45039</v>
      </c>
      <c r="F3530" s="1" t="s">
        <v>4679</v>
      </c>
      <c r="G3530" s="2" t="str">
        <f>INDEX(Products!B:B, MATCH(C3530,Clean_Processing!A:A, 0))</f>
        <v>Difference</v>
      </c>
      <c r="H3530" s="2" t="str">
        <f>INDEX(Suppliers!B:B, MATCH(B3530, Clean_Processing!A:A, 0))</f>
        <v>Mendez-Miller</v>
      </c>
      <c r="I3530" s="2" t="str">
        <f>INDEX(Products!C:C, MATCH(B3530,Clean_Processing!A:A, 0))</f>
        <v>Food</v>
      </c>
      <c r="J3530" s="2">
        <f>INDEX(Shipments!C:C, MATCH(B3530,Clean_Processing!A:A, 0))</f>
        <v>79</v>
      </c>
      <c r="K3530" s="2">
        <f>INDEX(Shipments!D:D, MATCH(C3530,Clean_Processing!A:A, 0))</f>
        <v>0</v>
      </c>
      <c r="L3530" s="1">
        <v>45059</v>
      </c>
      <c r="M3530" s="1" t="s">
        <v>4682</v>
      </c>
      <c r="N3530" s="3">
        <f>IFERROR(INDEX(Shipments!G:G, MATCH(J3530, Clean_Processing!C:C, 0)), "")</f>
        <v>372.28665629227498</v>
      </c>
      <c r="O3530" s="4">
        <v>4493.5933437077256</v>
      </c>
      <c r="P3530" s="8">
        <v>0.92349037454843219</v>
      </c>
      <c r="Q3530" s="3">
        <f>INDEX(Products!D:D, MATCH(C3530, Clean_Processing!A:A, 0))</f>
        <v>105.78</v>
      </c>
      <c r="R3530" s="4">
        <v>4865.88</v>
      </c>
      <c r="S3530" s="4">
        <v>4387.8133437077249</v>
      </c>
      <c r="T3530" s="7">
        <v>0.90175124411364949</v>
      </c>
      <c r="U3530" s="6">
        <v>20</v>
      </c>
      <c r="V3530" s="5" t="s">
        <v>4684</v>
      </c>
      <c r="W3530" t="s">
        <v>3128</v>
      </c>
    </row>
    <row r="3531" spans="1:23" x14ac:dyDescent="0.35">
      <c r="A3531">
        <v>3530</v>
      </c>
      <c r="B3531">
        <v>44</v>
      </c>
      <c r="C3531">
        <v>164</v>
      </c>
      <c r="D3531">
        <v>50</v>
      </c>
      <c r="E3531" s="1">
        <v>45054</v>
      </c>
      <c r="F3531" s="1" t="s">
        <v>4679</v>
      </c>
      <c r="G3531" s="2" t="str">
        <f>INDEX(Products!B:B, MATCH(C3531,Clean_Processing!A:A, 0))</f>
        <v>Step</v>
      </c>
      <c r="H3531" s="2" t="str">
        <f>INDEX(Suppliers!B:B, MATCH(B3531, Clean_Processing!A:A, 0))</f>
        <v>Richardson Group</v>
      </c>
      <c r="I3531" s="2" t="str">
        <f>INDEX(Products!C:C, MATCH(B3531,Clean_Processing!A:A, 0))</f>
        <v>Electronics</v>
      </c>
      <c r="J3531" s="2">
        <f>INDEX(Shipments!C:C, MATCH(B3531,Clean_Processing!A:A, 0))</f>
        <v>60</v>
      </c>
      <c r="K3531" s="2" t="str">
        <f>INDEX(Shipments!D:D, MATCH(C3531,Clean_Processing!A:A, 0))</f>
        <v>Truck</v>
      </c>
      <c r="L3531" s="1">
        <v>45013</v>
      </c>
      <c r="M3531" s="1" t="s">
        <v>4682</v>
      </c>
      <c r="N3531" s="3">
        <f>IFERROR(INDEX(Shipments!G:G, MATCH(J3531, Clean_Processing!C:C, 0)), "")</f>
        <v>257.20977565996799</v>
      </c>
      <c r="O3531" s="4">
        <v>21807.790224340031</v>
      </c>
      <c r="P3531" s="8">
        <v>0.98834308743893184</v>
      </c>
      <c r="Q3531" s="3">
        <f>INDEX(Products!D:D, MATCH(C3531, Clean_Processing!A:A, 0))</f>
        <v>441.3</v>
      </c>
      <c r="R3531" s="4">
        <v>22065</v>
      </c>
      <c r="S3531" s="4">
        <v>21366.490224340032</v>
      </c>
      <c r="T3531" s="7">
        <v>0.96834308743893194</v>
      </c>
      <c r="U3531" s="6" t="s">
        <v>4681</v>
      </c>
      <c r="V3531" s="5" t="s">
        <v>4681</v>
      </c>
      <c r="W3531" t="s">
        <v>629</v>
      </c>
    </row>
    <row r="3532" spans="1:23" x14ac:dyDescent="0.35">
      <c r="A3532">
        <v>3531</v>
      </c>
      <c r="B3532">
        <v>26</v>
      </c>
      <c r="C3532">
        <v>26</v>
      </c>
      <c r="D3532">
        <v>34</v>
      </c>
      <c r="E3532" s="1">
        <v>45143</v>
      </c>
      <c r="F3532" s="1" t="s">
        <v>4679</v>
      </c>
      <c r="G3532" s="2" t="str">
        <f>INDEX(Products!B:B, MATCH(C3532,Clean_Processing!A:A, 0))</f>
        <v>Remember</v>
      </c>
      <c r="H3532" s="2" t="str">
        <f>INDEX(Suppliers!B:B, MATCH(B3532, Clean_Processing!A:A, 0))</f>
        <v>Miller-Pennington</v>
      </c>
      <c r="I3532" s="2" t="str">
        <f>INDEX(Products!C:C, MATCH(B3532,Clean_Processing!A:A, 0))</f>
        <v>Medical</v>
      </c>
      <c r="J3532" s="2">
        <f>INDEX(Shipments!C:C, MATCH(B3532,Clean_Processing!A:A, 0))</f>
        <v>71</v>
      </c>
      <c r="K3532" s="2" t="str">
        <f>INDEX(Shipments!D:D, MATCH(C3532,Clean_Processing!A:A, 0))</f>
        <v>Drone</v>
      </c>
      <c r="L3532" s="1">
        <v>45197</v>
      </c>
      <c r="M3532" s="1" t="s">
        <v>4682</v>
      </c>
      <c r="N3532" s="3">
        <f>IFERROR(INDEX(Shipments!G:G, MATCH(J3532, Clean_Processing!C:C, 0)), "")</f>
        <v>55.264622506279302</v>
      </c>
      <c r="O3532" s="4">
        <v>5825.0353774937203</v>
      </c>
      <c r="P3532" s="8">
        <v>0.99060173417916109</v>
      </c>
      <c r="Q3532" s="3">
        <f>INDEX(Products!D:D, MATCH(C3532, Clean_Processing!A:A, 0))</f>
        <v>172.95</v>
      </c>
      <c r="R3532" s="4">
        <v>5880.2999999999993</v>
      </c>
      <c r="S3532" s="4">
        <v>5652.0853774937204</v>
      </c>
      <c r="T3532" s="7">
        <v>0.96118996947327873</v>
      </c>
      <c r="U3532" s="6">
        <v>54</v>
      </c>
      <c r="V3532" s="5" t="s">
        <v>4684</v>
      </c>
      <c r="W3532" t="s">
        <v>3129</v>
      </c>
    </row>
    <row r="3533" spans="1:23" x14ac:dyDescent="0.35">
      <c r="A3533">
        <v>3532</v>
      </c>
      <c r="B3533">
        <v>39</v>
      </c>
      <c r="C3533">
        <v>80</v>
      </c>
      <c r="D3533">
        <v>23</v>
      </c>
      <c r="E3533" s="1">
        <v>45081</v>
      </c>
      <c r="F3533" s="1" t="s">
        <v>4679</v>
      </c>
      <c r="G3533" s="2" t="str">
        <f>INDEX(Products!B:B, MATCH(C3533,Clean_Processing!A:A, 0))</f>
        <v>Question</v>
      </c>
      <c r="H3533" s="2" t="str">
        <f>INDEX(Suppliers!B:B, MATCH(B3533, Clean_Processing!A:A, 0))</f>
        <v>Garcia-Logan</v>
      </c>
      <c r="I3533" s="2" t="str">
        <f>INDEX(Products!C:C, MATCH(B3533,Clean_Processing!A:A, 0))</f>
        <v>Electronics</v>
      </c>
      <c r="J3533" s="2">
        <f>INDEX(Shipments!C:C, MATCH(B3533,Clean_Processing!A:A, 0))</f>
        <v>15</v>
      </c>
      <c r="K3533" s="2" t="str">
        <f>INDEX(Shipments!D:D, MATCH(C3533,Clean_Processing!A:A, 0))</f>
        <v>Van</v>
      </c>
      <c r="L3533" s="1">
        <v>45152</v>
      </c>
      <c r="M3533" s="1" t="s">
        <v>4682</v>
      </c>
      <c r="N3533" s="3">
        <f>IFERROR(INDEX(Shipments!G:G, MATCH(J3533, Clean_Processing!C:C, 0)), "")</f>
        <v>99.677513266789504</v>
      </c>
      <c r="O3533" s="4">
        <v>7066.8924867332098</v>
      </c>
      <c r="P3533" s="8">
        <v>0.98609132217130513</v>
      </c>
      <c r="Q3533" s="3">
        <f>INDEX(Products!D:D, MATCH(C3533, Clean_Processing!A:A, 0))</f>
        <v>311.58999999999997</v>
      </c>
      <c r="R3533" s="4">
        <v>7166.57</v>
      </c>
      <c r="S3533" s="4">
        <v>6755.3024867332106</v>
      </c>
      <c r="T3533" s="7">
        <v>0.94261306130174005</v>
      </c>
      <c r="U3533" s="6">
        <v>71</v>
      </c>
      <c r="V3533" s="5" t="s">
        <v>4684</v>
      </c>
      <c r="W3533" t="s">
        <v>993</v>
      </c>
    </row>
    <row r="3534" spans="1:23" x14ac:dyDescent="0.35">
      <c r="A3534">
        <v>3533</v>
      </c>
      <c r="B3534">
        <v>28</v>
      </c>
      <c r="C3534">
        <v>174</v>
      </c>
      <c r="D3534">
        <v>42</v>
      </c>
      <c r="E3534" s="1">
        <v>45215</v>
      </c>
      <c r="F3534" s="1" t="s">
        <v>4679</v>
      </c>
      <c r="G3534" s="2" t="str">
        <f>INDEX(Products!B:B, MATCH(C3534,Clean_Processing!A:A, 0))</f>
        <v>Meet</v>
      </c>
      <c r="H3534" s="2" t="str">
        <f>INDEX(Suppliers!B:B, MATCH(B3534, Clean_Processing!A:A, 0))</f>
        <v>Brown, Maynard and Campbell</v>
      </c>
      <c r="I3534" s="2" t="str">
        <f>INDEX(Products!C:C, MATCH(B3534,Clean_Processing!A:A, 0))</f>
        <v>Electronics</v>
      </c>
      <c r="J3534" s="2">
        <f>INDEX(Shipments!C:C, MATCH(B3534,Clean_Processing!A:A, 0))</f>
        <v>66</v>
      </c>
      <c r="K3534" s="2">
        <f>INDEX(Shipments!D:D, MATCH(C3534,Clean_Processing!A:A, 0))</f>
        <v>0</v>
      </c>
      <c r="L3534" s="1">
        <v>45078</v>
      </c>
      <c r="M3534" s="1" t="s">
        <v>4682</v>
      </c>
      <c r="N3534" s="3">
        <f>IFERROR(INDEX(Shipments!G:G, MATCH(J3534, Clean_Processing!C:C, 0)), "")</f>
        <v>194.08343409234499</v>
      </c>
      <c r="O3534" s="4">
        <v>2263.3365659076553</v>
      </c>
      <c r="P3534" s="8">
        <v>0.92102146393683426</v>
      </c>
      <c r="Q3534" s="3">
        <f>INDEX(Products!D:D, MATCH(C3534, Clean_Processing!A:A, 0))</f>
        <v>58.51</v>
      </c>
      <c r="R3534" s="4">
        <v>2457.42</v>
      </c>
      <c r="S3534" s="4">
        <v>2204.8265659076551</v>
      </c>
      <c r="T3534" s="7">
        <v>0.89721194012731031</v>
      </c>
      <c r="U3534" s="6" t="s">
        <v>4681</v>
      </c>
      <c r="V3534" s="5" t="s">
        <v>4681</v>
      </c>
      <c r="W3534" t="s">
        <v>3130</v>
      </c>
    </row>
    <row r="3535" spans="1:23" x14ac:dyDescent="0.35">
      <c r="A3535">
        <v>3534</v>
      </c>
      <c r="B3535">
        <v>9</v>
      </c>
      <c r="C3535">
        <v>175</v>
      </c>
      <c r="D3535">
        <v>99</v>
      </c>
      <c r="E3535" s="1">
        <v>45223</v>
      </c>
      <c r="F3535" s="1" t="s">
        <v>4679</v>
      </c>
      <c r="G3535" s="2" t="str">
        <f>INDEX(Products!B:B, MATCH(C3535,Clean_Processing!A:A, 0))</f>
        <v>Suffer</v>
      </c>
      <c r="H3535" s="2" t="str">
        <f>INDEX(Suppliers!B:B, MATCH(B3535, Clean_Processing!A:A, 0))</f>
        <v>Aguirre and Sons</v>
      </c>
      <c r="I3535" s="2" t="str">
        <f>INDEX(Products!C:C, MATCH(B3535,Clean_Processing!A:A, 0))</f>
        <v>Electronics</v>
      </c>
      <c r="J3535" s="2">
        <f>INDEX(Shipments!C:C, MATCH(B3535,Clean_Processing!A:A, 0))</f>
        <v>32</v>
      </c>
      <c r="K3535" s="2">
        <f>INDEX(Shipments!D:D, MATCH(C3535,Clean_Processing!A:A, 0))</f>
        <v>0</v>
      </c>
      <c r="L3535" s="1">
        <v>45168</v>
      </c>
      <c r="M3535" s="1" t="s">
        <v>4682</v>
      </c>
      <c r="N3535" s="3">
        <f>IFERROR(INDEX(Shipments!G:G, MATCH(J3535, Clean_Processing!C:C, 0)), "")</f>
        <v>173.69078712542401</v>
      </c>
      <c r="O3535" s="4">
        <v>43061.589212874584</v>
      </c>
      <c r="P3535" s="8">
        <v>0.99598266075470254</v>
      </c>
      <c r="Q3535" s="3">
        <f>INDEX(Products!D:D, MATCH(C3535, Clean_Processing!A:A, 0))</f>
        <v>436.72</v>
      </c>
      <c r="R3535" s="4">
        <v>43235.280000000006</v>
      </c>
      <c r="S3535" s="4">
        <v>42624.869212874582</v>
      </c>
      <c r="T3535" s="7">
        <v>0.98588165065369249</v>
      </c>
      <c r="U3535" s="6" t="s">
        <v>4681</v>
      </c>
      <c r="V3535" s="5" t="s">
        <v>4681</v>
      </c>
      <c r="W3535" t="s">
        <v>3131</v>
      </c>
    </row>
    <row r="3536" spans="1:23" x14ac:dyDescent="0.35">
      <c r="A3536">
        <v>3535</v>
      </c>
      <c r="B3536">
        <v>17</v>
      </c>
      <c r="C3536">
        <v>35</v>
      </c>
      <c r="D3536">
        <v>54</v>
      </c>
      <c r="E3536" s="1">
        <v>45029</v>
      </c>
      <c r="F3536" s="1" t="s">
        <v>4679</v>
      </c>
      <c r="G3536" s="2" t="str">
        <f>INDEX(Products!B:B, MATCH(C3536,Clean_Processing!A:A, 0))</f>
        <v>State</v>
      </c>
      <c r="H3536" s="2" t="str">
        <f>INDEX(Suppliers!B:B, MATCH(B3536, Clean_Processing!A:A, 0))</f>
        <v>Acevedo PLC</v>
      </c>
      <c r="I3536" s="2" t="str">
        <f>INDEX(Products!C:C, MATCH(B3536,Clean_Processing!A:A, 0))</f>
        <v>Medical</v>
      </c>
      <c r="J3536" s="2">
        <f>INDEX(Shipments!C:C, MATCH(B3536,Clean_Processing!A:A, 0))</f>
        <v>12</v>
      </c>
      <c r="K3536" s="2" t="str">
        <f>INDEX(Shipments!D:D, MATCH(C3536,Clean_Processing!A:A, 0))</f>
        <v>Drone</v>
      </c>
      <c r="L3536" s="1">
        <v>45209</v>
      </c>
      <c r="M3536" s="1" t="s">
        <v>4682</v>
      </c>
      <c r="N3536" s="3">
        <f>IFERROR(INDEX(Shipments!G:G, MATCH(J3536, Clean_Processing!C:C, 0)), "")</f>
        <v>435.71255960085102</v>
      </c>
      <c r="O3536" s="4">
        <v>11679.187440399148</v>
      </c>
      <c r="P3536" s="8">
        <v>0.96403498505139529</v>
      </c>
      <c r="Q3536" s="3">
        <f>INDEX(Products!D:D, MATCH(C3536, Clean_Processing!A:A, 0))</f>
        <v>224.35</v>
      </c>
      <c r="R3536" s="4">
        <v>12114.9</v>
      </c>
      <c r="S3536" s="4">
        <v>11454.837440399149</v>
      </c>
      <c r="T3536" s="7">
        <v>0.9455164665328768</v>
      </c>
      <c r="U3536" s="6">
        <v>180</v>
      </c>
      <c r="V3536" s="5" t="s">
        <v>4684</v>
      </c>
      <c r="W3536" t="s">
        <v>3132</v>
      </c>
    </row>
    <row r="3537" spans="1:23" x14ac:dyDescent="0.35">
      <c r="A3537">
        <v>3536</v>
      </c>
      <c r="B3537">
        <v>13</v>
      </c>
      <c r="C3537">
        <v>78</v>
      </c>
      <c r="D3537">
        <v>40</v>
      </c>
      <c r="E3537" s="1">
        <v>45210</v>
      </c>
      <c r="F3537" s="1" t="s">
        <v>4679</v>
      </c>
      <c r="G3537" s="2" t="str">
        <f>INDEX(Products!B:B, MATCH(C3537,Clean_Processing!A:A, 0))</f>
        <v>Enter</v>
      </c>
      <c r="H3537" s="2" t="str">
        <f>INDEX(Suppliers!B:B, MATCH(B3537, Clean_Processing!A:A, 0))</f>
        <v>Smith, Munoz and Campbell</v>
      </c>
      <c r="I3537" s="2" t="str">
        <f>INDEX(Products!C:C, MATCH(B3537,Clean_Processing!A:A, 0))</f>
        <v>Electronics</v>
      </c>
      <c r="J3537" s="2">
        <f>INDEX(Shipments!C:C, MATCH(B3537,Clean_Processing!A:A, 0))</f>
        <v>55</v>
      </c>
      <c r="K3537" s="2" t="str">
        <f>INDEX(Shipments!D:D, MATCH(C3537,Clean_Processing!A:A, 0))</f>
        <v>Drone</v>
      </c>
      <c r="L3537" s="1">
        <v>45270</v>
      </c>
      <c r="M3537" s="1" t="s">
        <v>4682</v>
      </c>
      <c r="N3537" s="3">
        <f>IFERROR(INDEX(Shipments!G:G, MATCH(J3537, Clean_Processing!C:C, 0)), "")</f>
        <v>319.11104975641899</v>
      </c>
      <c r="O3537" s="4">
        <v>4756.0889502435812</v>
      </c>
      <c r="P3537" s="8">
        <v>0.93712345331092006</v>
      </c>
      <c r="Q3537" s="3">
        <f>INDEX(Products!D:D, MATCH(C3537, Clean_Processing!A:A, 0))</f>
        <v>126.88</v>
      </c>
      <c r="R3537" s="4">
        <v>5075.2</v>
      </c>
      <c r="S3537" s="4">
        <v>4629.2089502435811</v>
      </c>
      <c r="T3537" s="7">
        <v>0.91212345331092004</v>
      </c>
      <c r="U3537" s="6">
        <v>60</v>
      </c>
      <c r="V3537" s="5" t="s">
        <v>4684</v>
      </c>
      <c r="W3537" t="s">
        <v>3133</v>
      </c>
    </row>
    <row r="3538" spans="1:23" x14ac:dyDescent="0.35">
      <c r="A3538">
        <v>3537</v>
      </c>
      <c r="B3538">
        <v>20</v>
      </c>
      <c r="C3538">
        <v>146</v>
      </c>
      <c r="D3538">
        <v>81</v>
      </c>
      <c r="E3538" s="1">
        <v>44970</v>
      </c>
      <c r="F3538" s="1" t="s">
        <v>4679</v>
      </c>
      <c r="G3538" s="2" t="str">
        <f>INDEX(Products!B:B, MATCH(C3538,Clean_Processing!A:A, 0))</f>
        <v>Off</v>
      </c>
      <c r="H3538" s="2" t="str">
        <f>INDEX(Suppliers!B:B, MATCH(B3538, Clean_Processing!A:A, 0))</f>
        <v>Cooper-Jones</v>
      </c>
      <c r="I3538" s="2" t="str">
        <f>INDEX(Products!C:C, MATCH(B3538,Clean_Processing!A:A, 0))</f>
        <v>Medical</v>
      </c>
      <c r="J3538" s="2">
        <f>INDEX(Shipments!C:C, MATCH(B3538,Clean_Processing!A:A, 0))</f>
        <v>36</v>
      </c>
      <c r="K3538" s="2" t="str">
        <f>INDEX(Shipments!D:D, MATCH(C3538,Clean_Processing!A:A, 0))</f>
        <v>Drone</v>
      </c>
      <c r="L3538" s="1">
        <v>45242</v>
      </c>
      <c r="M3538" s="1" t="s">
        <v>4682</v>
      </c>
      <c r="N3538" s="3">
        <f>IFERROR(INDEX(Shipments!G:G, MATCH(J3538, Clean_Processing!C:C, 0)), "")</f>
        <v>177.629581977177</v>
      </c>
      <c r="O3538" s="4">
        <v>5337.6604180228233</v>
      </c>
      <c r="P3538" s="8">
        <v>0.96779324714073478</v>
      </c>
      <c r="Q3538" s="3">
        <f>INDEX(Products!D:D, MATCH(C3538, Clean_Processing!A:A, 0))</f>
        <v>68.09</v>
      </c>
      <c r="R3538" s="4">
        <v>5515.29</v>
      </c>
      <c r="S3538" s="4">
        <v>5269.5704180228231</v>
      </c>
      <c r="T3538" s="7">
        <v>0.95544756812838916</v>
      </c>
      <c r="U3538" s="6">
        <v>272</v>
      </c>
      <c r="V3538" s="5" t="s">
        <v>4684</v>
      </c>
      <c r="W3538" t="s">
        <v>3134</v>
      </c>
    </row>
    <row r="3539" spans="1:23" x14ac:dyDescent="0.35">
      <c r="A3539">
        <v>3538</v>
      </c>
      <c r="B3539">
        <v>35</v>
      </c>
      <c r="C3539">
        <v>47</v>
      </c>
      <c r="D3539">
        <v>49</v>
      </c>
      <c r="E3539" s="1">
        <v>45163</v>
      </c>
      <c r="F3539" s="1" t="s">
        <v>4679</v>
      </c>
      <c r="G3539" s="2" t="str">
        <f>INDEX(Products!B:B, MATCH(C3539,Clean_Processing!A:A, 0))</f>
        <v>Sister</v>
      </c>
      <c r="H3539" s="2" t="str">
        <f>INDEX(Suppliers!B:B, MATCH(B3539, Clean_Processing!A:A, 0))</f>
        <v>Braun-Miller</v>
      </c>
      <c r="I3539" s="2" t="str">
        <f>INDEX(Products!C:C, MATCH(B3539,Clean_Processing!A:A, 0))</f>
        <v>Food</v>
      </c>
      <c r="J3539" s="2">
        <f>INDEX(Shipments!C:C, MATCH(B3539,Clean_Processing!A:A, 0))</f>
        <v>68</v>
      </c>
      <c r="K3539" s="2" t="str">
        <f>INDEX(Shipments!D:D, MATCH(C3539,Clean_Processing!A:A, 0))</f>
        <v>Bike</v>
      </c>
      <c r="L3539" s="1">
        <v>45130</v>
      </c>
      <c r="M3539" s="1" t="s">
        <v>4682</v>
      </c>
      <c r="N3539" s="3">
        <f>IFERROR(INDEX(Shipments!G:G, MATCH(J3539, Clean_Processing!C:C, 0)), "")</f>
        <v>74.899801376636404</v>
      </c>
      <c r="O3539" s="4">
        <v>9897.0901986233639</v>
      </c>
      <c r="P3539" s="8">
        <v>0.99248898149951659</v>
      </c>
      <c r="Q3539" s="3">
        <f>INDEX(Products!D:D, MATCH(C3539, Clean_Processing!A:A, 0))</f>
        <v>203.51</v>
      </c>
      <c r="R3539" s="4">
        <v>9971.99</v>
      </c>
      <c r="S3539" s="4">
        <v>9693.5801986233637</v>
      </c>
      <c r="T3539" s="7">
        <v>0.97208081823421044</v>
      </c>
      <c r="U3539" s="6" t="s">
        <v>4681</v>
      </c>
      <c r="V3539" s="5" t="s">
        <v>4681</v>
      </c>
      <c r="W3539" t="s">
        <v>3135</v>
      </c>
    </row>
    <row r="3540" spans="1:23" x14ac:dyDescent="0.35">
      <c r="A3540">
        <v>3539</v>
      </c>
      <c r="B3540">
        <v>7</v>
      </c>
      <c r="C3540">
        <v>36</v>
      </c>
      <c r="D3540">
        <v>68</v>
      </c>
      <c r="E3540" s="1">
        <v>45150</v>
      </c>
      <c r="F3540" s="1" t="s">
        <v>4679</v>
      </c>
      <c r="G3540" s="2" t="str">
        <f>INDEX(Products!B:B, MATCH(C3540,Clean_Processing!A:A, 0))</f>
        <v>Style</v>
      </c>
      <c r="H3540" s="2" t="str">
        <f>INDEX(Suppliers!B:B, MATCH(B3540, Clean_Processing!A:A, 0))</f>
        <v>Holloway-Mcconnell</v>
      </c>
      <c r="I3540" s="2" t="str">
        <f>INDEX(Products!C:C, MATCH(B3540,Clean_Processing!A:A, 0))</f>
        <v>Electronics</v>
      </c>
      <c r="J3540" s="2">
        <f>INDEX(Shipments!C:C, MATCH(B3540,Clean_Processing!A:A, 0))</f>
        <v>77</v>
      </c>
      <c r="K3540" s="2" t="str">
        <f>INDEX(Shipments!D:D, MATCH(C3540,Clean_Processing!A:A, 0))</f>
        <v>Bike</v>
      </c>
      <c r="L3540" s="1">
        <v>45095</v>
      </c>
      <c r="M3540" s="1" t="s">
        <v>4682</v>
      </c>
      <c r="N3540" s="3">
        <f>IFERROR(INDEX(Shipments!G:G, MATCH(J3540, Clean_Processing!C:C, 0)), "")</f>
        <v>410.594019782148</v>
      </c>
      <c r="O3540" s="4">
        <v>28922.565980217852</v>
      </c>
      <c r="P3540" s="8">
        <v>0.98600239388520883</v>
      </c>
      <c r="Q3540" s="3">
        <f>INDEX(Products!D:D, MATCH(C3540, Clean_Processing!A:A, 0))</f>
        <v>431.37</v>
      </c>
      <c r="R3540" s="4">
        <v>29333.16</v>
      </c>
      <c r="S3540" s="4">
        <v>28491.195980217854</v>
      </c>
      <c r="T3540" s="7">
        <v>0.9712965115322677</v>
      </c>
      <c r="U3540" s="6" t="s">
        <v>4681</v>
      </c>
      <c r="V3540" s="5" t="s">
        <v>4681</v>
      </c>
      <c r="W3540" t="s">
        <v>3136</v>
      </c>
    </row>
    <row r="3541" spans="1:23" x14ac:dyDescent="0.35">
      <c r="A3541">
        <v>3540</v>
      </c>
      <c r="B3541">
        <v>45</v>
      </c>
      <c r="C3541">
        <v>81</v>
      </c>
      <c r="D3541">
        <v>65</v>
      </c>
      <c r="E3541" s="1">
        <v>45153</v>
      </c>
      <c r="F3541" s="1" t="s">
        <v>4679</v>
      </c>
      <c r="G3541" s="2" t="str">
        <f>INDEX(Products!B:B, MATCH(C3541,Clean_Processing!A:A, 0))</f>
        <v>Thing</v>
      </c>
      <c r="H3541" s="2" t="str">
        <f>INDEX(Suppliers!B:B, MATCH(B3541, Clean_Processing!A:A, 0))</f>
        <v>Horton-Huffman</v>
      </c>
      <c r="I3541" s="2" t="str">
        <f>INDEX(Products!C:C, MATCH(B3541,Clean_Processing!A:A, 0))</f>
        <v>Furniture</v>
      </c>
      <c r="J3541" s="2">
        <f>INDEX(Shipments!C:C, MATCH(B3541,Clean_Processing!A:A, 0))</f>
        <v>60</v>
      </c>
      <c r="K3541" s="2" t="str">
        <f>INDEX(Shipments!D:D, MATCH(C3541,Clean_Processing!A:A, 0))</f>
        <v>Drone</v>
      </c>
      <c r="L3541" s="1">
        <v>45112</v>
      </c>
      <c r="M3541" s="1" t="s">
        <v>4682</v>
      </c>
      <c r="N3541" s="3">
        <f>IFERROR(INDEX(Shipments!G:G, MATCH(J3541, Clean_Processing!C:C, 0)), "")</f>
        <v>257.20977565996799</v>
      </c>
      <c r="O3541" s="4">
        <v>13556.590224340032</v>
      </c>
      <c r="P3541" s="8">
        <v>0.98138023022919341</v>
      </c>
      <c r="Q3541" s="3">
        <f>INDEX(Products!D:D, MATCH(C3541, Clean_Processing!A:A, 0))</f>
        <v>212.52</v>
      </c>
      <c r="R3541" s="4">
        <v>13813.800000000001</v>
      </c>
      <c r="S3541" s="4">
        <v>13344.070224340034</v>
      </c>
      <c r="T3541" s="7">
        <v>0.96599561484457808</v>
      </c>
      <c r="U3541" s="6" t="s">
        <v>4681</v>
      </c>
      <c r="V3541" s="5" t="s">
        <v>4681</v>
      </c>
      <c r="W3541" t="s">
        <v>3137</v>
      </c>
    </row>
    <row r="3542" spans="1:23" x14ac:dyDescent="0.35">
      <c r="A3542">
        <v>3541</v>
      </c>
      <c r="B3542">
        <v>46</v>
      </c>
      <c r="C3542">
        <v>92</v>
      </c>
      <c r="D3542">
        <v>60</v>
      </c>
      <c r="E3542" s="1">
        <v>45277</v>
      </c>
      <c r="F3542" s="1" t="s">
        <v>4679</v>
      </c>
      <c r="G3542" s="2" t="str">
        <f>INDEX(Products!B:B, MATCH(C3542,Clean_Processing!A:A, 0))</f>
        <v>Campaign</v>
      </c>
      <c r="H3542" s="2" t="str">
        <f>INDEX(Suppliers!B:B, MATCH(B3542, Clean_Processing!A:A, 0))</f>
        <v>Bailey PLC</v>
      </c>
      <c r="I3542" s="2" t="str">
        <f>INDEX(Products!C:C, MATCH(B3542,Clean_Processing!A:A, 0))</f>
        <v>Medical</v>
      </c>
      <c r="J3542" s="2">
        <f>INDEX(Shipments!C:C, MATCH(B3542,Clean_Processing!A:A, 0))</f>
        <v>19</v>
      </c>
      <c r="K3542" s="2" t="str">
        <f>INDEX(Shipments!D:D, MATCH(C3542,Clean_Processing!A:A, 0))</f>
        <v>Van</v>
      </c>
      <c r="L3542" s="1">
        <v>45085</v>
      </c>
      <c r="M3542" s="1" t="s">
        <v>4682</v>
      </c>
      <c r="N3542" s="3">
        <f>IFERROR(INDEX(Shipments!G:G, MATCH(J3542, Clean_Processing!C:C, 0)), "")</f>
        <v>194.00780296738</v>
      </c>
      <c r="O3542" s="4">
        <v>22436.192197032622</v>
      </c>
      <c r="P3542" s="8">
        <v>0.99142703984200853</v>
      </c>
      <c r="Q3542" s="3">
        <f>INDEX(Products!D:D, MATCH(C3542, Clean_Processing!A:A, 0))</f>
        <v>377.17</v>
      </c>
      <c r="R3542" s="4">
        <v>22630.2</v>
      </c>
      <c r="S3542" s="4">
        <v>22059.02219703262</v>
      </c>
      <c r="T3542" s="7">
        <v>0.97476037317534181</v>
      </c>
      <c r="U3542" s="6" t="s">
        <v>4681</v>
      </c>
      <c r="V3542" s="5" t="s">
        <v>4681</v>
      </c>
      <c r="W3542" t="s">
        <v>3138</v>
      </c>
    </row>
    <row r="3543" spans="1:23" x14ac:dyDescent="0.35">
      <c r="A3543">
        <v>3542</v>
      </c>
      <c r="B3543">
        <v>28</v>
      </c>
      <c r="C3543">
        <v>120</v>
      </c>
      <c r="D3543">
        <v>54</v>
      </c>
      <c r="E3543" s="1">
        <v>45108</v>
      </c>
      <c r="F3543" s="1" t="s">
        <v>4679</v>
      </c>
      <c r="G3543" s="2" t="str">
        <f>INDEX(Products!B:B, MATCH(C3543,Clean_Processing!A:A, 0))</f>
        <v>Seek</v>
      </c>
      <c r="H3543" s="2" t="str">
        <f>INDEX(Suppliers!B:B, MATCH(B3543, Clean_Processing!A:A, 0))</f>
        <v>Brown, Maynard and Campbell</v>
      </c>
      <c r="I3543" s="2" t="str">
        <f>INDEX(Products!C:C, MATCH(B3543,Clean_Processing!A:A, 0))</f>
        <v>Electronics</v>
      </c>
      <c r="J3543" s="2">
        <f>INDEX(Shipments!C:C, MATCH(B3543,Clean_Processing!A:A, 0))</f>
        <v>66</v>
      </c>
      <c r="K3543" s="2" t="str">
        <f>INDEX(Shipments!D:D, MATCH(C3543,Clean_Processing!A:A, 0))</f>
        <v>Van</v>
      </c>
      <c r="L3543" s="1">
        <v>45146</v>
      </c>
      <c r="M3543" s="1" t="s">
        <v>4682</v>
      </c>
      <c r="N3543" s="3">
        <f>IFERROR(INDEX(Shipments!G:G, MATCH(J3543, Clean_Processing!C:C, 0)), "")</f>
        <v>194.08343409234499</v>
      </c>
      <c r="O3543" s="4">
        <v>16242.976565907653</v>
      </c>
      <c r="P3543" s="8">
        <v>0.98819232672434454</v>
      </c>
      <c r="Q3543" s="3">
        <f>INDEX(Products!D:D, MATCH(C3543, Clean_Processing!A:A, 0))</f>
        <v>304.39</v>
      </c>
      <c r="R3543" s="4">
        <v>16437.059999999998</v>
      </c>
      <c r="S3543" s="4">
        <v>15938.586565907653</v>
      </c>
      <c r="T3543" s="7">
        <v>0.96967380820582605</v>
      </c>
      <c r="U3543" s="6">
        <v>38</v>
      </c>
      <c r="V3543" s="5" t="s">
        <v>4684</v>
      </c>
      <c r="W3543" t="s">
        <v>1415</v>
      </c>
    </row>
    <row r="3544" spans="1:23" x14ac:dyDescent="0.35">
      <c r="A3544">
        <v>3543</v>
      </c>
      <c r="B3544">
        <v>30</v>
      </c>
      <c r="C3544">
        <v>8</v>
      </c>
      <c r="D3544">
        <v>72</v>
      </c>
      <c r="E3544" s="1">
        <v>45137</v>
      </c>
      <c r="F3544" s="1" t="s">
        <v>4679</v>
      </c>
      <c r="G3544" s="2" t="str">
        <f>INDEX(Products!B:B, MATCH(C3544,Clean_Processing!A:A, 0))</f>
        <v>Science</v>
      </c>
      <c r="H3544" s="2" t="str">
        <f>INDEX(Suppliers!B:B, MATCH(B3544, Clean_Processing!A:A, 0))</f>
        <v>Burton-Logan</v>
      </c>
      <c r="I3544" s="2" t="str">
        <f>INDEX(Products!C:C, MATCH(B3544,Clean_Processing!A:A, 0))</f>
        <v>Furniture</v>
      </c>
      <c r="J3544" s="2">
        <f>INDEX(Shipments!C:C, MATCH(B3544,Clean_Processing!A:A, 0))</f>
        <v>17</v>
      </c>
      <c r="K3544" s="2" t="str">
        <f>INDEX(Shipments!D:D, MATCH(C3544,Clean_Processing!A:A, 0))</f>
        <v>Drone</v>
      </c>
      <c r="L3544" s="1">
        <v>45036</v>
      </c>
      <c r="M3544" s="1" t="s">
        <v>4682</v>
      </c>
      <c r="N3544" s="3">
        <f>IFERROR(INDEX(Shipments!G:G, MATCH(J3544, Clean_Processing!C:C, 0)), "")</f>
        <v>480.10590825364397</v>
      </c>
      <c r="O3544" s="4">
        <v>23721.974091746353</v>
      </c>
      <c r="P3544" s="8">
        <v>0.98016261791326842</v>
      </c>
      <c r="Q3544" s="3">
        <f>INDEX(Products!D:D, MATCH(C3544, Clean_Processing!A:A, 0))</f>
        <v>336.14</v>
      </c>
      <c r="R3544" s="4">
        <v>24202.079999999998</v>
      </c>
      <c r="S3544" s="4">
        <v>23385.834091746354</v>
      </c>
      <c r="T3544" s="7">
        <v>0.96627372902437958</v>
      </c>
      <c r="U3544" s="6" t="s">
        <v>4681</v>
      </c>
      <c r="V3544" s="5" t="s">
        <v>4681</v>
      </c>
      <c r="W3544" t="s">
        <v>2866</v>
      </c>
    </row>
    <row r="3545" spans="1:23" x14ac:dyDescent="0.35">
      <c r="A3545">
        <v>3544</v>
      </c>
      <c r="B3545">
        <v>50</v>
      </c>
      <c r="C3545">
        <v>108</v>
      </c>
      <c r="D3545">
        <v>12</v>
      </c>
      <c r="E3545" s="1">
        <v>44940</v>
      </c>
      <c r="F3545" s="1" t="s">
        <v>4679</v>
      </c>
      <c r="G3545" s="2" t="str">
        <f>INDEX(Products!B:B, MATCH(C3545,Clean_Processing!A:A, 0))</f>
        <v>Interesting</v>
      </c>
      <c r="H3545" s="2" t="str">
        <f>INDEX(Suppliers!B:B, MATCH(B3545, Clean_Processing!A:A, 0))</f>
        <v>Waters-Robinson</v>
      </c>
      <c r="I3545" s="2" t="str">
        <f>INDEX(Products!C:C, MATCH(B3545,Clean_Processing!A:A, 0))</f>
        <v>Medical</v>
      </c>
      <c r="J3545" s="2">
        <f>INDEX(Shipments!C:C, MATCH(B3545,Clean_Processing!A:A, 0))</f>
        <v>9</v>
      </c>
      <c r="K3545" s="2">
        <f>INDEX(Shipments!D:D, MATCH(C3545,Clean_Processing!A:A, 0))</f>
        <v>0</v>
      </c>
      <c r="L3545" s="1">
        <v>44993</v>
      </c>
      <c r="M3545" s="1" t="s">
        <v>4682</v>
      </c>
      <c r="N3545" s="3">
        <f>IFERROR(INDEX(Shipments!G:G, MATCH(J3545, Clean_Processing!C:C, 0)), "")</f>
        <v>398.406004762728</v>
      </c>
      <c r="O3545" s="4">
        <v>5525.7539952372717</v>
      </c>
      <c r="P3545" s="8">
        <v>0.93274894588216251</v>
      </c>
      <c r="Q3545" s="3">
        <f>INDEX(Products!D:D, MATCH(C3545, Clean_Processing!A:A, 0))</f>
        <v>493.68</v>
      </c>
      <c r="R3545" s="4">
        <v>5924.16</v>
      </c>
      <c r="S3545" s="4">
        <v>5032.0739952372714</v>
      </c>
      <c r="T3545" s="7">
        <v>0.84941561254882914</v>
      </c>
      <c r="U3545" s="6">
        <v>53</v>
      </c>
      <c r="V3545" s="5" t="s">
        <v>4684</v>
      </c>
      <c r="W3545" t="s">
        <v>1442</v>
      </c>
    </row>
    <row r="3546" spans="1:23" x14ac:dyDescent="0.35">
      <c r="A3546">
        <v>3545</v>
      </c>
      <c r="B3546">
        <v>40</v>
      </c>
      <c r="C3546">
        <v>78</v>
      </c>
      <c r="D3546">
        <v>32</v>
      </c>
      <c r="E3546" s="1">
        <v>44998</v>
      </c>
      <c r="F3546" s="1" t="s">
        <v>4679</v>
      </c>
      <c r="G3546" s="2" t="str">
        <f>INDEX(Products!B:B, MATCH(C3546,Clean_Processing!A:A, 0))</f>
        <v>Enter</v>
      </c>
      <c r="H3546" s="2" t="str">
        <f>INDEX(Suppliers!B:B, MATCH(B3546, Clean_Processing!A:A, 0))</f>
        <v>Ross Inc</v>
      </c>
      <c r="I3546" s="2" t="str">
        <f>INDEX(Products!C:C, MATCH(B3546,Clean_Processing!A:A, 0))</f>
        <v>Food</v>
      </c>
      <c r="J3546" s="2">
        <f>INDEX(Shipments!C:C, MATCH(B3546,Clean_Processing!A:A, 0))</f>
        <v>48</v>
      </c>
      <c r="K3546" s="2" t="str">
        <f>INDEX(Shipments!D:D, MATCH(C3546,Clean_Processing!A:A, 0))</f>
        <v>Drone</v>
      </c>
      <c r="L3546" s="1">
        <v>45264</v>
      </c>
      <c r="M3546" s="1" t="s">
        <v>4682</v>
      </c>
      <c r="N3546" s="3">
        <f>IFERROR(INDEX(Shipments!G:G, MATCH(J3546, Clean_Processing!C:C, 0)), "")</f>
        <v>438.83985833581897</v>
      </c>
      <c r="O3546" s="4">
        <v>3621.3201416641809</v>
      </c>
      <c r="P3546" s="8">
        <v>0.89191562442469785</v>
      </c>
      <c r="Q3546" s="3">
        <f>INDEX(Products!D:D, MATCH(C3546, Clean_Processing!A:A, 0))</f>
        <v>126.88</v>
      </c>
      <c r="R3546" s="4">
        <v>4060.16</v>
      </c>
      <c r="S3546" s="4">
        <v>3494.4401416641808</v>
      </c>
      <c r="T3546" s="7">
        <v>0.86066562442469774</v>
      </c>
      <c r="U3546" s="6">
        <v>266</v>
      </c>
      <c r="V3546" s="5" t="s">
        <v>4684</v>
      </c>
      <c r="W3546" t="s">
        <v>3139</v>
      </c>
    </row>
    <row r="3547" spans="1:23" x14ac:dyDescent="0.35">
      <c r="A3547">
        <v>3546</v>
      </c>
      <c r="B3547">
        <v>33</v>
      </c>
      <c r="C3547">
        <v>96</v>
      </c>
      <c r="D3547">
        <v>17</v>
      </c>
      <c r="E3547" s="1">
        <v>45224</v>
      </c>
      <c r="F3547" s="1" t="s">
        <v>4679</v>
      </c>
      <c r="G3547" s="2" t="str">
        <f>INDEX(Products!B:B, MATCH(C3547,Clean_Processing!A:A, 0))</f>
        <v>Organization</v>
      </c>
      <c r="H3547" s="2" t="str">
        <f>INDEX(Suppliers!B:B, MATCH(B3547, Clean_Processing!A:A, 0))</f>
        <v>Andrews-Hubbard</v>
      </c>
      <c r="I3547" s="2" t="str">
        <f>INDEX(Products!C:C, MATCH(B3547,Clean_Processing!A:A, 0))</f>
        <v>Clothing</v>
      </c>
      <c r="J3547" s="2">
        <f>INDEX(Shipments!C:C, MATCH(B3547,Clean_Processing!A:A, 0))</f>
        <v>9</v>
      </c>
      <c r="K3547" s="2" t="str">
        <f>INDEX(Shipments!D:D, MATCH(C3547,Clean_Processing!A:A, 0))</f>
        <v>Bike</v>
      </c>
      <c r="L3547" s="1">
        <v>45066</v>
      </c>
      <c r="M3547" s="1" t="s">
        <v>4682</v>
      </c>
      <c r="N3547" s="3">
        <f>IFERROR(INDEX(Shipments!G:G, MATCH(J3547, Clean_Processing!C:C, 0)), "")</f>
        <v>398.406004762728</v>
      </c>
      <c r="O3547" s="4">
        <v>8068.7839952372724</v>
      </c>
      <c r="P3547" s="8">
        <v>0.95294708105490389</v>
      </c>
      <c r="Q3547" s="3">
        <f>INDEX(Products!D:D, MATCH(C3547, Clean_Processing!A:A, 0))</f>
        <v>498.07</v>
      </c>
      <c r="R3547" s="4">
        <v>8467.19</v>
      </c>
      <c r="S3547" s="4">
        <v>7570.7139952372727</v>
      </c>
      <c r="T3547" s="7">
        <v>0.89412355164313928</v>
      </c>
      <c r="U3547" s="6" t="s">
        <v>4681</v>
      </c>
      <c r="V3547" s="5" t="s">
        <v>4681</v>
      </c>
      <c r="W3547" t="s">
        <v>3140</v>
      </c>
    </row>
    <row r="3548" spans="1:23" x14ac:dyDescent="0.35">
      <c r="A3548">
        <v>3547</v>
      </c>
      <c r="B3548">
        <v>35</v>
      </c>
      <c r="C3548">
        <v>145</v>
      </c>
      <c r="D3548">
        <v>38</v>
      </c>
      <c r="E3548" s="1">
        <v>45244</v>
      </c>
      <c r="F3548" s="1" t="s">
        <v>4679</v>
      </c>
      <c r="G3548" s="2" t="str">
        <f>INDEX(Products!B:B, MATCH(C3548,Clean_Processing!A:A, 0))</f>
        <v>Economic</v>
      </c>
      <c r="H3548" s="2" t="str">
        <f>INDEX(Suppliers!B:B, MATCH(B3548, Clean_Processing!A:A, 0))</f>
        <v>Braun-Miller</v>
      </c>
      <c r="I3548" s="2" t="str">
        <f>INDEX(Products!C:C, MATCH(B3548,Clean_Processing!A:A, 0))</f>
        <v>Food</v>
      </c>
      <c r="J3548" s="2">
        <f>INDEX(Shipments!C:C, MATCH(B3548,Clean_Processing!A:A, 0))</f>
        <v>68</v>
      </c>
      <c r="K3548" s="2" t="str">
        <f>INDEX(Shipments!D:D, MATCH(C3548,Clean_Processing!A:A, 0))</f>
        <v>Van</v>
      </c>
      <c r="L3548" s="1">
        <v>45161</v>
      </c>
      <c r="M3548" s="1" t="s">
        <v>4682</v>
      </c>
      <c r="N3548" s="3">
        <f>IFERROR(INDEX(Shipments!G:G, MATCH(J3548, Clean_Processing!C:C, 0)), "")</f>
        <v>74.899801376636404</v>
      </c>
      <c r="O3548" s="4">
        <v>2900.8801986233639</v>
      </c>
      <c r="P3548" s="8">
        <v>0.97483019531798842</v>
      </c>
      <c r="Q3548" s="3">
        <f>INDEX(Products!D:D, MATCH(C3548, Clean_Processing!A:A, 0))</f>
        <v>78.31</v>
      </c>
      <c r="R3548" s="4">
        <v>2975.78</v>
      </c>
      <c r="S3548" s="4">
        <v>2822.5701986233639</v>
      </c>
      <c r="T3548" s="7">
        <v>0.94851440584430424</v>
      </c>
      <c r="U3548" s="6" t="s">
        <v>4681</v>
      </c>
      <c r="V3548" s="5" t="s">
        <v>4681</v>
      </c>
      <c r="W3548" t="s">
        <v>3141</v>
      </c>
    </row>
    <row r="3549" spans="1:23" x14ac:dyDescent="0.35">
      <c r="A3549">
        <v>3548</v>
      </c>
      <c r="B3549">
        <v>49</v>
      </c>
      <c r="C3549">
        <v>101</v>
      </c>
      <c r="D3549">
        <v>17</v>
      </c>
      <c r="E3549" s="1">
        <v>44954</v>
      </c>
      <c r="F3549" s="1" t="s">
        <v>4679</v>
      </c>
      <c r="G3549" s="2" t="str">
        <f>INDEX(Products!B:B, MATCH(C3549,Clean_Processing!A:A, 0))</f>
        <v>Continue</v>
      </c>
      <c r="H3549" s="2" t="str">
        <f>INDEX(Suppliers!B:B, MATCH(B3549, Clean_Processing!A:A, 0))</f>
        <v>Hawkins Inc</v>
      </c>
      <c r="I3549" s="2" t="str">
        <f>INDEX(Products!C:C, MATCH(B3549,Clean_Processing!A:A, 0))</f>
        <v>Electronics</v>
      </c>
      <c r="J3549" s="2">
        <f>INDEX(Shipments!C:C, MATCH(B3549,Clean_Processing!A:A, 0))</f>
        <v>71</v>
      </c>
      <c r="K3549" s="2">
        <f>INDEX(Shipments!D:D, MATCH(C3549,Clean_Processing!A:A, 0))</f>
        <v>0</v>
      </c>
      <c r="L3549" s="1">
        <v>45152</v>
      </c>
      <c r="M3549" s="1" t="s">
        <v>4682</v>
      </c>
      <c r="N3549" s="3">
        <f>IFERROR(INDEX(Shipments!G:G, MATCH(J3549, Clean_Processing!C:C, 0)), "")</f>
        <v>55.264622506279302</v>
      </c>
      <c r="O3549" s="4">
        <v>7442.2453774937203</v>
      </c>
      <c r="P3549" s="8">
        <v>0.99262893647273842</v>
      </c>
      <c r="Q3549" s="3">
        <f>INDEX(Products!D:D, MATCH(C3549, Clean_Processing!A:A, 0))</f>
        <v>441.03</v>
      </c>
      <c r="R3549" s="4">
        <v>7497.5099999999993</v>
      </c>
      <c r="S3549" s="4">
        <v>7001.2153774937196</v>
      </c>
      <c r="T3549" s="7">
        <v>0.93380540706097359</v>
      </c>
      <c r="U3549" s="6">
        <v>198</v>
      </c>
      <c r="V3549" s="5" t="s">
        <v>4684</v>
      </c>
      <c r="W3549" t="s">
        <v>3142</v>
      </c>
    </row>
    <row r="3550" spans="1:23" x14ac:dyDescent="0.35">
      <c r="A3550">
        <v>3549</v>
      </c>
      <c r="B3550">
        <v>43</v>
      </c>
      <c r="C3550">
        <v>2</v>
      </c>
      <c r="D3550">
        <v>60</v>
      </c>
      <c r="E3550" s="1">
        <v>45133</v>
      </c>
      <c r="F3550" s="1" t="s">
        <v>4679</v>
      </c>
      <c r="G3550" s="2" t="str">
        <f>INDEX(Products!B:B, MATCH(C3550,Clean_Processing!A:A, 0))</f>
        <v>Receive</v>
      </c>
      <c r="H3550" s="2" t="str">
        <f>INDEX(Suppliers!B:B, MATCH(B3550, Clean_Processing!A:A, 0))</f>
        <v>Johnson, Knight and Dawson</v>
      </c>
      <c r="I3550" s="2" t="str">
        <f>INDEX(Products!C:C, MATCH(B3550,Clean_Processing!A:A, 0))</f>
        <v>Food</v>
      </c>
      <c r="J3550" s="2">
        <f>INDEX(Shipments!C:C, MATCH(B3550,Clean_Processing!A:A, 0))</f>
        <v>3</v>
      </c>
      <c r="K3550" s="2" t="str">
        <f>INDEX(Shipments!D:D, MATCH(C3550,Clean_Processing!A:A, 0))</f>
        <v>Drone</v>
      </c>
      <c r="L3550" s="1">
        <v>45236</v>
      </c>
      <c r="M3550" s="1" t="s">
        <v>4682</v>
      </c>
      <c r="N3550" s="3">
        <f>IFERROR(INDEX(Shipments!G:G, MATCH(J3550, Clean_Processing!C:C, 0)), "")</f>
        <v>254.79638831255301</v>
      </c>
      <c r="O3550" s="4">
        <v>18789.203611687448</v>
      </c>
      <c r="P3550" s="8">
        <v>0.98662064753662293</v>
      </c>
      <c r="Q3550" s="3">
        <f>INDEX(Products!D:D, MATCH(C3550, Clean_Processing!A:A, 0))</f>
        <v>317.39999999999998</v>
      </c>
      <c r="R3550" s="4">
        <v>19044</v>
      </c>
      <c r="S3550" s="4">
        <v>18471.803611687446</v>
      </c>
      <c r="T3550" s="7">
        <v>0.96995398086995621</v>
      </c>
      <c r="U3550" s="6">
        <v>103</v>
      </c>
      <c r="V3550" s="5" t="s">
        <v>4684</v>
      </c>
      <c r="W3550" t="s">
        <v>419</v>
      </c>
    </row>
    <row r="3551" spans="1:23" x14ac:dyDescent="0.35">
      <c r="A3551">
        <v>3550</v>
      </c>
      <c r="B3551">
        <v>30</v>
      </c>
      <c r="C3551">
        <v>14</v>
      </c>
      <c r="D3551">
        <v>11</v>
      </c>
      <c r="E3551" s="1">
        <v>45192</v>
      </c>
      <c r="F3551" s="1" t="s">
        <v>4679</v>
      </c>
      <c r="G3551" s="2" t="str">
        <f>INDEX(Products!B:B, MATCH(C3551,Clean_Processing!A:A, 0))</f>
        <v>Us</v>
      </c>
      <c r="H3551" s="2" t="str">
        <f>INDEX(Suppliers!B:B, MATCH(B3551, Clean_Processing!A:A, 0))</f>
        <v>Burton-Logan</v>
      </c>
      <c r="I3551" s="2" t="str">
        <f>INDEX(Products!C:C, MATCH(B3551,Clean_Processing!A:A, 0))</f>
        <v>Furniture</v>
      </c>
      <c r="J3551" s="2">
        <f>INDEX(Shipments!C:C, MATCH(B3551,Clean_Processing!A:A, 0))</f>
        <v>17</v>
      </c>
      <c r="K3551" s="2" t="str">
        <f>INDEX(Shipments!D:D, MATCH(C3551,Clean_Processing!A:A, 0))</f>
        <v>Bike</v>
      </c>
      <c r="L3551" s="1">
        <v>44992</v>
      </c>
      <c r="M3551" s="1" t="s">
        <v>4682</v>
      </c>
      <c r="N3551" s="3">
        <f>IFERROR(INDEX(Shipments!G:G, MATCH(J3551, Clean_Processing!C:C, 0)), "")</f>
        <v>480.10590825364397</v>
      </c>
      <c r="O3551" s="4">
        <v>3847.184091746356</v>
      </c>
      <c r="P3551" s="8">
        <v>0.88905159851693694</v>
      </c>
      <c r="Q3551" s="3">
        <f>INDEX(Products!D:D, MATCH(C3551, Clean_Processing!A:A, 0))</f>
        <v>393.39</v>
      </c>
      <c r="R3551" s="4">
        <v>4327.29</v>
      </c>
      <c r="S3551" s="4">
        <v>3453.7940917463561</v>
      </c>
      <c r="T3551" s="7">
        <v>0.79814250760784611</v>
      </c>
      <c r="U3551" s="6" t="s">
        <v>4681</v>
      </c>
      <c r="V3551" s="5" t="s">
        <v>4681</v>
      </c>
      <c r="W3551" t="s">
        <v>3143</v>
      </c>
    </row>
    <row r="3552" spans="1:23" x14ac:dyDescent="0.35">
      <c r="A3552">
        <v>3551</v>
      </c>
      <c r="B3552">
        <v>18</v>
      </c>
      <c r="C3552">
        <v>167</v>
      </c>
      <c r="D3552">
        <v>14</v>
      </c>
      <c r="E3552" s="1">
        <v>44955</v>
      </c>
      <c r="F3552" s="1" t="s">
        <v>4679</v>
      </c>
      <c r="G3552" s="2" t="str">
        <f>INDEX(Products!B:B, MATCH(C3552,Clean_Processing!A:A, 0))</f>
        <v>Thousand</v>
      </c>
      <c r="H3552" s="2" t="str">
        <f>INDEX(Suppliers!B:B, MATCH(B3552, Clean_Processing!A:A, 0))</f>
        <v>Walsh and Sons</v>
      </c>
      <c r="I3552" s="2" t="str">
        <f>INDEX(Products!C:C, MATCH(B3552,Clean_Processing!A:A, 0))</f>
        <v>Medical</v>
      </c>
      <c r="J3552" s="2">
        <f>INDEX(Shipments!C:C, MATCH(B3552,Clean_Processing!A:A, 0))</f>
        <v>7</v>
      </c>
      <c r="K3552" s="2">
        <f>INDEX(Shipments!D:D, MATCH(C3552,Clean_Processing!A:A, 0))</f>
        <v>0</v>
      </c>
      <c r="L3552" s="1">
        <v>45127</v>
      </c>
      <c r="M3552" s="1" t="s">
        <v>4682</v>
      </c>
      <c r="N3552" s="3">
        <f>IFERROR(INDEX(Shipments!G:G, MATCH(J3552, Clean_Processing!C:C, 0)), "")</f>
        <v>277.62922324711502</v>
      </c>
      <c r="O3552" s="4">
        <v>2094.3907767528849</v>
      </c>
      <c r="P3552" s="8">
        <v>0.88295662631549687</v>
      </c>
      <c r="Q3552" s="3">
        <f>INDEX(Products!D:D, MATCH(C3552, Clean_Processing!A:A, 0))</f>
        <v>169.43</v>
      </c>
      <c r="R3552" s="4">
        <v>2372.02</v>
      </c>
      <c r="S3552" s="4">
        <v>1924.9607767528851</v>
      </c>
      <c r="T3552" s="7">
        <v>0.81152805488692548</v>
      </c>
      <c r="U3552" s="6">
        <v>172</v>
      </c>
      <c r="V3552" s="5" t="s">
        <v>4684</v>
      </c>
      <c r="W3552" t="s">
        <v>3144</v>
      </c>
    </row>
    <row r="3553" spans="1:23" x14ac:dyDescent="0.35">
      <c r="A3553">
        <v>3552</v>
      </c>
      <c r="B3553">
        <v>39</v>
      </c>
      <c r="C3553">
        <v>25</v>
      </c>
      <c r="D3553">
        <v>38</v>
      </c>
      <c r="E3553" s="1">
        <v>45097</v>
      </c>
      <c r="F3553" s="1" t="s">
        <v>4679</v>
      </c>
      <c r="G3553" s="2" t="str">
        <f>INDEX(Products!B:B, MATCH(C3553,Clean_Processing!A:A, 0))</f>
        <v>Know</v>
      </c>
      <c r="H3553" s="2" t="str">
        <f>INDEX(Suppliers!B:B, MATCH(B3553, Clean_Processing!A:A, 0))</f>
        <v>Garcia-Logan</v>
      </c>
      <c r="I3553" s="2" t="str">
        <f>INDEX(Products!C:C, MATCH(B3553,Clean_Processing!A:A, 0))</f>
        <v>Electronics</v>
      </c>
      <c r="J3553" s="2">
        <f>INDEX(Shipments!C:C, MATCH(B3553,Clean_Processing!A:A, 0))</f>
        <v>15</v>
      </c>
      <c r="K3553" s="2" t="str">
        <f>INDEX(Shipments!D:D, MATCH(C3553,Clean_Processing!A:A, 0))</f>
        <v>Bike</v>
      </c>
      <c r="L3553" s="1">
        <v>45054</v>
      </c>
      <c r="M3553" s="1" t="s">
        <v>4682</v>
      </c>
      <c r="N3553" s="3">
        <f>IFERROR(INDEX(Shipments!G:G, MATCH(J3553, Clean_Processing!C:C, 0)), "")</f>
        <v>99.677513266789504</v>
      </c>
      <c r="O3553" s="4">
        <v>7663.7224867332106</v>
      </c>
      <c r="P3553" s="8">
        <v>0.98716058514738514</v>
      </c>
      <c r="Q3553" s="3">
        <f>INDEX(Products!D:D, MATCH(C3553, Clean_Processing!A:A, 0))</f>
        <v>204.3</v>
      </c>
      <c r="R3553" s="4">
        <v>7763.4000000000005</v>
      </c>
      <c r="S3553" s="4">
        <v>7459.4224867332114</v>
      </c>
      <c r="T3553" s="7">
        <v>0.96084479567370107</v>
      </c>
      <c r="U3553" s="6" t="s">
        <v>4681</v>
      </c>
      <c r="V3553" s="5" t="s">
        <v>4681</v>
      </c>
      <c r="W3553" t="s">
        <v>3145</v>
      </c>
    </row>
    <row r="3554" spans="1:23" x14ac:dyDescent="0.35">
      <c r="A3554">
        <v>3553</v>
      </c>
      <c r="B3554">
        <v>31</v>
      </c>
      <c r="C3554">
        <v>177</v>
      </c>
      <c r="D3554">
        <v>43</v>
      </c>
      <c r="E3554" s="1">
        <v>45216</v>
      </c>
      <c r="F3554" s="1" t="s">
        <v>4679</v>
      </c>
      <c r="G3554" s="2" t="str">
        <f>INDEX(Products!B:B, MATCH(C3554,Clean_Processing!A:A, 0))</f>
        <v>Any</v>
      </c>
      <c r="H3554" s="2" t="str">
        <f>INDEX(Suppliers!B:B, MATCH(B3554, Clean_Processing!A:A, 0))</f>
        <v>Turner LLC</v>
      </c>
      <c r="I3554" s="2" t="str">
        <f>INDEX(Products!C:C, MATCH(B3554,Clean_Processing!A:A, 0))</f>
        <v>Food</v>
      </c>
      <c r="J3554" s="2">
        <f>INDEX(Shipments!C:C, MATCH(B3554,Clean_Processing!A:A, 0))</f>
        <v>36</v>
      </c>
      <c r="K3554" s="2" t="str">
        <f>INDEX(Shipments!D:D, MATCH(C3554,Clean_Processing!A:A, 0))</f>
        <v>Van</v>
      </c>
      <c r="L3554" s="1">
        <v>45070</v>
      </c>
      <c r="M3554" s="1" t="s">
        <v>4682</v>
      </c>
      <c r="N3554" s="3">
        <f>IFERROR(INDEX(Shipments!G:G, MATCH(J3554, Clean_Processing!C:C, 0)), "")</f>
        <v>177.629581977177</v>
      </c>
      <c r="O3554" s="4">
        <v>4771.6704180228235</v>
      </c>
      <c r="P3554" s="8">
        <v>0.96411016063338717</v>
      </c>
      <c r="Q3554" s="3">
        <f>INDEX(Products!D:D, MATCH(C3554, Clean_Processing!A:A, 0))</f>
        <v>115.1</v>
      </c>
      <c r="R3554" s="4">
        <v>4949.3</v>
      </c>
      <c r="S3554" s="4">
        <v>4656.5704180228231</v>
      </c>
      <c r="T3554" s="7">
        <v>0.94085434667989876</v>
      </c>
      <c r="U3554" s="6" t="s">
        <v>4681</v>
      </c>
      <c r="V3554" s="5" t="s">
        <v>4681</v>
      </c>
      <c r="W3554" t="s">
        <v>336</v>
      </c>
    </row>
    <row r="3555" spans="1:23" x14ac:dyDescent="0.35">
      <c r="A3555">
        <v>3554</v>
      </c>
      <c r="B3555">
        <v>8</v>
      </c>
      <c r="C3555">
        <v>190</v>
      </c>
      <c r="D3555">
        <v>75</v>
      </c>
      <c r="E3555" s="1">
        <v>44958</v>
      </c>
      <c r="F3555" s="1" t="s">
        <v>4679</v>
      </c>
      <c r="G3555" s="2" t="str">
        <f>INDEX(Products!B:B, MATCH(C3555,Clean_Processing!A:A, 0))</f>
        <v>Listen</v>
      </c>
      <c r="H3555" s="2" t="str">
        <f>INDEX(Suppliers!B:B, MATCH(B3555, Clean_Processing!A:A, 0))</f>
        <v>Andrews-Jordan</v>
      </c>
      <c r="I3555" s="2" t="str">
        <f>INDEX(Products!C:C, MATCH(B3555,Clean_Processing!A:A, 0))</f>
        <v>Medical</v>
      </c>
      <c r="J3555" s="2">
        <f>INDEX(Shipments!C:C, MATCH(B3555,Clean_Processing!A:A, 0))</f>
        <v>27</v>
      </c>
      <c r="K3555" s="2" t="str">
        <f>INDEX(Shipments!D:D, MATCH(C3555,Clean_Processing!A:A, 0))</f>
        <v>Van</v>
      </c>
      <c r="L3555" s="1">
        <v>44979</v>
      </c>
      <c r="M3555" s="1" t="s">
        <v>4682</v>
      </c>
      <c r="N3555" s="3">
        <f>IFERROR(INDEX(Shipments!G:G, MATCH(J3555, Clean_Processing!C:C, 0)), "")</f>
        <v>49.753309256003398</v>
      </c>
      <c r="O3555" s="4">
        <v>15163.246690743996</v>
      </c>
      <c r="P3555" s="8">
        <v>0.996729553062775</v>
      </c>
      <c r="Q3555" s="3">
        <f>INDEX(Products!D:D, MATCH(C3555, Clean_Processing!A:A, 0))</f>
        <v>202.84</v>
      </c>
      <c r="R3555" s="4">
        <v>15213</v>
      </c>
      <c r="S3555" s="4">
        <v>14960.406690743997</v>
      </c>
      <c r="T3555" s="7">
        <v>0.9833962197294418</v>
      </c>
      <c r="U3555" s="6">
        <v>21</v>
      </c>
      <c r="V3555" s="5" t="s">
        <v>4684</v>
      </c>
      <c r="W3555" t="s">
        <v>3146</v>
      </c>
    </row>
    <row r="3556" spans="1:23" x14ac:dyDescent="0.35">
      <c r="A3556">
        <v>3555</v>
      </c>
      <c r="B3556">
        <v>33</v>
      </c>
      <c r="C3556">
        <v>190</v>
      </c>
      <c r="D3556">
        <v>92</v>
      </c>
      <c r="E3556" s="1">
        <v>45272</v>
      </c>
      <c r="F3556" s="1" t="s">
        <v>4679</v>
      </c>
      <c r="G3556" s="2" t="str">
        <f>INDEX(Products!B:B, MATCH(C3556,Clean_Processing!A:A, 0))</f>
        <v>Listen</v>
      </c>
      <c r="H3556" s="2" t="str">
        <f>INDEX(Suppliers!B:B, MATCH(B3556, Clean_Processing!A:A, 0))</f>
        <v>Andrews-Hubbard</v>
      </c>
      <c r="I3556" s="2" t="str">
        <f>INDEX(Products!C:C, MATCH(B3556,Clean_Processing!A:A, 0))</f>
        <v>Clothing</v>
      </c>
      <c r="J3556" s="2">
        <f>INDEX(Shipments!C:C, MATCH(B3556,Clean_Processing!A:A, 0))</f>
        <v>9</v>
      </c>
      <c r="K3556" s="2" t="str">
        <f>INDEX(Shipments!D:D, MATCH(C3556,Clean_Processing!A:A, 0))</f>
        <v>Van</v>
      </c>
      <c r="L3556" s="1">
        <v>44928</v>
      </c>
      <c r="M3556" s="1" t="s">
        <v>4682</v>
      </c>
      <c r="N3556" s="3">
        <f>IFERROR(INDEX(Shipments!G:G, MATCH(J3556, Clean_Processing!C:C, 0)), "")</f>
        <v>398.406004762728</v>
      </c>
      <c r="O3556" s="4">
        <v>18262.873995237271</v>
      </c>
      <c r="P3556" s="8">
        <v>0.97865066036398751</v>
      </c>
      <c r="Q3556" s="3">
        <f>INDEX(Products!D:D, MATCH(C3556, Clean_Processing!A:A, 0))</f>
        <v>202.84</v>
      </c>
      <c r="R3556" s="4">
        <v>18661.28</v>
      </c>
      <c r="S3556" s="4">
        <v>18060.033995237271</v>
      </c>
      <c r="T3556" s="7">
        <v>0.96778109514659616</v>
      </c>
      <c r="U3556" s="6" t="s">
        <v>4681</v>
      </c>
      <c r="V3556" s="5" t="s">
        <v>4681</v>
      </c>
      <c r="W3556" t="s">
        <v>3147</v>
      </c>
    </row>
    <row r="3557" spans="1:23" x14ac:dyDescent="0.35">
      <c r="A3557">
        <v>3556</v>
      </c>
      <c r="B3557">
        <v>45</v>
      </c>
      <c r="C3557">
        <v>53</v>
      </c>
      <c r="D3557">
        <v>67</v>
      </c>
      <c r="E3557" s="1">
        <v>44954</v>
      </c>
      <c r="F3557" s="1" t="s">
        <v>4679</v>
      </c>
      <c r="G3557" s="2" t="str">
        <f>INDEX(Products!B:B, MATCH(C3557,Clean_Processing!A:A, 0))</f>
        <v>Major</v>
      </c>
      <c r="H3557" s="2" t="str">
        <f>INDEX(Suppliers!B:B, MATCH(B3557, Clean_Processing!A:A, 0))</f>
        <v>Horton-Huffman</v>
      </c>
      <c r="I3557" s="2" t="str">
        <f>INDEX(Products!C:C, MATCH(B3557,Clean_Processing!A:A, 0))</f>
        <v>Furniture</v>
      </c>
      <c r="J3557" s="2">
        <f>INDEX(Shipments!C:C, MATCH(B3557,Clean_Processing!A:A, 0))</f>
        <v>60</v>
      </c>
      <c r="K3557" s="2" t="str">
        <f>INDEX(Shipments!D:D, MATCH(C3557,Clean_Processing!A:A, 0))</f>
        <v>Drone</v>
      </c>
      <c r="L3557" s="1">
        <v>45099</v>
      </c>
      <c r="M3557" s="1" t="s">
        <v>4682</v>
      </c>
      <c r="N3557" s="3">
        <f>IFERROR(INDEX(Shipments!G:G, MATCH(J3557, Clean_Processing!C:C, 0)), "")</f>
        <v>257.20977565996799</v>
      </c>
      <c r="O3557" s="4">
        <v>15168.200224340031</v>
      </c>
      <c r="P3557" s="8">
        <v>0.98332557930972542</v>
      </c>
      <c r="Q3557" s="3">
        <f>INDEX(Products!D:D, MATCH(C3557, Clean_Processing!A:A, 0))</f>
        <v>230.23</v>
      </c>
      <c r="R3557" s="4">
        <v>15425.41</v>
      </c>
      <c r="S3557" s="4">
        <v>14937.970224340032</v>
      </c>
      <c r="T3557" s="7">
        <v>0.96840020617539702</v>
      </c>
      <c r="U3557" s="6">
        <v>145</v>
      </c>
      <c r="V3557" s="5" t="s">
        <v>4684</v>
      </c>
      <c r="W3557" t="s">
        <v>3148</v>
      </c>
    </row>
    <row r="3558" spans="1:23" x14ac:dyDescent="0.35">
      <c r="A3558">
        <v>3557</v>
      </c>
      <c r="B3558">
        <v>36</v>
      </c>
      <c r="C3558">
        <v>190</v>
      </c>
      <c r="D3558">
        <v>64</v>
      </c>
      <c r="E3558" s="1">
        <v>45000</v>
      </c>
      <c r="F3558" s="1" t="s">
        <v>4679</v>
      </c>
      <c r="G3558" s="2" t="str">
        <f>INDEX(Products!B:B, MATCH(C3558,Clean_Processing!A:A, 0))</f>
        <v>Listen</v>
      </c>
      <c r="H3558" s="2" t="str">
        <f>INDEX(Suppliers!B:B, MATCH(B3558, Clean_Processing!A:A, 0))</f>
        <v>Petersen Inc</v>
      </c>
      <c r="I3558" s="2" t="str">
        <f>INDEX(Products!C:C, MATCH(B3558,Clean_Processing!A:A, 0))</f>
        <v>Electronics</v>
      </c>
      <c r="J3558" s="2">
        <f>INDEX(Shipments!C:C, MATCH(B3558,Clean_Processing!A:A, 0))</f>
        <v>74</v>
      </c>
      <c r="K3558" s="2" t="str">
        <f>INDEX(Shipments!D:D, MATCH(C3558,Clean_Processing!A:A, 0))</f>
        <v>Van</v>
      </c>
      <c r="L3558" s="1">
        <v>45261</v>
      </c>
      <c r="M3558" s="1" t="s">
        <v>4682</v>
      </c>
      <c r="N3558" s="3">
        <f>IFERROR(INDEX(Shipments!G:G, MATCH(J3558, Clean_Processing!C:C, 0)), "")</f>
        <v>131.61839814481499</v>
      </c>
      <c r="O3558" s="4">
        <v>12850.141601855184</v>
      </c>
      <c r="P3558" s="8">
        <v>0.98986128243436822</v>
      </c>
      <c r="Q3558" s="3">
        <f>INDEX(Products!D:D, MATCH(C3558, Clean_Processing!A:A, 0))</f>
        <v>202.84</v>
      </c>
      <c r="R3558" s="4">
        <v>12981.76</v>
      </c>
      <c r="S3558" s="4">
        <v>12647.301601855186</v>
      </c>
      <c r="T3558" s="7">
        <v>0.97423628243436833</v>
      </c>
      <c r="U3558" s="6">
        <v>261</v>
      </c>
      <c r="V3558" s="5" t="s">
        <v>4684</v>
      </c>
      <c r="W3558" t="s">
        <v>3149</v>
      </c>
    </row>
    <row r="3559" spans="1:23" x14ac:dyDescent="0.35">
      <c r="A3559">
        <v>3558</v>
      </c>
      <c r="B3559">
        <v>15</v>
      </c>
      <c r="C3559">
        <v>173</v>
      </c>
      <c r="D3559">
        <v>82</v>
      </c>
      <c r="E3559" s="1">
        <v>44996</v>
      </c>
      <c r="F3559" s="1" t="s">
        <v>4679</v>
      </c>
      <c r="G3559" s="2" t="str">
        <f>INDEX(Products!B:B, MATCH(C3559,Clean_Processing!A:A, 0))</f>
        <v>Half</v>
      </c>
      <c r="H3559" s="2" t="str">
        <f>INDEX(Suppliers!B:B, MATCH(B3559, Clean_Processing!A:A, 0))</f>
        <v>Lee, Johnston and Williams</v>
      </c>
      <c r="I3559" s="2" t="str">
        <f>INDEX(Products!C:C, MATCH(B3559,Clean_Processing!A:A, 0))</f>
        <v>Clothing</v>
      </c>
      <c r="J3559" s="2">
        <f>INDEX(Shipments!C:C, MATCH(B3559,Clean_Processing!A:A, 0))</f>
        <v>29</v>
      </c>
      <c r="K3559" s="2">
        <f>INDEX(Shipments!D:D, MATCH(C3559,Clean_Processing!A:A, 0))</f>
        <v>0</v>
      </c>
      <c r="L3559" s="1">
        <v>45226</v>
      </c>
      <c r="M3559" s="1" t="s">
        <v>4682</v>
      </c>
      <c r="N3559" s="3">
        <f>IFERROR(INDEX(Shipments!G:G, MATCH(J3559, Clean_Processing!C:C, 0)), "")</f>
        <v>472.485498298256</v>
      </c>
      <c r="O3559" s="4">
        <v>31897.014501701746</v>
      </c>
      <c r="P3559" s="8">
        <v>0.98540337359865759</v>
      </c>
      <c r="Q3559" s="3">
        <f>INDEX(Products!D:D, MATCH(C3559, Clean_Processing!A:A, 0))</f>
        <v>394.75</v>
      </c>
      <c r="R3559" s="4">
        <v>32369.5</v>
      </c>
      <c r="S3559" s="4">
        <v>31502.264501701742</v>
      </c>
      <c r="T3559" s="7">
        <v>0.97320825164743796</v>
      </c>
      <c r="U3559" s="6">
        <v>230</v>
      </c>
      <c r="V3559" s="5" t="s">
        <v>4684</v>
      </c>
      <c r="W3559" t="s">
        <v>3150</v>
      </c>
    </row>
    <row r="3560" spans="1:23" x14ac:dyDescent="0.35">
      <c r="A3560">
        <v>3559</v>
      </c>
      <c r="B3560">
        <v>20</v>
      </c>
      <c r="C3560">
        <v>161</v>
      </c>
      <c r="D3560">
        <v>40</v>
      </c>
      <c r="E3560" s="1">
        <v>45006</v>
      </c>
      <c r="F3560" s="1" t="s">
        <v>4679</v>
      </c>
      <c r="G3560" s="2" t="str">
        <f>INDEX(Products!B:B, MATCH(C3560,Clean_Processing!A:A, 0))</f>
        <v>Small</v>
      </c>
      <c r="H3560" s="2" t="str">
        <f>INDEX(Suppliers!B:B, MATCH(B3560, Clean_Processing!A:A, 0))</f>
        <v>Cooper-Jones</v>
      </c>
      <c r="I3560" s="2" t="str">
        <f>INDEX(Products!C:C, MATCH(B3560,Clean_Processing!A:A, 0))</f>
        <v>Medical</v>
      </c>
      <c r="J3560" s="2">
        <f>INDEX(Shipments!C:C, MATCH(B3560,Clean_Processing!A:A, 0))</f>
        <v>36</v>
      </c>
      <c r="K3560" s="2">
        <f>INDEX(Shipments!D:D, MATCH(C3560,Clean_Processing!A:A, 0))</f>
        <v>0</v>
      </c>
      <c r="L3560" s="1">
        <v>44931</v>
      </c>
      <c r="M3560" s="1" t="s">
        <v>4682</v>
      </c>
      <c r="N3560" s="3">
        <f>IFERROR(INDEX(Shipments!G:G, MATCH(J3560, Clean_Processing!C:C, 0)), "")</f>
        <v>177.629581977177</v>
      </c>
      <c r="O3560" s="4">
        <v>17141.570418022824</v>
      </c>
      <c r="P3560" s="8">
        <v>0.98974377673465419</v>
      </c>
      <c r="Q3560" s="3">
        <f>INDEX(Products!D:D, MATCH(C3560, Clean_Processing!A:A, 0))</f>
        <v>432.98</v>
      </c>
      <c r="R3560" s="4">
        <v>17319.2</v>
      </c>
      <c r="S3560" s="4">
        <v>16708.590418022824</v>
      </c>
      <c r="T3560" s="7">
        <v>0.96474377673465428</v>
      </c>
      <c r="U3560" s="6" t="s">
        <v>4681</v>
      </c>
      <c r="V3560" s="5" t="s">
        <v>4681</v>
      </c>
      <c r="W3560" t="s">
        <v>3086</v>
      </c>
    </row>
    <row r="3561" spans="1:23" x14ac:dyDescent="0.35">
      <c r="A3561">
        <v>3560</v>
      </c>
      <c r="B3561">
        <v>32</v>
      </c>
      <c r="C3561">
        <v>160</v>
      </c>
      <c r="D3561">
        <v>89</v>
      </c>
      <c r="E3561" s="1">
        <v>44930</v>
      </c>
      <c r="F3561" s="1" t="s">
        <v>4679</v>
      </c>
      <c r="G3561" s="2" t="str">
        <f>INDEX(Products!B:B, MATCH(C3561,Clean_Processing!A:A, 0))</f>
        <v>Physical</v>
      </c>
      <c r="H3561" s="2" t="str">
        <f>INDEX(Suppliers!B:B, MATCH(B3561, Clean_Processing!A:A, 0))</f>
        <v>Santana Ltd</v>
      </c>
      <c r="I3561" s="2" t="str">
        <f>INDEX(Products!C:C, MATCH(B3561,Clean_Processing!A:A, 0))</f>
        <v>Food</v>
      </c>
      <c r="J3561" s="2">
        <f>INDEX(Shipments!C:C, MATCH(B3561,Clean_Processing!A:A, 0))</f>
        <v>92</v>
      </c>
      <c r="K3561" s="2" t="str">
        <f>INDEX(Shipments!D:D, MATCH(C3561,Clean_Processing!A:A, 0))</f>
        <v>Drone</v>
      </c>
      <c r="L3561" s="1">
        <v>45109</v>
      </c>
      <c r="M3561" s="1" t="s">
        <v>4682</v>
      </c>
      <c r="N3561" s="3">
        <f>IFERROR(INDEX(Shipments!G:G, MATCH(J3561, Clean_Processing!C:C, 0)), "")</f>
        <v>455.91996814759199</v>
      </c>
      <c r="O3561" s="4">
        <v>40954.89003185241</v>
      </c>
      <c r="P3561" s="8">
        <v>0.98899031513395674</v>
      </c>
      <c r="Q3561" s="3">
        <f>INDEX(Products!D:D, MATCH(C3561, Clean_Processing!A:A, 0))</f>
        <v>465.29</v>
      </c>
      <c r="R3561" s="4">
        <v>41410.810000000005</v>
      </c>
      <c r="S3561" s="4">
        <v>40489.600031852417</v>
      </c>
      <c r="T3561" s="7">
        <v>0.97775436007777705</v>
      </c>
      <c r="U3561" s="6">
        <v>179</v>
      </c>
      <c r="V3561" s="5" t="s">
        <v>4684</v>
      </c>
      <c r="W3561" t="s">
        <v>3151</v>
      </c>
    </row>
    <row r="3562" spans="1:23" x14ac:dyDescent="0.35">
      <c r="A3562">
        <v>3561</v>
      </c>
      <c r="B3562">
        <v>8</v>
      </c>
      <c r="C3562">
        <v>18</v>
      </c>
      <c r="D3562">
        <v>1</v>
      </c>
      <c r="E3562" s="1">
        <v>45029</v>
      </c>
      <c r="F3562" s="1" t="s">
        <v>4679</v>
      </c>
      <c r="G3562" s="2" t="str">
        <f>INDEX(Products!B:B, MATCH(C3562,Clean_Processing!A:A, 0))</f>
        <v>Huge</v>
      </c>
      <c r="H3562" s="2" t="str">
        <f>INDEX(Suppliers!B:B, MATCH(B3562, Clean_Processing!A:A, 0))</f>
        <v>Andrews-Jordan</v>
      </c>
      <c r="I3562" s="2" t="str">
        <f>INDEX(Products!C:C, MATCH(B3562,Clean_Processing!A:A, 0))</f>
        <v>Medical</v>
      </c>
      <c r="J3562" s="2">
        <f>INDEX(Shipments!C:C, MATCH(B3562,Clean_Processing!A:A, 0))</f>
        <v>27</v>
      </c>
      <c r="K3562" s="2" t="str">
        <f>INDEX(Shipments!D:D, MATCH(C3562,Clean_Processing!A:A, 0))</f>
        <v>Bike</v>
      </c>
      <c r="L3562" s="1">
        <v>45241</v>
      </c>
      <c r="M3562" s="1" t="s">
        <v>4682</v>
      </c>
      <c r="N3562" s="3">
        <f>IFERROR(INDEX(Shipments!G:G, MATCH(J3562, Clean_Processing!C:C, 0)), "")</f>
        <v>49.753309256003398</v>
      </c>
      <c r="O3562" s="4">
        <v>168.6166907439966</v>
      </c>
      <c r="P3562" s="8">
        <v>0.77216051080275039</v>
      </c>
      <c r="Q3562" s="3">
        <f>INDEX(Products!D:D, MATCH(C3562, Clean_Processing!A:A, 0))</f>
        <v>218.37</v>
      </c>
      <c r="R3562" s="4">
        <v>218.37</v>
      </c>
      <c r="S3562" s="4">
        <v>-49.753309256003377</v>
      </c>
      <c r="T3562" s="7">
        <v>-0.2278394891972495</v>
      </c>
      <c r="U3562" s="6">
        <v>212</v>
      </c>
      <c r="V3562" s="5" t="s">
        <v>4684</v>
      </c>
      <c r="W3562" t="s">
        <v>3152</v>
      </c>
    </row>
    <row r="3563" spans="1:23" x14ac:dyDescent="0.35">
      <c r="A3563">
        <v>3562</v>
      </c>
      <c r="B3563">
        <v>39</v>
      </c>
      <c r="C3563">
        <v>31</v>
      </c>
      <c r="D3563">
        <v>67</v>
      </c>
      <c r="E3563" s="1">
        <v>45005</v>
      </c>
      <c r="F3563" s="1" t="s">
        <v>4679</v>
      </c>
      <c r="G3563" s="2" t="str">
        <f>INDEX(Products!B:B, MATCH(C3563,Clean_Processing!A:A, 0))</f>
        <v>Last</v>
      </c>
      <c r="H3563" s="2" t="str">
        <f>INDEX(Suppliers!B:B, MATCH(B3563, Clean_Processing!A:A, 0))</f>
        <v>Garcia-Logan</v>
      </c>
      <c r="I3563" s="2" t="str">
        <f>INDEX(Products!C:C, MATCH(B3563,Clean_Processing!A:A, 0))</f>
        <v>Electronics</v>
      </c>
      <c r="J3563" s="2">
        <f>INDEX(Shipments!C:C, MATCH(B3563,Clean_Processing!A:A, 0))</f>
        <v>15</v>
      </c>
      <c r="K3563" s="2" t="str">
        <f>INDEX(Shipments!D:D, MATCH(C3563,Clean_Processing!A:A, 0))</f>
        <v>Bike</v>
      </c>
      <c r="L3563" s="1">
        <v>45025</v>
      </c>
      <c r="M3563" s="1" t="s">
        <v>4682</v>
      </c>
      <c r="N3563" s="3">
        <f>IFERROR(INDEX(Shipments!G:G, MATCH(J3563, Clean_Processing!C:C, 0)), "")</f>
        <v>99.677513266789504</v>
      </c>
      <c r="O3563" s="4">
        <v>14226.932486733211</v>
      </c>
      <c r="P3563" s="8">
        <v>0.99304249133139033</v>
      </c>
      <c r="Q3563" s="3">
        <f>INDEX(Products!D:D, MATCH(C3563, Clean_Processing!A:A, 0))</f>
        <v>213.83</v>
      </c>
      <c r="R3563" s="4">
        <v>14326.61</v>
      </c>
      <c r="S3563" s="4">
        <v>14013.102486733211</v>
      </c>
      <c r="T3563" s="7">
        <v>0.97811711819706193</v>
      </c>
      <c r="U3563" s="6">
        <v>20</v>
      </c>
      <c r="V3563" s="5" t="s">
        <v>4684</v>
      </c>
      <c r="W3563" t="s">
        <v>19</v>
      </c>
    </row>
    <row r="3564" spans="1:23" x14ac:dyDescent="0.35">
      <c r="A3564">
        <v>3563</v>
      </c>
      <c r="B3564">
        <v>16</v>
      </c>
      <c r="C3564">
        <v>53</v>
      </c>
      <c r="D3564">
        <v>14</v>
      </c>
      <c r="E3564" s="1">
        <v>44976</v>
      </c>
      <c r="F3564" s="1" t="s">
        <v>4679</v>
      </c>
      <c r="G3564" s="2" t="str">
        <f>INDEX(Products!B:B, MATCH(C3564,Clean_Processing!A:A, 0))</f>
        <v>Major</v>
      </c>
      <c r="H3564" s="2" t="str">
        <f>INDEX(Suppliers!B:B, MATCH(B3564, Clean_Processing!A:A, 0))</f>
        <v>Freeman-Rogers</v>
      </c>
      <c r="I3564" s="2" t="str">
        <f>INDEX(Products!C:C, MATCH(B3564,Clean_Processing!A:A, 0))</f>
        <v>Clothing</v>
      </c>
      <c r="J3564" s="2">
        <f>INDEX(Shipments!C:C, MATCH(B3564,Clean_Processing!A:A, 0))</f>
        <v>5</v>
      </c>
      <c r="K3564" s="2" t="str">
        <f>INDEX(Shipments!D:D, MATCH(C3564,Clean_Processing!A:A, 0))</f>
        <v>Drone</v>
      </c>
      <c r="L3564" s="1">
        <v>45097</v>
      </c>
      <c r="M3564" s="1" t="s">
        <v>4682</v>
      </c>
      <c r="N3564" s="3">
        <f>IFERROR(INDEX(Shipments!G:G, MATCH(J3564, Clean_Processing!C:C, 0)), "")</f>
        <v>66.520283820739905</v>
      </c>
      <c r="O3564" s="4">
        <v>3156.6997161792597</v>
      </c>
      <c r="P3564" s="8">
        <v>0.97936216459914616</v>
      </c>
      <c r="Q3564" s="3">
        <f>INDEX(Products!D:D, MATCH(C3564, Clean_Processing!A:A, 0))</f>
        <v>230.23</v>
      </c>
      <c r="R3564" s="4">
        <v>3223.22</v>
      </c>
      <c r="S3564" s="4">
        <v>2926.4697161792601</v>
      </c>
      <c r="T3564" s="7">
        <v>0.90793359317057487</v>
      </c>
      <c r="U3564" s="6">
        <v>121</v>
      </c>
      <c r="V3564" s="5" t="s">
        <v>4684</v>
      </c>
      <c r="W3564" t="s">
        <v>3153</v>
      </c>
    </row>
    <row r="3565" spans="1:23" x14ac:dyDescent="0.35">
      <c r="A3565">
        <v>3564</v>
      </c>
      <c r="B3565">
        <v>2</v>
      </c>
      <c r="C3565">
        <v>130</v>
      </c>
      <c r="D3565">
        <v>57</v>
      </c>
      <c r="E3565" s="1">
        <v>45169</v>
      </c>
      <c r="F3565" s="1" t="s">
        <v>4679</v>
      </c>
      <c r="G3565" s="2" t="str">
        <f>INDEX(Products!B:B, MATCH(C3565,Clean_Processing!A:A, 0))</f>
        <v>Three</v>
      </c>
      <c r="H3565" s="2" t="str">
        <f>INDEX(Suppliers!B:B, MATCH(B3565, Clean_Processing!A:A, 0))</f>
        <v>Holmes, Duncan and Reed</v>
      </c>
      <c r="I3565" s="2" t="str">
        <f>INDEX(Products!C:C, MATCH(B3565,Clean_Processing!A:A, 0))</f>
        <v>Electronics</v>
      </c>
      <c r="J3565" s="2">
        <f>INDEX(Shipments!C:C, MATCH(B3565,Clean_Processing!A:A, 0))</f>
        <v>92</v>
      </c>
      <c r="K3565" s="2">
        <f>INDEX(Shipments!D:D, MATCH(C3565,Clean_Processing!A:A, 0))</f>
        <v>0</v>
      </c>
      <c r="L3565" s="1">
        <v>45010</v>
      </c>
      <c r="M3565" s="1" t="s">
        <v>4682</v>
      </c>
      <c r="N3565" s="3">
        <f>IFERROR(INDEX(Shipments!G:G, MATCH(J3565, Clean_Processing!C:C, 0)), "")</f>
        <v>455.91996814759199</v>
      </c>
      <c r="O3565" s="4">
        <v>7635.8000318524082</v>
      </c>
      <c r="P3565" s="8">
        <v>0.94365598807823403</v>
      </c>
      <c r="Q3565" s="3">
        <f>INDEX(Products!D:D, MATCH(C3565, Clean_Processing!A:A, 0))</f>
        <v>141.96</v>
      </c>
      <c r="R3565" s="4">
        <v>8091.72</v>
      </c>
      <c r="S3565" s="4">
        <v>7493.8400318524082</v>
      </c>
      <c r="T3565" s="7">
        <v>0.92611212842911128</v>
      </c>
      <c r="U3565" s="6" t="s">
        <v>4681</v>
      </c>
      <c r="V3565" s="5" t="s">
        <v>4681</v>
      </c>
      <c r="W3565" t="s">
        <v>3154</v>
      </c>
    </row>
    <row r="3566" spans="1:23" x14ac:dyDescent="0.35">
      <c r="A3566">
        <v>3565</v>
      </c>
      <c r="B3566">
        <v>4</v>
      </c>
      <c r="C3566">
        <v>32</v>
      </c>
      <c r="D3566">
        <v>39</v>
      </c>
      <c r="E3566" s="1">
        <v>45127</v>
      </c>
      <c r="F3566" s="1" t="s">
        <v>4679</v>
      </c>
      <c r="G3566" s="2" t="str">
        <f>INDEX(Products!B:B, MATCH(C3566,Clean_Processing!A:A, 0))</f>
        <v>Stage</v>
      </c>
      <c r="H3566" s="2" t="str">
        <f>INDEX(Suppliers!B:B, MATCH(B3566, Clean_Processing!A:A, 0))</f>
        <v>Martin, Dean and Glenn</v>
      </c>
      <c r="I3566" s="2" t="str">
        <f>INDEX(Products!C:C, MATCH(B3566,Clean_Processing!A:A, 0))</f>
        <v>Clothing</v>
      </c>
      <c r="J3566" s="2">
        <f>INDEX(Shipments!C:C, MATCH(B3566,Clean_Processing!A:A, 0))</f>
        <v>27</v>
      </c>
      <c r="K3566" s="2" t="str">
        <f>INDEX(Shipments!D:D, MATCH(C3566,Clean_Processing!A:A, 0))</f>
        <v>Drone</v>
      </c>
      <c r="L3566" s="1">
        <v>45096</v>
      </c>
      <c r="M3566" s="1" t="s">
        <v>4682</v>
      </c>
      <c r="N3566" s="3">
        <f>IFERROR(INDEX(Shipments!G:G, MATCH(J3566, Clean_Processing!C:C, 0)), "")</f>
        <v>49.753309256003398</v>
      </c>
      <c r="O3566" s="4">
        <v>5522.5666907439963</v>
      </c>
      <c r="P3566" s="8">
        <v>0.99107134743589687</v>
      </c>
      <c r="Q3566" s="3">
        <f>INDEX(Products!D:D, MATCH(C3566, Clean_Processing!A:A, 0))</f>
        <v>142.88</v>
      </c>
      <c r="R3566" s="4">
        <v>5572.32</v>
      </c>
      <c r="S3566" s="4">
        <v>5379.6866907439962</v>
      </c>
      <c r="T3566" s="7">
        <v>0.9654303217948712</v>
      </c>
      <c r="U3566" s="6" t="s">
        <v>4681</v>
      </c>
      <c r="V3566" s="5" t="s">
        <v>4681</v>
      </c>
      <c r="W3566" t="s">
        <v>3155</v>
      </c>
    </row>
    <row r="3567" spans="1:23" x14ac:dyDescent="0.35">
      <c r="A3567">
        <v>3566</v>
      </c>
      <c r="B3567">
        <v>31</v>
      </c>
      <c r="C3567">
        <v>48</v>
      </c>
      <c r="D3567">
        <v>31</v>
      </c>
      <c r="E3567" s="1">
        <v>45134</v>
      </c>
      <c r="F3567" s="1" t="s">
        <v>4679</v>
      </c>
      <c r="G3567" s="2" t="str">
        <f>INDEX(Products!B:B, MATCH(C3567,Clean_Processing!A:A, 0))</f>
        <v>Than</v>
      </c>
      <c r="H3567" s="2" t="str">
        <f>INDEX(Suppliers!B:B, MATCH(B3567, Clean_Processing!A:A, 0))</f>
        <v>Turner LLC</v>
      </c>
      <c r="I3567" s="2" t="str">
        <f>INDEX(Products!C:C, MATCH(B3567,Clean_Processing!A:A, 0))</f>
        <v>Food</v>
      </c>
      <c r="J3567" s="2">
        <f>INDEX(Shipments!C:C, MATCH(B3567,Clean_Processing!A:A, 0))</f>
        <v>36</v>
      </c>
      <c r="K3567" s="2" t="str">
        <f>INDEX(Shipments!D:D, MATCH(C3567,Clean_Processing!A:A, 0))</f>
        <v>Van</v>
      </c>
      <c r="L3567" s="1">
        <v>45260</v>
      </c>
      <c r="M3567" s="1" t="s">
        <v>4682</v>
      </c>
      <c r="N3567" s="3">
        <f>IFERROR(INDEX(Shipments!G:G, MATCH(J3567, Clean_Processing!C:C, 0)), "")</f>
        <v>177.629581977177</v>
      </c>
      <c r="O3567" s="4">
        <v>876.99041802282318</v>
      </c>
      <c r="P3567" s="8">
        <v>0.83157006127593169</v>
      </c>
      <c r="Q3567" s="3">
        <f>INDEX(Products!D:D, MATCH(C3567, Clean_Processing!A:A, 0))</f>
        <v>34.020000000000003</v>
      </c>
      <c r="R3567" s="4">
        <v>1054.6200000000001</v>
      </c>
      <c r="S3567" s="4">
        <v>842.97041802282308</v>
      </c>
      <c r="T3567" s="7">
        <v>0.79931199675980258</v>
      </c>
      <c r="U3567" s="6">
        <v>126</v>
      </c>
      <c r="V3567" s="5" t="s">
        <v>4684</v>
      </c>
      <c r="W3567" t="s">
        <v>3156</v>
      </c>
    </row>
    <row r="3568" spans="1:23" x14ac:dyDescent="0.35">
      <c r="A3568">
        <v>3567</v>
      </c>
      <c r="B3568">
        <v>17</v>
      </c>
      <c r="C3568">
        <v>157</v>
      </c>
      <c r="D3568">
        <v>88</v>
      </c>
      <c r="E3568" s="1">
        <v>45206</v>
      </c>
      <c r="F3568" s="1" t="s">
        <v>4679</v>
      </c>
      <c r="G3568" s="2" t="str">
        <f>INDEX(Products!B:B, MATCH(C3568,Clean_Processing!A:A, 0))</f>
        <v>On</v>
      </c>
      <c r="H3568" s="2" t="str">
        <f>INDEX(Suppliers!B:B, MATCH(B3568, Clean_Processing!A:A, 0))</f>
        <v>Acevedo PLC</v>
      </c>
      <c r="I3568" s="2" t="str">
        <f>INDEX(Products!C:C, MATCH(B3568,Clean_Processing!A:A, 0))</f>
        <v>Medical</v>
      </c>
      <c r="J3568" s="2">
        <f>INDEX(Shipments!C:C, MATCH(B3568,Clean_Processing!A:A, 0))</f>
        <v>12</v>
      </c>
      <c r="K3568" s="2" t="str">
        <f>INDEX(Shipments!D:D, MATCH(C3568,Clean_Processing!A:A, 0))</f>
        <v>Bike</v>
      </c>
      <c r="L3568" s="1">
        <v>45064</v>
      </c>
      <c r="M3568" s="1" t="s">
        <v>4682</v>
      </c>
      <c r="N3568" s="3">
        <f>IFERROR(INDEX(Shipments!G:G, MATCH(J3568, Clean_Processing!C:C, 0)), "")</f>
        <v>435.71255960085102</v>
      </c>
      <c r="O3568" s="4">
        <v>17706.367440399146</v>
      </c>
      <c r="P3568" s="8">
        <v>0.97598331836256635</v>
      </c>
      <c r="Q3568" s="3">
        <f>INDEX(Products!D:D, MATCH(C3568, Clean_Processing!A:A, 0))</f>
        <v>206.16</v>
      </c>
      <c r="R3568" s="4">
        <v>18142.079999999998</v>
      </c>
      <c r="S3568" s="4">
        <v>17500.207440399146</v>
      </c>
      <c r="T3568" s="7">
        <v>0.96461968199893</v>
      </c>
      <c r="U3568" s="6" t="s">
        <v>4681</v>
      </c>
      <c r="V3568" s="5" t="s">
        <v>4681</v>
      </c>
      <c r="W3568" t="s">
        <v>3157</v>
      </c>
    </row>
    <row r="3569" spans="1:23" x14ac:dyDescent="0.35">
      <c r="A3569">
        <v>3568</v>
      </c>
      <c r="B3569">
        <v>43</v>
      </c>
      <c r="C3569">
        <v>158</v>
      </c>
      <c r="D3569">
        <v>16</v>
      </c>
      <c r="E3569" s="1">
        <v>45151</v>
      </c>
      <c r="F3569" s="1" t="s">
        <v>4679</v>
      </c>
      <c r="G3569" s="2" t="str">
        <f>INDEX(Products!B:B, MATCH(C3569,Clean_Processing!A:A, 0))</f>
        <v>Consider</v>
      </c>
      <c r="H3569" s="2" t="str">
        <f>INDEX(Suppliers!B:B, MATCH(B3569, Clean_Processing!A:A, 0))</f>
        <v>Johnson, Knight and Dawson</v>
      </c>
      <c r="I3569" s="2" t="str">
        <f>INDEX(Products!C:C, MATCH(B3569,Clean_Processing!A:A, 0))</f>
        <v>Food</v>
      </c>
      <c r="J3569" s="2">
        <f>INDEX(Shipments!C:C, MATCH(B3569,Clean_Processing!A:A, 0))</f>
        <v>3</v>
      </c>
      <c r="K3569" s="2" t="str">
        <f>INDEX(Shipments!D:D, MATCH(C3569,Clean_Processing!A:A, 0))</f>
        <v>Bike</v>
      </c>
      <c r="L3569" s="1">
        <v>45134</v>
      </c>
      <c r="M3569" s="1" t="s">
        <v>4682</v>
      </c>
      <c r="N3569" s="3">
        <f>IFERROR(INDEX(Shipments!G:G, MATCH(J3569, Clean_Processing!C:C, 0)), "")</f>
        <v>254.79638831255301</v>
      </c>
      <c r="O3569" s="4">
        <v>4740.8836116874472</v>
      </c>
      <c r="P3569" s="8">
        <v>0.94899665544779632</v>
      </c>
      <c r="Q3569" s="3">
        <f>INDEX(Products!D:D, MATCH(C3569, Clean_Processing!A:A, 0))</f>
        <v>312.23</v>
      </c>
      <c r="R3569" s="4">
        <v>4995.68</v>
      </c>
      <c r="S3569" s="4">
        <v>4428.6536116874468</v>
      </c>
      <c r="T3569" s="7">
        <v>0.88649665544779621</v>
      </c>
      <c r="U3569" s="6" t="s">
        <v>4681</v>
      </c>
      <c r="V3569" s="5" t="s">
        <v>4681</v>
      </c>
      <c r="W3569" t="s">
        <v>3158</v>
      </c>
    </row>
    <row r="3570" spans="1:23" x14ac:dyDescent="0.35">
      <c r="A3570">
        <v>3569</v>
      </c>
      <c r="B3570">
        <v>10</v>
      </c>
      <c r="C3570">
        <v>163</v>
      </c>
      <c r="D3570">
        <v>3</v>
      </c>
      <c r="E3570" s="1">
        <v>45148</v>
      </c>
      <c r="F3570" s="1" t="s">
        <v>4679</v>
      </c>
      <c r="G3570" s="2" t="str">
        <f>INDEX(Products!B:B, MATCH(C3570,Clean_Processing!A:A, 0))</f>
        <v>Myself</v>
      </c>
      <c r="H3570" s="2" t="str">
        <f>INDEX(Suppliers!B:B, MATCH(B3570, Clean_Processing!A:A, 0))</f>
        <v>Wilson, Jones and Gregory</v>
      </c>
      <c r="I3570" s="2" t="str">
        <f>INDEX(Products!C:C, MATCH(B3570,Clean_Processing!A:A, 0))</f>
        <v>Medical</v>
      </c>
      <c r="J3570" s="2">
        <f>INDEX(Shipments!C:C, MATCH(B3570,Clean_Processing!A:A, 0))</f>
        <v>4</v>
      </c>
      <c r="K3570" s="2" t="str">
        <f>INDEX(Shipments!D:D, MATCH(C3570,Clean_Processing!A:A, 0))</f>
        <v>Van</v>
      </c>
      <c r="L3570" s="1">
        <v>45112</v>
      </c>
      <c r="M3570" s="1" t="s">
        <v>4682</v>
      </c>
      <c r="N3570" s="3">
        <f>IFERROR(INDEX(Shipments!G:G, MATCH(J3570, Clean_Processing!C:C, 0)), "")</f>
        <v>183.42838812864201</v>
      </c>
      <c r="O3570" s="4">
        <v>1035.5616118713581</v>
      </c>
      <c r="P3570" s="8">
        <v>0.84952428803465008</v>
      </c>
      <c r="Q3570" s="3">
        <f>INDEX(Products!D:D, MATCH(C3570, Clean_Processing!A:A, 0))</f>
        <v>406.33</v>
      </c>
      <c r="R3570" s="4">
        <v>1218.99</v>
      </c>
      <c r="S3570" s="4">
        <v>629.23161187135804</v>
      </c>
      <c r="T3570" s="7">
        <v>0.51619095470131671</v>
      </c>
      <c r="U3570" s="6" t="s">
        <v>4681</v>
      </c>
      <c r="V3570" s="5" t="s">
        <v>4681</v>
      </c>
      <c r="W3570" t="s">
        <v>3159</v>
      </c>
    </row>
    <row r="3571" spans="1:23" x14ac:dyDescent="0.35">
      <c r="A3571">
        <v>3570</v>
      </c>
      <c r="B3571">
        <v>10</v>
      </c>
      <c r="C3571">
        <v>191</v>
      </c>
      <c r="D3571">
        <v>85</v>
      </c>
      <c r="E3571" s="1">
        <v>45021</v>
      </c>
      <c r="F3571" s="1" t="s">
        <v>4679</v>
      </c>
      <c r="G3571" s="2" t="str">
        <f>INDEX(Products!B:B, MATCH(C3571,Clean_Processing!A:A, 0))</f>
        <v>Knowledge</v>
      </c>
      <c r="H3571" s="2" t="str">
        <f>INDEX(Suppliers!B:B, MATCH(B3571, Clean_Processing!A:A, 0))</f>
        <v>Wilson, Jones and Gregory</v>
      </c>
      <c r="I3571" s="2" t="str">
        <f>INDEX(Products!C:C, MATCH(B3571,Clean_Processing!A:A, 0))</f>
        <v>Medical</v>
      </c>
      <c r="J3571" s="2">
        <f>INDEX(Shipments!C:C, MATCH(B3571,Clean_Processing!A:A, 0))</f>
        <v>4</v>
      </c>
      <c r="K3571" s="2">
        <f>INDEX(Shipments!D:D, MATCH(C3571,Clean_Processing!A:A, 0))</f>
        <v>0</v>
      </c>
      <c r="L3571" s="1">
        <v>45095</v>
      </c>
      <c r="M3571" s="1" t="s">
        <v>4682</v>
      </c>
      <c r="N3571" s="3">
        <f>IFERROR(INDEX(Shipments!G:G, MATCH(J3571, Clean_Processing!C:C, 0)), "")</f>
        <v>183.42838812864201</v>
      </c>
      <c r="O3571" s="4">
        <v>41523.521611871365</v>
      </c>
      <c r="P3571" s="8">
        <v>0.99560197069964029</v>
      </c>
      <c r="Q3571" s="3">
        <f>INDEX(Products!D:D, MATCH(C3571, Clean_Processing!A:A, 0))</f>
        <v>490.67</v>
      </c>
      <c r="R3571" s="4">
        <v>41706.950000000004</v>
      </c>
      <c r="S3571" s="4">
        <v>41032.85161187136</v>
      </c>
      <c r="T3571" s="7">
        <v>0.98383726481728717</v>
      </c>
      <c r="U3571" s="6">
        <v>74</v>
      </c>
      <c r="V3571" s="5" t="s">
        <v>4684</v>
      </c>
      <c r="W3571" t="s">
        <v>3160</v>
      </c>
    </row>
    <row r="3572" spans="1:23" x14ac:dyDescent="0.35">
      <c r="A3572">
        <v>3571</v>
      </c>
      <c r="B3572">
        <v>11</v>
      </c>
      <c r="C3572">
        <v>131</v>
      </c>
      <c r="D3572">
        <v>95</v>
      </c>
      <c r="E3572" s="1">
        <v>45050</v>
      </c>
      <c r="F3572" s="1" t="s">
        <v>4679</v>
      </c>
      <c r="G3572" s="2" t="str">
        <f>INDEX(Products!B:B, MATCH(C3572,Clean_Processing!A:A, 0))</f>
        <v>Dream</v>
      </c>
      <c r="H3572" s="2" t="str">
        <f>INDEX(Suppliers!B:B, MATCH(B3572, Clean_Processing!A:A, 0))</f>
        <v>Cross Inc</v>
      </c>
      <c r="I3572" s="2" t="str">
        <f>INDEX(Products!C:C, MATCH(B3572,Clean_Processing!A:A, 0))</f>
        <v>Furniture</v>
      </c>
      <c r="J3572" s="2">
        <f>INDEX(Shipments!C:C, MATCH(B3572,Clean_Processing!A:A, 0))</f>
        <v>58</v>
      </c>
      <c r="K3572" s="2" t="str">
        <f>INDEX(Shipments!D:D, MATCH(C3572,Clean_Processing!A:A, 0))</f>
        <v>Drone</v>
      </c>
      <c r="L3572" s="1">
        <v>45280</v>
      </c>
      <c r="M3572" s="1" t="s">
        <v>4682</v>
      </c>
      <c r="N3572" s="3">
        <f>IFERROR(INDEX(Shipments!G:G, MATCH(J3572, Clean_Processing!C:C, 0)), "")</f>
        <v>444.65279884771701</v>
      </c>
      <c r="O3572" s="4">
        <v>197.54720115228292</v>
      </c>
      <c r="P3572" s="8">
        <v>0.30761009210881801</v>
      </c>
      <c r="Q3572" s="3">
        <f>INDEX(Products!D:D, MATCH(C3572, Clean_Processing!A:A, 0))</f>
        <v>6.76</v>
      </c>
      <c r="R3572" s="4">
        <v>642.19999999999993</v>
      </c>
      <c r="S3572" s="4">
        <v>190.78720115228293</v>
      </c>
      <c r="T3572" s="7">
        <v>0.29708377631934435</v>
      </c>
      <c r="U3572" s="6">
        <v>230</v>
      </c>
      <c r="V3572" s="5" t="s">
        <v>4684</v>
      </c>
      <c r="W3572" t="s">
        <v>3161</v>
      </c>
    </row>
    <row r="3573" spans="1:23" x14ac:dyDescent="0.35">
      <c r="A3573">
        <v>3572</v>
      </c>
      <c r="B3573">
        <v>35</v>
      </c>
      <c r="C3573">
        <v>52</v>
      </c>
      <c r="D3573">
        <v>61</v>
      </c>
      <c r="E3573" s="1">
        <v>45285</v>
      </c>
      <c r="F3573" s="1" t="s">
        <v>4679</v>
      </c>
      <c r="G3573" s="2" t="str">
        <f>INDEX(Products!B:B, MATCH(C3573,Clean_Processing!A:A, 0))</f>
        <v>Relationship</v>
      </c>
      <c r="H3573" s="2" t="str">
        <f>INDEX(Suppliers!B:B, MATCH(B3573, Clean_Processing!A:A, 0))</f>
        <v>Braun-Miller</v>
      </c>
      <c r="I3573" s="2" t="str">
        <f>INDEX(Products!C:C, MATCH(B3573,Clean_Processing!A:A, 0))</f>
        <v>Food</v>
      </c>
      <c r="J3573" s="2">
        <f>INDEX(Shipments!C:C, MATCH(B3573,Clean_Processing!A:A, 0))</f>
        <v>68</v>
      </c>
      <c r="K3573" s="2" t="str">
        <f>INDEX(Shipments!D:D, MATCH(C3573,Clean_Processing!A:A, 0))</f>
        <v>Bike</v>
      </c>
      <c r="L3573" s="1">
        <v>45290</v>
      </c>
      <c r="M3573" s="1" t="s">
        <v>4682</v>
      </c>
      <c r="N3573" s="3">
        <f>IFERROR(INDEX(Shipments!G:G, MATCH(J3573, Clean_Processing!C:C, 0)), "")</f>
        <v>74.899801376636404</v>
      </c>
      <c r="O3573" s="4">
        <v>23904.810198623363</v>
      </c>
      <c r="P3573" s="8">
        <v>0.99687653431269041</v>
      </c>
      <c r="Q3573" s="3">
        <f>INDEX(Products!D:D, MATCH(C3573, Clean_Processing!A:A, 0))</f>
        <v>393.11</v>
      </c>
      <c r="R3573" s="4">
        <v>23979.71</v>
      </c>
      <c r="S3573" s="4">
        <v>23511.700198623363</v>
      </c>
      <c r="T3573" s="7">
        <v>0.98048309168973946</v>
      </c>
      <c r="U3573" s="6">
        <v>5</v>
      </c>
      <c r="V3573" s="5" t="s">
        <v>4420</v>
      </c>
      <c r="W3573" t="s">
        <v>1384</v>
      </c>
    </row>
    <row r="3574" spans="1:23" x14ac:dyDescent="0.35">
      <c r="A3574">
        <v>3573</v>
      </c>
      <c r="B3574">
        <v>19</v>
      </c>
      <c r="C3574">
        <v>75</v>
      </c>
      <c r="D3574">
        <v>86</v>
      </c>
      <c r="E3574" s="1">
        <v>45172</v>
      </c>
      <c r="F3574" s="1" t="s">
        <v>4679</v>
      </c>
      <c r="G3574" s="2" t="str">
        <f>INDEX(Products!B:B, MATCH(C3574,Clean_Processing!A:A, 0))</f>
        <v>People</v>
      </c>
      <c r="H3574" s="2" t="str">
        <f>INDEX(Suppliers!B:B, MATCH(B3574, Clean_Processing!A:A, 0))</f>
        <v>King LLC</v>
      </c>
      <c r="I3574" s="2" t="str">
        <f>INDEX(Products!C:C, MATCH(B3574,Clean_Processing!A:A, 0))</f>
        <v>Electronics</v>
      </c>
      <c r="J3574" s="2">
        <f>INDEX(Shipments!C:C, MATCH(B3574,Clean_Processing!A:A, 0))</f>
        <v>58</v>
      </c>
      <c r="K3574" s="2" t="str">
        <f>INDEX(Shipments!D:D, MATCH(C3574,Clean_Processing!A:A, 0))</f>
        <v>Drone</v>
      </c>
      <c r="L3574" s="1">
        <v>44947</v>
      </c>
      <c r="M3574" s="1" t="s">
        <v>4682</v>
      </c>
      <c r="N3574" s="3">
        <f>IFERROR(INDEX(Shipments!G:G, MATCH(J3574, Clean_Processing!C:C, 0)), "")</f>
        <v>444.65279884771701</v>
      </c>
      <c r="O3574" s="4">
        <v>9998.327201152284</v>
      </c>
      <c r="P3574" s="8">
        <v>0.95742088954994486</v>
      </c>
      <c r="Q3574" s="3">
        <f>INDEX(Products!D:D, MATCH(C3574, Clean_Processing!A:A, 0))</f>
        <v>121.43</v>
      </c>
      <c r="R3574" s="4">
        <v>10442.980000000001</v>
      </c>
      <c r="S3574" s="4">
        <v>9876.8972011522837</v>
      </c>
      <c r="T3574" s="7">
        <v>0.94579298257320066</v>
      </c>
      <c r="U3574" s="6" t="s">
        <v>4681</v>
      </c>
      <c r="V3574" s="5" t="s">
        <v>4681</v>
      </c>
      <c r="W3574" t="s">
        <v>3162</v>
      </c>
    </row>
    <row r="3575" spans="1:23" x14ac:dyDescent="0.35">
      <c r="A3575">
        <v>3574</v>
      </c>
      <c r="B3575">
        <v>38</v>
      </c>
      <c r="C3575">
        <v>127</v>
      </c>
      <c r="D3575">
        <v>48</v>
      </c>
      <c r="E3575" s="1">
        <v>44978</v>
      </c>
      <c r="F3575" s="1" t="s">
        <v>4679</v>
      </c>
      <c r="G3575" s="2" t="str">
        <f>INDEX(Products!B:B, MATCH(C3575,Clean_Processing!A:A, 0))</f>
        <v>Always</v>
      </c>
      <c r="H3575" s="2" t="str">
        <f>INDEX(Suppliers!B:B, MATCH(B3575, Clean_Processing!A:A, 0))</f>
        <v>Gray Group</v>
      </c>
      <c r="I3575" s="2" t="str">
        <f>INDEX(Products!C:C, MATCH(B3575,Clean_Processing!A:A, 0))</f>
        <v>Furniture</v>
      </c>
      <c r="J3575" s="2">
        <f>INDEX(Shipments!C:C, MATCH(B3575,Clean_Processing!A:A, 0))</f>
        <v>27</v>
      </c>
      <c r="K3575" s="2" t="str">
        <f>INDEX(Shipments!D:D, MATCH(C3575,Clean_Processing!A:A, 0))</f>
        <v>Drone</v>
      </c>
      <c r="L3575" s="1">
        <v>45202</v>
      </c>
      <c r="M3575" s="1" t="s">
        <v>4682</v>
      </c>
      <c r="N3575" s="3">
        <f>IFERROR(INDEX(Shipments!G:G, MATCH(J3575, Clean_Processing!C:C, 0)), "")</f>
        <v>49.753309256003398</v>
      </c>
      <c r="O3575" s="4">
        <v>20293.606690743996</v>
      </c>
      <c r="P3575" s="8">
        <v>0.9975543219381654</v>
      </c>
      <c r="Q3575" s="3">
        <f>INDEX(Products!D:D, MATCH(C3575, Clean_Processing!A:A, 0))</f>
        <v>423.82</v>
      </c>
      <c r="R3575" s="4">
        <v>20343.36</v>
      </c>
      <c r="S3575" s="4">
        <v>19869.786690743997</v>
      </c>
      <c r="T3575" s="7">
        <v>0.97672098860483203</v>
      </c>
      <c r="U3575" s="6">
        <v>224</v>
      </c>
      <c r="V3575" s="5" t="s">
        <v>4684</v>
      </c>
      <c r="W3575" t="s">
        <v>346</v>
      </c>
    </row>
    <row r="3576" spans="1:23" x14ac:dyDescent="0.35">
      <c r="A3576">
        <v>3575</v>
      </c>
      <c r="B3576">
        <v>18</v>
      </c>
      <c r="C3576">
        <v>101</v>
      </c>
      <c r="D3576">
        <v>50</v>
      </c>
      <c r="E3576" s="1">
        <v>45268</v>
      </c>
      <c r="F3576" s="1" t="s">
        <v>4679</v>
      </c>
      <c r="G3576" s="2" t="str">
        <f>INDEX(Products!B:B, MATCH(C3576,Clean_Processing!A:A, 0))</f>
        <v>Continue</v>
      </c>
      <c r="H3576" s="2" t="str">
        <f>INDEX(Suppliers!B:B, MATCH(B3576, Clean_Processing!A:A, 0))</f>
        <v>Walsh and Sons</v>
      </c>
      <c r="I3576" s="2" t="str">
        <f>INDEX(Products!C:C, MATCH(B3576,Clean_Processing!A:A, 0))</f>
        <v>Medical</v>
      </c>
      <c r="J3576" s="2">
        <f>INDEX(Shipments!C:C, MATCH(B3576,Clean_Processing!A:A, 0))</f>
        <v>7</v>
      </c>
      <c r="K3576" s="2">
        <f>INDEX(Shipments!D:D, MATCH(C3576,Clean_Processing!A:A, 0))</f>
        <v>0</v>
      </c>
      <c r="L3576" s="1">
        <v>45058</v>
      </c>
      <c r="M3576" s="1" t="s">
        <v>4682</v>
      </c>
      <c r="N3576" s="3">
        <f>IFERROR(INDEX(Shipments!G:G, MATCH(J3576, Clean_Processing!C:C, 0)), "")</f>
        <v>277.62922324711502</v>
      </c>
      <c r="O3576" s="4">
        <v>21773.870776752887</v>
      </c>
      <c r="P3576" s="8">
        <v>0.98740996198684383</v>
      </c>
      <c r="Q3576" s="3">
        <f>INDEX(Products!D:D, MATCH(C3576, Clean_Processing!A:A, 0))</f>
        <v>441.03</v>
      </c>
      <c r="R3576" s="4">
        <v>22051.5</v>
      </c>
      <c r="S3576" s="4">
        <v>21332.840776752884</v>
      </c>
      <c r="T3576" s="7">
        <v>0.9674099619868437</v>
      </c>
      <c r="U3576" s="6" t="s">
        <v>4681</v>
      </c>
      <c r="V3576" s="5" t="s">
        <v>4681</v>
      </c>
      <c r="W3576" t="s">
        <v>3163</v>
      </c>
    </row>
    <row r="3577" spans="1:23" x14ac:dyDescent="0.35">
      <c r="A3577">
        <v>3576</v>
      </c>
      <c r="B3577">
        <v>7</v>
      </c>
      <c r="C3577">
        <v>119</v>
      </c>
      <c r="D3577">
        <v>54</v>
      </c>
      <c r="E3577" s="1">
        <v>45284</v>
      </c>
      <c r="F3577" s="1" t="s">
        <v>4679</v>
      </c>
      <c r="G3577" s="2" t="str">
        <f>INDEX(Products!B:B, MATCH(C3577,Clean_Processing!A:A, 0))</f>
        <v>Benefit</v>
      </c>
      <c r="H3577" s="2" t="str">
        <f>INDEX(Suppliers!B:B, MATCH(B3577, Clean_Processing!A:A, 0))</f>
        <v>Holloway-Mcconnell</v>
      </c>
      <c r="I3577" s="2" t="str">
        <f>INDEX(Products!C:C, MATCH(B3577,Clean_Processing!A:A, 0))</f>
        <v>Electronics</v>
      </c>
      <c r="J3577" s="2">
        <f>INDEX(Shipments!C:C, MATCH(B3577,Clean_Processing!A:A, 0))</f>
        <v>77</v>
      </c>
      <c r="K3577" s="2" t="str">
        <f>INDEX(Shipments!D:D, MATCH(C3577,Clean_Processing!A:A, 0))</f>
        <v>Bike</v>
      </c>
      <c r="L3577" s="1">
        <v>44933</v>
      </c>
      <c r="M3577" s="1" t="s">
        <v>4682</v>
      </c>
      <c r="N3577" s="3">
        <f>IFERROR(INDEX(Shipments!G:G, MATCH(J3577, Clean_Processing!C:C, 0)), "")</f>
        <v>410.594019782148</v>
      </c>
      <c r="O3577" s="4">
        <v>7139.1459802178515</v>
      </c>
      <c r="P3577" s="8">
        <v>0.94561481325421159</v>
      </c>
      <c r="Q3577" s="3">
        <f>INDEX(Products!D:D, MATCH(C3577, Clean_Processing!A:A, 0))</f>
        <v>139.81</v>
      </c>
      <c r="R3577" s="4">
        <v>7549.74</v>
      </c>
      <c r="S3577" s="4">
        <v>6999.335980217852</v>
      </c>
      <c r="T3577" s="7">
        <v>0.92709629473569322</v>
      </c>
      <c r="U3577" s="6" t="s">
        <v>4681</v>
      </c>
      <c r="V3577" s="5" t="s">
        <v>4681</v>
      </c>
      <c r="W3577" t="s">
        <v>3164</v>
      </c>
    </row>
    <row r="3578" spans="1:23" x14ac:dyDescent="0.35">
      <c r="A3578">
        <v>3577</v>
      </c>
      <c r="B3578">
        <v>10</v>
      </c>
      <c r="C3578">
        <v>8</v>
      </c>
      <c r="D3578">
        <v>37</v>
      </c>
      <c r="E3578" s="1">
        <v>45144</v>
      </c>
      <c r="F3578" s="1" t="s">
        <v>4679</v>
      </c>
      <c r="G3578" s="2" t="str">
        <f>INDEX(Products!B:B, MATCH(C3578,Clean_Processing!A:A, 0))</f>
        <v>Science</v>
      </c>
      <c r="H3578" s="2" t="str">
        <f>INDEX(Suppliers!B:B, MATCH(B3578, Clean_Processing!A:A, 0))</f>
        <v>Wilson, Jones and Gregory</v>
      </c>
      <c r="I3578" s="2" t="str">
        <f>INDEX(Products!C:C, MATCH(B3578,Clean_Processing!A:A, 0))</f>
        <v>Medical</v>
      </c>
      <c r="J3578" s="2">
        <f>INDEX(Shipments!C:C, MATCH(B3578,Clean_Processing!A:A, 0))</f>
        <v>4</v>
      </c>
      <c r="K3578" s="2" t="str">
        <f>INDEX(Shipments!D:D, MATCH(C3578,Clean_Processing!A:A, 0))</f>
        <v>Drone</v>
      </c>
      <c r="L3578" s="1">
        <v>44962</v>
      </c>
      <c r="M3578" s="1" t="s">
        <v>4682</v>
      </c>
      <c r="N3578" s="3">
        <f>IFERROR(INDEX(Shipments!G:G, MATCH(J3578, Clean_Processing!C:C, 0)), "")</f>
        <v>183.42838812864201</v>
      </c>
      <c r="O3578" s="4">
        <v>12253.751611871357</v>
      </c>
      <c r="P3578" s="8">
        <v>0.98525160943810064</v>
      </c>
      <c r="Q3578" s="3">
        <f>INDEX(Products!D:D, MATCH(C3578, Clean_Processing!A:A, 0))</f>
        <v>336.14</v>
      </c>
      <c r="R3578" s="4">
        <v>12437.18</v>
      </c>
      <c r="S3578" s="4">
        <v>11917.611611871358</v>
      </c>
      <c r="T3578" s="7">
        <v>0.95822458241107367</v>
      </c>
      <c r="U3578" s="6" t="s">
        <v>4681</v>
      </c>
      <c r="V3578" s="5" t="s">
        <v>4681</v>
      </c>
      <c r="W3578" t="s">
        <v>3165</v>
      </c>
    </row>
    <row r="3579" spans="1:23" x14ac:dyDescent="0.35">
      <c r="A3579">
        <v>3578</v>
      </c>
      <c r="B3579">
        <v>8</v>
      </c>
      <c r="C3579">
        <v>145</v>
      </c>
      <c r="D3579">
        <v>50</v>
      </c>
      <c r="E3579" s="1">
        <v>45161</v>
      </c>
      <c r="F3579" s="1" t="s">
        <v>4679</v>
      </c>
      <c r="G3579" s="2" t="str">
        <f>INDEX(Products!B:B, MATCH(C3579,Clean_Processing!A:A, 0))</f>
        <v>Economic</v>
      </c>
      <c r="H3579" s="2" t="str">
        <f>INDEX(Suppliers!B:B, MATCH(B3579, Clean_Processing!A:A, 0))</f>
        <v>Andrews-Jordan</v>
      </c>
      <c r="I3579" s="2" t="str">
        <f>INDEX(Products!C:C, MATCH(B3579,Clean_Processing!A:A, 0))</f>
        <v>Medical</v>
      </c>
      <c r="J3579" s="2">
        <f>INDEX(Shipments!C:C, MATCH(B3579,Clean_Processing!A:A, 0))</f>
        <v>27</v>
      </c>
      <c r="K3579" s="2" t="str">
        <f>INDEX(Shipments!D:D, MATCH(C3579,Clean_Processing!A:A, 0))</f>
        <v>Van</v>
      </c>
      <c r="L3579" s="1">
        <v>45238</v>
      </c>
      <c r="M3579" s="1" t="s">
        <v>4682</v>
      </c>
      <c r="N3579" s="3">
        <f>IFERROR(INDEX(Shipments!G:G, MATCH(J3579, Clean_Processing!C:C, 0)), "")</f>
        <v>49.753309256003398</v>
      </c>
      <c r="O3579" s="4">
        <v>3865.7466907439966</v>
      </c>
      <c r="P3579" s="8">
        <v>0.98729324243238326</v>
      </c>
      <c r="Q3579" s="3">
        <f>INDEX(Products!D:D, MATCH(C3579, Clean_Processing!A:A, 0))</f>
        <v>78.31</v>
      </c>
      <c r="R3579" s="4">
        <v>3915.5</v>
      </c>
      <c r="S3579" s="4">
        <v>3787.4366907439967</v>
      </c>
      <c r="T3579" s="7">
        <v>0.96729324243238324</v>
      </c>
      <c r="U3579" s="6">
        <v>77</v>
      </c>
      <c r="V3579" s="5" t="s">
        <v>4684</v>
      </c>
      <c r="W3579" t="s">
        <v>3166</v>
      </c>
    </row>
    <row r="3580" spans="1:23" x14ac:dyDescent="0.35">
      <c r="A3580">
        <v>3579</v>
      </c>
      <c r="B3580">
        <v>38</v>
      </c>
      <c r="C3580">
        <v>78</v>
      </c>
      <c r="D3580">
        <v>5</v>
      </c>
      <c r="E3580" s="1">
        <v>44932</v>
      </c>
      <c r="F3580" s="1" t="s">
        <v>4679</v>
      </c>
      <c r="G3580" s="2" t="str">
        <f>INDEX(Products!B:B, MATCH(C3580,Clean_Processing!A:A, 0))</f>
        <v>Enter</v>
      </c>
      <c r="H3580" s="2" t="str">
        <f>INDEX(Suppliers!B:B, MATCH(B3580, Clean_Processing!A:A, 0))</f>
        <v>Gray Group</v>
      </c>
      <c r="I3580" s="2" t="str">
        <f>INDEX(Products!C:C, MATCH(B3580,Clean_Processing!A:A, 0))</f>
        <v>Furniture</v>
      </c>
      <c r="J3580" s="2">
        <f>INDEX(Shipments!C:C, MATCH(B3580,Clean_Processing!A:A, 0))</f>
        <v>27</v>
      </c>
      <c r="K3580" s="2" t="str">
        <f>INDEX(Shipments!D:D, MATCH(C3580,Clean_Processing!A:A, 0))</f>
        <v>Drone</v>
      </c>
      <c r="L3580" s="1">
        <v>45079</v>
      </c>
      <c r="M3580" s="1" t="s">
        <v>4682</v>
      </c>
      <c r="N3580" s="3">
        <f>IFERROR(INDEX(Shipments!G:G, MATCH(J3580, Clean_Processing!C:C, 0)), "")</f>
        <v>49.753309256003398</v>
      </c>
      <c r="O3580" s="4">
        <v>584.6466907439966</v>
      </c>
      <c r="P3580" s="8">
        <v>0.92157422878940198</v>
      </c>
      <c r="Q3580" s="3">
        <f>INDEX(Products!D:D, MATCH(C3580, Clean_Processing!A:A, 0))</f>
        <v>126.88</v>
      </c>
      <c r="R3580" s="4">
        <v>634.4</v>
      </c>
      <c r="S3580" s="4">
        <v>457.76669074399661</v>
      </c>
      <c r="T3580" s="7">
        <v>0.72157422878940203</v>
      </c>
      <c r="U3580" s="6">
        <v>147</v>
      </c>
      <c r="V3580" s="5" t="s">
        <v>4684</v>
      </c>
      <c r="W3580" t="s">
        <v>3167</v>
      </c>
    </row>
    <row r="3581" spans="1:23" x14ac:dyDescent="0.35">
      <c r="A3581">
        <v>3580</v>
      </c>
      <c r="B3581">
        <v>42</v>
      </c>
      <c r="C3581">
        <v>169</v>
      </c>
      <c r="D3581">
        <v>80</v>
      </c>
      <c r="E3581" s="1">
        <v>45257</v>
      </c>
      <c r="F3581" s="1" t="s">
        <v>4679</v>
      </c>
      <c r="G3581" s="2" t="str">
        <f>INDEX(Products!B:B, MATCH(C3581,Clean_Processing!A:A, 0))</f>
        <v>Reduce</v>
      </c>
      <c r="H3581" s="2" t="str">
        <f>INDEX(Suppliers!B:B, MATCH(B3581, Clean_Processing!A:A, 0))</f>
        <v>Sullivan-Smith</v>
      </c>
      <c r="I3581" s="2" t="str">
        <f>INDEX(Products!C:C, MATCH(B3581,Clean_Processing!A:A, 0))</f>
        <v>Medical</v>
      </c>
      <c r="J3581" s="2">
        <f>INDEX(Shipments!C:C, MATCH(B3581,Clean_Processing!A:A, 0))</f>
        <v>98</v>
      </c>
      <c r="K3581" s="2">
        <f>INDEX(Shipments!D:D, MATCH(C3581,Clean_Processing!A:A, 0))</f>
        <v>0</v>
      </c>
      <c r="L3581" s="1">
        <v>45094</v>
      </c>
      <c r="M3581" s="1" t="s">
        <v>4682</v>
      </c>
      <c r="N3581" s="3">
        <f>IFERROR(INDEX(Shipments!G:G, MATCH(J3581, Clean_Processing!C:C, 0)), "")</f>
        <v>419.97811443664898</v>
      </c>
      <c r="O3581" s="4">
        <v>31748.821885563353</v>
      </c>
      <c r="P3581" s="8">
        <v>0.98694455141513981</v>
      </c>
      <c r="Q3581" s="3">
        <f>INDEX(Products!D:D, MATCH(C3581, Clean_Processing!A:A, 0))</f>
        <v>402.11</v>
      </c>
      <c r="R3581" s="4">
        <v>32168.800000000003</v>
      </c>
      <c r="S3581" s="4">
        <v>31346.711885563353</v>
      </c>
      <c r="T3581" s="7">
        <v>0.97444455141513986</v>
      </c>
      <c r="U3581" s="6" t="s">
        <v>4681</v>
      </c>
      <c r="V3581" s="5" t="s">
        <v>4681</v>
      </c>
      <c r="W3581" t="s">
        <v>3168</v>
      </c>
    </row>
    <row r="3582" spans="1:23" x14ac:dyDescent="0.35">
      <c r="A3582">
        <v>3581</v>
      </c>
      <c r="B3582">
        <v>3</v>
      </c>
      <c r="C3582">
        <v>91</v>
      </c>
      <c r="D3582">
        <v>18</v>
      </c>
      <c r="E3582" s="1">
        <v>45154</v>
      </c>
      <c r="F3582" s="1" t="s">
        <v>4679</v>
      </c>
      <c r="G3582" s="2" t="str">
        <f>INDEX(Products!B:B, MATCH(C3582,Clean_Processing!A:A, 0))</f>
        <v>Cold</v>
      </c>
      <c r="H3582" s="2" t="str">
        <f>INDEX(Suppliers!B:B, MATCH(B3582, Clean_Processing!A:A, 0))</f>
        <v>Mendez-Miller</v>
      </c>
      <c r="I3582" s="2" t="str">
        <f>INDEX(Products!C:C, MATCH(B3582,Clean_Processing!A:A, 0))</f>
        <v>Food</v>
      </c>
      <c r="J3582" s="2">
        <f>INDEX(Shipments!C:C, MATCH(B3582,Clean_Processing!A:A, 0))</f>
        <v>79</v>
      </c>
      <c r="K3582" s="2" t="str">
        <f>INDEX(Shipments!D:D, MATCH(C3582,Clean_Processing!A:A, 0))</f>
        <v>Bike</v>
      </c>
      <c r="L3582" s="1">
        <v>45156</v>
      </c>
      <c r="M3582" s="1" t="s">
        <v>4682</v>
      </c>
      <c r="N3582" s="3">
        <f>IFERROR(INDEX(Shipments!G:G, MATCH(J3582, Clean_Processing!C:C, 0)), "")</f>
        <v>372.28665629227498</v>
      </c>
      <c r="O3582" s="4">
        <v>2534.8933437077249</v>
      </c>
      <c r="P3582" s="8">
        <v>0.87194234402676307</v>
      </c>
      <c r="Q3582" s="3">
        <f>INDEX(Products!D:D, MATCH(C3582, Clean_Processing!A:A, 0))</f>
        <v>161.51</v>
      </c>
      <c r="R3582" s="4">
        <v>2907.18</v>
      </c>
      <c r="S3582" s="4">
        <v>2373.3833437077246</v>
      </c>
      <c r="T3582" s="7">
        <v>0.81638678847120738</v>
      </c>
      <c r="U3582" s="6">
        <v>2</v>
      </c>
      <c r="V3582" s="5" t="s">
        <v>4420</v>
      </c>
      <c r="W3582" t="s">
        <v>3169</v>
      </c>
    </row>
    <row r="3583" spans="1:23" x14ac:dyDescent="0.35">
      <c r="A3583">
        <v>3582</v>
      </c>
      <c r="B3583">
        <v>47</v>
      </c>
      <c r="C3583">
        <v>118</v>
      </c>
      <c r="D3583">
        <v>36</v>
      </c>
      <c r="E3583" s="1">
        <v>45166</v>
      </c>
      <c r="F3583" s="1" t="s">
        <v>4679</v>
      </c>
      <c r="G3583" s="2" t="str">
        <f>INDEX(Products!B:B, MATCH(C3583,Clean_Processing!A:A, 0))</f>
        <v>Issue</v>
      </c>
      <c r="H3583" s="2" t="str">
        <f>INDEX(Suppliers!B:B, MATCH(B3583, Clean_Processing!A:A, 0))</f>
        <v>Gutierrez and Sons</v>
      </c>
      <c r="I3583" s="2" t="str">
        <f>INDEX(Products!C:C, MATCH(B3583,Clean_Processing!A:A, 0))</f>
        <v>Electronics</v>
      </c>
      <c r="J3583" s="2">
        <f>INDEX(Shipments!C:C, MATCH(B3583,Clean_Processing!A:A, 0))</f>
        <v>45</v>
      </c>
      <c r="K3583" s="2">
        <f>INDEX(Shipments!D:D, MATCH(C3583,Clean_Processing!A:A, 0))</f>
        <v>0</v>
      </c>
      <c r="L3583" s="1">
        <v>45275</v>
      </c>
      <c r="M3583" s="1" t="s">
        <v>4682</v>
      </c>
      <c r="N3583" s="3">
        <f>IFERROR(INDEX(Shipments!G:G, MATCH(J3583, Clean_Processing!C:C, 0)), "")</f>
        <v>207.67190645396701</v>
      </c>
      <c r="O3583" s="4">
        <v>9830.9280935460338</v>
      </c>
      <c r="P3583" s="8">
        <v>0.97931266247744042</v>
      </c>
      <c r="Q3583" s="3">
        <f>INDEX(Products!D:D, MATCH(C3583, Clean_Processing!A:A, 0))</f>
        <v>278.85000000000002</v>
      </c>
      <c r="R3583" s="4">
        <v>10038.6</v>
      </c>
      <c r="S3583" s="4">
        <v>9552.0780935460334</v>
      </c>
      <c r="T3583" s="7">
        <v>0.95153488469966263</v>
      </c>
      <c r="U3583" s="6">
        <v>109</v>
      </c>
      <c r="V3583" s="5" t="s">
        <v>4684</v>
      </c>
      <c r="W3583" t="s">
        <v>3170</v>
      </c>
    </row>
    <row r="3584" spans="1:23" x14ac:dyDescent="0.35">
      <c r="A3584">
        <v>3583</v>
      </c>
      <c r="B3584">
        <v>11</v>
      </c>
      <c r="C3584">
        <v>92</v>
      </c>
      <c r="D3584">
        <v>65</v>
      </c>
      <c r="E3584" s="1">
        <v>44931</v>
      </c>
      <c r="F3584" s="1" t="s">
        <v>4679</v>
      </c>
      <c r="G3584" s="2" t="str">
        <f>INDEX(Products!B:B, MATCH(C3584,Clean_Processing!A:A, 0))</f>
        <v>Campaign</v>
      </c>
      <c r="H3584" s="2" t="str">
        <f>INDEX(Suppliers!B:B, MATCH(B3584, Clean_Processing!A:A, 0))</f>
        <v>Cross Inc</v>
      </c>
      <c r="I3584" s="2" t="str">
        <f>INDEX(Products!C:C, MATCH(B3584,Clean_Processing!A:A, 0))</f>
        <v>Furniture</v>
      </c>
      <c r="J3584" s="2">
        <f>INDEX(Shipments!C:C, MATCH(B3584,Clean_Processing!A:A, 0))</f>
        <v>58</v>
      </c>
      <c r="K3584" s="2" t="str">
        <f>INDEX(Shipments!D:D, MATCH(C3584,Clean_Processing!A:A, 0))</f>
        <v>Van</v>
      </c>
      <c r="L3584" s="1">
        <v>45040</v>
      </c>
      <c r="M3584" s="1" t="s">
        <v>4682</v>
      </c>
      <c r="N3584" s="3">
        <f>IFERROR(INDEX(Shipments!G:G, MATCH(J3584, Clean_Processing!C:C, 0)), "")</f>
        <v>444.65279884771701</v>
      </c>
      <c r="O3584" s="4">
        <v>24071.397201152282</v>
      </c>
      <c r="P3584" s="8">
        <v>0.98186278789414616</v>
      </c>
      <c r="Q3584" s="3">
        <f>INDEX(Products!D:D, MATCH(C3584, Clean_Processing!A:A, 0))</f>
        <v>377.17</v>
      </c>
      <c r="R3584" s="4">
        <v>24516.05</v>
      </c>
      <c r="S3584" s="4">
        <v>23694.227201152284</v>
      </c>
      <c r="T3584" s="7">
        <v>0.96647817250953083</v>
      </c>
      <c r="U3584" s="6">
        <v>109</v>
      </c>
      <c r="V3584" s="5" t="s">
        <v>4684</v>
      </c>
      <c r="W3584" t="s">
        <v>3171</v>
      </c>
    </row>
    <row r="3585" spans="1:23" x14ac:dyDescent="0.35">
      <c r="A3585">
        <v>3584</v>
      </c>
      <c r="B3585">
        <v>14</v>
      </c>
      <c r="C3585">
        <v>90</v>
      </c>
      <c r="D3585">
        <v>91</v>
      </c>
      <c r="E3585" s="1">
        <v>45184</v>
      </c>
      <c r="F3585" s="1" t="s">
        <v>4679</v>
      </c>
      <c r="G3585" s="2" t="str">
        <f>INDEX(Products!B:B, MATCH(C3585,Clean_Processing!A:A, 0))</f>
        <v>Without</v>
      </c>
      <c r="H3585" s="2" t="str">
        <f>INDEX(Suppliers!B:B, MATCH(B3585, Clean_Processing!A:A, 0))</f>
        <v>Walsh-Perez</v>
      </c>
      <c r="I3585" s="2" t="str">
        <f>INDEX(Products!C:C, MATCH(B3585,Clean_Processing!A:A, 0))</f>
        <v>Electronics</v>
      </c>
      <c r="J3585" s="2">
        <f>INDEX(Shipments!C:C, MATCH(B3585,Clean_Processing!A:A, 0))</f>
        <v>35</v>
      </c>
      <c r="K3585" s="2" t="str">
        <f>INDEX(Shipments!D:D, MATCH(C3585,Clean_Processing!A:A, 0))</f>
        <v>Drone</v>
      </c>
      <c r="L3585" s="1">
        <v>45137</v>
      </c>
      <c r="M3585" s="1" t="s">
        <v>4682</v>
      </c>
      <c r="N3585" s="3">
        <f>IFERROR(INDEX(Shipments!G:G, MATCH(J3585, Clean_Processing!C:C, 0)), "")</f>
        <v>330.20981390604402</v>
      </c>
      <c r="O3585" s="4">
        <v>13638.290186093956</v>
      </c>
      <c r="P3585" s="8">
        <v>0.97636039561112187</v>
      </c>
      <c r="Q3585" s="3">
        <f>INDEX(Products!D:D, MATCH(C3585, Clean_Processing!A:A, 0))</f>
        <v>153.5</v>
      </c>
      <c r="R3585" s="4">
        <v>13968.5</v>
      </c>
      <c r="S3585" s="4">
        <v>13484.790186093956</v>
      </c>
      <c r="T3585" s="7">
        <v>0.96537138462211092</v>
      </c>
      <c r="U3585" s="6" t="s">
        <v>4681</v>
      </c>
      <c r="V3585" s="5" t="s">
        <v>4681</v>
      </c>
      <c r="W3585" t="s">
        <v>3172</v>
      </c>
    </row>
    <row r="3586" spans="1:23" x14ac:dyDescent="0.35">
      <c r="A3586">
        <v>3585</v>
      </c>
      <c r="B3586">
        <v>25</v>
      </c>
      <c r="C3586">
        <v>132</v>
      </c>
      <c r="D3586">
        <v>9</v>
      </c>
      <c r="E3586" s="1">
        <v>45195</v>
      </c>
      <c r="F3586" s="1" t="s">
        <v>4679</v>
      </c>
      <c r="G3586" s="2" t="str">
        <f>INDEX(Products!B:B, MATCH(C3586,Clean_Processing!A:A, 0))</f>
        <v>Rest</v>
      </c>
      <c r="H3586" s="2" t="str">
        <f>INDEX(Suppliers!B:B, MATCH(B3586, Clean_Processing!A:A, 0))</f>
        <v>Kim-Cole</v>
      </c>
      <c r="I3586" s="2" t="str">
        <f>INDEX(Products!C:C, MATCH(B3586,Clean_Processing!A:A, 0))</f>
        <v>Furniture</v>
      </c>
      <c r="J3586" s="2">
        <f>INDEX(Shipments!C:C, MATCH(B3586,Clean_Processing!A:A, 0))</f>
        <v>35</v>
      </c>
      <c r="K3586" s="2">
        <f>INDEX(Shipments!D:D, MATCH(C3586,Clean_Processing!A:A, 0))</f>
        <v>0</v>
      </c>
      <c r="L3586" s="1">
        <v>45275</v>
      </c>
      <c r="M3586" s="1" t="s">
        <v>4682</v>
      </c>
      <c r="N3586" s="3">
        <f>IFERROR(INDEX(Shipments!G:G, MATCH(J3586, Clean_Processing!C:C, 0)), "")</f>
        <v>330.20981390604402</v>
      </c>
      <c r="O3586" s="4">
        <v>3150.0901860939557</v>
      </c>
      <c r="P3586" s="8">
        <v>0.90512030172512603</v>
      </c>
      <c r="Q3586" s="3">
        <f>INDEX(Products!D:D, MATCH(C3586, Clean_Processing!A:A, 0))</f>
        <v>386.7</v>
      </c>
      <c r="R3586" s="4">
        <v>3480.2999999999997</v>
      </c>
      <c r="S3586" s="4">
        <v>2763.3901860939559</v>
      </c>
      <c r="T3586" s="7">
        <v>0.79400919061401487</v>
      </c>
      <c r="U3586" s="6">
        <v>80</v>
      </c>
      <c r="V3586" s="5" t="s">
        <v>4684</v>
      </c>
      <c r="W3586" t="s">
        <v>3173</v>
      </c>
    </row>
    <row r="3587" spans="1:23" x14ac:dyDescent="0.35">
      <c r="A3587">
        <v>3586</v>
      </c>
      <c r="B3587">
        <v>42</v>
      </c>
      <c r="C3587">
        <v>39</v>
      </c>
      <c r="D3587">
        <v>46</v>
      </c>
      <c r="E3587" s="1">
        <v>45016</v>
      </c>
      <c r="F3587" s="1" t="s">
        <v>4679</v>
      </c>
      <c r="G3587" s="2" t="str">
        <f>INDEX(Products!B:B, MATCH(C3587,Clean_Processing!A:A, 0))</f>
        <v>Able</v>
      </c>
      <c r="H3587" s="2" t="str">
        <f>INDEX(Suppliers!B:B, MATCH(B3587, Clean_Processing!A:A, 0))</f>
        <v>Sullivan-Smith</v>
      </c>
      <c r="I3587" s="2" t="str">
        <f>INDEX(Products!C:C, MATCH(B3587,Clean_Processing!A:A, 0))</f>
        <v>Medical</v>
      </c>
      <c r="J3587" s="2">
        <f>INDEX(Shipments!C:C, MATCH(B3587,Clean_Processing!A:A, 0))</f>
        <v>98</v>
      </c>
      <c r="K3587" s="2" t="str">
        <f>INDEX(Shipments!D:D, MATCH(C3587,Clean_Processing!A:A, 0))</f>
        <v>Van</v>
      </c>
      <c r="L3587" s="1">
        <v>45211</v>
      </c>
      <c r="M3587" s="1" t="s">
        <v>4682</v>
      </c>
      <c r="N3587" s="3">
        <f>IFERROR(INDEX(Shipments!G:G, MATCH(J3587, Clean_Processing!C:C, 0)), "")</f>
        <v>419.97811443664898</v>
      </c>
      <c r="O3587" s="4">
        <v>22563.461885563349</v>
      </c>
      <c r="P3587" s="8">
        <v>0.98172692536727968</v>
      </c>
      <c r="Q3587" s="3">
        <f>INDEX(Products!D:D, MATCH(C3587, Clean_Processing!A:A, 0))</f>
        <v>499.64</v>
      </c>
      <c r="R3587" s="4">
        <v>22983.439999999999</v>
      </c>
      <c r="S3587" s="4">
        <v>22063.821885563349</v>
      </c>
      <c r="T3587" s="7">
        <v>0.95998779493249708</v>
      </c>
      <c r="U3587" s="6">
        <v>195</v>
      </c>
      <c r="V3587" s="5" t="s">
        <v>4684</v>
      </c>
      <c r="W3587" t="s">
        <v>2118</v>
      </c>
    </row>
    <row r="3588" spans="1:23" x14ac:dyDescent="0.35">
      <c r="A3588">
        <v>3587</v>
      </c>
      <c r="B3588">
        <v>47</v>
      </c>
      <c r="C3588">
        <v>145</v>
      </c>
      <c r="D3588">
        <v>44</v>
      </c>
      <c r="E3588" s="1">
        <v>45262</v>
      </c>
      <c r="F3588" s="1" t="s">
        <v>4679</v>
      </c>
      <c r="G3588" s="2" t="str">
        <f>INDEX(Products!B:B, MATCH(C3588,Clean_Processing!A:A, 0))</f>
        <v>Economic</v>
      </c>
      <c r="H3588" s="2" t="str">
        <f>INDEX(Suppliers!B:B, MATCH(B3588, Clean_Processing!A:A, 0))</f>
        <v>Gutierrez and Sons</v>
      </c>
      <c r="I3588" s="2" t="str">
        <f>INDEX(Products!C:C, MATCH(B3588,Clean_Processing!A:A, 0))</f>
        <v>Electronics</v>
      </c>
      <c r="J3588" s="2">
        <f>INDEX(Shipments!C:C, MATCH(B3588,Clean_Processing!A:A, 0))</f>
        <v>45</v>
      </c>
      <c r="K3588" s="2" t="str">
        <f>INDEX(Shipments!D:D, MATCH(C3588,Clean_Processing!A:A, 0))</f>
        <v>Van</v>
      </c>
      <c r="L3588" s="1">
        <v>45221</v>
      </c>
      <c r="M3588" s="1" t="s">
        <v>4682</v>
      </c>
      <c r="N3588" s="3">
        <f>IFERROR(INDEX(Shipments!G:G, MATCH(J3588, Clean_Processing!C:C, 0)), "")</f>
        <v>207.67190645396701</v>
      </c>
      <c r="O3588" s="4">
        <v>3237.9680935460333</v>
      </c>
      <c r="P3588" s="8">
        <v>0.93972907603406997</v>
      </c>
      <c r="Q3588" s="3">
        <f>INDEX(Products!D:D, MATCH(C3588, Clean_Processing!A:A, 0))</f>
        <v>78.31</v>
      </c>
      <c r="R3588" s="4">
        <v>3445.6400000000003</v>
      </c>
      <c r="S3588" s="4">
        <v>3159.6580935460333</v>
      </c>
      <c r="T3588" s="7">
        <v>0.91700180330679726</v>
      </c>
      <c r="U3588" s="6" t="s">
        <v>4681</v>
      </c>
      <c r="V3588" s="5" t="s">
        <v>4681</v>
      </c>
      <c r="W3588" t="s">
        <v>3174</v>
      </c>
    </row>
    <row r="3589" spans="1:23" x14ac:dyDescent="0.35">
      <c r="A3589">
        <v>3588</v>
      </c>
      <c r="B3589">
        <v>46</v>
      </c>
      <c r="C3589">
        <v>36</v>
      </c>
      <c r="D3589">
        <v>36</v>
      </c>
      <c r="E3589" s="1">
        <v>45162</v>
      </c>
      <c r="F3589" s="1" t="s">
        <v>4679</v>
      </c>
      <c r="G3589" s="2" t="str">
        <f>INDEX(Products!B:B, MATCH(C3589,Clean_Processing!A:A, 0))</f>
        <v>Style</v>
      </c>
      <c r="H3589" s="2" t="str">
        <f>INDEX(Suppliers!B:B, MATCH(B3589, Clean_Processing!A:A, 0))</f>
        <v>Bailey PLC</v>
      </c>
      <c r="I3589" s="2" t="str">
        <f>INDEX(Products!C:C, MATCH(B3589,Clean_Processing!A:A, 0))</f>
        <v>Medical</v>
      </c>
      <c r="J3589" s="2">
        <f>INDEX(Shipments!C:C, MATCH(B3589,Clean_Processing!A:A, 0))</f>
        <v>19</v>
      </c>
      <c r="K3589" s="2" t="str">
        <f>INDEX(Shipments!D:D, MATCH(C3589,Clean_Processing!A:A, 0))</f>
        <v>Bike</v>
      </c>
      <c r="L3589" s="1">
        <v>44983</v>
      </c>
      <c r="M3589" s="1" t="s">
        <v>4682</v>
      </c>
      <c r="N3589" s="3">
        <f>IFERROR(INDEX(Shipments!G:G, MATCH(J3589, Clean_Processing!C:C, 0)), "")</f>
        <v>194.00780296738</v>
      </c>
      <c r="O3589" s="4">
        <v>15335.312197032619</v>
      </c>
      <c r="P3589" s="8">
        <v>0.98750699947149134</v>
      </c>
      <c r="Q3589" s="3">
        <f>INDEX(Products!D:D, MATCH(C3589, Clean_Processing!A:A, 0))</f>
        <v>431.37</v>
      </c>
      <c r="R3589" s="4">
        <v>15529.32</v>
      </c>
      <c r="S3589" s="4">
        <v>14903.94219703262</v>
      </c>
      <c r="T3589" s="7">
        <v>0.95972922169371355</v>
      </c>
      <c r="U3589" s="6" t="s">
        <v>4681</v>
      </c>
      <c r="V3589" s="5" t="s">
        <v>4681</v>
      </c>
      <c r="W3589" t="s">
        <v>3175</v>
      </c>
    </row>
    <row r="3590" spans="1:23" x14ac:dyDescent="0.35">
      <c r="A3590">
        <v>3589</v>
      </c>
      <c r="B3590">
        <v>20</v>
      </c>
      <c r="C3590">
        <v>101</v>
      </c>
      <c r="D3590">
        <v>9</v>
      </c>
      <c r="E3590" s="1">
        <v>45264</v>
      </c>
      <c r="F3590" s="1" t="s">
        <v>4679</v>
      </c>
      <c r="G3590" s="2" t="str">
        <f>INDEX(Products!B:B, MATCH(C3590,Clean_Processing!A:A, 0))</f>
        <v>Continue</v>
      </c>
      <c r="H3590" s="2" t="str">
        <f>INDEX(Suppliers!B:B, MATCH(B3590, Clean_Processing!A:A, 0))</f>
        <v>Cooper-Jones</v>
      </c>
      <c r="I3590" s="2" t="str">
        <f>INDEX(Products!C:C, MATCH(B3590,Clean_Processing!A:A, 0))</f>
        <v>Medical</v>
      </c>
      <c r="J3590" s="2">
        <f>INDEX(Shipments!C:C, MATCH(B3590,Clean_Processing!A:A, 0))</f>
        <v>36</v>
      </c>
      <c r="K3590" s="2">
        <f>INDEX(Shipments!D:D, MATCH(C3590,Clean_Processing!A:A, 0))</f>
        <v>0</v>
      </c>
      <c r="L3590" s="1">
        <v>44986</v>
      </c>
      <c r="M3590" s="1" t="s">
        <v>4682</v>
      </c>
      <c r="N3590" s="3">
        <f>IFERROR(INDEX(Shipments!G:G, MATCH(J3590, Clean_Processing!C:C, 0)), "")</f>
        <v>177.629581977177</v>
      </c>
      <c r="O3590" s="4">
        <v>3791.6404180228224</v>
      </c>
      <c r="P3590" s="8">
        <v>0.95524880343811902</v>
      </c>
      <c r="Q3590" s="3">
        <f>INDEX(Products!D:D, MATCH(C3590, Clean_Processing!A:A, 0))</f>
        <v>441.03</v>
      </c>
      <c r="R3590" s="4">
        <v>3969.2699999999995</v>
      </c>
      <c r="S3590" s="4">
        <v>3350.6104180228226</v>
      </c>
      <c r="T3590" s="7">
        <v>0.84413769232700797</v>
      </c>
      <c r="U3590" s="6" t="s">
        <v>4681</v>
      </c>
      <c r="V3590" s="5" t="s">
        <v>4681</v>
      </c>
      <c r="W3590" t="s">
        <v>3176</v>
      </c>
    </row>
    <row r="3591" spans="1:23" x14ac:dyDescent="0.35">
      <c r="A3591">
        <v>3590</v>
      </c>
      <c r="B3591">
        <v>31</v>
      </c>
      <c r="C3591">
        <v>97</v>
      </c>
      <c r="D3591">
        <v>61</v>
      </c>
      <c r="E3591" s="1">
        <v>45257</v>
      </c>
      <c r="F3591" s="1" t="s">
        <v>4679</v>
      </c>
      <c r="G3591" s="2" t="str">
        <f>INDEX(Products!B:B, MATCH(C3591,Clean_Processing!A:A, 0))</f>
        <v>Fact</v>
      </c>
      <c r="H3591" s="2" t="str">
        <f>INDEX(Suppliers!B:B, MATCH(B3591, Clean_Processing!A:A, 0))</f>
        <v>Turner LLC</v>
      </c>
      <c r="I3591" s="2" t="str">
        <f>INDEX(Products!C:C, MATCH(B3591,Clean_Processing!A:A, 0))</f>
        <v>Food</v>
      </c>
      <c r="J3591" s="2">
        <f>INDEX(Shipments!C:C, MATCH(B3591,Clean_Processing!A:A, 0))</f>
        <v>36</v>
      </c>
      <c r="K3591" s="2" t="str">
        <f>INDEX(Shipments!D:D, MATCH(C3591,Clean_Processing!A:A, 0))</f>
        <v>Van</v>
      </c>
      <c r="L3591" s="1">
        <v>45118</v>
      </c>
      <c r="M3591" s="1" t="s">
        <v>4682</v>
      </c>
      <c r="N3591" s="3">
        <f>IFERROR(INDEX(Shipments!G:G, MATCH(J3591, Clean_Processing!C:C, 0)), "")</f>
        <v>177.629581977177</v>
      </c>
      <c r="O3591" s="4">
        <v>2339.2304180228225</v>
      </c>
      <c r="P3591" s="8">
        <v>0.92942413087053821</v>
      </c>
      <c r="Q3591" s="3">
        <f>INDEX(Products!D:D, MATCH(C3591, Clean_Processing!A:A, 0))</f>
        <v>41.26</v>
      </c>
      <c r="R3591" s="4">
        <v>2516.8599999999997</v>
      </c>
      <c r="S3591" s="4">
        <v>2297.9704180228227</v>
      </c>
      <c r="T3591" s="7">
        <v>0.91303068824758749</v>
      </c>
      <c r="U3591" s="6" t="s">
        <v>4681</v>
      </c>
      <c r="V3591" s="5" t="s">
        <v>4681</v>
      </c>
      <c r="W3591" t="s">
        <v>3177</v>
      </c>
    </row>
    <row r="3592" spans="1:23" x14ac:dyDescent="0.35">
      <c r="A3592">
        <v>3591</v>
      </c>
      <c r="B3592">
        <v>43</v>
      </c>
      <c r="C3592">
        <v>47</v>
      </c>
      <c r="D3592">
        <v>74</v>
      </c>
      <c r="E3592" s="1">
        <v>45237</v>
      </c>
      <c r="F3592" s="1" t="s">
        <v>4679</v>
      </c>
      <c r="G3592" s="2" t="str">
        <f>INDEX(Products!B:B, MATCH(C3592,Clean_Processing!A:A, 0))</f>
        <v>Sister</v>
      </c>
      <c r="H3592" s="2" t="str">
        <f>INDEX(Suppliers!B:B, MATCH(B3592, Clean_Processing!A:A, 0))</f>
        <v>Johnson, Knight and Dawson</v>
      </c>
      <c r="I3592" s="2" t="str">
        <f>INDEX(Products!C:C, MATCH(B3592,Clean_Processing!A:A, 0))</f>
        <v>Food</v>
      </c>
      <c r="J3592" s="2">
        <f>INDEX(Shipments!C:C, MATCH(B3592,Clean_Processing!A:A, 0))</f>
        <v>3</v>
      </c>
      <c r="K3592" s="2" t="str">
        <f>INDEX(Shipments!D:D, MATCH(C3592,Clean_Processing!A:A, 0))</f>
        <v>Bike</v>
      </c>
      <c r="L3592" s="1">
        <v>45068</v>
      </c>
      <c r="M3592" s="1" t="s">
        <v>4682</v>
      </c>
      <c r="N3592" s="3">
        <f>IFERROR(INDEX(Shipments!G:G, MATCH(J3592, Clean_Processing!C:C, 0)), "")</f>
        <v>254.79638831255301</v>
      </c>
      <c r="O3592" s="4">
        <v>14804.943611687448</v>
      </c>
      <c r="P3592" s="8">
        <v>0.98308095702100085</v>
      </c>
      <c r="Q3592" s="3">
        <f>INDEX(Products!D:D, MATCH(C3592, Clean_Processing!A:A, 0))</f>
        <v>203.51</v>
      </c>
      <c r="R3592" s="4">
        <v>15059.74</v>
      </c>
      <c r="S3592" s="4">
        <v>14601.433611687447</v>
      </c>
      <c r="T3592" s="7">
        <v>0.96956744350748736</v>
      </c>
      <c r="U3592" s="6" t="s">
        <v>4681</v>
      </c>
      <c r="V3592" s="5" t="s">
        <v>4681</v>
      </c>
      <c r="W3592" t="s">
        <v>3178</v>
      </c>
    </row>
    <row r="3593" spans="1:23" x14ac:dyDescent="0.35">
      <c r="A3593">
        <v>3592</v>
      </c>
      <c r="B3593">
        <v>33</v>
      </c>
      <c r="C3593">
        <v>199</v>
      </c>
      <c r="D3593">
        <v>85</v>
      </c>
      <c r="E3593" s="1">
        <v>45289</v>
      </c>
      <c r="F3593" s="1" t="s">
        <v>4679</v>
      </c>
      <c r="G3593" s="2" t="str">
        <f>INDEX(Products!B:B, MATCH(C3593,Clean_Processing!A:A, 0))</f>
        <v>Land</v>
      </c>
      <c r="H3593" s="2" t="str">
        <f>INDEX(Suppliers!B:B, MATCH(B3593, Clean_Processing!A:A, 0))</f>
        <v>Andrews-Hubbard</v>
      </c>
      <c r="I3593" s="2" t="str">
        <f>INDEX(Products!C:C, MATCH(B3593,Clean_Processing!A:A, 0))</f>
        <v>Clothing</v>
      </c>
      <c r="J3593" s="2">
        <f>INDEX(Shipments!C:C, MATCH(B3593,Clean_Processing!A:A, 0))</f>
        <v>9</v>
      </c>
      <c r="K3593" s="2">
        <f>INDEX(Shipments!D:D, MATCH(C3593,Clean_Processing!A:A, 0))</f>
        <v>0</v>
      </c>
      <c r="L3593" s="1">
        <v>45273</v>
      </c>
      <c r="M3593" s="1" t="s">
        <v>4682</v>
      </c>
      <c r="N3593" s="3">
        <f>IFERROR(INDEX(Shipments!G:G, MATCH(J3593, Clean_Processing!C:C, 0)), "")</f>
        <v>398.406004762728</v>
      </c>
      <c r="O3593" s="4">
        <v>4587.6939952372713</v>
      </c>
      <c r="P3593" s="8">
        <v>0.92009666778389354</v>
      </c>
      <c r="Q3593" s="3">
        <f>INDEX(Products!D:D, MATCH(C3593, Clean_Processing!A:A, 0))</f>
        <v>58.66</v>
      </c>
      <c r="R3593" s="4">
        <v>4986.0999999999995</v>
      </c>
      <c r="S3593" s="4">
        <v>4529.0339952372715</v>
      </c>
      <c r="T3593" s="7">
        <v>0.90833196190154064</v>
      </c>
      <c r="U3593" s="6" t="s">
        <v>4681</v>
      </c>
      <c r="V3593" s="5" t="s">
        <v>4681</v>
      </c>
      <c r="W3593" t="s">
        <v>1684</v>
      </c>
    </row>
    <row r="3594" spans="1:23" x14ac:dyDescent="0.35">
      <c r="A3594">
        <v>3593</v>
      </c>
      <c r="B3594">
        <v>17</v>
      </c>
      <c r="C3594">
        <v>34</v>
      </c>
      <c r="D3594">
        <v>90</v>
      </c>
      <c r="E3594" s="1">
        <v>45196</v>
      </c>
      <c r="F3594" s="1" t="s">
        <v>4679</v>
      </c>
      <c r="G3594" s="2" t="str">
        <f>INDEX(Products!B:B, MATCH(C3594,Clean_Processing!A:A, 0))</f>
        <v>Pay</v>
      </c>
      <c r="H3594" s="2" t="str">
        <f>INDEX(Suppliers!B:B, MATCH(B3594, Clean_Processing!A:A, 0))</f>
        <v>Acevedo PLC</v>
      </c>
      <c r="I3594" s="2" t="str">
        <f>INDEX(Products!C:C, MATCH(B3594,Clean_Processing!A:A, 0))</f>
        <v>Medical</v>
      </c>
      <c r="J3594" s="2">
        <f>INDEX(Shipments!C:C, MATCH(B3594,Clean_Processing!A:A, 0))</f>
        <v>12</v>
      </c>
      <c r="K3594" s="2" t="str">
        <f>INDEX(Shipments!D:D, MATCH(C3594,Clean_Processing!A:A, 0))</f>
        <v>Drone</v>
      </c>
      <c r="L3594" s="1">
        <v>45243</v>
      </c>
      <c r="M3594" s="1" t="s">
        <v>4682</v>
      </c>
      <c r="N3594" s="3">
        <f>IFERROR(INDEX(Shipments!G:G, MATCH(J3594, Clean_Processing!C:C, 0)), "")</f>
        <v>435.71255960085102</v>
      </c>
      <c r="O3594" s="4">
        <v>41146.087440399147</v>
      </c>
      <c r="P3594" s="8">
        <v>0.98952155607499315</v>
      </c>
      <c r="Q3594" s="3">
        <f>INDEX(Products!D:D, MATCH(C3594, Clean_Processing!A:A, 0))</f>
        <v>462.02</v>
      </c>
      <c r="R3594" s="4">
        <v>41581.799999999996</v>
      </c>
      <c r="S3594" s="4">
        <v>40684.067440399143</v>
      </c>
      <c r="T3594" s="7">
        <v>0.97841044496388196</v>
      </c>
      <c r="U3594" s="6">
        <v>47</v>
      </c>
      <c r="V3594" s="5" t="s">
        <v>4684</v>
      </c>
      <c r="W3594" t="s">
        <v>3179</v>
      </c>
    </row>
    <row r="3595" spans="1:23" x14ac:dyDescent="0.35">
      <c r="A3595">
        <v>3594</v>
      </c>
      <c r="B3595">
        <v>38</v>
      </c>
      <c r="C3595">
        <v>149</v>
      </c>
      <c r="D3595">
        <v>45</v>
      </c>
      <c r="E3595" s="1">
        <v>45092</v>
      </c>
      <c r="F3595" s="1" t="s">
        <v>4679</v>
      </c>
      <c r="G3595" s="2" t="str">
        <f>INDEX(Products!B:B, MATCH(C3595,Clean_Processing!A:A, 0))</f>
        <v>Subject</v>
      </c>
      <c r="H3595" s="2" t="str">
        <f>INDEX(Suppliers!B:B, MATCH(B3595, Clean_Processing!A:A, 0))</f>
        <v>Gray Group</v>
      </c>
      <c r="I3595" s="2" t="str">
        <f>INDEX(Products!C:C, MATCH(B3595,Clean_Processing!A:A, 0))</f>
        <v>Furniture</v>
      </c>
      <c r="J3595" s="2">
        <f>INDEX(Shipments!C:C, MATCH(B3595,Clean_Processing!A:A, 0))</f>
        <v>27</v>
      </c>
      <c r="K3595" s="2">
        <f>INDEX(Shipments!D:D, MATCH(C3595,Clean_Processing!A:A, 0))</f>
        <v>0</v>
      </c>
      <c r="L3595" s="1">
        <v>45125</v>
      </c>
      <c r="M3595" s="1" t="s">
        <v>4682</v>
      </c>
      <c r="N3595" s="3">
        <f>IFERROR(INDEX(Shipments!G:G, MATCH(J3595, Clean_Processing!C:C, 0)), "")</f>
        <v>49.753309256003398</v>
      </c>
      <c r="O3595" s="4">
        <v>17908.846690743994</v>
      </c>
      <c r="P3595" s="8">
        <v>0.99722955524060874</v>
      </c>
      <c r="Q3595" s="3">
        <f>INDEX(Products!D:D, MATCH(C3595, Clean_Processing!A:A, 0))</f>
        <v>399.08</v>
      </c>
      <c r="R3595" s="4">
        <v>17958.599999999999</v>
      </c>
      <c r="S3595" s="4">
        <v>17509.766690743996</v>
      </c>
      <c r="T3595" s="7">
        <v>0.9750073330183866</v>
      </c>
      <c r="U3595" s="6">
        <v>33</v>
      </c>
      <c r="V3595" s="5" t="s">
        <v>4684</v>
      </c>
      <c r="W3595" t="s">
        <v>3180</v>
      </c>
    </row>
    <row r="3596" spans="1:23" x14ac:dyDescent="0.35">
      <c r="A3596">
        <v>3595</v>
      </c>
      <c r="B3596">
        <v>40</v>
      </c>
      <c r="C3596">
        <v>104</v>
      </c>
      <c r="D3596">
        <v>9</v>
      </c>
      <c r="E3596" s="1">
        <v>45226</v>
      </c>
      <c r="F3596" s="1" t="s">
        <v>4679</v>
      </c>
      <c r="G3596" s="2" t="str">
        <f>INDEX(Products!B:B, MATCH(C3596,Clean_Processing!A:A, 0))</f>
        <v>Program</v>
      </c>
      <c r="H3596" s="2" t="str">
        <f>INDEX(Suppliers!B:B, MATCH(B3596, Clean_Processing!A:A, 0))</f>
        <v>Ross Inc</v>
      </c>
      <c r="I3596" s="2" t="str">
        <f>INDEX(Products!C:C, MATCH(B3596,Clean_Processing!A:A, 0))</f>
        <v>Food</v>
      </c>
      <c r="J3596" s="2">
        <f>INDEX(Shipments!C:C, MATCH(B3596,Clean_Processing!A:A, 0))</f>
        <v>48</v>
      </c>
      <c r="K3596" s="2" t="str">
        <f>INDEX(Shipments!D:D, MATCH(C3596,Clean_Processing!A:A, 0))</f>
        <v>Drone</v>
      </c>
      <c r="L3596" s="1">
        <v>45222</v>
      </c>
      <c r="M3596" s="1" t="s">
        <v>4682</v>
      </c>
      <c r="N3596" s="3">
        <f>IFERROR(INDEX(Shipments!G:G, MATCH(J3596, Clean_Processing!C:C, 0)), "")</f>
        <v>438.83985833581897</v>
      </c>
      <c r="O3596" s="4">
        <v>308.88014166418105</v>
      </c>
      <c r="P3596" s="8">
        <v>0.41309600072778718</v>
      </c>
      <c r="Q3596" s="3">
        <f>INDEX(Products!D:D, MATCH(C3596, Clean_Processing!A:A, 0))</f>
        <v>83.08</v>
      </c>
      <c r="R3596" s="4">
        <v>747.72</v>
      </c>
      <c r="S3596" s="4">
        <v>225.80014166418107</v>
      </c>
      <c r="T3596" s="7">
        <v>0.30198488961667613</v>
      </c>
      <c r="U3596" s="6" t="s">
        <v>4681</v>
      </c>
      <c r="V3596" s="5" t="s">
        <v>4681</v>
      </c>
      <c r="W3596" t="s">
        <v>3181</v>
      </c>
    </row>
    <row r="3597" spans="1:23" x14ac:dyDescent="0.35">
      <c r="A3597">
        <v>3596</v>
      </c>
      <c r="B3597">
        <v>2</v>
      </c>
      <c r="C3597">
        <v>188</v>
      </c>
      <c r="D3597">
        <v>21</v>
      </c>
      <c r="E3597" s="1">
        <v>44950</v>
      </c>
      <c r="F3597" s="1" t="s">
        <v>4679</v>
      </c>
      <c r="G3597" s="2" t="str">
        <f>INDEX(Products!B:B, MATCH(C3597,Clean_Processing!A:A, 0))</f>
        <v>Hot</v>
      </c>
      <c r="H3597" s="2" t="str">
        <f>INDEX(Suppliers!B:B, MATCH(B3597, Clean_Processing!A:A, 0))</f>
        <v>Holmes, Duncan and Reed</v>
      </c>
      <c r="I3597" s="2" t="str">
        <f>INDEX(Products!C:C, MATCH(B3597,Clean_Processing!A:A, 0))</f>
        <v>Electronics</v>
      </c>
      <c r="J3597" s="2">
        <f>INDEX(Shipments!C:C, MATCH(B3597,Clean_Processing!A:A, 0))</f>
        <v>92</v>
      </c>
      <c r="K3597" s="2">
        <f>INDEX(Shipments!D:D, MATCH(C3597,Clean_Processing!A:A, 0))</f>
        <v>0</v>
      </c>
      <c r="L3597" s="1">
        <v>45231</v>
      </c>
      <c r="M3597" s="1" t="s">
        <v>4682</v>
      </c>
      <c r="N3597" s="3">
        <f>IFERROR(INDEX(Shipments!G:G, MATCH(J3597, Clean_Processing!C:C, 0)), "")</f>
        <v>455.91996814759199</v>
      </c>
      <c r="O3597" s="4">
        <v>2550.6500318524077</v>
      </c>
      <c r="P3597" s="8">
        <v>0.8483587715743881</v>
      </c>
      <c r="Q3597" s="3">
        <f>INDEX(Products!D:D, MATCH(C3597, Clean_Processing!A:A, 0))</f>
        <v>143.16999999999999</v>
      </c>
      <c r="R3597" s="4">
        <v>3006.5699999999997</v>
      </c>
      <c r="S3597" s="4">
        <v>2407.4800318524076</v>
      </c>
      <c r="T3597" s="7">
        <v>0.80073972395534043</v>
      </c>
      <c r="U3597" s="6">
        <v>281</v>
      </c>
      <c r="V3597" s="5" t="s">
        <v>4684</v>
      </c>
      <c r="W3597" t="s">
        <v>3182</v>
      </c>
    </row>
    <row r="3598" spans="1:23" x14ac:dyDescent="0.35">
      <c r="A3598">
        <v>3597</v>
      </c>
      <c r="B3598">
        <v>7</v>
      </c>
      <c r="C3598">
        <v>171</v>
      </c>
      <c r="D3598">
        <v>14</v>
      </c>
      <c r="E3598" s="1">
        <v>45045</v>
      </c>
      <c r="F3598" s="1" t="s">
        <v>4679</v>
      </c>
      <c r="G3598" s="2" t="str">
        <f>INDEX(Products!B:B, MATCH(C3598,Clean_Processing!A:A, 0))</f>
        <v>Early</v>
      </c>
      <c r="H3598" s="2" t="str">
        <f>INDEX(Suppliers!B:B, MATCH(B3598, Clean_Processing!A:A, 0))</f>
        <v>Holloway-Mcconnell</v>
      </c>
      <c r="I3598" s="2" t="str">
        <f>INDEX(Products!C:C, MATCH(B3598,Clean_Processing!A:A, 0))</f>
        <v>Electronics</v>
      </c>
      <c r="J3598" s="2">
        <f>INDEX(Shipments!C:C, MATCH(B3598,Clean_Processing!A:A, 0))</f>
        <v>77</v>
      </c>
      <c r="K3598" s="2">
        <f>INDEX(Shipments!D:D, MATCH(C3598,Clean_Processing!A:A, 0))</f>
        <v>0</v>
      </c>
      <c r="L3598" s="1">
        <v>45127</v>
      </c>
      <c r="M3598" s="1" t="s">
        <v>4682</v>
      </c>
      <c r="N3598" s="3">
        <f>IFERROR(INDEX(Shipments!G:G, MATCH(J3598, Clean_Processing!C:C, 0)), "")</f>
        <v>410.594019782148</v>
      </c>
      <c r="O3598" s="4">
        <v>5277.8859802178513</v>
      </c>
      <c r="P3598" s="8">
        <v>0.92782008202856503</v>
      </c>
      <c r="Q3598" s="3">
        <f>INDEX(Products!D:D, MATCH(C3598, Clean_Processing!A:A, 0))</f>
        <v>406.32</v>
      </c>
      <c r="R3598" s="4">
        <v>5688.48</v>
      </c>
      <c r="S3598" s="4">
        <v>4871.5659802178516</v>
      </c>
      <c r="T3598" s="7">
        <v>0.85639151059999363</v>
      </c>
      <c r="U3598" s="6">
        <v>82</v>
      </c>
      <c r="V3598" s="5" t="s">
        <v>4684</v>
      </c>
      <c r="W3598" t="s">
        <v>3183</v>
      </c>
    </row>
    <row r="3599" spans="1:23" x14ac:dyDescent="0.35">
      <c r="A3599">
        <v>3598</v>
      </c>
      <c r="B3599">
        <v>44</v>
      </c>
      <c r="C3599">
        <v>122</v>
      </c>
      <c r="D3599">
        <v>42</v>
      </c>
      <c r="E3599" s="1">
        <v>45182</v>
      </c>
      <c r="F3599" s="1" t="s">
        <v>4679</v>
      </c>
      <c r="G3599" s="2" t="str">
        <f>INDEX(Products!B:B, MATCH(C3599,Clean_Processing!A:A, 0))</f>
        <v>Difference</v>
      </c>
      <c r="H3599" s="2" t="str">
        <f>INDEX(Suppliers!B:B, MATCH(B3599, Clean_Processing!A:A, 0))</f>
        <v>Richardson Group</v>
      </c>
      <c r="I3599" s="2" t="str">
        <f>INDEX(Products!C:C, MATCH(B3599,Clean_Processing!A:A, 0))</f>
        <v>Electronics</v>
      </c>
      <c r="J3599" s="2">
        <f>INDEX(Shipments!C:C, MATCH(B3599,Clean_Processing!A:A, 0))</f>
        <v>60</v>
      </c>
      <c r="K3599" s="2">
        <f>INDEX(Shipments!D:D, MATCH(C3599,Clean_Processing!A:A, 0))</f>
        <v>0</v>
      </c>
      <c r="L3599" s="1">
        <v>45195</v>
      </c>
      <c r="M3599" s="1" t="s">
        <v>4682</v>
      </c>
      <c r="N3599" s="3">
        <f>IFERROR(INDEX(Shipments!G:G, MATCH(J3599, Clean_Processing!C:C, 0)), "")</f>
        <v>257.20977565996799</v>
      </c>
      <c r="O3599" s="4">
        <v>4185.5502243400324</v>
      </c>
      <c r="P3599" s="8">
        <v>0.94210585859691542</v>
      </c>
      <c r="Q3599" s="3">
        <f>INDEX(Products!D:D, MATCH(C3599, Clean_Processing!A:A, 0))</f>
        <v>105.78</v>
      </c>
      <c r="R3599" s="4">
        <v>4442.76</v>
      </c>
      <c r="S3599" s="4">
        <v>4079.7702243400322</v>
      </c>
      <c r="T3599" s="7">
        <v>0.91829633478739159</v>
      </c>
      <c r="U3599" s="6">
        <v>13</v>
      </c>
      <c r="V3599" s="5" t="s">
        <v>4685</v>
      </c>
      <c r="W3599" t="s">
        <v>3184</v>
      </c>
    </row>
    <row r="3600" spans="1:23" x14ac:dyDescent="0.35">
      <c r="A3600">
        <v>3599</v>
      </c>
      <c r="B3600">
        <v>50</v>
      </c>
      <c r="C3600">
        <v>188</v>
      </c>
      <c r="D3600">
        <v>31</v>
      </c>
      <c r="E3600" s="1">
        <v>45045</v>
      </c>
      <c r="F3600" s="1" t="s">
        <v>4679</v>
      </c>
      <c r="G3600" s="2" t="str">
        <f>INDEX(Products!B:B, MATCH(C3600,Clean_Processing!A:A, 0))</f>
        <v>Hot</v>
      </c>
      <c r="H3600" s="2" t="str">
        <f>INDEX(Suppliers!B:B, MATCH(B3600, Clean_Processing!A:A, 0))</f>
        <v>Waters-Robinson</v>
      </c>
      <c r="I3600" s="2" t="str">
        <f>INDEX(Products!C:C, MATCH(B3600,Clean_Processing!A:A, 0))</f>
        <v>Medical</v>
      </c>
      <c r="J3600" s="2">
        <f>INDEX(Shipments!C:C, MATCH(B3600,Clean_Processing!A:A, 0))</f>
        <v>9</v>
      </c>
      <c r="K3600" s="2">
        <f>INDEX(Shipments!D:D, MATCH(C3600,Clean_Processing!A:A, 0))</f>
        <v>0</v>
      </c>
      <c r="L3600" s="1">
        <v>45107</v>
      </c>
      <c r="M3600" s="1" t="s">
        <v>4682</v>
      </c>
      <c r="N3600" s="3">
        <f>IFERROR(INDEX(Shipments!G:G, MATCH(J3600, Clean_Processing!C:C, 0)), "")</f>
        <v>398.406004762728</v>
      </c>
      <c r="O3600" s="4">
        <v>4039.8639952372714</v>
      </c>
      <c r="P3600" s="8">
        <v>0.91023394143151992</v>
      </c>
      <c r="Q3600" s="3">
        <f>INDEX(Products!D:D, MATCH(C3600, Clean_Processing!A:A, 0))</f>
        <v>143.16999999999999</v>
      </c>
      <c r="R3600" s="4">
        <v>4438.2699999999995</v>
      </c>
      <c r="S3600" s="4">
        <v>3896.6939952372713</v>
      </c>
      <c r="T3600" s="7">
        <v>0.87797587691539081</v>
      </c>
      <c r="U3600" s="6">
        <v>62</v>
      </c>
      <c r="V3600" s="5" t="s">
        <v>4684</v>
      </c>
      <c r="W3600" t="s">
        <v>3185</v>
      </c>
    </row>
    <row r="3601" spans="1:23" x14ac:dyDescent="0.35">
      <c r="A3601">
        <v>3600</v>
      </c>
      <c r="B3601">
        <v>12</v>
      </c>
      <c r="C3601">
        <v>187</v>
      </c>
      <c r="D3601">
        <v>50</v>
      </c>
      <c r="E3601" s="1">
        <v>44980</v>
      </c>
      <c r="F3601" s="1" t="s">
        <v>4679</v>
      </c>
      <c r="G3601" s="2" t="str">
        <f>INDEX(Products!B:B, MATCH(C3601,Clean_Processing!A:A, 0))</f>
        <v>Former</v>
      </c>
      <c r="H3601" s="2" t="str">
        <f>INDEX(Suppliers!B:B, MATCH(B3601, Clean_Processing!A:A, 0))</f>
        <v>Yoder-Thompson</v>
      </c>
      <c r="I3601" s="2" t="str">
        <f>INDEX(Products!C:C, MATCH(B3601,Clean_Processing!A:A, 0))</f>
        <v>Electronics</v>
      </c>
      <c r="J3601" s="2">
        <f>INDEX(Shipments!C:C, MATCH(B3601,Clean_Processing!A:A, 0))</f>
        <v>47</v>
      </c>
      <c r="K3601" s="2" t="str">
        <f>INDEX(Shipments!D:D, MATCH(C3601,Clean_Processing!A:A, 0))</f>
        <v>Van</v>
      </c>
      <c r="L3601" s="1">
        <v>45191</v>
      </c>
      <c r="M3601" s="1" t="s">
        <v>4682</v>
      </c>
      <c r="N3601" s="3">
        <f>IFERROR(INDEX(Shipments!G:G, MATCH(J3601, Clean_Processing!C:C, 0)), "")</f>
        <v>119.576353757077</v>
      </c>
      <c r="O3601" s="4">
        <v>24060.923646242922</v>
      </c>
      <c r="P3601" s="8">
        <v>0.99505484362370178</v>
      </c>
      <c r="Q3601" s="3">
        <f>INDEX(Products!D:D, MATCH(C3601, Clean_Processing!A:A, 0))</f>
        <v>483.61</v>
      </c>
      <c r="R3601" s="4">
        <v>24180.5</v>
      </c>
      <c r="S3601" s="4">
        <v>23577.313646242925</v>
      </c>
      <c r="T3601" s="7">
        <v>0.97505484362370198</v>
      </c>
      <c r="U3601" s="6">
        <v>211</v>
      </c>
      <c r="V3601" s="5" t="s">
        <v>4684</v>
      </c>
      <c r="W3601" t="s">
        <v>3186</v>
      </c>
    </row>
    <row r="3602" spans="1:23" x14ac:dyDescent="0.35">
      <c r="A3602">
        <v>3601</v>
      </c>
      <c r="B3602">
        <v>5</v>
      </c>
      <c r="C3602">
        <v>16</v>
      </c>
      <c r="D3602">
        <v>79</v>
      </c>
      <c r="E3602" s="1">
        <v>45142</v>
      </c>
      <c r="F3602" s="1" t="s">
        <v>4679</v>
      </c>
      <c r="G3602" s="2" t="str">
        <f>INDEX(Products!B:B, MATCH(C3602,Clean_Processing!A:A, 0))</f>
        <v>Back</v>
      </c>
      <c r="H3602" s="2" t="str">
        <f>INDEX(Suppliers!B:B, MATCH(B3602, Clean_Processing!A:A, 0))</f>
        <v>Logan-Fernandez</v>
      </c>
      <c r="I3602" s="2" t="str">
        <f>INDEX(Products!C:C, MATCH(B3602,Clean_Processing!A:A, 0))</f>
        <v>Clothing</v>
      </c>
      <c r="J3602" s="2">
        <f>INDEX(Shipments!C:C, MATCH(B3602,Clean_Processing!A:A, 0))</f>
        <v>44</v>
      </c>
      <c r="K3602" s="2" t="str">
        <f>INDEX(Shipments!D:D, MATCH(C3602,Clean_Processing!A:A, 0))</f>
        <v>Truck</v>
      </c>
      <c r="L3602" s="1">
        <v>45059</v>
      </c>
      <c r="M3602" s="1" t="s">
        <v>4682</v>
      </c>
      <c r="N3602" s="3">
        <f>IFERROR(INDEX(Shipments!G:G, MATCH(J3602, Clean_Processing!C:C, 0)), "")</f>
        <v>454.92061708026699</v>
      </c>
      <c r="O3602" s="4">
        <v>7385.8293829197328</v>
      </c>
      <c r="P3602" s="8">
        <v>0.94197996147303931</v>
      </c>
      <c r="Q3602" s="3">
        <f>INDEX(Products!D:D, MATCH(C3602, Clean_Processing!A:A, 0))</f>
        <v>99.25</v>
      </c>
      <c r="R3602" s="4">
        <v>7840.75</v>
      </c>
      <c r="S3602" s="4">
        <v>7286.5793829197328</v>
      </c>
      <c r="T3602" s="7">
        <v>0.92932173362493797</v>
      </c>
      <c r="U3602" s="6" t="s">
        <v>4681</v>
      </c>
      <c r="V3602" s="5" t="s">
        <v>4681</v>
      </c>
      <c r="W3602" t="s">
        <v>3187</v>
      </c>
    </row>
    <row r="3603" spans="1:23" x14ac:dyDescent="0.35">
      <c r="A3603">
        <v>3602</v>
      </c>
      <c r="B3603">
        <v>8</v>
      </c>
      <c r="C3603">
        <v>10</v>
      </c>
      <c r="D3603">
        <v>96</v>
      </c>
      <c r="E3603" s="1">
        <v>45055</v>
      </c>
      <c r="F3603" s="1" t="s">
        <v>4679</v>
      </c>
      <c r="G3603" s="2" t="str">
        <f>INDEX(Products!B:B, MATCH(C3603,Clean_Processing!A:A, 0))</f>
        <v>Sport</v>
      </c>
      <c r="H3603" s="2" t="str">
        <f>INDEX(Suppliers!B:B, MATCH(B3603, Clean_Processing!A:A, 0))</f>
        <v>Andrews-Jordan</v>
      </c>
      <c r="I3603" s="2" t="str">
        <f>INDEX(Products!C:C, MATCH(B3603,Clean_Processing!A:A, 0))</f>
        <v>Medical</v>
      </c>
      <c r="J3603" s="2">
        <f>INDEX(Shipments!C:C, MATCH(B3603,Clean_Processing!A:A, 0))</f>
        <v>27</v>
      </c>
      <c r="K3603" s="2" t="str">
        <f>INDEX(Shipments!D:D, MATCH(C3603,Clean_Processing!A:A, 0))</f>
        <v>Van</v>
      </c>
      <c r="L3603" s="1">
        <v>45283</v>
      </c>
      <c r="M3603" s="1" t="s">
        <v>4682</v>
      </c>
      <c r="N3603" s="3">
        <f>IFERROR(INDEX(Shipments!G:G, MATCH(J3603, Clean_Processing!C:C, 0)), "")</f>
        <v>49.753309256003398</v>
      </c>
      <c r="O3603" s="4">
        <v>6717.2866907439957</v>
      </c>
      <c r="P3603" s="8">
        <v>0.9926476998427668</v>
      </c>
      <c r="Q3603" s="3">
        <f>INDEX(Products!D:D, MATCH(C3603, Clean_Processing!A:A, 0))</f>
        <v>70.489999999999995</v>
      </c>
      <c r="R3603" s="4">
        <v>6767.0399999999991</v>
      </c>
      <c r="S3603" s="4">
        <v>6646.7966907439959</v>
      </c>
      <c r="T3603" s="7">
        <v>0.98223103317610017</v>
      </c>
      <c r="U3603" s="6">
        <v>228</v>
      </c>
      <c r="V3603" s="5" t="s">
        <v>4684</v>
      </c>
      <c r="W3603" t="s">
        <v>3188</v>
      </c>
    </row>
    <row r="3604" spans="1:23" x14ac:dyDescent="0.35">
      <c r="A3604">
        <v>3603</v>
      </c>
      <c r="B3604">
        <v>29</v>
      </c>
      <c r="C3604">
        <v>196</v>
      </c>
      <c r="D3604">
        <v>48</v>
      </c>
      <c r="E3604" s="1">
        <v>44964</v>
      </c>
      <c r="F3604" s="1" t="s">
        <v>4679</v>
      </c>
      <c r="G3604" s="2" t="str">
        <f>INDEX(Products!B:B, MATCH(C3604,Clean_Processing!A:A, 0))</f>
        <v>Record</v>
      </c>
      <c r="H3604" s="2" t="str">
        <f>INDEX(Suppliers!B:B, MATCH(B3604, Clean_Processing!A:A, 0))</f>
        <v>James, Rivera and Reid</v>
      </c>
      <c r="I3604" s="2" t="str">
        <f>INDEX(Products!C:C, MATCH(B3604,Clean_Processing!A:A, 0))</f>
        <v>Clothing</v>
      </c>
      <c r="J3604" s="2">
        <f>INDEX(Shipments!C:C, MATCH(B3604,Clean_Processing!A:A, 0))</f>
        <v>51</v>
      </c>
      <c r="K3604" s="2" t="str">
        <f>INDEX(Shipments!D:D, MATCH(C3604,Clean_Processing!A:A, 0))</f>
        <v>Bike</v>
      </c>
      <c r="L3604" s="1">
        <v>45256</v>
      </c>
      <c r="M3604" s="1" t="s">
        <v>4682</v>
      </c>
      <c r="N3604" s="3">
        <f>IFERROR(INDEX(Shipments!G:G, MATCH(J3604, Clean_Processing!C:C, 0)), "")</f>
        <v>300.35196180716298</v>
      </c>
      <c r="O3604" s="4">
        <v>4182.368038192837</v>
      </c>
      <c r="P3604" s="8">
        <v>0.93299783127048685</v>
      </c>
      <c r="Q3604" s="3">
        <f>INDEX(Products!D:D, MATCH(C3604, Clean_Processing!A:A, 0))</f>
        <v>93.39</v>
      </c>
      <c r="R3604" s="4">
        <v>4482.72</v>
      </c>
      <c r="S3604" s="4">
        <v>4088.9780381928372</v>
      </c>
      <c r="T3604" s="7">
        <v>0.9121644979371536</v>
      </c>
      <c r="U3604" s="6">
        <v>292</v>
      </c>
      <c r="V3604" s="5" t="s">
        <v>4684</v>
      </c>
      <c r="W3604" t="s">
        <v>3189</v>
      </c>
    </row>
    <row r="3605" spans="1:23" x14ac:dyDescent="0.35">
      <c r="A3605">
        <v>3604</v>
      </c>
      <c r="B3605">
        <v>41</v>
      </c>
      <c r="C3605">
        <v>8</v>
      </c>
      <c r="D3605">
        <v>23</v>
      </c>
      <c r="E3605" s="1">
        <v>45237</v>
      </c>
      <c r="F3605" s="1" t="s">
        <v>4679</v>
      </c>
      <c r="G3605" s="2" t="str">
        <f>INDEX(Products!B:B, MATCH(C3605,Clean_Processing!A:A, 0))</f>
        <v>Science</v>
      </c>
      <c r="H3605" s="2" t="str">
        <f>INDEX(Suppliers!B:B, MATCH(B3605, Clean_Processing!A:A, 0))</f>
        <v>Gomez and Sons</v>
      </c>
      <c r="I3605" s="2" t="str">
        <f>INDEX(Products!C:C, MATCH(B3605,Clean_Processing!A:A, 0))</f>
        <v>Food</v>
      </c>
      <c r="J3605" s="2">
        <f>INDEX(Shipments!C:C, MATCH(B3605,Clean_Processing!A:A, 0))</f>
        <v>28</v>
      </c>
      <c r="K3605" s="2" t="str">
        <f>INDEX(Shipments!D:D, MATCH(C3605,Clean_Processing!A:A, 0))</f>
        <v>Drone</v>
      </c>
      <c r="L3605" s="1">
        <v>45075</v>
      </c>
      <c r="M3605" s="1" t="s">
        <v>4682</v>
      </c>
      <c r="N3605" s="3">
        <f>IFERROR(INDEX(Shipments!G:G, MATCH(J3605, Clean_Processing!C:C, 0)), "")</f>
        <v>362.48678382660501</v>
      </c>
      <c r="O3605" s="4">
        <v>7368.7332161733939</v>
      </c>
      <c r="P3605" s="8">
        <v>0.95311389614748965</v>
      </c>
      <c r="Q3605" s="3">
        <f>INDEX(Products!D:D, MATCH(C3605, Clean_Processing!A:A, 0))</f>
        <v>336.14</v>
      </c>
      <c r="R3605" s="4">
        <v>7731.2199999999993</v>
      </c>
      <c r="S3605" s="4">
        <v>7032.5932161733945</v>
      </c>
      <c r="T3605" s="7">
        <v>0.90963563527792446</v>
      </c>
      <c r="U3605" s="6" t="s">
        <v>4681</v>
      </c>
      <c r="V3605" s="5" t="s">
        <v>4681</v>
      </c>
      <c r="W3605" t="s">
        <v>198</v>
      </c>
    </row>
    <row r="3606" spans="1:23" x14ac:dyDescent="0.35">
      <c r="A3606">
        <v>3605</v>
      </c>
      <c r="B3606">
        <v>7</v>
      </c>
      <c r="C3606">
        <v>179</v>
      </c>
      <c r="D3606">
        <v>58</v>
      </c>
      <c r="E3606" s="1">
        <v>45091</v>
      </c>
      <c r="F3606" s="1" t="s">
        <v>4679</v>
      </c>
      <c r="G3606" s="2" t="str">
        <f>INDEX(Products!B:B, MATCH(C3606,Clean_Processing!A:A, 0))</f>
        <v>Job</v>
      </c>
      <c r="H3606" s="2" t="str">
        <f>INDEX(Suppliers!B:B, MATCH(B3606, Clean_Processing!A:A, 0))</f>
        <v>Holloway-Mcconnell</v>
      </c>
      <c r="I3606" s="2" t="str">
        <f>INDEX(Products!C:C, MATCH(B3606,Clean_Processing!A:A, 0))</f>
        <v>Electronics</v>
      </c>
      <c r="J3606" s="2">
        <f>INDEX(Shipments!C:C, MATCH(B3606,Clean_Processing!A:A, 0))</f>
        <v>77</v>
      </c>
      <c r="K3606" s="2" t="str">
        <f>INDEX(Shipments!D:D, MATCH(C3606,Clean_Processing!A:A, 0))</f>
        <v>Drone</v>
      </c>
      <c r="L3606" s="1">
        <v>45089</v>
      </c>
      <c r="M3606" s="1" t="s">
        <v>4682</v>
      </c>
      <c r="N3606" s="3">
        <f>IFERROR(INDEX(Shipments!G:G, MATCH(J3606, Clean_Processing!C:C, 0)), "")</f>
        <v>410.594019782148</v>
      </c>
      <c r="O3606" s="4">
        <v>13094.705980217852</v>
      </c>
      <c r="P3606" s="8">
        <v>0.96959756393548113</v>
      </c>
      <c r="Q3606" s="3">
        <f>INDEX(Products!D:D, MATCH(C3606, Clean_Processing!A:A, 0))</f>
        <v>232.85</v>
      </c>
      <c r="R3606" s="4">
        <v>13505.3</v>
      </c>
      <c r="S3606" s="4">
        <v>12861.855980217852</v>
      </c>
      <c r="T3606" s="7">
        <v>0.95235618462513627</v>
      </c>
      <c r="U3606" s="6" t="s">
        <v>4681</v>
      </c>
      <c r="V3606" s="5" t="s">
        <v>4681</v>
      </c>
      <c r="W3606" t="s">
        <v>3190</v>
      </c>
    </row>
    <row r="3607" spans="1:23" x14ac:dyDescent="0.35">
      <c r="A3607">
        <v>3606</v>
      </c>
      <c r="B3607">
        <v>9</v>
      </c>
      <c r="C3607">
        <v>164</v>
      </c>
      <c r="D3607">
        <v>74</v>
      </c>
      <c r="E3607" s="1">
        <v>45120</v>
      </c>
      <c r="F3607" s="1" t="s">
        <v>4679</v>
      </c>
      <c r="G3607" s="2" t="str">
        <f>INDEX(Products!B:B, MATCH(C3607,Clean_Processing!A:A, 0))</f>
        <v>Step</v>
      </c>
      <c r="H3607" s="2" t="str">
        <f>INDEX(Suppliers!B:B, MATCH(B3607, Clean_Processing!A:A, 0))</f>
        <v>Aguirre and Sons</v>
      </c>
      <c r="I3607" s="2" t="str">
        <f>INDEX(Products!C:C, MATCH(B3607,Clean_Processing!A:A, 0))</f>
        <v>Electronics</v>
      </c>
      <c r="J3607" s="2">
        <f>INDEX(Shipments!C:C, MATCH(B3607,Clean_Processing!A:A, 0))</f>
        <v>32</v>
      </c>
      <c r="K3607" s="2" t="str">
        <f>INDEX(Shipments!D:D, MATCH(C3607,Clean_Processing!A:A, 0))</f>
        <v>Truck</v>
      </c>
      <c r="L3607" s="1">
        <v>45067</v>
      </c>
      <c r="M3607" s="1" t="s">
        <v>4682</v>
      </c>
      <c r="N3607" s="3">
        <f>IFERROR(INDEX(Shipments!G:G, MATCH(J3607, Clean_Processing!C:C, 0)), "")</f>
        <v>173.69078712542401</v>
      </c>
      <c r="O3607" s="4">
        <v>32482.509212874578</v>
      </c>
      <c r="P3607" s="8">
        <v>0.99468123091096261</v>
      </c>
      <c r="Q3607" s="3">
        <f>INDEX(Products!D:D, MATCH(C3607, Clean_Processing!A:A, 0))</f>
        <v>441.3</v>
      </c>
      <c r="R3607" s="4">
        <v>32656.2</v>
      </c>
      <c r="S3607" s="4">
        <v>32041.209212874575</v>
      </c>
      <c r="T3607" s="7">
        <v>0.98116771739744901</v>
      </c>
      <c r="U3607" s="6" t="s">
        <v>4681</v>
      </c>
      <c r="V3607" s="5" t="s">
        <v>4681</v>
      </c>
      <c r="W3607" t="s">
        <v>3191</v>
      </c>
    </row>
    <row r="3608" spans="1:23" x14ac:dyDescent="0.35">
      <c r="A3608">
        <v>3607</v>
      </c>
      <c r="B3608">
        <v>13</v>
      </c>
      <c r="C3608">
        <v>51</v>
      </c>
      <c r="D3608">
        <v>33</v>
      </c>
      <c r="E3608" s="1">
        <v>45211</v>
      </c>
      <c r="F3608" s="1" t="s">
        <v>4679</v>
      </c>
      <c r="G3608" s="2" t="str">
        <f>INDEX(Products!B:B, MATCH(C3608,Clean_Processing!A:A, 0))</f>
        <v>Benefit</v>
      </c>
      <c r="H3608" s="2" t="str">
        <f>INDEX(Suppliers!B:B, MATCH(B3608, Clean_Processing!A:A, 0))</f>
        <v>Smith, Munoz and Campbell</v>
      </c>
      <c r="I3608" s="2" t="str">
        <f>INDEX(Products!C:C, MATCH(B3608,Clean_Processing!A:A, 0))</f>
        <v>Electronics</v>
      </c>
      <c r="J3608" s="2">
        <f>INDEX(Shipments!C:C, MATCH(B3608,Clean_Processing!A:A, 0))</f>
        <v>55</v>
      </c>
      <c r="K3608" s="2" t="str">
        <f>INDEX(Shipments!D:D, MATCH(C3608,Clean_Processing!A:A, 0))</f>
        <v>Drone</v>
      </c>
      <c r="L3608" s="1">
        <v>45136</v>
      </c>
      <c r="M3608" s="1" t="s">
        <v>4682</v>
      </c>
      <c r="N3608" s="3">
        <f>IFERROR(INDEX(Shipments!G:G, MATCH(J3608, Clean_Processing!C:C, 0)), "")</f>
        <v>319.11104975641899</v>
      </c>
      <c r="O3608" s="4">
        <v>4178.1289502435811</v>
      </c>
      <c r="P3608" s="8">
        <v>0.92904291304079423</v>
      </c>
      <c r="Q3608" s="3">
        <f>INDEX(Products!D:D, MATCH(C3608, Clean_Processing!A:A, 0))</f>
        <v>136.28</v>
      </c>
      <c r="R3608" s="4">
        <v>4497.24</v>
      </c>
      <c r="S3608" s="4">
        <v>4041.8489502435809</v>
      </c>
      <c r="T3608" s="7">
        <v>0.89873988273776384</v>
      </c>
      <c r="U3608" s="6" t="s">
        <v>4681</v>
      </c>
      <c r="V3608" s="5" t="s">
        <v>4681</v>
      </c>
      <c r="W3608" t="s">
        <v>3192</v>
      </c>
    </row>
    <row r="3609" spans="1:23" x14ac:dyDescent="0.35">
      <c r="A3609">
        <v>3608</v>
      </c>
      <c r="B3609">
        <v>29</v>
      </c>
      <c r="C3609">
        <v>174</v>
      </c>
      <c r="D3609">
        <v>37</v>
      </c>
      <c r="E3609" s="1">
        <v>45178</v>
      </c>
      <c r="F3609" s="1" t="s">
        <v>4679</v>
      </c>
      <c r="G3609" s="2" t="str">
        <f>INDEX(Products!B:B, MATCH(C3609,Clean_Processing!A:A, 0))</f>
        <v>Meet</v>
      </c>
      <c r="H3609" s="2" t="str">
        <f>INDEX(Suppliers!B:B, MATCH(B3609, Clean_Processing!A:A, 0))</f>
        <v>James, Rivera and Reid</v>
      </c>
      <c r="I3609" s="2" t="str">
        <f>INDEX(Products!C:C, MATCH(B3609,Clean_Processing!A:A, 0))</f>
        <v>Clothing</v>
      </c>
      <c r="J3609" s="2">
        <f>INDEX(Shipments!C:C, MATCH(B3609,Clean_Processing!A:A, 0))</f>
        <v>51</v>
      </c>
      <c r="K3609" s="2">
        <f>INDEX(Shipments!D:D, MATCH(C3609,Clean_Processing!A:A, 0))</f>
        <v>0</v>
      </c>
      <c r="L3609" s="1">
        <v>45145</v>
      </c>
      <c r="M3609" s="1" t="s">
        <v>4682</v>
      </c>
      <c r="N3609" s="3">
        <f>IFERROR(INDEX(Shipments!G:G, MATCH(J3609, Clean_Processing!C:C, 0)), "")</f>
        <v>300.35196180716298</v>
      </c>
      <c r="O3609" s="4">
        <v>1864.5180381928369</v>
      </c>
      <c r="P3609" s="8">
        <v>0.86126097095568643</v>
      </c>
      <c r="Q3609" s="3">
        <f>INDEX(Products!D:D, MATCH(C3609, Clean_Processing!A:A, 0))</f>
        <v>58.51</v>
      </c>
      <c r="R3609" s="4">
        <v>2164.87</v>
      </c>
      <c r="S3609" s="4">
        <v>1806.0080381928369</v>
      </c>
      <c r="T3609" s="7">
        <v>0.83423394392865946</v>
      </c>
      <c r="U3609" s="6" t="s">
        <v>4681</v>
      </c>
      <c r="V3609" s="5" t="s">
        <v>4681</v>
      </c>
      <c r="W3609" t="s">
        <v>1296</v>
      </c>
    </row>
    <row r="3610" spans="1:23" x14ac:dyDescent="0.35">
      <c r="A3610">
        <v>3609</v>
      </c>
      <c r="B3610">
        <v>13</v>
      </c>
      <c r="C3610">
        <v>190</v>
      </c>
      <c r="D3610">
        <v>21</v>
      </c>
      <c r="E3610" s="1">
        <v>45042</v>
      </c>
      <c r="F3610" s="1" t="s">
        <v>4679</v>
      </c>
      <c r="G3610" s="2" t="str">
        <f>INDEX(Products!B:B, MATCH(C3610,Clean_Processing!A:A, 0))</f>
        <v>Listen</v>
      </c>
      <c r="H3610" s="2" t="str">
        <f>INDEX(Suppliers!B:B, MATCH(B3610, Clean_Processing!A:A, 0))</f>
        <v>Smith, Munoz and Campbell</v>
      </c>
      <c r="I3610" s="2" t="str">
        <f>INDEX(Products!C:C, MATCH(B3610,Clean_Processing!A:A, 0))</f>
        <v>Electronics</v>
      </c>
      <c r="J3610" s="2">
        <f>INDEX(Shipments!C:C, MATCH(B3610,Clean_Processing!A:A, 0))</f>
        <v>55</v>
      </c>
      <c r="K3610" s="2" t="str">
        <f>INDEX(Shipments!D:D, MATCH(C3610,Clean_Processing!A:A, 0))</f>
        <v>Van</v>
      </c>
      <c r="L3610" s="1">
        <v>45261</v>
      </c>
      <c r="M3610" s="1" t="s">
        <v>4682</v>
      </c>
      <c r="N3610" s="3">
        <f>IFERROR(INDEX(Shipments!G:G, MATCH(J3610, Clean_Processing!C:C, 0)), "")</f>
        <v>319.11104975641899</v>
      </c>
      <c r="O3610" s="4">
        <v>3940.5289502435812</v>
      </c>
      <c r="P3610" s="8">
        <v>0.92508497202664564</v>
      </c>
      <c r="Q3610" s="3">
        <f>INDEX(Products!D:D, MATCH(C3610, Clean_Processing!A:A, 0))</f>
        <v>202.84</v>
      </c>
      <c r="R3610" s="4">
        <v>4259.6400000000003</v>
      </c>
      <c r="S3610" s="4">
        <v>3737.6889502435815</v>
      </c>
      <c r="T3610" s="7">
        <v>0.87746592440759807</v>
      </c>
      <c r="U3610" s="6">
        <v>219</v>
      </c>
      <c r="V3610" s="5" t="s">
        <v>4684</v>
      </c>
      <c r="W3610" t="s">
        <v>3193</v>
      </c>
    </row>
    <row r="3611" spans="1:23" x14ac:dyDescent="0.35">
      <c r="A3611">
        <v>3610</v>
      </c>
      <c r="B3611">
        <v>34</v>
      </c>
      <c r="C3611">
        <v>50</v>
      </c>
      <c r="D3611">
        <v>12</v>
      </c>
      <c r="E3611" s="1">
        <v>45149</v>
      </c>
      <c r="F3611" s="1" t="s">
        <v>4679</v>
      </c>
      <c r="G3611" s="2" t="str">
        <f>INDEX(Products!B:B, MATCH(C3611,Clean_Processing!A:A, 0))</f>
        <v>Thing</v>
      </c>
      <c r="H3611" s="2" t="str">
        <f>INDEX(Suppliers!B:B, MATCH(B3611, Clean_Processing!A:A, 0))</f>
        <v>Singh Ltd</v>
      </c>
      <c r="I3611" s="2" t="str">
        <f>INDEX(Products!C:C, MATCH(B3611,Clean_Processing!A:A, 0))</f>
        <v>Clothing</v>
      </c>
      <c r="J3611" s="2">
        <f>INDEX(Shipments!C:C, MATCH(B3611,Clean_Processing!A:A, 0))</f>
        <v>68</v>
      </c>
      <c r="K3611" s="2" t="str">
        <f>INDEX(Shipments!D:D, MATCH(C3611,Clean_Processing!A:A, 0))</f>
        <v>Van</v>
      </c>
      <c r="L3611" s="1">
        <v>45216</v>
      </c>
      <c r="M3611" s="1" t="s">
        <v>4682</v>
      </c>
      <c r="N3611" s="3">
        <f>IFERROR(INDEX(Shipments!G:G, MATCH(J3611, Clean_Processing!C:C, 0)), "")</f>
        <v>74.899801376636404</v>
      </c>
      <c r="O3611" s="4">
        <v>5837.8601986233634</v>
      </c>
      <c r="P3611" s="8">
        <v>0.98733251453185367</v>
      </c>
      <c r="Q3611" s="3">
        <f>INDEX(Products!D:D, MATCH(C3611, Clean_Processing!A:A, 0))</f>
        <v>492.73</v>
      </c>
      <c r="R3611" s="4">
        <v>5912.76</v>
      </c>
      <c r="S3611" s="4">
        <v>5345.1301986233639</v>
      </c>
      <c r="T3611" s="7">
        <v>0.90399918119852041</v>
      </c>
      <c r="U3611" s="6">
        <v>67</v>
      </c>
      <c r="V3611" s="5" t="s">
        <v>4684</v>
      </c>
      <c r="W3611" t="s">
        <v>3194</v>
      </c>
    </row>
    <row r="3612" spans="1:23" x14ac:dyDescent="0.35">
      <c r="A3612">
        <v>3611</v>
      </c>
      <c r="B3612">
        <v>2</v>
      </c>
      <c r="C3612">
        <v>162</v>
      </c>
      <c r="D3612">
        <v>86</v>
      </c>
      <c r="E3612" s="1">
        <v>45225</v>
      </c>
      <c r="F3612" s="1" t="s">
        <v>4679</v>
      </c>
      <c r="G3612" s="2" t="str">
        <f>INDEX(Products!B:B, MATCH(C3612,Clean_Processing!A:A, 0))</f>
        <v>Step</v>
      </c>
      <c r="H3612" s="2" t="str">
        <f>INDEX(Suppliers!B:B, MATCH(B3612, Clean_Processing!A:A, 0))</f>
        <v>Holmes, Duncan and Reed</v>
      </c>
      <c r="I3612" s="2" t="str">
        <f>INDEX(Products!C:C, MATCH(B3612,Clean_Processing!A:A, 0))</f>
        <v>Electronics</v>
      </c>
      <c r="J3612" s="2">
        <f>INDEX(Shipments!C:C, MATCH(B3612,Clean_Processing!A:A, 0))</f>
        <v>92</v>
      </c>
      <c r="K3612" s="2">
        <f>INDEX(Shipments!D:D, MATCH(C3612,Clean_Processing!A:A, 0))</f>
        <v>0</v>
      </c>
      <c r="L3612" s="1">
        <v>45059</v>
      </c>
      <c r="M3612" s="1" t="s">
        <v>4682</v>
      </c>
      <c r="N3612" s="3">
        <f>IFERROR(INDEX(Shipments!G:G, MATCH(J3612, Clean_Processing!C:C, 0)), "")</f>
        <v>455.91996814759199</v>
      </c>
      <c r="O3612" s="4">
        <v>41531.000031852411</v>
      </c>
      <c r="P3612" s="8">
        <v>0.98914138097894311</v>
      </c>
      <c r="Q3612" s="3">
        <f>INDEX(Products!D:D, MATCH(C3612, Clean_Processing!A:A, 0))</f>
        <v>488.22</v>
      </c>
      <c r="R3612" s="4">
        <v>41986.920000000006</v>
      </c>
      <c r="S3612" s="4">
        <v>41042.780031852417</v>
      </c>
      <c r="T3612" s="7">
        <v>0.97751347400219901</v>
      </c>
      <c r="U3612" s="6" t="s">
        <v>4681</v>
      </c>
      <c r="V3612" s="5" t="s">
        <v>4681</v>
      </c>
      <c r="W3612" t="s">
        <v>3195</v>
      </c>
    </row>
    <row r="3613" spans="1:23" x14ac:dyDescent="0.35">
      <c r="A3613">
        <v>3612</v>
      </c>
      <c r="B3613">
        <v>14</v>
      </c>
      <c r="C3613">
        <v>9</v>
      </c>
      <c r="D3613">
        <v>18</v>
      </c>
      <c r="E3613" s="1">
        <v>44976</v>
      </c>
      <c r="F3613" s="1" t="s">
        <v>4679</v>
      </c>
      <c r="G3613" s="2" t="str">
        <f>INDEX(Products!B:B, MATCH(C3613,Clean_Processing!A:A, 0))</f>
        <v>Fill</v>
      </c>
      <c r="H3613" s="2" t="str">
        <f>INDEX(Suppliers!B:B, MATCH(B3613, Clean_Processing!A:A, 0))</f>
        <v>Walsh-Perez</v>
      </c>
      <c r="I3613" s="2" t="str">
        <f>INDEX(Products!C:C, MATCH(B3613,Clean_Processing!A:A, 0))</f>
        <v>Electronics</v>
      </c>
      <c r="J3613" s="2">
        <f>INDEX(Shipments!C:C, MATCH(B3613,Clean_Processing!A:A, 0))</f>
        <v>35</v>
      </c>
      <c r="K3613" s="2" t="str">
        <f>INDEX(Shipments!D:D, MATCH(C3613,Clean_Processing!A:A, 0))</f>
        <v>Truck</v>
      </c>
      <c r="L3613" s="1">
        <v>45242</v>
      </c>
      <c r="M3613" s="1" t="s">
        <v>4682</v>
      </c>
      <c r="N3613" s="3">
        <f>IFERROR(INDEX(Shipments!G:G, MATCH(J3613, Clean_Processing!C:C, 0)), "")</f>
        <v>330.20981390604402</v>
      </c>
      <c r="O3613" s="4">
        <v>1668.6901860939558</v>
      </c>
      <c r="P3613" s="8">
        <v>0.834804235376435</v>
      </c>
      <c r="Q3613" s="3">
        <f>INDEX(Products!D:D, MATCH(C3613, Clean_Processing!A:A, 0))</f>
        <v>111.05</v>
      </c>
      <c r="R3613" s="4">
        <v>1998.8999999999999</v>
      </c>
      <c r="S3613" s="4">
        <v>1557.6401860939559</v>
      </c>
      <c r="T3613" s="7">
        <v>0.77924867982087953</v>
      </c>
      <c r="U3613" s="6">
        <v>266</v>
      </c>
      <c r="V3613" s="5" t="s">
        <v>4684</v>
      </c>
      <c r="W3613" t="s">
        <v>3196</v>
      </c>
    </row>
    <row r="3614" spans="1:23" x14ac:dyDescent="0.35">
      <c r="A3614">
        <v>3613</v>
      </c>
      <c r="B3614">
        <v>24</v>
      </c>
      <c r="C3614">
        <v>199</v>
      </c>
      <c r="D3614">
        <v>53</v>
      </c>
      <c r="E3614" s="1">
        <v>44929</v>
      </c>
      <c r="F3614" s="1" t="s">
        <v>4679</v>
      </c>
      <c r="G3614" s="2" t="str">
        <f>INDEX(Products!B:B, MATCH(C3614,Clean_Processing!A:A, 0))</f>
        <v>Land</v>
      </c>
      <c r="H3614" s="2" t="str">
        <f>INDEX(Suppliers!B:B, MATCH(B3614, Clean_Processing!A:A, 0))</f>
        <v>Maldonado, Johnson and Huffman</v>
      </c>
      <c r="I3614" s="2" t="str">
        <f>INDEX(Products!C:C, MATCH(B3614,Clean_Processing!A:A, 0))</f>
        <v>Clothing</v>
      </c>
      <c r="J3614" s="2">
        <f>INDEX(Shipments!C:C, MATCH(B3614,Clean_Processing!A:A, 0))</f>
        <v>78</v>
      </c>
      <c r="K3614" s="2">
        <f>INDEX(Shipments!D:D, MATCH(C3614,Clean_Processing!A:A, 0))</f>
        <v>0</v>
      </c>
      <c r="L3614" s="1">
        <v>44956</v>
      </c>
      <c r="M3614" s="1" t="s">
        <v>4682</v>
      </c>
      <c r="N3614" s="3">
        <f>IFERROR(INDEX(Shipments!G:G, MATCH(J3614, Clean_Processing!C:C, 0)), "")</f>
        <v>425.16828246547698</v>
      </c>
      <c r="O3614" s="4">
        <v>2683.8117175345233</v>
      </c>
      <c r="P3614" s="8">
        <v>0.86324508923650944</v>
      </c>
      <c r="Q3614" s="3">
        <f>INDEX(Products!D:D, MATCH(C3614, Clean_Processing!A:A, 0))</f>
        <v>58.66</v>
      </c>
      <c r="R3614" s="4">
        <v>3108.98</v>
      </c>
      <c r="S3614" s="4">
        <v>2625.151717534523</v>
      </c>
      <c r="T3614" s="7">
        <v>0.84437716470820745</v>
      </c>
      <c r="U3614" s="6">
        <v>27</v>
      </c>
      <c r="V3614" s="5" t="s">
        <v>4684</v>
      </c>
      <c r="W3614" t="s">
        <v>3197</v>
      </c>
    </row>
    <row r="3615" spans="1:23" x14ac:dyDescent="0.35">
      <c r="A3615">
        <v>3614</v>
      </c>
      <c r="B3615">
        <v>35</v>
      </c>
      <c r="C3615">
        <v>19</v>
      </c>
      <c r="D3615">
        <v>44</v>
      </c>
      <c r="E3615" s="1">
        <v>45217</v>
      </c>
      <c r="F3615" s="1" t="s">
        <v>4679</v>
      </c>
      <c r="G3615" s="2" t="str">
        <f>INDEX(Products!B:B, MATCH(C3615,Clean_Processing!A:A, 0))</f>
        <v>Me</v>
      </c>
      <c r="H3615" s="2" t="str">
        <f>INDEX(Suppliers!B:B, MATCH(B3615, Clean_Processing!A:A, 0))</f>
        <v>Braun-Miller</v>
      </c>
      <c r="I3615" s="2" t="str">
        <f>INDEX(Products!C:C, MATCH(B3615,Clean_Processing!A:A, 0))</f>
        <v>Food</v>
      </c>
      <c r="J3615" s="2">
        <f>INDEX(Shipments!C:C, MATCH(B3615,Clean_Processing!A:A, 0))</f>
        <v>68</v>
      </c>
      <c r="K3615" s="2" t="str">
        <f>INDEX(Shipments!D:D, MATCH(C3615,Clean_Processing!A:A, 0))</f>
        <v>Bike</v>
      </c>
      <c r="L3615" s="1">
        <v>45116</v>
      </c>
      <c r="M3615" s="1" t="s">
        <v>4682</v>
      </c>
      <c r="N3615" s="3">
        <f>IFERROR(INDEX(Shipments!G:G, MATCH(J3615, Clean_Processing!C:C, 0)), "")</f>
        <v>74.899801376636404</v>
      </c>
      <c r="O3615" s="4">
        <v>9370.5801986233637</v>
      </c>
      <c r="P3615" s="8">
        <v>0.99207030226344917</v>
      </c>
      <c r="Q3615" s="3">
        <f>INDEX(Products!D:D, MATCH(C3615, Clean_Processing!A:A, 0))</f>
        <v>214.67</v>
      </c>
      <c r="R3615" s="4">
        <v>9445.48</v>
      </c>
      <c r="S3615" s="4">
        <v>9155.9101986233636</v>
      </c>
      <c r="T3615" s="7">
        <v>0.96934302953617646</v>
      </c>
      <c r="U3615" s="6" t="s">
        <v>4681</v>
      </c>
      <c r="V3615" s="5" t="s">
        <v>4681</v>
      </c>
      <c r="W3615" t="s">
        <v>3198</v>
      </c>
    </row>
    <row r="3616" spans="1:23" x14ac:dyDescent="0.35">
      <c r="A3616">
        <v>3615</v>
      </c>
      <c r="B3616">
        <v>44</v>
      </c>
      <c r="C3616">
        <v>187</v>
      </c>
      <c r="D3616">
        <v>94</v>
      </c>
      <c r="E3616" s="1">
        <v>45021</v>
      </c>
      <c r="F3616" s="1" t="s">
        <v>4679</v>
      </c>
      <c r="G3616" s="2" t="str">
        <f>INDEX(Products!B:B, MATCH(C3616,Clean_Processing!A:A, 0))</f>
        <v>Former</v>
      </c>
      <c r="H3616" s="2" t="str">
        <f>INDEX(Suppliers!B:B, MATCH(B3616, Clean_Processing!A:A, 0))</f>
        <v>Richardson Group</v>
      </c>
      <c r="I3616" s="2" t="str">
        <f>INDEX(Products!C:C, MATCH(B3616,Clean_Processing!A:A, 0))</f>
        <v>Electronics</v>
      </c>
      <c r="J3616" s="2">
        <f>INDEX(Shipments!C:C, MATCH(B3616,Clean_Processing!A:A, 0))</f>
        <v>60</v>
      </c>
      <c r="K3616" s="2" t="str">
        <f>INDEX(Shipments!D:D, MATCH(C3616,Clean_Processing!A:A, 0))</f>
        <v>Van</v>
      </c>
      <c r="L3616" s="1">
        <v>45043</v>
      </c>
      <c r="M3616" s="1" t="s">
        <v>4682</v>
      </c>
      <c r="N3616" s="3">
        <f>IFERROR(INDEX(Shipments!G:G, MATCH(J3616, Clean_Processing!C:C, 0)), "")</f>
        <v>257.20977565996799</v>
      </c>
      <c r="O3616" s="4">
        <v>45202.130224340035</v>
      </c>
      <c r="P3616" s="8">
        <v>0.99434198174324639</v>
      </c>
      <c r="Q3616" s="3">
        <f>INDEX(Products!D:D, MATCH(C3616, Clean_Processing!A:A, 0))</f>
        <v>483.61</v>
      </c>
      <c r="R3616" s="4">
        <v>45459.340000000004</v>
      </c>
      <c r="S3616" s="4">
        <v>44718.520224340034</v>
      </c>
      <c r="T3616" s="7">
        <v>0.98370368387090601</v>
      </c>
      <c r="U3616" s="6">
        <v>22</v>
      </c>
      <c r="V3616" s="5" t="s">
        <v>4684</v>
      </c>
      <c r="W3616" t="s">
        <v>3199</v>
      </c>
    </row>
    <row r="3617" spans="1:23" x14ac:dyDescent="0.35">
      <c r="A3617">
        <v>3616</v>
      </c>
      <c r="B3617">
        <v>34</v>
      </c>
      <c r="C3617">
        <v>128</v>
      </c>
      <c r="D3617">
        <v>25</v>
      </c>
      <c r="E3617" s="1">
        <v>45255</v>
      </c>
      <c r="F3617" s="1" t="s">
        <v>4679</v>
      </c>
      <c r="G3617" s="2" t="str">
        <f>INDEX(Products!B:B, MATCH(C3617,Clean_Processing!A:A, 0))</f>
        <v>Full</v>
      </c>
      <c r="H3617" s="2" t="str">
        <f>INDEX(Suppliers!B:B, MATCH(B3617, Clean_Processing!A:A, 0))</f>
        <v>Singh Ltd</v>
      </c>
      <c r="I3617" s="2" t="str">
        <f>INDEX(Products!C:C, MATCH(B3617,Clean_Processing!A:A, 0))</f>
        <v>Clothing</v>
      </c>
      <c r="J3617" s="2">
        <f>INDEX(Shipments!C:C, MATCH(B3617,Clean_Processing!A:A, 0))</f>
        <v>68</v>
      </c>
      <c r="K3617" s="2">
        <f>INDEX(Shipments!D:D, MATCH(C3617,Clean_Processing!A:A, 0))</f>
        <v>0</v>
      </c>
      <c r="L3617" s="1">
        <v>45122</v>
      </c>
      <c r="M3617" s="1" t="s">
        <v>4682</v>
      </c>
      <c r="N3617" s="3">
        <f>IFERROR(INDEX(Shipments!G:G, MATCH(J3617, Clean_Processing!C:C, 0)), "")</f>
        <v>74.899801376636404</v>
      </c>
      <c r="O3617" s="4">
        <v>1192.3501986233637</v>
      </c>
      <c r="P3617" s="8">
        <v>0.94089579690145086</v>
      </c>
      <c r="Q3617" s="3">
        <f>INDEX(Products!D:D, MATCH(C3617, Clean_Processing!A:A, 0))</f>
        <v>50.69</v>
      </c>
      <c r="R3617" s="4">
        <v>1267.25</v>
      </c>
      <c r="S3617" s="4">
        <v>1141.6601986233636</v>
      </c>
      <c r="T3617" s="7">
        <v>0.90089579690145083</v>
      </c>
      <c r="U3617" s="6" t="s">
        <v>4681</v>
      </c>
      <c r="V3617" s="5" t="s">
        <v>4681</v>
      </c>
      <c r="W3617" t="s">
        <v>3200</v>
      </c>
    </row>
    <row r="3618" spans="1:23" x14ac:dyDescent="0.35">
      <c r="A3618">
        <v>3617</v>
      </c>
      <c r="B3618">
        <v>37</v>
      </c>
      <c r="C3618">
        <v>122</v>
      </c>
      <c r="D3618">
        <v>65</v>
      </c>
      <c r="E3618" s="1">
        <v>45033</v>
      </c>
      <c r="F3618" s="1" t="s">
        <v>4679</v>
      </c>
      <c r="G3618" s="2" t="str">
        <f>INDEX(Products!B:B, MATCH(C3618,Clean_Processing!A:A, 0))</f>
        <v>Difference</v>
      </c>
      <c r="H3618" s="2" t="str">
        <f>INDEX(Suppliers!B:B, MATCH(B3618, Clean_Processing!A:A, 0))</f>
        <v>Butler Ltd</v>
      </c>
      <c r="I3618" s="2" t="str">
        <f>INDEX(Products!C:C, MATCH(B3618,Clean_Processing!A:A, 0))</f>
        <v>Electronics</v>
      </c>
      <c r="J3618" s="2">
        <f>INDEX(Shipments!C:C, MATCH(B3618,Clean_Processing!A:A, 0))</f>
        <v>22</v>
      </c>
      <c r="K3618" s="2">
        <f>INDEX(Shipments!D:D, MATCH(C3618,Clean_Processing!A:A, 0))</f>
        <v>0</v>
      </c>
      <c r="L3618" s="1">
        <v>45272</v>
      </c>
      <c r="M3618" s="1" t="s">
        <v>4682</v>
      </c>
      <c r="N3618" s="3">
        <f>IFERROR(INDEX(Shipments!G:G, MATCH(J3618, Clean_Processing!C:C, 0)), "")</f>
        <v>461.69546596440699</v>
      </c>
      <c r="O3618" s="4">
        <v>6414.0045340355928</v>
      </c>
      <c r="P3618" s="8">
        <v>0.93285113283528842</v>
      </c>
      <c r="Q3618" s="3">
        <f>INDEX(Products!D:D, MATCH(C3618, Clean_Processing!A:A, 0))</f>
        <v>105.78</v>
      </c>
      <c r="R3618" s="4">
        <v>6875.7</v>
      </c>
      <c r="S3618" s="4">
        <v>6308.224534035593</v>
      </c>
      <c r="T3618" s="7">
        <v>0.91746651745067309</v>
      </c>
      <c r="U3618" s="6">
        <v>239</v>
      </c>
      <c r="V3618" s="5" t="s">
        <v>4684</v>
      </c>
      <c r="W3618" t="s">
        <v>1476</v>
      </c>
    </row>
    <row r="3619" spans="1:23" x14ac:dyDescent="0.35">
      <c r="A3619">
        <v>3618</v>
      </c>
      <c r="B3619">
        <v>23</v>
      </c>
      <c r="C3619">
        <v>159</v>
      </c>
      <c r="D3619">
        <v>72</v>
      </c>
      <c r="E3619" s="1">
        <v>45107</v>
      </c>
      <c r="F3619" s="1" t="s">
        <v>4679</v>
      </c>
      <c r="G3619" s="2" t="str">
        <f>INDEX(Products!B:B, MATCH(C3619,Clean_Processing!A:A, 0))</f>
        <v>Through</v>
      </c>
      <c r="H3619" s="2" t="str">
        <f>INDEX(Suppliers!B:B, MATCH(B3619, Clean_Processing!A:A, 0))</f>
        <v>Thompson, West and Weaver</v>
      </c>
      <c r="I3619" s="2" t="str">
        <f>INDEX(Products!C:C, MATCH(B3619,Clean_Processing!A:A, 0))</f>
        <v>Furniture</v>
      </c>
      <c r="J3619" s="2">
        <f>INDEX(Shipments!C:C, MATCH(B3619,Clean_Processing!A:A, 0))</f>
        <v>55</v>
      </c>
      <c r="K3619" s="2" t="str">
        <f>INDEX(Shipments!D:D, MATCH(C3619,Clean_Processing!A:A, 0))</f>
        <v>Bike</v>
      </c>
      <c r="L3619" s="1">
        <v>45152</v>
      </c>
      <c r="M3619" s="1" t="s">
        <v>4682</v>
      </c>
      <c r="N3619" s="3">
        <f>IFERROR(INDEX(Shipments!G:G, MATCH(J3619, Clean_Processing!C:C, 0)), "")</f>
        <v>319.11104975641899</v>
      </c>
      <c r="O3619" s="4">
        <v>5548.8889502435813</v>
      </c>
      <c r="P3619" s="8">
        <v>0.94561843051185779</v>
      </c>
      <c r="Q3619" s="3">
        <f>INDEX(Products!D:D, MATCH(C3619, Clean_Processing!A:A, 0))</f>
        <v>81.5</v>
      </c>
      <c r="R3619" s="4">
        <v>5868</v>
      </c>
      <c r="S3619" s="4">
        <v>5467.3889502435813</v>
      </c>
      <c r="T3619" s="7">
        <v>0.93172954162296884</v>
      </c>
      <c r="U3619" s="6">
        <v>45</v>
      </c>
      <c r="V3619" s="5" t="s">
        <v>4684</v>
      </c>
      <c r="W3619" t="s">
        <v>3201</v>
      </c>
    </row>
    <row r="3620" spans="1:23" x14ac:dyDescent="0.35">
      <c r="A3620">
        <v>3619</v>
      </c>
      <c r="B3620">
        <v>5</v>
      </c>
      <c r="C3620">
        <v>113</v>
      </c>
      <c r="D3620">
        <v>55</v>
      </c>
      <c r="E3620" s="1">
        <v>44997</v>
      </c>
      <c r="F3620" s="1" t="s">
        <v>4679</v>
      </c>
      <c r="G3620" s="2" t="str">
        <f>INDEX(Products!B:B, MATCH(C3620,Clean_Processing!A:A, 0))</f>
        <v>Right</v>
      </c>
      <c r="H3620" s="2" t="str">
        <f>INDEX(Suppliers!B:B, MATCH(B3620, Clean_Processing!A:A, 0))</f>
        <v>Logan-Fernandez</v>
      </c>
      <c r="I3620" s="2" t="str">
        <f>INDEX(Products!C:C, MATCH(B3620,Clean_Processing!A:A, 0))</f>
        <v>Clothing</v>
      </c>
      <c r="J3620" s="2">
        <f>INDEX(Shipments!C:C, MATCH(B3620,Clean_Processing!A:A, 0))</f>
        <v>44</v>
      </c>
      <c r="K3620" s="2" t="str">
        <f>INDEX(Shipments!D:D, MATCH(C3620,Clean_Processing!A:A, 0))</f>
        <v>Truck</v>
      </c>
      <c r="L3620" s="1">
        <v>45124</v>
      </c>
      <c r="M3620" s="1" t="s">
        <v>4682</v>
      </c>
      <c r="N3620" s="3">
        <f>IFERROR(INDEX(Shipments!G:G, MATCH(J3620, Clean_Processing!C:C, 0)), "")</f>
        <v>454.92061708026699</v>
      </c>
      <c r="O3620" s="4">
        <v>17880.979382919733</v>
      </c>
      <c r="P3620" s="8">
        <v>0.97518962161223244</v>
      </c>
      <c r="Q3620" s="3">
        <f>INDEX(Products!D:D, MATCH(C3620, Clean_Processing!A:A, 0))</f>
        <v>333.38</v>
      </c>
      <c r="R3620" s="4">
        <v>18335.900000000001</v>
      </c>
      <c r="S3620" s="4">
        <v>17547.599382919736</v>
      </c>
      <c r="T3620" s="7">
        <v>0.95700780343041436</v>
      </c>
      <c r="U3620" s="6">
        <v>127</v>
      </c>
      <c r="V3620" s="5" t="s">
        <v>4684</v>
      </c>
      <c r="W3620" t="s">
        <v>3202</v>
      </c>
    </row>
    <row r="3621" spans="1:23" x14ac:dyDescent="0.35">
      <c r="A3621">
        <v>3620</v>
      </c>
      <c r="B3621">
        <v>25</v>
      </c>
      <c r="C3621">
        <v>19</v>
      </c>
      <c r="D3621">
        <v>73</v>
      </c>
      <c r="E3621" s="1">
        <v>45247</v>
      </c>
      <c r="F3621" s="1" t="s">
        <v>4679</v>
      </c>
      <c r="G3621" s="2" t="str">
        <f>INDEX(Products!B:B, MATCH(C3621,Clean_Processing!A:A, 0))</f>
        <v>Me</v>
      </c>
      <c r="H3621" s="2" t="str">
        <f>INDEX(Suppliers!B:B, MATCH(B3621, Clean_Processing!A:A, 0))</f>
        <v>Kim-Cole</v>
      </c>
      <c r="I3621" s="2" t="str">
        <f>INDEX(Products!C:C, MATCH(B3621,Clean_Processing!A:A, 0))</f>
        <v>Furniture</v>
      </c>
      <c r="J3621" s="2">
        <f>INDEX(Shipments!C:C, MATCH(B3621,Clean_Processing!A:A, 0))</f>
        <v>35</v>
      </c>
      <c r="K3621" s="2" t="str">
        <f>INDEX(Shipments!D:D, MATCH(C3621,Clean_Processing!A:A, 0))</f>
        <v>Bike</v>
      </c>
      <c r="L3621" s="1">
        <v>45262</v>
      </c>
      <c r="M3621" s="1" t="s">
        <v>4682</v>
      </c>
      <c r="N3621" s="3">
        <f>IFERROR(INDEX(Shipments!G:G, MATCH(J3621, Clean_Processing!C:C, 0)), "")</f>
        <v>330.20981390604402</v>
      </c>
      <c r="O3621" s="4">
        <v>15340.700186093956</v>
      </c>
      <c r="P3621" s="8">
        <v>0.97892848507801755</v>
      </c>
      <c r="Q3621" s="3">
        <f>INDEX(Products!D:D, MATCH(C3621, Clean_Processing!A:A, 0))</f>
        <v>214.67</v>
      </c>
      <c r="R3621" s="4">
        <v>15670.91</v>
      </c>
      <c r="S3621" s="4">
        <v>15126.030186093956</v>
      </c>
      <c r="T3621" s="7">
        <v>0.96522985494103131</v>
      </c>
      <c r="U3621" s="6">
        <v>15</v>
      </c>
      <c r="V3621" s="5" t="s">
        <v>4684</v>
      </c>
      <c r="W3621" t="s">
        <v>3203</v>
      </c>
    </row>
    <row r="3622" spans="1:23" x14ac:dyDescent="0.35">
      <c r="A3622">
        <v>3621</v>
      </c>
      <c r="B3622">
        <v>9</v>
      </c>
      <c r="C3622">
        <v>133</v>
      </c>
      <c r="D3622">
        <v>39</v>
      </c>
      <c r="E3622" s="1">
        <v>44967</v>
      </c>
      <c r="F3622" s="1" t="s">
        <v>4679</v>
      </c>
      <c r="G3622" s="2" t="str">
        <f>INDEX(Products!B:B, MATCH(C3622,Clean_Processing!A:A, 0))</f>
        <v>Again</v>
      </c>
      <c r="H3622" s="2" t="str">
        <f>INDEX(Suppliers!B:B, MATCH(B3622, Clean_Processing!A:A, 0))</f>
        <v>Aguirre and Sons</v>
      </c>
      <c r="I3622" s="2" t="str">
        <f>INDEX(Products!C:C, MATCH(B3622,Clean_Processing!A:A, 0))</f>
        <v>Electronics</v>
      </c>
      <c r="J3622" s="2">
        <f>INDEX(Shipments!C:C, MATCH(B3622,Clean_Processing!A:A, 0))</f>
        <v>32</v>
      </c>
      <c r="K3622" s="2" t="str">
        <f>INDEX(Shipments!D:D, MATCH(C3622,Clean_Processing!A:A, 0))</f>
        <v>Drone</v>
      </c>
      <c r="L3622" s="1">
        <v>45190</v>
      </c>
      <c r="M3622" s="1" t="s">
        <v>4682</v>
      </c>
      <c r="N3622" s="3">
        <f>IFERROR(INDEX(Shipments!G:G, MATCH(J3622, Clean_Processing!C:C, 0)), "")</f>
        <v>173.69078712542401</v>
      </c>
      <c r="O3622" s="4">
        <v>12320.739212874576</v>
      </c>
      <c r="P3622" s="8">
        <v>0.98609854254052209</v>
      </c>
      <c r="Q3622" s="3">
        <f>INDEX(Products!D:D, MATCH(C3622, Clean_Processing!A:A, 0))</f>
        <v>320.37</v>
      </c>
      <c r="R3622" s="4">
        <v>12494.43</v>
      </c>
      <c r="S3622" s="4">
        <v>12000.369212874577</v>
      </c>
      <c r="T3622" s="7">
        <v>0.96045751689949654</v>
      </c>
      <c r="U3622" s="6">
        <v>223</v>
      </c>
      <c r="V3622" s="5" t="s">
        <v>4684</v>
      </c>
      <c r="W3622" t="s">
        <v>3204</v>
      </c>
    </row>
    <row r="3623" spans="1:23" x14ac:dyDescent="0.35">
      <c r="A3623">
        <v>3622</v>
      </c>
      <c r="B3623">
        <v>8</v>
      </c>
      <c r="C3623">
        <v>128</v>
      </c>
      <c r="D3623">
        <v>30</v>
      </c>
      <c r="E3623" s="1">
        <v>44978</v>
      </c>
      <c r="F3623" s="1" t="s">
        <v>4679</v>
      </c>
      <c r="G3623" s="2" t="str">
        <f>INDEX(Products!B:B, MATCH(C3623,Clean_Processing!A:A, 0))</f>
        <v>Full</v>
      </c>
      <c r="H3623" s="2" t="str">
        <f>INDEX(Suppliers!B:B, MATCH(B3623, Clean_Processing!A:A, 0))</f>
        <v>Andrews-Jordan</v>
      </c>
      <c r="I3623" s="2" t="str">
        <f>INDEX(Products!C:C, MATCH(B3623,Clean_Processing!A:A, 0))</f>
        <v>Medical</v>
      </c>
      <c r="J3623" s="2">
        <f>INDEX(Shipments!C:C, MATCH(B3623,Clean_Processing!A:A, 0))</f>
        <v>27</v>
      </c>
      <c r="K3623" s="2">
        <f>INDEX(Shipments!D:D, MATCH(C3623,Clean_Processing!A:A, 0))</f>
        <v>0</v>
      </c>
      <c r="L3623" s="1">
        <v>45003</v>
      </c>
      <c r="M3623" s="1" t="s">
        <v>4682</v>
      </c>
      <c r="N3623" s="3">
        <f>IFERROR(INDEX(Shipments!G:G, MATCH(J3623, Clean_Processing!C:C, 0)), "")</f>
        <v>49.753309256003398</v>
      </c>
      <c r="O3623" s="4">
        <v>1470.9466907439964</v>
      </c>
      <c r="P3623" s="8">
        <v>0.96728262691128863</v>
      </c>
      <c r="Q3623" s="3">
        <f>INDEX(Products!D:D, MATCH(C3623, Clean_Processing!A:A, 0))</f>
        <v>50.69</v>
      </c>
      <c r="R3623" s="4">
        <v>1520.6999999999998</v>
      </c>
      <c r="S3623" s="4">
        <v>1420.2566907439964</v>
      </c>
      <c r="T3623" s="7">
        <v>0.93394929357795531</v>
      </c>
      <c r="U3623" s="6">
        <v>25</v>
      </c>
      <c r="V3623" s="5" t="s">
        <v>4684</v>
      </c>
      <c r="W3623" t="s">
        <v>3205</v>
      </c>
    </row>
    <row r="3624" spans="1:23" x14ac:dyDescent="0.35">
      <c r="A3624">
        <v>3623</v>
      </c>
      <c r="B3624">
        <v>39</v>
      </c>
      <c r="C3624">
        <v>139</v>
      </c>
      <c r="D3624">
        <v>43</v>
      </c>
      <c r="E3624" s="1">
        <v>44953</v>
      </c>
      <c r="F3624" s="1" t="s">
        <v>4679</v>
      </c>
      <c r="G3624" s="2" t="str">
        <f>INDEX(Products!B:B, MATCH(C3624,Clean_Processing!A:A, 0))</f>
        <v>By</v>
      </c>
      <c r="H3624" s="2" t="str">
        <f>INDEX(Suppliers!B:B, MATCH(B3624, Clean_Processing!A:A, 0))</f>
        <v>Garcia-Logan</v>
      </c>
      <c r="I3624" s="2" t="str">
        <f>INDEX(Products!C:C, MATCH(B3624,Clean_Processing!A:A, 0))</f>
        <v>Electronics</v>
      </c>
      <c r="J3624" s="2">
        <f>INDEX(Shipments!C:C, MATCH(B3624,Clean_Processing!A:A, 0))</f>
        <v>15</v>
      </c>
      <c r="K3624" s="2">
        <f>INDEX(Shipments!D:D, MATCH(C3624,Clean_Processing!A:A, 0))</f>
        <v>0</v>
      </c>
      <c r="L3624" s="1">
        <v>45070</v>
      </c>
      <c r="M3624" s="1" t="s">
        <v>4682</v>
      </c>
      <c r="N3624" s="3">
        <f>IFERROR(INDEX(Shipments!G:G, MATCH(J3624, Clean_Processing!C:C, 0)), "")</f>
        <v>99.677513266789504</v>
      </c>
      <c r="O3624" s="4">
        <v>1717.0724867332106</v>
      </c>
      <c r="P3624" s="8">
        <v>0.94513416085493906</v>
      </c>
      <c r="Q3624" s="3">
        <f>INDEX(Products!D:D, MATCH(C3624, Clean_Processing!A:A, 0))</f>
        <v>42.25</v>
      </c>
      <c r="R3624" s="4">
        <v>1816.75</v>
      </c>
      <c r="S3624" s="4">
        <v>1674.8224867332106</v>
      </c>
      <c r="T3624" s="7">
        <v>0.92187834690145065</v>
      </c>
      <c r="U3624" s="6">
        <v>117</v>
      </c>
      <c r="V3624" s="5" t="s">
        <v>4684</v>
      </c>
      <c r="W3624" t="s">
        <v>3206</v>
      </c>
    </row>
    <row r="3625" spans="1:23" x14ac:dyDescent="0.35">
      <c r="A3625">
        <v>3624</v>
      </c>
      <c r="B3625">
        <v>15</v>
      </c>
      <c r="C3625">
        <v>75</v>
      </c>
      <c r="D3625">
        <v>33</v>
      </c>
      <c r="E3625" s="1">
        <v>44938</v>
      </c>
      <c r="F3625" s="1" t="s">
        <v>4679</v>
      </c>
      <c r="G3625" s="2" t="str">
        <f>INDEX(Products!B:B, MATCH(C3625,Clean_Processing!A:A, 0))</f>
        <v>People</v>
      </c>
      <c r="H3625" s="2" t="str">
        <f>INDEX(Suppliers!B:B, MATCH(B3625, Clean_Processing!A:A, 0))</f>
        <v>Lee, Johnston and Williams</v>
      </c>
      <c r="I3625" s="2" t="str">
        <f>INDEX(Products!C:C, MATCH(B3625,Clean_Processing!A:A, 0))</f>
        <v>Clothing</v>
      </c>
      <c r="J3625" s="2">
        <f>INDEX(Shipments!C:C, MATCH(B3625,Clean_Processing!A:A, 0))</f>
        <v>29</v>
      </c>
      <c r="K3625" s="2" t="str">
        <f>INDEX(Shipments!D:D, MATCH(C3625,Clean_Processing!A:A, 0))</f>
        <v>Drone</v>
      </c>
      <c r="L3625" s="1">
        <v>45227</v>
      </c>
      <c r="M3625" s="1" t="s">
        <v>4682</v>
      </c>
      <c r="N3625" s="3">
        <f>IFERROR(INDEX(Shipments!G:G, MATCH(J3625, Clean_Processing!C:C, 0)), "")</f>
        <v>472.485498298256</v>
      </c>
      <c r="O3625" s="4">
        <v>3534.704501701744</v>
      </c>
      <c r="P3625" s="8">
        <v>0.88209056763012084</v>
      </c>
      <c r="Q3625" s="3">
        <f>INDEX(Products!D:D, MATCH(C3625, Clean_Processing!A:A, 0))</f>
        <v>121.43</v>
      </c>
      <c r="R3625" s="4">
        <v>4007.19</v>
      </c>
      <c r="S3625" s="4">
        <v>3413.2745017017442</v>
      </c>
      <c r="T3625" s="7">
        <v>0.85178753732709056</v>
      </c>
      <c r="U3625" s="6">
        <v>289</v>
      </c>
      <c r="V3625" s="5" t="s">
        <v>4684</v>
      </c>
      <c r="W3625" t="s">
        <v>1312</v>
      </c>
    </row>
    <row r="3626" spans="1:23" x14ac:dyDescent="0.35">
      <c r="A3626">
        <v>3625</v>
      </c>
      <c r="B3626">
        <v>46</v>
      </c>
      <c r="C3626">
        <v>92</v>
      </c>
      <c r="D3626">
        <v>9</v>
      </c>
      <c r="E3626" s="1">
        <v>45126</v>
      </c>
      <c r="F3626" s="1" t="s">
        <v>4679</v>
      </c>
      <c r="G3626" s="2" t="str">
        <f>INDEX(Products!B:B, MATCH(C3626,Clean_Processing!A:A, 0))</f>
        <v>Campaign</v>
      </c>
      <c r="H3626" s="2" t="str">
        <f>INDEX(Suppliers!B:B, MATCH(B3626, Clean_Processing!A:A, 0))</f>
        <v>Bailey PLC</v>
      </c>
      <c r="I3626" s="2" t="str">
        <f>INDEX(Products!C:C, MATCH(B3626,Clean_Processing!A:A, 0))</f>
        <v>Medical</v>
      </c>
      <c r="J3626" s="2">
        <f>INDEX(Shipments!C:C, MATCH(B3626,Clean_Processing!A:A, 0))</f>
        <v>19</v>
      </c>
      <c r="K3626" s="2" t="str">
        <f>INDEX(Shipments!D:D, MATCH(C3626,Clean_Processing!A:A, 0))</f>
        <v>Van</v>
      </c>
      <c r="L3626" s="1">
        <v>45096</v>
      </c>
      <c r="M3626" s="1" t="s">
        <v>4682</v>
      </c>
      <c r="N3626" s="3">
        <f>IFERROR(INDEX(Shipments!G:G, MATCH(J3626, Clean_Processing!C:C, 0)), "")</f>
        <v>194.00780296738</v>
      </c>
      <c r="O3626" s="4">
        <v>3200.5221970326202</v>
      </c>
      <c r="P3626" s="8">
        <v>0.94284693228005645</v>
      </c>
      <c r="Q3626" s="3">
        <f>INDEX(Products!D:D, MATCH(C3626, Clean_Processing!A:A, 0))</f>
        <v>377.17</v>
      </c>
      <c r="R3626" s="4">
        <v>3394.53</v>
      </c>
      <c r="S3626" s="4">
        <v>2823.3521970326201</v>
      </c>
      <c r="T3626" s="7">
        <v>0.83173582116894529</v>
      </c>
      <c r="U3626" s="6" t="s">
        <v>4681</v>
      </c>
      <c r="V3626" s="5" t="s">
        <v>4681</v>
      </c>
      <c r="W3626" t="s">
        <v>3207</v>
      </c>
    </row>
    <row r="3627" spans="1:23" x14ac:dyDescent="0.35">
      <c r="A3627">
        <v>3626</v>
      </c>
      <c r="B3627">
        <v>19</v>
      </c>
      <c r="C3627">
        <v>20</v>
      </c>
      <c r="D3627">
        <v>69</v>
      </c>
      <c r="E3627" s="1">
        <v>45007</v>
      </c>
      <c r="F3627" s="1" t="s">
        <v>4679</v>
      </c>
      <c r="G3627" s="2" t="str">
        <f>INDEX(Products!B:B, MATCH(C3627,Clean_Processing!A:A, 0))</f>
        <v>Book</v>
      </c>
      <c r="H3627" s="2" t="str">
        <f>INDEX(Suppliers!B:B, MATCH(B3627, Clean_Processing!A:A, 0))</f>
        <v>King LLC</v>
      </c>
      <c r="I3627" s="2" t="str">
        <f>INDEX(Products!C:C, MATCH(B3627,Clean_Processing!A:A, 0))</f>
        <v>Electronics</v>
      </c>
      <c r="J3627" s="2">
        <f>INDEX(Shipments!C:C, MATCH(B3627,Clean_Processing!A:A, 0))</f>
        <v>58</v>
      </c>
      <c r="K3627" s="2" t="str">
        <f>INDEX(Shipments!D:D, MATCH(C3627,Clean_Processing!A:A, 0))</f>
        <v>Bike</v>
      </c>
      <c r="L3627" s="1">
        <v>44999</v>
      </c>
      <c r="M3627" s="1" t="s">
        <v>4682</v>
      </c>
      <c r="N3627" s="3">
        <f>IFERROR(INDEX(Shipments!G:G, MATCH(J3627, Clean_Processing!C:C, 0)), "")</f>
        <v>444.65279884771701</v>
      </c>
      <c r="O3627" s="4">
        <v>15851.767201152283</v>
      </c>
      <c r="P3627" s="8">
        <v>0.9727146944637094</v>
      </c>
      <c r="Q3627" s="3">
        <f>INDEX(Products!D:D, MATCH(C3627, Clean_Processing!A:A, 0))</f>
        <v>236.18</v>
      </c>
      <c r="R3627" s="4">
        <v>16296.42</v>
      </c>
      <c r="S3627" s="4">
        <v>15615.587201152282</v>
      </c>
      <c r="T3627" s="7">
        <v>0.95822194084052092</v>
      </c>
      <c r="U3627" s="6" t="s">
        <v>4681</v>
      </c>
      <c r="V3627" s="5" t="s">
        <v>4681</v>
      </c>
      <c r="W3627" t="s">
        <v>3208</v>
      </c>
    </row>
    <row r="3628" spans="1:23" x14ac:dyDescent="0.35">
      <c r="A3628">
        <v>3627</v>
      </c>
      <c r="B3628">
        <v>16</v>
      </c>
      <c r="C3628">
        <v>133</v>
      </c>
      <c r="D3628">
        <v>79</v>
      </c>
      <c r="E3628" s="1">
        <v>45221</v>
      </c>
      <c r="F3628" s="1" t="s">
        <v>4679</v>
      </c>
      <c r="G3628" s="2" t="str">
        <f>INDEX(Products!B:B, MATCH(C3628,Clean_Processing!A:A, 0))</f>
        <v>Again</v>
      </c>
      <c r="H3628" s="2" t="str">
        <f>INDEX(Suppliers!B:B, MATCH(B3628, Clean_Processing!A:A, 0))</f>
        <v>Freeman-Rogers</v>
      </c>
      <c r="I3628" s="2" t="str">
        <f>INDEX(Products!C:C, MATCH(B3628,Clean_Processing!A:A, 0))</f>
        <v>Clothing</v>
      </c>
      <c r="J3628" s="2">
        <f>INDEX(Shipments!C:C, MATCH(B3628,Clean_Processing!A:A, 0))</f>
        <v>5</v>
      </c>
      <c r="K3628" s="2" t="str">
        <f>INDEX(Shipments!D:D, MATCH(C3628,Clean_Processing!A:A, 0))</f>
        <v>Drone</v>
      </c>
      <c r="L3628" s="1">
        <v>45049</v>
      </c>
      <c r="M3628" s="1" t="s">
        <v>4682</v>
      </c>
      <c r="N3628" s="3">
        <f>IFERROR(INDEX(Shipments!G:G, MATCH(J3628, Clean_Processing!C:C, 0)), "")</f>
        <v>66.520283820739905</v>
      </c>
      <c r="O3628" s="4">
        <v>25242.709716179259</v>
      </c>
      <c r="P3628" s="8">
        <v>0.9973716986324459</v>
      </c>
      <c r="Q3628" s="3">
        <f>INDEX(Products!D:D, MATCH(C3628, Clean_Processing!A:A, 0))</f>
        <v>320.37</v>
      </c>
      <c r="R3628" s="4">
        <v>25309.23</v>
      </c>
      <c r="S3628" s="4">
        <v>24922.33971617926</v>
      </c>
      <c r="T3628" s="7">
        <v>0.98471347078434468</v>
      </c>
      <c r="U3628" s="6" t="s">
        <v>4681</v>
      </c>
      <c r="V3628" s="5" t="s">
        <v>4681</v>
      </c>
      <c r="W3628" t="s">
        <v>1400</v>
      </c>
    </row>
    <row r="3629" spans="1:23" x14ac:dyDescent="0.35">
      <c r="A3629">
        <v>3628</v>
      </c>
      <c r="B3629">
        <v>20</v>
      </c>
      <c r="C3629">
        <v>103</v>
      </c>
      <c r="D3629">
        <v>80</v>
      </c>
      <c r="E3629" s="1">
        <v>45183</v>
      </c>
      <c r="F3629" s="1" t="s">
        <v>4679</v>
      </c>
      <c r="G3629" s="2" t="str">
        <f>INDEX(Products!B:B, MATCH(C3629,Clean_Processing!A:A, 0))</f>
        <v>Scientist</v>
      </c>
      <c r="H3629" s="2" t="str">
        <f>INDEX(Suppliers!B:B, MATCH(B3629, Clean_Processing!A:A, 0))</f>
        <v>Cooper-Jones</v>
      </c>
      <c r="I3629" s="2" t="str">
        <f>INDEX(Products!C:C, MATCH(B3629,Clean_Processing!A:A, 0))</f>
        <v>Medical</v>
      </c>
      <c r="J3629" s="2">
        <f>INDEX(Shipments!C:C, MATCH(B3629,Clean_Processing!A:A, 0))</f>
        <v>36</v>
      </c>
      <c r="K3629" s="2" t="str">
        <f>INDEX(Shipments!D:D, MATCH(C3629,Clean_Processing!A:A, 0))</f>
        <v>Drone</v>
      </c>
      <c r="L3629" s="1">
        <v>45075</v>
      </c>
      <c r="M3629" s="1" t="s">
        <v>4682</v>
      </c>
      <c r="N3629" s="3">
        <f>IFERROR(INDEX(Shipments!G:G, MATCH(J3629, Clean_Processing!C:C, 0)), "")</f>
        <v>177.629581977177</v>
      </c>
      <c r="O3629" s="4">
        <v>14855.970418022822</v>
      </c>
      <c r="P3629" s="8">
        <v>0.98818449460028357</v>
      </c>
      <c r="Q3629" s="3">
        <f>INDEX(Products!D:D, MATCH(C3629, Clean_Processing!A:A, 0))</f>
        <v>187.92</v>
      </c>
      <c r="R3629" s="4">
        <v>15033.599999999999</v>
      </c>
      <c r="S3629" s="4">
        <v>14668.050418022822</v>
      </c>
      <c r="T3629" s="7">
        <v>0.97568449460028361</v>
      </c>
      <c r="U3629" s="6" t="s">
        <v>4681</v>
      </c>
      <c r="V3629" s="5" t="s">
        <v>4681</v>
      </c>
      <c r="W3629" t="s">
        <v>3209</v>
      </c>
    </row>
    <row r="3630" spans="1:23" x14ac:dyDescent="0.35">
      <c r="A3630">
        <v>3629</v>
      </c>
      <c r="B3630">
        <v>35</v>
      </c>
      <c r="C3630">
        <v>179</v>
      </c>
      <c r="D3630">
        <v>15</v>
      </c>
      <c r="E3630" s="1">
        <v>44956</v>
      </c>
      <c r="F3630" s="1" t="s">
        <v>4679</v>
      </c>
      <c r="G3630" s="2" t="str">
        <f>INDEX(Products!B:B, MATCH(C3630,Clean_Processing!A:A, 0))</f>
        <v>Job</v>
      </c>
      <c r="H3630" s="2" t="str">
        <f>INDEX(Suppliers!B:B, MATCH(B3630, Clean_Processing!A:A, 0))</f>
        <v>Braun-Miller</v>
      </c>
      <c r="I3630" s="2" t="str">
        <f>INDEX(Products!C:C, MATCH(B3630,Clean_Processing!A:A, 0))</f>
        <v>Food</v>
      </c>
      <c r="J3630" s="2">
        <f>INDEX(Shipments!C:C, MATCH(B3630,Clean_Processing!A:A, 0))</f>
        <v>68</v>
      </c>
      <c r="K3630" s="2" t="str">
        <f>INDEX(Shipments!D:D, MATCH(C3630,Clean_Processing!A:A, 0))</f>
        <v>Drone</v>
      </c>
      <c r="L3630" s="1">
        <v>45279</v>
      </c>
      <c r="M3630" s="1" t="s">
        <v>4682</v>
      </c>
      <c r="N3630" s="3">
        <f>IFERROR(INDEX(Shipments!G:G, MATCH(J3630, Clean_Processing!C:C, 0)), "")</f>
        <v>74.899801376636404</v>
      </c>
      <c r="O3630" s="4">
        <v>3417.8501986233637</v>
      </c>
      <c r="P3630" s="8">
        <v>0.97855563628183051</v>
      </c>
      <c r="Q3630" s="3">
        <f>INDEX(Products!D:D, MATCH(C3630, Clean_Processing!A:A, 0))</f>
        <v>232.85</v>
      </c>
      <c r="R3630" s="4">
        <v>3492.75</v>
      </c>
      <c r="S3630" s="4">
        <v>3185.0001986233638</v>
      </c>
      <c r="T3630" s="7">
        <v>0.91188896961516386</v>
      </c>
      <c r="U3630" s="6">
        <v>323</v>
      </c>
      <c r="V3630" s="5" t="s">
        <v>4684</v>
      </c>
      <c r="W3630" t="s">
        <v>3210</v>
      </c>
    </row>
    <row r="3631" spans="1:23" x14ac:dyDescent="0.35">
      <c r="A3631">
        <v>3630</v>
      </c>
      <c r="B3631">
        <v>31</v>
      </c>
      <c r="C3631">
        <v>68</v>
      </c>
      <c r="D3631">
        <v>84</v>
      </c>
      <c r="E3631" s="1">
        <v>45225</v>
      </c>
      <c r="F3631" s="1" t="s">
        <v>4679</v>
      </c>
      <c r="G3631" s="2" t="str">
        <f>INDEX(Products!B:B, MATCH(C3631,Clean_Processing!A:A, 0))</f>
        <v>Suddenly</v>
      </c>
      <c r="H3631" s="2" t="str">
        <f>INDEX(Suppliers!B:B, MATCH(B3631, Clean_Processing!A:A, 0))</f>
        <v>Turner LLC</v>
      </c>
      <c r="I3631" s="2" t="str">
        <f>INDEX(Products!C:C, MATCH(B3631,Clean_Processing!A:A, 0))</f>
        <v>Food</v>
      </c>
      <c r="J3631" s="2">
        <f>INDEX(Shipments!C:C, MATCH(B3631,Clean_Processing!A:A, 0))</f>
        <v>36</v>
      </c>
      <c r="K3631" s="2" t="str">
        <f>INDEX(Shipments!D:D, MATCH(C3631,Clean_Processing!A:A, 0))</f>
        <v>Van</v>
      </c>
      <c r="L3631" s="1">
        <v>45066</v>
      </c>
      <c r="M3631" s="1" t="s">
        <v>4682</v>
      </c>
      <c r="N3631" s="3">
        <f>IFERROR(INDEX(Shipments!G:G, MATCH(J3631, Clean_Processing!C:C, 0)), "")</f>
        <v>177.629581977177</v>
      </c>
      <c r="O3631" s="4">
        <v>35698.770418022825</v>
      </c>
      <c r="P3631" s="8">
        <v>0.99504884598295318</v>
      </c>
      <c r="Q3631" s="3">
        <f>INDEX(Products!D:D, MATCH(C3631, Clean_Processing!A:A, 0))</f>
        <v>427.1</v>
      </c>
      <c r="R3631" s="4">
        <v>35876.400000000001</v>
      </c>
      <c r="S3631" s="4">
        <v>35271.670418022826</v>
      </c>
      <c r="T3631" s="7">
        <v>0.98314408407819132</v>
      </c>
      <c r="U3631" s="6" t="s">
        <v>4681</v>
      </c>
      <c r="V3631" s="5" t="s">
        <v>4681</v>
      </c>
      <c r="W3631" t="s">
        <v>3211</v>
      </c>
    </row>
    <row r="3632" spans="1:23" x14ac:dyDescent="0.35">
      <c r="A3632">
        <v>3631</v>
      </c>
      <c r="B3632">
        <v>3</v>
      </c>
      <c r="C3632">
        <v>87</v>
      </c>
      <c r="D3632">
        <v>54</v>
      </c>
      <c r="E3632" s="1">
        <v>44942</v>
      </c>
      <c r="F3632" s="1" t="s">
        <v>4679</v>
      </c>
      <c r="G3632" s="2" t="str">
        <f>INDEX(Products!B:B, MATCH(C3632,Clean_Processing!A:A, 0))</f>
        <v>Record</v>
      </c>
      <c r="H3632" s="2" t="str">
        <f>INDEX(Suppliers!B:B, MATCH(B3632, Clean_Processing!A:A, 0))</f>
        <v>Mendez-Miller</v>
      </c>
      <c r="I3632" s="2" t="str">
        <f>INDEX(Products!C:C, MATCH(B3632,Clean_Processing!A:A, 0))</f>
        <v>Food</v>
      </c>
      <c r="J3632" s="2">
        <f>INDEX(Shipments!C:C, MATCH(B3632,Clean_Processing!A:A, 0))</f>
        <v>79</v>
      </c>
      <c r="K3632" s="2" t="str">
        <f>INDEX(Shipments!D:D, MATCH(C3632,Clean_Processing!A:A, 0))</f>
        <v>Truck</v>
      </c>
      <c r="L3632" s="1">
        <v>45241</v>
      </c>
      <c r="M3632" s="1" t="s">
        <v>4682</v>
      </c>
      <c r="N3632" s="3">
        <f>IFERROR(INDEX(Shipments!G:G, MATCH(J3632, Clean_Processing!C:C, 0)), "")</f>
        <v>372.28665629227498</v>
      </c>
      <c r="O3632" s="4">
        <v>6277.8133437077249</v>
      </c>
      <c r="P3632" s="8">
        <v>0.94401788600287584</v>
      </c>
      <c r="Q3632" s="3">
        <f>INDEX(Products!D:D, MATCH(C3632, Clean_Processing!A:A, 0))</f>
        <v>123.15</v>
      </c>
      <c r="R3632" s="4">
        <v>6650.1</v>
      </c>
      <c r="S3632" s="4">
        <v>6154.6633437077253</v>
      </c>
      <c r="T3632" s="7">
        <v>0.92549936748435735</v>
      </c>
      <c r="U3632" s="6">
        <v>299</v>
      </c>
      <c r="V3632" s="5" t="s">
        <v>4684</v>
      </c>
      <c r="W3632" t="s">
        <v>3212</v>
      </c>
    </row>
    <row r="3633" spans="1:23" x14ac:dyDescent="0.35">
      <c r="A3633">
        <v>3632</v>
      </c>
      <c r="B3633">
        <v>13</v>
      </c>
      <c r="C3633">
        <v>86</v>
      </c>
      <c r="D3633">
        <v>98</v>
      </c>
      <c r="E3633" s="1">
        <v>45060</v>
      </c>
      <c r="F3633" s="1" t="s">
        <v>4679</v>
      </c>
      <c r="G3633" s="2" t="str">
        <f>INDEX(Products!B:B, MATCH(C3633,Clean_Processing!A:A, 0))</f>
        <v>Resource</v>
      </c>
      <c r="H3633" s="2" t="str">
        <f>INDEX(Suppliers!B:B, MATCH(B3633, Clean_Processing!A:A, 0))</f>
        <v>Smith, Munoz and Campbell</v>
      </c>
      <c r="I3633" s="2" t="str">
        <f>INDEX(Products!C:C, MATCH(B3633,Clean_Processing!A:A, 0))</f>
        <v>Electronics</v>
      </c>
      <c r="J3633" s="2">
        <f>INDEX(Shipments!C:C, MATCH(B3633,Clean_Processing!A:A, 0))</f>
        <v>55</v>
      </c>
      <c r="K3633" s="2" t="str">
        <f>INDEX(Shipments!D:D, MATCH(C3633,Clean_Processing!A:A, 0))</f>
        <v>Drone</v>
      </c>
      <c r="L3633" s="1">
        <v>45291</v>
      </c>
      <c r="M3633" s="1" t="s">
        <v>4682</v>
      </c>
      <c r="N3633" s="3">
        <f>IFERROR(INDEX(Shipments!G:G, MATCH(J3633, Clean_Processing!C:C, 0)), "")</f>
        <v>319.11104975641899</v>
      </c>
      <c r="O3633" s="4">
        <v>34912.868950243574</v>
      </c>
      <c r="P3633" s="8">
        <v>0.99094257405469621</v>
      </c>
      <c r="Q3633" s="3">
        <f>INDEX(Products!D:D, MATCH(C3633, Clean_Processing!A:A, 0))</f>
        <v>359.51</v>
      </c>
      <c r="R3633" s="4">
        <v>35231.979999999996</v>
      </c>
      <c r="S3633" s="4">
        <v>34553.358950243579</v>
      </c>
      <c r="T3633" s="7">
        <v>0.98073849242204336</v>
      </c>
      <c r="U3633" s="6">
        <v>231</v>
      </c>
      <c r="V3633" s="5" t="s">
        <v>4684</v>
      </c>
      <c r="W3633" t="s">
        <v>3213</v>
      </c>
    </row>
    <row r="3634" spans="1:23" x14ac:dyDescent="0.35">
      <c r="A3634">
        <v>3633</v>
      </c>
      <c r="B3634">
        <v>9</v>
      </c>
      <c r="C3634">
        <v>53</v>
      </c>
      <c r="D3634">
        <v>71</v>
      </c>
      <c r="E3634" s="1">
        <v>44957</v>
      </c>
      <c r="F3634" s="1" t="s">
        <v>4679</v>
      </c>
      <c r="G3634" s="2" t="str">
        <f>INDEX(Products!B:B, MATCH(C3634,Clean_Processing!A:A, 0))</f>
        <v>Major</v>
      </c>
      <c r="H3634" s="2" t="str">
        <f>INDEX(Suppliers!B:B, MATCH(B3634, Clean_Processing!A:A, 0))</f>
        <v>Aguirre and Sons</v>
      </c>
      <c r="I3634" s="2" t="str">
        <f>INDEX(Products!C:C, MATCH(B3634,Clean_Processing!A:A, 0))</f>
        <v>Electronics</v>
      </c>
      <c r="J3634" s="2">
        <f>INDEX(Shipments!C:C, MATCH(B3634,Clean_Processing!A:A, 0))</f>
        <v>32</v>
      </c>
      <c r="K3634" s="2" t="str">
        <f>INDEX(Shipments!D:D, MATCH(C3634,Clean_Processing!A:A, 0))</f>
        <v>Drone</v>
      </c>
      <c r="L3634" s="1">
        <v>45157</v>
      </c>
      <c r="M3634" s="1" t="s">
        <v>4682</v>
      </c>
      <c r="N3634" s="3">
        <f>IFERROR(INDEX(Shipments!G:G, MATCH(J3634, Clean_Processing!C:C, 0)), "")</f>
        <v>173.69078712542401</v>
      </c>
      <c r="O3634" s="4">
        <v>16172.639212874576</v>
      </c>
      <c r="P3634" s="8">
        <v>0.98937432517724622</v>
      </c>
      <c r="Q3634" s="3">
        <f>INDEX(Products!D:D, MATCH(C3634, Clean_Processing!A:A, 0))</f>
        <v>230.23</v>
      </c>
      <c r="R3634" s="4">
        <v>16346.33</v>
      </c>
      <c r="S3634" s="4">
        <v>15942.409212874576</v>
      </c>
      <c r="T3634" s="7">
        <v>0.97528981813499271</v>
      </c>
      <c r="U3634" s="6">
        <v>200</v>
      </c>
      <c r="V3634" s="5" t="s">
        <v>4684</v>
      </c>
      <c r="W3634" t="s">
        <v>3214</v>
      </c>
    </row>
    <row r="3635" spans="1:23" x14ac:dyDescent="0.35">
      <c r="A3635">
        <v>3634</v>
      </c>
      <c r="B3635">
        <v>49</v>
      </c>
      <c r="C3635">
        <v>170</v>
      </c>
      <c r="D3635">
        <v>8</v>
      </c>
      <c r="E3635" s="1">
        <v>45095</v>
      </c>
      <c r="F3635" s="1" t="s">
        <v>4679</v>
      </c>
      <c r="G3635" s="2" t="str">
        <f>INDEX(Products!B:B, MATCH(C3635,Clean_Processing!A:A, 0))</f>
        <v>Arm</v>
      </c>
      <c r="H3635" s="2" t="str">
        <f>INDEX(Suppliers!B:B, MATCH(B3635, Clean_Processing!A:A, 0))</f>
        <v>Hawkins Inc</v>
      </c>
      <c r="I3635" s="2" t="str">
        <f>INDEX(Products!C:C, MATCH(B3635,Clean_Processing!A:A, 0))</f>
        <v>Electronics</v>
      </c>
      <c r="J3635" s="2">
        <f>INDEX(Shipments!C:C, MATCH(B3635,Clean_Processing!A:A, 0))</f>
        <v>71</v>
      </c>
      <c r="K3635" s="2">
        <f>INDEX(Shipments!D:D, MATCH(C3635,Clean_Processing!A:A, 0))</f>
        <v>0</v>
      </c>
      <c r="L3635" s="1">
        <v>44949</v>
      </c>
      <c r="M3635" s="1" t="s">
        <v>4682</v>
      </c>
      <c r="N3635" s="3">
        <f>IFERROR(INDEX(Shipments!G:G, MATCH(J3635, Clean_Processing!C:C, 0)), "")</f>
        <v>55.264622506279302</v>
      </c>
      <c r="O3635" s="4">
        <v>3406.4153774937204</v>
      </c>
      <c r="P3635" s="8">
        <v>0.98403531738743055</v>
      </c>
      <c r="Q3635" s="3">
        <f>INDEX(Products!D:D, MATCH(C3635, Clean_Processing!A:A, 0))</f>
        <v>432.71</v>
      </c>
      <c r="R3635" s="4">
        <v>3461.68</v>
      </c>
      <c r="S3635" s="4">
        <v>2973.7053774937203</v>
      </c>
      <c r="T3635" s="7">
        <v>0.85903531738743055</v>
      </c>
      <c r="U3635" s="6" t="s">
        <v>4681</v>
      </c>
      <c r="V3635" s="5" t="s">
        <v>4681</v>
      </c>
      <c r="W3635" t="s">
        <v>3215</v>
      </c>
    </row>
    <row r="3636" spans="1:23" x14ac:dyDescent="0.35">
      <c r="A3636">
        <v>3635</v>
      </c>
      <c r="B3636">
        <v>32</v>
      </c>
      <c r="C3636">
        <v>19</v>
      </c>
      <c r="D3636">
        <v>73</v>
      </c>
      <c r="E3636" s="1">
        <v>45047</v>
      </c>
      <c r="F3636" s="1" t="s">
        <v>4679</v>
      </c>
      <c r="G3636" s="2" t="str">
        <f>INDEX(Products!B:B, MATCH(C3636,Clean_Processing!A:A, 0))</f>
        <v>Me</v>
      </c>
      <c r="H3636" s="2" t="str">
        <f>INDEX(Suppliers!B:B, MATCH(B3636, Clean_Processing!A:A, 0))</f>
        <v>Santana Ltd</v>
      </c>
      <c r="I3636" s="2" t="str">
        <f>INDEX(Products!C:C, MATCH(B3636,Clean_Processing!A:A, 0))</f>
        <v>Food</v>
      </c>
      <c r="J3636" s="2">
        <f>INDEX(Shipments!C:C, MATCH(B3636,Clean_Processing!A:A, 0))</f>
        <v>92</v>
      </c>
      <c r="K3636" s="2" t="str">
        <f>INDEX(Shipments!D:D, MATCH(C3636,Clean_Processing!A:A, 0))</f>
        <v>Bike</v>
      </c>
      <c r="L3636" s="1">
        <v>45028</v>
      </c>
      <c r="M3636" s="1" t="s">
        <v>4682</v>
      </c>
      <c r="N3636" s="3">
        <f>IFERROR(INDEX(Shipments!G:G, MATCH(J3636, Clean_Processing!C:C, 0)), "")</f>
        <v>455.91996814759199</v>
      </c>
      <c r="O3636" s="4">
        <v>15214.990031852409</v>
      </c>
      <c r="P3636" s="8">
        <v>0.97090660541426177</v>
      </c>
      <c r="Q3636" s="3">
        <f>INDEX(Products!D:D, MATCH(C3636, Clean_Processing!A:A, 0))</f>
        <v>214.67</v>
      </c>
      <c r="R3636" s="4">
        <v>15670.91</v>
      </c>
      <c r="S3636" s="4">
        <v>15000.320031852409</v>
      </c>
      <c r="T3636" s="7">
        <v>0.95720797527727541</v>
      </c>
      <c r="U3636" s="6" t="s">
        <v>4681</v>
      </c>
      <c r="V3636" s="5" t="s">
        <v>4681</v>
      </c>
      <c r="W3636" t="s">
        <v>3216</v>
      </c>
    </row>
    <row r="3637" spans="1:23" x14ac:dyDescent="0.35">
      <c r="A3637">
        <v>3636</v>
      </c>
      <c r="B3637">
        <v>45</v>
      </c>
      <c r="C3637">
        <v>196</v>
      </c>
      <c r="D3637">
        <v>5</v>
      </c>
      <c r="E3637" s="1">
        <v>45239</v>
      </c>
      <c r="F3637" s="1" t="s">
        <v>4679</v>
      </c>
      <c r="G3637" s="2" t="str">
        <f>INDEX(Products!B:B, MATCH(C3637,Clean_Processing!A:A, 0))</f>
        <v>Record</v>
      </c>
      <c r="H3637" s="2" t="str">
        <f>INDEX(Suppliers!B:B, MATCH(B3637, Clean_Processing!A:A, 0))</f>
        <v>Horton-Huffman</v>
      </c>
      <c r="I3637" s="2" t="str">
        <f>INDEX(Products!C:C, MATCH(B3637,Clean_Processing!A:A, 0))</f>
        <v>Furniture</v>
      </c>
      <c r="J3637" s="2">
        <f>INDEX(Shipments!C:C, MATCH(B3637,Clean_Processing!A:A, 0))</f>
        <v>60</v>
      </c>
      <c r="K3637" s="2" t="str">
        <f>INDEX(Shipments!D:D, MATCH(C3637,Clean_Processing!A:A, 0))</f>
        <v>Bike</v>
      </c>
      <c r="L3637" s="1">
        <v>45216</v>
      </c>
      <c r="M3637" s="1" t="s">
        <v>4682</v>
      </c>
      <c r="N3637" s="3">
        <f>IFERROR(INDEX(Shipments!G:G, MATCH(J3637, Clean_Processing!C:C, 0)), "")</f>
        <v>257.20977565996799</v>
      </c>
      <c r="O3637" s="4">
        <v>209.740224340032</v>
      </c>
      <c r="P3637" s="8">
        <v>0.44917062713359462</v>
      </c>
      <c r="Q3637" s="3">
        <f>INDEX(Products!D:D, MATCH(C3637, Clean_Processing!A:A, 0))</f>
        <v>93.39</v>
      </c>
      <c r="R3637" s="4">
        <v>466.95</v>
      </c>
      <c r="S3637" s="4">
        <v>116.35022434003201</v>
      </c>
      <c r="T3637" s="7">
        <v>0.24917062713359464</v>
      </c>
      <c r="U3637" s="6" t="s">
        <v>4681</v>
      </c>
      <c r="V3637" s="5" t="s">
        <v>4681</v>
      </c>
      <c r="W3637" t="s">
        <v>3217</v>
      </c>
    </row>
    <row r="3638" spans="1:23" x14ac:dyDescent="0.35">
      <c r="A3638">
        <v>3637</v>
      </c>
      <c r="B3638">
        <v>5</v>
      </c>
      <c r="C3638">
        <v>107</v>
      </c>
      <c r="D3638">
        <v>77</v>
      </c>
      <c r="E3638" s="1">
        <v>45104</v>
      </c>
      <c r="F3638" s="1" t="s">
        <v>4679</v>
      </c>
      <c r="G3638" s="2" t="str">
        <f>INDEX(Products!B:B, MATCH(C3638,Clean_Processing!A:A, 0))</f>
        <v>Billion</v>
      </c>
      <c r="H3638" s="2" t="str">
        <f>INDEX(Suppliers!B:B, MATCH(B3638, Clean_Processing!A:A, 0))</f>
        <v>Logan-Fernandez</v>
      </c>
      <c r="I3638" s="2" t="str">
        <f>INDEX(Products!C:C, MATCH(B3638,Clean_Processing!A:A, 0))</f>
        <v>Clothing</v>
      </c>
      <c r="J3638" s="2">
        <f>INDEX(Shipments!C:C, MATCH(B3638,Clean_Processing!A:A, 0))</f>
        <v>44</v>
      </c>
      <c r="K3638" s="2">
        <f>INDEX(Shipments!D:D, MATCH(C3638,Clean_Processing!A:A, 0))</f>
        <v>0</v>
      </c>
      <c r="L3638" s="1">
        <v>45007</v>
      </c>
      <c r="M3638" s="1" t="s">
        <v>4682</v>
      </c>
      <c r="N3638" s="3">
        <f>IFERROR(INDEX(Shipments!G:G, MATCH(J3638, Clean_Processing!C:C, 0)), "")</f>
        <v>454.92061708026699</v>
      </c>
      <c r="O3638" s="4">
        <v>23244.13938291973</v>
      </c>
      <c r="P3638" s="8">
        <v>0.98080427590460262</v>
      </c>
      <c r="Q3638" s="3">
        <f>INDEX(Products!D:D, MATCH(C3638, Clean_Processing!A:A, 0))</f>
        <v>307.77999999999997</v>
      </c>
      <c r="R3638" s="4">
        <v>23699.059999999998</v>
      </c>
      <c r="S3638" s="4">
        <v>22936.359382919731</v>
      </c>
      <c r="T3638" s="7">
        <v>0.96781726291758974</v>
      </c>
      <c r="U3638" s="6" t="s">
        <v>4681</v>
      </c>
      <c r="V3638" s="5" t="s">
        <v>4681</v>
      </c>
      <c r="W3638" t="s">
        <v>3218</v>
      </c>
    </row>
    <row r="3639" spans="1:23" x14ac:dyDescent="0.35">
      <c r="A3639">
        <v>3638</v>
      </c>
      <c r="B3639">
        <v>6</v>
      </c>
      <c r="C3639">
        <v>142</v>
      </c>
      <c r="D3639">
        <v>62</v>
      </c>
      <c r="E3639" s="1">
        <v>45240</v>
      </c>
      <c r="F3639" s="1" t="s">
        <v>4679</v>
      </c>
      <c r="G3639" s="2" t="str">
        <f>INDEX(Products!B:B, MATCH(C3639,Clean_Processing!A:A, 0))</f>
        <v>Campaign</v>
      </c>
      <c r="H3639" s="2" t="str">
        <f>INDEX(Suppliers!B:B, MATCH(B3639, Clean_Processing!A:A, 0))</f>
        <v>Dunn Ltd</v>
      </c>
      <c r="I3639" s="2" t="str">
        <f>INDEX(Products!C:C, MATCH(B3639,Clean_Processing!A:A, 0))</f>
        <v>Clothing</v>
      </c>
      <c r="J3639" s="2">
        <f>INDEX(Shipments!C:C, MATCH(B3639,Clean_Processing!A:A, 0))</f>
        <v>57</v>
      </c>
      <c r="K3639" s="2">
        <f>INDEX(Shipments!D:D, MATCH(C3639,Clean_Processing!A:A, 0))</f>
        <v>0</v>
      </c>
      <c r="L3639" s="1">
        <v>45231</v>
      </c>
      <c r="M3639" s="1" t="s">
        <v>4682</v>
      </c>
      <c r="N3639" s="3">
        <f>IFERROR(INDEX(Shipments!G:G, MATCH(J3639, Clean_Processing!C:C, 0)), "")</f>
        <v>68.653463353071999</v>
      </c>
      <c r="O3639" s="4">
        <v>16985.686536646928</v>
      </c>
      <c r="P3639" s="8">
        <v>0.99597442859981256</v>
      </c>
      <c r="Q3639" s="3">
        <f>INDEX(Products!D:D, MATCH(C3639, Clean_Processing!A:A, 0))</f>
        <v>275.07</v>
      </c>
      <c r="R3639" s="4">
        <v>17054.34</v>
      </c>
      <c r="S3639" s="4">
        <v>16710.616536646929</v>
      </c>
      <c r="T3639" s="7">
        <v>0.97984539634174805</v>
      </c>
      <c r="U3639" s="6" t="s">
        <v>4681</v>
      </c>
      <c r="V3639" s="5" t="s">
        <v>4681</v>
      </c>
      <c r="W3639" t="s">
        <v>3219</v>
      </c>
    </row>
    <row r="3640" spans="1:23" x14ac:dyDescent="0.35">
      <c r="A3640">
        <v>3639</v>
      </c>
      <c r="B3640">
        <v>18</v>
      </c>
      <c r="C3640">
        <v>186</v>
      </c>
      <c r="D3640">
        <v>6</v>
      </c>
      <c r="E3640" s="1">
        <v>44993</v>
      </c>
      <c r="F3640" s="1" t="s">
        <v>4679</v>
      </c>
      <c r="G3640" s="2" t="str">
        <f>INDEX(Products!B:B, MATCH(C3640,Clean_Processing!A:A, 0))</f>
        <v>Mean</v>
      </c>
      <c r="H3640" s="2" t="str">
        <f>INDEX(Suppliers!B:B, MATCH(B3640, Clean_Processing!A:A, 0))</f>
        <v>Walsh and Sons</v>
      </c>
      <c r="I3640" s="2" t="str">
        <f>INDEX(Products!C:C, MATCH(B3640,Clean_Processing!A:A, 0))</f>
        <v>Medical</v>
      </c>
      <c r="J3640" s="2">
        <f>INDEX(Shipments!C:C, MATCH(B3640,Clean_Processing!A:A, 0))</f>
        <v>7</v>
      </c>
      <c r="K3640" s="2">
        <f>INDEX(Shipments!D:D, MATCH(C3640,Clean_Processing!A:A, 0))</f>
        <v>0</v>
      </c>
      <c r="L3640" s="1">
        <v>45272</v>
      </c>
      <c r="M3640" s="1" t="s">
        <v>4682</v>
      </c>
      <c r="N3640" s="3">
        <f>IFERROR(INDEX(Shipments!G:G, MATCH(J3640, Clean_Processing!C:C, 0)), "")</f>
        <v>277.62922324711502</v>
      </c>
      <c r="O3640" s="4">
        <v>2319.4707767528853</v>
      </c>
      <c r="P3640" s="8">
        <v>0.89310029523425549</v>
      </c>
      <c r="Q3640" s="3">
        <f>INDEX(Products!D:D, MATCH(C3640, Clean_Processing!A:A, 0))</f>
        <v>432.85</v>
      </c>
      <c r="R3640" s="4">
        <v>2597.1000000000004</v>
      </c>
      <c r="S3640" s="4">
        <v>1886.6207767528854</v>
      </c>
      <c r="T3640" s="7">
        <v>0.72643362856758886</v>
      </c>
      <c r="U3640" s="6">
        <v>279</v>
      </c>
      <c r="V3640" s="5" t="s">
        <v>4684</v>
      </c>
      <c r="W3640" t="s">
        <v>3220</v>
      </c>
    </row>
    <row r="3641" spans="1:23" x14ac:dyDescent="0.35">
      <c r="A3641">
        <v>3640</v>
      </c>
      <c r="B3641">
        <v>3</v>
      </c>
      <c r="C3641">
        <v>128</v>
      </c>
      <c r="D3641">
        <v>65</v>
      </c>
      <c r="E3641" s="1">
        <v>44980</v>
      </c>
      <c r="F3641" s="1" t="s">
        <v>4679</v>
      </c>
      <c r="G3641" s="2" t="str">
        <f>INDEX(Products!B:B, MATCH(C3641,Clean_Processing!A:A, 0))</f>
        <v>Full</v>
      </c>
      <c r="H3641" s="2" t="str">
        <f>INDEX(Suppliers!B:B, MATCH(B3641, Clean_Processing!A:A, 0))</f>
        <v>Mendez-Miller</v>
      </c>
      <c r="I3641" s="2" t="str">
        <f>INDEX(Products!C:C, MATCH(B3641,Clean_Processing!A:A, 0))</f>
        <v>Food</v>
      </c>
      <c r="J3641" s="2">
        <f>INDEX(Shipments!C:C, MATCH(B3641,Clean_Processing!A:A, 0))</f>
        <v>79</v>
      </c>
      <c r="K3641" s="2">
        <f>INDEX(Shipments!D:D, MATCH(C3641,Clean_Processing!A:A, 0))</f>
        <v>0</v>
      </c>
      <c r="L3641" s="1">
        <v>45153</v>
      </c>
      <c r="M3641" s="1" t="s">
        <v>4682</v>
      </c>
      <c r="N3641" s="3">
        <f>IFERROR(INDEX(Shipments!G:G, MATCH(J3641, Clean_Processing!C:C, 0)), "")</f>
        <v>372.28665629227498</v>
      </c>
      <c r="O3641" s="4">
        <v>2922.5633437077249</v>
      </c>
      <c r="P3641" s="8">
        <v>0.88700952811439826</v>
      </c>
      <c r="Q3641" s="3">
        <f>INDEX(Products!D:D, MATCH(C3641, Clean_Processing!A:A, 0))</f>
        <v>50.69</v>
      </c>
      <c r="R3641" s="4">
        <v>3294.85</v>
      </c>
      <c r="S3641" s="4">
        <v>2871.8733437077249</v>
      </c>
      <c r="T3641" s="7">
        <v>0.87162491272978282</v>
      </c>
      <c r="U3641" s="6">
        <v>173</v>
      </c>
      <c r="V3641" s="5" t="s">
        <v>4684</v>
      </c>
      <c r="W3641" t="s">
        <v>3221</v>
      </c>
    </row>
    <row r="3642" spans="1:23" x14ac:dyDescent="0.35">
      <c r="A3642">
        <v>3641</v>
      </c>
      <c r="B3642">
        <v>42</v>
      </c>
      <c r="C3642">
        <v>90</v>
      </c>
      <c r="D3642">
        <v>56</v>
      </c>
      <c r="E3642" s="1">
        <v>45042</v>
      </c>
      <c r="F3642" s="1" t="s">
        <v>4679</v>
      </c>
      <c r="G3642" s="2" t="str">
        <f>INDEX(Products!B:B, MATCH(C3642,Clean_Processing!A:A, 0))</f>
        <v>Without</v>
      </c>
      <c r="H3642" s="2" t="str">
        <f>INDEX(Suppliers!B:B, MATCH(B3642, Clean_Processing!A:A, 0))</f>
        <v>Sullivan-Smith</v>
      </c>
      <c r="I3642" s="2" t="str">
        <f>INDEX(Products!C:C, MATCH(B3642,Clean_Processing!A:A, 0))</f>
        <v>Medical</v>
      </c>
      <c r="J3642" s="2">
        <f>INDEX(Shipments!C:C, MATCH(B3642,Clean_Processing!A:A, 0))</f>
        <v>98</v>
      </c>
      <c r="K3642" s="2" t="str">
        <f>INDEX(Shipments!D:D, MATCH(C3642,Clean_Processing!A:A, 0))</f>
        <v>Drone</v>
      </c>
      <c r="L3642" s="1">
        <v>45006</v>
      </c>
      <c r="M3642" s="1" t="s">
        <v>4682</v>
      </c>
      <c r="N3642" s="3">
        <f>IFERROR(INDEX(Shipments!G:G, MATCH(J3642, Clean_Processing!C:C, 0)), "")</f>
        <v>419.97811443664898</v>
      </c>
      <c r="O3642" s="4">
        <v>8176.0218855633511</v>
      </c>
      <c r="P3642" s="8">
        <v>0.95114261116372167</v>
      </c>
      <c r="Q3642" s="3">
        <f>INDEX(Products!D:D, MATCH(C3642, Clean_Processing!A:A, 0))</f>
        <v>153.5</v>
      </c>
      <c r="R3642" s="4">
        <v>8596</v>
      </c>
      <c r="S3642" s="4">
        <v>8022.5218855633511</v>
      </c>
      <c r="T3642" s="7">
        <v>0.93328546830657877</v>
      </c>
      <c r="U3642" s="6" t="s">
        <v>4681</v>
      </c>
      <c r="V3642" s="5" t="s">
        <v>4681</v>
      </c>
      <c r="W3642" t="s">
        <v>3222</v>
      </c>
    </row>
    <row r="3643" spans="1:23" x14ac:dyDescent="0.35">
      <c r="A3643">
        <v>3642</v>
      </c>
      <c r="B3643">
        <v>20</v>
      </c>
      <c r="C3643">
        <v>59</v>
      </c>
      <c r="D3643">
        <v>3</v>
      </c>
      <c r="E3643" s="1">
        <v>45171</v>
      </c>
      <c r="F3643" s="1" t="s">
        <v>4679</v>
      </c>
      <c r="G3643" s="2" t="str">
        <f>INDEX(Products!B:B, MATCH(C3643,Clean_Processing!A:A, 0))</f>
        <v>Play</v>
      </c>
      <c r="H3643" s="2" t="str">
        <f>INDEX(Suppliers!B:B, MATCH(B3643, Clean_Processing!A:A, 0))</f>
        <v>Cooper-Jones</v>
      </c>
      <c r="I3643" s="2" t="str">
        <f>INDEX(Products!C:C, MATCH(B3643,Clean_Processing!A:A, 0))</f>
        <v>Medical</v>
      </c>
      <c r="J3643" s="2">
        <f>INDEX(Shipments!C:C, MATCH(B3643,Clean_Processing!A:A, 0))</f>
        <v>36</v>
      </c>
      <c r="K3643" s="2" t="str">
        <f>INDEX(Shipments!D:D, MATCH(C3643,Clean_Processing!A:A, 0))</f>
        <v>Van</v>
      </c>
      <c r="L3643" s="1">
        <v>45125</v>
      </c>
      <c r="M3643" s="1" t="s">
        <v>4682</v>
      </c>
      <c r="N3643" s="3">
        <f>IFERROR(INDEX(Shipments!G:G, MATCH(J3643, Clean_Processing!C:C, 0)), "")</f>
        <v>177.629581977177</v>
      </c>
      <c r="O3643" s="4">
        <v>67.230418022823017</v>
      </c>
      <c r="P3643" s="8">
        <v>0.27456676477506742</v>
      </c>
      <c r="Q3643" s="3">
        <f>INDEX(Products!D:D, MATCH(C3643, Clean_Processing!A:A, 0))</f>
        <v>81.62</v>
      </c>
      <c r="R3643" s="4">
        <v>244.86</v>
      </c>
      <c r="S3643" s="4">
        <v>-14.389581977176988</v>
      </c>
      <c r="T3643" s="7">
        <v>-5.8766568558265897E-2</v>
      </c>
      <c r="U3643" s="6" t="s">
        <v>4681</v>
      </c>
      <c r="V3643" s="5" t="s">
        <v>4681</v>
      </c>
      <c r="W3643" t="s">
        <v>3223</v>
      </c>
    </row>
    <row r="3644" spans="1:23" x14ac:dyDescent="0.35">
      <c r="A3644">
        <v>3643</v>
      </c>
      <c r="B3644">
        <v>2</v>
      </c>
      <c r="C3644">
        <v>199</v>
      </c>
      <c r="D3644">
        <v>26</v>
      </c>
      <c r="E3644" s="1">
        <v>44955</v>
      </c>
      <c r="F3644" s="1" t="s">
        <v>4679</v>
      </c>
      <c r="G3644" s="2" t="str">
        <f>INDEX(Products!B:B, MATCH(C3644,Clean_Processing!A:A, 0))</f>
        <v>Land</v>
      </c>
      <c r="H3644" s="2" t="str">
        <f>INDEX(Suppliers!B:B, MATCH(B3644, Clean_Processing!A:A, 0))</f>
        <v>Holmes, Duncan and Reed</v>
      </c>
      <c r="I3644" s="2" t="str">
        <f>INDEX(Products!C:C, MATCH(B3644,Clean_Processing!A:A, 0))</f>
        <v>Electronics</v>
      </c>
      <c r="J3644" s="2">
        <f>INDEX(Shipments!C:C, MATCH(B3644,Clean_Processing!A:A, 0))</f>
        <v>92</v>
      </c>
      <c r="K3644" s="2">
        <f>INDEX(Shipments!D:D, MATCH(C3644,Clean_Processing!A:A, 0))</f>
        <v>0</v>
      </c>
      <c r="L3644" s="1">
        <v>45107</v>
      </c>
      <c r="M3644" s="1" t="s">
        <v>4682</v>
      </c>
      <c r="N3644" s="3">
        <f>IFERROR(INDEX(Shipments!G:G, MATCH(J3644, Clean_Processing!C:C, 0)), "")</f>
        <v>455.91996814759199</v>
      </c>
      <c r="O3644" s="4">
        <v>1069.2400318524078</v>
      </c>
      <c r="P3644" s="8">
        <v>0.70106744987569036</v>
      </c>
      <c r="Q3644" s="3">
        <f>INDEX(Products!D:D, MATCH(C3644, Clean_Processing!A:A, 0))</f>
        <v>58.66</v>
      </c>
      <c r="R3644" s="4">
        <v>1525.1599999999999</v>
      </c>
      <c r="S3644" s="4">
        <v>1010.5800318524078</v>
      </c>
      <c r="T3644" s="7">
        <v>0.66260591141415193</v>
      </c>
      <c r="U3644" s="6">
        <v>152</v>
      </c>
      <c r="V3644" s="5" t="s">
        <v>4684</v>
      </c>
      <c r="W3644" t="s">
        <v>3224</v>
      </c>
    </row>
    <row r="3645" spans="1:23" x14ac:dyDescent="0.35">
      <c r="A3645">
        <v>3644</v>
      </c>
      <c r="B3645">
        <v>39</v>
      </c>
      <c r="C3645">
        <v>98</v>
      </c>
      <c r="D3645">
        <v>88</v>
      </c>
      <c r="E3645" s="1">
        <v>45200</v>
      </c>
      <c r="F3645" s="1" t="s">
        <v>4679</v>
      </c>
      <c r="G3645" s="2" t="str">
        <f>INDEX(Products!B:B, MATCH(C3645,Clean_Processing!A:A, 0))</f>
        <v>Director</v>
      </c>
      <c r="H3645" s="2" t="str">
        <f>INDEX(Suppliers!B:B, MATCH(B3645, Clean_Processing!A:A, 0))</f>
        <v>Garcia-Logan</v>
      </c>
      <c r="I3645" s="2" t="str">
        <f>INDEX(Products!C:C, MATCH(B3645,Clean_Processing!A:A, 0))</f>
        <v>Electronics</v>
      </c>
      <c r="J3645" s="2">
        <f>INDEX(Shipments!C:C, MATCH(B3645,Clean_Processing!A:A, 0))</f>
        <v>15</v>
      </c>
      <c r="K3645" s="2" t="str">
        <f>INDEX(Shipments!D:D, MATCH(C3645,Clean_Processing!A:A, 0))</f>
        <v>Van</v>
      </c>
      <c r="L3645" s="1">
        <v>45117</v>
      </c>
      <c r="M3645" s="1" t="s">
        <v>4682</v>
      </c>
      <c r="N3645" s="3">
        <f>IFERROR(INDEX(Shipments!G:G, MATCH(J3645, Clean_Processing!C:C, 0)), "")</f>
        <v>99.677513266789504</v>
      </c>
      <c r="O3645" s="4">
        <v>9625.2024867332111</v>
      </c>
      <c r="P3645" s="8">
        <v>0.98975025776495029</v>
      </c>
      <c r="Q3645" s="3">
        <f>INDEX(Products!D:D, MATCH(C3645, Clean_Processing!A:A, 0))</f>
        <v>110.51</v>
      </c>
      <c r="R3645" s="4">
        <v>9724.880000000001</v>
      </c>
      <c r="S3645" s="4">
        <v>9514.6924867332109</v>
      </c>
      <c r="T3645" s="7">
        <v>0.97838662140131394</v>
      </c>
      <c r="U3645" s="6" t="s">
        <v>4681</v>
      </c>
      <c r="V3645" s="5" t="s">
        <v>4681</v>
      </c>
      <c r="W3645" t="s">
        <v>440</v>
      </c>
    </row>
    <row r="3646" spans="1:23" x14ac:dyDescent="0.35">
      <c r="A3646">
        <v>3645</v>
      </c>
      <c r="B3646">
        <v>48</v>
      </c>
      <c r="C3646">
        <v>5</v>
      </c>
      <c r="D3646">
        <v>71</v>
      </c>
      <c r="E3646" s="1">
        <v>45277</v>
      </c>
      <c r="F3646" s="1" t="s">
        <v>4679</v>
      </c>
      <c r="G3646" s="2" t="str">
        <f>INDEX(Products!B:B, MATCH(C3646,Clean_Processing!A:A, 0))</f>
        <v>Stage</v>
      </c>
      <c r="H3646" s="2" t="str">
        <f>INDEX(Suppliers!B:B, MATCH(B3646, Clean_Processing!A:A, 0))</f>
        <v>Thompson, Shaw and Brown</v>
      </c>
      <c r="I3646" s="2" t="str">
        <f>INDEX(Products!C:C, MATCH(B3646,Clean_Processing!A:A, 0))</f>
        <v>Furniture</v>
      </c>
      <c r="J3646" s="2">
        <f>INDEX(Shipments!C:C, MATCH(B3646,Clean_Processing!A:A, 0))</f>
        <v>10</v>
      </c>
      <c r="K3646" s="2" t="str">
        <f>INDEX(Shipments!D:D, MATCH(C3646,Clean_Processing!A:A, 0))</f>
        <v>Van</v>
      </c>
      <c r="L3646" s="1">
        <v>45096</v>
      </c>
      <c r="M3646" s="1" t="s">
        <v>4682</v>
      </c>
      <c r="N3646" s="3">
        <f>IFERROR(INDEX(Shipments!G:G, MATCH(J3646, Clean_Processing!C:C, 0)), "")</f>
        <v>445.89732161969101</v>
      </c>
      <c r="O3646" s="4">
        <v>30121.022678380308</v>
      </c>
      <c r="P3646" s="8">
        <v>0.98541242226499459</v>
      </c>
      <c r="Q3646" s="3">
        <f>INDEX(Products!D:D, MATCH(C3646, Clean_Processing!A:A, 0))</f>
        <v>430.52</v>
      </c>
      <c r="R3646" s="4">
        <v>30566.92</v>
      </c>
      <c r="S3646" s="4">
        <v>29690.502678380308</v>
      </c>
      <c r="T3646" s="7">
        <v>0.97132791522274109</v>
      </c>
      <c r="U3646" s="6" t="s">
        <v>4681</v>
      </c>
      <c r="V3646" s="5" t="s">
        <v>4681</v>
      </c>
      <c r="W3646" t="s">
        <v>3225</v>
      </c>
    </row>
    <row r="3647" spans="1:23" x14ac:dyDescent="0.35">
      <c r="A3647">
        <v>3646</v>
      </c>
      <c r="B3647">
        <v>4</v>
      </c>
      <c r="C3647">
        <v>100</v>
      </c>
      <c r="D3647">
        <v>99</v>
      </c>
      <c r="E3647" s="1">
        <v>45173</v>
      </c>
      <c r="F3647" s="1" t="s">
        <v>4679</v>
      </c>
      <c r="G3647" s="2" t="str">
        <f>INDEX(Products!B:B, MATCH(C3647,Clean_Processing!A:A, 0))</f>
        <v>Physical</v>
      </c>
      <c r="H3647" s="2" t="str">
        <f>INDEX(Suppliers!B:B, MATCH(B3647, Clean_Processing!A:A, 0))</f>
        <v>Martin, Dean and Glenn</v>
      </c>
      <c r="I3647" s="2" t="str">
        <f>INDEX(Products!C:C, MATCH(B3647,Clean_Processing!A:A, 0))</f>
        <v>Clothing</v>
      </c>
      <c r="J3647" s="2">
        <f>INDEX(Shipments!C:C, MATCH(B3647,Clean_Processing!A:A, 0))</f>
        <v>27</v>
      </c>
      <c r="K3647" s="2" t="str">
        <f>INDEX(Shipments!D:D, MATCH(C3647,Clean_Processing!A:A, 0))</f>
        <v>Drone</v>
      </c>
      <c r="L3647" s="1">
        <v>45289</v>
      </c>
      <c r="M3647" s="1" t="s">
        <v>4682</v>
      </c>
      <c r="N3647" s="3">
        <f>IFERROR(INDEX(Shipments!G:G, MATCH(J3647, Clean_Processing!C:C, 0)), "")</f>
        <v>49.753309256003398</v>
      </c>
      <c r="O3647" s="4">
        <v>46179.286690743997</v>
      </c>
      <c r="P3647" s="8">
        <v>0.99892376503479186</v>
      </c>
      <c r="Q3647" s="3">
        <f>INDEX(Products!D:D, MATCH(C3647, Clean_Processing!A:A, 0))</f>
        <v>466.96</v>
      </c>
      <c r="R3647" s="4">
        <v>46229.04</v>
      </c>
      <c r="S3647" s="4">
        <v>45712.326690743997</v>
      </c>
      <c r="T3647" s="7">
        <v>0.9888227549337818</v>
      </c>
      <c r="U3647" s="6">
        <v>116</v>
      </c>
      <c r="V3647" s="5" t="s">
        <v>4684</v>
      </c>
      <c r="W3647" t="s">
        <v>3226</v>
      </c>
    </row>
    <row r="3648" spans="1:23" x14ac:dyDescent="0.35">
      <c r="A3648">
        <v>3647</v>
      </c>
      <c r="B3648">
        <v>45</v>
      </c>
      <c r="C3648">
        <v>33</v>
      </c>
      <c r="D3648">
        <v>56</v>
      </c>
      <c r="E3648" s="1">
        <v>45120</v>
      </c>
      <c r="F3648" s="1" t="s">
        <v>4679</v>
      </c>
      <c r="G3648" s="2" t="str">
        <f>INDEX(Products!B:B, MATCH(C3648,Clean_Processing!A:A, 0))</f>
        <v>Argue</v>
      </c>
      <c r="H3648" s="2" t="str">
        <f>INDEX(Suppliers!B:B, MATCH(B3648, Clean_Processing!A:A, 0))</f>
        <v>Horton-Huffman</v>
      </c>
      <c r="I3648" s="2" t="str">
        <f>INDEX(Products!C:C, MATCH(B3648,Clean_Processing!A:A, 0))</f>
        <v>Furniture</v>
      </c>
      <c r="J3648" s="2">
        <f>INDEX(Shipments!C:C, MATCH(B3648,Clean_Processing!A:A, 0))</f>
        <v>60</v>
      </c>
      <c r="K3648" s="2" t="str">
        <f>INDEX(Shipments!D:D, MATCH(C3648,Clean_Processing!A:A, 0))</f>
        <v>Van</v>
      </c>
      <c r="L3648" s="1">
        <v>45179</v>
      </c>
      <c r="M3648" s="1" t="s">
        <v>4682</v>
      </c>
      <c r="N3648" s="3">
        <f>IFERROR(INDEX(Shipments!G:G, MATCH(J3648, Clean_Processing!C:C, 0)), "")</f>
        <v>257.20977565996799</v>
      </c>
      <c r="O3648" s="4">
        <v>6947.1902243400327</v>
      </c>
      <c r="P3648" s="8">
        <v>0.96429823779079893</v>
      </c>
      <c r="Q3648" s="3">
        <f>INDEX(Products!D:D, MATCH(C3648, Clean_Processing!A:A, 0))</f>
        <v>128.65</v>
      </c>
      <c r="R3648" s="4">
        <v>7204.4000000000005</v>
      </c>
      <c r="S3648" s="4">
        <v>6818.5402243400322</v>
      </c>
      <c r="T3648" s="7">
        <v>0.94644109493365602</v>
      </c>
      <c r="U3648" s="6">
        <v>59</v>
      </c>
      <c r="V3648" s="5" t="s">
        <v>4684</v>
      </c>
      <c r="W3648" t="s">
        <v>3227</v>
      </c>
    </row>
    <row r="3649" spans="1:23" x14ac:dyDescent="0.35">
      <c r="A3649">
        <v>3648</v>
      </c>
      <c r="B3649">
        <v>28</v>
      </c>
      <c r="C3649">
        <v>141</v>
      </c>
      <c r="D3649">
        <v>18</v>
      </c>
      <c r="E3649" s="1">
        <v>45286</v>
      </c>
      <c r="F3649" s="1" t="s">
        <v>4679</v>
      </c>
      <c r="G3649" s="2" t="str">
        <f>INDEX(Products!B:B, MATCH(C3649,Clean_Processing!A:A, 0))</f>
        <v>Interesting</v>
      </c>
      <c r="H3649" s="2" t="str">
        <f>INDEX(Suppliers!B:B, MATCH(B3649, Clean_Processing!A:A, 0))</f>
        <v>Brown, Maynard and Campbell</v>
      </c>
      <c r="I3649" s="2" t="str">
        <f>INDEX(Products!C:C, MATCH(B3649,Clean_Processing!A:A, 0))</f>
        <v>Electronics</v>
      </c>
      <c r="J3649" s="2">
        <f>INDEX(Shipments!C:C, MATCH(B3649,Clean_Processing!A:A, 0))</f>
        <v>66</v>
      </c>
      <c r="K3649" s="2" t="str">
        <f>INDEX(Shipments!D:D, MATCH(C3649,Clean_Processing!A:A, 0))</f>
        <v>Bike</v>
      </c>
      <c r="L3649" s="1">
        <v>45045</v>
      </c>
      <c r="M3649" s="1" t="s">
        <v>4682</v>
      </c>
      <c r="N3649" s="3">
        <f>IFERROR(INDEX(Shipments!G:G, MATCH(J3649, Clean_Processing!C:C, 0)), "")</f>
        <v>194.08343409234499</v>
      </c>
      <c r="O3649" s="4">
        <v>7949.8365659076553</v>
      </c>
      <c r="P3649" s="8">
        <v>0.97616830296806145</v>
      </c>
      <c r="Q3649" s="3">
        <f>INDEX(Products!D:D, MATCH(C3649, Clean_Processing!A:A, 0))</f>
        <v>452.44</v>
      </c>
      <c r="R3649" s="4">
        <v>8143.92</v>
      </c>
      <c r="S3649" s="4">
        <v>7497.3965659076548</v>
      </c>
      <c r="T3649" s="7">
        <v>0.92061274741250587</v>
      </c>
      <c r="U3649" s="6" t="s">
        <v>4681</v>
      </c>
      <c r="V3649" s="5" t="s">
        <v>4681</v>
      </c>
      <c r="W3649" t="s">
        <v>3228</v>
      </c>
    </row>
    <row r="3650" spans="1:23" x14ac:dyDescent="0.35">
      <c r="A3650">
        <v>3649</v>
      </c>
      <c r="B3650">
        <v>29</v>
      </c>
      <c r="C3650">
        <v>31</v>
      </c>
      <c r="D3650">
        <v>79</v>
      </c>
      <c r="E3650" s="1">
        <v>44986</v>
      </c>
      <c r="F3650" s="1" t="s">
        <v>4679</v>
      </c>
      <c r="G3650" s="2" t="str">
        <f>INDEX(Products!B:B, MATCH(C3650,Clean_Processing!A:A, 0))</f>
        <v>Last</v>
      </c>
      <c r="H3650" s="2" t="str">
        <f>INDEX(Suppliers!B:B, MATCH(B3650, Clean_Processing!A:A, 0))</f>
        <v>James, Rivera and Reid</v>
      </c>
      <c r="I3650" s="2" t="str">
        <f>INDEX(Products!C:C, MATCH(B3650,Clean_Processing!A:A, 0))</f>
        <v>Clothing</v>
      </c>
      <c r="J3650" s="2">
        <f>INDEX(Shipments!C:C, MATCH(B3650,Clean_Processing!A:A, 0))</f>
        <v>51</v>
      </c>
      <c r="K3650" s="2" t="str">
        <f>INDEX(Shipments!D:D, MATCH(C3650,Clean_Processing!A:A, 0))</f>
        <v>Bike</v>
      </c>
      <c r="L3650" s="1">
        <v>45233</v>
      </c>
      <c r="M3650" s="1" t="s">
        <v>4682</v>
      </c>
      <c r="N3650" s="3">
        <f>IFERROR(INDEX(Shipments!G:G, MATCH(J3650, Clean_Processing!C:C, 0)), "")</f>
        <v>300.35196180716298</v>
      </c>
      <c r="O3650" s="4">
        <v>16592.218038192837</v>
      </c>
      <c r="P3650" s="8">
        <v>0.98221987762624852</v>
      </c>
      <c r="Q3650" s="3">
        <f>INDEX(Products!D:D, MATCH(C3650, Clean_Processing!A:A, 0))</f>
        <v>213.83</v>
      </c>
      <c r="R3650" s="4">
        <v>16892.57</v>
      </c>
      <c r="S3650" s="4">
        <v>16378.388038192837</v>
      </c>
      <c r="T3650" s="7">
        <v>0.96956164977814729</v>
      </c>
      <c r="U3650" s="6">
        <v>247</v>
      </c>
      <c r="V3650" s="5" t="s">
        <v>4684</v>
      </c>
      <c r="W3650" t="s">
        <v>3229</v>
      </c>
    </row>
    <row r="3651" spans="1:23" x14ac:dyDescent="0.35">
      <c r="A3651">
        <v>3650</v>
      </c>
      <c r="B3651">
        <v>23</v>
      </c>
      <c r="C3651">
        <v>50</v>
      </c>
      <c r="D3651">
        <v>44</v>
      </c>
      <c r="E3651" s="1">
        <v>45115</v>
      </c>
      <c r="F3651" s="1" t="s">
        <v>4679</v>
      </c>
      <c r="G3651" s="2" t="str">
        <f>INDEX(Products!B:B, MATCH(C3651,Clean_Processing!A:A, 0))</f>
        <v>Thing</v>
      </c>
      <c r="H3651" s="2" t="str">
        <f>INDEX(Suppliers!B:B, MATCH(B3651, Clean_Processing!A:A, 0))</f>
        <v>Thompson, West and Weaver</v>
      </c>
      <c r="I3651" s="2" t="str">
        <f>INDEX(Products!C:C, MATCH(B3651,Clean_Processing!A:A, 0))</f>
        <v>Furniture</v>
      </c>
      <c r="J3651" s="2">
        <f>INDEX(Shipments!C:C, MATCH(B3651,Clean_Processing!A:A, 0))</f>
        <v>55</v>
      </c>
      <c r="K3651" s="2" t="str">
        <f>INDEX(Shipments!D:D, MATCH(C3651,Clean_Processing!A:A, 0))</f>
        <v>Van</v>
      </c>
      <c r="L3651" s="1">
        <v>44944</v>
      </c>
      <c r="M3651" s="1" t="s">
        <v>4682</v>
      </c>
      <c r="N3651" s="3">
        <f>IFERROR(INDEX(Shipments!G:G, MATCH(J3651, Clean_Processing!C:C, 0)), "")</f>
        <v>319.11104975641899</v>
      </c>
      <c r="O3651" s="4">
        <v>21361.008950243584</v>
      </c>
      <c r="P3651" s="8">
        <v>0.98528093710936937</v>
      </c>
      <c r="Q3651" s="3">
        <f>INDEX(Products!D:D, MATCH(C3651, Clean_Processing!A:A, 0))</f>
        <v>492.73</v>
      </c>
      <c r="R3651" s="4">
        <v>21680.120000000003</v>
      </c>
      <c r="S3651" s="4">
        <v>20868.278950243584</v>
      </c>
      <c r="T3651" s="7">
        <v>0.96255366438209666</v>
      </c>
      <c r="U3651" s="6" t="s">
        <v>4681</v>
      </c>
      <c r="V3651" s="5" t="s">
        <v>4681</v>
      </c>
      <c r="W3651" t="s">
        <v>3230</v>
      </c>
    </row>
    <row r="3652" spans="1:23" x14ac:dyDescent="0.35">
      <c r="A3652">
        <v>3651</v>
      </c>
      <c r="B3652">
        <v>4</v>
      </c>
      <c r="C3652">
        <v>61</v>
      </c>
      <c r="D3652">
        <v>30</v>
      </c>
      <c r="E3652" s="1">
        <v>45150</v>
      </c>
      <c r="F3652" s="1" t="s">
        <v>4679</v>
      </c>
      <c r="G3652" s="2" t="str">
        <f>INDEX(Products!B:B, MATCH(C3652,Clean_Processing!A:A, 0))</f>
        <v>Turn</v>
      </c>
      <c r="H3652" s="2" t="str">
        <f>INDEX(Suppliers!B:B, MATCH(B3652, Clean_Processing!A:A, 0))</f>
        <v>Martin, Dean and Glenn</v>
      </c>
      <c r="I3652" s="2" t="str">
        <f>INDEX(Products!C:C, MATCH(B3652,Clean_Processing!A:A, 0))</f>
        <v>Clothing</v>
      </c>
      <c r="J3652" s="2">
        <f>INDEX(Shipments!C:C, MATCH(B3652,Clean_Processing!A:A, 0))</f>
        <v>27</v>
      </c>
      <c r="K3652" s="2" t="str">
        <f>INDEX(Shipments!D:D, MATCH(C3652,Clean_Processing!A:A, 0))</f>
        <v>Drone</v>
      </c>
      <c r="L3652" s="1">
        <v>45218</v>
      </c>
      <c r="M3652" s="1" t="s">
        <v>4682</v>
      </c>
      <c r="N3652" s="3">
        <f>IFERROR(INDEX(Shipments!G:G, MATCH(J3652, Clean_Processing!C:C, 0)), "")</f>
        <v>49.753309256003398</v>
      </c>
      <c r="O3652" s="4">
        <v>14485.546690743995</v>
      </c>
      <c r="P3652" s="8">
        <v>0.99657707035589194</v>
      </c>
      <c r="Q3652" s="3">
        <f>INDEX(Products!D:D, MATCH(C3652, Clean_Processing!A:A, 0))</f>
        <v>484.51</v>
      </c>
      <c r="R3652" s="4">
        <v>14535.3</v>
      </c>
      <c r="S3652" s="4">
        <v>14001.036690743997</v>
      </c>
      <c r="T3652" s="7">
        <v>0.96324373702255872</v>
      </c>
      <c r="U3652" s="6">
        <v>68</v>
      </c>
      <c r="V3652" s="5" t="s">
        <v>4684</v>
      </c>
      <c r="W3652" t="s">
        <v>3231</v>
      </c>
    </row>
    <row r="3653" spans="1:23" x14ac:dyDescent="0.35">
      <c r="A3653">
        <v>3652</v>
      </c>
      <c r="B3653">
        <v>38</v>
      </c>
      <c r="C3653">
        <v>3</v>
      </c>
      <c r="D3653">
        <v>30</v>
      </c>
      <c r="E3653" s="1">
        <v>44974</v>
      </c>
      <c r="F3653" s="1" t="s">
        <v>4679</v>
      </c>
      <c r="G3653" s="2" t="str">
        <f>INDEX(Products!B:B, MATCH(C3653,Clean_Processing!A:A, 0))</f>
        <v>Near</v>
      </c>
      <c r="H3653" s="2" t="str">
        <f>INDEX(Suppliers!B:B, MATCH(B3653, Clean_Processing!A:A, 0))</f>
        <v>Gray Group</v>
      </c>
      <c r="I3653" s="2" t="str">
        <f>INDEX(Products!C:C, MATCH(B3653,Clean_Processing!A:A, 0))</f>
        <v>Furniture</v>
      </c>
      <c r="J3653" s="2">
        <f>INDEX(Shipments!C:C, MATCH(B3653,Clean_Processing!A:A, 0))</f>
        <v>27</v>
      </c>
      <c r="K3653" s="2" t="str">
        <f>INDEX(Shipments!D:D, MATCH(C3653,Clean_Processing!A:A, 0))</f>
        <v>Truck</v>
      </c>
      <c r="L3653" s="1">
        <v>45214</v>
      </c>
      <c r="M3653" s="1" t="s">
        <v>4682</v>
      </c>
      <c r="N3653" s="3">
        <f>IFERROR(INDEX(Shipments!G:G, MATCH(J3653, Clean_Processing!C:C, 0)), "")</f>
        <v>49.753309256003398</v>
      </c>
      <c r="O3653" s="4">
        <v>3500.1466907439967</v>
      </c>
      <c r="P3653" s="8">
        <v>0.98598458850784432</v>
      </c>
      <c r="Q3653" s="3">
        <f>INDEX(Products!D:D, MATCH(C3653, Clean_Processing!A:A, 0))</f>
        <v>118.33</v>
      </c>
      <c r="R3653" s="4">
        <v>3549.9</v>
      </c>
      <c r="S3653" s="4">
        <v>3381.8166907439968</v>
      </c>
      <c r="T3653" s="7">
        <v>0.95265125517451099</v>
      </c>
      <c r="U3653" s="6">
        <v>240</v>
      </c>
      <c r="V3653" s="5" t="s">
        <v>4684</v>
      </c>
      <c r="W3653" t="s">
        <v>3232</v>
      </c>
    </row>
    <row r="3654" spans="1:23" x14ac:dyDescent="0.35">
      <c r="A3654">
        <v>3653</v>
      </c>
      <c r="B3654">
        <v>48</v>
      </c>
      <c r="C3654">
        <v>193</v>
      </c>
      <c r="D3654">
        <v>69</v>
      </c>
      <c r="E3654" s="1">
        <v>45138</v>
      </c>
      <c r="F3654" s="1" t="s">
        <v>4679</v>
      </c>
      <c r="G3654" s="2" t="str">
        <f>INDEX(Products!B:B, MATCH(C3654,Clean_Processing!A:A, 0))</f>
        <v>Hold</v>
      </c>
      <c r="H3654" s="2" t="str">
        <f>INDEX(Suppliers!B:B, MATCH(B3654, Clean_Processing!A:A, 0))</f>
        <v>Thompson, Shaw and Brown</v>
      </c>
      <c r="I3654" s="2" t="str">
        <f>INDEX(Products!C:C, MATCH(B3654,Clean_Processing!A:A, 0))</f>
        <v>Furniture</v>
      </c>
      <c r="J3654" s="2">
        <f>INDEX(Shipments!C:C, MATCH(B3654,Clean_Processing!A:A, 0))</f>
        <v>10</v>
      </c>
      <c r="K3654" s="2">
        <f>INDEX(Shipments!D:D, MATCH(C3654,Clean_Processing!A:A, 0))</f>
        <v>0</v>
      </c>
      <c r="L3654" s="1">
        <v>44961</v>
      </c>
      <c r="M3654" s="1" t="s">
        <v>4682</v>
      </c>
      <c r="N3654" s="3">
        <f>IFERROR(INDEX(Shipments!G:G, MATCH(J3654, Clean_Processing!C:C, 0)), "")</f>
        <v>445.89732161969101</v>
      </c>
      <c r="O3654" s="4">
        <v>31978.58267838031</v>
      </c>
      <c r="P3654" s="8">
        <v>0.9862481272908713</v>
      </c>
      <c r="Q3654" s="3">
        <f>INDEX(Products!D:D, MATCH(C3654, Clean_Processing!A:A, 0))</f>
        <v>469.92</v>
      </c>
      <c r="R3654" s="4">
        <v>32424.48</v>
      </c>
      <c r="S3654" s="4">
        <v>31508.662678380308</v>
      </c>
      <c r="T3654" s="7">
        <v>0.97175537366768283</v>
      </c>
      <c r="U3654" s="6" t="s">
        <v>4681</v>
      </c>
      <c r="V3654" s="5" t="s">
        <v>4681</v>
      </c>
      <c r="W3654" t="s">
        <v>3233</v>
      </c>
    </row>
    <row r="3655" spans="1:23" x14ac:dyDescent="0.35">
      <c r="A3655">
        <v>3654</v>
      </c>
      <c r="B3655">
        <v>3</v>
      </c>
      <c r="C3655">
        <v>4</v>
      </c>
      <c r="D3655">
        <v>93</v>
      </c>
      <c r="E3655" s="1">
        <v>45217</v>
      </c>
      <c r="F3655" s="1" t="s">
        <v>4679</v>
      </c>
      <c r="G3655" s="2" t="str">
        <f>INDEX(Products!B:B, MATCH(C3655,Clean_Processing!A:A, 0))</f>
        <v>Step</v>
      </c>
      <c r="H3655" s="2" t="str">
        <f>INDEX(Suppliers!B:B, MATCH(B3655, Clean_Processing!A:A, 0))</f>
        <v>Mendez-Miller</v>
      </c>
      <c r="I3655" s="2" t="str">
        <f>INDEX(Products!C:C, MATCH(B3655,Clean_Processing!A:A, 0))</f>
        <v>Food</v>
      </c>
      <c r="J3655" s="2">
        <f>INDEX(Shipments!C:C, MATCH(B3655,Clean_Processing!A:A, 0))</f>
        <v>79</v>
      </c>
      <c r="K3655" s="2" t="str">
        <f>INDEX(Shipments!D:D, MATCH(C3655,Clean_Processing!A:A, 0))</f>
        <v>Drone</v>
      </c>
      <c r="L3655" s="1">
        <v>44940</v>
      </c>
      <c r="M3655" s="1" t="s">
        <v>4682</v>
      </c>
      <c r="N3655" s="3">
        <f>IFERROR(INDEX(Shipments!G:G, MATCH(J3655, Clean_Processing!C:C, 0)), "")</f>
        <v>372.28665629227498</v>
      </c>
      <c r="O3655" s="4">
        <v>41773.453343707726</v>
      </c>
      <c r="P3655" s="8">
        <v>0.99116668360094584</v>
      </c>
      <c r="Q3655" s="3">
        <f>INDEX(Products!D:D, MATCH(C3655, Clean_Processing!A:A, 0))</f>
        <v>453.18</v>
      </c>
      <c r="R3655" s="4">
        <v>42145.74</v>
      </c>
      <c r="S3655" s="4">
        <v>41320.273343707726</v>
      </c>
      <c r="T3655" s="7">
        <v>0.98041399542890284</v>
      </c>
      <c r="U3655" s="6" t="s">
        <v>4681</v>
      </c>
      <c r="V3655" s="5" t="s">
        <v>4681</v>
      </c>
      <c r="W3655" t="s">
        <v>3234</v>
      </c>
    </row>
    <row r="3656" spans="1:23" x14ac:dyDescent="0.35">
      <c r="A3656">
        <v>3655</v>
      </c>
      <c r="B3656">
        <v>4</v>
      </c>
      <c r="C3656">
        <v>20</v>
      </c>
      <c r="D3656">
        <v>8</v>
      </c>
      <c r="E3656" s="1">
        <v>45054</v>
      </c>
      <c r="F3656" s="1" t="s">
        <v>4679</v>
      </c>
      <c r="G3656" s="2" t="str">
        <f>INDEX(Products!B:B, MATCH(C3656,Clean_Processing!A:A, 0))</f>
        <v>Book</v>
      </c>
      <c r="H3656" s="2" t="str">
        <f>INDEX(Suppliers!B:B, MATCH(B3656, Clean_Processing!A:A, 0))</f>
        <v>Martin, Dean and Glenn</v>
      </c>
      <c r="I3656" s="2" t="str">
        <f>INDEX(Products!C:C, MATCH(B3656,Clean_Processing!A:A, 0))</f>
        <v>Clothing</v>
      </c>
      <c r="J3656" s="2">
        <f>INDEX(Shipments!C:C, MATCH(B3656,Clean_Processing!A:A, 0))</f>
        <v>27</v>
      </c>
      <c r="K3656" s="2" t="str">
        <f>INDEX(Shipments!D:D, MATCH(C3656,Clean_Processing!A:A, 0))</f>
        <v>Bike</v>
      </c>
      <c r="L3656" s="1">
        <v>45150</v>
      </c>
      <c r="M3656" s="1" t="s">
        <v>4682</v>
      </c>
      <c r="N3656" s="3">
        <f>IFERROR(INDEX(Shipments!G:G, MATCH(J3656, Clean_Processing!C:C, 0)), "")</f>
        <v>49.753309256003398</v>
      </c>
      <c r="O3656" s="4">
        <v>1839.6866907439967</v>
      </c>
      <c r="P3656" s="8">
        <v>0.97366769558387489</v>
      </c>
      <c r="Q3656" s="3">
        <f>INDEX(Products!D:D, MATCH(C3656, Clean_Processing!A:A, 0))</f>
        <v>236.18</v>
      </c>
      <c r="R3656" s="4">
        <v>1889.44</v>
      </c>
      <c r="S3656" s="4">
        <v>1603.5066907439966</v>
      </c>
      <c r="T3656" s="7">
        <v>0.84866769558387489</v>
      </c>
      <c r="U3656" s="6">
        <v>96</v>
      </c>
      <c r="V3656" s="5" t="s">
        <v>4684</v>
      </c>
      <c r="W3656" t="s">
        <v>3235</v>
      </c>
    </row>
    <row r="3657" spans="1:23" x14ac:dyDescent="0.35">
      <c r="A3657">
        <v>3656</v>
      </c>
      <c r="B3657">
        <v>29</v>
      </c>
      <c r="C3657">
        <v>47</v>
      </c>
      <c r="D3657">
        <v>37</v>
      </c>
      <c r="E3657" s="1">
        <v>44991</v>
      </c>
      <c r="F3657" s="1" t="s">
        <v>4679</v>
      </c>
      <c r="G3657" s="2" t="str">
        <f>INDEX(Products!B:B, MATCH(C3657,Clean_Processing!A:A, 0))</f>
        <v>Sister</v>
      </c>
      <c r="H3657" s="2" t="str">
        <f>INDEX(Suppliers!B:B, MATCH(B3657, Clean_Processing!A:A, 0))</f>
        <v>James, Rivera and Reid</v>
      </c>
      <c r="I3657" s="2" t="str">
        <f>INDEX(Products!C:C, MATCH(B3657,Clean_Processing!A:A, 0))</f>
        <v>Clothing</v>
      </c>
      <c r="J3657" s="2">
        <f>INDEX(Shipments!C:C, MATCH(B3657,Clean_Processing!A:A, 0))</f>
        <v>51</v>
      </c>
      <c r="K3657" s="2" t="str">
        <f>INDEX(Shipments!D:D, MATCH(C3657,Clean_Processing!A:A, 0))</f>
        <v>Bike</v>
      </c>
      <c r="L3657" s="1">
        <v>45273</v>
      </c>
      <c r="M3657" s="1" t="s">
        <v>4682</v>
      </c>
      <c r="N3657" s="3">
        <f>IFERROR(INDEX(Shipments!G:G, MATCH(J3657, Clean_Processing!C:C, 0)), "")</f>
        <v>300.35196180716298</v>
      </c>
      <c r="O3657" s="4">
        <v>7229.5180381928367</v>
      </c>
      <c r="P3657" s="8">
        <v>0.9601119326353359</v>
      </c>
      <c r="Q3657" s="3">
        <f>INDEX(Products!D:D, MATCH(C3657, Clean_Processing!A:A, 0))</f>
        <v>203.51</v>
      </c>
      <c r="R3657" s="4">
        <v>7529.87</v>
      </c>
      <c r="S3657" s="4">
        <v>7026.0080381928365</v>
      </c>
      <c r="T3657" s="7">
        <v>0.93308490560830881</v>
      </c>
      <c r="U3657" s="6">
        <v>282</v>
      </c>
      <c r="V3657" s="5" t="s">
        <v>4684</v>
      </c>
      <c r="W3657" t="s">
        <v>3236</v>
      </c>
    </row>
    <row r="3658" spans="1:23" x14ac:dyDescent="0.35">
      <c r="A3658">
        <v>3657</v>
      </c>
      <c r="B3658">
        <v>21</v>
      </c>
      <c r="C3658">
        <v>90</v>
      </c>
      <c r="D3658">
        <v>78</v>
      </c>
      <c r="E3658" s="1">
        <v>44949</v>
      </c>
      <c r="F3658" s="1" t="s">
        <v>4679</v>
      </c>
      <c r="G3658" s="2" t="str">
        <f>INDEX(Products!B:B, MATCH(C3658,Clean_Processing!A:A, 0))</f>
        <v>Without</v>
      </c>
      <c r="H3658" s="2" t="str">
        <f>INDEX(Suppliers!B:B, MATCH(B3658, Clean_Processing!A:A, 0))</f>
        <v>Delgado Ltd</v>
      </c>
      <c r="I3658" s="2" t="str">
        <f>INDEX(Products!C:C, MATCH(B3658,Clean_Processing!A:A, 0))</f>
        <v>Clothing</v>
      </c>
      <c r="J3658" s="2">
        <f>INDEX(Shipments!C:C, MATCH(B3658,Clean_Processing!A:A, 0))</f>
        <v>67</v>
      </c>
      <c r="K3658" s="2" t="str">
        <f>INDEX(Shipments!D:D, MATCH(C3658,Clean_Processing!A:A, 0))</f>
        <v>Drone</v>
      </c>
      <c r="L3658" s="1">
        <v>45226</v>
      </c>
      <c r="M3658" s="1" t="s">
        <v>4682</v>
      </c>
      <c r="N3658" s="3">
        <f>IFERROR(INDEX(Shipments!G:G, MATCH(J3658, Clean_Processing!C:C, 0)), "")</f>
        <v>289.43523925286701</v>
      </c>
      <c r="O3658" s="4">
        <v>11683.564760747133</v>
      </c>
      <c r="P3658" s="8">
        <v>0.97582600524071939</v>
      </c>
      <c r="Q3658" s="3">
        <f>INDEX(Products!D:D, MATCH(C3658, Clean_Processing!A:A, 0))</f>
        <v>153.5</v>
      </c>
      <c r="R3658" s="4">
        <v>11973</v>
      </c>
      <c r="S3658" s="4">
        <v>11530.064760747133</v>
      </c>
      <c r="T3658" s="7">
        <v>0.9630054924202065</v>
      </c>
      <c r="U3658" s="6">
        <v>277</v>
      </c>
      <c r="V3658" s="5" t="s">
        <v>4684</v>
      </c>
      <c r="W3658" t="s">
        <v>2591</v>
      </c>
    </row>
    <row r="3659" spans="1:23" x14ac:dyDescent="0.35">
      <c r="A3659">
        <v>3658</v>
      </c>
      <c r="B3659">
        <v>16</v>
      </c>
      <c r="C3659">
        <v>75</v>
      </c>
      <c r="D3659">
        <v>17</v>
      </c>
      <c r="E3659" s="1">
        <v>45262</v>
      </c>
      <c r="F3659" s="1" t="s">
        <v>4679</v>
      </c>
      <c r="G3659" s="2" t="str">
        <f>INDEX(Products!B:B, MATCH(C3659,Clean_Processing!A:A, 0))</f>
        <v>People</v>
      </c>
      <c r="H3659" s="2" t="str">
        <f>INDEX(Suppliers!B:B, MATCH(B3659, Clean_Processing!A:A, 0))</f>
        <v>Freeman-Rogers</v>
      </c>
      <c r="I3659" s="2" t="str">
        <f>INDEX(Products!C:C, MATCH(B3659,Clean_Processing!A:A, 0))</f>
        <v>Clothing</v>
      </c>
      <c r="J3659" s="2">
        <f>INDEX(Shipments!C:C, MATCH(B3659,Clean_Processing!A:A, 0))</f>
        <v>5</v>
      </c>
      <c r="K3659" s="2" t="str">
        <f>INDEX(Shipments!D:D, MATCH(C3659,Clean_Processing!A:A, 0))</f>
        <v>Drone</v>
      </c>
      <c r="L3659" s="1">
        <v>45153</v>
      </c>
      <c r="M3659" s="1" t="s">
        <v>4682</v>
      </c>
      <c r="N3659" s="3">
        <f>IFERROR(INDEX(Shipments!G:G, MATCH(J3659, Clean_Processing!C:C, 0)), "")</f>
        <v>66.520283820739905</v>
      </c>
      <c r="O3659" s="4">
        <v>1997.78971617926</v>
      </c>
      <c r="P3659" s="8">
        <v>0.96777602016134212</v>
      </c>
      <c r="Q3659" s="3">
        <f>INDEX(Products!D:D, MATCH(C3659, Clean_Processing!A:A, 0))</f>
        <v>121.43</v>
      </c>
      <c r="R3659" s="4">
        <v>2064.31</v>
      </c>
      <c r="S3659" s="4">
        <v>1876.35971617926</v>
      </c>
      <c r="T3659" s="7">
        <v>0.9089524907495774</v>
      </c>
      <c r="U3659" s="6" t="s">
        <v>4681</v>
      </c>
      <c r="V3659" s="5" t="s">
        <v>4681</v>
      </c>
      <c r="W3659" t="s">
        <v>3237</v>
      </c>
    </row>
    <row r="3660" spans="1:23" x14ac:dyDescent="0.35">
      <c r="A3660">
        <v>3659</v>
      </c>
      <c r="B3660">
        <v>26</v>
      </c>
      <c r="C3660">
        <v>123</v>
      </c>
      <c r="D3660">
        <v>85</v>
      </c>
      <c r="E3660" s="1">
        <v>45237</v>
      </c>
      <c r="F3660" s="1" t="s">
        <v>4679</v>
      </c>
      <c r="G3660" s="2" t="str">
        <f>INDEX(Products!B:B, MATCH(C3660,Clean_Processing!A:A, 0))</f>
        <v>Pm</v>
      </c>
      <c r="H3660" s="2" t="str">
        <f>INDEX(Suppliers!B:B, MATCH(B3660, Clean_Processing!A:A, 0))</f>
        <v>Miller-Pennington</v>
      </c>
      <c r="I3660" s="2" t="str">
        <f>INDEX(Products!C:C, MATCH(B3660,Clean_Processing!A:A, 0))</f>
        <v>Medical</v>
      </c>
      <c r="J3660" s="2">
        <f>INDEX(Shipments!C:C, MATCH(B3660,Clean_Processing!A:A, 0))</f>
        <v>71</v>
      </c>
      <c r="K3660" s="2">
        <f>INDEX(Shipments!D:D, MATCH(C3660,Clean_Processing!A:A, 0))</f>
        <v>0</v>
      </c>
      <c r="L3660" s="1">
        <v>45122</v>
      </c>
      <c r="M3660" s="1" t="s">
        <v>4682</v>
      </c>
      <c r="N3660" s="3">
        <f>IFERROR(INDEX(Shipments!G:G, MATCH(J3660, Clean_Processing!C:C, 0)), "")</f>
        <v>55.264622506279302</v>
      </c>
      <c r="O3660" s="4">
        <v>27055.485377493722</v>
      </c>
      <c r="P3660" s="8">
        <v>0.99796152365735813</v>
      </c>
      <c r="Q3660" s="3">
        <f>INDEX(Products!D:D, MATCH(C3660, Clean_Processing!A:A, 0))</f>
        <v>318.95</v>
      </c>
      <c r="R3660" s="4">
        <v>27110.75</v>
      </c>
      <c r="S3660" s="4">
        <v>26736.535377493721</v>
      </c>
      <c r="T3660" s="7">
        <v>0.98619681777500512</v>
      </c>
      <c r="U3660" s="6" t="s">
        <v>4681</v>
      </c>
      <c r="V3660" s="5" t="s">
        <v>4681</v>
      </c>
      <c r="W3660" t="s">
        <v>3238</v>
      </c>
    </row>
    <row r="3661" spans="1:23" x14ac:dyDescent="0.35">
      <c r="A3661">
        <v>3660</v>
      </c>
      <c r="B3661">
        <v>43</v>
      </c>
      <c r="C3661">
        <v>20</v>
      </c>
      <c r="D3661">
        <v>10</v>
      </c>
      <c r="E3661" s="1">
        <v>44989</v>
      </c>
      <c r="F3661" s="1" t="s">
        <v>4679</v>
      </c>
      <c r="G3661" s="2" t="str">
        <f>INDEX(Products!B:B, MATCH(C3661,Clean_Processing!A:A, 0))</f>
        <v>Book</v>
      </c>
      <c r="H3661" s="2" t="str">
        <f>INDEX(Suppliers!B:B, MATCH(B3661, Clean_Processing!A:A, 0))</f>
        <v>Johnson, Knight and Dawson</v>
      </c>
      <c r="I3661" s="2" t="str">
        <f>INDEX(Products!C:C, MATCH(B3661,Clean_Processing!A:A, 0))</f>
        <v>Food</v>
      </c>
      <c r="J3661" s="2">
        <f>INDEX(Shipments!C:C, MATCH(B3661,Clean_Processing!A:A, 0))</f>
        <v>3</v>
      </c>
      <c r="K3661" s="2" t="str">
        <f>INDEX(Shipments!D:D, MATCH(C3661,Clean_Processing!A:A, 0))</f>
        <v>Bike</v>
      </c>
      <c r="L3661" s="1">
        <v>45026</v>
      </c>
      <c r="M3661" s="1" t="s">
        <v>4682</v>
      </c>
      <c r="N3661" s="3">
        <f>IFERROR(INDEX(Shipments!G:G, MATCH(J3661, Clean_Processing!C:C, 0)), "")</f>
        <v>254.79638831255301</v>
      </c>
      <c r="O3661" s="4">
        <v>2107.0036116874471</v>
      </c>
      <c r="P3661" s="8">
        <v>0.89211771178230459</v>
      </c>
      <c r="Q3661" s="3">
        <f>INDEX(Products!D:D, MATCH(C3661, Clean_Processing!A:A, 0))</f>
        <v>236.18</v>
      </c>
      <c r="R3661" s="4">
        <v>2361.8000000000002</v>
      </c>
      <c r="S3661" s="4">
        <v>1870.8236116874473</v>
      </c>
      <c r="T3661" s="7">
        <v>0.79211771178230461</v>
      </c>
      <c r="U3661" s="6">
        <v>37</v>
      </c>
      <c r="V3661" s="5" t="s">
        <v>4684</v>
      </c>
      <c r="W3661" t="s">
        <v>3239</v>
      </c>
    </row>
    <row r="3662" spans="1:23" x14ac:dyDescent="0.35">
      <c r="A3662">
        <v>3661</v>
      </c>
      <c r="B3662">
        <v>35</v>
      </c>
      <c r="C3662">
        <v>53</v>
      </c>
      <c r="D3662">
        <v>64</v>
      </c>
      <c r="E3662" s="1">
        <v>45055</v>
      </c>
      <c r="F3662" s="1" t="s">
        <v>4679</v>
      </c>
      <c r="G3662" s="2" t="str">
        <f>INDEX(Products!B:B, MATCH(C3662,Clean_Processing!A:A, 0))</f>
        <v>Major</v>
      </c>
      <c r="H3662" s="2" t="str">
        <f>INDEX(Suppliers!B:B, MATCH(B3662, Clean_Processing!A:A, 0))</f>
        <v>Braun-Miller</v>
      </c>
      <c r="I3662" s="2" t="str">
        <f>INDEX(Products!C:C, MATCH(B3662,Clean_Processing!A:A, 0))</f>
        <v>Food</v>
      </c>
      <c r="J3662" s="2">
        <f>INDEX(Shipments!C:C, MATCH(B3662,Clean_Processing!A:A, 0))</f>
        <v>68</v>
      </c>
      <c r="K3662" s="2" t="str">
        <f>INDEX(Shipments!D:D, MATCH(C3662,Clean_Processing!A:A, 0))</f>
        <v>Drone</v>
      </c>
      <c r="L3662" s="1">
        <v>45251</v>
      </c>
      <c r="M3662" s="1" t="s">
        <v>4682</v>
      </c>
      <c r="N3662" s="3">
        <f>IFERROR(INDEX(Shipments!G:G, MATCH(J3662, Clean_Processing!C:C, 0)), "")</f>
        <v>74.899801376636404</v>
      </c>
      <c r="O3662" s="4">
        <v>14659.820198623363</v>
      </c>
      <c r="P3662" s="8">
        <v>0.99491678149454921</v>
      </c>
      <c r="Q3662" s="3">
        <f>INDEX(Products!D:D, MATCH(C3662, Clean_Processing!A:A, 0))</f>
        <v>230.23</v>
      </c>
      <c r="R3662" s="4">
        <v>14734.72</v>
      </c>
      <c r="S3662" s="4">
        <v>14429.590198623362</v>
      </c>
      <c r="T3662" s="7">
        <v>0.9792917814945491</v>
      </c>
      <c r="U3662" s="6">
        <v>196</v>
      </c>
      <c r="V3662" s="5" t="s">
        <v>4684</v>
      </c>
      <c r="W3662" t="s">
        <v>3034</v>
      </c>
    </row>
    <row r="3663" spans="1:23" x14ac:dyDescent="0.35">
      <c r="A3663">
        <v>3662</v>
      </c>
      <c r="B3663">
        <v>48</v>
      </c>
      <c r="C3663">
        <v>92</v>
      </c>
      <c r="D3663">
        <v>29</v>
      </c>
      <c r="E3663" s="1">
        <v>45288</v>
      </c>
      <c r="F3663" s="1" t="s">
        <v>4679</v>
      </c>
      <c r="G3663" s="2" t="str">
        <f>INDEX(Products!B:B, MATCH(C3663,Clean_Processing!A:A, 0))</f>
        <v>Campaign</v>
      </c>
      <c r="H3663" s="2" t="str">
        <f>INDEX(Suppliers!B:B, MATCH(B3663, Clean_Processing!A:A, 0))</f>
        <v>Thompson, Shaw and Brown</v>
      </c>
      <c r="I3663" s="2" t="str">
        <f>INDEX(Products!C:C, MATCH(B3663,Clean_Processing!A:A, 0))</f>
        <v>Furniture</v>
      </c>
      <c r="J3663" s="2">
        <f>INDEX(Shipments!C:C, MATCH(B3663,Clean_Processing!A:A, 0))</f>
        <v>10</v>
      </c>
      <c r="K3663" s="2" t="str">
        <f>INDEX(Shipments!D:D, MATCH(C3663,Clean_Processing!A:A, 0))</f>
        <v>Van</v>
      </c>
      <c r="L3663" s="1">
        <v>45123</v>
      </c>
      <c r="M3663" s="1" t="s">
        <v>4682</v>
      </c>
      <c r="N3663" s="3">
        <f>IFERROR(INDEX(Shipments!G:G, MATCH(J3663, Clean_Processing!C:C, 0)), "")</f>
        <v>445.89732161969101</v>
      </c>
      <c r="O3663" s="4">
        <v>10492.032678380308</v>
      </c>
      <c r="P3663" s="8">
        <v>0.95923384757264929</v>
      </c>
      <c r="Q3663" s="3">
        <f>INDEX(Products!D:D, MATCH(C3663, Clean_Processing!A:A, 0))</f>
        <v>377.17</v>
      </c>
      <c r="R3663" s="4">
        <v>10937.93</v>
      </c>
      <c r="S3663" s="4">
        <v>10114.862678380308</v>
      </c>
      <c r="T3663" s="7">
        <v>0.92475108895195968</v>
      </c>
      <c r="U3663" s="6" t="s">
        <v>4681</v>
      </c>
      <c r="V3663" s="5" t="s">
        <v>4681</v>
      </c>
      <c r="W3663" t="s">
        <v>3240</v>
      </c>
    </row>
    <row r="3664" spans="1:23" x14ac:dyDescent="0.35">
      <c r="A3664">
        <v>3663</v>
      </c>
      <c r="B3664">
        <v>46</v>
      </c>
      <c r="C3664">
        <v>78</v>
      </c>
      <c r="D3664">
        <v>47</v>
      </c>
      <c r="E3664" s="1">
        <v>45154</v>
      </c>
      <c r="F3664" s="1" t="s">
        <v>4679</v>
      </c>
      <c r="G3664" s="2" t="str">
        <f>INDEX(Products!B:B, MATCH(C3664,Clean_Processing!A:A, 0))</f>
        <v>Enter</v>
      </c>
      <c r="H3664" s="2" t="str">
        <f>INDEX(Suppliers!B:B, MATCH(B3664, Clean_Processing!A:A, 0))</f>
        <v>Bailey PLC</v>
      </c>
      <c r="I3664" s="2" t="str">
        <f>INDEX(Products!C:C, MATCH(B3664,Clean_Processing!A:A, 0))</f>
        <v>Medical</v>
      </c>
      <c r="J3664" s="2">
        <f>INDEX(Shipments!C:C, MATCH(B3664,Clean_Processing!A:A, 0))</f>
        <v>19</v>
      </c>
      <c r="K3664" s="2" t="str">
        <f>INDEX(Shipments!D:D, MATCH(C3664,Clean_Processing!A:A, 0))</f>
        <v>Drone</v>
      </c>
      <c r="L3664" s="1">
        <v>45040</v>
      </c>
      <c r="M3664" s="1" t="s">
        <v>4682</v>
      </c>
      <c r="N3664" s="3">
        <f>IFERROR(INDEX(Shipments!G:G, MATCH(J3664, Clean_Processing!C:C, 0)), "")</f>
        <v>194.00780296738</v>
      </c>
      <c r="O3664" s="4">
        <v>5769.3521970326201</v>
      </c>
      <c r="P3664" s="8">
        <v>0.96746669612980274</v>
      </c>
      <c r="Q3664" s="3">
        <f>INDEX(Products!D:D, MATCH(C3664, Clean_Processing!A:A, 0))</f>
        <v>126.88</v>
      </c>
      <c r="R3664" s="4">
        <v>5963.36</v>
      </c>
      <c r="S3664" s="4">
        <v>5642.47219703262</v>
      </c>
      <c r="T3664" s="7">
        <v>0.94619010038512186</v>
      </c>
      <c r="U3664" s="6" t="s">
        <v>4681</v>
      </c>
      <c r="V3664" s="5" t="s">
        <v>4681</v>
      </c>
      <c r="W3664" t="s">
        <v>3241</v>
      </c>
    </row>
    <row r="3665" spans="1:23" x14ac:dyDescent="0.35">
      <c r="A3665">
        <v>3664</v>
      </c>
      <c r="B3665">
        <v>19</v>
      </c>
      <c r="C3665">
        <v>168</v>
      </c>
      <c r="D3665">
        <v>32</v>
      </c>
      <c r="E3665" s="1">
        <v>45209</v>
      </c>
      <c r="F3665" s="1" t="s">
        <v>4679</v>
      </c>
      <c r="G3665" s="2" t="str">
        <f>INDEX(Products!B:B, MATCH(C3665,Clean_Processing!A:A, 0))</f>
        <v>Sort</v>
      </c>
      <c r="H3665" s="2" t="str">
        <f>INDEX(Suppliers!B:B, MATCH(B3665, Clean_Processing!A:A, 0))</f>
        <v>King LLC</v>
      </c>
      <c r="I3665" s="2" t="str">
        <f>INDEX(Products!C:C, MATCH(B3665,Clean_Processing!A:A, 0))</f>
        <v>Electronics</v>
      </c>
      <c r="J3665" s="2">
        <f>INDEX(Shipments!C:C, MATCH(B3665,Clean_Processing!A:A, 0))</f>
        <v>58</v>
      </c>
      <c r="K3665" s="2" t="str">
        <f>INDEX(Shipments!D:D, MATCH(C3665,Clean_Processing!A:A, 0))</f>
        <v>Bike</v>
      </c>
      <c r="L3665" s="1">
        <v>45139</v>
      </c>
      <c r="M3665" s="1" t="s">
        <v>4682</v>
      </c>
      <c r="N3665" s="3">
        <f>IFERROR(INDEX(Shipments!G:G, MATCH(J3665, Clean_Processing!C:C, 0)), "")</f>
        <v>444.65279884771701</v>
      </c>
      <c r="O3665" s="4">
        <v>14459.347201152283</v>
      </c>
      <c r="P3665" s="8">
        <v>0.97016553952980966</v>
      </c>
      <c r="Q3665" s="3">
        <f>INDEX(Products!D:D, MATCH(C3665, Clean_Processing!A:A, 0))</f>
        <v>465.75</v>
      </c>
      <c r="R3665" s="4">
        <v>14904</v>
      </c>
      <c r="S3665" s="4">
        <v>13993.597201152283</v>
      </c>
      <c r="T3665" s="7">
        <v>0.93891553952980966</v>
      </c>
      <c r="U3665" s="6" t="s">
        <v>4681</v>
      </c>
      <c r="V3665" s="5" t="s">
        <v>4681</v>
      </c>
      <c r="W3665" t="s">
        <v>3242</v>
      </c>
    </row>
    <row r="3666" spans="1:23" x14ac:dyDescent="0.35">
      <c r="A3666">
        <v>3665</v>
      </c>
      <c r="B3666">
        <v>18</v>
      </c>
      <c r="C3666">
        <v>82</v>
      </c>
      <c r="D3666">
        <v>90</v>
      </c>
      <c r="E3666" s="1">
        <v>45196</v>
      </c>
      <c r="F3666" s="1" t="s">
        <v>4679</v>
      </c>
      <c r="G3666" s="2" t="str">
        <f>INDEX(Products!B:B, MATCH(C3666,Clean_Processing!A:A, 0))</f>
        <v>Character</v>
      </c>
      <c r="H3666" s="2" t="str">
        <f>INDEX(Suppliers!B:B, MATCH(B3666, Clean_Processing!A:A, 0))</f>
        <v>Walsh and Sons</v>
      </c>
      <c r="I3666" s="2" t="str">
        <f>INDEX(Products!C:C, MATCH(B3666,Clean_Processing!A:A, 0))</f>
        <v>Medical</v>
      </c>
      <c r="J3666" s="2">
        <f>INDEX(Shipments!C:C, MATCH(B3666,Clean_Processing!A:A, 0))</f>
        <v>7</v>
      </c>
      <c r="K3666" s="2" t="str">
        <f>INDEX(Shipments!D:D, MATCH(C3666,Clean_Processing!A:A, 0))</f>
        <v>Van</v>
      </c>
      <c r="L3666" s="1">
        <v>45004</v>
      </c>
      <c r="M3666" s="1" t="s">
        <v>4682</v>
      </c>
      <c r="N3666" s="3">
        <f>IFERROR(INDEX(Shipments!G:G, MATCH(J3666, Clean_Processing!C:C, 0)), "")</f>
        <v>277.62922324711502</v>
      </c>
      <c r="O3666" s="4">
        <v>26175.17077675289</v>
      </c>
      <c r="P3666" s="8">
        <v>0.98950473207951095</v>
      </c>
      <c r="Q3666" s="3">
        <f>INDEX(Products!D:D, MATCH(C3666, Clean_Processing!A:A, 0))</f>
        <v>293.92</v>
      </c>
      <c r="R3666" s="4">
        <v>26452.800000000003</v>
      </c>
      <c r="S3666" s="4">
        <v>25881.250776752888</v>
      </c>
      <c r="T3666" s="7">
        <v>0.97839362096839977</v>
      </c>
      <c r="U3666" s="6" t="s">
        <v>4681</v>
      </c>
      <c r="V3666" s="5" t="s">
        <v>4681</v>
      </c>
      <c r="W3666" t="s">
        <v>3243</v>
      </c>
    </row>
    <row r="3667" spans="1:23" x14ac:dyDescent="0.35">
      <c r="A3667">
        <v>3666</v>
      </c>
      <c r="B3667">
        <v>33</v>
      </c>
      <c r="C3667">
        <v>27</v>
      </c>
      <c r="D3667">
        <v>7</v>
      </c>
      <c r="E3667" s="1">
        <v>45204</v>
      </c>
      <c r="F3667" s="1" t="s">
        <v>4679</v>
      </c>
      <c r="G3667" s="2" t="str">
        <f>INDEX(Products!B:B, MATCH(C3667,Clean_Processing!A:A, 0))</f>
        <v>Child</v>
      </c>
      <c r="H3667" s="2" t="str">
        <f>INDEX(Suppliers!B:B, MATCH(B3667, Clean_Processing!A:A, 0))</f>
        <v>Andrews-Hubbard</v>
      </c>
      <c r="I3667" s="2" t="str">
        <f>INDEX(Products!C:C, MATCH(B3667,Clean_Processing!A:A, 0))</f>
        <v>Clothing</v>
      </c>
      <c r="J3667" s="2">
        <f>INDEX(Shipments!C:C, MATCH(B3667,Clean_Processing!A:A, 0))</f>
        <v>9</v>
      </c>
      <c r="K3667" s="2" t="str">
        <f>INDEX(Shipments!D:D, MATCH(C3667,Clean_Processing!A:A, 0))</f>
        <v>Truck</v>
      </c>
      <c r="L3667" s="1">
        <v>45070</v>
      </c>
      <c r="M3667" s="1" t="s">
        <v>4682</v>
      </c>
      <c r="N3667" s="3">
        <f>IFERROR(INDEX(Shipments!G:G, MATCH(J3667, Clean_Processing!C:C, 0)), "")</f>
        <v>398.406004762728</v>
      </c>
      <c r="O3667" s="4">
        <v>2622.3039952372719</v>
      </c>
      <c r="P3667" s="8">
        <v>0.86810848947342578</v>
      </c>
      <c r="Q3667" s="3">
        <f>INDEX(Products!D:D, MATCH(C3667, Clean_Processing!A:A, 0))</f>
        <v>431.53</v>
      </c>
      <c r="R3667" s="4">
        <v>3020.71</v>
      </c>
      <c r="S3667" s="4">
        <v>2190.7739952372722</v>
      </c>
      <c r="T3667" s="7">
        <v>0.72525134661628299</v>
      </c>
      <c r="U3667" s="6" t="s">
        <v>4681</v>
      </c>
      <c r="V3667" s="5" t="s">
        <v>4681</v>
      </c>
      <c r="W3667" t="s">
        <v>3244</v>
      </c>
    </row>
    <row r="3668" spans="1:23" x14ac:dyDescent="0.35">
      <c r="A3668">
        <v>3667</v>
      </c>
      <c r="B3668">
        <v>27</v>
      </c>
      <c r="C3668">
        <v>181</v>
      </c>
      <c r="D3668">
        <v>80</v>
      </c>
      <c r="E3668" s="1">
        <v>45104</v>
      </c>
      <c r="F3668" s="1" t="s">
        <v>4679</v>
      </c>
      <c r="G3668" s="2" t="str">
        <f>INDEX(Products!B:B, MATCH(C3668,Clean_Processing!A:A, 0))</f>
        <v>Happy</v>
      </c>
      <c r="H3668" s="2" t="str">
        <f>INDEX(Suppliers!B:B, MATCH(B3668, Clean_Processing!A:A, 0))</f>
        <v>Wheeler, Fleming and Sherman</v>
      </c>
      <c r="I3668" s="2" t="str">
        <f>INDEX(Products!C:C, MATCH(B3668,Clean_Processing!A:A, 0))</f>
        <v>Food</v>
      </c>
      <c r="J3668" s="2">
        <f>INDEX(Shipments!C:C, MATCH(B3668,Clean_Processing!A:A, 0))</f>
        <v>32</v>
      </c>
      <c r="K3668" s="2">
        <f>INDEX(Shipments!D:D, MATCH(C3668,Clean_Processing!A:A, 0))</f>
        <v>0</v>
      </c>
      <c r="L3668" s="1">
        <v>45076</v>
      </c>
      <c r="M3668" s="1" t="s">
        <v>4682</v>
      </c>
      <c r="N3668" s="3">
        <f>IFERROR(INDEX(Shipments!G:G, MATCH(J3668, Clean_Processing!C:C, 0)), "")</f>
        <v>173.69078712542401</v>
      </c>
      <c r="O3668" s="4">
        <v>31722.309212874577</v>
      </c>
      <c r="P3668" s="8">
        <v>0.9945544649132988</v>
      </c>
      <c r="Q3668" s="3">
        <f>INDEX(Products!D:D, MATCH(C3668, Clean_Processing!A:A, 0))</f>
        <v>398.7</v>
      </c>
      <c r="R3668" s="4">
        <v>31896</v>
      </c>
      <c r="S3668" s="4">
        <v>31323.609212874577</v>
      </c>
      <c r="T3668" s="7">
        <v>0.98205446491329873</v>
      </c>
      <c r="U3668" s="6" t="s">
        <v>4681</v>
      </c>
      <c r="V3668" s="5" t="s">
        <v>4681</v>
      </c>
      <c r="W3668" t="s">
        <v>3245</v>
      </c>
    </row>
    <row r="3669" spans="1:23" x14ac:dyDescent="0.35">
      <c r="A3669">
        <v>3668</v>
      </c>
      <c r="B3669">
        <v>18</v>
      </c>
      <c r="C3669">
        <v>21</v>
      </c>
      <c r="D3669">
        <v>27</v>
      </c>
      <c r="E3669" s="1">
        <v>45175</v>
      </c>
      <c r="F3669" s="1" t="s">
        <v>4679</v>
      </c>
      <c r="G3669" s="2" t="str">
        <f>INDEX(Products!B:B, MATCH(C3669,Clean_Processing!A:A, 0))</f>
        <v>Force</v>
      </c>
      <c r="H3669" s="2" t="str">
        <f>INDEX(Suppliers!B:B, MATCH(B3669, Clean_Processing!A:A, 0))</f>
        <v>Walsh and Sons</v>
      </c>
      <c r="I3669" s="2" t="str">
        <f>INDEX(Products!C:C, MATCH(B3669,Clean_Processing!A:A, 0))</f>
        <v>Medical</v>
      </c>
      <c r="J3669" s="2">
        <f>INDEX(Shipments!C:C, MATCH(B3669,Clean_Processing!A:A, 0))</f>
        <v>7</v>
      </c>
      <c r="K3669" s="2" t="str">
        <f>INDEX(Shipments!D:D, MATCH(C3669,Clean_Processing!A:A, 0))</f>
        <v>Drone</v>
      </c>
      <c r="L3669" s="1">
        <v>45207</v>
      </c>
      <c r="M3669" s="1" t="s">
        <v>4682</v>
      </c>
      <c r="N3669" s="3">
        <f>IFERROR(INDEX(Shipments!G:G, MATCH(J3669, Clean_Processing!C:C, 0)), "")</f>
        <v>277.62922324711502</v>
      </c>
      <c r="O3669" s="4">
        <v>9601.4007767528838</v>
      </c>
      <c r="P3669" s="8">
        <v>0.97189711710085758</v>
      </c>
      <c r="Q3669" s="3">
        <f>INDEX(Products!D:D, MATCH(C3669, Clean_Processing!A:A, 0))</f>
        <v>365.89</v>
      </c>
      <c r="R3669" s="4">
        <v>9879.0299999999988</v>
      </c>
      <c r="S3669" s="4">
        <v>9235.5107767528843</v>
      </c>
      <c r="T3669" s="7">
        <v>0.9348600800638206</v>
      </c>
      <c r="U3669" s="6">
        <v>32</v>
      </c>
      <c r="V3669" s="5" t="s">
        <v>4684</v>
      </c>
      <c r="W3669" t="s">
        <v>3246</v>
      </c>
    </row>
    <row r="3670" spans="1:23" x14ac:dyDescent="0.35">
      <c r="A3670">
        <v>3669</v>
      </c>
      <c r="B3670">
        <v>34</v>
      </c>
      <c r="C3670">
        <v>60</v>
      </c>
      <c r="D3670">
        <v>40</v>
      </c>
      <c r="E3670" s="1">
        <v>44997</v>
      </c>
      <c r="F3670" s="1" t="s">
        <v>4679</v>
      </c>
      <c r="G3670" s="2" t="str">
        <f>INDEX(Products!B:B, MATCH(C3670,Clean_Processing!A:A, 0))</f>
        <v>Including</v>
      </c>
      <c r="H3670" s="2" t="str">
        <f>INDEX(Suppliers!B:B, MATCH(B3670, Clean_Processing!A:A, 0))</f>
        <v>Singh Ltd</v>
      </c>
      <c r="I3670" s="2" t="str">
        <f>INDEX(Products!C:C, MATCH(B3670,Clean_Processing!A:A, 0))</f>
        <v>Clothing</v>
      </c>
      <c r="J3670" s="2">
        <f>INDEX(Shipments!C:C, MATCH(B3670,Clean_Processing!A:A, 0))</f>
        <v>68</v>
      </c>
      <c r="K3670" s="2" t="str">
        <f>INDEX(Shipments!D:D, MATCH(C3670,Clean_Processing!A:A, 0))</f>
        <v>Bike</v>
      </c>
      <c r="L3670" s="1">
        <v>45000</v>
      </c>
      <c r="M3670" s="1" t="s">
        <v>4682</v>
      </c>
      <c r="N3670" s="3">
        <f>IFERROR(INDEX(Shipments!G:G, MATCH(J3670, Clean_Processing!C:C, 0)), "")</f>
        <v>74.899801376636404</v>
      </c>
      <c r="O3670" s="4">
        <v>5999.9001986233634</v>
      </c>
      <c r="P3670" s="8">
        <v>0.98767040867573641</v>
      </c>
      <c r="Q3670" s="3">
        <f>INDEX(Products!D:D, MATCH(C3670, Clean_Processing!A:A, 0))</f>
        <v>151.87</v>
      </c>
      <c r="R3670" s="4">
        <v>6074.8</v>
      </c>
      <c r="S3670" s="4">
        <v>5848.0301986233635</v>
      </c>
      <c r="T3670" s="7">
        <v>0.96267040867573639</v>
      </c>
      <c r="U3670" s="6">
        <v>3</v>
      </c>
      <c r="V3670" s="5" t="s">
        <v>4420</v>
      </c>
      <c r="W3670" t="s">
        <v>3247</v>
      </c>
    </row>
    <row r="3671" spans="1:23" x14ac:dyDescent="0.35">
      <c r="A3671">
        <v>3670</v>
      </c>
      <c r="B3671">
        <v>14</v>
      </c>
      <c r="C3671">
        <v>32</v>
      </c>
      <c r="D3671">
        <v>48</v>
      </c>
      <c r="E3671" s="1">
        <v>45210</v>
      </c>
      <c r="F3671" s="1" t="s">
        <v>4679</v>
      </c>
      <c r="G3671" s="2" t="str">
        <f>INDEX(Products!B:B, MATCH(C3671,Clean_Processing!A:A, 0))</f>
        <v>Stage</v>
      </c>
      <c r="H3671" s="2" t="str">
        <f>INDEX(Suppliers!B:B, MATCH(B3671, Clean_Processing!A:A, 0))</f>
        <v>Walsh-Perez</v>
      </c>
      <c r="I3671" s="2" t="str">
        <f>INDEX(Products!C:C, MATCH(B3671,Clean_Processing!A:A, 0))</f>
        <v>Electronics</v>
      </c>
      <c r="J3671" s="2">
        <f>INDEX(Shipments!C:C, MATCH(B3671,Clean_Processing!A:A, 0))</f>
        <v>35</v>
      </c>
      <c r="K3671" s="2" t="str">
        <f>INDEX(Shipments!D:D, MATCH(C3671,Clean_Processing!A:A, 0))</f>
        <v>Drone</v>
      </c>
      <c r="L3671" s="1">
        <v>45284</v>
      </c>
      <c r="M3671" s="1" t="s">
        <v>4682</v>
      </c>
      <c r="N3671" s="3">
        <f>IFERROR(INDEX(Shipments!G:G, MATCH(J3671, Clean_Processing!C:C, 0)), "")</f>
        <v>330.20981390604402</v>
      </c>
      <c r="O3671" s="4">
        <v>6528.0301860939562</v>
      </c>
      <c r="P3671" s="8">
        <v>0.95185210580177371</v>
      </c>
      <c r="Q3671" s="3">
        <f>INDEX(Products!D:D, MATCH(C3671, Clean_Processing!A:A, 0))</f>
        <v>142.88</v>
      </c>
      <c r="R3671" s="4">
        <v>6858.24</v>
      </c>
      <c r="S3671" s="4">
        <v>6385.1501860939561</v>
      </c>
      <c r="T3671" s="7">
        <v>0.93101877246844034</v>
      </c>
      <c r="U3671" s="6">
        <v>74</v>
      </c>
      <c r="V3671" s="5" t="s">
        <v>4684</v>
      </c>
      <c r="W3671" t="s">
        <v>3248</v>
      </c>
    </row>
    <row r="3672" spans="1:23" x14ac:dyDescent="0.35">
      <c r="A3672">
        <v>3671</v>
      </c>
      <c r="B3672">
        <v>3</v>
      </c>
      <c r="C3672">
        <v>61</v>
      </c>
      <c r="D3672">
        <v>90</v>
      </c>
      <c r="E3672" s="1">
        <v>44999</v>
      </c>
      <c r="F3672" s="1" t="s">
        <v>4679</v>
      </c>
      <c r="G3672" s="2" t="str">
        <f>INDEX(Products!B:B, MATCH(C3672,Clean_Processing!A:A, 0))</f>
        <v>Turn</v>
      </c>
      <c r="H3672" s="2" t="str">
        <f>INDEX(Suppliers!B:B, MATCH(B3672, Clean_Processing!A:A, 0))</f>
        <v>Mendez-Miller</v>
      </c>
      <c r="I3672" s="2" t="str">
        <f>INDEX(Products!C:C, MATCH(B3672,Clean_Processing!A:A, 0))</f>
        <v>Food</v>
      </c>
      <c r="J3672" s="2">
        <f>INDEX(Shipments!C:C, MATCH(B3672,Clean_Processing!A:A, 0))</f>
        <v>79</v>
      </c>
      <c r="K3672" s="2" t="str">
        <f>INDEX(Shipments!D:D, MATCH(C3672,Clean_Processing!A:A, 0))</f>
        <v>Drone</v>
      </c>
      <c r="L3672" s="1">
        <v>45014</v>
      </c>
      <c r="M3672" s="1" t="s">
        <v>4682</v>
      </c>
      <c r="N3672" s="3">
        <f>IFERROR(INDEX(Shipments!G:G, MATCH(J3672, Clean_Processing!C:C, 0)), "")</f>
        <v>372.28665629227498</v>
      </c>
      <c r="O3672" s="4">
        <v>43233.61334370773</v>
      </c>
      <c r="P3672" s="8">
        <v>0.99146247053054126</v>
      </c>
      <c r="Q3672" s="3">
        <f>INDEX(Products!D:D, MATCH(C3672, Clean_Processing!A:A, 0))</f>
        <v>484.51</v>
      </c>
      <c r="R3672" s="4">
        <v>43605.9</v>
      </c>
      <c r="S3672" s="4">
        <v>42749.103343707728</v>
      </c>
      <c r="T3672" s="7">
        <v>0.98035135941943008</v>
      </c>
      <c r="U3672" s="6">
        <v>15</v>
      </c>
      <c r="V3672" s="5" t="s">
        <v>4684</v>
      </c>
      <c r="W3672" t="s">
        <v>2528</v>
      </c>
    </row>
    <row r="3673" spans="1:23" x14ac:dyDescent="0.35">
      <c r="A3673">
        <v>3672</v>
      </c>
      <c r="B3673">
        <v>42</v>
      </c>
      <c r="C3673">
        <v>196</v>
      </c>
      <c r="D3673">
        <v>59</v>
      </c>
      <c r="E3673" s="1">
        <v>45152</v>
      </c>
      <c r="F3673" s="1" t="s">
        <v>4679</v>
      </c>
      <c r="G3673" s="2" t="str">
        <f>INDEX(Products!B:B, MATCH(C3673,Clean_Processing!A:A, 0))</f>
        <v>Record</v>
      </c>
      <c r="H3673" s="2" t="str">
        <f>INDEX(Suppliers!B:B, MATCH(B3673, Clean_Processing!A:A, 0))</f>
        <v>Sullivan-Smith</v>
      </c>
      <c r="I3673" s="2" t="str">
        <f>INDEX(Products!C:C, MATCH(B3673,Clean_Processing!A:A, 0))</f>
        <v>Medical</v>
      </c>
      <c r="J3673" s="2">
        <f>INDEX(Shipments!C:C, MATCH(B3673,Clean_Processing!A:A, 0))</f>
        <v>98</v>
      </c>
      <c r="K3673" s="2" t="str">
        <f>INDEX(Shipments!D:D, MATCH(C3673,Clean_Processing!A:A, 0))</f>
        <v>Bike</v>
      </c>
      <c r="L3673" s="1">
        <v>45077</v>
      </c>
      <c r="M3673" s="1" t="s">
        <v>4682</v>
      </c>
      <c r="N3673" s="3">
        <f>IFERROR(INDEX(Shipments!G:G, MATCH(J3673, Clean_Processing!C:C, 0)), "")</f>
        <v>419.97811443664898</v>
      </c>
      <c r="O3673" s="4">
        <v>5090.0318855633514</v>
      </c>
      <c r="P3673" s="8">
        <v>0.92377906493152484</v>
      </c>
      <c r="Q3673" s="3">
        <f>INDEX(Products!D:D, MATCH(C3673, Clean_Processing!A:A, 0))</f>
        <v>93.39</v>
      </c>
      <c r="R3673" s="4">
        <v>5510.01</v>
      </c>
      <c r="S3673" s="4">
        <v>4996.641885563351</v>
      </c>
      <c r="T3673" s="7">
        <v>0.90682991238915189</v>
      </c>
      <c r="U3673" s="6" t="s">
        <v>4681</v>
      </c>
      <c r="V3673" s="5" t="s">
        <v>4681</v>
      </c>
      <c r="W3673" t="s">
        <v>1745</v>
      </c>
    </row>
    <row r="3674" spans="1:23" x14ac:dyDescent="0.35">
      <c r="A3674">
        <v>3673</v>
      </c>
      <c r="B3674">
        <v>2</v>
      </c>
      <c r="C3674">
        <v>128</v>
      </c>
      <c r="D3674">
        <v>5</v>
      </c>
      <c r="E3674" s="1">
        <v>44985</v>
      </c>
      <c r="F3674" s="1" t="s">
        <v>4679</v>
      </c>
      <c r="G3674" s="2" t="str">
        <f>INDEX(Products!B:B, MATCH(C3674,Clean_Processing!A:A, 0))</f>
        <v>Full</v>
      </c>
      <c r="H3674" s="2" t="str">
        <f>INDEX(Suppliers!B:B, MATCH(B3674, Clean_Processing!A:A, 0))</f>
        <v>Holmes, Duncan and Reed</v>
      </c>
      <c r="I3674" s="2" t="str">
        <f>INDEX(Products!C:C, MATCH(B3674,Clean_Processing!A:A, 0))</f>
        <v>Electronics</v>
      </c>
      <c r="J3674" s="2">
        <f>INDEX(Shipments!C:C, MATCH(B3674,Clean_Processing!A:A, 0))</f>
        <v>92</v>
      </c>
      <c r="K3674" s="2">
        <f>INDEX(Shipments!D:D, MATCH(C3674,Clean_Processing!A:A, 0))</f>
        <v>0</v>
      </c>
      <c r="L3674" s="1">
        <v>45187</v>
      </c>
      <c r="M3674" s="1" t="s">
        <v>4682</v>
      </c>
      <c r="N3674" s="3">
        <f>IFERROR(INDEX(Shipments!G:G, MATCH(J3674, Clean_Processing!C:C, 0)), "")</f>
        <v>455.91996814759199</v>
      </c>
      <c r="O3674" s="4">
        <v>-202.469968147592</v>
      </c>
      <c r="P3674" s="8">
        <v>-0.79885566442135336</v>
      </c>
      <c r="Q3674" s="3">
        <f>INDEX(Products!D:D, MATCH(C3674, Clean_Processing!A:A, 0))</f>
        <v>50.69</v>
      </c>
      <c r="R3674" s="4">
        <v>253.45</v>
      </c>
      <c r="S3674" s="4">
        <v>-253.159968147592</v>
      </c>
      <c r="T3674" s="7">
        <v>-0.99885566442135332</v>
      </c>
      <c r="U3674" s="6">
        <v>202</v>
      </c>
      <c r="V3674" s="5" t="s">
        <v>4684</v>
      </c>
      <c r="W3674" t="s">
        <v>3249</v>
      </c>
    </row>
    <row r="3675" spans="1:23" x14ac:dyDescent="0.35">
      <c r="A3675">
        <v>3674</v>
      </c>
      <c r="B3675">
        <v>18</v>
      </c>
      <c r="C3675">
        <v>151</v>
      </c>
      <c r="D3675">
        <v>50</v>
      </c>
      <c r="E3675" s="1">
        <v>45065</v>
      </c>
      <c r="F3675" s="1" t="s">
        <v>4679</v>
      </c>
      <c r="G3675" s="2" t="str">
        <f>INDEX(Products!B:B, MATCH(C3675,Clean_Processing!A:A, 0))</f>
        <v>Mother</v>
      </c>
      <c r="H3675" s="2" t="str">
        <f>INDEX(Suppliers!B:B, MATCH(B3675, Clean_Processing!A:A, 0))</f>
        <v>Walsh and Sons</v>
      </c>
      <c r="I3675" s="2" t="str">
        <f>INDEX(Products!C:C, MATCH(B3675,Clean_Processing!A:A, 0))</f>
        <v>Medical</v>
      </c>
      <c r="J3675" s="2">
        <f>INDEX(Shipments!C:C, MATCH(B3675,Clean_Processing!A:A, 0))</f>
        <v>7</v>
      </c>
      <c r="K3675" s="2" t="str">
        <f>INDEX(Shipments!D:D, MATCH(C3675,Clean_Processing!A:A, 0))</f>
        <v>Bike</v>
      </c>
      <c r="L3675" s="1">
        <v>45135</v>
      </c>
      <c r="M3675" s="1" t="s">
        <v>4682</v>
      </c>
      <c r="N3675" s="3">
        <f>IFERROR(INDEX(Shipments!G:G, MATCH(J3675, Clean_Processing!C:C, 0)), "")</f>
        <v>277.62922324711502</v>
      </c>
      <c r="O3675" s="4">
        <v>22220.870776752887</v>
      </c>
      <c r="P3675" s="8">
        <v>0.98766010075128952</v>
      </c>
      <c r="Q3675" s="3">
        <f>INDEX(Products!D:D, MATCH(C3675, Clean_Processing!A:A, 0))</f>
        <v>449.97</v>
      </c>
      <c r="R3675" s="4">
        <v>22498.5</v>
      </c>
      <c r="S3675" s="4">
        <v>21770.900776752886</v>
      </c>
      <c r="T3675" s="7">
        <v>0.9676601007512895</v>
      </c>
      <c r="U3675" s="6">
        <v>70</v>
      </c>
      <c r="V3675" s="5" t="s">
        <v>4684</v>
      </c>
      <c r="W3675" t="s">
        <v>3250</v>
      </c>
    </row>
    <row r="3676" spans="1:23" x14ac:dyDescent="0.35">
      <c r="A3676">
        <v>3675</v>
      </c>
      <c r="B3676">
        <v>6</v>
      </c>
      <c r="C3676">
        <v>16</v>
      </c>
      <c r="D3676">
        <v>36</v>
      </c>
      <c r="E3676" s="1">
        <v>45080</v>
      </c>
      <c r="F3676" s="1" t="s">
        <v>4679</v>
      </c>
      <c r="G3676" s="2" t="str">
        <f>INDEX(Products!B:B, MATCH(C3676,Clean_Processing!A:A, 0))</f>
        <v>Back</v>
      </c>
      <c r="H3676" s="2" t="str">
        <f>INDEX(Suppliers!B:B, MATCH(B3676, Clean_Processing!A:A, 0))</f>
        <v>Dunn Ltd</v>
      </c>
      <c r="I3676" s="2" t="str">
        <f>INDEX(Products!C:C, MATCH(B3676,Clean_Processing!A:A, 0))</f>
        <v>Clothing</v>
      </c>
      <c r="J3676" s="2">
        <f>INDEX(Shipments!C:C, MATCH(B3676,Clean_Processing!A:A, 0))</f>
        <v>57</v>
      </c>
      <c r="K3676" s="2" t="str">
        <f>INDEX(Shipments!D:D, MATCH(C3676,Clean_Processing!A:A, 0))</f>
        <v>Truck</v>
      </c>
      <c r="L3676" s="1">
        <v>44938</v>
      </c>
      <c r="M3676" s="1" t="s">
        <v>4682</v>
      </c>
      <c r="N3676" s="3">
        <f>IFERROR(INDEX(Shipments!G:G, MATCH(J3676, Clean_Processing!C:C, 0)), "")</f>
        <v>68.653463353071999</v>
      </c>
      <c r="O3676" s="4">
        <v>3504.3465366469281</v>
      </c>
      <c r="P3676" s="8">
        <v>0.98078548464789483</v>
      </c>
      <c r="Q3676" s="3">
        <f>INDEX(Products!D:D, MATCH(C3676, Clean_Processing!A:A, 0))</f>
        <v>99.25</v>
      </c>
      <c r="R3676" s="4">
        <v>3573</v>
      </c>
      <c r="S3676" s="4">
        <v>3405.0965366469281</v>
      </c>
      <c r="T3676" s="7">
        <v>0.95300770687011704</v>
      </c>
      <c r="U3676" s="6" t="s">
        <v>4681</v>
      </c>
      <c r="V3676" s="5" t="s">
        <v>4681</v>
      </c>
      <c r="W3676" t="s">
        <v>3251</v>
      </c>
    </row>
    <row r="3677" spans="1:23" x14ac:dyDescent="0.35">
      <c r="A3677">
        <v>3676</v>
      </c>
      <c r="B3677">
        <v>25</v>
      </c>
      <c r="C3677">
        <v>127</v>
      </c>
      <c r="D3677">
        <v>3</v>
      </c>
      <c r="E3677" s="1">
        <v>45239</v>
      </c>
      <c r="F3677" s="1" t="s">
        <v>4679</v>
      </c>
      <c r="G3677" s="2" t="str">
        <f>INDEX(Products!B:B, MATCH(C3677,Clean_Processing!A:A, 0))</f>
        <v>Always</v>
      </c>
      <c r="H3677" s="2" t="str">
        <f>INDEX(Suppliers!B:B, MATCH(B3677, Clean_Processing!A:A, 0))</f>
        <v>Kim-Cole</v>
      </c>
      <c r="I3677" s="2" t="str">
        <f>INDEX(Products!C:C, MATCH(B3677,Clean_Processing!A:A, 0))</f>
        <v>Furniture</v>
      </c>
      <c r="J3677" s="2">
        <f>INDEX(Shipments!C:C, MATCH(B3677,Clean_Processing!A:A, 0))</f>
        <v>35</v>
      </c>
      <c r="K3677" s="2" t="str">
        <f>INDEX(Shipments!D:D, MATCH(C3677,Clean_Processing!A:A, 0))</f>
        <v>Drone</v>
      </c>
      <c r="L3677" s="1">
        <v>45007</v>
      </c>
      <c r="M3677" s="1" t="s">
        <v>4682</v>
      </c>
      <c r="N3677" s="3">
        <f>IFERROR(INDEX(Shipments!G:G, MATCH(J3677, Clean_Processing!C:C, 0)), "")</f>
        <v>330.20981390604402</v>
      </c>
      <c r="O3677" s="4">
        <v>941.25018609395602</v>
      </c>
      <c r="P3677" s="8">
        <v>0.7402908358060466</v>
      </c>
      <c r="Q3677" s="3">
        <f>INDEX(Products!D:D, MATCH(C3677, Clean_Processing!A:A, 0))</f>
        <v>423.82</v>
      </c>
      <c r="R3677" s="4">
        <v>1271.46</v>
      </c>
      <c r="S3677" s="4">
        <v>517.43018609395608</v>
      </c>
      <c r="T3677" s="7">
        <v>0.40695750247271328</v>
      </c>
      <c r="U3677" s="6" t="s">
        <v>4681</v>
      </c>
      <c r="V3677" s="5" t="s">
        <v>4681</v>
      </c>
      <c r="W3677" t="s">
        <v>3252</v>
      </c>
    </row>
    <row r="3678" spans="1:23" x14ac:dyDescent="0.35">
      <c r="A3678">
        <v>3677</v>
      </c>
      <c r="B3678">
        <v>25</v>
      </c>
      <c r="C3678">
        <v>114</v>
      </c>
      <c r="D3678">
        <v>6</v>
      </c>
      <c r="E3678" s="1">
        <v>45122</v>
      </c>
      <c r="F3678" s="1" t="s">
        <v>4679</v>
      </c>
      <c r="G3678" s="2" t="str">
        <f>INDEX(Products!B:B, MATCH(C3678,Clean_Processing!A:A, 0))</f>
        <v>Natural</v>
      </c>
      <c r="H3678" s="2" t="str">
        <f>INDEX(Suppliers!B:B, MATCH(B3678, Clean_Processing!A:A, 0))</f>
        <v>Kim-Cole</v>
      </c>
      <c r="I3678" s="2" t="str">
        <f>INDEX(Products!C:C, MATCH(B3678,Clean_Processing!A:A, 0))</f>
        <v>Furniture</v>
      </c>
      <c r="J3678" s="2">
        <f>INDEX(Shipments!C:C, MATCH(B3678,Clean_Processing!A:A, 0))</f>
        <v>35</v>
      </c>
      <c r="K3678" s="2" t="str">
        <f>INDEX(Shipments!D:D, MATCH(C3678,Clean_Processing!A:A, 0))</f>
        <v>Van</v>
      </c>
      <c r="L3678" s="1">
        <v>45114</v>
      </c>
      <c r="M3678" s="1" t="s">
        <v>4682</v>
      </c>
      <c r="N3678" s="3">
        <f>IFERROR(INDEX(Shipments!G:G, MATCH(J3678, Clean_Processing!C:C, 0)), "")</f>
        <v>330.20981390604402</v>
      </c>
      <c r="O3678" s="4">
        <v>2488.4101860939559</v>
      </c>
      <c r="P3678" s="8">
        <v>0.88284699111407572</v>
      </c>
      <c r="Q3678" s="3">
        <f>INDEX(Products!D:D, MATCH(C3678, Clean_Processing!A:A, 0))</f>
        <v>469.77</v>
      </c>
      <c r="R3678" s="4">
        <v>2818.62</v>
      </c>
      <c r="S3678" s="4">
        <v>2018.6401860939559</v>
      </c>
      <c r="T3678" s="7">
        <v>0.71618032444740898</v>
      </c>
      <c r="U3678" s="6" t="s">
        <v>4681</v>
      </c>
      <c r="V3678" s="5" t="s">
        <v>4681</v>
      </c>
      <c r="W3678" t="s">
        <v>3253</v>
      </c>
    </row>
    <row r="3679" spans="1:23" x14ac:dyDescent="0.35">
      <c r="A3679">
        <v>3678</v>
      </c>
      <c r="B3679">
        <v>14</v>
      </c>
      <c r="C3679">
        <v>98</v>
      </c>
      <c r="D3679">
        <v>24</v>
      </c>
      <c r="E3679" s="1">
        <v>45041</v>
      </c>
      <c r="F3679" s="1" t="s">
        <v>4679</v>
      </c>
      <c r="G3679" s="2" t="str">
        <f>INDEX(Products!B:B, MATCH(C3679,Clean_Processing!A:A, 0))</f>
        <v>Director</v>
      </c>
      <c r="H3679" s="2" t="str">
        <f>INDEX(Suppliers!B:B, MATCH(B3679, Clean_Processing!A:A, 0))</f>
        <v>Walsh-Perez</v>
      </c>
      <c r="I3679" s="2" t="str">
        <f>INDEX(Products!C:C, MATCH(B3679,Clean_Processing!A:A, 0))</f>
        <v>Electronics</v>
      </c>
      <c r="J3679" s="2">
        <f>INDEX(Shipments!C:C, MATCH(B3679,Clean_Processing!A:A, 0))</f>
        <v>35</v>
      </c>
      <c r="K3679" s="2" t="str">
        <f>INDEX(Shipments!D:D, MATCH(C3679,Clean_Processing!A:A, 0))</f>
        <v>Van</v>
      </c>
      <c r="L3679" s="1">
        <v>45283</v>
      </c>
      <c r="M3679" s="1" t="s">
        <v>4682</v>
      </c>
      <c r="N3679" s="3">
        <f>IFERROR(INDEX(Shipments!G:G, MATCH(J3679, Clean_Processing!C:C, 0)), "")</f>
        <v>330.20981390604402</v>
      </c>
      <c r="O3679" s="4">
        <v>2322.0301860939562</v>
      </c>
      <c r="P3679" s="8">
        <v>0.8754977626813395</v>
      </c>
      <c r="Q3679" s="3">
        <f>INDEX(Products!D:D, MATCH(C3679, Clean_Processing!A:A, 0))</f>
        <v>110.51</v>
      </c>
      <c r="R3679" s="4">
        <v>2652.2400000000002</v>
      </c>
      <c r="S3679" s="4">
        <v>2211.520186093956</v>
      </c>
      <c r="T3679" s="7">
        <v>0.83383109601467276</v>
      </c>
      <c r="U3679" s="6">
        <v>242</v>
      </c>
      <c r="V3679" s="5" t="s">
        <v>4684</v>
      </c>
      <c r="W3679" t="s">
        <v>961</v>
      </c>
    </row>
    <row r="3680" spans="1:23" x14ac:dyDescent="0.35">
      <c r="A3680">
        <v>3679</v>
      </c>
      <c r="B3680">
        <v>28</v>
      </c>
      <c r="C3680">
        <v>137</v>
      </c>
      <c r="D3680">
        <v>7</v>
      </c>
      <c r="E3680" s="1">
        <v>45264</v>
      </c>
      <c r="F3680" s="1" t="s">
        <v>4679</v>
      </c>
      <c r="G3680" s="2" t="str">
        <f>INDEX(Products!B:B, MATCH(C3680,Clean_Processing!A:A, 0))</f>
        <v>Prove</v>
      </c>
      <c r="H3680" s="2" t="str">
        <f>INDEX(Suppliers!B:B, MATCH(B3680, Clean_Processing!A:A, 0))</f>
        <v>Brown, Maynard and Campbell</v>
      </c>
      <c r="I3680" s="2" t="str">
        <f>INDEX(Products!C:C, MATCH(B3680,Clean_Processing!A:A, 0))</f>
        <v>Electronics</v>
      </c>
      <c r="J3680" s="2">
        <f>INDEX(Shipments!C:C, MATCH(B3680,Clean_Processing!A:A, 0))</f>
        <v>66</v>
      </c>
      <c r="K3680" s="2">
        <f>INDEX(Shipments!D:D, MATCH(C3680,Clean_Processing!A:A, 0))</f>
        <v>0</v>
      </c>
      <c r="L3680" s="1">
        <v>45059</v>
      </c>
      <c r="M3680" s="1" t="s">
        <v>4682</v>
      </c>
      <c r="N3680" s="3">
        <f>IFERROR(INDEX(Shipments!G:G, MATCH(J3680, Clean_Processing!C:C, 0)), "")</f>
        <v>194.08343409234499</v>
      </c>
      <c r="O3680" s="4">
        <v>1322.886565907655</v>
      </c>
      <c r="P3680" s="8">
        <v>0.87205848890067372</v>
      </c>
      <c r="Q3680" s="3">
        <f>INDEX(Products!D:D, MATCH(C3680, Clean_Processing!A:A, 0))</f>
        <v>216.71</v>
      </c>
      <c r="R3680" s="4">
        <v>1516.97</v>
      </c>
      <c r="S3680" s="4">
        <v>1106.176565907655</v>
      </c>
      <c r="T3680" s="7">
        <v>0.72920134604353082</v>
      </c>
      <c r="U3680" s="6" t="s">
        <v>4681</v>
      </c>
      <c r="V3680" s="5" t="s">
        <v>4681</v>
      </c>
      <c r="W3680" t="s">
        <v>3254</v>
      </c>
    </row>
    <row r="3681" spans="1:23" x14ac:dyDescent="0.35">
      <c r="A3681">
        <v>3680</v>
      </c>
      <c r="B3681">
        <v>20</v>
      </c>
      <c r="C3681">
        <v>9</v>
      </c>
      <c r="D3681">
        <v>70</v>
      </c>
      <c r="E3681" s="1">
        <v>45265</v>
      </c>
      <c r="F3681" s="1" t="s">
        <v>4679</v>
      </c>
      <c r="G3681" s="2" t="str">
        <f>INDEX(Products!B:B, MATCH(C3681,Clean_Processing!A:A, 0))</f>
        <v>Fill</v>
      </c>
      <c r="H3681" s="2" t="str">
        <f>INDEX(Suppliers!B:B, MATCH(B3681, Clean_Processing!A:A, 0))</f>
        <v>Cooper-Jones</v>
      </c>
      <c r="I3681" s="2" t="str">
        <f>INDEX(Products!C:C, MATCH(B3681,Clean_Processing!A:A, 0))</f>
        <v>Medical</v>
      </c>
      <c r="J3681" s="2">
        <f>INDEX(Shipments!C:C, MATCH(B3681,Clean_Processing!A:A, 0))</f>
        <v>36</v>
      </c>
      <c r="K3681" s="2" t="str">
        <f>INDEX(Shipments!D:D, MATCH(C3681,Clean_Processing!A:A, 0))</f>
        <v>Truck</v>
      </c>
      <c r="L3681" s="1">
        <v>45141</v>
      </c>
      <c r="M3681" s="1" t="s">
        <v>4682</v>
      </c>
      <c r="N3681" s="3">
        <f>IFERROR(INDEX(Shipments!G:G, MATCH(J3681, Clean_Processing!C:C, 0)), "")</f>
        <v>177.629581977177</v>
      </c>
      <c r="O3681" s="4">
        <v>7595.8704180228233</v>
      </c>
      <c r="P3681" s="8">
        <v>0.97714934302731371</v>
      </c>
      <c r="Q3681" s="3">
        <f>INDEX(Products!D:D, MATCH(C3681, Clean_Processing!A:A, 0))</f>
        <v>111.05</v>
      </c>
      <c r="R3681" s="4">
        <v>7773.5</v>
      </c>
      <c r="S3681" s="4">
        <v>7484.8204180228231</v>
      </c>
      <c r="T3681" s="7">
        <v>0.96286362874159948</v>
      </c>
      <c r="U3681" s="6" t="s">
        <v>4681</v>
      </c>
      <c r="V3681" s="5" t="s">
        <v>4681</v>
      </c>
      <c r="W3681" t="s">
        <v>2907</v>
      </c>
    </row>
    <row r="3682" spans="1:23" x14ac:dyDescent="0.35">
      <c r="A3682">
        <v>3681</v>
      </c>
      <c r="B3682">
        <v>2</v>
      </c>
      <c r="C3682">
        <v>156</v>
      </c>
      <c r="D3682">
        <v>97</v>
      </c>
      <c r="E3682" s="1">
        <v>45105</v>
      </c>
      <c r="F3682" s="1" t="s">
        <v>4679</v>
      </c>
      <c r="G3682" s="2" t="str">
        <f>INDEX(Products!B:B, MATCH(C3682,Clean_Processing!A:A, 0))</f>
        <v>Weight</v>
      </c>
      <c r="H3682" s="2" t="str">
        <f>INDEX(Suppliers!B:B, MATCH(B3682, Clean_Processing!A:A, 0))</f>
        <v>Holmes, Duncan and Reed</v>
      </c>
      <c r="I3682" s="2" t="str">
        <f>INDEX(Products!C:C, MATCH(B3682,Clean_Processing!A:A, 0))</f>
        <v>Electronics</v>
      </c>
      <c r="J3682" s="2">
        <f>INDEX(Shipments!C:C, MATCH(B3682,Clean_Processing!A:A, 0))</f>
        <v>92</v>
      </c>
      <c r="K3682" s="2">
        <f>INDEX(Shipments!D:D, MATCH(C3682,Clean_Processing!A:A, 0))</f>
        <v>0</v>
      </c>
      <c r="L3682" s="1">
        <v>44956</v>
      </c>
      <c r="M3682" s="1" t="s">
        <v>4682</v>
      </c>
      <c r="N3682" s="3">
        <f>IFERROR(INDEX(Shipments!G:G, MATCH(J3682, Clean_Processing!C:C, 0)), "")</f>
        <v>455.91996814759199</v>
      </c>
      <c r="O3682" s="4">
        <v>42481.130031852401</v>
      </c>
      <c r="P3682" s="8">
        <v>0.98938166529494698</v>
      </c>
      <c r="Q3682" s="3">
        <f>INDEX(Products!D:D, MATCH(C3682, Clean_Processing!A:A, 0))</f>
        <v>442.65</v>
      </c>
      <c r="R3682" s="4">
        <v>42937.049999999996</v>
      </c>
      <c r="S3682" s="4">
        <v>42038.480031852407</v>
      </c>
      <c r="T3682" s="7">
        <v>0.97907238694443166</v>
      </c>
      <c r="U3682" s="6" t="s">
        <v>4681</v>
      </c>
      <c r="V3682" s="5" t="s">
        <v>4681</v>
      </c>
      <c r="W3682" t="s">
        <v>3255</v>
      </c>
    </row>
    <row r="3683" spans="1:23" x14ac:dyDescent="0.35">
      <c r="A3683">
        <v>3682</v>
      </c>
      <c r="B3683">
        <v>17</v>
      </c>
      <c r="C3683">
        <v>193</v>
      </c>
      <c r="D3683">
        <v>76</v>
      </c>
      <c r="E3683" s="1">
        <v>45099</v>
      </c>
      <c r="F3683" s="1" t="s">
        <v>4679</v>
      </c>
      <c r="G3683" s="2" t="str">
        <f>INDEX(Products!B:B, MATCH(C3683,Clean_Processing!A:A, 0))</f>
        <v>Hold</v>
      </c>
      <c r="H3683" s="2" t="str">
        <f>INDEX(Suppliers!B:B, MATCH(B3683, Clean_Processing!A:A, 0))</f>
        <v>Acevedo PLC</v>
      </c>
      <c r="I3683" s="2" t="str">
        <f>INDEX(Products!C:C, MATCH(B3683,Clean_Processing!A:A, 0))</f>
        <v>Medical</v>
      </c>
      <c r="J3683" s="2">
        <f>INDEX(Shipments!C:C, MATCH(B3683,Clean_Processing!A:A, 0))</f>
        <v>12</v>
      </c>
      <c r="K3683" s="2">
        <f>INDEX(Shipments!D:D, MATCH(C3683,Clean_Processing!A:A, 0))</f>
        <v>0</v>
      </c>
      <c r="L3683" s="1">
        <v>45239</v>
      </c>
      <c r="M3683" s="1" t="s">
        <v>4682</v>
      </c>
      <c r="N3683" s="3">
        <f>IFERROR(INDEX(Shipments!G:G, MATCH(J3683, Clean_Processing!C:C, 0)), "")</f>
        <v>435.71255960085102</v>
      </c>
      <c r="O3683" s="4">
        <v>35278.20744039915</v>
      </c>
      <c r="P3683" s="8">
        <v>0.98779992340239187</v>
      </c>
      <c r="Q3683" s="3">
        <f>INDEX(Products!D:D, MATCH(C3683, Clean_Processing!A:A, 0))</f>
        <v>469.92</v>
      </c>
      <c r="R3683" s="4">
        <v>35713.919999999998</v>
      </c>
      <c r="S3683" s="4">
        <v>34808.287440399145</v>
      </c>
      <c r="T3683" s="7">
        <v>0.97464202866554961</v>
      </c>
      <c r="U3683" s="6">
        <v>140</v>
      </c>
      <c r="V3683" s="5" t="s">
        <v>4684</v>
      </c>
      <c r="W3683" t="s">
        <v>3256</v>
      </c>
    </row>
    <row r="3684" spans="1:23" x14ac:dyDescent="0.35">
      <c r="A3684">
        <v>3683</v>
      </c>
      <c r="B3684">
        <v>49</v>
      </c>
      <c r="C3684">
        <v>8</v>
      </c>
      <c r="D3684">
        <v>44</v>
      </c>
      <c r="E3684" s="1">
        <v>45037</v>
      </c>
      <c r="F3684" s="1" t="s">
        <v>4679</v>
      </c>
      <c r="G3684" s="2" t="str">
        <f>INDEX(Products!B:B, MATCH(C3684,Clean_Processing!A:A, 0))</f>
        <v>Science</v>
      </c>
      <c r="H3684" s="2" t="str">
        <f>INDEX(Suppliers!B:B, MATCH(B3684, Clean_Processing!A:A, 0))</f>
        <v>Hawkins Inc</v>
      </c>
      <c r="I3684" s="2" t="str">
        <f>INDEX(Products!C:C, MATCH(B3684,Clean_Processing!A:A, 0))</f>
        <v>Electronics</v>
      </c>
      <c r="J3684" s="2">
        <f>INDEX(Shipments!C:C, MATCH(B3684,Clean_Processing!A:A, 0))</f>
        <v>71</v>
      </c>
      <c r="K3684" s="2" t="str">
        <f>INDEX(Shipments!D:D, MATCH(C3684,Clean_Processing!A:A, 0))</f>
        <v>Drone</v>
      </c>
      <c r="L3684" s="1">
        <v>45083</v>
      </c>
      <c r="M3684" s="1" t="s">
        <v>4682</v>
      </c>
      <c r="N3684" s="3">
        <f>IFERROR(INDEX(Shipments!G:G, MATCH(J3684, Clean_Processing!C:C, 0)), "")</f>
        <v>55.264622506279302</v>
      </c>
      <c r="O3684" s="4">
        <v>14734.89537749372</v>
      </c>
      <c r="P3684" s="8">
        <v>0.99626341956366393</v>
      </c>
      <c r="Q3684" s="3">
        <f>INDEX(Products!D:D, MATCH(C3684, Clean_Processing!A:A, 0))</f>
        <v>336.14</v>
      </c>
      <c r="R3684" s="4">
        <v>14790.16</v>
      </c>
      <c r="S3684" s="4">
        <v>14398.755377493721</v>
      </c>
      <c r="T3684" s="7">
        <v>0.97353614683639123</v>
      </c>
      <c r="U3684" s="6">
        <v>46</v>
      </c>
      <c r="V3684" s="5" t="s">
        <v>4684</v>
      </c>
      <c r="W3684" t="s">
        <v>3257</v>
      </c>
    </row>
    <row r="3685" spans="1:23" x14ac:dyDescent="0.35">
      <c r="A3685">
        <v>3684</v>
      </c>
      <c r="B3685">
        <v>28</v>
      </c>
      <c r="C3685">
        <v>110</v>
      </c>
      <c r="D3685">
        <v>94</v>
      </c>
      <c r="E3685" s="1">
        <v>45245</v>
      </c>
      <c r="F3685" s="1" t="s">
        <v>4679</v>
      </c>
      <c r="G3685" s="2" t="str">
        <f>INDEX(Products!B:B, MATCH(C3685,Clean_Processing!A:A, 0))</f>
        <v>Thousand</v>
      </c>
      <c r="H3685" s="2" t="str">
        <f>INDEX(Suppliers!B:B, MATCH(B3685, Clean_Processing!A:A, 0))</f>
        <v>Brown, Maynard and Campbell</v>
      </c>
      <c r="I3685" s="2" t="str">
        <f>INDEX(Products!C:C, MATCH(B3685,Clean_Processing!A:A, 0))</f>
        <v>Electronics</v>
      </c>
      <c r="J3685" s="2">
        <f>INDEX(Shipments!C:C, MATCH(B3685,Clean_Processing!A:A, 0))</f>
        <v>66</v>
      </c>
      <c r="K3685" s="2">
        <f>INDEX(Shipments!D:D, MATCH(C3685,Clean_Processing!A:A, 0))</f>
        <v>0</v>
      </c>
      <c r="L3685" s="1">
        <v>44999</v>
      </c>
      <c r="M3685" s="1" t="s">
        <v>4682</v>
      </c>
      <c r="N3685" s="3">
        <f>IFERROR(INDEX(Shipments!G:G, MATCH(J3685, Clean_Processing!C:C, 0)), "")</f>
        <v>194.08343409234499</v>
      </c>
      <c r="O3685" s="4">
        <v>639.69656590765499</v>
      </c>
      <c r="P3685" s="8">
        <v>0.76722464667856627</v>
      </c>
      <c r="Q3685" s="3">
        <f>INDEX(Products!D:D, MATCH(C3685, Clean_Processing!A:A, 0))</f>
        <v>8.8699999999999992</v>
      </c>
      <c r="R3685" s="4">
        <v>833.78</v>
      </c>
      <c r="S3685" s="4">
        <v>630.82656590765498</v>
      </c>
      <c r="T3685" s="7">
        <v>0.75658634880622588</v>
      </c>
      <c r="U3685" s="6" t="s">
        <v>4681</v>
      </c>
      <c r="V3685" s="5" t="s">
        <v>4681</v>
      </c>
      <c r="W3685" t="s">
        <v>460</v>
      </c>
    </row>
    <row r="3686" spans="1:23" x14ac:dyDescent="0.35">
      <c r="A3686">
        <v>3685</v>
      </c>
      <c r="B3686">
        <v>7</v>
      </c>
      <c r="C3686">
        <v>142</v>
      </c>
      <c r="D3686">
        <v>50</v>
      </c>
      <c r="E3686" s="1">
        <v>44956</v>
      </c>
      <c r="F3686" s="1" t="s">
        <v>4679</v>
      </c>
      <c r="G3686" s="2" t="str">
        <f>INDEX(Products!B:B, MATCH(C3686,Clean_Processing!A:A, 0))</f>
        <v>Campaign</v>
      </c>
      <c r="H3686" s="2" t="str">
        <f>INDEX(Suppliers!B:B, MATCH(B3686, Clean_Processing!A:A, 0))</f>
        <v>Holloway-Mcconnell</v>
      </c>
      <c r="I3686" s="2" t="str">
        <f>INDEX(Products!C:C, MATCH(B3686,Clean_Processing!A:A, 0))</f>
        <v>Electronics</v>
      </c>
      <c r="J3686" s="2">
        <f>INDEX(Shipments!C:C, MATCH(B3686,Clean_Processing!A:A, 0))</f>
        <v>77</v>
      </c>
      <c r="K3686" s="2">
        <f>INDEX(Shipments!D:D, MATCH(C3686,Clean_Processing!A:A, 0))</f>
        <v>0</v>
      </c>
      <c r="L3686" s="1">
        <v>45277</v>
      </c>
      <c r="M3686" s="1" t="s">
        <v>4682</v>
      </c>
      <c r="N3686" s="3">
        <f>IFERROR(INDEX(Shipments!G:G, MATCH(J3686, Clean_Processing!C:C, 0)), "")</f>
        <v>410.594019782148</v>
      </c>
      <c r="O3686" s="4">
        <v>13342.905980217853</v>
      </c>
      <c r="P3686" s="8">
        <v>0.97014621588816319</v>
      </c>
      <c r="Q3686" s="3">
        <f>INDEX(Products!D:D, MATCH(C3686, Clean_Processing!A:A, 0))</f>
        <v>275.07</v>
      </c>
      <c r="R3686" s="4">
        <v>13753.5</v>
      </c>
      <c r="S3686" s="4">
        <v>13067.835980217853</v>
      </c>
      <c r="T3686" s="7">
        <v>0.95014621588816317</v>
      </c>
      <c r="U3686" s="6">
        <v>321</v>
      </c>
      <c r="V3686" s="5" t="s">
        <v>4684</v>
      </c>
      <c r="W3686" t="s">
        <v>379</v>
      </c>
    </row>
    <row r="3687" spans="1:23" x14ac:dyDescent="0.35">
      <c r="A3687">
        <v>3686</v>
      </c>
      <c r="B3687">
        <v>19</v>
      </c>
      <c r="C3687">
        <v>137</v>
      </c>
      <c r="D3687">
        <v>60</v>
      </c>
      <c r="E3687" s="1">
        <v>45274</v>
      </c>
      <c r="F3687" s="1" t="s">
        <v>4679</v>
      </c>
      <c r="G3687" s="2" t="str">
        <f>INDEX(Products!B:B, MATCH(C3687,Clean_Processing!A:A, 0))</f>
        <v>Prove</v>
      </c>
      <c r="H3687" s="2" t="str">
        <f>INDEX(Suppliers!B:B, MATCH(B3687, Clean_Processing!A:A, 0))</f>
        <v>King LLC</v>
      </c>
      <c r="I3687" s="2" t="str">
        <f>INDEX(Products!C:C, MATCH(B3687,Clean_Processing!A:A, 0))</f>
        <v>Electronics</v>
      </c>
      <c r="J3687" s="2">
        <f>INDEX(Shipments!C:C, MATCH(B3687,Clean_Processing!A:A, 0))</f>
        <v>58</v>
      </c>
      <c r="K3687" s="2">
        <f>INDEX(Shipments!D:D, MATCH(C3687,Clean_Processing!A:A, 0))</f>
        <v>0</v>
      </c>
      <c r="L3687" s="1">
        <v>44990</v>
      </c>
      <c r="M3687" s="1" t="s">
        <v>4682</v>
      </c>
      <c r="N3687" s="3">
        <f>IFERROR(INDEX(Shipments!G:G, MATCH(J3687, Clean_Processing!C:C, 0)), "")</f>
        <v>444.65279884771701</v>
      </c>
      <c r="O3687" s="4">
        <v>12557.947201152283</v>
      </c>
      <c r="P3687" s="8">
        <v>0.9658027779945767</v>
      </c>
      <c r="Q3687" s="3">
        <f>INDEX(Products!D:D, MATCH(C3687, Clean_Processing!A:A, 0))</f>
        <v>216.71</v>
      </c>
      <c r="R3687" s="4">
        <v>13002.6</v>
      </c>
      <c r="S3687" s="4">
        <v>12341.237201152284</v>
      </c>
      <c r="T3687" s="7">
        <v>0.94913611132791009</v>
      </c>
      <c r="U3687" s="6" t="s">
        <v>4681</v>
      </c>
      <c r="V3687" s="5" t="s">
        <v>4681</v>
      </c>
      <c r="W3687" t="s">
        <v>3258</v>
      </c>
    </row>
    <row r="3688" spans="1:23" x14ac:dyDescent="0.35">
      <c r="A3688">
        <v>3687</v>
      </c>
      <c r="B3688">
        <v>37</v>
      </c>
      <c r="C3688">
        <v>185</v>
      </c>
      <c r="D3688">
        <v>73</v>
      </c>
      <c r="E3688" s="1">
        <v>45144</v>
      </c>
      <c r="F3688" s="1" t="s">
        <v>4679</v>
      </c>
      <c r="G3688" s="2" t="str">
        <f>INDEX(Products!B:B, MATCH(C3688,Clean_Processing!A:A, 0))</f>
        <v>Body</v>
      </c>
      <c r="H3688" s="2" t="str">
        <f>INDEX(Suppliers!B:B, MATCH(B3688, Clean_Processing!A:A, 0))</f>
        <v>Butler Ltd</v>
      </c>
      <c r="I3688" s="2" t="str">
        <f>INDEX(Products!C:C, MATCH(B3688,Clean_Processing!A:A, 0))</f>
        <v>Electronics</v>
      </c>
      <c r="J3688" s="2">
        <f>INDEX(Shipments!C:C, MATCH(B3688,Clean_Processing!A:A, 0))</f>
        <v>22</v>
      </c>
      <c r="K3688" s="2">
        <f>INDEX(Shipments!D:D, MATCH(C3688,Clean_Processing!A:A, 0))</f>
        <v>0</v>
      </c>
      <c r="L3688" s="1">
        <v>45178</v>
      </c>
      <c r="M3688" s="1" t="s">
        <v>4682</v>
      </c>
      <c r="N3688" s="3">
        <f>IFERROR(INDEX(Shipments!G:G, MATCH(J3688, Clean_Processing!C:C, 0)), "")</f>
        <v>461.69546596440699</v>
      </c>
      <c r="O3688" s="4">
        <v>11765.074534035593</v>
      </c>
      <c r="P3688" s="8">
        <v>0.96223896695820665</v>
      </c>
      <c r="Q3688" s="3">
        <f>INDEX(Products!D:D, MATCH(C3688, Clean_Processing!A:A, 0))</f>
        <v>167.49</v>
      </c>
      <c r="R3688" s="4">
        <v>12226.77</v>
      </c>
      <c r="S3688" s="4">
        <v>11597.584534035594</v>
      </c>
      <c r="T3688" s="7">
        <v>0.94854033682122041</v>
      </c>
      <c r="U3688" s="6">
        <v>34</v>
      </c>
      <c r="V3688" s="5" t="s">
        <v>4684</v>
      </c>
      <c r="W3688" t="s">
        <v>460</v>
      </c>
    </row>
    <row r="3689" spans="1:23" x14ac:dyDescent="0.35">
      <c r="A3689">
        <v>3688</v>
      </c>
      <c r="B3689">
        <v>17</v>
      </c>
      <c r="C3689">
        <v>42</v>
      </c>
      <c r="D3689">
        <v>49</v>
      </c>
      <c r="E3689" s="1">
        <v>45192</v>
      </c>
      <c r="F3689" s="1" t="s">
        <v>4679</v>
      </c>
      <c r="G3689" s="2" t="str">
        <f>INDEX(Products!B:B, MATCH(C3689,Clean_Processing!A:A, 0))</f>
        <v>Recognize</v>
      </c>
      <c r="H3689" s="2" t="str">
        <f>INDEX(Suppliers!B:B, MATCH(B3689, Clean_Processing!A:A, 0))</f>
        <v>Acevedo PLC</v>
      </c>
      <c r="I3689" s="2" t="str">
        <f>INDEX(Products!C:C, MATCH(B3689,Clean_Processing!A:A, 0))</f>
        <v>Medical</v>
      </c>
      <c r="J3689" s="2">
        <f>INDEX(Shipments!C:C, MATCH(B3689,Clean_Processing!A:A, 0))</f>
        <v>12</v>
      </c>
      <c r="K3689" s="2" t="str">
        <f>INDEX(Shipments!D:D, MATCH(C3689,Clean_Processing!A:A, 0))</f>
        <v>Truck</v>
      </c>
      <c r="L3689" s="1">
        <v>45100</v>
      </c>
      <c r="M3689" s="1" t="s">
        <v>4682</v>
      </c>
      <c r="N3689" s="3">
        <f>IFERROR(INDEX(Shipments!G:G, MATCH(J3689, Clean_Processing!C:C, 0)), "")</f>
        <v>435.71255960085102</v>
      </c>
      <c r="O3689" s="4">
        <v>22278.237440399149</v>
      </c>
      <c r="P3689" s="8">
        <v>0.98081740253893079</v>
      </c>
      <c r="Q3689" s="3">
        <f>INDEX(Products!D:D, MATCH(C3689, Clean_Processing!A:A, 0))</f>
        <v>463.55</v>
      </c>
      <c r="R3689" s="4">
        <v>22713.95</v>
      </c>
      <c r="S3689" s="4">
        <v>21814.68744039915</v>
      </c>
      <c r="T3689" s="7">
        <v>0.96040923927362476</v>
      </c>
      <c r="U3689" s="6" t="s">
        <v>4681</v>
      </c>
      <c r="V3689" s="5" t="s">
        <v>4681</v>
      </c>
      <c r="W3689" t="s">
        <v>3259</v>
      </c>
    </row>
    <row r="3690" spans="1:23" x14ac:dyDescent="0.35">
      <c r="A3690">
        <v>3689</v>
      </c>
      <c r="B3690">
        <v>48</v>
      </c>
      <c r="C3690">
        <v>61</v>
      </c>
      <c r="D3690">
        <v>17</v>
      </c>
      <c r="E3690" s="1">
        <v>45166</v>
      </c>
      <c r="F3690" s="1" t="s">
        <v>4679</v>
      </c>
      <c r="G3690" s="2" t="str">
        <f>INDEX(Products!B:B, MATCH(C3690,Clean_Processing!A:A, 0))</f>
        <v>Turn</v>
      </c>
      <c r="H3690" s="2" t="str">
        <f>INDEX(Suppliers!B:B, MATCH(B3690, Clean_Processing!A:A, 0))</f>
        <v>Thompson, Shaw and Brown</v>
      </c>
      <c r="I3690" s="2" t="str">
        <f>INDEX(Products!C:C, MATCH(B3690,Clean_Processing!A:A, 0))</f>
        <v>Furniture</v>
      </c>
      <c r="J3690" s="2">
        <f>INDEX(Shipments!C:C, MATCH(B3690,Clean_Processing!A:A, 0))</f>
        <v>10</v>
      </c>
      <c r="K3690" s="2" t="str">
        <f>INDEX(Shipments!D:D, MATCH(C3690,Clean_Processing!A:A, 0))</f>
        <v>Drone</v>
      </c>
      <c r="L3690" s="1">
        <v>45189</v>
      </c>
      <c r="M3690" s="1" t="s">
        <v>4682</v>
      </c>
      <c r="N3690" s="3">
        <f>IFERROR(INDEX(Shipments!G:G, MATCH(J3690, Clean_Processing!C:C, 0)), "")</f>
        <v>445.89732161969101</v>
      </c>
      <c r="O3690" s="4">
        <v>7790.7726783803091</v>
      </c>
      <c r="P3690" s="8">
        <v>0.94586436974897736</v>
      </c>
      <c r="Q3690" s="3">
        <f>INDEX(Products!D:D, MATCH(C3690, Clean_Processing!A:A, 0))</f>
        <v>484.51</v>
      </c>
      <c r="R3690" s="4">
        <v>8236.67</v>
      </c>
      <c r="S3690" s="4">
        <v>7306.2626783803089</v>
      </c>
      <c r="T3690" s="7">
        <v>0.88704084033721264</v>
      </c>
      <c r="U3690" s="6">
        <v>23</v>
      </c>
      <c r="V3690" s="5" t="s">
        <v>4684</v>
      </c>
      <c r="W3690" t="s">
        <v>3188</v>
      </c>
    </row>
    <row r="3691" spans="1:23" x14ac:dyDescent="0.35">
      <c r="A3691">
        <v>3690</v>
      </c>
      <c r="B3691">
        <v>18</v>
      </c>
      <c r="C3691">
        <v>175</v>
      </c>
      <c r="D3691">
        <v>36</v>
      </c>
      <c r="E3691" s="1">
        <v>44934</v>
      </c>
      <c r="F3691" s="1" t="s">
        <v>4679</v>
      </c>
      <c r="G3691" s="2" t="str">
        <f>INDEX(Products!B:B, MATCH(C3691,Clean_Processing!A:A, 0))</f>
        <v>Suffer</v>
      </c>
      <c r="H3691" s="2" t="str">
        <f>INDEX(Suppliers!B:B, MATCH(B3691, Clean_Processing!A:A, 0))</f>
        <v>Walsh and Sons</v>
      </c>
      <c r="I3691" s="2" t="str">
        <f>INDEX(Products!C:C, MATCH(B3691,Clean_Processing!A:A, 0))</f>
        <v>Medical</v>
      </c>
      <c r="J3691" s="2">
        <f>INDEX(Shipments!C:C, MATCH(B3691,Clean_Processing!A:A, 0))</f>
        <v>7</v>
      </c>
      <c r="K3691" s="2">
        <f>INDEX(Shipments!D:D, MATCH(C3691,Clean_Processing!A:A, 0))</f>
        <v>0</v>
      </c>
      <c r="L3691" s="1">
        <v>45257</v>
      </c>
      <c r="M3691" s="1" t="s">
        <v>4682</v>
      </c>
      <c r="N3691" s="3">
        <f>IFERROR(INDEX(Shipments!G:G, MATCH(J3691, Clean_Processing!C:C, 0)), "")</f>
        <v>277.62922324711502</v>
      </c>
      <c r="O3691" s="4">
        <v>15444.290776752887</v>
      </c>
      <c r="P3691" s="8">
        <v>0.98234126472802841</v>
      </c>
      <c r="Q3691" s="3">
        <f>INDEX(Products!D:D, MATCH(C3691, Clean_Processing!A:A, 0))</f>
        <v>436.72</v>
      </c>
      <c r="R3691" s="4">
        <v>15721.920000000002</v>
      </c>
      <c r="S3691" s="4">
        <v>15007.570776752887</v>
      </c>
      <c r="T3691" s="7">
        <v>0.95456348695025073</v>
      </c>
      <c r="U3691" s="6">
        <v>323</v>
      </c>
      <c r="V3691" s="5" t="s">
        <v>4684</v>
      </c>
      <c r="W3691" t="s">
        <v>3260</v>
      </c>
    </row>
    <row r="3692" spans="1:23" x14ac:dyDescent="0.35">
      <c r="A3692">
        <v>3691</v>
      </c>
      <c r="B3692">
        <v>16</v>
      </c>
      <c r="C3692">
        <v>198</v>
      </c>
      <c r="D3692">
        <v>70</v>
      </c>
      <c r="E3692" s="1">
        <v>44970</v>
      </c>
      <c r="F3692" s="1" t="s">
        <v>4679</v>
      </c>
      <c r="G3692" s="2" t="str">
        <f>INDEX(Products!B:B, MATCH(C3692,Clean_Processing!A:A, 0))</f>
        <v>Develop</v>
      </c>
      <c r="H3692" s="2" t="str">
        <f>INDEX(Suppliers!B:B, MATCH(B3692, Clean_Processing!A:A, 0))</f>
        <v>Freeman-Rogers</v>
      </c>
      <c r="I3692" s="2" t="str">
        <f>INDEX(Products!C:C, MATCH(B3692,Clean_Processing!A:A, 0))</f>
        <v>Clothing</v>
      </c>
      <c r="J3692" s="2">
        <f>INDEX(Shipments!C:C, MATCH(B3692,Clean_Processing!A:A, 0))</f>
        <v>5</v>
      </c>
      <c r="K3692" s="2" t="str">
        <f>INDEX(Shipments!D:D, MATCH(C3692,Clean_Processing!A:A, 0))</f>
        <v>Drone</v>
      </c>
      <c r="L3692" s="1">
        <v>45114</v>
      </c>
      <c r="M3692" s="1" t="s">
        <v>4682</v>
      </c>
      <c r="N3692" s="3">
        <f>IFERROR(INDEX(Shipments!G:G, MATCH(J3692, Clean_Processing!C:C, 0)), "")</f>
        <v>66.520283820739905</v>
      </c>
      <c r="O3692" s="4">
        <v>9482.1797161792583</v>
      </c>
      <c r="P3692" s="8">
        <v>0.99303357694547523</v>
      </c>
      <c r="Q3692" s="3">
        <f>INDEX(Products!D:D, MATCH(C3692, Clean_Processing!A:A, 0))</f>
        <v>136.41</v>
      </c>
      <c r="R3692" s="4">
        <v>9548.6999999999989</v>
      </c>
      <c r="S3692" s="4">
        <v>9345.7697161792585</v>
      </c>
      <c r="T3692" s="7">
        <v>0.97874786265976099</v>
      </c>
      <c r="U3692" s="6">
        <v>144</v>
      </c>
      <c r="V3692" s="5" t="s">
        <v>4684</v>
      </c>
      <c r="W3692" t="s">
        <v>3261</v>
      </c>
    </row>
    <row r="3693" spans="1:23" x14ac:dyDescent="0.35">
      <c r="A3693">
        <v>3692</v>
      </c>
      <c r="B3693">
        <v>22</v>
      </c>
      <c r="C3693">
        <v>147</v>
      </c>
      <c r="D3693">
        <v>51</v>
      </c>
      <c r="E3693" s="1">
        <v>45078</v>
      </c>
      <c r="F3693" s="1" t="s">
        <v>4679</v>
      </c>
      <c r="G3693" s="2" t="str">
        <f>INDEX(Products!B:B, MATCH(C3693,Clean_Processing!A:A, 0))</f>
        <v>Congress</v>
      </c>
      <c r="H3693" s="2" t="str">
        <f>INDEX(Suppliers!B:B, MATCH(B3693, Clean_Processing!A:A, 0))</f>
        <v>Martinez PLC</v>
      </c>
      <c r="I3693" s="2" t="str">
        <f>INDEX(Products!C:C, MATCH(B3693,Clean_Processing!A:A, 0))</f>
        <v>Medical</v>
      </c>
      <c r="J3693" s="2">
        <f>INDEX(Shipments!C:C, MATCH(B3693,Clean_Processing!A:A, 0))</f>
        <v>74</v>
      </c>
      <c r="K3693" s="2" t="str">
        <f>INDEX(Shipments!D:D, MATCH(C3693,Clean_Processing!A:A, 0))</f>
        <v>Drone</v>
      </c>
      <c r="L3693" s="1">
        <v>45023</v>
      </c>
      <c r="M3693" s="1" t="s">
        <v>4682</v>
      </c>
      <c r="N3693" s="3">
        <f>IFERROR(INDEX(Shipments!G:G, MATCH(J3693, Clean_Processing!C:C, 0)), "")</f>
        <v>131.61839814481499</v>
      </c>
      <c r="O3693" s="4">
        <v>7905.4716018551853</v>
      </c>
      <c r="P3693" s="8">
        <v>0.9836236251995667</v>
      </c>
      <c r="Q3693" s="3">
        <f>INDEX(Products!D:D, MATCH(C3693, Clean_Processing!A:A, 0))</f>
        <v>157.59</v>
      </c>
      <c r="R3693" s="4">
        <v>8037.09</v>
      </c>
      <c r="S3693" s="4">
        <v>7747.8816018551852</v>
      </c>
      <c r="T3693" s="7">
        <v>0.96401578206231175</v>
      </c>
      <c r="U3693" s="6" t="s">
        <v>4681</v>
      </c>
      <c r="V3693" s="5" t="s">
        <v>4681</v>
      </c>
      <c r="W3693" t="s">
        <v>2795</v>
      </c>
    </row>
    <row r="3694" spans="1:23" x14ac:dyDescent="0.35">
      <c r="A3694">
        <v>3693</v>
      </c>
      <c r="B3694">
        <v>40</v>
      </c>
      <c r="C3694">
        <v>71</v>
      </c>
      <c r="D3694">
        <v>47</v>
      </c>
      <c r="E3694" s="1">
        <v>44946</v>
      </c>
      <c r="F3694" s="1" t="s">
        <v>4679</v>
      </c>
      <c r="G3694" s="2" t="str">
        <f>INDEX(Products!B:B, MATCH(C3694,Clean_Processing!A:A, 0))</f>
        <v>Much</v>
      </c>
      <c r="H3694" s="2" t="str">
        <f>INDEX(Suppliers!B:B, MATCH(B3694, Clean_Processing!A:A, 0))</f>
        <v>Ross Inc</v>
      </c>
      <c r="I3694" s="2" t="str">
        <f>INDEX(Products!C:C, MATCH(B3694,Clean_Processing!A:A, 0))</f>
        <v>Food</v>
      </c>
      <c r="J3694" s="2">
        <f>INDEX(Shipments!C:C, MATCH(B3694,Clean_Processing!A:A, 0))</f>
        <v>48</v>
      </c>
      <c r="K3694" s="2" t="str">
        <f>INDEX(Shipments!D:D, MATCH(C3694,Clean_Processing!A:A, 0))</f>
        <v>Bike</v>
      </c>
      <c r="L3694" s="1">
        <v>45213</v>
      </c>
      <c r="M3694" s="1" t="s">
        <v>4682</v>
      </c>
      <c r="N3694" s="3">
        <f>IFERROR(INDEX(Shipments!G:G, MATCH(J3694, Clean_Processing!C:C, 0)), "")</f>
        <v>438.83985833581897</v>
      </c>
      <c r="O3694" s="4">
        <v>1660.1801416641811</v>
      </c>
      <c r="P3694" s="8">
        <v>0.79093107338862001</v>
      </c>
      <c r="Q3694" s="3">
        <f>INDEX(Products!D:D, MATCH(C3694, Clean_Processing!A:A, 0))</f>
        <v>44.66</v>
      </c>
      <c r="R3694" s="4">
        <v>2099.02</v>
      </c>
      <c r="S3694" s="4">
        <v>1615.520141664181</v>
      </c>
      <c r="T3694" s="7">
        <v>0.76965447764393913</v>
      </c>
      <c r="U3694" s="6">
        <v>267</v>
      </c>
      <c r="V3694" s="5" t="s">
        <v>4684</v>
      </c>
      <c r="W3694" t="s">
        <v>3262</v>
      </c>
    </row>
    <row r="3695" spans="1:23" x14ac:dyDescent="0.35">
      <c r="A3695">
        <v>3694</v>
      </c>
      <c r="B3695">
        <v>43</v>
      </c>
      <c r="C3695">
        <v>65</v>
      </c>
      <c r="D3695">
        <v>84</v>
      </c>
      <c r="E3695" s="1">
        <v>45064</v>
      </c>
      <c r="F3695" s="1" t="s">
        <v>4679</v>
      </c>
      <c r="G3695" s="2" t="str">
        <f>INDEX(Products!B:B, MATCH(C3695,Clean_Processing!A:A, 0))</f>
        <v>Probably</v>
      </c>
      <c r="H3695" s="2" t="str">
        <f>INDEX(Suppliers!B:B, MATCH(B3695, Clean_Processing!A:A, 0))</f>
        <v>Johnson, Knight and Dawson</v>
      </c>
      <c r="I3695" s="2" t="str">
        <f>INDEX(Products!C:C, MATCH(B3695,Clean_Processing!A:A, 0))</f>
        <v>Food</v>
      </c>
      <c r="J3695" s="2">
        <f>INDEX(Shipments!C:C, MATCH(B3695,Clean_Processing!A:A, 0))</f>
        <v>3</v>
      </c>
      <c r="K3695" s="2" t="str">
        <f>INDEX(Shipments!D:D, MATCH(C3695,Clean_Processing!A:A, 0))</f>
        <v>Truck</v>
      </c>
      <c r="L3695" s="1">
        <v>45279</v>
      </c>
      <c r="M3695" s="1" t="s">
        <v>4682</v>
      </c>
      <c r="N3695" s="3">
        <f>IFERROR(INDEX(Shipments!G:G, MATCH(J3695, Clean_Processing!C:C, 0)), "")</f>
        <v>254.79638831255301</v>
      </c>
      <c r="O3695" s="4">
        <v>2542.4036116874468</v>
      </c>
      <c r="P3695" s="8">
        <v>0.90891020008846235</v>
      </c>
      <c r="Q3695" s="3">
        <f>INDEX(Products!D:D, MATCH(C3695, Clean_Processing!A:A, 0))</f>
        <v>33.299999999999997</v>
      </c>
      <c r="R3695" s="4">
        <v>2797.2</v>
      </c>
      <c r="S3695" s="4">
        <v>2509.1036116874466</v>
      </c>
      <c r="T3695" s="7">
        <v>0.89700543818370038</v>
      </c>
      <c r="U3695" s="6">
        <v>215</v>
      </c>
      <c r="V3695" s="5" t="s">
        <v>4684</v>
      </c>
      <c r="W3695" t="s">
        <v>3263</v>
      </c>
    </row>
    <row r="3696" spans="1:23" x14ac:dyDescent="0.35">
      <c r="A3696">
        <v>3695</v>
      </c>
      <c r="B3696">
        <v>1</v>
      </c>
      <c r="C3696">
        <v>32</v>
      </c>
      <c r="D3696">
        <v>40</v>
      </c>
      <c r="E3696" s="1">
        <v>45238</v>
      </c>
      <c r="F3696" s="1" t="s">
        <v>4679</v>
      </c>
      <c r="G3696" s="2" t="str">
        <f>INDEX(Products!B:B, MATCH(C3696,Clean_Processing!A:A, 0))</f>
        <v>Stage</v>
      </c>
      <c r="H3696" s="2" t="str">
        <f>INDEX(Suppliers!B:B, MATCH(B3696, Clean_Processing!A:A, 0))</f>
        <v>Robinson, Beasley and Hall</v>
      </c>
      <c r="I3696" s="2" t="str">
        <f>INDEX(Products!C:C, MATCH(B3696,Clean_Processing!A:A, 0))</f>
        <v>Electronics</v>
      </c>
      <c r="J3696" s="2">
        <f>INDEX(Shipments!C:C, MATCH(B3696,Clean_Processing!A:A, 0))</f>
        <v>28</v>
      </c>
      <c r="K3696" s="2" t="str">
        <f>INDEX(Shipments!D:D, MATCH(C3696,Clean_Processing!A:A, 0))</f>
        <v>Drone</v>
      </c>
      <c r="L3696" s="1">
        <v>44973</v>
      </c>
      <c r="M3696" s="1" t="s">
        <v>4682</v>
      </c>
      <c r="N3696" s="3">
        <f>IFERROR(INDEX(Shipments!G:G, MATCH(J3696, Clean_Processing!C:C, 0)), "")</f>
        <v>362.48678382660501</v>
      </c>
      <c r="O3696" s="4">
        <v>5352.7132161733953</v>
      </c>
      <c r="P3696" s="8">
        <v>0.93657496083661029</v>
      </c>
      <c r="Q3696" s="3">
        <f>INDEX(Products!D:D, MATCH(C3696, Clean_Processing!A:A, 0))</f>
        <v>142.88</v>
      </c>
      <c r="R3696" s="4">
        <v>5715.2</v>
      </c>
      <c r="S3696" s="4">
        <v>5209.8332161733952</v>
      </c>
      <c r="T3696" s="7">
        <v>0.91157496083661027</v>
      </c>
      <c r="U3696" s="6" t="s">
        <v>4681</v>
      </c>
      <c r="V3696" s="5" t="s">
        <v>4681</v>
      </c>
      <c r="W3696" t="s">
        <v>3264</v>
      </c>
    </row>
    <row r="3697" spans="1:23" x14ac:dyDescent="0.35">
      <c r="A3697">
        <v>3696</v>
      </c>
      <c r="B3697">
        <v>43</v>
      </c>
      <c r="C3697">
        <v>83</v>
      </c>
      <c r="D3697">
        <v>34</v>
      </c>
      <c r="E3697" s="1">
        <v>45218</v>
      </c>
      <c r="F3697" s="1" t="s">
        <v>4679</v>
      </c>
      <c r="G3697" s="2" t="str">
        <f>INDEX(Products!B:B, MATCH(C3697,Clean_Processing!A:A, 0))</f>
        <v>Resource</v>
      </c>
      <c r="H3697" s="2" t="str">
        <f>INDEX(Suppliers!B:B, MATCH(B3697, Clean_Processing!A:A, 0))</f>
        <v>Johnson, Knight and Dawson</v>
      </c>
      <c r="I3697" s="2" t="str">
        <f>INDEX(Products!C:C, MATCH(B3697,Clean_Processing!A:A, 0))</f>
        <v>Food</v>
      </c>
      <c r="J3697" s="2">
        <f>INDEX(Shipments!C:C, MATCH(B3697,Clean_Processing!A:A, 0))</f>
        <v>3</v>
      </c>
      <c r="K3697" s="2" t="str">
        <f>INDEX(Shipments!D:D, MATCH(C3697,Clean_Processing!A:A, 0))</f>
        <v>Bike</v>
      </c>
      <c r="L3697" s="1">
        <v>45063</v>
      </c>
      <c r="M3697" s="1" t="s">
        <v>4682</v>
      </c>
      <c r="N3697" s="3">
        <f>IFERROR(INDEX(Shipments!G:G, MATCH(J3697, Clean_Processing!C:C, 0)), "")</f>
        <v>254.79638831255301</v>
      </c>
      <c r="O3697" s="4">
        <v>8713.7236116874465</v>
      </c>
      <c r="P3697" s="8">
        <v>0.97158991803412909</v>
      </c>
      <c r="Q3697" s="3">
        <f>INDEX(Products!D:D, MATCH(C3697, Clean_Processing!A:A, 0))</f>
        <v>263.77999999999997</v>
      </c>
      <c r="R3697" s="4">
        <v>8968.5199999999986</v>
      </c>
      <c r="S3697" s="4">
        <v>8449.9436116874458</v>
      </c>
      <c r="T3697" s="7">
        <v>0.94217815332824673</v>
      </c>
      <c r="U3697" s="6" t="s">
        <v>4681</v>
      </c>
      <c r="V3697" s="5" t="s">
        <v>4681</v>
      </c>
      <c r="W3697" t="s">
        <v>3265</v>
      </c>
    </row>
    <row r="3698" spans="1:23" x14ac:dyDescent="0.35">
      <c r="A3698">
        <v>3697</v>
      </c>
      <c r="B3698">
        <v>29</v>
      </c>
      <c r="C3698">
        <v>119</v>
      </c>
      <c r="D3698">
        <v>3</v>
      </c>
      <c r="E3698" s="1">
        <v>45018</v>
      </c>
      <c r="F3698" s="1" t="s">
        <v>4679</v>
      </c>
      <c r="G3698" s="2" t="str">
        <f>INDEX(Products!B:B, MATCH(C3698,Clean_Processing!A:A, 0))</f>
        <v>Benefit</v>
      </c>
      <c r="H3698" s="2" t="str">
        <f>INDEX(Suppliers!B:B, MATCH(B3698, Clean_Processing!A:A, 0))</f>
        <v>James, Rivera and Reid</v>
      </c>
      <c r="I3698" s="2" t="str">
        <f>INDEX(Products!C:C, MATCH(B3698,Clean_Processing!A:A, 0))</f>
        <v>Clothing</v>
      </c>
      <c r="J3698" s="2">
        <f>INDEX(Shipments!C:C, MATCH(B3698,Clean_Processing!A:A, 0))</f>
        <v>51</v>
      </c>
      <c r="K3698" s="2" t="str">
        <f>INDEX(Shipments!D:D, MATCH(C3698,Clean_Processing!A:A, 0))</f>
        <v>Bike</v>
      </c>
      <c r="L3698" s="1">
        <v>45285</v>
      </c>
      <c r="M3698" s="1" t="s">
        <v>4682</v>
      </c>
      <c r="N3698" s="3">
        <f>IFERROR(INDEX(Shipments!G:G, MATCH(J3698, Clean_Processing!C:C, 0)), "")</f>
        <v>300.35196180716298</v>
      </c>
      <c r="O3698" s="4">
        <v>119.07803819283703</v>
      </c>
      <c r="P3698" s="8">
        <v>0.28390443743374827</v>
      </c>
      <c r="Q3698" s="3">
        <f>INDEX(Products!D:D, MATCH(C3698, Clean_Processing!A:A, 0))</f>
        <v>139.81</v>
      </c>
      <c r="R3698" s="4">
        <v>419.43</v>
      </c>
      <c r="S3698" s="4">
        <v>-20.731961807162975</v>
      </c>
      <c r="T3698" s="7">
        <v>-4.9428895899585087E-2</v>
      </c>
      <c r="U3698" s="6">
        <v>267</v>
      </c>
      <c r="V3698" s="5" t="s">
        <v>4684</v>
      </c>
      <c r="W3698" t="s">
        <v>3266</v>
      </c>
    </row>
    <row r="3699" spans="1:23" x14ac:dyDescent="0.35">
      <c r="A3699">
        <v>3698</v>
      </c>
      <c r="B3699">
        <v>1</v>
      </c>
      <c r="C3699">
        <v>120</v>
      </c>
      <c r="D3699">
        <v>5</v>
      </c>
      <c r="E3699" s="1">
        <v>45152</v>
      </c>
      <c r="F3699" s="1" t="s">
        <v>4679</v>
      </c>
      <c r="G3699" s="2" t="str">
        <f>INDEX(Products!B:B, MATCH(C3699,Clean_Processing!A:A, 0))</f>
        <v>Seek</v>
      </c>
      <c r="H3699" s="2" t="str">
        <f>INDEX(Suppliers!B:B, MATCH(B3699, Clean_Processing!A:A, 0))</f>
        <v>Robinson, Beasley and Hall</v>
      </c>
      <c r="I3699" s="2" t="str">
        <f>INDEX(Products!C:C, MATCH(B3699,Clean_Processing!A:A, 0))</f>
        <v>Electronics</v>
      </c>
      <c r="J3699" s="2">
        <f>INDEX(Shipments!C:C, MATCH(B3699,Clean_Processing!A:A, 0))</f>
        <v>28</v>
      </c>
      <c r="K3699" s="2" t="str">
        <f>INDEX(Shipments!D:D, MATCH(C3699,Clean_Processing!A:A, 0))</f>
        <v>Van</v>
      </c>
      <c r="L3699" s="1">
        <v>45279</v>
      </c>
      <c r="M3699" s="1" t="s">
        <v>4682</v>
      </c>
      <c r="N3699" s="3">
        <f>IFERROR(INDEX(Shipments!G:G, MATCH(J3699, Clean_Processing!C:C, 0)), "")</f>
        <v>362.48678382660501</v>
      </c>
      <c r="O3699" s="4">
        <v>1159.4632161733948</v>
      </c>
      <c r="P3699" s="8">
        <v>0.7618274031166562</v>
      </c>
      <c r="Q3699" s="3">
        <f>INDEX(Products!D:D, MATCH(C3699, Clean_Processing!A:A, 0))</f>
        <v>304.39</v>
      </c>
      <c r="R3699" s="4">
        <v>1521.9499999999998</v>
      </c>
      <c r="S3699" s="4">
        <v>855.07321617339483</v>
      </c>
      <c r="T3699" s="7">
        <v>0.56182740311665624</v>
      </c>
      <c r="U3699" s="6">
        <v>127</v>
      </c>
      <c r="V3699" s="5" t="s">
        <v>4684</v>
      </c>
      <c r="W3699" t="s">
        <v>3267</v>
      </c>
    </row>
    <row r="3700" spans="1:23" x14ac:dyDescent="0.35">
      <c r="A3700">
        <v>3699</v>
      </c>
      <c r="B3700">
        <v>31</v>
      </c>
      <c r="C3700">
        <v>164</v>
      </c>
      <c r="D3700">
        <v>72</v>
      </c>
      <c r="E3700" s="1">
        <v>45110</v>
      </c>
      <c r="F3700" s="1" t="s">
        <v>4679</v>
      </c>
      <c r="G3700" s="2" t="str">
        <f>INDEX(Products!B:B, MATCH(C3700,Clean_Processing!A:A, 0))</f>
        <v>Step</v>
      </c>
      <c r="H3700" s="2" t="str">
        <f>INDEX(Suppliers!B:B, MATCH(B3700, Clean_Processing!A:A, 0))</f>
        <v>Turner LLC</v>
      </c>
      <c r="I3700" s="2" t="str">
        <f>INDEX(Products!C:C, MATCH(B3700,Clean_Processing!A:A, 0))</f>
        <v>Food</v>
      </c>
      <c r="J3700" s="2">
        <f>INDEX(Shipments!C:C, MATCH(B3700,Clean_Processing!A:A, 0))</f>
        <v>36</v>
      </c>
      <c r="K3700" s="2" t="str">
        <f>INDEX(Shipments!D:D, MATCH(C3700,Clean_Processing!A:A, 0))</f>
        <v>Truck</v>
      </c>
      <c r="L3700" s="1">
        <v>45013</v>
      </c>
      <c r="M3700" s="1" t="s">
        <v>4682</v>
      </c>
      <c r="N3700" s="3">
        <f>IFERROR(INDEX(Shipments!G:G, MATCH(J3700, Clean_Processing!C:C, 0)), "")</f>
        <v>177.629581977177</v>
      </c>
      <c r="O3700" s="4">
        <v>31595.970418022825</v>
      </c>
      <c r="P3700" s="8">
        <v>0.99440952293799956</v>
      </c>
      <c r="Q3700" s="3">
        <f>INDEX(Products!D:D, MATCH(C3700, Clean_Processing!A:A, 0))</f>
        <v>441.3</v>
      </c>
      <c r="R3700" s="4">
        <v>31773.600000000002</v>
      </c>
      <c r="S3700" s="4">
        <v>31154.670418022826</v>
      </c>
      <c r="T3700" s="7">
        <v>0.98052063404911072</v>
      </c>
      <c r="U3700" s="6" t="s">
        <v>4681</v>
      </c>
      <c r="V3700" s="5" t="s">
        <v>4681</v>
      </c>
      <c r="W3700" t="s">
        <v>2158</v>
      </c>
    </row>
    <row r="3701" spans="1:23" x14ac:dyDescent="0.35">
      <c r="A3701">
        <v>3700</v>
      </c>
      <c r="B3701">
        <v>27</v>
      </c>
      <c r="C3701">
        <v>15</v>
      </c>
      <c r="D3701">
        <v>75</v>
      </c>
      <c r="E3701" s="1">
        <v>45038</v>
      </c>
      <c r="F3701" s="1" t="s">
        <v>4679</v>
      </c>
      <c r="G3701" s="2" t="str">
        <f>INDEX(Products!B:B, MATCH(C3701,Clean_Processing!A:A, 0))</f>
        <v>Society</v>
      </c>
      <c r="H3701" s="2" t="str">
        <f>INDEX(Suppliers!B:B, MATCH(B3701, Clean_Processing!A:A, 0))</f>
        <v>Wheeler, Fleming and Sherman</v>
      </c>
      <c r="I3701" s="2" t="str">
        <f>INDEX(Products!C:C, MATCH(B3701,Clean_Processing!A:A, 0))</f>
        <v>Food</v>
      </c>
      <c r="J3701" s="2">
        <f>INDEX(Shipments!C:C, MATCH(B3701,Clean_Processing!A:A, 0))</f>
        <v>32</v>
      </c>
      <c r="K3701" s="2" t="str">
        <f>INDEX(Shipments!D:D, MATCH(C3701,Clean_Processing!A:A, 0))</f>
        <v>Bike</v>
      </c>
      <c r="L3701" s="1">
        <v>44957</v>
      </c>
      <c r="M3701" s="1" t="s">
        <v>4682</v>
      </c>
      <c r="N3701" s="3">
        <f>IFERROR(INDEX(Shipments!G:G, MATCH(J3701, Clean_Processing!C:C, 0)), "")</f>
        <v>173.69078712542401</v>
      </c>
      <c r="O3701" s="4">
        <v>30179.559212874577</v>
      </c>
      <c r="P3701" s="8">
        <v>0.99427768732753752</v>
      </c>
      <c r="Q3701" s="3">
        <f>INDEX(Products!D:D, MATCH(C3701, Clean_Processing!A:A, 0))</f>
        <v>404.71</v>
      </c>
      <c r="R3701" s="4">
        <v>30353.25</v>
      </c>
      <c r="S3701" s="4">
        <v>29774.849212874575</v>
      </c>
      <c r="T3701" s="7">
        <v>0.9809443539942041</v>
      </c>
      <c r="U3701" s="6" t="s">
        <v>4681</v>
      </c>
      <c r="V3701" s="5" t="s">
        <v>4681</v>
      </c>
      <c r="W3701" t="s">
        <v>3268</v>
      </c>
    </row>
    <row r="3702" spans="1:23" x14ac:dyDescent="0.35">
      <c r="A3702">
        <v>3701</v>
      </c>
      <c r="B3702">
        <v>18</v>
      </c>
      <c r="C3702">
        <v>157</v>
      </c>
      <c r="D3702">
        <v>71</v>
      </c>
      <c r="E3702" s="1">
        <v>44967</v>
      </c>
      <c r="F3702" s="1" t="s">
        <v>4679</v>
      </c>
      <c r="G3702" s="2" t="str">
        <f>INDEX(Products!B:B, MATCH(C3702,Clean_Processing!A:A, 0))</f>
        <v>On</v>
      </c>
      <c r="H3702" s="2" t="str">
        <f>INDEX(Suppliers!B:B, MATCH(B3702, Clean_Processing!A:A, 0))</f>
        <v>Walsh and Sons</v>
      </c>
      <c r="I3702" s="2" t="str">
        <f>INDEX(Products!C:C, MATCH(B3702,Clean_Processing!A:A, 0))</f>
        <v>Medical</v>
      </c>
      <c r="J3702" s="2">
        <f>INDEX(Shipments!C:C, MATCH(B3702,Clean_Processing!A:A, 0))</f>
        <v>7</v>
      </c>
      <c r="K3702" s="2" t="str">
        <f>INDEX(Shipments!D:D, MATCH(C3702,Clean_Processing!A:A, 0))</f>
        <v>Bike</v>
      </c>
      <c r="L3702" s="1">
        <v>45042</v>
      </c>
      <c r="M3702" s="1" t="s">
        <v>4682</v>
      </c>
      <c r="N3702" s="3">
        <f>IFERROR(INDEX(Shipments!G:G, MATCH(J3702, Clean_Processing!C:C, 0)), "")</f>
        <v>277.62922324711502</v>
      </c>
      <c r="O3702" s="4">
        <v>14359.730776752886</v>
      </c>
      <c r="P3702" s="8">
        <v>0.98103283493422888</v>
      </c>
      <c r="Q3702" s="3">
        <f>INDEX(Products!D:D, MATCH(C3702, Clean_Processing!A:A, 0))</f>
        <v>206.16</v>
      </c>
      <c r="R3702" s="4">
        <v>14637.36</v>
      </c>
      <c r="S3702" s="4">
        <v>14153.570776752886</v>
      </c>
      <c r="T3702" s="7">
        <v>0.96694832789197538</v>
      </c>
      <c r="U3702" s="6">
        <v>75</v>
      </c>
      <c r="V3702" s="5" t="s">
        <v>4684</v>
      </c>
      <c r="W3702" t="s">
        <v>457</v>
      </c>
    </row>
    <row r="3703" spans="1:23" x14ac:dyDescent="0.35">
      <c r="A3703">
        <v>3702</v>
      </c>
      <c r="B3703">
        <v>5</v>
      </c>
      <c r="C3703">
        <v>113</v>
      </c>
      <c r="D3703">
        <v>24</v>
      </c>
      <c r="E3703" s="1">
        <v>45087</v>
      </c>
      <c r="F3703" s="1" t="s">
        <v>4679</v>
      </c>
      <c r="G3703" s="2" t="str">
        <f>INDEX(Products!B:B, MATCH(C3703,Clean_Processing!A:A, 0))</f>
        <v>Right</v>
      </c>
      <c r="H3703" s="2" t="str">
        <f>INDEX(Suppliers!B:B, MATCH(B3703, Clean_Processing!A:A, 0))</f>
        <v>Logan-Fernandez</v>
      </c>
      <c r="I3703" s="2" t="str">
        <f>INDEX(Products!C:C, MATCH(B3703,Clean_Processing!A:A, 0))</f>
        <v>Clothing</v>
      </c>
      <c r="J3703" s="2">
        <f>INDEX(Shipments!C:C, MATCH(B3703,Clean_Processing!A:A, 0))</f>
        <v>44</v>
      </c>
      <c r="K3703" s="2" t="str">
        <f>INDEX(Shipments!D:D, MATCH(C3703,Clean_Processing!A:A, 0))</f>
        <v>Truck</v>
      </c>
      <c r="L3703" s="1">
        <v>45119</v>
      </c>
      <c r="M3703" s="1" t="s">
        <v>4682</v>
      </c>
      <c r="N3703" s="3">
        <f>IFERROR(INDEX(Shipments!G:G, MATCH(J3703, Clean_Processing!C:C, 0)), "")</f>
        <v>454.92061708026699</v>
      </c>
      <c r="O3703" s="4">
        <v>7546.1993829197327</v>
      </c>
      <c r="P3703" s="8">
        <v>0.94314288286136605</v>
      </c>
      <c r="Q3703" s="3">
        <f>INDEX(Products!D:D, MATCH(C3703, Clean_Processing!A:A, 0))</f>
        <v>333.38</v>
      </c>
      <c r="R3703" s="4">
        <v>8001.12</v>
      </c>
      <c r="S3703" s="4">
        <v>7212.8193829197326</v>
      </c>
      <c r="T3703" s="7">
        <v>0.90147621619469931</v>
      </c>
      <c r="U3703" s="6">
        <v>32</v>
      </c>
      <c r="V3703" s="5" t="s">
        <v>4684</v>
      </c>
      <c r="W3703" t="s">
        <v>1980</v>
      </c>
    </row>
    <row r="3704" spans="1:23" x14ac:dyDescent="0.35">
      <c r="A3704">
        <v>3703</v>
      </c>
      <c r="B3704">
        <v>50</v>
      </c>
      <c r="C3704">
        <v>71</v>
      </c>
      <c r="D3704">
        <v>34</v>
      </c>
      <c r="E3704" s="1">
        <v>45059</v>
      </c>
      <c r="F3704" s="1" t="s">
        <v>4679</v>
      </c>
      <c r="G3704" s="2" t="str">
        <f>INDEX(Products!B:B, MATCH(C3704,Clean_Processing!A:A, 0))</f>
        <v>Much</v>
      </c>
      <c r="H3704" s="2" t="str">
        <f>INDEX(Suppliers!B:B, MATCH(B3704, Clean_Processing!A:A, 0))</f>
        <v>Waters-Robinson</v>
      </c>
      <c r="I3704" s="2" t="str">
        <f>INDEX(Products!C:C, MATCH(B3704,Clean_Processing!A:A, 0))</f>
        <v>Medical</v>
      </c>
      <c r="J3704" s="2">
        <f>INDEX(Shipments!C:C, MATCH(B3704,Clean_Processing!A:A, 0))</f>
        <v>9</v>
      </c>
      <c r="K3704" s="2" t="str">
        <f>INDEX(Shipments!D:D, MATCH(C3704,Clean_Processing!A:A, 0))</f>
        <v>Bike</v>
      </c>
      <c r="L3704" s="1">
        <v>45005</v>
      </c>
      <c r="M3704" s="1" t="s">
        <v>4682</v>
      </c>
      <c r="N3704" s="3">
        <f>IFERROR(INDEX(Shipments!G:G, MATCH(J3704, Clean_Processing!C:C, 0)), "")</f>
        <v>398.406004762728</v>
      </c>
      <c r="O3704" s="4">
        <v>1120.0339952372719</v>
      </c>
      <c r="P3704" s="8">
        <v>0.73762150314617114</v>
      </c>
      <c r="Q3704" s="3">
        <f>INDEX(Products!D:D, MATCH(C3704, Clean_Processing!A:A, 0))</f>
        <v>44.66</v>
      </c>
      <c r="R3704" s="4">
        <v>1518.4399999999998</v>
      </c>
      <c r="S3704" s="4">
        <v>1075.3739952372719</v>
      </c>
      <c r="T3704" s="7">
        <v>0.70820973844028867</v>
      </c>
      <c r="U3704" s="6" t="s">
        <v>4681</v>
      </c>
      <c r="V3704" s="5" t="s">
        <v>4681</v>
      </c>
      <c r="W3704" t="s">
        <v>3269</v>
      </c>
    </row>
    <row r="3705" spans="1:23" x14ac:dyDescent="0.35">
      <c r="A3705">
        <v>3704</v>
      </c>
      <c r="B3705">
        <v>9</v>
      </c>
      <c r="C3705">
        <v>59</v>
      </c>
      <c r="D3705">
        <v>81</v>
      </c>
      <c r="E3705" s="1">
        <v>45180</v>
      </c>
      <c r="F3705" s="1" t="s">
        <v>4679</v>
      </c>
      <c r="G3705" s="2" t="str">
        <f>INDEX(Products!B:B, MATCH(C3705,Clean_Processing!A:A, 0))</f>
        <v>Play</v>
      </c>
      <c r="H3705" s="2" t="str">
        <f>INDEX(Suppliers!B:B, MATCH(B3705, Clean_Processing!A:A, 0))</f>
        <v>Aguirre and Sons</v>
      </c>
      <c r="I3705" s="2" t="str">
        <f>INDEX(Products!C:C, MATCH(B3705,Clean_Processing!A:A, 0))</f>
        <v>Electronics</v>
      </c>
      <c r="J3705" s="2">
        <f>INDEX(Shipments!C:C, MATCH(B3705,Clean_Processing!A:A, 0))</f>
        <v>32</v>
      </c>
      <c r="K3705" s="2" t="str">
        <f>INDEX(Shipments!D:D, MATCH(C3705,Clean_Processing!A:A, 0))</f>
        <v>Van</v>
      </c>
      <c r="L3705" s="1">
        <v>44960</v>
      </c>
      <c r="M3705" s="1" t="s">
        <v>4682</v>
      </c>
      <c r="N3705" s="3">
        <f>IFERROR(INDEX(Shipments!G:G, MATCH(J3705, Clean_Processing!C:C, 0)), "")</f>
        <v>173.69078712542401</v>
      </c>
      <c r="O3705" s="4">
        <v>6437.5292128745759</v>
      </c>
      <c r="P3705" s="8">
        <v>0.97372787668154681</v>
      </c>
      <c r="Q3705" s="3">
        <f>INDEX(Products!D:D, MATCH(C3705, Clean_Processing!A:A, 0))</f>
        <v>81.62</v>
      </c>
      <c r="R3705" s="4">
        <v>6611.22</v>
      </c>
      <c r="S3705" s="4">
        <v>6355.909212874576</v>
      </c>
      <c r="T3705" s="7">
        <v>0.96138219766920108</v>
      </c>
      <c r="U3705" s="6" t="s">
        <v>4681</v>
      </c>
      <c r="V3705" s="5" t="s">
        <v>4681</v>
      </c>
      <c r="W3705" t="s">
        <v>3270</v>
      </c>
    </row>
    <row r="3706" spans="1:23" x14ac:dyDescent="0.35">
      <c r="A3706">
        <v>3705</v>
      </c>
      <c r="B3706">
        <v>10</v>
      </c>
      <c r="C3706">
        <v>159</v>
      </c>
      <c r="D3706">
        <v>84</v>
      </c>
      <c r="E3706" s="1">
        <v>45016</v>
      </c>
      <c r="F3706" s="1" t="s">
        <v>4679</v>
      </c>
      <c r="G3706" s="2" t="str">
        <f>INDEX(Products!B:B, MATCH(C3706,Clean_Processing!A:A, 0))</f>
        <v>Through</v>
      </c>
      <c r="H3706" s="2" t="str">
        <f>INDEX(Suppliers!B:B, MATCH(B3706, Clean_Processing!A:A, 0))</f>
        <v>Wilson, Jones and Gregory</v>
      </c>
      <c r="I3706" s="2" t="str">
        <f>INDEX(Products!C:C, MATCH(B3706,Clean_Processing!A:A, 0))</f>
        <v>Medical</v>
      </c>
      <c r="J3706" s="2">
        <f>INDEX(Shipments!C:C, MATCH(B3706,Clean_Processing!A:A, 0))</f>
        <v>4</v>
      </c>
      <c r="K3706" s="2" t="str">
        <f>INDEX(Shipments!D:D, MATCH(C3706,Clean_Processing!A:A, 0))</f>
        <v>Bike</v>
      </c>
      <c r="L3706" s="1">
        <v>44955</v>
      </c>
      <c r="M3706" s="1" t="s">
        <v>4682</v>
      </c>
      <c r="N3706" s="3">
        <f>IFERROR(INDEX(Shipments!G:G, MATCH(J3706, Clean_Processing!C:C, 0)), "")</f>
        <v>183.42838812864201</v>
      </c>
      <c r="O3706" s="4">
        <v>6662.5716118713581</v>
      </c>
      <c r="P3706" s="8">
        <v>0.97320648727305847</v>
      </c>
      <c r="Q3706" s="3">
        <f>INDEX(Products!D:D, MATCH(C3706, Clean_Processing!A:A, 0))</f>
        <v>81.5</v>
      </c>
      <c r="R3706" s="4">
        <v>6846</v>
      </c>
      <c r="S3706" s="4">
        <v>6581.0716118713581</v>
      </c>
      <c r="T3706" s="7">
        <v>0.9613017253682965</v>
      </c>
      <c r="U3706" s="6" t="s">
        <v>4681</v>
      </c>
      <c r="V3706" s="5" t="s">
        <v>4681</v>
      </c>
      <c r="W3706" t="s">
        <v>3271</v>
      </c>
    </row>
    <row r="3707" spans="1:23" x14ac:dyDescent="0.35">
      <c r="A3707">
        <v>3706</v>
      </c>
      <c r="B3707">
        <v>15</v>
      </c>
      <c r="C3707">
        <v>30</v>
      </c>
      <c r="D3707">
        <v>84</v>
      </c>
      <c r="E3707" s="1">
        <v>44952</v>
      </c>
      <c r="F3707" s="1" t="s">
        <v>4679</v>
      </c>
      <c r="G3707" s="2" t="str">
        <f>INDEX(Products!B:B, MATCH(C3707,Clean_Processing!A:A, 0))</f>
        <v>Run</v>
      </c>
      <c r="H3707" s="2" t="str">
        <f>INDEX(Suppliers!B:B, MATCH(B3707, Clean_Processing!A:A, 0))</f>
        <v>Lee, Johnston and Williams</v>
      </c>
      <c r="I3707" s="2" t="str">
        <f>INDEX(Products!C:C, MATCH(B3707,Clean_Processing!A:A, 0))</f>
        <v>Clothing</v>
      </c>
      <c r="J3707" s="2">
        <f>INDEX(Shipments!C:C, MATCH(B3707,Clean_Processing!A:A, 0))</f>
        <v>29</v>
      </c>
      <c r="K3707" s="2" t="str">
        <f>INDEX(Shipments!D:D, MATCH(C3707,Clean_Processing!A:A, 0))</f>
        <v>Truck</v>
      </c>
      <c r="L3707" s="1">
        <v>45212</v>
      </c>
      <c r="M3707" s="1" t="s">
        <v>4682</v>
      </c>
      <c r="N3707" s="3">
        <f>IFERROR(INDEX(Shipments!G:G, MATCH(J3707, Clean_Processing!C:C, 0)), "")</f>
        <v>472.485498298256</v>
      </c>
      <c r="O3707" s="4">
        <v>18600.554501701747</v>
      </c>
      <c r="P3707" s="8">
        <v>0.97522757262092175</v>
      </c>
      <c r="Q3707" s="3">
        <f>INDEX(Products!D:D, MATCH(C3707, Clean_Processing!A:A, 0))</f>
        <v>227.06</v>
      </c>
      <c r="R3707" s="4">
        <v>19073.04</v>
      </c>
      <c r="S3707" s="4">
        <v>18373.494501701745</v>
      </c>
      <c r="T3707" s="7">
        <v>0.96332281071615977</v>
      </c>
      <c r="U3707" s="6">
        <v>260</v>
      </c>
      <c r="V3707" s="5" t="s">
        <v>4684</v>
      </c>
      <c r="W3707" t="s">
        <v>3272</v>
      </c>
    </row>
    <row r="3708" spans="1:23" x14ac:dyDescent="0.35">
      <c r="A3708">
        <v>3707</v>
      </c>
      <c r="B3708">
        <v>12</v>
      </c>
      <c r="C3708">
        <v>176</v>
      </c>
      <c r="D3708">
        <v>65</v>
      </c>
      <c r="E3708" s="1">
        <v>44946</v>
      </c>
      <c r="F3708" s="1" t="s">
        <v>4679</v>
      </c>
      <c r="G3708" s="2" t="str">
        <f>INDEX(Products!B:B, MATCH(C3708,Clean_Processing!A:A, 0))</f>
        <v>Address</v>
      </c>
      <c r="H3708" s="2" t="str">
        <f>INDEX(Suppliers!B:B, MATCH(B3708, Clean_Processing!A:A, 0))</f>
        <v>Yoder-Thompson</v>
      </c>
      <c r="I3708" s="2" t="str">
        <f>INDEX(Products!C:C, MATCH(B3708,Clean_Processing!A:A, 0))</f>
        <v>Electronics</v>
      </c>
      <c r="J3708" s="2">
        <f>INDEX(Shipments!C:C, MATCH(B3708,Clean_Processing!A:A, 0))</f>
        <v>47</v>
      </c>
      <c r="K3708" s="2" t="str">
        <f>INDEX(Shipments!D:D, MATCH(C3708,Clean_Processing!A:A, 0))</f>
        <v>Drone</v>
      </c>
      <c r="L3708" s="1">
        <v>45116</v>
      </c>
      <c r="M3708" s="1" t="s">
        <v>4682</v>
      </c>
      <c r="N3708" s="3">
        <f>IFERROR(INDEX(Shipments!G:G, MATCH(J3708, Clean_Processing!C:C, 0)), "")</f>
        <v>119.576353757077</v>
      </c>
      <c r="O3708" s="4">
        <v>27830.423646242922</v>
      </c>
      <c r="P3708" s="8">
        <v>0.99572177625198288</v>
      </c>
      <c r="Q3708" s="3">
        <f>INDEX(Products!D:D, MATCH(C3708, Clean_Processing!A:A, 0))</f>
        <v>430</v>
      </c>
      <c r="R3708" s="4">
        <v>27950</v>
      </c>
      <c r="S3708" s="4">
        <v>27400.423646242922</v>
      </c>
      <c r="T3708" s="7">
        <v>0.98033716086736755</v>
      </c>
      <c r="U3708" s="6">
        <v>170</v>
      </c>
      <c r="V3708" s="5" t="s">
        <v>4684</v>
      </c>
      <c r="W3708" t="s">
        <v>3273</v>
      </c>
    </row>
    <row r="3709" spans="1:23" x14ac:dyDescent="0.35">
      <c r="A3709">
        <v>3708</v>
      </c>
      <c r="B3709">
        <v>38</v>
      </c>
      <c r="C3709">
        <v>82</v>
      </c>
      <c r="D3709">
        <v>6</v>
      </c>
      <c r="E3709" s="1">
        <v>45152</v>
      </c>
      <c r="F3709" s="1" t="s">
        <v>4679</v>
      </c>
      <c r="G3709" s="2" t="str">
        <f>INDEX(Products!B:B, MATCH(C3709,Clean_Processing!A:A, 0))</f>
        <v>Character</v>
      </c>
      <c r="H3709" s="2" t="str">
        <f>INDEX(Suppliers!B:B, MATCH(B3709, Clean_Processing!A:A, 0))</f>
        <v>Gray Group</v>
      </c>
      <c r="I3709" s="2" t="str">
        <f>INDEX(Products!C:C, MATCH(B3709,Clean_Processing!A:A, 0))</f>
        <v>Furniture</v>
      </c>
      <c r="J3709" s="2">
        <f>INDEX(Shipments!C:C, MATCH(B3709,Clean_Processing!A:A, 0))</f>
        <v>27</v>
      </c>
      <c r="K3709" s="2" t="str">
        <f>INDEX(Shipments!D:D, MATCH(C3709,Clean_Processing!A:A, 0))</f>
        <v>Van</v>
      </c>
      <c r="L3709" s="1">
        <v>45169</v>
      </c>
      <c r="M3709" s="1" t="s">
        <v>4682</v>
      </c>
      <c r="N3709" s="3">
        <f>IFERROR(INDEX(Shipments!G:G, MATCH(J3709, Clean_Processing!C:C, 0)), "")</f>
        <v>49.753309256003398</v>
      </c>
      <c r="O3709" s="4">
        <v>1713.7666907439966</v>
      </c>
      <c r="P3709" s="8">
        <v>0.97178749928778618</v>
      </c>
      <c r="Q3709" s="3">
        <f>INDEX(Products!D:D, MATCH(C3709, Clean_Processing!A:A, 0))</f>
        <v>293.92</v>
      </c>
      <c r="R3709" s="4">
        <v>1763.52</v>
      </c>
      <c r="S3709" s="4">
        <v>1419.8466907439965</v>
      </c>
      <c r="T3709" s="7">
        <v>0.80512083262111944</v>
      </c>
      <c r="U3709" s="6">
        <v>17</v>
      </c>
      <c r="V3709" s="5" t="s">
        <v>4684</v>
      </c>
      <c r="W3709" t="s">
        <v>3274</v>
      </c>
    </row>
    <row r="3710" spans="1:23" x14ac:dyDescent="0.35">
      <c r="A3710">
        <v>3709</v>
      </c>
      <c r="B3710">
        <v>46</v>
      </c>
      <c r="C3710">
        <v>59</v>
      </c>
      <c r="D3710">
        <v>8</v>
      </c>
      <c r="E3710" s="1">
        <v>45210</v>
      </c>
      <c r="F3710" s="1" t="s">
        <v>4679</v>
      </c>
      <c r="G3710" s="2" t="str">
        <f>INDEX(Products!B:B, MATCH(C3710,Clean_Processing!A:A, 0))</f>
        <v>Play</v>
      </c>
      <c r="H3710" s="2" t="str">
        <f>INDEX(Suppliers!B:B, MATCH(B3710, Clean_Processing!A:A, 0))</f>
        <v>Bailey PLC</v>
      </c>
      <c r="I3710" s="2" t="str">
        <f>INDEX(Products!C:C, MATCH(B3710,Clean_Processing!A:A, 0))</f>
        <v>Medical</v>
      </c>
      <c r="J3710" s="2">
        <f>INDEX(Shipments!C:C, MATCH(B3710,Clean_Processing!A:A, 0))</f>
        <v>19</v>
      </c>
      <c r="K3710" s="2" t="str">
        <f>INDEX(Shipments!D:D, MATCH(C3710,Clean_Processing!A:A, 0))</f>
        <v>Van</v>
      </c>
      <c r="L3710" s="1">
        <v>45279</v>
      </c>
      <c r="M3710" s="1" t="s">
        <v>4682</v>
      </c>
      <c r="N3710" s="3">
        <f>IFERROR(INDEX(Shipments!G:G, MATCH(J3710, Clean_Processing!C:C, 0)), "")</f>
        <v>194.00780296738</v>
      </c>
      <c r="O3710" s="4">
        <v>458.95219703262001</v>
      </c>
      <c r="P3710" s="8">
        <v>0.70287949802839378</v>
      </c>
      <c r="Q3710" s="3">
        <f>INDEX(Products!D:D, MATCH(C3710, Clean_Processing!A:A, 0))</f>
        <v>81.62</v>
      </c>
      <c r="R3710" s="4">
        <v>652.96</v>
      </c>
      <c r="S3710" s="4">
        <v>377.33219703262</v>
      </c>
      <c r="T3710" s="7">
        <v>0.57787949802839378</v>
      </c>
      <c r="U3710" s="6">
        <v>69</v>
      </c>
      <c r="V3710" s="5" t="s">
        <v>4684</v>
      </c>
      <c r="W3710" t="s">
        <v>53</v>
      </c>
    </row>
    <row r="3711" spans="1:23" x14ac:dyDescent="0.35">
      <c r="A3711">
        <v>3710</v>
      </c>
      <c r="B3711">
        <v>17</v>
      </c>
      <c r="C3711">
        <v>66</v>
      </c>
      <c r="D3711">
        <v>3</v>
      </c>
      <c r="E3711" s="1">
        <v>45292</v>
      </c>
      <c r="F3711" s="1" t="s">
        <v>4680</v>
      </c>
      <c r="G3711" s="2" t="str">
        <f>INDEX(Products!B:B, MATCH(C3711,Clean_Processing!A:A, 0))</f>
        <v>Kind</v>
      </c>
      <c r="H3711" s="2" t="str">
        <f>INDEX(Suppliers!B:B, MATCH(B3711, Clean_Processing!A:A, 0))</f>
        <v>Acevedo PLC</v>
      </c>
      <c r="I3711" s="2" t="str">
        <f>INDEX(Products!C:C, MATCH(B3711,Clean_Processing!A:A, 0))</f>
        <v>Medical</v>
      </c>
      <c r="J3711" s="2">
        <f>INDEX(Shipments!C:C, MATCH(B3711,Clean_Processing!A:A, 0))</f>
        <v>12</v>
      </c>
      <c r="K3711" s="2" t="str">
        <f>INDEX(Shipments!D:D, MATCH(C3711,Clean_Processing!A:A, 0))</f>
        <v>Van</v>
      </c>
      <c r="L3711" s="1">
        <v>45272</v>
      </c>
      <c r="M3711" s="1" t="s">
        <v>4682</v>
      </c>
      <c r="N3711" s="3">
        <f>IFERROR(INDEX(Shipments!G:G, MATCH(J3711, Clean_Processing!C:C, 0)), "")</f>
        <v>435.71255960085102</v>
      </c>
      <c r="O3711" s="4">
        <v>446.79744039914897</v>
      </c>
      <c r="P3711" s="8">
        <v>0.50628031455637779</v>
      </c>
      <c r="Q3711" s="3">
        <f>INDEX(Products!D:D, MATCH(C3711, Clean_Processing!A:A, 0))</f>
        <v>294.17</v>
      </c>
      <c r="R3711" s="4">
        <v>882.51</v>
      </c>
      <c r="S3711" s="4">
        <v>152.62744039914901</v>
      </c>
      <c r="T3711" s="7">
        <v>0.1729469812230445</v>
      </c>
      <c r="U3711" s="6" t="s">
        <v>4681</v>
      </c>
      <c r="V3711" s="5" t="s">
        <v>4681</v>
      </c>
      <c r="W3711" t="s">
        <v>3275</v>
      </c>
    </row>
    <row r="3712" spans="1:23" x14ac:dyDescent="0.35">
      <c r="A3712">
        <v>3711</v>
      </c>
      <c r="B3712">
        <v>23</v>
      </c>
      <c r="C3712">
        <v>139</v>
      </c>
      <c r="D3712">
        <v>92</v>
      </c>
      <c r="E3712" s="1">
        <v>45274</v>
      </c>
      <c r="F3712" s="1" t="s">
        <v>4679</v>
      </c>
      <c r="G3712" s="2" t="str">
        <f>INDEX(Products!B:B, MATCH(C3712,Clean_Processing!A:A, 0))</f>
        <v>By</v>
      </c>
      <c r="H3712" s="2" t="str">
        <f>INDEX(Suppliers!B:B, MATCH(B3712, Clean_Processing!A:A, 0))</f>
        <v>Thompson, West and Weaver</v>
      </c>
      <c r="I3712" s="2" t="str">
        <f>INDEX(Products!C:C, MATCH(B3712,Clean_Processing!A:A, 0))</f>
        <v>Furniture</v>
      </c>
      <c r="J3712" s="2">
        <f>INDEX(Shipments!C:C, MATCH(B3712,Clean_Processing!A:A, 0))</f>
        <v>55</v>
      </c>
      <c r="K3712" s="2">
        <f>INDEX(Shipments!D:D, MATCH(C3712,Clean_Processing!A:A, 0))</f>
        <v>0</v>
      </c>
      <c r="L3712" s="1">
        <v>45249</v>
      </c>
      <c r="M3712" s="1" t="s">
        <v>4682</v>
      </c>
      <c r="N3712" s="3">
        <f>IFERROR(INDEX(Shipments!G:G, MATCH(J3712, Clean_Processing!C:C, 0)), "")</f>
        <v>319.11104975641899</v>
      </c>
      <c r="O3712" s="4">
        <v>3567.8889502435809</v>
      </c>
      <c r="P3712" s="8">
        <v>0.91790299723271951</v>
      </c>
      <c r="Q3712" s="3">
        <f>INDEX(Products!D:D, MATCH(C3712, Clean_Processing!A:A, 0))</f>
        <v>42.25</v>
      </c>
      <c r="R3712" s="4">
        <v>3887</v>
      </c>
      <c r="S3712" s="4">
        <v>3525.6389502435809</v>
      </c>
      <c r="T3712" s="7">
        <v>0.90703343201532827</v>
      </c>
      <c r="U3712" s="6" t="s">
        <v>4681</v>
      </c>
      <c r="V3712" s="5" t="s">
        <v>4681</v>
      </c>
      <c r="W3712" t="s">
        <v>3276</v>
      </c>
    </row>
    <row r="3713" spans="1:23" x14ac:dyDescent="0.35">
      <c r="A3713">
        <v>3712</v>
      </c>
      <c r="B3713">
        <v>39</v>
      </c>
      <c r="C3713">
        <v>61</v>
      </c>
      <c r="D3713">
        <v>45</v>
      </c>
      <c r="E3713" s="1">
        <v>44949</v>
      </c>
      <c r="F3713" s="1" t="s">
        <v>4679</v>
      </c>
      <c r="G3713" s="2" t="str">
        <f>INDEX(Products!B:B, MATCH(C3713,Clean_Processing!A:A, 0))</f>
        <v>Turn</v>
      </c>
      <c r="H3713" s="2" t="str">
        <f>INDEX(Suppliers!B:B, MATCH(B3713, Clean_Processing!A:A, 0))</f>
        <v>Garcia-Logan</v>
      </c>
      <c r="I3713" s="2" t="str">
        <f>INDEX(Products!C:C, MATCH(B3713,Clean_Processing!A:A, 0))</f>
        <v>Electronics</v>
      </c>
      <c r="J3713" s="2">
        <f>INDEX(Shipments!C:C, MATCH(B3713,Clean_Processing!A:A, 0))</f>
        <v>15</v>
      </c>
      <c r="K3713" s="2" t="str">
        <f>INDEX(Shipments!D:D, MATCH(C3713,Clean_Processing!A:A, 0))</f>
        <v>Drone</v>
      </c>
      <c r="L3713" s="1">
        <v>45282</v>
      </c>
      <c r="M3713" s="1" t="s">
        <v>4682</v>
      </c>
      <c r="N3713" s="3">
        <f>IFERROR(INDEX(Shipments!G:G, MATCH(J3713, Clean_Processing!C:C, 0)), "")</f>
        <v>99.677513266789504</v>
      </c>
      <c r="O3713" s="4">
        <v>21703.272486733211</v>
      </c>
      <c r="P3713" s="8">
        <v>0.99542825565958781</v>
      </c>
      <c r="Q3713" s="3">
        <f>INDEX(Products!D:D, MATCH(C3713, Clean_Processing!A:A, 0))</f>
        <v>484.51</v>
      </c>
      <c r="R3713" s="4">
        <v>21802.95</v>
      </c>
      <c r="S3713" s="4">
        <v>21218.762486733212</v>
      </c>
      <c r="T3713" s="7">
        <v>0.97320603343736567</v>
      </c>
      <c r="U3713" s="6">
        <v>333</v>
      </c>
      <c r="V3713" s="5" t="s">
        <v>4684</v>
      </c>
      <c r="W3713" t="s">
        <v>3277</v>
      </c>
    </row>
    <row r="3714" spans="1:23" x14ac:dyDescent="0.35">
      <c r="A3714">
        <v>3713</v>
      </c>
      <c r="B3714">
        <v>5</v>
      </c>
      <c r="C3714">
        <v>130</v>
      </c>
      <c r="D3714">
        <v>57</v>
      </c>
      <c r="E3714" s="1">
        <v>44982</v>
      </c>
      <c r="F3714" s="1" t="s">
        <v>4679</v>
      </c>
      <c r="G3714" s="2" t="str">
        <f>INDEX(Products!B:B, MATCH(C3714,Clean_Processing!A:A, 0))</f>
        <v>Three</v>
      </c>
      <c r="H3714" s="2" t="str">
        <f>INDEX(Suppliers!B:B, MATCH(B3714, Clean_Processing!A:A, 0))</f>
        <v>Logan-Fernandez</v>
      </c>
      <c r="I3714" s="2" t="str">
        <f>INDEX(Products!C:C, MATCH(B3714,Clean_Processing!A:A, 0))</f>
        <v>Clothing</v>
      </c>
      <c r="J3714" s="2">
        <f>INDEX(Shipments!C:C, MATCH(B3714,Clean_Processing!A:A, 0))</f>
        <v>44</v>
      </c>
      <c r="K3714" s="2">
        <f>INDEX(Shipments!D:D, MATCH(C3714,Clean_Processing!A:A, 0))</f>
        <v>0</v>
      </c>
      <c r="L3714" s="1">
        <v>45094</v>
      </c>
      <c r="M3714" s="1" t="s">
        <v>4682</v>
      </c>
      <c r="N3714" s="3">
        <f>IFERROR(INDEX(Shipments!G:G, MATCH(J3714, Clean_Processing!C:C, 0)), "")</f>
        <v>454.92061708026699</v>
      </c>
      <c r="O3714" s="4">
        <v>7636.799382919733</v>
      </c>
      <c r="P3714" s="8">
        <v>0.94377949100064418</v>
      </c>
      <c r="Q3714" s="3">
        <f>INDEX(Products!D:D, MATCH(C3714, Clean_Processing!A:A, 0))</f>
        <v>141.96</v>
      </c>
      <c r="R3714" s="4">
        <v>8091.72</v>
      </c>
      <c r="S3714" s="4">
        <v>7494.839382919733</v>
      </c>
      <c r="T3714" s="7">
        <v>0.92623563135152143</v>
      </c>
      <c r="U3714" s="6">
        <v>112</v>
      </c>
      <c r="V3714" s="5" t="s">
        <v>4684</v>
      </c>
      <c r="W3714" t="s">
        <v>2703</v>
      </c>
    </row>
    <row r="3715" spans="1:23" x14ac:dyDescent="0.35">
      <c r="A3715">
        <v>3714</v>
      </c>
      <c r="B3715">
        <v>33</v>
      </c>
      <c r="C3715">
        <v>20</v>
      </c>
      <c r="D3715">
        <v>31</v>
      </c>
      <c r="E3715" s="1">
        <v>44984</v>
      </c>
      <c r="F3715" s="1" t="s">
        <v>4679</v>
      </c>
      <c r="G3715" s="2" t="str">
        <f>INDEX(Products!B:B, MATCH(C3715,Clean_Processing!A:A, 0))</f>
        <v>Book</v>
      </c>
      <c r="H3715" s="2" t="str">
        <f>INDEX(Suppliers!B:B, MATCH(B3715, Clean_Processing!A:A, 0))</f>
        <v>Andrews-Hubbard</v>
      </c>
      <c r="I3715" s="2" t="str">
        <f>INDEX(Products!C:C, MATCH(B3715,Clean_Processing!A:A, 0))</f>
        <v>Clothing</v>
      </c>
      <c r="J3715" s="2">
        <f>INDEX(Shipments!C:C, MATCH(B3715,Clean_Processing!A:A, 0))</f>
        <v>9</v>
      </c>
      <c r="K3715" s="2" t="str">
        <f>INDEX(Shipments!D:D, MATCH(C3715,Clean_Processing!A:A, 0))</f>
        <v>Bike</v>
      </c>
      <c r="L3715" s="1">
        <v>45086</v>
      </c>
      <c r="M3715" s="1" t="s">
        <v>4682</v>
      </c>
      <c r="N3715" s="3">
        <f>IFERROR(INDEX(Shipments!G:G, MATCH(J3715, Clean_Processing!C:C, 0)), "")</f>
        <v>398.406004762728</v>
      </c>
      <c r="O3715" s="4">
        <v>6923.1739952372718</v>
      </c>
      <c r="P3715" s="8">
        <v>0.94558469554894875</v>
      </c>
      <c r="Q3715" s="3">
        <f>INDEX(Products!D:D, MATCH(C3715, Clean_Processing!A:A, 0))</f>
        <v>236.18</v>
      </c>
      <c r="R3715" s="4">
        <v>7321.58</v>
      </c>
      <c r="S3715" s="4">
        <v>6686.9939952372715</v>
      </c>
      <c r="T3715" s="7">
        <v>0.91332663103281964</v>
      </c>
      <c r="U3715" s="6">
        <v>102</v>
      </c>
      <c r="V3715" s="5" t="s">
        <v>4684</v>
      </c>
      <c r="W3715" t="s">
        <v>3278</v>
      </c>
    </row>
    <row r="3716" spans="1:23" x14ac:dyDescent="0.35">
      <c r="A3716">
        <v>3715</v>
      </c>
      <c r="B3716">
        <v>21</v>
      </c>
      <c r="C3716">
        <v>147</v>
      </c>
      <c r="D3716">
        <v>48</v>
      </c>
      <c r="E3716" s="1">
        <v>45031</v>
      </c>
      <c r="F3716" s="1" t="s">
        <v>4679</v>
      </c>
      <c r="G3716" s="2" t="str">
        <f>INDEX(Products!B:B, MATCH(C3716,Clean_Processing!A:A, 0))</f>
        <v>Congress</v>
      </c>
      <c r="H3716" s="2" t="str">
        <f>INDEX(Suppliers!B:B, MATCH(B3716, Clean_Processing!A:A, 0))</f>
        <v>Delgado Ltd</v>
      </c>
      <c r="I3716" s="2" t="str">
        <f>INDEX(Products!C:C, MATCH(B3716,Clean_Processing!A:A, 0))</f>
        <v>Clothing</v>
      </c>
      <c r="J3716" s="2">
        <f>INDEX(Shipments!C:C, MATCH(B3716,Clean_Processing!A:A, 0))</f>
        <v>67</v>
      </c>
      <c r="K3716" s="2" t="str">
        <f>INDEX(Shipments!D:D, MATCH(C3716,Clean_Processing!A:A, 0))</f>
        <v>Drone</v>
      </c>
      <c r="L3716" s="1">
        <v>45006</v>
      </c>
      <c r="M3716" s="1" t="s">
        <v>4682</v>
      </c>
      <c r="N3716" s="3">
        <f>IFERROR(INDEX(Shipments!G:G, MATCH(J3716, Clean_Processing!C:C, 0)), "")</f>
        <v>289.43523925286701</v>
      </c>
      <c r="O3716" s="4">
        <v>7274.8847607471325</v>
      </c>
      <c r="P3716" s="8">
        <v>0.96173678013980546</v>
      </c>
      <c r="Q3716" s="3">
        <f>INDEX(Products!D:D, MATCH(C3716, Clean_Processing!A:A, 0))</f>
        <v>157.59</v>
      </c>
      <c r="R3716" s="4">
        <v>7564.32</v>
      </c>
      <c r="S3716" s="4">
        <v>7117.2947607471324</v>
      </c>
      <c r="T3716" s="7">
        <v>0.94090344680647209</v>
      </c>
      <c r="U3716" s="6" t="s">
        <v>4681</v>
      </c>
      <c r="V3716" s="5" t="s">
        <v>4681</v>
      </c>
      <c r="W3716" t="s">
        <v>3279</v>
      </c>
    </row>
    <row r="3717" spans="1:23" x14ac:dyDescent="0.35">
      <c r="A3717">
        <v>3716</v>
      </c>
      <c r="B3717">
        <v>27</v>
      </c>
      <c r="C3717">
        <v>19</v>
      </c>
      <c r="D3717">
        <v>83</v>
      </c>
      <c r="E3717" s="1">
        <v>45275</v>
      </c>
      <c r="F3717" s="1" t="s">
        <v>4679</v>
      </c>
      <c r="G3717" s="2" t="str">
        <f>INDEX(Products!B:B, MATCH(C3717,Clean_Processing!A:A, 0))</f>
        <v>Me</v>
      </c>
      <c r="H3717" s="2" t="str">
        <f>INDEX(Suppliers!B:B, MATCH(B3717, Clean_Processing!A:A, 0))</f>
        <v>Wheeler, Fleming and Sherman</v>
      </c>
      <c r="I3717" s="2" t="str">
        <f>INDEX(Products!C:C, MATCH(B3717,Clean_Processing!A:A, 0))</f>
        <v>Food</v>
      </c>
      <c r="J3717" s="2">
        <f>INDEX(Shipments!C:C, MATCH(B3717,Clean_Processing!A:A, 0))</f>
        <v>32</v>
      </c>
      <c r="K3717" s="2" t="str">
        <f>INDEX(Shipments!D:D, MATCH(C3717,Clean_Processing!A:A, 0))</f>
        <v>Bike</v>
      </c>
      <c r="L3717" s="1">
        <v>45259</v>
      </c>
      <c r="M3717" s="1" t="s">
        <v>4682</v>
      </c>
      <c r="N3717" s="3">
        <f>IFERROR(INDEX(Shipments!G:G, MATCH(J3717, Clean_Processing!C:C, 0)), "")</f>
        <v>173.69078712542401</v>
      </c>
      <c r="O3717" s="4">
        <v>17643.919212874578</v>
      </c>
      <c r="P3717" s="8">
        <v>0.99025173482159379</v>
      </c>
      <c r="Q3717" s="3">
        <f>INDEX(Products!D:D, MATCH(C3717, Clean_Processing!A:A, 0))</f>
        <v>214.67</v>
      </c>
      <c r="R3717" s="4">
        <v>17817.61</v>
      </c>
      <c r="S3717" s="4">
        <v>17429.249212874576</v>
      </c>
      <c r="T3717" s="7">
        <v>0.9782035420505093</v>
      </c>
      <c r="U3717" s="6" t="s">
        <v>4681</v>
      </c>
      <c r="V3717" s="5" t="s">
        <v>4681</v>
      </c>
      <c r="W3717" t="s">
        <v>2834</v>
      </c>
    </row>
    <row r="3718" spans="1:23" x14ac:dyDescent="0.35">
      <c r="A3718">
        <v>3717</v>
      </c>
      <c r="B3718">
        <v>19</v>
      </c>
      <c r="C3718">
        <v>37</v>
      </c>
      <c r="D3718">
        <v>4</v>
      </c>
      <c r="E3718" s="1">
        <v>45145</v>
      </c>
      <c r="F3718" s="1" t="s">
        <v>4679</v>
      </c>
      <c r="G3718" s="2" t="str">
        <f>INDEX(Products!B:B, MATCH(C3718,Clean_Processing!A:A, 0))</f>
        <v>Under</v>
      </c>
      <c r="H3718" s="2" t="str">
        <f>INDEX(Suppliers!B:B, MATCH(B3718, Clean_Processing!A:A, 0))</f>
        <v>King LLC</v>
      </c>
      <c r="I3718" s="2" t="str">
        <f>INDEX(Products!C:C, MATCH(B3718,Clean_Processing!A:A, 0))</f>
        <v>Electronics</v>
      </c>
      <c r="J3718" s="2">
        <f>INDEX(Shipments!C:C, MATCH(B3718,Clean_Processing!A:A, 0))</f>
        <v>58</v>
      </c>
      <c r="K3718" s="2" t="str">
        <f>INDEX(Shipments!D:D, MATCH(C3718,Clean_Processing!A:A, 0))</f>
        <v>Drone</v>
      </c>
      <c r="L3718" s="1">
        <v>45071</v>
      </c>
      <c r="M3718" s="1" t="s">
        <v>4682</v>
      </c>
      <c r="N3718" s="3">
        <f>IFERROR(INDEX(Shipments!G:G, MATCH(J3718, Clean_Processing!C:C, 0)), "")</f>
        <v>444.65279884771701</v>
      </c>
      <c r="O3718" s="4">
        <v>664.98720115228309</v>
      </c>
      <c r="P3718" s="8">
        <v>0.59928193031278887</v>
      </c>
      <c r="Q3718" s="3">
        <f>INDEX(Products!D:D, MATCH(C3718, Clean_Processing!A:A, 0))</f>
        <v>277.41000000000003</v>
      </c>
      <c r="R3718" s="4">
        <v>1109.6400000000001</v>
      </c>
      <c r="S3718" s="4">
        <v>387.57720115228312</v>
      </c>
      <c r="T3718" s="7">
        <v>0.34928193031278892</v>
      </c>
      <c r="U3718" s="6" t="s">
        <v>4681</v>
      </c>
      <c r="V3718" s="5" t="s">
        <v>4681</v>
      </c>
      <c r="W3718" t="s">
        <v>1347</v>
      </c>
    </row>
    <row r="3719" spans="1:23" x14ac:dyDescent="0.35">
      <c r="A3719">
        <v>3718</v>
      </c>
      <c r="B3719">
        <v>39</v>
      </c>
      <c r="C3719">
        <v>93</v>
      </c>
      <c r="D3719">
        <v>43</v>
      </c>
      <c r="E3719" s="1">
        <v>45094</v>
      </c>
      <c r="F3719" s="1" t="s">
        <v>4679</v>
      </c>
      <c r="G3719" s="2" t="str">
        <f>INDEX(Products!B:B, MATCH(C3719,Clean_Processing!A:A, 0))</f>
        <v>Local</v>
      </c>
      <c r="H3719" s="2" t="str">
        <f>INDEX(Suppliers!B:B, MATCH(B3719, Clean_Processing!A:A, 0))</f>
        <v>Garcia-Logan</v>
      </c>
      <c r="I3719" s="2" t="str">
        <f>INDEX(Products!C:C, MATCH(B3719,Clean_Processing!A:A, 0))</f>
        <v>Electronics</v>
      </c>
      <c r="J3719" s="2">
        <f>INDEX(Shipments!C:C, MATCH(B3719,Clean_Processing!A:A, 0))</f>
        <v>15</v>
      </c>
      <c r="K3719" s="2" t="str">
        <f>INDEX(Shipments!D:D, MATCH(C3719,Clean_Processing!A:A, 0))</f>
        <v>Bike</v>
      </c>
      <c r="L3719" s="1">
        <v>45075</v>
      </c>
      <c r="M3719" s="1" t="s">
        <v>4682</v>
      </c>
      <c r="N3719" s="3">
        <f>IFERROR(INDEX(Shipments!G:G, MATCH(J3719, Clean_Processing!C:C, 0)), "")</f>
        <v>99.677513266789504</v>
      </c>
      <c r="O3719" s="4">
        <v>1659.4524867332104</v>
      </c>
      <c r="P3719" s="8">
        <v>0.94333703974874539</v>
      </c>
      <c r="Q3719" s="3">
        <f>INDEX(Products!D:D, MATCH(C3719, Clean_Processing!A:A, 0))</f>
        <v>40.909999999999997</v>
      </c>
      <c r="R3719" s="4">
        <v>1759.1299999999999</v>
      </c>
      <c r="S3719" s="4">
        <v>1618.5424867332104</v>
      </c>
      <c r="T3719" s="7">
        <v>0.92008122579525697</v>
      </c>
      <c r="U3719" s="6" t="s">
        <v>4681</v>
      </c>
      <c r="V3719" s="5" t="s">
        <v>4681</v>
      </c>
      <c r="W3719" t="s">
        <v>3280</v>
      </c>
    </row>
    <row r="3720" spans="1:23" x14ac:dyDescent="0.35">
      <c r="A3720">
        <v>3719</v>
      </c>
      <c r="B3720">
        <v>42</v>
      </c>
      <c r="C3720">
        <v>96</v>
      </c>
      <c r="D3720">
        <v>61</v>
      </c>
      <c r="E3720" s="1">
        <v>45135</v>
      </c>
      <c r="F3720" s="1" t="s">
        <v>4679</v>
      </c>
      <c r="G3720" s="2" t="str">
        <f>INDEX(Products!B:B, MATCH(C3720,Clean_Processing!A:A, 0))</f>
        <v>Organization</v>
      </c>
      <c r="H3720" s="2" t="str">
        <f>INDEX(Suppliers!B:B, MATCH(B3720, Clean_Processing!A:A, 0))</f>
        <v>Sullivan-Smith</v>
      </c>
      <c r="I3720" s="2" t="str">
        <f>INDEX(Products!C:C, MATCH(B3720,Clean_Processing!A:A, 0))</f>
        <v>Medical</v>
      </c>
      <c r="J3720" s="2">
        <f>INDEX(Shipments!C:C, MATCH(B3720,Clean_Processing!A:A, 0))</f>
        <v>98</v>
      </c>
      <c r="K3720" s="2" t="str">
        <f>INDEX(Shipments!D:D, MATCH(C3720,Clean_Processing!A:A, 0))</f>
        <v>Bike</v>
      </c>
      <c r="L3720" s="1">
        <v>45023</v>
      </c>
      <c r="M3720" s="1" t="s">
        <v>4682</v>
      </c>
      <c r="N3720" s="3">
        <f>IFERROR(INDEX(Shipments!G:G, MATCH(J3720, Clean_Processing!C:C, 0)), "")</f>
        <v>419.97811443664898</v>
      </c>
      <c r="O3720" s="4">
        <v>29962.291885563351</v>
      </c>
      <c r="P3720" s="8">
        <v>0.98617686846846364</v>
      </c>
      <c r="Q3720" s="3">
        <f>INDEX(Products!D:D, MATCH(C3720, Clean_Processing!A:A, 0))</f>
        <v>498.07</v>
      </c>
      <c r="R3720" s="4">
        <v>30382.27</v>
      </c>
      <c r="S3720" s="4">
        <v>29464.221885563351</v>
      </c>
      <c r="T3720" s="7">
        <v>0.96978342584551291</v>
      </c>
      <c r="U3720" s="6" t="s">
        <v>4681</v>
      </c>
      <c r="V3720" s="5" t="s">
        <v>4681</v>
      </c>
      <c r="W3720" t="s">
        <v>3281</v>
      </c>
    </row>
    <row r="3721" spans="1:23" x14ac:dyDescent="0.35">
      <c r="A3721">
        <v>3720</v>
      </c>
      <c r="B3721">
        <v>40</v>
      </c>
      <c r="C3721">
        <v>8</v>
      </c>
      <c r="D3721">
        <v>21</v>
      </c>
      <c r="E3721" s="1">
        <v>45077</v>
      </c>
      <c r="F3721" s="1" t="s">
        <v>4679</v>
      </c>
      <c r="G3721" s="2" t="str">
        <f>INDEX(Products!B:B, MATCH(C3721,Clean_Processing!A:A, 0))</f>
        <v>Science</v>
      </c>
      <c r="H3721" s="2" t="str">
        <f>INDEX(Suppliers!B:B, MATCH(B3721, Clean_Processing!A:A, 0))</f>
        <v>Ross Inc</v>
      </c>
      <c r="I3721" s="2" t="str">
        <f>INDEX(Products!C:C, MATCH(B3721,Clean_Processing!A:A, 0))</f>
        <v>Food</v>
      </c>
      <c r="J3721" s="2">
        <f>INDEX(Shipments!C:C, MATCH(B3721,Clean_Processing!A:A, 0))</f>
        <v>48</v>
      </c>
      <c r="K3721" s="2" t="str">
        <f>INDEX(Shipments!D:D, MATCH(C3721,Clean_Processing!A:A, 0))</f>
        <v>Drone</v>
      </c>
      <c r="L3721" s="1">
        <v>45145</v>
      </c>
      <c r="M3721" s="1" t="s">
        <v>4682</v>
      </c>
      <c r="N3721" s="3">
        <f>IFERROR(INDEX(Shipments!G:G, MATCH(J3721, Clean_Processing!C:C, 0)), "")</f>
        <v>438.83985833581897</v>
      </c>
      <c r="O3721" s="4">
        <v>6620.1001416641802</v>
      </c>
      <c r="P3721" s="8">
        <v>0.93783204584033586</v>
      </c>
      <c r="Q3721" s="3">
        <f>INDEX(Products!D:D, MATCH(C3721, Clean_Processing!A:A, 0))</f>
        <v>336.14</v>
      </c>
      <c r="R3721" s="4">
        <v>7058.94</v>
      </c>
      <c r="S3721" s="4">
        <v>6283.9601416641808</v>
      </c>
      <c r="T3721" s="7">
        <v>0.8902129982212883</v>
      </c>
      <c r="U3721" s="6">
        <v>68</v>
      </c>
      <c r="V3721" s="5" t="s">
        <v>4684</v>
      </c>
      <c r="W3721" t="s">
        <v>3282</v>
      </c>
    </row>
    <row r="3722" spans="1:23" x14ac:dyDescent="0.35">
      <c r="A3722">
        <v>3721</v>
      </c>
      <c r="B3722">
        <v>3</v>
      </c>
      <c r="C3722">
        <v>75</v>
      </c>
      <c r="D3722">
        <v>20</v>
      </c>
      <c r="E3722" s="1">
        <v>45115</v>
      </c>
      <c r="F3722" s="1" t="s">
        <v>4679</v>
      </c>
      <c r="G3722" s="2" t="str">
        <f>INDEX(Products!B:B, MATCH(C3722,Clean_Processing!A:A, 0))</f>
        <v>People</v>
      </c>
      <c r="H3722" s="2" t="str">
        <f>INDEX(Suppliers!B:B, MATCH(B3722, Clean_Processing!A:A, 0))</f>
        <v>Mendez-Miller</v>
      </c>
      <c r="I3722" s="2" t="str">
        <f>INDEX(Products!C:C, MATCH(B3722,Clean_Processing!A:A, 0))</f>
        <v>Food</v>
      </c>
      <c r="J3722" s="2">
        <f>INDEX(Shipments!C:C, MATCH(B3722,Clean_Processing!A:A, 0))</f>
        <v>79</v>
      </c>
      <c r="K3722" s="2" t="str">
        <f>INDEX(Shipments!D:D, MATCH(C3722,Clean_Processing!A:A, 0))</f>
        <v>Drone</v>
      </c>
      <c r="L3722" s="1">
        <v>45124</v>
      </c>
      <c r="M3722" s="1" t="s">
        <v>4682</v>
      </c>
      <c r="N3722" s="3">
        <f>IFERROR(INDEX(Shipments!G:G, MATCH(J3722, Clean_Processing!C:C, 0)), "")</f>
        <v>372.28665629227498</v>
      </c>
      <c r="O3722" s="4">
        <v>2056.3133437077254</v>
      </c>
      <c r="P3722" s="8">
        <v>0.84670729791144073</v>
      </c>
      <c r="Q3722" s="3">
        <f>INDEX(Products!D:D, MATCH(C3722, Clean_Processing!A:A, 0))</f>
        <v>121.43</v>
      </c>
      <c r="R3722" s="4">
        <v>2428.6000000000004</v>
      </c>
      <c r="S3722" s="4">
        <v>1934.8833437077253</v>
      </c>
      <c r="T3722" s="7">
        <v>0.79670729791144079</v>
      </c>
      <c r="U3722" s="6">
        <v>9</v>
      </c>
      <c r="V3722" s="5" t="s">
        <v>4685</v>
      </c>
      <c r="W3722" t="s">
        <v>3283</v>
      </c>
    </row>
    <row r="3723" spans="1:23" x14ac:dyDescent="0.35">
      <c r="A3723">
        <v>3722</v>
      </c>
      <c r="B3723">
        <v>2</v>
      </c>
      <c r="C3723">
        <v>28</v>
      </c>
      <c r="D3723">
        <v>78</v>
      </c>
      <c r="E3723" s="1">
        <v>45229</v>
      </c>
      <c r="F3723" s="1" t="s">
        <v>4679</v>
      </c>
      <c r="G3723" s="2" t="str">
        <f>INDEX(Products!B:B, MATCH(C3723,Clean_Processing!A:A, 0))</f>
        <v>Happen</v>
      </c>
      <c r="H3723" s="2" t="str">
        <f>INDEX(Suppliers!B:B, MATCH(B3723, Clean_Processing!A:A, 0))</f>
        <v>Holmes, Duncan and Reed</v>
      </c>
      <c r="I3723" s="2" t="str">
        <f>INDEX(Products!C:C, MATCH(B3723,Clean_Processing!A:A, 0))</f>
        <v>Electronics</v>
      </c>
      <c r="J3723" s="2">
        <f>INDEX(Shipments!C:C, MATCH(B3723,Clean_Processing!A:A, 0))</f>
        <v>92</v>
      </c>
      <c r="K3723" s="2" t="str">
        <f>INDEX(Shipments!D:D, MATCH(C3723,Clean_Processing!A:A, 0))</f>
        <v>Bike</v>
      </c>
      <c r="L3723" s="1">
        <v>44932</v>
      </c>
      <c r="M3723" s="1" t="s">
        <v>4682</v>
      </c>
      <c r="N3723" s="3">
        <f>IFERROR(INDEX(Shipments!G:G, MATCH(J3723, Clean_Processing!C:C, 0)), "")</f>
        <v>455.91996814759199</v>
      </c>
      <c r="O3723" s="4">
        <v>9534.3200318524105</v>
      </c>
      <c r="P3723" s="8">
        <v>0.95436346192407884</v>
      </c>
      <c r="Q3723" s="3">
        <f>INDEX(Products!D:D, MATCH(C3723, Clean_Processing!A:A, 0))</f>
        <v>128.08000000000001</v>
      </c>
      <c r="R3723" s="4">
        <v>9990.2400000000016</v>
      </c>
      <c r="S3723" s="4">
        <v>9406.2400318524087</v>
      </c>
      <c r="T3723" s="7">
        <v>0.94154294910356584</v>
      </c>
      <c r="U3723" s="6" t="s">
        <v>4681</v>
      </c>
      <c r="V3723" s="5" t="s">
        <v>4681</v>
      </c>
      <c r="W3723" t="s">
        <v>3284</v>
      </c>
    </row>
    <row r="3724" spans="1:23" x14ac:dyDescent="0.35">
      <c r="A3724">
        <v>3723</v>
      </c>
      <c r="B3724">
        <v>21</v>
      </c>
      <c r="C3724">
        <v>131</v>
      </c>
      <c r="D3724">
        <v>92</v>
      </c>
      <c r="E3724" s="1">
        <v>45035</v>
      </c>
      <c r="F3724" s="1" t="s">
        <v>4679</v>
      </c>
      <c r="G3724" s="2" t="str">
        <f>INDEX(Products!B:B, MATCH(C3724,Clean_Processing!A:A, 0))</f>
        <v>Dream</v>
      </c>
      <c r="H3724" s="2" t="str">
        <f>INDEX(Suppliers!B:B, MATCH(B3724, Clean_Processing!A:A, 0))</f>
        <v>Delgado Ltd</v>
      </c>
      <c r="I3724" s="2" t="str">
        <f>INDEX(Products!C:C, MATCH(B3724,Clean_Processing!A:A, 0))</f>
        <v>Clothing</v>
      </c>
      <c r="J3724" s="2">
        <f>INDEX(Shipments!C:C, MATCH(B3724,Clean_Processing!A:A, 0))</f>
        <v>67</v>
      </c>
      <c r="K3724" s="2" t="str">
        <f>INDEX(Shipments!D:D, MATCH(C3724,Clean_Processing!A:A, 0))</f>
        <v>Drone</v>
      </c>
      <c r="L3724" s="1">
        <v>44974</v>
      </c>
      <c r="M3724" s="1" t="s">
        <v>4682</v>
      </c>
      <c r="N3724" s="3">
        <f>IFERROR(INDEX(Shipments!G:G, MATCH(J3724, Clean_Processing!C:C, 0)), "")</f>
        <v>289.43523925286701</v>
      </c>
      <c r="O3724" s="4">
        <v>332.48476074713295</v>
      </c>
      <c r="P3724" s="8">
        <v>0.53461017614344764</v>
      </c>
      <c r="Q3724" s="3">
        <f>INDEX(Products!D:D, MATCH(C3724, Clean_Processing!A:A, 0))</f>
        <v>6.76</v>
      </c>
      <c r="R3724" s="4">
        <v>621.91999999999996</v>
      </c>
      <c r="S3724" s="4">
        <v>325.72476074713296</v>
      </c>
      <c r="T3724" s="7">
        <v>0.52374061092605639</v>
      </c>
      <c r="U3724" s="6" t="s">
        <v>4681</v>
      </c>
      <c r="V3724" s="5" t="s">
        <v>4681</v>
      </c>
      <c r="W3724" t="s">
        <v>3285</v>
      </c>
    </row>
    <row r="3725" spans="1:23" x14ac:dyDescent="0.35">
      <c r="A3725">
        <v>3724</v>
      </c>
      <c r="B3725">
        <v>38</v>
      </c>
      <c r="C3725">
        <v>183</v>
      </c>
      <c r="D3725">
        <v>45</v>
      </c>
      <c r="E3725" s="1">
        <v>45187</v>
      </c>
      <c r="F3725" s="1" t="s">
        <v>4679</v>
      </c>
      <c r="G3725" s="2" t="str">
        <f>INDEX(Products!B:B, MATCH(C3725,Clean_Processing!A:A, 0))</f>
        <v>Trip</v>
      </c>
      <c r="H3725" s="2" t="str">
        <f>INDEX(Suppliers!B:B, MATCH(B3725, Clean_Processing!A:A, 0))</f>
        <v>Gray Group</v>
      </c>
      <c r="I3725" s="2" t="str">
        <f>INDEX(Products!C:C, MATCH(B3725,Clean_Processing!A:A, 0))</f>
        <v>Furniture</v>
      </c>
      <c r="J3725" s="2">
        <f>INDEX(Shipments!C:C, MATCH(B3725,Clean_Processing!A:A, 0))</f>
        <v>27</v>
      </c>
      <c r="K3725" s="2">
        <f>INDEX(Shipments!D:D, MATCH(C3725,Clean_Processing!A:A, 0))</f>
        <v>0</v>
      </c>
      <c r="L3725" s="1">
        <v>45194</v>
      </c>
      <c r="M3725" s="1" t="s">
        <v>4682</v>
      </c>
      <c r="N3725" s="3">
        <f>IFERROR(INDEX(Shipments!G:G, MATCH(J3725, Clean_Processing!C:C, 0)), "")</f>
        <v>49.753309256003398</v>
      </c>
      <c r="O3725" s="4">
        <v>702.19669074399667</v>
      </c>
      <c r="P3725" s="8">
        <v>0.93383428518385081</v>
      </c>
      <c r="Q3725" s="3">
        <f>INDEX(Products!D:D, MATCH(C3725, Clean_Processing!A:A, 0))</f>
        <v>16.71</v>
      </c>
      <c r="R3725" s="4">
        <v>751.95</v>
      </c>
      <c r="S3725" s="4">
        <v>685.48669074399663</v>
      </c>
      <c r="T3725" s="7">
        <v>0.91161206296162856</v>
      </c>
      <c r="U3725" s="6">
        <v>7</v>
      </c>
      <c r="V3725" s="5" t="s">
        <v>4420</v>
      </c>
      <c r="W3725" t="s">
        <v>2139</v>
      </c>
    </row>
    <row r="3726" spans="1:23" x14ac:dyDescent="0.35">
      <c r="A3726">
        <v>3725</v>
      </c>
      <c r="B3726">
        <v>25</v>
      </c>
      <c r="C3726">
        <v>150</v>
      </c>
      <c r="D3726">
        <v>5</v>
      </c>
      <c r="E3726" s="1">
        <v>45037</v>
      </c>
      <c r="F3726" s="1" t="s">
        <v>4679</v>
      </c>
      <c r="G3726" s="2" t="str">
        <f>INDEX(Products!B:B, MATCH(C3726,Clean_Processing!A:A, 0))</f>
        <v>Citizen</v>
      </c>
      <c r="H3726" s="2" t="str">
        <f>INDEX(Suppliers!B:B, MATCH(B3726, Clean_Processing!A:A, 0))</f>
        <v>Kim-Cole</v>
      </c>
      <c r="I3726" s="2" t="str">
        <f>INDEX(Products!C:C, MATCH(B3726,Clean_Processing!A:A, 0))</f>
        <v>Furniture</v>
      </c>
      <c r="J3726" s="2">
        <f>INDEX(Shipments!C:C, MATCH(B3726,Clean_Processing!A:A, 0))</f>
        <v>35</v>
      </c>
      <c r="K3726" s="2" t="str">
        <f>INDEX(Shipments!D:D, MATCH(C3726,Clean_Processing!A:A, 0))</f>
        <v>Truck</v>
      </c>
      <c r="L3726" s="1">
        <v>45186</v>
      </c>
      <c r="M3726" s="1" t="s">
        <v>4682</v>
      </c>
      <c r="N3726" s="3">
        <f>IFERROR(INDEX(Shipments!G:G, MATCH(J3726, Clean_Processing!C:C, 0)), "")</f>
        <v>330.20981390604402</v>
      </c>
      <c r="O3726" s="4">
        <v>1825.040186093956</v>
      </c>
      <c r="P3726" s="8">
        <v>0.8467881619737645</v>
      </c>
      <c r="Q3726" s="3">
        <f>INDEX(Products!D:D, MATCH(C3726, Clean_Processing!A:A, 0))</f>
        <v>431.05</v>
      </c>
      <c r="R3726" s="4">
        <v>2155.25</v>
      </c>
      <c r="S3726" s="4">
        <v>1393.990186093956</v>
      </c>
      <c r="T3726" s="7">
        <v>0.64678816197376454</v>
      </c>
      <c r="U3726" s="6">
        <v>149</v>
      </c>
      <c r="V3726" s="5" t="s">
        <v>4684</v>
      </c>
      <c r="W3726" t="s">
        <v>3286</v>
      </c>
    </row>
    <row r="3727" spans="1:23" x14ac:dyDescent="0.35">
      <c r="A3727">
        <v>3726</v>
      </c>
      <c r="B3727">
        <v>47</v>
      </c>
      <c r="C3727">
        <v>39</v>
      </c>
      <c r="D3727">
        <v>49</v>
      </c>
      <c r="E3727" s="1">
        <v>45263</v>
      </c>
      <c r="F3727" s="1" t="s">
        <v>4679</v>
      </c>
      <c r="G3727" s="2" t="str">
        <f>INDEX(Products!B:B, MATCH(C3727,Clean_Processing!A:A, 0))</f>
        <v>Able</v>
      </c>
      <c r="H3727" s="2" t="str">
        <f>INDEX(Suppliers!B:B, MATCH(B3727, Clean_Processing!A:A, 0))</f>
        <v>Gutierrez and Sons</v>
      </c>
      <c r="I3727" s="2" t="str">
        <f>INDEX(Products!C:C, MATCH(B3727,Clean_Processing!A:A, 0))</f>
        <v>Electronics</v>
      </c>
      <c r="J3727" s="2">
        <f>INDEX(Shipments!C:C, MATCH(B3727,Clean_Processing!A:A, 0))</f>
        <v>45</v>
      </c>
      <c r="K3727" s="2" t="str">
        <f>INDEX(Shipments!D:D, MATCH(C3727,Clean_Processing!A:A, 0))</f>
        <v>Van</v>
      </c>
      <c r="L3727" s="1">
        <v>44947</v>
      </c>
      <c r="M3727" s="1" t="s">
        <v>4682</v>
      </c>
      <c r="N3727" s="3">
        <f>IFERROR(INDEX(Shipments!G:G, MATCH(J3727, Clean_Processing!C:C, 0)), "")</f>
        <v>207.67190645396701</v>
      </c>
      <c r="O3727" s="4">
        <v>24274.688093546032</v>
      </c>
      <c r="P3727" s="8">
        <v>0.99151748824647756</v>
      </c>
      <c r="Q3727" s="3">
        <f>INDEX(Products!D:D, MATCH(C3727, Clean_Processing!A:A, 0))</f>
        <v>499.64</v>
      </c>
      <c r="R3727" s="4">
        <v>24482.36</v>
      </c>
      <c r="S3727" s="4">
        <v>23775.048093546033</v>
      </c>
      <c r="T3727" s="7">
        <v>0.97110932498117142</v>
      </c>
      <c r="U3727" s="6" t="s">
        <v>4681</v>
      </c>
      <c r="V3727" s="5" t="s">
        <v>4681</v>
      </c>
      <c r="W3727" t="s">
        <v>3287</v>
      </c>
    </row>
    <row r="3728" spans="1:23" x14ac:dyDescent="0.35">
      <c r="A3728">
        <v>3727</v>
      </c>
      <c r="B3728">
        <v>6</v>
      </c>
      <c r="C3728">
        <v>20</v>
      </c>
      <c r="D3728">
        <v>29</v>
      </c>
      <c r="E3728" s="1">
        <v>45259</v>
      </c>
      <c r="F3728" s="1" t="s">
        <v>4679</v>
      </c>
      <c r="G3728" s="2" t="str">
        <f>INDEX(Products!B:B, MATCH(C3728,Clean_Processing!A:A, 0))</f>
        <v>Book</v>
      </c>
      <c r="H3728" s="2" t="str">
        <f>INDEX(Suppliers!B:B, MATCH(B3728, Clean_Processing!A:A, 0))</f>
        <v>Dunn Ltd</v>
      </c>
      <c r="I3728" s="2" t="str">
        <f>INDEX(Products!C:C, MATCH(B3728,Clean_Processing!A:A, 0))</f>
        <v>Clothing</v>
      </c>
      <c r="J3728" s="2">
        <f>INDEX(Shipments!C:C, MATCH(B3728,Clean_Processing!A:A, 0))</f>
        <v>57</v>
      </c>
      <c r="K3728" s="2" t="str">
        <f>INDEX(Shipments!D:D, MATCH(C3728,Clean_Processing!A:A, 0))</f>
        <v>Bike</v>
      </c>
      <c r="L3728" s="1">
        <v>45132</v>
      </c>
      <c r="M3728" s="1" t="s">
        <v>4682</v>
      </c>
      <c r="N3728" s="3">
        <f>IFERROR(INDEX(Shipments!G:G, MATCH(J3728, Clean_Processing!C:C, 0)), "")</f>
        <v>68.653463353071999</v>
      </c>
      <c r="O3728" s="4">
        <v>6780.5665366469284</v>
      </c>
      <c r="P3728" s="8">
        <v>0.98997645522364996</v>
      </c>
      <c r="Q3728" s="3">
        <f>INDEX(Products!D:D, MATCH(C3728, Clean_Processing!A:A, 0))</f>
        <v>236.18</v>
      </c>
      <c r="R3728" s="4">
        <v>6849.22</v>
      </c>
      <c r="S3728" s="4">
        <v>6544.3865366469281</v>
      </c>
      <c r="T3728" s="7">
        <v>0.95549369660296035</v>
      </c>
      <c r="U3728" s="6" t="s">
        <v>4681</v>
      </c>
      <c r="V3728" s="5" t="s">
        <v>4681</v>
      </c>
      <c r="W3728" t="s">
        <v>3288</v>
      </c>
    </row>
    <row r="3729" spans="1:23" x14ac:dyDescent="0.35">
      <c r="A3729">
        <v>3728</v>
      </c>
      <c r="B3729">
        <v>33</v>
      </c>
      <c r="C3729">
        <v>148</v>
      </c>
      <c r="D3729">
        <v>81</v>
      </c>
      <c r="E3729" s="1">
        <v>45216</v>
      </c>
      <c r="F3729" s="1" t="s">
        <v>4679</v>
      </c>
      <c r="G3729" s="2" t="str">
        <f>INDEX(Products!B:B, MATCH(C3729,Clean_Processing!A:A, 0))</f>
        <v>Set</v>
      </c>
      <c r="H3729" s="2" t="str">
        <f>INDEX(Suppliers!B:B, MATCH(B3729, Clean_Processing!A:A, 0))</f>
        <v>Andrews-Hubbard</v>
      </c>
      <c r="I3729" s="2" t="str">
        <f>INDEX(Products!C:C, MATCH(B3729,Clean_Processing!A:A, 0))</f>
        <v>Clothing</v>
      </c>
      <c r="J3729" s="2">
        <f>INDEX(Shipments!C:C, MATCH(B3729,Clean_Processing!A:A, 0))</f>
        <v>9</v>
      </c>
      <c r="K3729" s="2">
        <f>INDEX(Shipments!D:D, MATCH(C3729,Clean_Processing!A:A, 0))</f>
        <v>0</v>
      </c>
      <c r="L3729" s="1">
        <v>45111</v>
      </c>
      <c r="M3729" s="1" t="s">
        <v>4682</v>
      </c>
      <c r="N3729" s="3">
        <f>IFERROR(INDEX(Shipments!G:G, MATCH(J3729, Clean_Processing!C:C, 0)), "")</f>
        <v>398.406004762728</v>
      </c>
      <c r="O3729" s="4">
        <v>36051.593995237272</v>
      </c>
      <c r="P3729" s="8">
        <v>0.98906979410801843</v>
      </c>
      <c r="Q3729" s="3">
        <f>INDEX(Products!D:D, MATCH(C3729, Clean_Processing!A:A, 0))</f>
        <v>450</v>
      </c>
      <c r="R3729" s="4">
        <v>36450</v>
      </c>
      <c r="S3729" s="4">
        <v>35601.593995237272</v>
      </c>
      <c r="T3729" s="7">
        <v>0.97672411509567281</v>
      </c>
      <c r="U3729" s="6" t="s">
        <v>4681</v>
      </c>
      <c r="V3729" s="5" t="s">
        <v>4681</v>
      </c>
      <c r="W3729" t="s">
        <v>3289</v>
      </c>
    </row>
    <row r="3730" spans="1:23" x14ac:dyDescent="0.35">
      <c r="A3730">
        <v>3729</v>
      </c>
      <c r="B3730">
        <v>47</v>
      </c>
      <c r="C3730">
        <v>108</v>
      </c>
      <c r="D3730">
        <v>69</v>
      </c>
      <c r="E3730" s="1">
        <v>45207</v>
      </c>
      <c r="F3730" s="1" t="s">
        <v>4679</v>
      </c>
      <c r="G3730" s="2" t="str">
        <f>INDEX(Products!B:B, MATCH(C3730,Clean_Processing!A:A, 0))</f>
        <v>Interesting</v>
      </c>
      <c r="H3730" s="2" t="str">
        <f>INDEX(Suppliers!B:B, MATCH(B3730, Clean_Processing!A:A, 0))</f>
        <v>Gutierrez and Sons</v>
      </c>
      <c r="I3730" s="2" t="str">
        <f>INDEX(Products!C:C, MATCH(B3730,Clean_Processing!A:A, 0))</f>
        <v>Electronics</v>
      </c>
      <c r="J3730" s="2">
        <f>INDEX(Shipments!C:C, MATCH(B3730,Clean_Processing!A:A, 0))</f>
        <v>45</v>
      </c>
      <c r="K3730" s="2">
        <f>INDEX(Shipments!D:D, MATCH(C3730,Clean_Processing!A:A, 0))</f>
        <v>0</v>
      </c>
      <c r="L3730" s="1">
        <v>45219</v>
      </c>
      <c r="M3730" s="1" t="s">
        <v>4682</v>
      </c>
      <c r="N3730" s="3">
        <f>IFERROR(INDEX(Shipments!G:G, MATCH(J3730, Clean_Processing!C:C, 0)), "")</f>
        <v>207.67190645396701</v>
      </c>
      <c r="O3730" s="4">
        <v>33856.248093546033</v>
      </c>
      <c r="P3730" s="8">
        <v>0.99390346423858544</v>
      </c>
      <c r="Q3730" s="3">
        <f>INDEX(Products!D:D, MATCH(C3730, Clean_Processing!A:A, 0))</f>
        <v>493.68</v>
      </c>
      <c r="R3730" s="4">
        <v>34063.919999999998</v>
      </c>
      <c r="S3730" s="4">
        <v>33362.568093546033</v>
      </c>
      <c r="T3730" s="7">
        <v>0.97941071061539697</v>
      </c>
      <c r="U3730" s="6">
        <v>12</v>
      </c>
      <c r="V3730" s="5" t="s">
        <v>4685</v>
      </c>
      <c r="W3730" t="s">
        <v>3219</v>
      </c>
    </row>
    <row r="3731" spans="1:23" x14ac:dyDescent="0.35">
      <c r="A3731">
        <v>3730</v>
      </c>
      <c r="B3731">
        <v>34</v>
      </c>
      <c r="C3731">
        <v>14</v>
      </c>
      <c r="D3731">
        <v>78</v>
      </c>
      <c r="E3731" s="1">
        <v>44989</v>
      </c>
      <c r="F3731" s="1" t="s">
        <v>4679</v>
      </c>
      <c r="G3731" s="2" t="str">
        <f>INDEX(Products!B:B, MATCH(C3731,Clean_Processing!A:A, 0))</f>
        <v>Us</v>
      </c>
      <c r="H3731" s="2" t="str">
        <f>INDEX(Suppliers!B:B, MATCH(B3731, Clean_Processing!A:A, 0))</f>
        <v>Singh Ltd</v>
      </c>
      <c r="I3731" s="2" t="str">
        <f>INDEX(Products!C:C, MATCH(B3731,Clean_Processing!A:A, 0))</f>
        <v>Clothing</v>
      </c>
      <c r="J3731" s="2">
        <f>INDEX(Shipments!C:C, MATCH(B3731,Clean_Processing!A:A, 0))</f>
        <v>68</v>
      </c>
      <c r="K3731" s="2" t="str">
        <f>INDEX(Shipments!D:D, MATCH(C3731,Clean_Processing!A:A, 0))</f>
        <v>Bike</v>
      </c>
      <c r="L3731" s="1">
        <v>45021</v>
      </c>
      <c r="M3731" s="1" t="s">
        <v>4682</v>
      </c>
      <c r="N3731" s="3">
        <f>IFERROR(INDEX(Shipments!G:G, MATCH(J3731, Clean_Processing!C:C, 0)), "")</f>
        <v>74.899801376636404</v>
      </c>
      <c r="O3731" s="4">
        <v>30609.520198623362</v>
      </c>
      <c r="P3731" s="8">
        <v>0.9975590282828668</v>
      </c>
      <c r="Q3731" s="3">
        <f>INDEX(Products!D:D, MATCH(C3731, Clean_Processing!A:A, 0))</f>
        <v>393.39</v>
      </c>
      <c r="R3731" s="4">
        <v>30684.42</v>
      </c>
      <c r="S3731" s="4">
        <v>30216.130198623363</v>
      </c>
      <c r="T3731" s="7">
        <v>0.98473851546235402</v>
      </c>
      <c r="U3731" s="6">
        <v>32</v>
      </c>
      <c r="V3731" s="5" t="s">
        <v>4684</v>
      </c>
      <c r="W3731" t="s">
        <v>3044</v>
      </c>
    </row>
    <row r="3732" spans="1:23" x14ac:dyDescent="0.35">
      <c r="A3732">
        <v>3731</v>
      </c>
      <c r="B3732">
        <v>43</v>
      </c>
      <c r="C3732">
        <v>135</v>
      </c>
      <c r="D3732">
        <v>67</v>
      </c>
      <c r="E3732" s="1">
        <v>45168</v>
      </c>
      <c r="F3732" s="1" t="s">
        <v>4679</v>
      </c>
      <c r="G3732" s="2" t="str">
        <f>INDEX(Products!B:B, MATCH(C3732,Clean_Processing!A:A, 0))</f>
        <v>Up</v>
      </c>
      <c r="H3732" s="2" t="str">
        <f>INDEX(Suppliers!B:B, MATCH(B3732, Clean_Processing!A:A, 0))</f>
        <v>Johnson, Knight and Dawson</v>
      </c>
      <c r="I3732" s="2" t="str">
        <f>INDEX(Products!C:C, MATCH(B3732,Clean_Processing!A:A, 0))</f>
        <v>Food</v>
      </c>
      <c r="J3732" s="2">
        <f>INDEX(Shipments!C:C, MATCH(B3732,Clean_Processing!A:A, 0))</f>
        <v>3</v>
      </c>
      <c r="K3732" s="2">
        <f>INDEX(Shipments!D:D, MATCH(C3732,Clean_Processing!A:A, 0))</f>
        <v>0</v>
      </c>
      <c r="L3732" s="1">
        <v>45003</v>
      </c>
      <c r="M3732" s="1" t="s">
        <v>4682</v>
      </c>
      <c r="N3732" s="3">
        <f>IFERROR(INDEX(Shipments!G:G, MATCH(J3732, Clean_Processing!C:C, 0)), "")</f>
        <v>254.79638831255301</v>
      </c>
      <c r="O3732" s="4">
        <v>24663.173611687449</v>
      </c>
      <c r="P3732" s="8">
        <v>0.98977459286159541</v>
      </c>
      <c r="Q3732" s="3">
        <f>INDEX(Products!D:D, MATCH(C3732, Clean_Processing!A:A, 0))</f>
        <v>371.91</v>
      </c>
      <c r="R3732" s="4">
        <v>24917.97</v>
      </c>
      <c r="S3732" s="4">
        <v>24291.263611687449</v>
      </c>
      <c r="T3732" s="7">
        <v>0.97484921972726701</v>
      </c>
      <c r="U3732" s="6" t="s">
        <v>4681</v>
      </c>
      <c r="V3732" s="5" t="s">
        <v>4681</v>
      </c>
      <c r="W3732" t="s">
        <v>3290</v>
      </c>
    </row>
    <row r="3733" spans="1:23" x14ac:dyDescent="0.35">
      <c r="A3733">
        <v>3732</v>
      </c>
      <c r="B3733">
        <v>21</v>
      </c>
      <c r="C3733">
        <v>69</v>
      </c>
      <c r="D3733">
        <v>25</v>
      </c>
      <c r="E3733" s="1">
        <v>45152</v>
      </c>
      <c r="F3733" s="1" t="s">
        <v>4679</v>
      </c>
      <c r="G3733" s="2" t="str">
        <f>INDEX(Products!B:B, MATCH(C3733,Clean_Processing!A:A, 0))</f>
        <v>Without</v>
      </c>
      <c r="H3733" s="2" t="str">
        <f>INDEX(Suppliers!B:B, MATCH(B3733, Clean_Processing!A:A, 0))</f>
        <v>Delgado Ltd</v>
      </c>
      <c r="I3733" s="2" t="str">
        <f>INDEX(Products!C:C, MATCH(B3733,Clean_Processing!A:A, 0))</f>
        <v>Clothing</v>
      </c>
      <c r="J3733" s="2">
        <f>INDEX(Shipments!C:C, MATCH(B3733,Clean_Processing!A:A, 0))</f>
        <v>67</v>
      </c>
      <c r="K3733" s="2" t="str">
        <f>INDEX(Shipments!D:D, MATCH(C3733,Clean_Processing!A:A, 0))</f>
        <v>Drone</v>
      </c>
      <c r="L3733" s="1">
        <v>44985</v>
      </c>
      <c r="M3733" s="1" t="s">
        <v>4682</v>
      </c>
      <c r="N3733" s="3">
        <f>IFERROR(INDEX(Shipments!G:G, MATCH(J3733, Clean_Processing!C:C, 0)), "")</f>
        <v>289.43523925286701</v>
      </c>
      <c r="O3733" s="4">
        <v>1783.8147607471331</v>
      </c>
      <c r="P3733" s="8">
        <v>0.86039539888924788</v>
      </c>
      <c r="Q3733" s="3">
        <f>INDEX(Products!D:D, MATCH(C3733, Clean_Processing!A:A, 0))</f>
        <v>82.93</v>
      </c>
      <c r="R3733" s="4">
        <v>2073.25</v>
      </c>
      <c r="S3733" s="4">
        <v>1700.884760747133</v>
      </c>
      <c r="T3733" s="7">
        <v>0.82039539888924784</v>
      </c>
      <c r="U3733" s="6" t="s">
        <v>4681</v>
      </c>
      <c r="V3733" s="5" t="s">
        <v>4681</v>
      </c>
      <c r="W3733" t="s">
        <v>3291</v>
      </c>
    </row>
    <row r="3734" spans="1:23" x14ac:dyDescent="0.35">
      <c r="A3734">
        <v>3733</v>
      </c>
      <c r="B3734">
        <v>19</v>
      </c>
      <c r="C3734">
        <v>63</v>
      </c>
      <c r="D3734">
        <v>43</v>
      </c>
      <c r="E3734" s="1">
        <v>45221</v>
      </c>
      <c r="F3734" s="1" t="s">
        <v>4679</v>
      </c>
      <c r="G3734" s="2" t="str">
        <f>INDEX(Products!B:B, MATCH(C3734,Clean_Processing!A:A, 0))</f>
        <v>Any</v>
      </c>
      <c r="H3734" s="2" t="str">
        <f>INDEX(Suppliers!B:B, MATCH(B3734, Clean_Processing!A:A, 0))</f>
        <v>King LLC</v>
      </c>
      <c r="I3734" s="2" t="str">
        <f>INDEX(Products!C:C, MATCH(B3734,Clean_Processing!A:A, 0))</f>
        <v>Electronics</v>
      </c>
      <c r="J3734" s="2">
        <f>INDEX(Shipments!C:C, MATCH(B3734,Clean_Processing!A:A, 0))</f>
        <v>58</v>
      </c>
      <c r="K3734" s="2" t="str">
        <f>INDEX(Shipments!D:D, MATCH(C3734,Clean_Processing!A:A, 0))</f>
        <v>Drone</v>
      </c>
      <c r="L3734" s="1">
        <v>45193</v>
      </c>
      <c r="M3734" s="1" t="s">
        <v>4682</v>
      </c>
      <c r="N3734" s="3">
        <f>IFERROR(INDEX(Shipments!G:G, MATCH(J3734, Clean_Processing!C:C, 0)), "")</f>
        <v>444.65279884771701</v>
      </c>
      <c r="O3734" s="4">
        <v>11311.117201152281</v>
      </c>
      <c r="P3734" s="8">
        <v>0.96217578271370419</v>
      </c>
      <c r="Q3734" s="3">
        <f>INDEX(Products!D:D, MATCH(C3734, Clean_Processing!A:A, 0))</f>
        <v>273.39</v>
      </c>
      <c r="R3734" s="4">
        <v>11755.769999999999</v>
      </c>
      <c r="S3734" s="4">
        <v>11037.727201152282</v>
      </c>
      <c r="T3734" s="7">
        <v>0.93891996876021588</v>
      </c>
      <c r="U3734" s="6" t="s">
        <v>4681</v>
      </c>
      <c r="V3734" s="5" t="s">
        <v>4681</v>
      </c>
      <c r="W3734" t="s">
        <v>289</v>
      </c>
    </row>
    <row r="3735" spans="1:23" x14ac:dyDescent="0.35">
      <c r="A3735">
        <v>3734</v>
      </c>
      <c r="B3735">
        <v>50</v>
      </c>
      <c r="C3735">
        <v>93</v>
      </c>
      <c r="D3735">
        <v>30</v>
      </c>
      <c r="E3735" s="1">
        <v>45051</v>
      </c>
      <c r="F3735" s="1" t="s">
        <v>4679</v>
      </c>
      <c r="G3735" s="2" t="str">
        <f>INDEX(Products!B:B, MATCH(C3735,Clean_Processing!A:A, 0))</f>
        <v>Local</v>
      </c>
      <c r="H3735" s="2" t="str">
        <f>INDEX(Suppliers!B:B, MATCH(B3735, Clean_Processing!A:A, 0))</f>
        <v>Waters-Robinson</v>
      </c>
      <c r="I3735" s="2" t="str">
        <f>INDEX(Products!C:C, MATCH(B3735,Clean_Processing!A:A, 0))</f>
        <v>Medical</v>
      </c>
      <c r="J3735" s="2">
        <f>INDEX(Shipments!C:C, MATCH(B3735,Clean_Processing!A:A, 0))</f>
        <v>9</v>
      </c>
      <c r="K3735" s="2" t="str">
        <f>INDEX(Shipments!D:D, MATCH(C3735,Clean_Processing!A:A, 0))</f>
        <v>Bike</v>
      </c>
      <c r="L3735" s="1">
        <v>45057</v>
      </c>
      <c r="M3735" s="1" t="s">
        <v>4682</v>
      </c>
      <c r="N3735" s="3">
        <f>IFERROR(INDEX(Shipments!G:G, MATCH(J3735, Clean_Processing!C:C, 0)), "")</f>
        <v>398.406004762728</v>
      </c>
      <c r="O3735" s="4">
        <v>828.89399523727195</v>
      </c>
      <c r="P3735" s="8">
        <v>0.67538009878373018</v>
      </c>
      <c r="Q3735" s="3">
        <f>INDEX(Products!D:D, MATCH(C3735, Clean_Processing!A:A, 0))</f>
        <v>40.909999999999997</v>
      </c>
      <c r="R3735" s="4">
        <v>1227.3</v>
      </c>
      <c r="S3735" s="4">
        <v>787.98399523727198</v>
      </c>
      <c r="T3735" s="7">
        <v>0.64204676545039685</v>
      </c>
      <c r="U3735" s="6">
        <v>6</v>
      </c>
      <c r="V3735" s="5" t="s">
        <v>4420</v>
      </c>
      <c r="W3735" t="s">
        <v>3292</v>
      </c>
    </row>
    <row r="3736" spans="1:23" x14ac:dyDescent="0.35">
      <c r="A3736">
        <v>3735</v>
      </c>
      <c r="B3736">
        <v>21</v>
      </c>
      <c r="C3736">
        <v>192</v>
      </c>
      <c r="D3736">
        <v>15</v>
      </c>
      <c r="E3736" s="1">
        <v>45160</v>
      </c>
      <c r="F3736" s="1" t="s">
        <v>4679</v>
      </c>
      <c r="G3736" s="2" t="str">
        <f>INDEX(Products!B:B, MATCH(C3736,Clean_Processing!A:A, 0))</f>
        <v>Among</v>
      </c>
      <c r="H3736" s="2" t="str">
        <f>INDEX(Suppliers!B:B, MATCH(B3736, Clean_Processing!A:A, 0))</f>
        <v>Delgado Ltd</v>
      </c>
      <c r="I3736" s="2" t="str">
        <f>INDEX(Products!C:C, MATCH(B3736,Clean_Processing!A:A, 0))</f>
        <v>Clothing</v>
      </c>
      <c r="J3736" s="2">
        <f>INDEX(Shipments!C:C, MATCH(B3736,Clean_Processing!A:A, 0))</f>
        <v>67</v>
      </c>
      <c r="K3736" s="2">
        <f>INDEX(Shipments!D:D, MATCH(C3736,Clean_Processing!A:A, 0))</f>
        <v>0</v>
      </c>
      <c r="L3736" s="1">
        <v>45211</v>
      </c>
      <c r="M3736" s="1" t="s">
        <v>4682</v>
      </c>
      <c r="N3736" s="3">
        <f>IFERROR(INDEX(Shipments!G:G, MATCH(J3736, Clean_Processing!C:C, 0)), "")</f>
        <v>289.43523925286701</v>
      </c>
      <c r="O3736" s="4">
        <v>3767.0147607471331</v>
      </c>
      <c r="P3736" s="8">
        <v>0.92864814326495648</v>
      </c>
      <c r="Q3736" s="3">
        <f>INDEX(Products!D:D, MATCH(C3736, Clean_Processing!A:A, 0))</f>
        <v>270.43</v>
      </c>
      <c r="R3736" s="4">
        <v>4056.4500000000003</v>
      </c>
      <c r="S3736" s="4">
        <v>3496.5847607471333</v>
      </c>
      <c r="T3736" s="7">
        <v>0.86198147659828994</v>
      </c>
      <c r="U3736" s="6">
        <v>51</v>
      </c>
      <c r="V3736" s="5" t="s">
        <v>4684</v>
      </c>
      <c r="W3736" t="s">
        <v>708</v>
      </c>
    </row>
    <row r="3737" spans="1:23" x14ac:dyDescent="0.35">
      <c r="A3737">
        <v>3736</v>
      </c>
      <c r="B3737">
        <v>16</v>
      </c>
      <c r="C3737">
        <v>114</v>
      </c>
      <c r="D3737">
        <v>94</v>
      </c>
      <c r="E3737" s="1">
        <v>45281</v>
      </c>
      <c r="F3737" s="1" t="s">
        <v>4679</v>
      </c>
      <c r="G3737" s="2" t="str">
        <f>INDEX(Products!B:B, MATCH(C3737,Clean_Processing!A:A, 0))</f>
        <v>Natural</v>
      </c>
      <c r="H3737" s="2" t="str">
        <f>INDEX(Suppliers!B:B, MATCH(B3737, Clean_Processing!A:A, 0))</f>
        <v>Freeman-Rogers</v>
      </c>
      <c r="I3737" s="2" t="str">
        <f>INDEX(Products!C:C, MATCH(B3737,Clean_Processing!A:A, 0))</f>
        <v>Clothing</v>
      </c>
      <c r="J3737" s="2">
        <f>INDEX(Shipments!C:C, MATCH(B3737,Clean_Processing!A:A, 0))</f>
        <v>5</v>
      </c>
      <c r="K3737" s="2" t="str">
        <f>INDEX(Shipments!D:D, MATCH(C3737,Clean_Processing!A:A, 0))</f>
        <v>Van</v>
      </c>
      <c r="L3737" s="1">
        <v>45052</v>
      </c>
      <c r="M3737" s="1" t="s">
        <v>4682</v>
      </c>
      <c r="N3737" s="3">
        <f>IFERROR(INDEX(Shipments!G:G, MATCH(J3737, Clean_Processing!C:C, 0)), "")</f>
        <v>66.520283820739905</v>
      </c>
      <c r="O3737" s="4">
        <v>44091.859716179257</v>
      </c>
      <c r="P3737" s="8">
        <v>0.99849359773114998</v>
      </c>
      <c r="Q3737" s="3">
        <f>INDEX(Products!D:D, MATCH(C3737, Clean_Processing!A:A, 0))</f>
        <v>469.77</v>
      </c>
      <c r="R3737" s="4">
        <v>44158.38</v>
      </c>
      <c r="S3737" s="4">
        <v>43622.08971617926</v>
      </c>
      <c r="T3737" s="7">
        <v>0.9878552998588096</v>
      </c>
      <c r="U3737" s="6" t="s">
        <v>4681</v>
      </c>
      <c r="V3737" s="5" t="s">
        <v>4681</v>
      </c>
      <c r="W3737" t="s">
        <v>3293</v>
      </c>
    </row>
    <row r="3738" spans="1:23" x14ac:dyDescent="0.35">
      <c r="A3738">
        <v>3737</v>
      </c>
      <c r="B3738">
        <v>24</v>
      </c>
      <c r="C3738">
        <v>21</v>
      </c>
      <c r="D3738">
        <v>46</v>
      </c>
      <c r="E3738" s="1">
        <v>45136</v>
      </c>
      <c r="F3738" s="1" t="s">
        <v>4679</v>
      </c>
      <c r="G3738" s="2" t="str">
        <f>INDEX(Products!B:B, MATCH(C3738,Clean_Processing!A:A, 0))</f>
        <v>Force</v>
      </c>
      <c r="H3738" s="2" t="str">
        <f>INDEX(Suppliers!B:B, MATCH(B3738, Clean_Processing!A:A, 0))</f>
        <v>Maldonado, Johnson and Huffman</v>
      </c>
      <c r="I3738" s="2" t="str">
        <f>INDEX(Products!C:C, MATCH(B3738,Clean_Processing!A:A, 0))</f>
        <v>Clothing</v>
      </c>
      <c r="J3738" s="2">
        <f>INDEX(Shipments!C:C, MATCH(B3738,Clean_Processing!A:A, 0))</f>
        <v>78</v>
      </c>
      <c r="K3738" s="2" t="str">
        <f>INDEX(Shipments!D:D, MATCH(C3738,Clean_Processing!A:A, 0))</f>
        <v>Drone</v>
      </c>
      <c r="L3738" s="1">
        <v>45183</v>
      </c>
      <c r="M3738" s="1" t="s">
        <v>4682</v>
      </c>
      <c r="N3738" s="3">
        <f>IFERROR(INDEX(Shipments!G:G, MATCH(J3738, Clean_Processing!C:C, 0)), "")</f>
        <v>425.16828246547698</v>
      </c>
      <c r="O3738" s="4">
        <v>16405.771717534521</v>
      </c>
      <c r="P3738" s="8">
        <v>0.97473888668930686</v>
      </c>
      <c r="Q3738" s="3">
        <f>INDEX(Products!D:D, MATCH(C3738, Clean_Processing!A:A, 0))</f>
        <v>365.89</v>
      </c>
      <c r="R3738" s="4">
        <v>16830.939999999999</v>
      </c>
      <c r="S3738" s="4">
        <v>16039.881717534521</v>
      </c>
      <c r="T3738" s="7">
        <v>0.95299975625452427</v>
      </c>
      <c r="U3738" s="6">
        <v>47</v>
      </c>
      <c r="V3738" s="5" t="s">
        <v>4684</v>
      </c>
      <c r="W3738" t="s">
        <v>3294</v>
      </c>
    </row>
    <row r="3739" spans="1:23" x14ac:dyDescent="0.35">
      <c r="A3739">
        <v>3738</v>
      </c>
      <c r="B3739">
        <v>33</v>
      </c>
      <c r="C3739">
        <v>20</v>
      </c>
      <c r="D3739">
        <v>47</v>
      </c>
      <c r="E3739" s="1">
        <v>45213</v>
      </c>
      <c r="F3739" s="1" t="s">
        <v>4679</v>
      </c>
      <c r="G3739" s="2" t="str">
        <f>INDEX(Products!B:B, MATCH(C3739,Clean_Processing!A:A, 0))</f>
        <v>Book</v>
      </c>
      <c r="H3739" s="2" t="str">
        <f>INDEX(Suppliers!B:B, MATCH(B3739, Clean_Processing!A:A, 0))</f>
        <v>Andrews-Hubbard</v>
      </c>
      <c r="I3739" s="2" t="str">
        <f>INDEX(Products!C:C, MATCH(B3739,Clean_Processing!A:A, 0))</f>
        <v>Clothing</v>
      </c>
      <c r="J3739" s="2">
        <f>INDEX(Shipments!C:C, MATCH(B3739,Clean_Processing!A:A, 0))</f>
        <v>9</v>
      </c>
      <c r="K3739" s="2" t="str">
        <f>INDEX(Shipments!D:D, MATCH(C3739,Clean_Processing!A:A, 0))</f>
        <v>Bike</v>
      </c>
      <c r="L3739" s="1">
        <v>45282</v>
      </c>
      <c r="M3739" s="1" t="s">
        <v>4682</v>
      </c>
      <c r="N3739" s="3">
        <f>IFERROR(INDEX(Shipments!G:G, MATCH(J3739, Clean_Processing!C:C, 0)), "")</f>
        <v>398.406004762728</v>
      </c>
      <c r="O3739" s="4">
        <v>10702.053995237273</v>
      </c>
      <c r="P3739" s="8">
        <v>0.9641090545110087</v>
      </c>
      <c r="Q3739" s="3">
        <f>INDEX(Products!D:D, MATCH(C3739, Clean_Processing!A:A, 0))</f>
        <v>236.18</v>
      </c>
      <c r="R3739" s="4">
        <v>11100.460000000001</v>
      </c>
      <c r="S3739" s="4">
        <v>10465.873995237273</v>
      </c>
      <c r="T3739" s="7">
        <v>0.94283245876632782</v>
      </c>
      <c r="U3739" s="6">
        <v>69</v>
      </c>
      <c r="V3739" s="5" t="s">
        <v>4684</v>
      </c>
      <c r="W3739" t="s">
        <v>3295</v>
      </c>
    </row>
    <row r="3740" spans="1:23" x14ac:dyDescent="0.35">
      <c r="A3740">
        <v>3739</v>
      </c>
      <c r="B3740">
        <v>31</v>
      </c>
      <c r="C3740">
        <v>155</v>
      </c>
      <c r="D3740">
        <v>30</v>
      </c>
      <c r="E3740" s="1">
        <v>45261</v>
      </c>
      <c r="F3740" s="1" t="s">
        <v>4679</v>
      </c>
      <c r="G3740" s="2" t="str">
        <f>INDEX(Products!B:B, MATCH(C3740,Clean_Processing!A:A, 0))</f>
        <v>Many</v>
      </c>
      <c r="H3740" s="2" t="str">
        <f>INDEX(Suppliers!B:B, MATCH(B3740, Clean_Processing!A:A, 0))</f>
        <v>Turner LLC</v>
      </c>
      <c r="I3740" s="2" t="str">
        <f>INDEX(Products!C:C, MATCH(B3740,Clean_Processing!A:A, 0))</f>
        <v>Food</v>
      </c>
      <c r="J3740" s="2">
        <f>INDEX(Shipments!C:C, MATCH(B3740,Clean_Processing!A:A, 0))</f>
        <v>36</v>
      </c>
      <c r="K3740" s="2">
        <f>INDEX(Shipments!D:D, MATCH(C3740,Clean_Processing!A:A, 0))</f>
        <v>0</v>
      </c>
      <c r="L3740" s="1">
        <v>44947</v>
      </c>
      <c r="M3740" s="1" t="s">
        <v>4682</v>
      </c>
      <c r="N3740" s="3">
        <f>IFERROR(INDEX(Shipments!G:G, MATCH(J3740, Clean_Processing!C:C, 0)), "")</f>
        <v>177.629581977177</v>
      </c>
      <c r="O3740" s="4">
        <v>11557.170418022824</v>
      </c>
      <c r="P3740" s="8">
        <v>0.98486300729648768</v>
      </c>
      <c r="Q3740" s="3">
        <f>INDEX(Products!D:D, MATCH(C3740, Clean_Processing!A:A, 0))</f>
        <v>391.16</v>
      </c>
      <c r="R3740" s="4">
        <v>11734.800000000001</v>
      </c>
      <c r="S3740" s="4">
        <v>11166.010418022825</v>
      </c>
      <c r="T3740" s="7">
        <v>0.95152967396315435</v>
      </c>
      <c r="U3740" s="6" t="s">
        <v>4681</v>
      </c>
      <c r="V3740" s="5" t="s">
        <v>4681</v>
      </c>
      <c r="W3740" t="s">
        <v>839</v>
      </c>
    </row>
    <row r="3741" spans="1:23" x14ac:dyDescent="0.35">
      <c r="A3741">
        <v>3740</v>
      </c>
      <c r="B3741">
        <v>27</v>
      </c>
      <c r="C3741">
        <v>59</v>
      </c>
      <c r="D3741">
        <v>73</v>
      </c>
      <c r="E3741" s="1">
        <v>45156</v>
      </c>
      <c r="F3741" s="1" t="s">
        <v>4679</v>
      </c>
      <c r="G3741" s="2" t="str">
        <f>INDEX(Products!B:B, MATCH(C3741,Clean_Processing!A:A, 0))</f>
        <v>Play</v>
      </c>
      <c r="H3741" s="2" t="str">
        <f>INDEX(Suppliers!B:B, MATCH(B3741, Clean_Processing!A:A, 0))</f>
        <v>Wheeler, Fleming and Sherman</v>
      </c>
      <c r="I3741" s="2" t="str">
        <f>INDEX(Products!C:C, MATCH(B3741,Clean_Processing!A:A, 0))</f>
        <v>Food</v>
      </c>
      <c r="J3741" s="2">
        <f>INDEX(Shipments!C:C, MATCH(B3741,Clean_Processing!A:A, 0))</f>
        <v>32</v>
      </c>
      <c r="K3741" s="2" t="str">
        <f>INDEX(Shipments!D:D, MATCH(C3741,Clean_Processing!A:A, 0))</f>
        <v>Van</v>
      </c>
      <c r="L3741" s="1">
        <v>45007</v>
      </c>
      <c r="M3741" s="1" t="s">
        <v>4682</v>
      </c>
      <c r="N3741" s="3">
        <f>IFERROR(INDEX(Shipments!G:G, MATCH(J3741, Clean_Processing!C:C, 0)), "")</f>
        <v>173.69078712542401</v>
      </c>
      <c r="O3741" s="4">
        <v>5784.5692128745759</v>
      </c>
      <c r="P3741" s="8">
        <v>0.97084873987952447</v>
      </c>
      <c r="Q3741" s="3">
        <f>INDEX(Products!D:D, MATCH(C3741, Clean_Processing!A:A, 0))</f>
        <v>81.62</v>
      </c>
      <c r="R3741" s="4">
        <v>5958.26</v>
      </c>
      <c r="S3741" s="4">
        <v>5702.949212874576</v>
      </c>
      <c r="T3741" s="7">
        <v>0.95715010974253822</v>
      </c>
      <c r="U3741" s="6" t="s">
        <v>4681</v>
      </c>
      <c r="V3741" s="5" t="s">
        <v>4681</v>
      </c>
      <c r="W3741" t="s">
        <v>3296</v>
      </c>
    </row>
    <row r="3742" spans="1:23" x14ac:dyDescent="0.35">
      <c r="A3742">
        <v>3741</v>
      </c>
      <c r="B3742">
        <v>35</v>
      </c>
      <c r="C3742">
        <v>63</v>
      </c>
      <c r="D3742">
        <v>100</v>
      </c>
      <c r="E3742" s="1">
        <v>44991</v>
      </c>
      <c r="F3742" s="1" t="s">
        <v>4679</v>
      </c>
      <c r="G3742" s="2" t="str">
        <f>INDEX(Products!B:B, MATCH(C3742,Clean_Processing!A:A, 0))</f>
        <v>Any</v>
      </c>
      <c r="H3742" s="2" t="str">
        <f>INDEX(Suppliers!B:B, MATCH(B3742, Clean_Processing!A:A, 0))</f>
        <v>Braun-Miller</v>
      </c>
      <c r="I3742" s="2" t="str">
        <f>INDEX(Products!C:C, MATCH(B3742,Clean_Processing!A:A, 0))</f>
        <v>Food</v>
      </c>
      <c r="J3742" s="2">
        <f>INDEX(Shipments!C:C, MATCH(B3742,Clean_Processing!A:A, 0))</f>
        <v>68</v>
      </c>
      <c r="K3742" s="2" t="str">
        <f>INDEX(Shipments!D:D, MATCH(C3742,Clean_Processing!A:A, 0))</f>
        <v>Drone</v>
      </c>
      <c r="L3742" s="1">
        <v>44994</v>
      </c>
      <c r="M3742" s="1" t="s">
        <v>4682</v>
      </c>
      <c r="N3742" s="3">
        <f>IFERROR(INDEX(Shipments!G:G, MATCH(J3742, Clean_Processing!C:C, 0)), "")</f>
        <v>74.899801376636404</v>
      </c>
      <c r="O3742" s="4">
        <v>27264.100198623364</v>
      </c>
      <c r="P3742" s="8">
        <v>0.99726033134435654</v>
      </c>
      <c r="Q3742" s="3">
        <f>INDEX(Products!D:D, MATCH(C3742, Clean_Processing!A:A, 0))</f>
        <v>273.39</v>
      </c>
      <c r="R3742" s="4">
        <v>27339</v>
      </c>
      <c r="S3742" s="4">
        <v>26990.710198623365</v>
      </c>
      <c r="T3742" s="7">
        <v>0.98726033134435653</v>
      </c>
      <c r="U3742" s="6">
        <v>3</v>
      </c>
      <c r="V3742" s="5" t="s">
        <v>4420</v>
      </c>
      <c r="W3742" t="s">
        <v>3297</v>
      </c>
    </row>
    <row r="3743" spans="1:23" x14ac:dyDescent="0.35">
      <c r="A3743">
        <v>3742</v>
      </c>
      <c r="B3743">
        <v>44</v>
      </c>
      <c r="C3743">
        <v>150</v>
      </c>
      <c r="D3743">
        <v>86</v>
      </c>
      <c r="E3743" s="1">
        <v>45135</v>
      </c>
      <c r="F3743" s="1" t="s">
        <v>4679</v>
      </c>
      <c r="G3743" s="2" t="str">
        <f>INDEX(Products!B:B, MATCH(C3743,Clean_Processing!A:A, 0))</f>
        <v>Citizen</v>
      </c>
      <c r="H3743" s="2" t="str">
        <f>INDEX(Suppliers!B:B, MATCH(B3743, Clean_Processing!A:A, 0))</f>
        <v>Richardson Group</v>
      </c>
      <c r="I3743" s="2" t="str">
        <f>INDEX(Products!C:C, MATCH(B3743,Clean_Processing!A:A, 0))</f>
        <v>Electronics</v>
      </c>
      <c r="J3743" s="2">
        <f>INDEX(Shipments!C:C, MATCH(B3743,Clean_Processing!A:A, 0))</f>
        <v>60</v>
      </c>
      <c r="K3743" s="2" t="str">
        <f>INDEX(Shipments!D:D, MATCH(C3743,Clean_Processing!A:A, 0))</f>
        <v>Truck</v>
      </c>
      <c r="L3743" s="1">
        <v>45206</v>
      </c>
      <c r="M3743" s="1" t="s">
        <v>4682</v>
      </c>
      <c r="N3743" s="3">
        <f>IFERROR(INDEX(Shipments!G:G, MATCH(J3743, Clean_Processing!C:C, 0)), "")</f>
        <v>257.20977565996799</v>
      </c>
      <c r="O3743" s="4">
        <v>36813.090224340034</v>
      </c>
      <c r="P3743" s="8">
        <v>0.99306156746344187</v>
      </c>
      <c r="Q3743" s="3">
        <f>INDEX(Products!D:D, MATCH(C3743, Clean_Processing!A:A, 0))</f>
        <v>431.05</v>
      </c>
      <c r="R3743" s="4">
        <v>37070.300000000003</v>
      </c>
      <c r="S3743" s="4">
        <v>36382.040224340031</v>
      </c>
      <c r="T3743" s="7">
        <v>0.98143366048669767</v>
      </c>
      <c r="U3743" s="6">
        <v>71</v>
      </c>
      <c r="V3743" s="5" t="s">
        <v>4684</v>
      </c>
      <c r="W3743" t="s">
        <v>1006</v>
      </c>
    </row>
    <row r="3744" spans="1:23" x14ac:dyDescent="0.35">
      <c r="A3744">
        <v>3743</v>
      </c>
      <c r="B3744">
        <v>39</v>
      </c>
      <c r="C3744">
        <v>67</v>
      </c>
      <c r="D3744">
        <v>37</v>
      </c>
      <c r="E3744" s="1">
        <v>44997</v>
      </c>
      <c r="F3744" s="1" t="s">
        <v>4679</v>
      </c>
      <c r="G3744" s="2" t="str">
        <f>INDEX(Products!B:B, MATCH(C3744,Clean_Processing!A:A, 0))</f>
        <v>Hold</v>
      </c>
      <c r="H3744" s="2" t="str">
        <f>INDEX(Suppliers!B:B, MATCH(B3744, Clean_Processing!A:A, 0))</f>
        <v>Garcia-Logan</v>
      </c>
      <c r="I3744" s="2" t="str">
        <f>INDEX(Products!C:C, MATCH(B3744,Clean_Processing!A:A, 0))</f>
        <v>Electronics</v>
      </c>
      <c r="J3744" s="2">
        <f>INDEX(Shipments!C:C, MATCH(B3744,Clean_Processing!A:A, 0))</f>
        <v>15</v>
      </c>
      <c r="K3744" s="2" t="str">
        <f>INDEX(Shipments!D:D, MATCH(C3744,Clean_Processing!A:A, 0))</f>
        <v>Bike</v>
      </c>
      <c r="L3744" s="1">
        <v>45206</v>
      </c>
      <c r="M3744" s="1" t="s">
        <v>4682</v>
      </c>
      <c r="N3744" s="3">
        <f>IFERROR(INDEX(Shipments!G:G, MATCH(J3744, Clean_Processing!C:C, 0)), "")</f>
        <v>99.677513266789504</v>
      </c>
      <c r="O3744" s="4">
        <v>9294.9924867332102</v>
      </c>
      <c r="P3744" s="8">
        <v>0.98938999312729559</v>
      </c>
      <c r="Q3744" s="3">
        <f>INDEX(Products!D:D, MATCH(C3744, Clean_Processing!A:A, 0))</f>
        <v>253.91</v>
      </c>
      <c r="R3744" s="4">
        <v>9394.67</v>
      </c>
      <c r="S3744" s="4">
        <v>9041.0824867332103</v>
      </c>
      <c r="T3744" s="7">
        <v>0.96236296610026861</v>
      </c>
      <c r="U3744" s="6">
        <v>209</v>
      </c>
      <c r="V3744" s="5" t="s">
        <v>4684</v>
      </c>
      <c r="W3744" t="s">
        <v>3298</v>
      </c>
    </row>
    <row r="3745" spans="1:23" x14ac:dyDescent="0.35">
      <c r="A3745">
        <v>3744</v>
      </c>
      <c r="B3745">
        <v>21</v>
      </c>
      <c r="C3745">
        <v>31</v>
      </c>
      <c r="D3745">
        <v>11</v>
      </c>
      <c r="E3745" s="1">
        <v>45101</v>
      </c>
      <c r="F3745" s="1" t="s">
        <v>4679</v>
      </c>
      <c r="G3745" s="2" t="str">
        <f>INDEX(Products!B:B, MATCH(C3745,Clean_Processing!A:A, 0))</f>
        <v>Last</v>
      </c>
      <c r="H3745" s="2" t="str">
        <f>INDEX(Suppliers!B:B, MATCH(B3745, Clean_Processing!A:A, 0))</f>
        <v>Delgado Ltd</v>
      </c>
      <c r="I3745" s="2" t="str">
        <f>INDEX(Products!C:C, MATCH(B3745,Clean_Processing!A:A, 0))</f>
        <v>Clothing</v>
      </c>
      <c r="J3745" s="2">
        <f>INDEX(Shipments!C:C, MATCH(B3745,Clean_Processing!A:A, 0))</f>
        <v>67</v>
      </c>
      <c r="K3745" s="2" t="str">
        <f>INDEX(Shipments!D:D, MATCH(C3745,Clean_Processing!A:A, 0))</f>
        <v>Bike</v>
      </c>
      <c r="L3745" s="1">
        <v>45073</v>
      </c>
      <c r="M3745" s="1" t="s">
        <v>4682</v>
      </c>
      <c r="N3745" s="3">
        <f>IFERROR(INDEX(Shipments!G:G, MATCH(J3745, Clean_Processing!C:C, 0)), "")</f>
        <v>289.43523925286701</v>
      </c>
      <c r="O3745" s="4">
        <v>2062.6947607471329</v>
      </c>
      <c r="P3745" s="8">
        <v>0.8769476010029772</v>
      </c>
      <c r="Q3745" s="3">
        <f>INDEX(Products!D:D, MATCH(C3745, Clean_Processing!A:A, 0))</f>
        <v>213.83</v>
      </c>
      <c r="R3745" s="4">
        <v>2352.13</v>
      </c>
      <c r="S3745" s="4">
        <v>1848.864760747133</v>
      </c>
      <c r="T3745" s="7">
        <v>0.78603851009388637</v>
      </c>
      <c r="U3745" s="6" t="s">
        <v>4681</v>
      </c>
      <c r="V3745" s="5" t="s">
        <v>4681</v>
      </c>
      <c r="W3745" t="s">
        <v>3299</v>
      </c>
    </row>
    <row r="3746" spans="1:23" x14ac:dyDescent="0.35">
      <c r="A3746">
        <v>3745</v>
      </c>
      <c r="B3746">
        <v>27</v>
      </c>
      <c r="C3746">
        <v>130</v>
      </c>
      <c r="D3746">
        <v>19</v>
      </c>
      <c r="E3746" s="1">
        <v>45136</v>
      </c>
      <c r="F3746" s="1" t="s">
        <v>4679</v>
      </c>
      <c r="G3746" s="2" t="str">
        <f>INDEX(Products!B:B, MATCH(C3746,Clean_Processing!A:A, 0))</f>
        <v>Three</v>
      </c>
      <c r="H3746" s="2" t="str">
        <f>INDEX(Suppliers!B:B, MATCH(B3746, Clean_Processing!A:A, 0))</f>
        <v>Wheeler, Fleming and Sherman</v>
      </c>
      <c r="I3746" s="2" t="str">
        <f>INDEX(Products!C:C, MATCH(B3746,Clean_Processing!A:A, 0))</f>
        <v>Food</v>
      </c>
      <c r="J3746" s="2">
        <f>INDEX(Shipments!C:C, MATCH(B3746,Clean_Processing!A:A, 0))</f>
        <v>32</v>
      </c>
      <c r="K3746" s="2">
        <f>INDEX(Shipments!D:D, MATCH(C3746,Clean_Processing!A:A, 0))</f>
        <v>0</v>
      </c>
      <c r="L3746" s="1">
        <v>45204</v>
      </c>
      <c r="M3746" s="1" t="s">
        <v>4682</v>
      </c>
      <c r="N3746" s="3">
        <f>IFERROR(INDEX(Shipments!G:G, MATCH(J3746, Clean_Processing!C:C, 0)), "")</f>
        <v>173.69078712542401</v>
      </c>
      <c r="O3746" s="4">
        <v>2523.5492128745764</v>
      </c>
      <c r="P3746" s="8">
        <v>0.93560425207789299</v>
      </c>
      <c r="Q3746" s="3">
        <f>INDEX(Products!D:D, MATCH(C3746, Clean_Processing!A:A, 0))</f>
        <v>141.96</v>
      </c>
      <c r="R3746" s="4">
        <v>2697.2400000000002</v>
      </c>
      <c r="S3746" s="4">
        <v>2381.5892128745763</v>
      </c>
      <c r="T3746" s="7">
        <v>0.88297267313052463</v>
      </c>
      <c r="U3746" s="6">
        <v>68</v>
      </c>
      <c r="V3746" s="5" t="s">
        <v>4684</v>
      </c>
      <c r="W3746" t="s">
        <v>3300</v>
      </c>
    </row>
    <row r="3747" spans="1:23" x14ac:dyDescent="0.35">
      <c r="A3747">
        <v>3746</v>
      </c>
      <c r="B3747">
        <v>32</v>
      </c>
      <c r="C3747">
        <v>162</v>
      </c>
      <c r="D3747">
        <v>99</v>
      </c>
      <c r="E3747" s="1">
        <v>45221</v>
      </c>
      <c r="F3747" s="1" t="s">
        <v>4679</v>
      </c>
      <c r="G3747" s="2" t="str">
        <f>INDEX(Products!B:B, MATCH(C3747,Clean_Processing!A:A, 0))</f>
        <v>Step</v>
      </c>
      <c r="H3747" s="2" t="str">
        <f>INDEX(Suppliers!B:B, MATCH(B3747, Clean_Processing!A:A, 0))</f>
        <v>Santana Ltd</v>
      </c>
      <c r="I3747" s="2" t="str">
        <f>INDEX(Products!C:C, MATCH(B3747,Clean_Processing!A:A, 0))</f>
        <v>Food</v>
      </c>
      <c r="J3747" s="2">
        <f>INDEX(Shipments!C:C, MATCH(B3747,Clean_Processing!A:A, 0))</f>
        <v>92</v>
      </c>
      <c r="K3747" s="2">
        <f>INDEX(Shipments!D:D, MATCH(C3747,Clean_Processing!A:A, 0))</f>
        <v>0</v>
      </c>
      <c r="L3747" s="1">
        <v>45077</v>
      </c>
      <c r="M3747" s="1" t="s">
        <v>4682</v>
      </c>
      <c r="N3747" s="3">
        <f>IFERROR(INDEX(Shipments!G:G, MATCH(J3747, Clean_Processing!C:C, 0)), "")</f>
        <v>455.91996814759199</v>
      </c>
      <c r="O3747" s="4">
        <v>47877.860031852411</v>
      </c>
      <c r="P3747" s="8">
        <v>0.99056726024433439</v>
      </c>
      <c r="Q3747" s="3">
        <f>INDEX(Products!D:D, MATCH(C3747, Clean_Processing!A:A, 0))</f>
        <v>488.22</v>
      </c>
      <c r="R3747" s="4">
        <v>48333.780000000006</v>
      </c>
      <c r="S3747" s="4">
        <v>47389.640031852417</v>
      </c>
      <c r="T3747" s="7">
        <v>0.98046625014332445</v>
      </c>
      <c r="U3747" s="6" t="s">
        <v>4681</v>
      </c>
      <c r="V3747" s="5" t="s">
        <v>4681</v>
      </c>
      <c r="W3747" t="s">
        <v>3301</v>
      </c>
    </row>
    <row r="3748" spans="1:23" x14ac:dyDescent="0.35">
      <c r="A3748">
        <v>3747</v>
      </c>
      <c r="B3748">
        <v>12</v>
      </c>
      <c r="C3748">
        <v>117</v>
      </c>
      <c r="D3748">
        <v>2</v>
      </c>
      <c r="E3748" s="1">
        <v>45028</v>
      </c>
      <c r="F3748" s="1" t="s">
        <v>4679</v>
      </c>
      <c r="G3748" s="2" t="str">
        <f>INDEX(Products!B:B, MATCH(C3748,Clean_Processing!A:A, 0))</f>
        <v>Girl</v>
      </c>
      <c r="H3748" s="2" t="str">
        <f>INDEX(Suppliers!B:B, MATCH(B3748, Clean_Processing!A:A, 0))</f>
        <v>Yoder-Thompson</v>
      </c>
      <c r="I3748" s="2" t="str">
        <f>INDEX(Products!C:C, MATCH(B3748,Clean_Processing!A:A, 0))</f>
        <v>Electronics</v>
      </c>
      <c r="J3748" s="2">
        <f>INDEX(Shipments!C:C, MATCH(B3748,Clean_Processing!A:A, 0))</f>
        <v>47</v>
      </c>
      <c r="K3748" s="2" t="str">
        <f>INDEX(Shipments!D:D, MATCH(C3748,Clean_Processing!A:A, 0))</f>
        <v>Truck</v>
      </c>
      <c r="L3748" s="1">
        <v>45176</v>
      </c>
      <c r="M3748" s="1" t="s">
        <v>4682</v>
      </c>
      <c r="N3748" s="3">
        <f>IFERROR(INDEX(Shipments!G:G, MATCH(J3748, Clean_Processing!C:C, 0)), "")</f>
        <v>119.576353757077</v>
      </c>
      <c r="O3748" s="4">
        <v>-3.6163537570770075</v>
      </c>
      <c r="P3748" s="8">
        <v>-3.118621729110907E-2</v>
      </c>
      <c r="Q3748" s="3">
        <f>INDEX(Products!D:D, MATCH(C3748, Clean_Processing!A:A, 0))</f>
        <v>57.98</v>
      </c>
      <c r="R3748" s="4">
        <v>115.96</v>
      </c>
      <c r="S3748" s="4">
        <v>-61.596353757077011</v>
      </c>
      <c r="T3748" s="7">
        <v>-0.53118621729110915</v>
      </c>
      <c r="U3748" s="6">
        <v>148</v>
      </c>
      <c r="V3748" s="5" t="s">
        <v>4684</v>
      </c>
      <c r="W3748" t="s">
        <v>3302</v>
      </c>
    </row>
    <row r="3749" spans="1:23" x14ac:dyDescent="0.35">
      <c r="A3749">
        <v>3748</v>
      </c>
      <c r="B3749">
        <v>8</v>
      </c>
      <c r="C3749">
        <v>108</v>
      </c>
      <c r="D3749">
        <v>34</v>
      </c>
      <c r="E3749" s="1">
        <v>45012</v>
      </c>
      <c r="F3749" s="1" t="s">
        <v>4679</v>
      </c>
      <c r="G3749" s="2" t="str">
        <f>INDEX(Products!B:B, MATCH(C3749,Clean_Processing!A:A, 0))</f>
        <v>Interesting</v>
      </c>
      <c r="H3749" s="2" t="str">
        <f>INDEX(Suppliers!B:B, MATCH(B3749, Clean_Processing!A:A, 0))</f>
        <v>Andrews-Jordan</v>
      </c>
      <c r="I3749" s="2" t="str">
        <f>INDEX(Products!C:C, MATCH(B3749,Clean_Processing!A:A, 0))</f>
        <v>Medical</v>
      </c>
      <c r="J3749" s="2">
        <f>INDEX(Shipments!C:C, MATCH(B3749,Clean_Processing!A:A, 0))</f>
        <v>27</v>
      </c>
      <c r="K3749" s="2">
        <f>INDEX(Shipments!D:D, MATCH(C3749,Clean_Processing!A:A, 0))</f>
        <v>0</v>
      </c>
      <c r="L3749" s="1">
        <v>44969</v>
      </c>
      <c r="M3749" s="1" t="s">
        <v>4682</v>
      </c>
      <c r="N3749" s="3">
        <f>IFERROR(INDEX(Shipments!G:G, MATCH(J3749, Clean_Processing!C:C, 0)), "")</f>
        <v>49.753309256003398</v>
      </c>
      <c r="O3749" s="4">
        <v>16735.366690743995</v>
      </c>
      <c r="P3749" s="8">
        <v>0.99703586812271794</v>
      </c>
      <c r="Q3749" s="3">
        <f>INDEX(Products!D:D, MATCH(C3749, Clean_Processing!A:A, 0))</f>
        <v>493.68</v>
      </c>
      <c r="R3749" s="4">
        <v>16785.12</v>
      </c>
      <c r="S3749" s="4">
        <v>16241.686690743996</v>
      </c>
      <c r="T3749" s="7">
        <v>0.96762410341683569</v>
      </c>
      <c r="U3749" s="6" t="s">
        <v>4681</v>
      </c>
      <c r="V3749" s="5" t="s">
        <v>4681</v>
      </c>
      <c r="W3749" t="s">
        <v>3303</v>
      </c>
    </row>
    <row r="3750" spans="1:23" x14ac:dyDescent="0.35">
      <c r="A3750">
        <v>3749</v>
      </c>
      <c r="B3750">
        <v>46</v>
      </c>
      <c r="C3750">
        <v>121</v>
      </c>
      <c r="D3750">
        <v>96</v>
      </c>
      <c r="E3750" s="1">
        <v>45210</v>
      </c>
      <c r="F3750" s="1" t="s">
        <v>4679</v>
      </c>
      <c r="G3750" s="2" t="str">
        <f>INDEX(Products!B:B, MATCH(C3750,Clean_Processing!A:A, 0))</f>
        <v>Live</v>
      </c>
      <c r="H3750" s="2" t="str">
        <f>INDEX(Suppliers!B:B, MATCH(B3750, Clean_Processing!A:A, 0))</f>
        <v>Bailey PLC</v>
      </c>
      <c r="I3750" s="2" t="str">
        <f>INDEX(Products!C:C, MATCH(B3750,Clean_Processing!A:A, 0))</f>
        <v>Medical</v>
      </c>
      <c r="J3750" s="2">
        <f>INDEX(Shipments!C:C, MATCH(B3750,Clean_Processing!A:A, 0))</f>
        <v>19</v>
      </c>
      <c r="K3750" s="2" t="str">
        <f>INDEX(Shipments!D:D, MATCH(C3750,Clean_Processing!A:A, 0))</f>
        <v>Bike</v>
      </c>
      <c r="L3750" s="1">
        <v>45183</v>
      </c>
      <c r="M3750" s="1" t="s">
        <v>4682</v>
      </c>
      <c r="N3750" s="3">
        <f>IFERROR(INDEX(Shipments!G:G, MATCH(J3750, Clean_Processing!C:C, 0)), "")</f>
        <v>194.00780296738</v>
      </c>
      <c r="O3750" s="4">
        <v>34387.11219703262</v>
      </c>
      <c r="P3750" s="8">
        <v>0.99438977676352347</v>
      </c>
      <c r="Q3750" s="3">
        <f>INDEX(Products!D:D, MATCH(C3750, Clean_Processing!A:A, 0))</f>
        <v>360.22</v>
      </c>
      <c r="R3750" s="4">
        <v>34581.120000000003</v>
      </c>
      <c r="S3750" s="4">
        <v>34026.892197032619</v>
      </c>
      <c r="T3750" s="7">
        <v>0.98397311009685684</v>
      </c>
      <c r="U3750" s="6" t="s">
        <v>4681</v>
      </c>
      <c r="V3750" s="5" t="s">
        <v>4681</v>
      </c>
      <c r="W3750" t="s">
        <v>103</v>
      </c>
    </row>
    <row r="3751" spans="1:23" x14ac:dyDescent="0.35">
      <c r="A3751">
        <v>3750</v>
      </c>
      <c r="B3751">
        <v>9</v>
      </c>
      <c r="C3751">
        <v>9</v>
      </c>
      <c r="D3751">
        <v>56</v>
      </c>
      <c r="E3751" s="1">
        <v>44978</v>
      </c>
      <c r="F3751" s="1" t="s">
        <v>4679</v>
      </c>
      <c r="G3751" s="2" t="str">
        <f>INDEX(Products!B:B, MATCH(C3751,Clean_Processing!A:A, 0))</f>
        <v>Fill</v>
      </c>
      <c r="H3751" s="2" t="str">
        <f>INDEX(Suppliers!B:B, MATCH(B3751, Clean_Processing!A:A, 0))</f>
        <v>Aguirre and Sons</v>
      </c>
      <c r="I3751" s="2" t="str">
        <f>INDEX(Products!C:C, MATCH(B3751,Clean_Processing!A:A, 0))</f>
        <v>Electronics</v>
      </c>
      <c r="J3751" s="2">
        <f>INDEX(Shipments!C:C, MATCH(B3751,Clean_Processing!A:A, 0))</f>
        <v>32</v>
      </c>
      <c r="K3751" s="2" t="str">
        <f>INDEX(Shipments!D:D, MATCH(C3751,Clean_Processing!A:A, 0))</f>
        <v>Truck</v>
      </c>
      <c r="L3751" s="1">
        <v>45003</v>
      </c>
      <c r="M3751" s="1" t="s">
        <v>4682</v>
      </c>
      <c r="N3751" s="3">
        <f>IFERROR(INDEX(Shipments!G:G, MATCH(J3751, Clean_Processing!C:C, 0)), "")</f>
        <v>173.69078712542401</v>
      </c>
      <c r="O3751" s="4">
        <v>6045.1092128745759</v>
      </c>
      <c r="P3751" s="8">
        <v>0.97207004773824146</v>
      </c>
      <c r="Q3751" s="3">
        <f>INDEX(Products!D:D, MATCH(C3751, Clean_Processing!A:A, 0))</f>
        <v>111.05</v>
      </c>
      <c r="R3751" s="4">
        <v>6218.8</v>
      </c>
      <c r="S3751" s="4">
        <v>5934.0592128745766</v>
      </c>
      <c r="T3751" s="7">
        <v>0.95421290488109867</v>
      </c>
      <c r="U3751" s="6">
        <v>25</v>
      </c>
      <c r="V3751" s="5" t="s">
        <v>4684</v>
      </c>
      <c r="W3751" t="s">
        <v>3304</v>
      </c>
    </row>
    <row r="3752" spans="1:23" x14ac:dyDescent="0.35">
      <c r="A3752">
        <v>3751</v>
      </c>
      <c r="B3752">
        <v>45</v>
      </c>
      <c r="C3752">
        <v>43</v>
      </c>
      <c r="D3752">
        <v>10</v>
      </c>
      <c r="E3752" s="1">
        <v>44939</v>
      </c>
      <c r="F3752" s="1" t="s">
        <v>4679</v>
      </c>
      <c r="G3752" s="2" t="str">
        <f>INDEX(Products!B:B, MATCH(C3752,Clean_Processing!A:A, 0))</f>
        <v>Hope</v>
      </c>
      <c r="H3752" s="2" t="str">
        <f>INDEX(Suppliers!B:B, MATCH(B3752, Clean_Processing!A:A, 0))</f>
        <v>Horton-Huffman</v>
      </c>
      <c r="I3752" s="2" t="str">
        <f>INDEX(Products!C:C, MATCH(B3752,Clean_Processing!A:A, 0))</f>
        <v>Furniture</v>
      </c>
      <c r="J3752" s="2">
        <f>INDEX(Shipments!C:C, MATCH(B3752,Clean_Processing!A:A, 0))</f>
        <v>60</v>
      </c>
      <c r="K3752" s="2" t="str">
        <f>INDEX(Shipments!D:D, MATCH(C3752,Clean_Processing!A:A, 0))</f>
        <v>Bike</v>
      </c>
      <c r="L3752" s="1">
        <v>45157</v>
      </c>
      <c r="M3752" s="1" t="s">
        <v>4682</v>
      </c>
      <c r="N3752" s="3">
        <f>IFERROR(INDEX(Shipments!G:G, MATCH(J3752, Clean_Processing!C:C, 0)), "")</f>
        <v>257.20977565996799</v>
      </c>
      <c r="O3752" s="4">
        <v>3993.7902243400322</v>
      </c>
      <c r="P3752" s="8">
        <v>0.93949428942367263</v>
      </c>
      <c r="Q3752" s="3">
        <f>INDEX(Products!D:D, MATCH(C3752, Clean_Processing!A:A, 0))</f>
        <v>425.1</v>
      </c>
      <c r="R3752" s="4">
        <v>4251</v>
      </c>
      <c r="S3752" s="4">
        <v>3568.6902243400318</v>
      </c>
      <c r="T3752" s="7">
        <v>0.83949428942367255</v>
      </c>
      <c r="U3752" s="6">
        <v>218</v>
      </c>
      <c r="V3752" s="5" t="s">
        <v>4684</v>
      </c>
      <c r="W3752" t="s">
        <v>3305</v>
      </c>
    </row>
    <row r="3753" spans="1:23" x14ac:dyDescent="0.35">
      <c r="A3753">
        <v>3752</v>
      </c>
      <c r="B3753">
        <v>33</v>
      </c>
      <c r="C3753">
        <v>136</v>
      </c>
      <c r="D3753">
        <v>50</v>
      </c>
      <c r="E3753" s="1">
        <v>44994</v>
      </c>
      <c r="F3753" s="1" t="s">
        <v>4679</v>
      </c>
      <c r="G3753" s="2" t="str">
        <f>INDEX(Products!B:B, MATCH(C3753,Clean_Processing!A:A, 0))</f>
        <v>Product</v>
      </c>
      <c r="H3753" s="2" t="str">
        <f>INDEX(Suppliers!B:B, MATCH(B3753, Clean_Processing!A:A, 0))</f>
        <v>Andrews-Hubbard</v>
      </c>
      <c r="I3753" s="2" t="str">
        <f>INDEX(Products!C:C, MATCH(B3753,Clean_Processing!A:A, 0))</f>
        <v>Clothing</v>
      </c>
      <c r="J3753" s="2">
        <f>INDEX(Shipments!C:C, MATCH(B3753,Clean_Processing!A:A, 0))</f>
        <v>9</v>
      </c>
      <c r="K3753" s="2">
        <f>INDEX(Shipments!D:D, MATCH(C3753,Clean_Processing!A:A, 0))</f>
        <v>0</v>
      </c>
      <c r="L3753" s="1">
        <v>45262</v>
      </c>
      <c r="M3753" s="1" t="s">
        <v>4682</v>
      </c>
      <c r="N3753" s="3">
        <f>IFERROR(INDEX(Shipments!G:G, MATCH(J3753, Clean_Processing!C:C, 0)), "")</f>
        <v>398.406004762728</v>
      </c>
      <c r="O3753" s="4">
        <v>13505.593995237272</v>
      </c>
      <c r="P3753" s="8">
        <v>0.97134594327080492</v>
      </c>
      <c r="Q3753" s="3">
        <f>INDEX(Products!D:D, MATCH(C3753, Clean_Processing!A:A, 0))</f>
        <v>278.08</v>
      </c>
      <c r="R3753" s="4">
        <v>13904</v>
      </c>
      <c r="S3753" s="4">
        <v>13227.513995237272</v>
      </c>
      <c r="T3753" s="7">
        <v>0.95134594327080491</v>
      </c>
      <c r="U3753" s="6">
        <v>268</v>
      </c>
      <c r="V3753" s="5" t="s">
        <v>4684</v>
      </c>
      <c r="W3753" t="s">
        <v>1386</v>
      </c>
    </row>
    <row r="3754" spans="1:23" x14ac:dyDescent="0.35">
      <c r="A3754">
        <v>3753</v>
      </c>
      <c r="B3754">
        <v>23</v>
      </c>
      <c r="C3754">
        <v>33</v>
      </c>
      <c r="D3754">
        <v>52</v>
      </c>
      <c r="E3754" s="1">
        <v>45143</v>
      </c>
      <c r="F3754" s="1" t="s">
        <v>4679</v>
      </c>
      <c r="G3754" s="2" t="str">
        <f>INDEX(Products!B:B, MATCH(C3754,Clean_Processing!A:A, 0))</f>
        <v>Argue</v>
      </c>
      <c r="H3754" s="2" t="str">
        <f>INDEX(Suppliers!B:B, MATCH(B3754, Clean_Processing!A:A, 0))</f>
        <v>Thompson, West and Weaver</v>
      </c>
      <c r="I3754" s="2" t="str">
        <f>INDEX(Products!C:C, MATCH(B3754,Clean_Processing!A:A, 0))</f>
        <v>Furniture</v>
      </c>
      <c r="J3754" s="2">
        <f>INDEX(Shipments!C:C, MATCH(B3754,Clean_Processing!A:A, 0))</f>
        <v>55</v>
      </c>
      <c r="K3754" s="2" t="str">
        <f>INDEX(Shipments!D:D, MATCH(C3754,Clean_Processing!A:A, 0))</f>
        <v>Van</v>
      </c>
      <c r="L3754" s="1">
        <v>45165</v>
      </c>
      <c r="M3754" s="1" t="s">
        <v>4682</v>
      </c>
      <c r="N3754" s="3">
        <f>IFERROR(INDEX(Shipments!G:G, MATCH(J3754, Clean_Processing!C:C, 0)), "")</f>
        <v>319.11104975641899</v>
      </c>
      <c r="O3754" s="4">
        <v>6370.6889502435815</v>
      </c>
      <c r="P3754" s="8">
        <v>0.95229886547334475</v>
      </c>
      <c r="Q3754" s="3">
        <f>INDEX(Products!D:D, MATCH(C3754, Clean_Processing!A:A, 0))</f>
        <v>128.65</v>
      </c>
      <c r="R3754" s="4">
        <v>6689.8</v>
      </c>
      <c r="S3754" s="4">
        <v>6242.038950243581</v>
      </c>
      <c r="T3754" s="7">
        <v>0.93306809624257536</v>
      </c>
      <c r="U3754" s="6">
        <v>22</v>
      </c>
      <c r="V3754" s="5" t="s">
        <v>4684</v>
      </c>
      <c r="W3754" t="s">
        <v>3306</v>
      </c>
    </row>
    <row r="3755" spans="1:23" x14ac:dyDescent="0.35">
      <c r="A3755">
        <v>3754</v>
      </c>
      <c r="B3755">
        <v>36</v>
      </c>
      <c r="C3755">
        <v>62</v>
      </c>
      <c r="D3755">
        <v>92</v>
      </c>
      <c r="E3755" s="1">
        <v>45283</v>
      </c>
      <c r="F3755" s="1" t="s">
        <v>4679</v>
      </c>
      <c r="G3755" s="2" t="str">
        <f>INDEX(Products!B:B, MATCH(C3755,Clean_Processing!A:A, 0))</f>
        <v>Even</v>
      </c>
      <c r="H3755" s="2" t="str">
        <f>INDEX(Suppliers!B:B, MATCH(B3755, Clean_Processing!A:A, 0))</f>
        <v>Petersen Inc</v>
      </c>
      <c r="I3755" s="2" t="str">
        <f>INDEX(Products!C:C, MATCH(B3755,Clean_Processing!A:A, 0))</f>
        <v>Electronics</v>
      </c>
      <c r="J3755" s="2">
        <f>INDEX(Shipments!C:C, MATCH(B3755,Clean_Processing!A:A, 0))</f>
        <v>74</v>
      </c>
      <c r="K3755" s="2" t="str">
        <f>INDEX(Shipments!D:D, MATCH(C3755,Clean_Processing!A:A, 0))</f>
        <v>Van</v>
      </c>
      <c r="L3755" s="1">
        <v>45190</v>
      </c>
      <c r="M3755" s="1" t="s">
        <v>4682</v>
      </c>
      <c r="N3755" s="3">
        <f>IFERROR(INDEX(Shipments!G:G, MATCH(J3755, Clean_Processing!C:C, 0)), "")</f>
        <v>131.61839814481499</v>
      </c>
      <c r="O3755" s="4">
        <v>26703.861601855184</v>
      </c>
      <c r="P3755" s="8">
        <v>0.99509535890005263</v>
      </c>
      <c r="Q3755" s="3">
        <f>INDEX(Products!D:D, MATCH(C3755, Clean_Processing!A:A, 0))</f>
        <v>291.69</v>
      </c>
      <c r="R3755" s="4">
        <v>26835.48</v>
      </c>
      <c r="S3755" s="4">
        <v>26412.171601855185</v>
      </c>
      <c r="T3755" s="7">
        <v>0.98422579368266139</v>
      </c>
      <c r="U3755" s="6" t="s">
        <v>4681</v>
      </c>
      <c r="V3755" s="5" t="s">
        <v>4681</v>
      </c>
      <c r="W3755" t="s">
        <v>3307</v>
      </c>
    </row>
    <row r="3756" spans="1:23" x14ac:dyDescent="0.35">
      <c r="A3756">
        <v>3755</v>
      </c>
      <c r="B3756">
        <v>8</v>
      </c>
      <c r="C3756">
        <v>87</v>
      </c>
      <c r="D3756">
        <v>44</v>
      </c>
      <c r="E3756" s="1">
        <v>45077</v>
      </c>
      <c r="F3756" s="1" t="s">
        <v>4679</v>
      </c>
      <c r="G3756" s="2" t="str">
        <f>INDEX(Products!B:B, MATCH(C3756,Clean_Processing!A:A, 0))</f>
        <v>Record</v>
      </c>
      <c r="H3756" s="2" t="str">
        <f>INDEX(Suppliers!B:B, MATCH(B3756, Clean_Processing!A:A, 0))</f>
        <v>Andrews-Jordan</v>
      </c>
      <c r="I3756" s="2" t="str">
        <f>INDEX(Products!C:C, MATCH(B3756,Clean_Processing!A:A, 0))</f>
        <v>Medical</v>
      </c>
      <c r="J3756" s="2">
        <f>INDEX(Shipments!C:C, MATCH(B3756,Clean_Processing!A:A, 0))</f>
        <v>27</v>
      </c>
      <c r="K3756" s="2" t="str">
        <f>INDEX(Shipments!D:D, MATCH(C3756,Clean_Processing!A:A, 0))</f>
        <v>Truck</v>
      </c>
      <c r="L3756" s="1">
        <v>45048</v>
      </c>
      <c r="M3756" s="1" t="s">
        <v>4682</v>
      </c>
      <c r="N3756" s="3">
        <f>IFERROR(INDEX(Shipments!G:G, MATCH(J3756, Clean_Processing!C:C, 0)), "")</f>
        <v>49.753309256003398</v>
      </c>
      <c r="O3756" s="4">
        <v>5368.846690743997</v>
      </c>
      <c r="P3756" s="8">
        <v>0.9908180509253306</v>
      </c>
      <c r="Q3756" s="3">
        <f>INDEX(Products!D:D, MATCH(C3756, Clean_Processing!A:A, 0))</f>
        <v>123.15</v>
      </c>
      <c r="R3756" s="4">
        <v>5418.6</v>
      </c>
      <c r="S3756" s="4">
        <v>5245.6966907439974</v>
      </c>
      <c r="T3756" s="7">
        <v>0.968090778198058</v>
      </c>
      <c r="U3756" s="6" t="s">
        <v>4681</v>
      </c>
      <c r="V3756" s="5" t="s">
        <v>4681</v>
      </c>
      <c r="W3756" t="s">
        <v>3308</v>
      </c>
    </row>
    <row r="3757" spans="1:23" x14ac:dyDescent="0.35">
      <c r="A3757">
        <v>3756</v>
      </c>
      <c r="B3757">
        <v>39</v>
      </c>
      <c r="C3757">
        <v>158</v>
      </c>
      <c r="D3757">
        <v>14</v>
      </c>
      <c r="E3757" s="1">
        <v>45229</v>
      </c>
      <c r="F3757" s="1" t="s">
        <v>4679</v>
      </c>
      <c r="G3757" s="2" t="str">
        <f>INDEX(Products!B:B, MATCH(C3757,Clean_Processing!A:A, 0))</f>
        <v>Consider</v>
      </c>
      <c r="H3757" s="2" t="str">
        <f>INDEX(Suppliers!B:B, MATCH(B3757, Clean_Processing!A:A, 0))</f>
        <v>Garcia-Logan</v>
      </c>
      <c r="I3757" s="2" t="str">
        <f>INDEX(Products!C:C, MATCH(B3757,Clean_Processing!A:A, 0))</f>
        <v>Electronics</v>
      </c>
      <c r="J3757" s="2">
        <f>INDEX(Shipments!C:C, MATCH(B3757,Clean_Processing!A:A, 0))</f>
        <v>15</v>
      </c>
      <c r="K3757" s="2" t="str">
        <f>INDEX(Shipments!D:D, MATCH(C3757,Clean_Processing!A:A, 0))</f>
        <v>Bike</v>
      </c>
      <c r="L3757" s="1">
        <v>45224</v>
      </c>
      <c r="M3757" s="1" t="s">
        <v>4682</v>
      </c>
      <c r="N3757" s="3">
        <f>IFERROR(INDEX(Shipments!G:G, MATCH(J3757, Clean_Processing!C:C, 0)), "")</f>
        <v>99.677513266789504</v>
      </c>
      <c r="O3757" s="4">
        <v>4271.5424867332104</v>
      </c>
      <c r="P3757" s="8">
        <v>0.97719686648880866</v>
      </c>
      <c r="Q3757" s="3">
        <f>INDEX(Products!D:D, MATCH(C3757, Clean_Processing!A:A, 0))</f>
        <v>312.23</v>
      </c>
      <c r="R3757" s="4">
        <v>4371.22</v>
      </c>
      <c r="S3757" s="4">
        <v>3959.3124867332108</v>
      </c>
      <c r="T3757" s="7">
        <v>0.90576829506023726</v>
      </c>
      <c r="U3757" s="6" t="s">
        <v>4681</v>
      </c>
      <c r="V3757" s="5" t="s">
        <v>4681</v>
      </c>
      <c r="W3757" t="s">
        <v>3309</v>
      </c>
    </row>
    <row r="3758" spans="1:23" x14ac:dyDescent="0.35">
      <c r="A3758">
        <v>3757</v>
      </c>
      <c r="B3758">
        <v>5</v>
      </c>
      <c r="C3758">
        <v>190</v>
      </c>
      <c r="D3758">
        <v>46</v>
      </c>
      <c r="E3758" s="1">
        <v>44950</v>
      </c>
      <c r="F3758" s="1" t="s">
        <v>4679</v>
      </c>
      <c r="G3758" s="2" t="str">
        <f>INDEX(Products!B:B, MATCH(C3758,Clean_Processing!A:A, 0))</f>
        <v>Listen</v>
      </c>
      <c r="H3758" s="2" t="str">
        <f>INDEX(Suppliers!B:B, MATCH(B3758, Clean_Processing!A:A, 0))</f>
        <v>Logan-Fernandez</v>
      </c>
      <c r="I3758" s="2" t="str">
        <f>INDEX(Products!C:C, MATCH(B3758,Clean_Processing!A:A, 0))</f>
        <v>Clothing</v>
      </c>
      <c r="J3758" s="2">
        <f>INDEX(Shipments!C:C, MATCH(B3758,Clean_Processing!A:A, 0))</f>
        <v>44</v>
      </c>
      <c r="K3758" s="2" t="str">
        <f>INDEX(Shipments!D:D, MATCH(C3758,Clean_Processing!A:A, 0))</f>
        <v>Van</v>
      </c>
      <c r="L3758" s="1">
        <v>45098</v>
      </c>
      <c r="M3758" s="1" t="s">
        <v>4682</v>
      </c>
      <c r="N3758" s="3">
        <f>IFERROR(INDEX(Shipments!G:G, MATCH(J3758, Clean_Processing!C:C, 0)), "")</f>
        <v>454.92061708026699</v>
      </c>
      <c r="O3758" s="4">
        <v>8875.7193829197331</v>
      </c>
      <c r="P3758" s="8">
        <v>0.95124443585003104</v>
      </c>
      <c r="Q3758" s="3">
        <f>INDEX(Products!D:D, MATCH(C3758, Clean_Processing!A:A, 0))</f>
        <v>202.84</v>
      </c>
      <c r="R3758" s="4">
        <v>9330.64</v>
      </c>
      <c r="S3758" s="4">
        <v>8672.879382919733</v>
      </c>
      <c r="T3758" s="7">
        <v>0.92950530541524845</v>
      </c>
      <c r="U3758" s="6">
        <v>148</v>
      </c>
      <c r="V3758" s="5" t="s">
        <v>4684</v>
      </c>
      <c r="W3758" t="s">
        <v>3310</v>
      </c>
    </row>
    <row r="3759" spans="1:23" x14ac:dyDescent="0.35">
      <c r="A3759">
        <v>3758</v>
      </c>
      <c r="B3759">
        <v>27</v>
      </c>
      <c r="C3759">
        <v>162</v>
      </c>
      <c r="D3759">
        <v>58</v>
      </c>
      <c r="E3759" s="1">
        <v>45156</v>
      </c>
      <c r="F3759" s="1" t="s">
        <v>4679</v>
      </c>
      <c r="G3759" s="2" t="str">
        <f>INDEX(Products!B:B, MATCH(C3759,Clean_Processing!A:A, 0))</f>
        <v>Step</v>
      </c>
      <c r="H3759" s="2" t="str">
        <f>INDEX(Suppliers!B:B, MATCH(B3759, Clean_Processing!A:A, 0))</f>
        <v>Wheeler, Fleming and Sherman</v>
      </c>
      <c r="I3759" s="2" t="str">
        <f>INDEX(Products!C:C, MATCH(B3759,Clean_Processing!A:A, 0))</f>
        <v>Food</v>
      </c>
      <c r="J3759" s="2">
        <f>INDEX(Shipments!C:C, MATCH(B3759,Clean_Processing!A:A, 0))</f>
        <v>32</v>
      </c>
      <c r="K3759" s="2">
        <f>INDEX(Shipments!D:D, MATCH(C3759,Clean_Processing!A:A, 0))</f>
        <v>0</v>
      </c>
      <c r="L3759" s="1">
        <v>45265</v>
      </c>
      <c r="M3759" s="1" t="s">
        <v>4682</v>
      </c>
      <c r="N3759" s="3">
        <f>IFERROR(INDEX(Shipments!G:G, MATCH(J3759, Clean_Processing!C:C, 0)), "")</f>
        <v>173.69078712542401</v>
      </c>
      <c r="O3759" s="4">
        <v>28143.06921287458</v>
      </c>
      <c r="P3759" s="8">
        <v>0.99386614898295489</v>
      </c>
      <c r="Q3759" s="3">
        <f>INDEX(Products!D:D, MATCH(C3759, Clean_Processing!A:A, 0))</f>
        <v>488.22</v>
      </c>
      <c r="R3759" s="4">
        <v>28316.760000000002</v>
      </c>
      <c r="S3759" s="4">
        <v>27654.849212874578</v>
      </c>
      <c r="T3759" s="7">
        <v>0.97662476967261003</v>
      </c>
      <c r="U3759" s="6">
        <v>109</v>
      </c>
      <c r="V3759" s="5" t="s">
        <v>4684</v>
      </c>
      <c r="W3759" t="s">
        <v>3311</v>
      </c>
    </row>
    <row r="3760" spans="1:23" x14ac:dyDescent="0.35">
      <c r="A3760">
        <v>3759</v>
      </c>
      <c r="B3760">
        <v>19</v>
      </c>
      <c r="C3760">
        <v>194</v>
      </c>
      <c r="D3760">
        <v>62</v>
      </c>
      <c r="E3760" s="1">
        <v>45150</v>
      </c>
      <c r="F3760" s="1" t="s">
        <v>4679</v>
      </c>
      <c r="G3760" s="2" t="str">
        <f>INDEX(Products!B:B, MATCH(C3760,Clean_Processing!A:A, 0))</f>
        <v>Herself</v>
      </c>
      <c r="H3760" s="2" t="str">
        <f>INDEX(Suppliers!B:B, MATCH(B3760, Clean_Processing!A:A, 0))</f>
        <v>King LLC</v>
      </c>
      <c r="I3760" s="2" t="str">
        <f>INDEX(Products!C:C, MATCH(B3760,Clean_Processing!A:A, 0))</f>
        <v>Electronics</v>
      </c>
      <c r="J3760" s="2">
        <f>INDEX(Shipments!C:C, MATCH(B3760,Clean_Processing!A:A, 0))</f>
        <v>58</v>
      </c>
      <c r="K3760" s="2" t="str">
        <f>INDEX(Shipments!D:D, MATCH(C3760,Clean_Processing!A:A, 0))</f>
        <v>Drone</v>
      </c>
      <c r="L3760" s="1">
        <v>45057</v>
      </c>
      <c r="M3760" s="1" t="s">
        <v>4682</v>
      </c>
      <c r="N3760" s="3">
        <f>IFERROR(INDEX(Shipments!G:G, MATCH(J3760, Clean_Processing!C:C, 0)), "")</f>
        <v>444.65279884771701</v>
      </c>
      <c r="O3760" s="4">
        <v>3404.9272011522835</v>
      </c>
      <c r="P3760" s="8">
        <v>0.88449316578751014</v>
      </c>
      <c r="Q3760" s="3">
        <f>INDEX(Products!D:D, MATCH(C3760, Clean_Processing!A:A, 0))</f>
        <v>62.09</v>
      </c>
      <c r="R3760" s="4">
        <v>3849.5800000000004</v>
      </c>
      <c r="S3760" s="4">
        <v>3342.8372011522833</v>
      </c>
      <c r="T3760" s="7">
        <v>0.86836413352944553</v>
      </c>
      <c r="U3760" s="6" t="s">
        <v>4681</v>
      </c>
      <c r="V3760" s="5" t="s">
        <v>4681</v>
      </c>
      <c r="W3760" t="s">
        <v>3312</v>
      </c>
    </row>
    <row r="3761" spans="1:23" x14ac:dyDescent="0.35">
      <c r="A3761">
        <v>3760</v>
      </c>
      <c r="B3761">
        <v>9</v>
      </c>
      <c r="C3761">
        <v>188</v>
      </c>
      <c r="D3761">
        <v>24</v>
      </c>
      <c r="E3761" s="1">
        <v>45285</v>
      </c>
      <c r="F3761" s="1" t="s">
        <v>4679</v>
      </c>
      <c r="G3761" s="2" t="str">
        <f>INDEX(Products!B:B, MATCH(C3761,Clean_Processing!A:A, 0))</f>
        <v>Hot</v>
      </c>
      <c r="H3761" s="2" t="str">
        <f>INDEX(Suppliers!B:B, MATCH(B3761, Clean_Processing!A:A, 0))</f>
        <v>Aguirre and Sons</v>
      </c>
      <c r="I3761" s="2" t="str">
        <f>INDEX(Products!C:C, MATCH(B3761,Clean_Processing!A:A, 0))</f>
        <v>Electronics</v>
      </c>
      <c r="J3761" s="2">
        <f>INDEX(Shipments!C:C, MATCH(B3761,Clean_Processing!A:A, 0))</f>
        <v>32</v>
      </c>
      <c r="K3761" s="2">
        <f>INDEX(Shipments!D:D, MATCH(C3761,Clean_Processing!A:A, 0))</f>
        <v>0</v>
      </c>
      <c r="L3761" s="1">
        <v>44939</v>
      </c>
      <c r="M3761" s="1" t="s">
        <v>4682</v>
      </c>
      <c r="N3761" s="3">
        <f>IFERROR(INDEX(Shipments!G:G, MATCH(J3761, Clean_Processing!C:C, 0)), "")</f>
        <v>173.69078712542401</v>
      </c>
      <c r="O3761" s="4">
        <v>3262.3892128745761</v>
      </c>
      <c r="P3761" s="8">
        <v>0.94945088964010615</v>
      </c>
      <c r="Q3761" s="3">
        <f>INDEX(Products!D:D, MATCH(C3761, Clean_Processing!A:A, 0))</f>
        <v>143.16999999999999</v>
      </c>
      <c r="R3761" s="4">
        <v>3436.08</v>
      </c>
      <c r="S3761" s="4">
        <v>3119.219212874576</v>
      </c>
      <c r="T3761" s="7">
        <v>0.90778422297343953</v>
      </c>
      <c r="U3761" s="6" t="s">
        <v>4681</v>
      </c>
      <c r="V3761" s="5" t="s">
        <v>4681</v>
      </c>
      <c r="W3761" t="s">
        <v>3313</v>
      </c>
    </row>
    <row r="3762" spans="1:23" x14ac:dyDescent="0.35">
      <c r="A3762">
        <v>3761</v>
      </c>
      <c r="B3762">
        <v>33</v>
      </c>
      <c r="C3762">
        <v>22</v>
      </c>
      <c r="D3762">
        <v>20</v>
      </c>
      <c r="E3762" s="1">
        <v>45228</v>
      </c>
      <c r="F3762" s="1" t="s">
        <v>4679</v>
      </c>
      <c r="G3762" s="2" t="str">
        <f>INDEX(Products!B:B, MATCH(C3762,Clean_Processing!A:A, 0))</f>
        <v>Record</v>
      </c>
      <c r="H3762" s="2" t="str">
        <f>INDEX(Suppliers!B:B, MATCH(B3762, Clean_Processing!A:A, 0))</f>
        <v>Andrews-Hubbard</v>
      </c>
      <c r="I3762" s="2" t="str">
        <f>INDEX(Products!C:C, MATCH(B3762,Clean_Processing!A:A, 0))</f>
        <v>Clothing</v>
      </c>
      <c r="J3762" s="2">
        <f>INDEX(Shipments!C:C, MATCH(B3762,Clean_Processing!A:A, 0))</f>
        <v>9</v>
      </c>
      <c r="K3762" s="2" t="str">
        <f>INDEX(Shipments!D:D, MATCH(C3762,Clean_Processing!A:A, 0))</f>
        <v>Bike</v>
      </c>
      <c r="L3762" s="1">
        <v>45074</v>
      </c>
      <c r="M3762" s="1" t="s">
        <v>4682</v>
      </c>
      <c r="N3762" s="3">
        <f>IFERROR(INDEX(Shipments!G:G, MATCH(J3762, Clean_Processing!C:C, 0)), "")</f>
        <v>398.406004762728</v>
      </c>
      <c r="O3762" s="4">
        <v>6367.9939952372715</v>
      </c>
      <c r="P3762" s="8">
        <v>0.94111994490974105</v>
      </c>
      <c r="Q3762" s="3">
        <f>INDEX(Products!D:D, MATCH(C3762, Clean_Processing!A:A, 0))</f>
        <v>338.32</v>
      </c>
      <c r="R3762" s="4">
        <v>6766.4</v>
      </c>
      <c r="S3762" s="4">
        <v>6029.6739952372718</v>
      </c>
      <c r="T3762" s="7">
        <v>0.89111994490974111</v>
      </c>
      <c r="U3762" s="6" t="s">
        <v>4681</v>
      </c>
      <c r="V3762" s="5" t="s">
        <v>4681</v>
      </c>
      <c r="W3762" t="s">
        <v>3314</v>
      </c>
    </row>
    <row r="3763" spans="1:23" x14ac:dyDescent="0.35">
      <c r="A3763">
        <v>3762</v>
      </c>
      <c r="B3763">
        <v>38</v>
      </c>
      <c r="C3763">
        <v>152</v>
      </c>
      <c r="D3763">
        <v>48</v>
      </c>
      <c r="E3763" s="1">
        <v>44930</v>
      </c>
      <c r="F3763" s="1" t="s">
        <v>4679</v>
      </c>
      <c r="G3763" s="2" t="str">
        <f>INDEX(Products!B:B, MATCH(C3763,Clean_Processing!A:A, 0))</f>
        <v>Happen</v>
      </c>
      <c r="H3763" s="2" t="str">
        <f>INDEX(Suppliers!B:B, MATCH(B3763, Clean_Processing!A:A, 0))</f>
        <v>Gray Group</v>
      </c>
      <c r="I3763" s="2" t="str">
        <f>INDEX(Products!C:C, MATCH(B3763,Clean_Processing!A:A, 0))</f>
        <v>Furniture</v>
      </c>
      <c r="J3763" s="2">
        <f>INDEX(Shipments!C:C, MATCH(B3763,Clean_Processing!A:A, 0))</f>
        <v>27</v>
      </c>
      <c r="K3763" s="2">
        <f>INDEX(Shipments!D:D, MATCH(C3763,Clean_Processing!A:A, 0))</f>
        <v>0</v>
      </c>
      <c r="L3763" s="1">
        <v>45270</v>
      </c>
      <c r="M3763" s="1" t="s">
        <v>4682</v>
      </c>
      <c r="N3763" s="3">
        <f>IFERROR(INDEX(Shipments!G:G, MATCH(J3763, Clean_Processing!C:C, 0)), "")</f>
        <v>49.753309256003398</v>
      </c>
      <c r="O3763" s="4">
        <v>5181.7666907439962</v>
      </c>
      <c r="P3763" s="8">
        <v>0.99048970294369454</v>
      </c>
      <c r="Q3763" s="3">
        <f>INDEX(Products!D:D, MATCH(C3763, Clean_Processing!A:A, 0))</f>
        <v>108.99</v>
      </c>
      <c r="R3763" s="4">
        <v>5231.5199999999995</v>
      </c>
      <c r="S3763" s="4">
        <v>5072.7766907439964</v>
      </c>
      <c r="T3763" s="7">
        <v>0.96965636961036117</v>
      </c>
      <c r="U3763" s="6">
        <v>340</v>
      </c>
      <c r="V3763" s="5" t="s">
        <v>4684</v>
      </c>
      <c r="W3763" t="s">
        <v>3315</v>
      </c>
    </row>
    <row r="3764" spans="1:23" x14ac:dyDescent="0.35">
      <c r="A3764">
        <v>3763</v>
      </c>
      <c r="B3764">
        <v>42</v>
      </c>
      <c r="C3764">
        <v>117</v>
      </c>
      <c r="D3764">
        <v>49</v>
      </c>
      <c r="E3764" s="1">
        <v>45272</v>
      </c>
      <c r="F3764" s="1" t="s">
        <v>4679</v>
      </c>
      <c r="G3764" s="2" t="str">
        <f>INDEX(Products!B:B, MATCH(C3764,Clean_Processing!A:A, 0))</f>
        <v>Girl</v>
      </c>
      <c r="H3764" s="2" t="str">
        <f>INDEX(Suppliers!B:B, MATCH(B3764, Clean_Processing!A:A, 0))</f>
        <v>Sullivan-Smith</v>
      </c>
      <c r="I3764" s="2" t="str">
        <f>INDEX(Products!C:C, MATCH(B3764,Clean_Processing!A:A, 0))</f>
        <v>Medical</v>
      </c>
      <c r="J3764" s="2">
        <f>INDEX(Shipments!C:C, MATCH(B3764,Clean_Processing!A:A, 0))</f>
        <v>98</v>
      </c>
      <c r="K3764" s="2" t="str">
        <f>INDEX(Shipments!D:D, MATCH(C3764,Clean_Processing!A:A, 0))</f>
        <v>Truck</v>
      </c>
      <c r="L3764" s="1">
        <v>45139</v>
      </c>
      <c r="M3764" s="1" t="s">
        <v>4682</v>
      </c>
      <c r="N3764" s="3">
        <f>IFERROR(INDEX(Shipments!G:G, MATCH(J3764, Clean_Processing!C:C, 0)), "")</f>
        <v>419.97811443664898</v>
      </c>
      <c r="O3764" s="4">
        <v>2421.0418855633511</v>
      </c>
      <c r="P3764" s="8">
        <v>0.85217347486584083</v>
      </c>
      <c r="Q3764" s="3">
        <f>INDEX(Products!D:D, MATCH(C3764, Clean_Processing!A:A, 0))</f>
        <v>57.98</v>
      </c>
      <c r="R3764" s="4">
        <v>2841.02</v>
      </c>
      <c r="S3764" s="4">
        <v>2363.0618855633511</v>
      </c>
      <c r="T3764" s="7">
        <v>0.83176531160053468</v>
      </c>
      <c r="U3764" s="6" t="s">
        <v>4681</v>
      </c>
      <c r="V3764" s="5" t="s">
        <v>4681</v>
      </c>
      <c r="W3764" t="s">
        <v>3316</v>
      </c>
    </row>
    <row r="3765" spans="1:23" x14ac:dyDescent="0.35">
      <c r="A3765">
        <v>3764</v>
      </c>
      <c r="B3765">
        <v>29</v>
      </c>
      <c r="C3765">
        <v>46</v>
      </c>
      <c r="D3765">
        <v>66</v>
      </c>
      <c r="E3765" s="1">
        <v>45091</v>
      </c>
      <c r="F3765" s="1" t="s">
        <v>4679</v>
      </c>
      <c r="G3765" s="2" t="str">
        <f>INDEX(Products!B:B, MATCH(C3765,Clean_Processing!A:A, 0))</f>
        <v>Respond</v>
      </c>
      <c r="H3765" s="2" t="str">
        <f>INDEX(Suppliers!B:B, MATCH(B3765, Clean_Processing!A:A, 0))</f>
        <v>James, Rivera and Reid</v>
      </c>
      <c r="I3765" s="2" t="str">
        <f>INDEX(Products!C:C, MATCH(B3765,Clean_Processing!A:A, 0))</f>
        <v>Clothing</v>
      </c>
      <c r="J3765" s="2">
        <f>INDEX(Shipments!C:C, MATCH(B3765,Clean_Processing!A:A, 0))</f>
        <v>51</v>
      </c>
      <c r="K3765" s="2" t="str">
        <f>INDEX(Shipments!D:D, MATCH(C3765,Clean_Processing!A:A, 0))</f>
        <v>Van</v>
      </c>
      <c r="L3765" s="1">
        <v>44994</v>
      </c>
      <c r="M3765" s="1" t="s">
        <v>4682</v>
      </c>
      <c r="N3765" s="3">
        <f>IFERROR(INDEX(Shipments!G:G, MATCH(J3765, Clean_Processing!C:C, 0)), "")</f>
        <v>300.35196180716298</v>
      </c>
      <c r="O3765" s="4">
        <v>7012.448038192837</v>
      </c>
      <c r="P3765" s="8">
        <v>0.95892791245389408</v>
      </c>
      <c r="Q3765" s="3">
        <f>INDEX(Products!D:D, MATCH(C3765, Clean_Processing!A:A, 0))</f>
        <v>110.8</v>
      </c>
      <c r="R3765" s="4">
        <v>7312.8</v>
      </c>
      <c r="S3765" s="4">
        <v>6901.6480381928368</v>
      </c>
      <c r="T3765" s="7">
        <v>0.94377639730237894</v>
      </c>
      <c r="U3765" s="6" t="s">
        <v>4681</v>
      </c>
      <c r="V3765" s="5" t="s">
        <v>4681</v>
      </c>
      <c r="W3765" t="s">
        <v>3317</v>
      </c>
    </row>
    <row r="3766" spans="1:23" x14ac:dyDescent="0.35">
      <c r="A3766">
        <v>3765</v>
      </c>
      <c r="B3766">
        <v>18</v>
      </c>
      <c r="C3766">
        <v>198</v>
      </c>
      <c r="D3766">
        <v>13</v>
      </c>
      <c r="E3766" s="1">
        <v>45228</v>
      </c>
      <c r="F3766" s="1" t="s">
        <v>4679</v>
      </c>
      <c r="G3766" s="2" t="str">
        <f>INDEX(Products!B:B, MATCH(C3766,Clean_Processing!A:A, 0))</f>
        <v>Develop</v>
      </c>
      <c r="H3766" s="2" t="str">
        <f>INDEX(Suppliers!B:B, MATCH(B3766, Clean_Processing!A:A, 0))</f>
        <v>Walsh and Sons</v>
      </c>
      <c r="I3766" s="2" t="str">
        <f>INDEX(Products!C:C, MATCH(B3766,Clean_Processing!A:A, 0))</f>
        <v>Medical</v>
      </c>
      <c r="J3766" s="2">
        <f>INDEX(Shipments!C:C, MATCH(B3766,Clean_Processing!A:A, 0))</f>
        <v>7</v>
      </c>
      <c r="K3766" s="2" t="str">
        <f>INDEX(Shipments!D:D, MATCH(C3766,Clean_Processing!A:A, 0))</f>
        <v>Drone</v>
      </c>
      <c r="L3766" s="1">
        <v>44943</v>
      </c>
      <c r="M3766" s="1" t="s">
        <v>4682</v>
      </c>
      <c r="N3766" s="3">
        <f>IFERROR(INDEX(Shipments!G:G, MATCH(J3766, Clean_Processing!C:C, 0)), "")</f>
        <v>277.62922324711502</v>
      </c>
      <c r="O3766" s="4">
        <v>1495.7007767528848</v>
      </c>
      <c r="P3766" s="8">
        <v>0.8434418730596589</v>
      </c>
      <c r="Q3766" s="3">
        <f>INDEX(Products!D:D, MATCH(C3766, Clean_Processing!A:A, 0))</f>
        <v>136.41</v>
      </c>
      <c r="R3766" s="4">
        <v>1773.33</v>
      </c>
      <c r="S3766" s="4">
        <v>1359.290776752885</v>
      </c>
      <c r="T3766" s="7">
        <v>0.76651879613658203</v>
      </c>
      <c r="U3766" s="6" t="s">
        <v>4681</v>
      </c>
      <c r="V3766" s="5" t="s">
        <v>4681</v>
      </c>
      <c r="W3766" t="s">
        <v>3318</v>
      </c>
    </row>
    <row r="3767" spans="1:23" x14ac:dyDescent="0.35">
      <c r="A3767">
        <v>3766</v>
      </c>
      <c r="B3767">
        <v>20</v>
      </c>
      <c r="C3767">
        <v>127</v>
      </c>
      <c r="D3767">
        <v>44</v>
      </c>
      <c r="E3767" s="1">
        <v>45045</v>
      </c>
      <c r="F3767" s="1" t="s">
        <v>4679</v>
      </c>
      <c r="G3767" s="2" t="str">
        <f>INDEX(Products!B:B, MATCH(C3767,Clean_Processing!A:A, 0))</f>
        <v>Always</v>
      </c>
      <c r="H3767" s="2" t="str">
        <f>INDEX(Suppliers!B:B, MATCH(B3767, Clean_Processing!A:A, 0))</f>
        <v>Cooper-Jones</v>
      </c>
      <c r="I3767" s="2" t="str">
        <f>INDEX(Products!C:C, MATCH(B3767,Clean_Processing!A:A, 0))</f>
        <v>Medical</v>
      </c>
      <c r="J3767" s="2">
        <f>INDEX(Shipments!C:C, MATCH(B3767,Clean_Processing!A:A, 0))</f>
        <v>36</v>
      </c>
      <c r="K3767" s="2" t="str">
        <f>INDEX(Shipments!D:D, MATCH(C3767,Clean_Processing!A:A, 0))</f>
        <v>Drone</v>
      </c>
      <c r="L3767" s="1">
        <v>44943</v>
      </c>
      <c r="M3767" s="1" t="s">
        <v>4682</v>
      </c>
      <c r="N3767" s="3">
        <f>IFERROR(INDEX(Shipments!G:G, MATCH(J3767, Clean_Processing!C:C, 0)), "")</f>
        <v>177.629581977177</v>
      </c>
      <c r="O3767" s="4">
        <v>18470.450418022821</v>
      </c>
      <c r="P3767" s="8">
        <v>0.9904746450048918</v>
      </c>
      <c r="Q3767" s="3">
        <f>INDEX(Products!D:D, MATCH(C3767, Clean_Processing!A:A, 0))</f>
        <v>423.82</v>
      </c>
      <c r="R3767" s="4">
        <v>18648.079999999998</v>
      </c>
      <c r="S3767" s="4">
        <v>18046.630418022822</v>
      </c>
      <c r="T3767" s="7">
        <v>0.96774737227761909</v>
      </c>
      <c r="U3767" s="6" t="s">
        <v>4681</v>
      </c>
      <c r="V3767" s="5" t="s">
        <v>4681</v>
      </c>
      <c r="W3767" t="s">
        <v>3319</v>
      </c>
    </row>
    <row r="3768" spans="1:23" x14ac:dyDescent="0.35">
      <c r="A3768">
        <v>3767</v>
      </c>
      <c r="B3768">
        <v>37</v>
      </c>
      <c r="C3768">
        <v>133</v>
      </c>
      <c r="D3768">
        <v>68</v>
      </c>
      <c r="E3768" s="1">
        <v>44951</v>
      </c>
      <c r="F3768" s="1" t="s">
        <v>4679</v>
      </c>
      <c r="G3768" s="2" t="str">
        <f>INDEX(Products!B:B, MATCH(C3768,Clean_Processing!A:A, 0))</f>
        <v>Again</v>
      </c>
      <c r="H3768" s="2" t="str">
        <f>INDEX(Suppliers!B:B, MATCH(B3768, Clean_Processing!A:A, 0))</f>
        <v>Butler Ltd</v>
      </c>
      <c r="I3768" s="2" t="str">
        <f>INDEX(Products!C:C, MATCH(B3768,Clean_Processing!A:A, 0))</f>
        <v>Electronics</v>
      </c>
      <c r="J3768" s="2">
        <f>INDEX(Shipments!C:C, MATCH(B3768,Clean_Processing!A:A, 0))</f>
        <v>22</v>
      </c>
      <c r="K3768" s="2" t="str">
        <f>INDEX(Shipments!D:D, MATCH(C3768,Clean_Processing!A:A, 0))</f>
        <v>Drone</v>
      </c>
      <c r="L3768" s="1">
        <v>44944</v>
      </c>
      <c r="M3768" s="1" t="s">
        <v>4682</v>
      </c>
      <c r="N3768" s="3">
        <f>IFERROR(INDEX(Shipments!G:G, MATCH(J3768, Clean_Processing!C:C, 0)), "")</f>
        <v>461.69546596440699</v>
      </c>
      <c r="O3768" s="4">
        <v>21323.464534035593</v>
      </c>
      <c r="P3768" s="8">
        <v>0.97880688202591093</v>
      </c>
      <c r="Q3768" s="3">
        <f>INDEX(Products!D:D, MATCH(C3768, Clean_Processing!A:A, 0))</f>
        <v>320.37</v>
      </c>
      <c r="R3768" s="4">
        <v>21785.16</v>
      </c>
      <c r="S3768" s="4">
        <v>21003.094534035594</v>
      </c>
      <c r="T3768" s="7">
        <v>0.96410099967296981</v>
      </c>
      <c r="U3768" s="6" t="s">
        <v>4681</v>
      </c>
      <c r="V3768" s="5" t="s">
        <v>4681</v>
      </c>
      <c r="W3768" t="s">
        <v>3320</v>
      </c>
    </row>
    <row r="3769" spans="1:23" x14ac:dyDescent="0.35">
      <c r="A3769">
        <v>3768</v>
      </c>
      <c r="B3769">
        <v>33</v>
      </c>
      <c r="C3769">
        <v>110</v>
      </c>
      <c r="D3769">
        <v>37</v>
      </c>
      <c r="E3769" s="1">
        <v>45223</v>
      </c>
      <c r="F3769" s="1" t="s">
        <v>4679</v>
      </c>
      <c r="G3769" s="2" t="str">
        <f>INDEX(Products!B:B, MATCH(C3769,Clean_Processing!A:A, 0))</f>
        <v>Thousand</v>
      </c>
      <c r="H3769" s="2" t="str">
        <f>INDEX(Suppliers!B:B, MATCH(B3769, Clean_Processing!A:A, 0))</f>
        <v>Andrews-Hubbard</v>
      </c>
      <c r="I3769" s="2" t="str">
        <f>INDEX(Products!C:C, MATCH(B3769,Clean_Processing!A:A, 0))</f>
        <v>Clothing</v>
      </c>
      <c r="J3769" s="2">
        <f>INDEX(Shipments!C:C, MATCH(B3769,Clean_Processing!A:A, 0))</f>
        <v>9</v>
      </c>
      <c r="K3769" s="2">
        <f>INDEX(Shipments!D:D, MATCH(C3769,Clean_Processing!A:A, 0))</f>
        <v>0</v>
      </c>
      <c r="L3769" s="1">
        <v>45080</v>
      </c>
      <c r="M3769" s="1" t="s">
        <v>4682</v>
      </c>
      <c r="N3769" s="3">
        <f>IFERROR(INDEX(Shipments!G:G, MATCH(J3769, Clean_Processing!C:C, 0)), "")</f>
        <v>398.406004762728</v>
      </c>
      <c r="O3769" s="4">
        <v>-70.216004762728005</v>
      </c>
      <c r="P3769" s="8">
        <v>-0.21394925123473599</v>
      </c>
      <c r="Q3769" s="3">
        <f>INDEX(Products!D:D, MATCH(C3769, Clean_Processing!A:A, 0))</f>
        <v>8.8699999999999992</v>
      </c>
      <c r="R3769" s="4">
        <v>328.19</v>
      </c>
      <c r="S3769" s="4">
        <v>-79.08600476272801</v>
      </c>
      <c r="T3769" s="7">
        <v>-0.24097627826176304</v>
      </c>
      <c r="U3769" s="6" t="s">
        <v>4681</v>
      </c>
      <c r="V3769" s="5" t="s">
        <v>4681</v>
      </c>
      <c r="W3769" t="s">
        <v>3321</v>
      </c>
    </row>
    <row r="3770" spans="1:23" x14ac:dyDescent="0.35">
      <c r="A3770">
        <v>3769</v>
      </c>
      <c r="B3770">
        <v>25</v>
      </c>
      <c r="C3770">
        <v>82</v>
      </c>
      <c r="D3770">
        <v>97</v>
      </c>
      <c r="E3770" s="1">
        <v>45092</v>
      </c>
      <c r="F3770" s="1" t="s">
        <v>4679</v>
      </c>
      <c r="G3770" s="2" t="str">
        <f>INDEX(Products!B:B, MATCH(C3770,Clean_Processing!A:A, 0))</f>
        <v>Character</v>
      </c>
      <c r="H3770" s="2" t="str">
        <f>INDEX(Suppliers!B:B, MATCH(B3770, Clean_Processing!A:A, 0))</f>
        <v>Kim-Cole</v>
      </c>
      <c r="I3770" s="2" t="str">
        <f>INDEX(Products!C:C, MATCH(B3770,Clean_Processing!A:A, 0))</f>
        <v>Furniture</v>
      </c>
      <c r="J3770" s="2">
        <f>INDEX(Shipments!C:C, MATCH(B3770,Clean_Processing!A:A, 0))</f>
        <v>35</v>
      </c>
      <c r="K3770" s="2" t="str">
        <f>INDEX(Shipments!D:D, MATCH(C3770,Clean_Processing!A:A, 0))</f>
        <v>Van</v>
      </c>
      <c r="L3770" s="1">
        <v>45272</v>
      </c>
      <c r="M3770" s="1" t="s">
        <v>4682</v>
      </c>
      <c r="N3770" s="3">
        <f>IFERROR(INDEX(Shipments!G:G, MATCH(J3770, Clean_Processing!C:C, 0)), "")</f>
        <v>330.20981390604402</v>
      </c>
      <c r="O3770" s="4">
        <v>28180.030186093958</v>
      </c>
      <c r="P3770" s="8">
        <v>0.98841785218552902</v>
      </c>
      <c r="Q3770" s="3">
        <f>INDEX(Products!D:D, MATCH(C3770, Clean_Processing!A:A, 0))</f>
        <v>293.92</v>
      </c>
      <c r="R3770" s="4">
        <v>28510.240000000002</v>
      </c>
      <c r="S3770" s="4">
        <v>27886.110186093956</v>
      </c>
      <c r="T3770" s="7">
        <v>0.97810857383501348</v>
      </c>
      <c r="U3770" s="6">
        <v>180</v>
      </c>
      <c r="V3770" s="5" t="s">
        <v>4684</v>
      </c>
      <c r="W3770" t="s">
        <v>3322</v>
      </c>
    </row>
    <row r="3771" spans="1:23" x14ac:dyDescent="0.35">
      <c r="A3771">
        <v>3770</v>
      </c>
      <c r="B3771">
        <v>10</v>
      </c>
      <c r="C3771">
        <v>11</v>
      </c>
      <c r="D3771">
        <v>95</v>
      </c>
      <c r="E3771" s="1">
        <v>45018</v>
      </c>
      <c r="F3771" s="1" t="s">
        <v>4679</v>
      </c>
      <c r="G3771" s="2" t="str">
        <f>INDEX(Products!B:B, MATCH(C3771,Clean_Processing!A:A, 0))</f>
        <v>Know</v>
      </c>
      <c r="H3771" s="2" t="str">
        <f>INDEX(Suppliers!B:B, MATCH(B3771, Clean_Processing!A:A, 0))</f>
        <v>Wilson, Jones and Gregory</v>
      </c>
      <c r="I3771" s="2" t="str">
        <f>INDEX(Products!C:C, MATCH(B3771,Clean_Processing!A:A, 0))</f>
        <v>Medical</v>
      </c>
      <c r="J3771" s="2">
        <f>INDEX(Shipments!C:C, MATCH(B3771,Clean_Processing!A:A, 0))</f>
        <v>4</v>
      </c>
      <c r="K3771" s="2" t="str">
        <f>INDEX(Shipments!D:D, MATCH(C3771,Clean_Processing!A:A, 0))</f>
        <v>Bike</v>
      </c>
      <c r="L3771" s="1">
        <v>45203</v>
      </c>
      <c r="M3771" s="1" t="s">
        <v>4682</v>
      </c>
      <c r="N3771" s="3">
        <f>IFERROR(INDEX(Shipments!G:G, MATCH(J3771, Clean_Processing!C:C, 0)), "")</f>
        <v>183.42838812864201</v>
      </c>
      <c r="O3771" s="4">
        <v>44284.171611871359</v>
      </c>
      <c r="P3771" s="8">
        <v>0.99587501038669413</v>
      </c>
      <c r="Q3771" s="3">
        <f>INDEX(Products!D:D, MATCH(C3771, Clean_Processing!A:A, 0))</f>
        <v>468.08</v>
      </c>
      <c r="R3771" s="4">
        <v>44467.6</v>
      </c>
      <c r="S3771" s="4">
        <v>43816.091611871358</v>
      </c>
      <c r="T3771" s="7">
        <v>0.98534869459722041</v>
      </c>
      <c r="U3771" s="6">
        <v>185</v>
      </c>
      <c r="V3771" s="5" t="s">
        <v>4684</v>
      </c>
      <c r="W3771" t="s">
        <v>3323</v>
      </c>
    </row>
    <row r="3772" spans="1:23" x14ac:dyDescent="0.35">
      <c r="A3772">
        <v>3771</v>
      </c>
      <c r="B3772">
        <v>28</v>
      </c>
      <c r="C3772">
        <v>133</v>
      </c>
      <c r="D3772">
        <v>36</v>
      </c>
      <c r="E3772" s="1">
        <v>45034</v>
      </c>
      <c r="F3772" s="1" t="s">
        <v>4679</v>
      </c>
      <c r="G3772" s="2" t="str">
        <f>INDEX(Products!B:B, MATCH(C3772,Clean_Processing!A:A, 0))</f>
        <v>Again</v>
      </c>
      <c r="H3772" s="2" t="str">
        <f>INDEX(Suppliers!B:B, MATCH(B3772, Clean_Processing!A:A, 0))</f>
        <v>Brown, Maynard and Campbell</v>
      </c>
      <c r="I3772" s="2" t="str">
        <f>INDEX(Products!C:C, MATCH(B3772,Clean_Processing!A:A, 0))</f>
        <v>Electronics</v>
      </c>
      <c r="J3772" s="2">
        <f>INDEX(Shipments!C:C, MATCH(B3772,Clean_Processing!A:A, 0))</f>
        <v>66</v>
      </c>
      <c r="K3772" s="2" t="str">
        <f>INDEX(Shipments!D:D, MATCH(C3772,Clean_Processing!A:A, 0))</f>
        <v>Drone</v>
      </c>
      <c r="L3772" s="1">
        <v>45081</v>
      </c>
      <c r="M3772" s="1" t="s">
        <v>4682</v>
      </c>
      <c r="N3772" s="3">
        <f>IFERROR(INDEX(Shipments!G:G, MATCH(J3772, Clean_Processing!C:C, 0)), "")</f>
        <v>194.08343409234499</v>
      </c>
      <c r="O3772" s="4">
        <v>11339.236565907655</v>
      </c>
      <c r="P3772" s="8">
        <v>0.98317193712718065</v>
      </c>
      <c r="Q3772" s="3">
        <f>INDEX(Products!D:D, MATCH(C3772, Clean_Processing!A:A, 0))</f>
        <v>320.37</v>
      </c>
      <c r="R3772" s="4">
        <v>11533.32</v>
      </c>
      <c r="S3772" s="4">
        <v>11018.866565907654</v>
      </c>
      <c r="T3772" s="7">
        <v>0.95539415934940286</v>
      </c>
      <c r="U3772" s="6">
        <v>47</v>
      </c>
      <c r="V3772" s="5" t="s">
        <v>4684</v>
      </c>
      <c r="W3772" t="s">
        <v>3324</v>
      </c>
    </row>
    <row r="3773" spans="1:23" x14ac:dyDescent="0.35">
      <c r="A3773">
        <v>3772</v>
      </c>
      <c r="B3773">
        <v>40</v>
      </c>
      <c r="C3773">
        <v>81</v>
      </c>
      <c r="D3773">
        <v>13</v>
      </c>
      <c r="E3773" s="1">
        <v>45221</v>
      </c>
      <c r="F3773" s="1" t="s">
        <v>4679</v>
      </c>
      <c r="G3773" s="2" t="str">
        <f>INDEX(Products!B:B, MATCH(C3773,Clean_Processing!A:A, 0))</f>
        <v>Thing</v>
      </c>
      <c r="H3773" s="2" t="str">
        <f>INDEX(Suppliers!B:B, MATCH(B3773, Clean_Processing!A:A, 0))</f>
        <v>Ross Inc</v>
      </c>
      <c r="I3773" s="2" t="str">
        <f>INDEX(Products!C:C, MATCH(B3773,Clean_Processing!A:A, 0))</f>
        <v>Food</v>
      </c>
      <c r="J3773" s="2">
        <f>INDEX(Shipments!C:C, MATCH(B3773,Clean_Processing!A:A, 0))</f>
        <v>48</v>
      </c>
      <c r="K3773" s="2" t="str">
        <f>INDEX(Shipments!D:D, MATCH(C3773,Clean_Processing!A:A, 0))</f>
        <v>Drone</v>
      </c>
      <c r="L3773" s="1">
        <v>45022</v>
      </c>
      <c r="M3773" s="1" t="s">
        <v>4682</v>
      </c>
      <c r="N3773" s="3">
        <f>IFERROR(INDEX(Shipments!G:G, MATCH(J3773, Clean_Processing!C:C, 0)), "")</f>
        <v>438.83985833581897</v>
      </c>
      <c r="O3773" s="4">
        <v>2323.9201416641813</v>
      </c>
      <c r="P3773" s="8">
        <v>0.84115889243516673</v>
      </c>
      <c r="Q3773" s="3">
        <f>INDEX(Products!D:D, MATCH(C3773, Clean_Processing!A:A, 0))</f>
        <v>212.52</v>
      </c>
      <c r="R3773" s="4">
        <v>2762.76</v>
      </c>
      <c r="S3773" s="4">
        <v>2111.4001416641813</v>
      </c>
      <c r="T3773" s="7">
        <v>0.76423581551208974</v>
      </c>
      <c r="U3773" s="6" t="s">
        <v>4681</v>
      </c>
      <c r="V3773" s="5" t="s">
        <v>4681</v>
      </c>
      <c r="W3773" t="s">
        <v>3325</v>
      </c>
    </row>
    <row r="3774" spans="1:23" x14ac:dyDescent="0.35">
      <c r="A3774">
        <v>3773</v>
      </c>
      <c r="B3774">
        <v>19</v>
      </c>
      <c r="C3774">
        <v>43</v>
      </c>
      <c r="D3774">
        <v>16</v>
      </c>
      <c r="E3774" s="1">
        <v>45104</v>
      </c>
      <c r="F3774" s="1" t="s">
        <v>4679</v>
      </c>
      <c r="G3774" s="2" t="str">
        <f>INDEX(Products!B:B, MATCH(C3774,Clean_Processing!A:A, 0))</f>
        <v>Hope</v>
      </c>
      <c r="H3774" s="2" t="str">
        <f>INDEX(Suppliers!B:B, MATCH(B3774, Clean_Processing!A:A, 0))</f>
        <v>King LLC</v>
      </c>
      <c r="I3774" s="2" t="str">
        <f>INDEX(Products!C:C, MATCH(B3774,Clean_Processing!A:A, 0))</f>
        <v>Electronics</v>
      </c>
      <c r="J3774" s="2">
        <f>INDEX(Shipments!C:C, MATCH(B3774,Clean_Processing!A:A, 0))</f>
        <v>58</v>
      </c>
      <c r="K3774" s="2" t="str">
        <f>INDEX(Shipments!D:D, MATCH(C3774,Clean_Processing!A:A, 0))</f>
        <v>Bike</v>
      </c>
      <c r="L3774" s="1">
        <v>45246</v>
      </c>
      <c r="M3774" s="1" t="s">
        <v>4682</v>
      </c>
      <c r="N3774" s="3">
        <f>IFERROR(INDEX(Shipments!G:G, MATCH(J3774, Clean_Processing!C:C, 0)), "")</f>
        <v>444.65279884771701</v>
      </c>
      <c r="O3774" s="4">
        <v>6356.947201152283</v>
      </c>
      <c r="P3774" s="8">
        <v>0.93462526481302677</v>
      </c>
      <c r="Q3774" s="3">
        <f>INDEX(Products!D:D, MATCH(C3774, Clean_Processing!A:A, 0))</f>
        <v>425.1</v>
      </c>
      <c r="R3774" s="4">
        <v>6801.6</v>
      </c>
      <c r="S3774" s="4">
        <v>5931.8472011522836</v>
      </c>
      <c r="T3774" s="7">
        <v>0.87212526481302677</v>
      </c>
      <c r="U3774" s="6">
        <v>142</v>
      </c>
      <c r="V3774" s="5" t="s">
        <v>4684</v>
      </c>
      <c r="W3774" t="s">
        <v>3326</v>
      </c>
    </row>
    <row r="3775" spans="1:23" x14ac:dyDescent="0.35">
      <c r="A3775">
        <v>3774</v>
      </c>
      <c r="B3775">
        <v>18</v>
      </c>
      <c r="C3775">
        <v>125</v>
      </c>
      <c r="D3775">
        <v>57</v>
      </c>
      <c r="E3775" s="1">
        <v>45074</v>
      </c>
      <c r="F3775" s="1" t="s">
        <v>4679</v>
      </c>
      <c r="G3775" s="2" t="str">
        <f>INDEX(Products!B:B, MATCH(C3775,Clean_Processing!A:A, 0))</f>
        <v>Hold</v>
      </c>
      <c r="H3775" s="2" t="str">
        <f>INDEX(Suppliers!B:B, MATCH(B3775, Clean_Processing!A:A, 0))</f>
        <v>Walsh and Sons</v>
      </c>
      <c r="I3775" s="2" t="str">
        <f>INDEX(Products!C:C, MATCH(B3775,Clean_Processing!A:A, 0))</f>
        <v>Medical</v>
      </c>
      <c r="J3775" s="2">
        <f>INDEX(Shipments!C:C, MATCH(B3775,Clean_Processing!A:A, 0))</f>
        <v>7</v>
      </c>
      <c r="K3775" s="2" t="str">
        <f>INDEX(Shipments!D:D, MATCH(C3775,Clean_Processing!A:A, 0))</f>
        <v>Van</v>
      </c>
      <c r="L3775" s="1">
        <v>45205</v>
      </c>
      <c r="M3775" s="1" t="s">
        <v>4682</v>
      </c>
      <c r="N3775" s="3">
        <f>IFERROR(INDEX(Shipments!G:G, MATCH(J3775, Clean_Processing!C:C, 0)), "")</f>
        <v>277.62922324711502</v>
      </c>
      <c r="O3775" s="4">
        <v>13791.110776752885</v>
      </c>
      <c r="P3775" s="8">
        <v>0.98026623398775481</v>
      </c>
      <c r="Q3775" s="3">
        <f>INDEX(Products!D:D, MATCH(C3775, Clean_Processing!A:A, 0))</f>
        <v>246.82</v>
      </c>
      <c r="R3775" s="4">
        <v>14068.74</v>
      </c>
      <c r="S3775" s="4">
        <v>13544.290776752885</v>
      </c>
      <c r="T3775" s="7">
        <v>0.96272237433863195</v>
      </c>
      <c r="U3775" s="6">
        <v>131</v>
      </c>
      <c r="V3775" s="5" t="s">
        <v>4684</v>
      </c>
      <c r="W3775" t="s">
        <v>3327</v>
      </c>
    </row>
    <row r="3776" spans="1:23" x14ac:dyDescent="0.35">
      <c r="A3776">
        <v>3775</v>
      </c>
      <c r="B3776">
        <v>11</v>
      </c>
      <c r="C3776">
        <v>74</v>
      </c>
      <c r="D3776">
        <v>34</v>
      </c>
      <c r="E3776" s="1">
        <v>45041</v>
      </c>
      <c r="F3776" s="1" t="s">
        <v>4679</v>
      </c>
      <c r="G3776" s="2" t="str">
        <f>INDEX(Products!B:B, MATCH(C3776,Clean_Processing!A:A, 0))</f>
        <v>Give</v>
      </c>
      <c r="H3776" s="2" t="str">
        <f>INDEX(Suppliers!B:B, MATCH(B3776, Clean_Processing!A:A, 0))</f>
        <v>Cross Inc</v>
      </c>
      <c r="I3776" s="2" t="str">
        <f>INDEX(Products!C:C, MATCH(B3776,Clean_Processing!A:A, 0))</f>
        <v>Furniture</v>
      </c>
      <c r="J3776" s="2">
        <f>INDEX(Shipments!C:C, MATCH(B3776,Clean_Processing!A:A, 0))</f>
        <v>58</v>
      </c>
      <c r="K3776" s="2" t="str">
        <f>INDEX(Shipments!D:D, MATCH(C3776,Clean_Processing!A:A, 0))</f>
        <v>Truck</v>
      </c>
      <c r="L3776" s="1">
        <v>44953</v>
      </c>
      <c r="M3776" s="1" t="s">
        <v>4682</v>
      </c>
      <c r="N3776" s="3">
        <f>IFERROR(INDEX(Shipments!G:G, MATCH(J3776, Clean_Processing!C:C, 0)), "")</f>
        <v>444.65279884771701</v>
      </c>
      <c r="O3776" s="4">
        <v>11089.167201152282</v>
      </c>
      <c r="P3776" s="8">
        <v>0.96144791588149314</v>
      </c>
      <c r="Q3776" s="3">
        <f>INDEX(Products!D:D, MATCH(C3776, Clean_Processing!A:A, 0))</f>
        <v>339.23</v>
      </c>
      <c r="R3776" s="4">
        <v>11533.82</v>
      </c>
      <c r="S3776" s="4">
        <v>10749.937201152283</v>
      </c>
      <c r="T3776" s="7">
        <v>0.93203615117561078</v>
      </c>
      <c r="U3776" s="6" t="s">
        <v>4681</v>
      </c>
      <c r="V3776" s="5" t="s">
        <v>4681</v>
      </c>
      <c r="W3776" t="s">
        <v>3328</v>
      </c>
    </row>
    <row r="3777" spans="1:23" x14ac:dyDescent="0.35">
      <c r="A3777">
        <v>3776</v>
      </c>
      <c r="B3777">
        <v>49</v>
      </c>
      <c r="C3777">
        <v>28</v>
      </c>
      <c r="D3777">
        <v>30</v>
      </c>
      <c r="E3777" s="1">
        <v>45237</v>
      </c>
      <c r="F3777" s="1" t="s">
        <v>4679</v>
      </c>
      <c r="G3777" s="2" t="str">
        <f>INDEX(Products!B:B, MATCH(C3777,Clean_Processing!A:A, 0))</f>
        <v>Happen</v>
      </c>
      <c r="H3777" s="2" t="str">
        <f>INDEX(Suppliers!B:B, MATCH(B3777, Clean_Processing!A:A, 0))</f>
        <v>Hawkins Inc</v>
      </c>
      <c r="I3777" s="2" t="str">
        <f>INDEX(Products!C:C, MATCH(B3777,Clean_Processing!A:A, 0))</f>
        <v>Electronics</v>
      </c>
      <c r="J3777" s="2">
        <f>INDEX(Shipments!C:C, MATCH(B3777,Clean_Processing!A:A, 0))</f>
        <v>71</v>
      </c>
      <c r="K3777" s="2" t="str">
        <f>INDEX(Shipments!D:D, MATCH(C3777,Clean_Processing!A:A, 0))</f>
        <v>Bike</v>
      </c>
      <c r="L3777" s="1">
        <v>45080</v>
      </c>
      <c r="M3777" s="1" t="s">
        <v>4682</v>
      </c>
      <c r="N3777" s="3">
        <f>IFERROR(INDEX(Shipments!G:G, MATCH(J3777, Clean_Processing!C:C, 0)), "")</f>
        <v>55.264622506279302</v>
      </c>
      <c r="O3777" s="4">
        <v>3787.1353774937211</v>
      </c>
      <c r="P3777" s="8">
        <v>0.98561716049701242</v>
      </c>
      <c r="Q3777" s="3">
        <f>INDEX(Products!D:D, MATCH(C3777, Clean_Processing!A:A, 0))</f>
        <v>128.08000000000001</v>
      </c>
      <c r="R3777" s="4">
        <v>3842.4000000000005</v>
      </c>
      <c r="S3777" s="4">
        <v>3659.0553774937212</v>
      </c>
      <c r="T3777" s="7">
        <v>0.9522838271636791</v>
      </c>
      <c r="U3777" s="6" t="s">
        <v>4681</v>
      </c>
      <c r="V3777" s="5" t="s">
        <v>4681</v>
      </c>
      <c r="W3777" t="s">
        <v>3329</v>
      </c>
    </row>
    <row r="3778" spans="1:23" x14ac:dyDescent="0.35">
      <c r="A3778">
        <v>3777</v>
      </c>
      <c r="B3778">
        <v>18</v>
      </c>
      <c r="C3778">
        <v>37</v>
      </c>
      <c r="D3778">
        <v>13</v>
      </c>
      <c r="E3778" s="1">
        <v>45268</v>
      </c>
      <c r="F3778" s="1" t="s">
        <v>4679</v>
      </c>
      <c r="G3778" s="2" t="str">
        <f>INDEX(Products!B:B, MATCH(C3778,Clean_Processing!A:A, 0))</f>
        <v>Under</v>
      </c>
      <c r="H3778" s="2" t="str">
        <f>INDEX(Suppliers!B:B, MATCH(B3778, Clean_Processing!A:A, 0))</f>
        <v>Walsh and Sons</v>
      </c>
      <c r="I3778" s="2" t="str">
        <f>INDEX(Products!C:C, MATCH(B3778,Clean_Processing!A:A, 0))</f>
        <v>Medical</v>
      </c>
      <c r="J3778" s="2">
        <f>INDEX(Shipments!C:C, MATCH(B3778,Clean_Processing!A:A, 0))</f>
        <v>7</v>
      </c>
      <c r="K3778" s="2" t="str">
        <f>INDEX(Shipments!D:D, MATCH(C3778,Clean_Processing!A:A, 0))</f>
        <v>Drone</v>
      </c>
      <c r="L3778" s="1">
        <v>45191</v>
      </c>
      <c r="M3778" s="1" t="s">
        <v>4682</v>
      </c>
      <c r="N3778" s="3">
        <f>IFERROR(INDEX(Shipments!G:G, MATCH(J3778, Clean_Processing!C:C, 0)), "")</f>
        <v>277.62922324711502</v>
      </c>
      <c r="O3778" s="4">
        <v>3328.7007767528853</v>
      </c>
      <c r="P3778" s="8">
        <v>0.92301613461687781</v>
      </c>
      <c r="Q3778" s="3">
        <f>INDEX(Products!D:D, MATCH(C3778, Clean_Processing!A:A, 0))</f>
        <v>277.41000000000003</v>
      </c>
      <c r="R3778" s="4">
        <v>3606.3300000000004</v>
      </c>
      <c r="S3778" s="4">
        <v>3051.2907767528854</v>
      </c>
      <c r="T3778" s="7">
        <v>0.84609305769380094</v>
      </c>
      <c r="U3778" s="6" t="s">
        <v>4681</v>
      </c>
      <c r="V3778" s="5" t="s">
        <v>4681</v>
      </c>
      <c r="W3778" t="s">
        <v>3330</v>
      </c>
    </row>
    <row r="3779" spans="1:23" x14ac:dyDescent="0.35">
      <c r="A3779">
        <v>3778</v>
      </c>
      <c r="B3779">
        <v>36</v>
      </c>
      <c r="C3779">
        <v>131</v>
      </c>
      <c r="D3779">
        <v>97</v>
      </c>
      <c r="E3779" s="1">
        <v>45032</v>
      </c>
      <c r="F3779" s="1" t="s">
        <v>4679</v>
      </c>
      <c r="G3779" s="2" t="str">
        <f>INDEX(Products!B:B, MATCH(C3779,Clean_Processing!A:A, 0))</f>
        <v>Dream</v>
      </c>
      <c r="H3779" s="2" t="str">
        <f>INDEX(Suppliers!B:B, MATCH(B3779, Clean_Processing!A:A, 0))</f>
        <v>Petersen Inc</v>
      </c>
      <c r="I3779" s="2" t="str">
        <f>INDEX(Products!C:C, MATCH(B3779,Clean_Processing!A:A, 0))</f>
        <v>Electronics</v>
      </c>
      <c r="J3779" s="2">
        <f>INDEX(Shipments!C:C, MATCH(B3779,Clean_Processing!A:A, 0))</f>
        <v>74</v>
      </c>
      <c r="K3779" s="2" t="str">
        <f>INDEX(Shipments!D:D, MATCH(C3779,Clean_Processing!A:A, 0))</f>
        <v>Drone</v>
      </c>
      <c r="L3779" s="1">
        <v>45094</v>
      </c>
      <c r="M3779" s="1" t="s">
        <v>4682</v>
      </c>
      <c r="N3779" s="3">
        <f>IFERROR(INDEX(Shipments!G:G, MATCH(J3779, Clean_Processing!C:C, 0)), "")</f>
        <v>131.61839814481499</v>
      </c>
      <c r="O3779" s="4">
        <v>524.10160185518498</v>
      </c>
      <c r="P3779" s="8">
        <v>0.79927652329528609</v>
      </c>
      <c r="Q3779" s="3">
        <f>INDEX(Products!D:D, MATCH(C3779, Clean_Processing!A:A, 0))</f>
        <v>6.76</v>
      </c>
      <c r="R3779" s="4">
        <v>655.72</v>
      </c>
      <c r="S3779" s="4">
        <v>517.34160185518499</v>
      </c>
      <c r="T3779" s="7">
        <v>0.78896724494477055</v>
      </c>
      <c r="U3779" s="6">
        <v>62</v>
      </c>
      <c r="V3779" s="5" t="s">
        <v>4684</v>
      </c>
      <c r="W3779" t="s">
        <v>3331</v>
      </c>
    </row>
    <row r="3780" spans="1:23" x14ac:dyDescent="0.35">
      <c r="A3780">
        <v>3779</v>
      </c>
      <c r="B3780">
        <v>2</v>
      </c>
      <c r="C3780">
        <v>154</v>
      </c>
      <c r="D3780">
        <v>6</v>
      </c>
      <c r="E3780" s="1">
        <v>45013</v>
      </c>
      <c r="F3780" s="1" t="s">
        <v>4679</v>
      </c>
      <c r="G3780" s="2" t="str">
        <f>INDEX(Products!B:B, MATCH(C3780,Clean_Processing!A:A, 0))</f>
        <v>Speak</v>
      </c>
      <c r="H3780" s="2" t="str">
        <f>INDEX(Suppliers!B:B, MATCH(B3780, Clean_Processing!A:A, 0))</f>
        <v>Holmes, Duncan and Reed</v>
      </c>
      <c r="I3780" s="2" t="str">
        <f>INDEX(Products!C:C, MATCH(B3780,Clean_Processing!A:A, 0))</f>
        <v>Electronics</v>
      </c>
      <c r="J3780" s="2">
        <f>INDEX(Shipments!C:C, MATCH(B3780,Clean_Processing!A:A, 0))</f>
        <v>92</v>
      </c>
      <c r="K3780" s="2">
        <f>INDEX(Shipments!D:D, MATCH(C3780,Clean_Processing!A:A, 0))</f>
        <v>0</v>
      </c>
      <c r="L3780" s="1">
        <v>45251</v>
      </c>
      <c r="M3780" s="1" t="s">
        <v>4682</v>
      </c>
      <c r="N3780" s="3">
        <f>IFERROR(INDEX(Shipments!G:G, MATCH(J3780, Clean_Processing!C:C, 0)), "")</f>
        <v>455.91996814759199</v>
      </c>
      <c r="O3780" s="4">
        <v>-120.63996814759196</v>
      </c>
      <c r="P3780" s="8">
        <v>-0.35981856402884738</v>
      </c>
      <c r="Q3780" s="3">
        <f>INDEX(Products!D:D, MATCH(C3780, Clean_Processing!A:A, 0))</f>
        <v>55.88</v>
      </c>
      <c r="R3780" s="4">
        <v>335.28000000000003</v>
      </c>
      <c r="S3780" s="4">
        <v>-176.51996814759195</v>
      </c>
      <c r="T3780" s="7">
        <v>-0.52648523069551401</v>
      </c>
      <c r="U3780" s="6">
        <v>238</v>
      </c>
      <c r="V3780" s="5" t="s">
        <v>4684</v>
      </c>
      <c r="W3780" t="s">
        <v>3332</v>
      </c>
    </row>
    <row r="3781" spans="1:23" x14ac:dyDescent="0.35">
      <c r="A3781">
        <v>3780</v>
      </c>
      <c r="B3781">
        <v>35</v>
      </c>
      <c r="C3781">
        <v>50</v>
      </c>
      <c r="D3781">
        <v>1</v>
      </c>
      <c r="E3781" s="1">
        <v>45203</v>
      </c>
      <c r="F3781" s="1" t="s">
        <v>4679</v>
      </c>
      <c r="G3781" s="2" t="str">
        <f>INDEX(Products!B:B, MATCH(C3781,Clean_Processing!A:A, 0))</f>
        <v>Thing</v>
      </c>
      <c r="H3781" s="2" t="str">
        <f>INDEX(Suppliers!B:B, MATCH(B3781, Clean_Processing!A:A, 0))</f>
        <v>Braun-Miller</v>
      </c>
      <c r="I3781" s="2" t="str">
        <f>INDEX(Products!C:C, MATCH(B3781,Clean_Processing!A:A, 0))</f>
        <v>Food</v>
      </c>
      <c r="J3781" s="2">
        <f>INDEX(Shipments!C:C, MATCH(B3781,Clean_Processing!A:A, 0))</f>
        <v>68</v>
      </c>
      <c r="K3781" s="2" t="str">
        <f>INDEX(Shipments!D:D, MATCH(C3781,Clean_Processing!A:A, 0))</f>
        <v>Van</v>
      </c>
      <c r="L3781" s="1">
        <v>44997</v>
      </c>
      <c r="M3781" s="1" t="s">
        <v>4682</v>
      </c>
      <c r="N3781" s="3">
        <f>IFERROR(INDEX(Shipments!G:G, MATCH(J3781, Clean_Processing!C:C, 0)), "")</f>
        <v>74.899801376636404</v>
      </c>
      <c r="O3781" s="4">
        <v>417.83019862336363</v>
      </c>
      <c r="P3781" s="8">
        <v>0.84799017438224511</v>
      </c>
      <c r="Q3781" s="3">
        <f>INDEX(Products!D:D, MATCH(C3781, Clean_Processing!A:A, 0))</f>
        <v>492.73</v>
      </c>
      <c r="R3781" s="4">
        <v>492.73</v>
      </c>
      <c r="S3781" s="4">
        <v>-74.899801376636447</v>
      </c>
      <c r="T3781" s="7">
        <v>-0.15200982561775506</v>
      </c>
      <c r="U3781" s="6" t="s">
        <v>4681</v>
      </c>
      <c r="V3781" s="5" t="s">
        <v>4681</v>
      </c>
      <c r="W3781" t="s">
        <v>3333</v>
      </c>
    </row>
    <row r="3782" spans="1:23" x14ac:dyDescent="0.35">
      <c r="A3782">
        <v>3781</v>
      </c>
      <c r="B3782">
        <v>2</v>
      </c>
      <c r="C3782">
        <v>95</v>
      </c>
      <c r="D3782">
        <v>27</v>
      </c>
      <c r="E3782" s="1">
        <v>45177</v>
      </c>
      <c r="F3782" s="1" t="s">
        <v>4679</v>
      </c>
      <c r="G3782" s="2" t="str">
        <f>INDEX(Products!B:B, MATCH(C3782,Clean_Processing!A:A, 0))</f>
        <v>Store</v>
      </c>
      <c r="H3782" s="2" t="str">
        <f>INDEX(Suppliers!B:B, MATCH(B3782, Clean_Processing!A:A, 0))</f>
        <v>Holmes, Duncan and Reed</v>
      </c>
      <c r="I3782" s="2" t="str">
        <f>INDEX(Products!C:C, MATCH(B3782,Clean_Processing!A:A, 0))</f>
        <v>Electronics</v>
      </c>
      <c r="J3782" s="2">
        <f>INDEX(Shipments!C:C, MATCH(B3782,Clean_Processing!A:A, 0))</f>
        <v>92</v>
      </c>
      <c r="K3782" s="2" t="str">
        <f>INDEX(Shipments!D:D, MATCH(C3782,Clean_Processing!A:A, 0))</f>
        <v>Bike</v>
      </c>
      <c r="L3782" s="1">
        <v>45205</v>
      </c>
      <c r="M3782" s="1" t="s">
        <v>4682</v>
      </c>
      <c r="N3782" s="3">
        <f>IFERROR(INDEX(Shipments!G:G, MATCH(J3782, Clean_Processing!C:C, 0)), "")</f>
        <v>455.91996814759199</v>
      </c>
      <c r="O3782" s="4">
        <v>13023.29003185241</v>
      </c>
      <c r="P3782" s="8">
        <v>0.96617606164251535</v>
      </c>
      <c r="Q3782" s="3">
        <f>INDEX(Products!D:D, MATCH(C3782, Clean_Processing!A:A, 0))</f>
        <v>499.23</v>
      </c>
      <c r="R3782" s="4">
        <v>13479.210000000001</v>
      </c>
      <c r="S3782" s="4">
        <v>12524.060031852408</v>
      </c>
      <c r="T3782" s="7">
        <v>0.92913902460547815</v>
      </c>
      <c r="U3782" s="6">
        <v>28</v>
      </c>
      <c r="V3782" s="5" t="s">
        <v>4684</v>
      </c>
      <c r="W3782" t="s">
        <v>3334</v>
      </c>
    </row>
    <row r="3783" spans="1:23" x14ac:dyDescent="0.35">
      <c r="A3783">
        <v>3782</v>
      </c>
      <c r="B3783">
        <v>37</v>
      </c>
      <c r="C3783">
        <v>110</v>
      </c>
      <c r="D3783">
        <v>94</v>
      </c>
      <c r="E3783" s="1">
        <v>45071</v>
      </c>
      <c r="F3783" s="1" t="s">
        <v>4679</v>
      </c>
      <c r="G3783" s="2" t="str">
        <f>INDEX(Products!B:B, MATCH(C3783,Clean_Processing!A:A, 0))</f>
        <v>Thousand</v>
      </c>
      <c r="H3783" s="2" t="str">
        <f>INDEX(Suppliers!B:B, MATCH(B3783, Clean_Processing!A:A, 0))</f>
        <v>Butler Ltd</v>
      </c>
      <c r="I3783" s="2" t="str">
        <f>INDEX(Products!C:C, MATCH(B3783,Clean_Processing!A:A, 0))</f>
        <v>Electronics</v>
      </c>
      <c r="J3783" s="2">
        <f>INDEX(Shipments!C:C, MATCH(B3783,Clean_Processing!A:A, 0))</f>
        <v>22</v>
      </c>
      <c r="K3783" s="2">
        <f>INDEX(Shipments!D:D, MATCH(C3783,Clean_Processing!A:A, 0))</f>
        <v>0</v>
      </c>
      <c r="L3783" s="1">
        <v>45242</v>
      </c>
      <c r="M3783" s="1" t="s">
        <v>4682</v>
      </c>
      <c r="N3783" s="3">
        <f>IFERROR(INDEX(Shipments!G:G, MATCH(J3783, Clean_Processing!C:C, 0)), "")</f>
        <v>461.69546596440699</v>
      </c>
      <c r="O3783" s="4">
        <v>372.08453403559298</v>
      </c>
      <c r="P3783" s="8">
        <v>0.44626224427977762</v>
      </c>
      <c r="Q3783" s="3">
        <f>INDEX(Products!D:D, MATCH(C3783, Clean_Processing!A:A, 0))</f>
        <v>8.8699999999999992</v>
      </c>
      <c r="R3783" s="4">
        <v>833.78</v>
      </c>
      <c r="S3783" s="4">
        <v>363.21453403559298</v>
      </c>
      <c r="T3783" s="7">
        <v>0.43562394640743718</v>
      </c>
      <c r="U3783" s="6">
        <v>171</v>
      </c>
      <c r="V3783" s="5" t="s">
        <v>4684</v>
      </c>
      <c r="W3783" t="s">
        <v>3335</v>
      </c>
    </row>
    <row r="3784" spans="1:23" x14ac:dyDescent="0.35">
      <c r="A3784">
        <v>3783</v>
      </c>
      <c r="B3784">
        <v>34</v>
      </c>
      <c r="C3784">
        <v>33</v>
      </c>
      <c r="D3784">
        <v>59</v>
      </c>
      <c r="E3784" s="1">
        <v>45154</v>
      </c>
      <c r="F3784" s="1" t="s">
        <v>4679</v>
      </c>
      <c r="G3784" s="2" t="str">
        <f>INDEX(Products!B:B, MATCH(C3784,Clean_Processing!A:A, 0))</f>
        <v>Argue</v>
      </c>
      <c r="H3784" s="2" t="str">
        <f>INDEX(Suppliers!B:B, MATCH(B3784, Clean_Processing!A:A, 0))</f>
        <v>Singh Ltd</v>
      </c>
      <c r="I3784" s="2" t="str">
        <f>INDEX(Products!C:C, MATCH(B3784,Clean_Processing!A:A, 0))</f>
        <v>Clothing</v>
      </c>
      <c r="J3784" s="2">
        <f>INDEX(Shipments!C:C, MATCH(B3784,Clean_Processing!A:A, 0))</f>
        <v>68</v>
      </c>
      <c r="K3784" s="2" t="str">
        <f>INDEX(Shipments!D:D, MATCH(C3784,Clean_Processing!A:A, 0))</f>
        <v>Van</v>
      </c>
      <c r="L3784" s="1">
        <v>45085</v>
      </c>
      <c r="M3784" s="1" t="s">
        <v>4682</v>
      </c>
      <c r="N3784" s="3">
        <f>IFERROR(INDEX(Shipments!G:G, MATCH(J3784, Clean_Processing!C:C, 0)), "")</f>
        <v>74.899801376636404</v>
      </c>
      <c r="O3784" s="4">
        <v>7515.4501986233636</v>
      </c>
      <c r="P3784" s="8">
        <v>0.99013223351009683</v>
      </c>
      <c r="Q3784" s="3">
        <f>INDEX(Products!D:D, MATCH(C3784, Clean_Processing!A:A, 0))</f>
        <v>128.65</v>
      </c>
      <c r="R3784" s="4">
        <v>7590.35</v>
      </c>
      <c r="S3784" s="4">
        <v>7386.8001986233639</v>
      </c>
      <c r="T3784" s="7">
        <v>0.97318308096772399</v>
      </c>
      <c r="U3784" s="6" t="s">
        <v>4681</v>
      </c>
      <c r="V3784" s="5" t="s">
        <v>4681</v>
      </c>
      <c r="W3784" t="s">
        <v>1719</v>
      </c>
    </row>
    <row r="3785" spans="1:23" x14ac:dyDescent="0.35">
      <c r="A3785">
        <v>3784</v>
      </c>
      <c r="B3785">
        <v>8</v>
      </c>
      <c r="C3785">
        <v>184</v>
      </c>
      <c r="D3785">
        <v>91</v>
      </c>
      <c r="E3785" s="1">
        <v>45078</v>
      </c>
      <c r="F3785" s="1" t="s">
        <v>4679</v>
      </c>
      <c r="G3785" s="2" t="str">
        <f>INDEX(Products!B:B, MATCH(C3785,Clean_Processing!A:A, 0))</f>
        <v>Citizen</v>
      </c>
      <c r="H3785" s="2" t="str">
        <f>INDEX(Suppliers!B:B, MATCH(B3785, Clean_Processing!A:A, 0))</f>
        <v>Andrews-Jordan</v>
      </c>
      <c r="I3785" s="2" t="str">
        <f>INDEX(Products!C:C, MATCH(B3785,Clean_Processing!A:A, 0))</f>
        <v>Medical</v>
      </c>
      <c r="J3785" s="2">
        <f>INDEX(Shipments!C:C, MATCH(B3785,Clean_Processing!A:A, 0))</f>
        <v>27</v>
      </c>
      <c r="K3785" s="2">
        <f>INDEX(Shipments!D:D, MATCH(C3785,Clean_Processing!A:A, 0))</f>
        <v>0</v>
      </c>
      <c r="L3785" s="1">
        <v>45200</v>
      </c>
      <c r="M3785" s="1" t="s">
        <v>4682</v>
      </c>
      <c r="N3785" s="3">
        <f>IFERROR(INDEX(Shipments!G:G, MATCH(J3785, Clean_Processing!C:C, 0)), "")</f>
        <v>49.753309256003398</v>
      </c>
      <c r="O3785" s="4">
        <v>9104.8466907439961</v>
      </c>
      <c r="P3785" s="8">
        <v>0.99456521210582616</v>
      </c>
      <c r="Q3785" s="3">
        <f>INDEX(Products!D:D, MATCH(C3785, Clean_Processing!A:A, 0))</f>
        <v>100.6</v>
      </c>
      <c r="R3785" s="4">
        <v>9154.6</v>
      </c>
      <c r="S3785" s="4">
        <v>9004.2466907439975</v>
      </c>
      <c r="T3785" s="7">
        <v>0.98357620111681532</v>
      </c>
      <c r="U3785" s="6">
        <v>122</v>
      </c>
      <c r="V3785" s="5" t="s">
        <v>4684</v>
      </c>
      <c r="W3785" t="s">
        <v>3336</v>
      </c>
    </row>
    <row r="3786" spans="1:23" x14ac:dyDescent="0.35">
      <c r="A3786">
        <v>3785</v>
      </c>
      <c r="B3786">
        <v>29</v>
      </c>
      <c r="C3786">
        <v>111</v>
      </c>
      <c r="D3786">
        <v>64</v>
      </c>
      <c r="E3786" s="1">
        <v>44988</v>
      </c>
      <c r="F3786" s="1" t="s">
        <v>4679</v>
      </c>
      <c r="G3786" s="2" t="str">
        <f>INDEX(Products!B:B, MATCH(C3786,Clean_Processing!A:A, 0))</f>
        <v>Fast</v>
      </c>
      <c r="H3786" s="2" t="str">
        <f>INDEX(Suppliers!B:B, MATCH(B3786, Clean_Processing!A:A, 0))</f>
        <v>James, Rivera and Reid</v>
      </c>
      <c r="I3786" s="2" t="str">
        <f>INDEX(Products!C:C, MATCH(B3786,Clean_Processing!A:A, 0))</f>
        <v>Clothing</v>
      </c>
      <c r="J3786" s="2">
        <f>INDEX(Shipments!C:C, MATCH(B3786,Clean_Processing!A:A, 0))</f>
        <v>51</v>
      </c>
      <c r="K3786" s="2" t="str">
        <f>INDEX(Shipments!D:D, MATCH(C3786,Clean_Processing!A:A, 0))</f>
        <v>Van</v>
      </c>
      <c r="L3786" s="1">
        <v>45004</v>
      </c>
      <c r="M3786" s="1" t="s">
        <v>4682</v>
      </c>
      <c r="N3786" s="3">
        <f>IFERROR(INDEX(Shipments!G:G, MATCH(J3786, Clean_Processing!C:C, 0)), "")</f>
        <v>300.35196180716298</v>
      </c>
      <c r="O3786" s="4">
        <v>25905.728038192839</v>
      </c>
      <c r="P3786" s="8">
        <v>0.988538844351877</v>
      </c>
      <c r="Q3786" s="3">
        <f>INDEX(Products!D:D, MATCH(C3786, Clean_Processing!A:A, 0))</f>
        <v>409.47</v>
      </c>
      <c r="R3786" s="4">
        <v>26206.080000000002</v>
      </c>
      <c r="S3786" s="4">
        <v>25496.258038192838</v>
      </c>
      <c r="T3786" s="7">
        <v>0.972913844351877</v>
      </c>
      <c r="U3786" s="6">
        <v>16</v>
      </c>
      <c r="V3786" s="5" t="s">
        <v>4684</v>
      </c>
      <c r="W3786" t="s">
        <v>3337</v>
      </c>
    </row>
    <row r="3787" spans="1:23" x14ac:dyDescent="0.35">
      <c r="A3787">
        <v>3786</v>
      </c>
      <c r="B3787">
        <v>6</v>
      </c>
      <c r="C3787">
        <v>36</v>
      </c>
      <c r="D3787">
        <v>36</v>
      </c>
      <c r="E3787" s="1">
        <v>45061</v>
      </c>
      <c r="F3787" s="1" t="s">
        <v>4679</v>
      </c>
      <c r="G3787" s="2" t="str">
        <f>INDEX(Products!B:B, MATCH(C3787,Clean_Processing!A:A, 0))</f>
        <v>Style</v>
      </c>
      <c r="H3787" s="2" t="str">
        <f>INDEX(Suppliers!B:B, MATCH(B3787, Clean_Processing!A:A, 0))</f>
        <v>Dunn Ltd</v>
      </c>
      <c r="I3787" s="2" t="str">
        <f>INDEX(Products!C:C, MATCH(B3787,Clean_Processing!A:A, 0))</f>
        <v>Clothing</v>
      </c>
      <c r="J3787" s="2">
        <f>INDEX(Shipments!C:C, MATCH(B3787,Clean_Processing!A:A, 0))</f>
        <v>57</v>
      </c>
      <c r="K3787" s="2" t="str">
        <f>INDEX(Shipments!D:D, MATCH(C3787,Clean_Processing!A:A, 0))</f>
        <v>Bike</v>
      </c>
      <c r="L3787" s="1">
        <v>45015</v>
      </c>
      <c r="M3787" s="1" t="s">
        <v>4682</v>
      </c>
      <c r="N3787" s="3">
        <f>IFERROR(INDEX(Shipments!G:G, MATCH(J3787, Clean_Processing!C:C, 0)), "")</f>
        <v>68.653463353071999</v>
      </c>
      <c r="O3787" s="4">
        <v>15460.666536646928</v>
      </c>
      <c r="P3787" s="8">
        <v>0.99557910691819917</v>
      </c>
      <c r="Q3787" s="3">
        <f>INDEX(Products!D:D, MATCH(C3787, Clean_Processing!A:A, 0))</f>
        <v>431.37</v>
      </c>
      <c r="R3787" s="4">
        <v>15529.32</v>
      </c>
      <c r="S3787" s="4">
        <v>15029.296536646927</v>
      </c>
      <c r="T3787" s="7">
        <v>0.96780132914042127</v>
      </c>
      <c r="U3787" s="6" t="s">
        <v>4681</v>
      </c>
      <c r="V3787" s="5" t="s">
        <v>4681</v>
      </c>
      <c r="W3787" t="s">
        <v>3338</v>
      </c>
    </row>
    <row r="3788" spans="1:23" x14ac:dyDescent="0.35">
      <c r="A3788">
        <v>3787</v>
      </c>
      <c r="B3788">
        <v>8</v>
      </c>
      <c r="C3788">
        <v>91</v>
      </c>
      <c r="D3788">
        <v>11</v>
      </c>
      <c r="E3788" s="1">
        <v>45269</v>
      </c>
      <c r="F3788" s="1" t="s">
        <v>4679</v>
      </c>
      <c r="G3788" s="2" t="str">
        <f>INDEX(Products!B:B, MATCH(C3788,Clean_Processing!A:A, 0))</f>
        <v>Cold</v>
      </c>
      <c r="H3788" s="2" t="str">
        <f>INDEX(Suppliers!B:B, MATCH(B3788, Clean_Processing!A:A, 0))</f>
        <v>Andrews-Jordan</v>
      </c>
      <c r="I3788" s="2" t="str">
        <f>INDEX(Products!C:C, MATCH(B3788,Clean_Processing!A:A, 0))</f>
        <v>Medical</v>
      </c>
      <c r="J3788" s="2">
        <f>INDEX(Shipments!C:C, MATCH(B3788,Clean_Processing!A:A, 0))</f>
        <v>27</v>
      </c>
      <c r="K3788" s="2" t="str">
        <f>INDEX(Shipments!D:D, MATCH(C3788,Clean_Processing!A:A, 0))</f>
        <v>Bike</v>
      </c>
      <c r="L3788" s="1">
        <v>45012</v>
      </c>
      <c r="M3788" s="1" t="s">
        <v>4682</v>
      </c>
      <c r="N3788" s="3">
        <f>IFERROR(INDEX(Shipments!G:G, MATCH(J3788, Clean_Processing!C:C, 0)), "")</f>
        <v>49.753309256003398</v>
      </c>
      <c r="O3788" s="4">
        <v>1726.8566907439965</v>
      </c>
      <c r="P3788" s="8">
        <v>0.97199536800085362</v>
      </c>
      <c r="Q3788" s="3">
        <f>INDEX(Products!D:D, MATCH(C3788, Clean_Processing!A:A, 0))</f>
        <v>161.51</v>
      </c>
      <c r="R3788" s="4">
        <v>1776.61</v>
      </c>
      <c r="S3788" s="4">
        <v>1565.3466907439965</v>
      </c>
      <c r="T3788" s="7">
        <v>0.88108627709176279</v>
      </c>
      <c r="U3788" s="6" t="s">
        <v>4681</v>
      </c>
      <c r="V3788" s="5" t="s">
        <v>4681</v>
      </c>
      <c r="W3788" t="s">
        <v>3339</v>
      </c>
    </row>
    <row r="3789" spans="1:23" x14ac:dyDescent="0.35">
      <c r="A3789">
        <v>3788</v>
      </c>
      <c r="B3789">
        <v>47</v>
      </c>
      <c r="C3789">
        <v>20</v>
      </c>
      <c r="D3789">
        <v>42</v>
      </c>
      <c r="E3789" s="1">
        <v>45040</v>
      </c>
      <c r="F3789" s="1" t="s">
        <v>4679</v>
      </c>
      <c r="G3789" s="2" t="str">
        <f>INDEX(Products!B:B, MATCH(C3789,Clean_Processing!A:A, 0))</f>
        <v>Book</v>
      </c>
      <c r="H3789" s="2" t="str">
        <f>INDEX(Suppliers!B:B, MATCH(B3789, Clean_Processing!A:A, 0))</f>
        <v>Gutierrez and Sons</v>
      </c>
      <c r="I3789" s="2" t="str">
        <f>INDEX(Products!C:C, MATCH(B3789,Clean_Processing!A:A, 0))</f>
        <v>Electronics</v>
      </c>
      <c r="J3789" s="2">
        <f>INDEX(Shipments!C:C, MATCH(B3789,Clean_Processing!A:A, 0))</f>
        <v>45</v>
      </c>
      <c r="K3789" s="2" t="str">
        <f>INDEX(Shipments!D:D, MATCH(C3789,Clean_Processing!A:A, 0))</f>
        <v>Bike</v>
      </c>
      <c r="L3789" s="1">
        <v>45150</v>
      </c>
      <c r="M3789" s="1" t="s">
        <v>4682</v>
      </c>
      <c r="N3789" s="3">
        <f>IFERROR(INDEX(Shipments!G:G, MATCH(J3789, Clean_Processing!C:C, 0)), "")</f>
        <v>207.67190645396701</v>
      </c>
      <c r="O3789" s="4">
        <v>9711.8880935460329</v>
      </c>
      <c r="P3789" s="8">
        <v>0.97906440341567902</v>
      </c>
      <c r="Q3789" s="3">
        <f>INDEX(Products!D:D, MATCH(C3789, Clean_Processing!A:A, 0))</f>
        <v>236.18</v>
      </c>
      <c r="R3789" s="4">
        <v>9919.56</v>
      </c>
      <c r="S3789" s="4">
        <v>9475.7080935460326</v>
      </c>
      <c r="T3789" s="7">
        <v>0.95525487960615518</v>
      </c>
      <c r="U3789" s="6">
        <v>110</v>
      </c>
      <c r="V3789" s="5" t="s">
        <v>4684</v>
      </c>
      <c r="W3789" t="s">
        <v>3340</v>
      </c>
    </row>
    <row r="3790" spans="1:23" x14ac:dyDescent="0.35">
      <c r="A3790">
        <v>3789</v>
      </c>
      <c r="B3790">
        <v>33</v>
      </c>
      <c r="C3790">
        <v>86</v>
      </c>
      <c r="D3790">
        <v>36</v>
      </c>
      <c r="E3790" s="1">
        <v>45007</v>
      </c>
      <c r="F3790" s="1" t="s">
        <v>4679</v>
      </c>
      <c r="G3790" s="2" t="str">
        <f>INDEX(Products!B:B, MATCH(C3790,Clean_Processing!A:A, 0))</f>
        <v>Resource</v>
      </c>
      <c r="H3790" s="2" t="str">
        <f>INDEX(Suppliers!B:B, MATCH(B3790, Clean_Processing!A:A, 0))</f>
        <v>Andrews-Hubbard</v>
      </c>
      <c r="I3790" s="2" t="str">
        <f>INDEX(Products!C:C, MATCH(B3790,Clean_Processing!A:A, 0))</f>
        <v>Clothing</v>
      </c>
      <c r="J3790" s="2">
        <f>INDEX(Shipments!C:C, MATCH(B3790,Clean_Processing!A:A, 0))</f>
        <v>9</v>
      </c>
      <c r="K3790" s="2" t="str">
        <f>INDEX(Shipments!D:D, MATCH(C3790,Clean_Processing!A:A, 0))</f>
        <v>Drone</v>
      </c>
      <c r="L3790" s="1">
        <v>45155</v>
      </c>
      <c r="M3790" s="1" t="s">
        <v>4682</v>
      </c>
      <c r="N3790" s="3">
        <f>IFERROR(INDEX(Shipments!G:G, MATCH(J3790, Clean_Processing!C:C, 0)), "")</f>
        <v>398.406004762728</v>
      </c>
      <c r="O3790" s="4">
        <v>12543.953995237272</v>
      </c>
      <c r="P3790" s="8">
        <v>0.96921689670487232</v>
      </c>
      <c r="Q3790" s="3">
        <f>INDEX(Products!D:D, MATCH(C3790, Clean_Processing!A:A, 0))</f>
        <v>359.51</v>
      </c>
      <c r="R3790" s="4">
        <v>12942.36</v>
      </c>
      <c r="S3790" s="4">
        <v>12184.443995237272</v>
      </c>
      <c r="T3790" s="7">
        <v>0.94143911892709453</v>
      </c>
      <c r="U3790" s="6">
        <v>148</v>
      </c>
      <c r="V3790" s="5" t="s">
        <v>4684</v>
      </c>
      <c r="W3790" t="s">
        <v>3341</v>
      </c>
    </row>
    <row r="3791" spans="1:23" x14ac:dyDescent="0.35">
      <c r="A3791">
        <v>3790</v>
      </c>
      <c r="B3791">
        <v>41</v>
      </c>
      <c r="C3791">
        <v>189</v>
      </c>
      <c r="D3791">
        <v>66</v>
      </c>
      <c r="E3791" s="1">
        <v>45159</v>
      </c>
      <c r="F3791" s="1" t="s">
        <v>4679</v>
      </c>
      <c r="G3791" s="2" t="str">
        <f>INDEX(Products!B:B, MATCH(C3791,Clean_Processing!A:A, 0))</f>
        <v>News</v>
      </c>
      <c r="H3791" s="2" t="str">
        <f>INDEX(Suppliers!B:B, MATCH(B3791, Clean_Processing!A:A, 0))</f>
        <v>Gomez and Sons</v>
      </c>
      <c r="I3791" s="2" t="str">
        <f>INDEX(Products!C:C, MATCH(B3791,Clean_Processing!A:A, 0))</f>
        <v>Food</v>
      </c>
      <c r="J3791" s="2">
        <f>INDEX(Shipments!C:C, MATCH(B3791,Clean_Processing!A:A, 0))</f>
        <v>28</v>
      </c>
      <c r="K3791" s="2">
        <f>INDEX(Shipments!D:D, MATCH(C3791,Clean_Processing!A:A, 0))</f>
        <v>0</v>
      </c>
      <c r="L3791" s="1">
        <v>45205</v>
      </c>
      <c r="M3791" s="1" t="s">
        <v>4682</v>
      </c>
      <c r="N3791" s="3">
        <f>IFERROR(INDEX(Shipments!G:G, MATCH(J3791, Clean_Processing!C:C, 0)), "")</f>
        <v>362.48678382660501</v>
      </c>
      <c r="O3791" s="4">
        <v>20924.493216173396</v>
      </c>
      <c r="P3791" s="8">
        <v>0.98297143212298765</v>
      </c>
      <c r="Q3791" s="3">
        <f>INDEX(Products!D:D, MATCH(C3791, Clean_Processing!A:A, 0))</f>
        <v>322.52999999999997</v>
      </c>
      <c r="R3791" s="4">
        <v>21286.98</v>
      </c>
      <c r="S3791" s="4">
        <v>20601.963216173393</v>
      </c>
      <c r="T3791" s="7">
        <v>0.9678199169714724</v>
      </c>
      <c r="U3791" s="6">
        <v>46</v>
      </c>
      <c r="V3791" s="5" t="s">
        <v>4684</v>
      </c>
      <c r="W3791" t="s">
        <v>3342</v>
      </c>
    </row>
    <row r="3792" spans="1:23" x14ac:dyDescent="0.35">
      <c r="A3792">
        <v>3791</v>
      </c>
      <c r="B3792">
        <v>50</v>
      </c>
      <c r="C3792">
        <v>19</v>
      </c>
      <c r="D3792">
        <v>91</v>
      </c>
      <c r="E3792" s="1">
        <v>45271</v>
      </c>
      <c r="F3792" s="1" t="s">
        <v>4679</v>
      </c>
      <c r="G3792" s="2" t="str">
        <f>INDEX(Products!B:B, MATCH(C3792,Clean_Processing!A:A, 0))</f>
        <v>Me</v>
      </c>
      <c r="H3792" s="2" t="str">
        <f>INDEX(Suppliers!B:B, MATCH(B3792, Clean_Processing!A:A, 0))</f>
        <v>Waters-Robinson</v>
      </c>
      <c r="I3792" s="2" t="str">
        <f>INDEX(Products!C:C, MATCH(B3792,Clean_Processing!A:A, 0))</f>
        <v>Medical</v>
      </c>
      <c r="J3792" s="2">
        <f>INDEX(Shipments!C:C, MATCH(B3792,Clean_Processing!A:A, 0))</f>
        <v>9</v>
      </c>
      <c r="K3792" s="2" t="str">
        <f>INDEX(Shipments!D:D, MATCH(C3792,Clean_Processing!A:A, 0))</f>
        <v>Bike</v>
      </c>
      <c r="L3792" s="1">
        <v>45165</v>
      </c>
      <c r="M3792" s="1" t="s">
        <v>4682</v>
      </c>
      <c r="N3792" s="3">
        <f>IFERROR(INDEX(Shipments!G:G, MATCH(J3792, Clean_Processing!C:C, 0)), "")</f>
        <v>398.406004762728</v>
      </c>
      <c r="O3792" s="4">
        <v>19136.563995237269</v>
      </c>
      <c r="P3792" s="8">
        <v>0.9796054969747725</v>
      </c>
      <c r="Q3792" s="3">
        <f>INDEX(Products!D:D, MATCH(C3792, Clean_Processing!A:A, 0))</f>
        <v>214.67</v>
      </c>
      <c r="R3792" s="4">
        <v>19534.969999999998</v>
      </c>
      <c r="S3792" s="4">
        <v>18921.893995237271</v>
      </c>
      <c r="T3792" s="7">
        <v>0.96861648598576167</v>
      </c>
      <c r="U3792" s="6" t="s">
        <v>4681</v>
      </c>
      <c r="V3792" s="5" t="s">
        <v>4681</v>
      </c>
      <c r="W3792" t="s">
        <v>3343</v>
      </c>
    </row>
    <row r="3793" spans="1:23" x14ac:dyDescent="0.35">
      <c r="A3793">
        <v>3792</v>
      </c>
      <c r="B3793">
        <v>21</v>
      </c>
      <c r="C3793">
        <v>10</v>
      </c>
      <c r="D3793">
        <v>56</v>
      </c>
      <c r="E3793" s="1">
        <v>45279</v>
      </c>
      <c r="F3793" s="1" t="s">
        <v>4679</v>
      </c>
      <c r="G3793" s="2" t="str">
        <f>INDEX(Products!B:B, MATCH(C3793,Clean_Processing!A:A, 0))</f>
        <v>Sport</v>
      </c>
      <c r="H3793" s="2" t="str">
        <f>INDEX(Suppliers!B:B, MATCH(B3793, Clean_Processing!A:A, 0))</f>
        <v>Delgado Ltd</v>
      </c>
      <c r="I3793" s="2" t="str">
        <f>INDEX(Products!C:C, MATCH(B3793,Clean_Processing!A:A, 0))</f>
        <v>Clothing</v>
      </c>
      <c r="J3793" s="2">
        <f>INDEX(Shipments!C:C, MATCH(B3793,Clean_Processing!A:A, 0))</f>
        <v>67</v>
      </c>
      <c r="K3793" s="2" t="str">
        <f>INDEX(Shipments!D:D, MATCH(C3793,Clean_Processing!A:A, 0))</f>
        <v>Van</v>
      </c>
      <c r="L3793" s="1">
        <v>44933</v>
      </c>
      <c r="M3793" s="1" t="s">
        <v>4682</v>
      </c>
      <c r="N3793" s="3">
        <f>IFERROR(INDEX(Shipments!G:G, MATCH(J3793, Clean_Processing!C:C, 0)), "")</f>
        <v>289.43523925286701</v>
      </c>
      <c r="O3793" s="4">
        <v>3658.0047607471324</v>
      </c>
      <c r="P3793" s="8">
        <v>0.92667773563300082</v>
      </c>
      <c r="Q3793" s="3">
        <f>INDEX(Products!D:D, MATCH(C3793, Clean_Processing!A:A, 0))</f>
        <v>70.489999999999995</v>
      </c>
      <c r="R3793" s="4">
        <v>3947.4399999999996</v>
      </c>
      <c r="S3793" s="4">
        <v>3587.5147607471326</v>
      </c>
      <c r="T3793" s="7">
        <v>0.90882059277585803</v>
      </c>
      <c r="U3793" s="6" t="s">
        <v>4681</v>
      </c>
      <c r="V3793" s="5" t="s">
        <v>4681</v>
      </c>
      <c r="W3793" t="s">
        <v>3344</v>
      </c>
    </row>
    <row r="3794" spans="1:23" x14ac:dyDescent="0.35">
      <c r="A3794">
        <v>3793</v>
      </c>
      <c r="B3794">
        <v>46</v>
      </c>
      <c r="C3794">
        <v>134</v>
      </c>
      <c r="D3794">
        <v>41</v>
      </c>
      <c r="E3794" s="1">
        <v>44978</v>
      </c>
      <c r="F3794" s="1" t="s">
        <v>4679</v>
      </c>
      <c r="G3794" s="2" t="str">
        <f>INDEX(Products!B:B, MATCH(C3794,Clean_Processing!A:A, 0))</f>
        <v>Traditional</v>
      </c>
      <c r="H3794" s="2" t="str">
        <f>INDEX(Suppliers!B:B, MATCH(B3794, Clean_Processing!A:A, 0))</f>
        <v>Bailey PLC</v>
      </c>
      <c r="I3794" s="2" t="str">
        <f>INDEX(Products!C:C, MATCH(B3794,Clean_Processing!A:A, 0))</f>
        <v>Medical</v>
      </c>
      <c r="J3794" s="2">
        <f>INDEX(Shipments!C:C, MATCH(B3794,Clean_Processing!A:A, 0))</f>
        <v>19</v>
      </c>
      <c r="K3794" s="2" t="str">
        <f>INDEX(Shipments!D:D, MATCH(C3794,Clean_Processing!A:A, 0))</f>
        <v>Bike</v>
      </c>
      <c r="L3794" s="1">
        <v>45214</v>
      </c>
      <c r="M3794" s="1" t="s">
        <v>4682</v>
      </c>
      <c r="N3794" s="3">
        <f>IFERROR(INDEX(Shipments!G:G, MATCH(J3794, Clean_Processing!C:C, 0)), "")</f>
        <v>194.00780296738</v>
      </c>
      <c r="O3794" s="4">
        <v>5327.4621970326198</v>
      </c>
      <c r="P3794" s="8">
        <v>0.964863016014326</v>
      </c>
      <c r="Q3794" s="3">
        <f>INDEX(Products!D:D, MATCH(C3794, Clean_Processing!A:A, 0))</f>
        <v>134.66999999999999</v>
      </c>
      <c r="R3794" s="4">
        <v>5521.4699999999993</v>
      </c>
      <c r="S3794" s="4">
        <v>5192.7921970326197</v>
      </c>
      <c r="T3794" s="7">
        <v>0.94047277211188696</v>
      </c>
      <c r="U3794" s="6">
        <v>236</v>
      </c>
      <c r="V3794" s="5" t="s">
        <v>4684</v>
      </c>
      <c r="W3794" t="s">
        <v>136</v>
      </c>
    </row>
    <row r="3795" spans="1:23" x14ac:dyDescent="0.35">
      <c r="A3795">
        <v>3794</v>
      </c>
      <c r="B3795">
        <v>36</v>
      </c>
      <c r="C3795">
        <v>170</v>
      </c>
      <c r="D3795">
        <v>81</v>
      </c>
      <c r="E3795" s="1">
        <v>45024</v>
      </c>
      <c r="F3795" s="1" t="s">
        <v>4679</v>
      </c>
      <c r="G3795" s="2" t="str">
        <f>INDEX(Products!B:B, MATCH(C3795,Clean_Processing!A:A, 0))</f>
        <v>Arm</v>
      </c>
      <c r="H3795" s="2" t="str">
        <f>INDEX(Suppliers!B:B, MATCH(B3795, Clean_Processing!A:A, 0))</f>
        <v>Petersen Inc</v>
      </c>
      <c r="I3795" s="2" t="str">
        <f>INDEX(Products!C:C, MATCH(B3795,Clean_Processing!A:A, 0))</f>
        <v>Electronics</v>
      </c>
      <c r="J3795" s="2">
        <f>INDEX(Shipments!C:C, MATCH(B3795,Clean_Processing!A:A, 0))</f>
        <v>74</v>
      </c>
      <c r="K3795" s="2">
        <f>INDEX(Shipments!D:D, MATCH(C3795,Clean_Processing!A:A, 0))</f>
        <v>0</v>
      </c>
      <c r="L3795" s="1">
        <v>44932</v>
      </c>
      <c r="M3795" s="1" t="s">
        <v>4682</v>
      </c>
      <c r="N3795" s="3">
        <f>IFERROR(INDEX(Shipments!G:G, MATCH(J3795, Clean_Processing!C:C, 0)), "")</f>
        <v>131.61839814481499</v>
      </c>
      <c r="O3795" s="4">
        <v>34917.891601855183</v>
      </c>
      <c r="P3795" s="8">
        <v>0.9962447863566477</v>
      </c>
      <c r="Q3795" s="3">
        <f>INDEX(Products!D:D, MATCH(C3795, Clean_Processing!A:A, 0))</f>
        <v>432.71</v>
      </c>
      <c r="R3795" s="4">
        <v>35049.509999999995</v>
      </c>
      <c r="S3795" s="4">
        <v>34485.181601855176</v>
      </c>
      <c r="T3795" s="7">
        <v>0.98389910734430186</v>
      </c>
      <c r="U3795" s="6" t="s">
        <v>4681</v>
      </c>
      <c r="V3795" s="5" t="s">
        <v>4681</v>
      </c>
      <c r="W3795" t="s">
        <v>3345</v>
      </c>
    </row>
    <row r="3796" spans="1:23" x14ac:dyDescent="0.35">
      <c r="A3796">
        <v>3795</v>
      </c>
      <c r="B3796">
        <v>41</v>
      </c>
      <c r="C3796">
        <v>161</v>
      </c>
      <c r="D3796">
        <v>2</v>
      </c>
      <c r="E3796" s="1">
        <v>44945</v>
      </c>
      <c r="F3796" s="1" t="s">
        <v>4679</v>
      </c>
      <c r="G3796" s="2" t="str">
        <f>INDEX(Products!B:B, MATCH(C3796,Clean_Processing!A:A, 0))</f>
        <v>Small</v>
      </c>
      <c r="H3796" s="2" t="str">
        <f>INDEX(Suppliers!B:B, MATCH(B3796, Clean_Processing!A:A, 0))</f>
        <v>Gomez and Sons</v>
      </c>
      <c r="I3796" s="2" t="str">
        <f>INDEX(Products!C:C, MATCH(B3796,Clean_Processing!A:A, 0))</f>
        <v>Food</v>
      </c>
      <c r="J3796" s="2">
        <f>INDEX(Shipments!C:C, MATCH(B3796,Clean_Processing!A:A, 0))</f>
        <v>28</v>
      </c>
      <c r="K3796" s="2">
        <f>INDEX(Shipments!D:D, MATCH(C3796,Clean_Processing!A:A, 0))</f>
        <v>0</v>
      </c>
      <c r="L3796" s="1">
        <v>45041</v>
      </c>
      <c r="M3796" s="1" t="s">
        <v>4682</v>
      </c>
      <c r="N3796" s="3">
        <f>IFERROR(INDEX(Shipments!G:G, MATCH(J3796, Clean_Processing!C:C, 0)), "")</f>
        <v>362.48678382660501</v>
      </c>
      <c r="O3796" s="4">
        <v>503.47321617339503</v>
      </c>
      <c r="P3796" s="8">
        <v>0.58140470249595244</v>
      </c>
      <c r="Q3796" s="3">
        <f>INDEX(Products!D:D, MATCH(C3796, Clean_Processing!A:A, 0))</f>
        <v>432.98</v>
      </c>
      <c r="R3796" s="4">
        <v>865.96</v>
      </c>
      <c r="S3796" s="4">
        <v>70.493216173395012</v>
      </c>
      <c r="T3796" s="7">
        <v>8.1404702495952483E-2</v>
      </c>
      <c r="U3796" s="6">
        <v>96</v>
      </c>
      <c r="V3796" s="5" t="s">
        <v>4684</v>
      </c>
      <c r="W3796" t="s">
        <v>3346</v>
      </c>
    </row>
    <row r="3797" spans="1:23" x14ac:dyDescent="0.35">
      <c r="A3797">
        <v>3796</v>
      </c>
      <c r="B3797">
        <v>9</v>
      </c>
      <c r="C3797">
        <v>151</v>
      </c>
      <c r="D3797">
        <v>49</v>
      </c>
      <c r="E3797" s="1">
        <v>45052</v>
      </c>
      <c r="F3797" s="1" t="s">
        <v>4679</v>
      </c>
      <c r="G3797" s="2" t="str">
        <f>INDEX(Products!B:B, MATCH(C3797,Clean_Processing!A:A, 0))</f>
        <v>Mother</v>
      </c>
      <c r="H3797" s="2" t="str">
        <f>INDEX(Suppliers!B:B, MATCH(B3797, Clean_Processing!A:A, 0))</f>
        <v>Aguirre and Sons</v>
      </c>
      <c r="I3797" s="2" t="str">
        <f>INDEX(Products!C:C, MATCH(B3797,Clean_Processing!A:A, 0))</f>
        <v>Electronics</v>
      </c>
      <c r="J3797" s="2">
        <f>INDEX(Shipments!C:C, MATCH(B3797,Clean_Processing!A:A, 0))</f>
        <v>32</v>
      </c>
      <c r="K3797" s="2" t="str">
        <f>INDEX(Shipments!D:D, MATCH(C3797,Clean_Processing!A:A, 0))</f>
        <v>Bike</v>
      </c>
      <c r="L3797" s="1">
        <v>45253</v>
      </c>
      <c r="M3797" s="1" t="s">
        <v>4682</v>
      </c>
      <c r="N3797" s="3">
        <f>IFERROR(INDEX(Shipments!G:G, MATCH(J3797, Clean_Processing!C:C, 0)), "")</f>
        <v>173.69078712542401</v>
      </c>
      <c r="O3797" s="4">
        <v>21874.83921287458</v>
      </c>
      <c r="P3797" s="8">
        <v>0.99212234161980761</v>
      </c>
      <c r="Q3797" s="3">
        <f>INDEX(Products!D:D, MATCH(C3797, Clean_Processing!A:A, 0))</f>
        <v>449.97</v>
      </c>
      <c r="R3797" s="4">
        <v>22048.530000000002</v>
      </c>
      <c r="S3797" s="4">
        <v>21424.869212874579</v>
      </c>
      <c r="T3797" s="7">
        <v>0.97171417835450147</v>
      </c>
      <c r="U3797" s="6">
        <v>201</v>
      </c>
      <c r="V3797" s="5" t="s">
        <v>4684</v>
      </c>
      <c r="W3797" t="s">
        <v>3347</v>
      </c>
    </row>
    <row r="3798" spans="1:23" x14ac:dyDescent="0.35">
      <c r="A3798">
        <v>3797</v>
      </c>
      <c r="B3798">
        <v>44</v>
      </c>
      <c r="C3798">
        <v>51</v>
      </c>
      <c r="D3798">
        <v>34</v>
      </c>
      <c r="E3798" s="1">
        <v>45039</v>
      </c>
      <c r="F3798" s="1" t="s">
        <v>4679</v>
      </c>
      <c r="G3798" s="2" t="str">
        <f>INDEX(Products!B:B, MATCH(C3798,Clean_Processing!A:A, 0))</f>
        <v>Benefit</v>
      </c>
      <c r="H3798" s="2" t="str">
        <f>INDEX(Suppliers!B:B, MATCH(B3798, Clean_Processing!A:A, 0))</f>
        <v>Richardson Group</v>
      </c>
      <c r="I3798" s="2" t="str">
        <f>INDEX(Products!C:C, MATCH(B3798,Clean_Processing!A:A, 0))</f>
        <v>Electronics</v>
      </c>
      <c r="J3798" s="2">
        <f>INDEX(Shipments!C:C, MATCH(B3798,Clean_Processing!A:A, 0))</f>
        <v>60</v>
      </c>
      <c r="K3798" s="2" t="str">
        <f>INDEX(Shipments!D:D, MATCH(C3798,Clean_Processing!A:A, 0))</f>
        <v>Drone</v>
      </c>
      <c r="L3798" s="1">
        <v>45015</v>
      </c>
      <c r="M3798" s="1" t="s">
        <v>4682</v>
      </c>
      <c r="N3798" s="3">
        <f>IFERROR(INDEX(Shipments!G:G, MATCH(J3798, Clean_Processing!C:C, 0)), "")</f>
        <v>257.20977565996799</v>
      </c>
      <c r="O3798" s="4">
        <v>4376.3102243400326</v>
      </c>
      <c r="P3798" s="8">
        <v>0.94448933517930911</v>
      </c>
      <c r="Q3798" s="3">
        <f>INDEX(Products!D:D, MATCH(C3798, Clean_Processing!A:A, 0))</f>
        <v>136.28</v>
      </c>
      <c r="R3798" s="4">
        <v>4633.5200000000004</v>
      </c>
      <c r="S3798" s="4">
        <v>4240.0302243400329</v>
      </c>
      <c r="T3798" s="7">
        <v>0.91507757047342675</v>
      </c>
      <c r="U3798" s="6" t="s">
        <v>4681</v>
      </c>
      <c r="V3798" s="5" t="s">
        <v>4681</v>
      </c>
      <c r="W3798" t="s">
        <v>3348</v>
      </c>
    </row>
    <row r="3799" spans="1:23" x14ac:dyDescent="0.35">
      <c r="A3799">
        <v>3798</v>
      </c>
      <c r="B3799">
        <v>10</v>
      </c>
      <c r="C3799">
        <v>125</v>
      </c>
      <c r="D3799">
        <v>24</v>
      </c>
      <c r="E3799" s="1">
        <v>45167</v>
      </c>
      <c r="F3799" s="1" t="s">
        <v>4679</v>
      </c>
      <c r="G3799" s="2" t="str">
        <f>INDEX(Products!B:B, MATCH(C3799,Clean_Processing!A:A, 0))</f>
        <v>Hold</v>
      </c>
      <c r="H3799" s="2" t="str">
        <f>INDEX(Suppliers!B:B, MATCH(B3799, Clean_Processing!A:A, 0))</f>
        <v>Wilson, Jones and Gregory</v>
      </c>
      <c r="I3799" s="2" t="str">
        <f>INDEX(Products!C:C, MATCH(B3799,Clean_Processing!A:A, 0))</f>
        <v>Medical</v>
      </c>
      <c r="J3799" s="2">
        <f>INDEX(Shipments!C:C, MATCH(B3799,Clean_Processing!A:A, 0))</f>
        <v>4</v>
      </c>
      <c r="K3799" s="2" t="str">
        <f>INDEX(Shipments!D:D, MATCH(C3799,Clean_Processing!A:A, 0))</f>
        <v>Van</v>
      </c>
      <c r="L3799" s="1">
        <v>45181</v>
      </c>
      <c r="M3799" s="1" t="s">
        <v>4682</v>
      </c>
      <c r="N3799" s="3">
        <f>IFERROR(INDEX(Shipments!G:G, MATCH(J3799, Clean_Processing!C:C, 0)), "")</f>
        <v>183.42838812864201</v>
      </c>
      <c r="O3799" s="4">
        <v>5740.2516118713584</v>
      </c>
      <c r="P3799" s="8">
        <v>0.96903472366356014</v>
      </c>
      <c r="Q3799" s="3">
        <f>INDEX(Products!D:D, MATCH(C3799, Clean_Processing!A:A, 0))</f>
        <v>246.82</v>
      </c>
      <c r="R3799" s="4">
        <v>5923.68</v>
      </c>
      <c r="S3799" s="4">
        <v>5493.4316118713587</v>
      </c>
      <c r="T3799" s="7">
        <v>0.92736805699689351</v>
      </c>
      <c r="U3799" s="6">
        <v>14</v>
      </c>
      <c r="V3799" s="5" t="s">
        <v>4685</v>
      </c>
      <c r="W3799" t="s">
        <v>3349</v>
      </c>
    </row>
    <row r="3800" spans="1:23" x14ac:dyDescent="0.35">
      <c r="A3800">
        <v>3799</v>
      </c>
      <c r="B3800">
        <v>19</v>
      </c>
      <c r="C3800">
        <v>34</v>
      </c>
      <c r="D3800">
        <v>26</v>
      </c>
      <c r="E3800" s="1">
        <v>45181</v>
      </c>
      <c r="F3800" s="1" t="s">
        <v>4679</v>
      </c>
      <c r="G3800" s="2" t="str">
        <f>INDEX(Products!B:B, MATCH(C3800,Clean_Processing!A:A, 0))</f>
        <v>Pay</v>
      </c>
      <c r="H3800" s="2" t="str">
        <f>INDEX(Suppliers!B:B, MATCH(B3800, Clean_Processing!A:A, 0))</f>
        <v>King LLC</v>
      </c>
      <c r="I3800" s="2" t="str">
        <f>INDEX(Products!C:C, MATCH(B3800,Clean_Processing!A:A, 0))</f>
        <v>Electronics</v>
      </c>
      <c r="J3800" s="2">
        <f>INDEX(Shipments!C:C, MATCH(B3800,Clean_Processing!A:A, 0))</f>
        <v>58</v>
      </c>
      <c r="K3800" s="2" t="str">
        <f>INDEX(Shipments!D:D, MATCH(C3800,Clean_Processing!A:A, 0))</f>
        <v>Drone</v>
      </c>
      <c r="L3800" s="1">
        <v>45103</v>
      </c>
      <c r="M3800" s="1" t="s">
        <v>4682</v>
      </c>
      <c r="N3800" s="3">
        <f>IFERROR(INDEX(Shipments!G:G, MATCH(J3800, Clean_Processing!C:C, 0)), "")</f>
        <v>444.65279884771701</v>
      </c>
      <c r="O3800" s="4">
        <v>11567.867201152283</v>
      </c>
      <c r="P3800" s="8">
        <v>0.96298421989326821</v>
      </c>
      <c r="Q3800" s="3">
        <f>INDEX(Products!D:D, MATCH(C3800, Clean_Processing!A:A, 0))</f>
        <v>462.02</v>
      </c>
      <c r="R3800" s="4">
        <v>12012.52</v>
      </c>
      <c r="S3800" s="4">
        <v>11105.847201152283</v>
      </c>
      <c r="T3800" s="7">
        <v>0.92452268143172978</v>
      </c>
      <c r="U3800" s="6" t="s">
        <v>4681</v>
      </c>
      <c r="V3800" s="5" t="s">
        <v>4681</v>
      </c>
      <c r="W3800" t="s">
        <v>3350</v>
      </c>
    </row>
    <row r="3801" spans="1:23" x14ac:dyDescent="0.35">
      <c r="A3801">
        <v>3800</v>
      </c>
      <c r="B3801">
        <v>6</v>
      </c>
      <c r="C3801">
        <v>133</v>
      </c>
      <c r="D3801">
        <v>93</v>
      </c>
      <c r="E3801" s="1">
        <v>45252</v>
      </c>
      <c r="F3801" s="1" t="s">
        <v>4679</v>
      </c>
      <c r="G3801" s="2" t="str">
        <f>INDEX(Products!B:B, MATCH(C3801,Clean_Processing!A:A, 0))</f>
        <v>Again</v>
      </c>
      <c r="H3801" s="2" t="str">
        <f>INDEX(Suppliers!B:B, MATCH(B3801, Clean_Processing!A:A, 0))</f>
        <v>Dunn Ltd</v>
      </c>
      <c r="I3801" s="2" t="str">
        <f>INDEX(Products!C:C, MATCH(B3801,Clean_Processing!A:A, 0))</f>
        <v>Clothing</v>
      </c>
      <c r="J3801" s="2">
        <f>INDEX(Shipments!C:C, MATCH(B3801,Clean_Processing!A:A, 0))</f>
        <v>57</v>
      </c>
      <c r="K3801" s="2" t="str">
        <f>INDEX(Shipments!D:D, MATCH(C3801,Clean_Processing!A:A, 0))</f>
        <v>Drone</v>
      </c>
      <c r="L3801" s="1">
        <v>45037</v>
      </c>
      <c r="M3801" s="1" t="s">
        <v>4682</v>
      </c>
      <c r="N3801" s="3">
        <f>IFERROR(INDEX(Shipments!G:G, MATCH(J3801, Clean_Processing!C:C, 0)), "")</f>
        <v>68.653463353071999</v>
      </c>
      <c r="O3801" s="4">
        <v>29725.756536646928</v>
      </c>
      <c r="P3801" s="8">
        <v>0.99769576026667173</v>
      </c>
      <c r="Q3801" s="3">
        <f>INDEX(Products!D:D, MATCH(C3801, Clean_Processing!A:A, 0))</f>
        <v>320.37</v>
      </c>
      <c r="R3801" s="4">
        <v>29794.41</v>
      </c>
      <c r="S3801" s="4">
        <v>29405.386536646929</v>
      </c>
      <c r="T3801" s="7">
        <v>0.98694307209462884</v>
      </c>
      <c r="U3801" s="6" t="s">
        <v>4681</v>
      </c>
      <c r="V3801" s="5" t="s">
        <v>4681</v>
      </c>
      <c r="W3801" t="s">
        <v>3351</v>
      </c>
    </row>
    <row r="3802" spans="1:23" x14ac:dyDescent="0.35">
      <c r="A3802">
        <v>3801</v>
      </c>
      <c r="B3802">
        <v>1</v>
      </c>
      <c r="C3802">
        <v>112</v>
      </c>
      <c r="D3802">
        <v>9</v>
      </c>
      <c r="E3802" s="1">
        <v>45036</v>
      </c>
      <c r="F3802" s="1" t="s">
        <v>4679</v>
      </c>
      <c r="G3802" s="2" t="str">
        <f>INDEX(Products!B:B, MATCH(C3802,Clean_Processing!A:A, 0))</f>
        <v>Among</v>
      </c>
      <c r="H3802" s="2" t="str">
        <f>INDEX(Suppliers!B:B, MATCH(B3802, Clean_Processing!A:A, 0))</f>
        <v>Robinson, Beasley and Hall</v>
      </c>
      <c r="I3802" s="2" t="str">
        <f>INDEX(Products!C:C, MATCH(B3802,Clean_Processing!A:A, 0))</f>
        <v>Electronics</v>
      </c>
      <c r="J3802" s="2">
        <f>INDEX(Shipments!C:C, MATCH(B3802,Clean_Processing!A:A, 0))</f>
        <v>28</v>
      </c>
      <c r="K3802" s="2">
        <f>INDEX(Shipments!D:D, MATCH(C3802,Clean_Processing!A:A, 0))</f>
        <v>0</v>
      </c>
      <c r="L3802" s="1">
        <v>45252</v>
      </c>
      <c r="M3802" s="1" t="s">
        <v>4682</v>
      </c>
      <c r="N3802" s="3">
        <f>IFERROR(INDEX(Shipments!G:G, MATCH(J3802, Clean_Processing!C:C, 0)), "")</f>
        <v>362.48678382660501</v>
      </c>
      <c r="O3802" s="4">
        <v>1016.223216173395</v>
      </c>
      <c r="P3802" s="8">
        <v>0.73708264694779546</v>
      </c>
      <c r="Q3802" s="3">
        <f>INDEX(Products!D:D, MATCH(C3802, Clean_Processing!A:A, 0))</f>
        <v>153.19</v>
      </c>
      <c r="R3802" s="4">
        <v>1378.71</v>
      </c>
      <c r="S3802" s="4">
        <v>863.03321617339498</v>
      </c>
      <c r="T3802" s="7">
        <v>0.6259715358366843</v>
      </c>
      <c r="U3802" s="6">
        <v>216</v>
      </c>
      <c r="V3802" s="5" t="s">
        <v>4684</v>
      </c>
      <c r="W3802" t="s">
        <v>3352</v>
      </c>
    </row>
    <row r="3803" spans="1:23" x14ac:dyDescent="0.35">
      <c r="A3803">
        <v>3802</v>
      </c>
      <c r="B3803">
        <v>36</v>
      </c>
      <c r="C3803">
        <v>157</v>
      </c>
      <c r="D3803">
        <v>27</v>
      </c>
      <c r="E3803" s="1">
        <v>45178</v>
      </c>
      <c r="F3803" s="1" t="s">
        <v>4679</v>
      </c>
      <c r="G3803" s="2" t="str">
        <f>INDEX(Products!B:B, MATCH(C3803,Clean_Processing!A:A, 0))</f>
        <v>On</v>
      </c>
      <c r="H3803" s="2" t="str">
        <f>INDEX(Suppliers!B:B, MATCH(B3803, Clean_Processing!A:A, 0))</f>
        <v>Petersen Inc</v>
      </c>
      <c r="I3803" s="2" t="str">
        <f>INDEX(Products!C:C, MATCH(B3803,Clean_Processing!A:A, 0))</f>
        <v>Electronics</v>
      </c>
      <c r="J3803" s="2">
        <f>INDEX(Shipments!C:C, MATCH(B3803,Clean_Processing!A:A, 0))</f>
        <v>74</v>
      </c>
      <c r="K3803" s="2" t="str">
        <f>INDEX(Shipments!D:D, MATCH(C3803,Clean_Processing!A:A, 0))</f>
        <v>Bike</v>
      </c>
      <c r="L3803" s="1">
        <v>44939</v>
      </c>
      <c r="M3803" s="1" t="s">
        <v>4682</v>
      </c>
      <c r="N3803" s="3">
        <f>IFERROR(INDEX(Shipments!G:G, MATCH(J3803, Clean_Processing!C:C, 0)), "")</f>
        <v>131.61839814481499</v>
      </c>
      <c r="O3803" s="4">
        <v>5434.7016018551849</v>
      </c>
      <c r="P3803" s="8">
        <v>0.97635450384727884</v>
      </c>
      <c r="Q3803" s="3">
        <f>INDEX(Products!D:D, MATCH(C3803, Clean_Processing!A:A, 0))</f>
        <v>206.16</v>
      </c>
      <c r="R3803" s="4">
        <v>5566.32</v>
      </c>
      <c r="S3803" s="4">
        <v>5228.541601855185</v>
      </c>
      <c r="T3803" s="7">
        <v>0.93931746681024186</v>
      </c>
      <c r="U3803" s="6" t="s">
        <v>4681</v>
      </c>
      <c r="V3803" s="5" t="s">
        <v>4681</v>
      </c>
      <c r="W3803" t="s">
        <v>3353</v>
      </c>
    </row>
    <row r="3804" spans="1:23" x14ac:dyDescent="0.35">
      <c r="A3804">
        <v>3803</v>
      </c>
      <c r="B3804">
        <v>12</v>
      </c>
      <c r="C3804">
        <v>10</v>
      </c>
      <c r="D3804">
        <v>54</v>
      </c>
      <c r="E3804" s="1">
        <v>45290</v>
      </c>
      <c r="F3804" s="1" t="s">
        <v>4679</v>
      </c>
      <c r="G3804" s="2" t="str">
        <f>INDEX(Products!B:B, MATCH(C3804,Clean_Processing!A:A, 0))</f>
        <v>Sport</v>
      </c>
      <c r="H3804" s="2" t="str">
        <f>INDEX(Suppliers!B:B, MATCH(B3804, Clean_Processing!A:A, 0))</f>
        <v>Yoder-Thompson</v>
      </c>
      <c r="I3804" s="2" t="str">
        <f>INDEX(Products!C:C, MATCH(B3804,Clean_Processing!A:A, 0))</f>
        <v>Electronics</v>
      </c>
      <c r="J3804" s="2">
        <f>INDEX(Shipments!C:C, MATCH(B3804,Clean_Processing!A:A, 0))</f>
        <v>47</v>
      </c>
      <c r="K3804" s="2" t="str">
        <f>INDEX(Shipments!D:D, MATCH(C3804,Clean_Processing!A:A, 0))</f>
        <v>Van</v>
      </c>
      <c r="L3804" s="1">
        <v>45006</v>
      </c>
      <c r="M3804" s="1" t="s">
        <v>4682</v>
      </c>
      <c r="N3804" s="3">
        <f>IFERROR(INDEX(Shipments!G:G, MATCH(J3804, Clean_Processing!C:C, 0)), "")</f>
        <v>119.576353757077</v>
      </c>
      <c r="O3804" s="4">
        <v>3686.8836462429226</v>
      </c>
      <c r="P3804" s="8">
        <v>0.96858594238292872</v>
      </c>
      <c r="Q3804" s="3">
        <f>INDEX(Products!D:D, MATCH(C3804, Clean_Processing!A:A, 0))</f>
        <v>70.489999999999995</v>
      </c>
      <c r="R3804" s="4">
        <v>3806.4599999999996</v>
      </c>
      <c r="S3804" s="4">
        <v>3616.3936462429224</v>
      </c>
      <c r="T3804" s="7">
        <v>0.95006742386441023</v>
      </c>
      <c r="U3804" s="6" t="s">
        <v>4681</v>
      </c>
      <c r="V3804" s="5" t="s">
        <v>4681</v>
      </c>
      <c r="W3804" t="s">
        <v>3354</v>
      </c>
    </row>
    <row r="3805" spans="1:23" x14ac:dyDescent="0.35">
      <c r="A3805">
        <v>3804</v>
      </c>
      <c r="B3805">
        <v>17</v>
      </c>
      <c r="C3805">
        <v>158</v>
      </c>
      <c r="D3805">
        <v>49</v>
      </c>
      <c r="E3805" s="1">
        <v>45279</v>
      </c>
      <c r="F3805" s="1" t="s">
        <v>4679</v>
      </c>
      <c r="G3805" s="2" t="str">
        <f>INDEX(Products!B:B, MATCH(C3805,Clean_Processing!A:A, 0))</f>
        <v>Consider</v>
      </c>
      <c r="H3805" s="2" t="str">
        <f>INDEX(Suppliers!B:B, MATCH(B3805, Clean_Processing!A:A, 0))</f>
        <v>Acevedo PLC</v>
      </c>
      <c r="I3805" s="2" t="str">
        <f>INDEX(Products!C:C, MATCH(B3805,Clean_Processing!A:A, 0))</f>
        <v>Medical</v>
      </c>
      <c r="J3805" s="2">
        <f>INDEX(Shipments!C:C, MATCH(B3805,Clean_Processing!A:A, 0))</f>
        <v>12</v>
      </c>
      <c r="K3805" s="2" t="str">
        <f>INDEX(Shipments!D:D, MATCH(C3805,Clean_Processing!A:A, 0))</f>
        <v>Bike</v>
      </c>
      <c r="L3805" s="1">
        <v>45196</v>
      </c>
      <c r="M3805" s="1" t="s">
        <v>4682</v>
      </c>
      <c r="N3805" s="3">
        <f>IFERROR(INDEX(Shipments!G:G, MATCH(J3805, Clean_Processing!C:C, 0)), "")</f>
        <v>435.71255960085102</v>
      </c>
      <c r="O3805" s="4">
        <v>14863.557440399149</v>
      </c>
      <c r="P3805" s="8">
        <v>0.97152069611158887</v>
      </c>
      <c r="Q3805" s="3">
        <f>INDEX(Products!D:D, MATCH(C3805, Clean_Processing!A:A, 0))</f>
        <v>312.23</v>
      </c>
      <c r="R3805" s="4">
        <v>15299.27</v>
      </c>
      <c r="S3805" s="4">
        <v>14551.327440399149</v>
      </c>
      <c r="T3805" s="7">
        <v>0.95111253284628272</v>
      </c>
      <c r="U3805" s="6" t="s">
        <v>4681</v>
      </c>
      <c r="V3805" s="5" t="s">
        <v>4681</v>
      </c>
      <c r="W3805" t="s">
        <v>3355</v>
      </c>
    </row>
    <row r="3806" spans="1:23" x14ac:dyDescent="0.35">
      <c r="A3806">
        <v>3805</v>
      </c>
      <c r="B3806">
        <v>38</v>
      </c>
      <c r="C3806">
        <v>61</v>
      </c>
      <c r="D3806">
        <v>82</v>
      </c>
      <c r="E3806" s="1">
        <v>45250</v>
      </c>
      <c r="F3806" s="1" t="s">
        <v>4679</v>
      </c>
      <c r="G3806" s="2" t="str">
        <f>INDEX(Products!B:B, MATCH(C3806,Clean_Processing!A:A, 0))</f>
        <v>Turn</v>
      </c>
      <c r="H3806" s="2" t="str">
        <f>INDEX(Suppliers!B:B, MATCH(B3806, Clean_Processing!A:A, 0))</f>
        <v>Gray Group</v>
      </c>
      <c r="I3806" s="2" t="str">
        <f>INDEX(Products!C:C, MATCH(B3806,Clean_Processing!A:A, 0))</f>
        <v>Furniture</v>
      </c>
      <c r="J3806" s="2">
        <f>INDEX(Shipments!C:C, MATCH(B3806,Clean_Processing!A:A, 0))</f>
        <v>27</v>
      </c>
      <c r="K3806" s="2" t="str">
        <f>INDEX(Shipments!D:D, MATCH(C3806,Clean_Processing!A:A, 0))</f>
        <v>Drone</v>
      </c>
      <c r="L3806" s="1">
        <v>45159</v>
      </c>
      <c r="M3806" s="1" t="s">
        <v>4682</v>
      </c>
      <c r="N3806" s="3">
        <f>IFERROR(INDEX(Shipments!G:G, MATCH(J3806, Clean_Processing!C:C, 0)), "")</f>
        <v>49.753309256003398</v>
      </c>
      <c r="O3806" s="4">
        <v>39680.066690743995</v>
      </c>
      <c r="P3806" s="8">
        <v>0.99874770866678975</v>
      </c>
      <c r="Q3806" s="3">
        <f>INDEX(Products!D:D, MATCH(C3806, Clean_Processing!A:A, 0))</f>
        <v>484.51</v>
      </c>
      <c r="R3806" s="4">
        <v>39729.82</v>
      </c>
      <c r="S3806" s="4">
        <v>39195.556690743993</v>
      </c>
      <c r="T3806" s="7">
        <v>0.98655258671557011</v>
      </c>
      <c r="U3806" s="6" t="s">
        <v>4681</v>
      </c>
      <c r="V3806" s="5" t="s">
        <v>4681</v>
      </c>
      <c r="W3806" t="s">
        <v>2529</v>
      </c>
    </row>
    <row r="3807" spans="1:23" x14ac:dyDescent="0.35">
      <c r="A3807">
        <v>3806</v>
      </c>
      <c r="B3807">
        <v>31</v>
      </c>
      <c r="C3807">
        <v>136</v>
      </c>
      <c r="D3807">
        <v>85</v>
      </c>
      <c r="E3807" s="1">
        <v>45105</v>
      </c>
      <c r="F3807" s="1" t="s">
        <v>4679</v>
      </c>
      <c r="G3807" s="2" t="str">
        <f>INDEX(Products!B:B, MATCH(C3807,Clean_Processing!A:A, 0))</f>
        <v>Product</v>
      </c>
      <c r="H3807" s="2" t="str">
        <f>INDEX(Suppliers!B:B, MATCH(B3807, Clean_Processing!A:A, 0))</f>
        <v>Turner LLC</v>
      </c>
      <c r="I3807" s="2" t="str">
        <f>INDEX(Products!C:C, MATCH(B3807,Clean_Processing!A:A, 0))</f>
        <v>Food</v>
      </c>
      <c r="J3807" s="2">
        <f>INDEX(Shipments!C:C, MATCH(B3807,Clean_Processing!A:A, 0))</f>
        <v>36</v>
      </c>
      <c r="K3807" s="2">
        <f>INDEX(Shipments!D:D, MATCH(C3807,Clean_Processing!A:A, 0))</f>
        <v>0</v>
      </c>
      <c r="L3807" s="1">
        <v>44982</v>
      </c>
      <c r="M3807" s="1" t="s">
        <v>4682</v>
      </c>
      <c r="N3807" s="3">
        <f>IFERROR(INDEX(Shipments!G:G, MATCH(J3807, Clean_Processing!C:C, 0)), "")</f>
        <v>177.629581977177</v>
      </c>
      <c r="O3807" s="4">
        <v>23459.170418022823</v>
      </c>
      <c r="P3807" s="8">
        <v>0.99248504103866952</v>
      </c>
      <c r="Q3807" s="3">
        <f>INDEX(Products!D:D, MATCH(C3807, Clean_Processing!A:A, 0))</f>
        <v>278.08</v>
      </c>
      <c r="R3807" s="4">
        <v>23636.799999999999</v>
      </c>
      <c r="S3807" s="4">
        <v>23181.090418022821</v>
      </c>
      <c r="T3807" s="7">
        <v>0.98072033515631651</v>
      </c>
      <c r="U3807" s="6" t="s">
        <v>4681</v>
      </c>
      <c r="V3807" s="5" t="s">
        <v>4681</v>
      </c>
      <c r="W3807" t="s">
        <v>452</v>
      </c>
    </row>
    <row r="3808" spans="1:23" x14ac:dyDescent="0.35">
      <c r="A3808">
        <v>3807</v>
      </c>
      <c r="B3808">
        <v>20</v>
      </c>
      <c r="C3808">
        <v>60</v>
      </c>
      <c r="D3808">
        <v>38</v>
      </c>
      <c r="E3808" s="1">
        <v>45019</v>
      </c>
      <c r="F3808" s="1" t="s">
        <v>4679</v>
      </c>
      <c r="G3808" s="2" t="str">
        <f>INDEX(Products!B:B, MATCH(C3808,Clean_Processing!A:A, 0))</f>
        <v>Including</v>
      </c>
      <c r="H3808" s="2" t="str">
        <f>INDEX(Suppliers!B:B, MATCH(B3808, Clean_Processing!A:A, 0))</f>
        <v>Cooper-Jones</v>
      </c>
      <c r="I3808" s="2" t="str">
        <f>INDEX(Products!C:C, MATCH(B3808,Clean_Processing!A:A, 0))</f>
        <v>Medical</v>
      </c>
      <c r="J3808" s="2">
        <f>INDEX(Shipments!C:C, MATCH(B3808,Clean_Processing!A:A, 0))</f>
        <v>36</v>
      </c>
      <c r="K3808" s="2" t="str">
        <f>INDEX(Shipments!D:D, MATCH(C3808,Clean_Processing!A:A, 0))</f>
        <v>Bike</v>
      </c>
      <c r="L3808" s="1">
        <v>44963</v>
      </c>
      <c r="M3808" s="1" t="s">
        <v>4682</v>
      </c>
      <c r="N3808" s="3">
        <f>IFERROR(INDEX(Shipments!G:G, MATCH(J3808, Clean_Processing!C:C, 0)), "")</f>
        <v>177.629581977177</v>
      </c>
      <c r="O3808" s="4">
        <v>5593.4304180228237</v>
      </c>
      <c r="P3808" s="8">
        <v>0.96922063156903993</v>
      </c>
      <c r="Q3808" s="3">
        <f>INDEX(Products!D:D, MATCH(C3808, Clean_Processing!A:A, 0))</f>
        <v>151.87</v>
      </c>
      <c r="R3808" s="4">
        <v>5771.06</v>
      </c>
      <c r="S3808" s="4">
        <v>5441.5604180228238</v>
      </c>
      <c r="T3808" s="7">
        <v>0.94290484209535574</v>
      </c>
      <c r="U3808" s="6" t="s">
        <v>4681</v>
      </c>
      <c r="V3808" s="5" t="s">
        <v>4681</v>
      </c>
      <c r="W3808" t="s">
        <v>3356</v>
      </c>
    </row>
    <row r="3809" spans="1:23" x14ac:dyDescent="0.35">
      <c r="A3809">
        <v>3808</v>
      </c>
      <c r="B3809">
        <v>32</v>
      </c>
      <c r="C3809">
        <v>126</v>
      </c>
      <c r="D3809">
        <v>81</v>
      </c>
      <c r="E3809" s="1">
        <v>45269</v>
      </c>
      <c r="F3809" s="1" t="s">
        <v>4679</v>
      </c>
      <c r="G3809" s="2" t="str">
        <f>INDEX(Products!B:B, MATCH(C3809,Clean_Processing!A:A, 0))</f>
        <v>Article</v>
      </c>
      <c r="H3809" s="2" t="str">
        <f>INDEX(Suppliers!B:B, MATCH(B3809, Clean_Processing!A:A, 0))</f>
        <v>Santana Ltd</v>
      </c>
      <c r="I3809" s="2" t="str">
        <f>INDEX(Products!C:C, MATCH(B3809,Clean_Processing!A:A, 0))</f>
        <v>Food</v>
      </c>
      <c r="J3809" s="2">
        <f>INDEX(Shipments!C:C, MATCH(B3809,Clean_Processing!A:A, 0))</f>
        <v>92</v>
      </c>
      <c r="K3809" s="2" t="str">
        <f>INDEX(Shipments!D:D, MATCH(C3809,Clean_Processing!A:A, 0))</f>
        <v>Bike</v>
      </c>
      <c r="L3809" s="1">
        <v>45075</v>
      </c>
      <c r="M3809" s="1" t="s">
        <v>4682</v>
      </c>
      <c r="N3809" s="3">
        <f>IFERROR(INDEX(Shipments!G:G, MATCH(J3809, Clean_Processing!C:C, 0)), "")</f>
        <v>455.91996814759199</v>
      </c>
      <c r="O3809" s="4">
        <v>36248.420031852402</v>
      </c>
      <c r="P3809" s="8">
        <v>0.9875785814934257</v>
      </c>
      <c r="Q3809" s="3">
        <f>INDEX(Products!D:D, MATCH(C3809, Clean_Processing!A:A, 0))</f>
        <v>453.14</v>
      </c>
      <c r="R3809" s="4">
        <v>36704.339999999997</v>
      </c>
      <c r="S3809" s="4">
        <v>35795.280031852402</v>
      </c>
      <c r="T3809" s="7">
        <v>0.97523290248108008</v>
      </c>
      <c r="U3809" s="6" t="s">
        <v>4681</v>
      </c>
      <c r="V3809" s="5" t="s">
        <v>4681</v>
      </c>
      <c r="W3809" t="s">
        <v>3357</v>
      </c>
    </row>
    <row r="3810" spans="1:23" x14ac:dyDescent="0.35">
      <c r="A3810">
        <v>3809</v>
      </c>
      <c r="B3810">
        <v>39</v>
      </c>
      <c r="C3810">
        <v>92</v>
      </c>
      <c r="D3810">
        <v>70</v>
      </c>
      <c r="E3810" s="1">
        <v>45127</v>
      </c>
      <c r="F3810" s="1" t="s">
        <v>4679</v>
      </c>
      <c r="G3810" s="2" t="str">
        <f>INDEX(Products!B:B, MATCH(C3810,Clean_Processing!A:A, 0))</f>
        <v>Campaign</v>
      </c>
      <c r="H3810" s="2" t="str">
        <f>INDEX(Suppliers!B:B, MATCH(B3810, Clean_Processing!A:A, 0))</f>
        <v>Garcia-Logan</v>
      </c>
      <c r="I3810" s="2" t="str">
        <f>INDEX(Products!C:C, MATCH(B3810,Clean_Processing!A:A, 0))</f>
        <v>Electronics</v>
      </c>
      <c r="J3810" s="2">
        <f>INDEX(Shipments!C:C, MATCH(B3810,Clean_Processing!A:A, 0))</f>
        <v>15</v>
      </c>
      <c r="K3810" s="2" t="str">
        <f>INDEX(Shipments!D:D, MATCH(C3810,Clean_Processing!A:A, 0))</f>
        <v>Van</v>
      </c>
      <c r="L3810" s="1">
        <v>45199</v>
      </c>
      <c r="M3810" s="1" t="s">
        <v>4682</v>
      </c>
      <c r="N3810" s="3">
        <f>IFERROR(INDEX(Shipments!G:G, MATCH(J3810, Clean_Processing!C:C, 0)), "")</f>
        <v>99.677513266789504</v>
      </c>
      <c r="O3810" s="4">
        <v>26302.222486733212</v>
      </c>
      <c r="P3810" s="8">
        <v>0.9962246083324765</v>
      </c>
      <c r="Q3810" s="3">
        <f>INDEX(Products!D:D, MATCH(C3810, Clean_Processing!A:A, 0))</f>
        <v>377.17</v>
      </c>
      <c r="R3810" s="4">
        <v>26401.9</v>
      </c>
      <c r="S3810" s="4">
        <v>25925.052486733213</v>
      </c>
      <c r="T3810" s="7">
        <v>0.98193889404676227</v>
      </c>
      <c r="U3810" s="6">
        <v>72</v>
      </c>
      <c r="V3810" s="5" t="s">
        <v>4684</v>
      </c>
      <c r="W3810" t="s">
        <v>3358</v>
      </c>
    </row>
    <row r="3811" spans="1:23" x14ac:dyDescent="0.35">
      <c r="A3811">
        <v>3810</v>
      </c>
      <c r="B3811">
        <v>19</v>
      </c>
      <c r="C3811">
        <v>25</v>
      </c>
      <c r="D3811">
        <v>29</v>
      </c>
      <c r="E3811" s="1">
        <v>45173</v>
      </c>
      <c r="F3811" s="1" t="s">
        <v>4679</v>
      </c>
      <c r="G3811" s="2" t="str">
        <f>INDEX(Products!B:B, MATCH(C3811,Clean_Processing!A:A, 0))</f>
        <v>Know</v>
      </c>
      <c r="H3811" s="2" t="str">
        <f>INDEX(Suppliers!B:B, MATCH(B3811, Clean_Processing!A:A, 0))</f>
        <v>King LLC</v>
      </c>
      <c r="I3811" s="2" t="str">
        <f>INDEX(Products!C:C, MATCH(B3811,Clean_Processing!A:A, 0))</f>
        <v>Electronics</v>
      </c>
      <c r="J3811" s="2">
        <f>INDEX(Shipments!C:C, MATCH(B3811,Clean_Processing!A:A, 0))</f>
        <v>58</v>
      </c>
      <c r="K3811" s="2" t="str">
        <f>INDEX(Shipments!D:D, MATCH(C3811,Clean_Processing!A:A, 0))</f>
        <v>Bike</v>
      </c>
      <c r="L3811" s="1">
        <v>45237</v>
      </c>
      <c r="M3811" s="1" t="s">
        <v>4682</v>
      </c>
      <c r="N3811" s="3">
        <f>IFERROR(INDEX(Shipments!G:G, MATCH(J3811, Clean_Processing!C:C, 0)), "")</f>
        <v>444.65279884771701</v>
      </c>
      <c r="O3811" s="4">
        <v>5480.0472011522834</v>
      </c>
      <c r="P3811" s="8">
        <v>0.92494931408379877</v>
      </c>
      <c r="Q3811" s="3">
        <f>INDEX(Products!D:D, MATCH(C3811, Clean_Processing!A:A, 0))</f>
        <v>204.3</v>
      </c>
      <c r="R3811" s="4">
        <v>5924.7000000000007</v>
      </c>
      <c r="S3811" s="4">
        <v>5275.7472011522841</v>
      </c>
      <c r="T3811" s="7">
        <v>0.89046655546310927</v>
      </c>
      <c r="U3811" s="6">
        <v>64</v>
      </c>
      <c r="V3811" s="5" t="s">
        <v>4684</v>
      </c>
      <c r="W3811" t="s">
        <v>3359</v>
      </c>
    </row>
    <row r="3812" spans="1:23" x14ac:dyDescent="0.35">
      <c r="A3812">
        <v>3811</v>
      </c>
      <c r="B3812">
        <v>49</v>
      </c>
      <c r="C3812">
        <v>196</v>
      </c>
      <c r="D3812">
        <v>37</v>
      </c>
      <c r="E3812" s="1">
        <v>44984</v>
      </c>
      <c r="F3812" s="1" t="s">
        <v>4679</v>
      </c>
      <c r="G3812" s="2" t="str">
        <f>INDEX(Products!B:B, MATCH(C3812,Clean_Processing!A:A, 0))</f>
        <v>Record</v>
      </c>
      <c r="H3812" s="2" t="str">
        <f>INDEX(Suppliers!B:B, MATCH(B3812, Clean_Processing!A:A, 0))</f>
        <v>Hawkins Inc</v>
      </c>
      <c r="I3812" s="2" t="str">
        <f>INDEX(Products!C:C, MATCH(B3812,Clean_Processing!A:A, 0))</f>
        <v>Electronics</v>
      </c>
      <c r="J3812" s="2">
        <f>INDEX(Shipments!C:C, MATCH(B3812,Clean_Processing!A:A, 0))</f>
        <v>71</v>
      </c>
      <c r="K3812" s="2" t="str">
        <f>INDEX(Shipments!D:D, MATCH(C3812,Clean_Processing!A:A, 0))</f>
        <v>Bike</v>
      </c>
      <c r="L3812" s="1">
        <v>45271</v>
      </c>
      <c r="M3812" s="1" t="s">
        <v>4682</v>
      </c>
      <c r="N3812" s="3">
        <f>IFERROR(INDEX(Shipments!G:G, MATCH(J3812, Clean_Processing!C:C, 0)), "")</f>
        <v>55.264622506279302</v>
      </c>
      <c r="O3812" s="4">
        <v>3400.1653774937204</v>
      </c>
      <c r="P3812" s="8">
        <v>0.98400644130939441</v>
      </c>
      <c r="Q3812" s="3">
        <f>INDEX(Products!D:D, MATCH(C3812, Clean_Processing!A:A, 0))</f>
        <v>93.39</v>
      </c>
      <c r="R3812" s="4">
        <v>3455.43</v>
      </c>
      <c r="S3812" s="4">
        <v>3306.7753774937205</v>
      </c>
      <c r="T3812" s="7">
        <v>0.95697941428236732</v>
      </c>
      <c r="U3812" s="6">
        <v>287</v>
      </c>
      <c r="V3812" s="5" t="s">
        <v>4684</v>
      </c>
      <c r="W3812" t="s">
        <v>3360</v>
      </c>
    </row>
    <row r="3813" spans="1:23" x14ac:dyDescent="0.35">
      <c r="A3813">
        <v>3812</v>
      </c>
      <c r="B3813">
        <v>29</v>
      </c>
      <c r="C3813">
        <v>84</v>
      </c>
      <c r="D3813">
        <v>32</v>
      </c>
      <c r="E3813" s="1">
        <v>45141</v>
      </c>
      <c r="F3813" s="1" t="s">
        <v>4679</v>
      </c>
      <c r="G3813" s="2" t="str">
        <f>INDEX(Products!B:B, MATCH(C3813,Clean_Processing!A:A, 0))</f>
        <v>Organization</v>
      </c>
      <c r="H3813" s="2" t="str">
        <f>INDEX(Suppliers!B:B, MATCH(B3813, Clean_Processing!A:A, 0))</f>
        <v>James, Rivera and Reid</v>
      </c>
      <c r="I3813" s="2" t="str">
        <f>INDEX(Products!C:C, MATCH(B3813,Clean_Processing!A:A, 0))</f>
        <v>Clothing</v>
      </c>
      <c r="J3813" s="2">
        <f>INDEX(Shipments!C:C, MATCH(B3813,Clean_Processing!A:A, 0))</f>
        <v>51</v>
      </c>
      <c r="K3813" s="2" t="str">
        <f>INDEX(Shipments!D:D, MATCH(C3813,Clean_Processing!A:A, 0))</f>
        <v>Van</v>
      </c>
      <c r="L3813" s="1">
        <v>45043</v>
      </c>
      <c r="M3813" s="1" t="s">
        <v>4682</v>
      </c>
      <c r="N3813" s="3">
        <f>IFERROR(INDEX(Shipments!G:G, MATCH(J3813, Clean_Processing!C:C, 0)), "")</f>
        <v>300.35196180716298</v>
      </c>
      <c r="O3813" s="4">
        <v>14665.408038192838</v>
      </c>
      <c r="P3813" s="8">
        <v>0.97993072441311624</v>
      </c>
      <c r="Q3813" s="3">
        <f>INDEX(Products!D:D, MATCH(C3813, Clean_Processing!A:A, 0))</f>
        <v>467.68</v>
      </c>
      <c r="R3813" s="4">
        <v>14965.76</v>
      </c>
      <c r="S3813" s="4">
        <v>14197.728038192838</v>
      </c>
      <c r="T3813" s="7">
        <v>0.94868072441311613</v>
      </c>
      <c r="U3813" s="6" t="s">
        <v>4681</v>
      </c>
      <c r="V3813" s="5" t="s">
        <v>4681</v>
      </c>
      <c r="W3813" t="s">
        <v>3361</v>
      </c>
    </row>
    <row r="3814" spans="1:23" x14ac:dyDescent="0.35">
      <c r="A3814">
        <v>3813</v>
      </c>
      <c r="B3814">
        <v>28</v>
      </c>
      <c r="C3814">
        <v>30</v>
      </c>
      <c r="D3814">
        <v>23</v>
      </c>
      <c r="E3814" s="1">
        <v>45266</v>
      </c>
      <c r="F3814" s="1" t="s">
        <v>4679</v>
      </c>
      <c r="G3814" s="2" t="str">
        <f>INDEX(Products!B:B, MATCH(C3814,Clean_Processing!A:A, 0))</f>
        <v>Run</v>
      </c>
      <c r="H3814" s="2" t="str">
        <f>INDEX(Suppliers!B:B, MATCH(B3814, Clean_Processing!A:A, 0))</f>
        <v>Brown, Maynard and Campbell</v>
      </c>
      <c r="I3814" s="2" t="str">
        <f>INDEX(Products!C:C, MATCH(B3814,Clean_Processing!A:A, 0))</f>
        <v>Electronics</v>
      </c>
      <c r="J3814" s="2">
        <f>INDEX(Shipments!C:C, MATCH(B3814,Clean_Processing!A:A, 0))</f>
        <v>66</v>
      </c>
      <c r="K3814" s="2" t="str">
        <f>INDEX(Shipments!D:D, MATCH(C3814,Clean_Processing!A:A, 0))</f>
        <v>Truck</v>
      </c>
      <c r="L3814" s="1">
        <v>44963</v>
      </c>
      <c r="M3814" s="1" t="s">
        <v>4682</v>
      </c>
      <c r="N3814" s="3">
        <f>IFERROR(INDEX(Shipments!G:G, MATCH(J3814, Clean_Processing!C:C, 0)), "")</f>
        <v>194.08343409234499</v>
      </c>
      <c r="O3814" s="4">
        <v>5028.2965659076553</v>
      </c>
      <c r="P3814" s="8">
        <v>0.96283620990959207</v>
      </c>
      <c r="Q3814" s="3">
        <f>INDEX(Products!D:D, MATCH(C3814, Clean_Processing!A:A, 0))</f>
        <v>227.06</v>
      </c>
      <c r="R3814" s="4">
        <v>5222.38</v>
      </c>
      <c r="S3814" s="4">
        <v>4801.2365659076549</v>
      </c>
      <c r="T3814" s="7">
        <v>0.91935794904002677</v>
      </c>
      <c r="U3814" s="6" t="s">
        <v>4681</v>
      </c>
      <c r="V3814" s="5" t="s">
        <v>4681</v>
      </c>
      <c r="W3814" t="s">
        <v>2137</v>
      </c>
    </row>
    <row r="3815" spans="1:23" x14ac:dyDescent="0.35">
      <c r="A3815">
        <v>3814</v>
      </c>
      <c r="B3815">
        <v>21</v>
      </c>
      <c r="C3815">
        <v>170</v>
      </c>
      <c r="D3815">
        <v>15</v>
      </c>
      <c r="E3815" s="1">
        <v>45164</v>
      </c>
      <c r="F3815" s="1" t="s">
        <v>4679</v>
      </c>
      <c r="G3815" s="2" t="str">
        <f>INDEX(Products!B:B, MATCH(C3815,Clean_Processing!A:A, 0))</f>
        <v>Arm</v>
      </c>
      <c r="H3815" s="2" t="str">
        <f>INDEX(Suppliers!B:B, MATCH(B3815, Clean_Processing!A:A, 0))</f>
        <v>Delgado Ltd</v>
      </c>
      <c r="I3815" s="2" t="str">
        <f>INDEX(Products!C:C, MATCH(B3815,Clean_Processing!A:A, 0))</f>
        <v>Clothing</v>
      </c>
      <c r="J3815" s="2">
        <f>INDEX(Shipments!C:C, MATCH(B3815,Clean_Processing!A:A, 0))</f>
        <v>67</v>
      </c>
      <c r="K3815" s="2">
        <f>INDEX(Shipments!D:D, MATCH(C3815,Clean_Processing!A:A, 0))</f>
        <v>0</v>
      </c>
      <c r="L3815" s="1">
        <v>45110</v>
      </c>
      <c r="M3815" s="1" t="s">
        <v>4682</v>
      </c>
      <c r="N3815" s="3">
        <f>IFERROR(INDEX(Shipments!G:G, MATCH(J3815, Clean_Processing!C:C, 0)), "")</f>
        <v>289.43523925286701</v>
      </c>
      <c r="O3815" s="4">
        <v>6201.2147607471325</v>
      </c>
      <c r="P3815" s="8">
        <v>0.95540735685133737</v>
      </c>
      <c r="Q3815" s="3">
        <f>INDEX(Products!D:D, MATCH(C3815, Clean_Processing!A:A, 0))</f>
        <v>432.71</v>
      </c>
      <c r="R3815" s="4">
        <v>6490.65</v>
      </c>
      <c r="S3815" s="4">
        <v>5768.5047607471324</v>
      </c>
      <c r="T3815" s="7">
        <v>0.88874069018467072</v>
      </c>
      <c r="U3815" s="6" t="s">
        <v>4681</v>
      </c>
      <c r="V3815" s="5" t="s">
        <v>4681</v>
      </c>
      <c r="W3815" t="s">
        <v>3362</v>
      </c>
    </row>
    <row r="3816" spans="1:23" x14ac:dyDescent="0.35">
      <c r="A3816">
        <v>3815</v>
      </c>
      <c r="B3816">
        <v>45</v>
      </c>
      <c r="C3816">
        <v>102</v>
      </c>
      <c r="D3816">
        <v>91</v>
      </c>
      <c r="E3816" s="1">
        <v>45104</v>
      </c>
      <c r="F3816" s="1" t="s">
        <v>4679</v>
      </c>
      <c r="G3816" s="2" t="str">
        <f>INDEX(Products!B:B, MATCH(C3816,Clean_Processing!A:A, 0))</f>
        <v>Without</v>
      </c>
      <c r="H3816" s="2" t="str">
        <f>INDEX(Suppliers!B:B, MATCH(B3816, Clean_Processing!A:A, 0))</f>
        <v>Horton-Huffman</v>
      </c>
      <c r="I3816" s="2" t="str">
        <f>INDEX(Products!C:C, MATCH(B3816,Clean_Processing!A:A, 0))</f>
        <v>Furniture</v>
      </c>
      <c r="J3816" s="2">
        <f>INDEX(Shipments!C:C, MATCH(B3816,Clean_Processing!A:A, 0))</f>
        <v>60</v>
      </c>
      <c r="K3816" s="2" t="str">
        <f>INDEX(Shipments!D:D, MATCH(C3816,Clean_Processing!A:A, 0))</f>
        <v>Drone</v>
      </c>
      <c r="L3816" s="1">
        <v>44934</v>
      </c>
      <c r="M3816" s="1" t="s">
        <v>4682</v>
      </c>
      <c r="N3816" s="3">
        <f>IFERROR(INDEX(Shipments!G:G, MATCH(J3816, Clean_Processing!C:C, 0)), "")</f>
        <v>257.20977565996799</v>
      </c>
      <c r="O3816" s="4">
        <v>39804.630224340035</v>
      </c>
      <c r="P3816" s="8">
        <v>0.99357968142102393</v>
      </c>
      <c r="Q3816" s="3">
        <f>INDEX(Products!D:D, MATCH(C3816, Clean_Processing!A:A, 0))</f>
        <v>440.24</v>
      </c>
      <c r="R3816" s="4">
        <v>40061.840000000004</v>
      </c>
      <c r="S3816" s="4">
        <v>39364.390224340037</v>
      </c>
      <c r="T3816" s="7">
        <v>0.98259067043201298</v>
      </c>
      <c r="U3816" s="6" t="s">
        <v>4681</v>
      </c>
      <c r="V3816" s="5" t="s">
        <v>4681</v>
      </c>
      <c r="W3816" t="s">
        <v>3363</v>
      </c>
    </row>
    <row r="3817" spans="1:23" x14ac:dyDescent="0.35">
      <c r="A3817">
        <v>3816</v>
      </c>
      <c r="B3817">
        <v>50</v>
      </c>
      <c r="C3817">
        <v>124</v>
      </c>
      <c r="D3817">
        <v>63</v>
      </c>
      <c r="E3817" s="1">
        <v>44992</v>
      </c>
      <c r="F3817" s="1" t="s">
        <v>4679</v>
      </c>
      <c r="G3817" s="2" t="str">
        <f>INDEX(Products!B:B, MATCH(C3817,Clean_Processing!A:A, 0))</f>
        <v>None</v>
      </c>
      <c r="H3817" s="2" t="str">
        <f>INDEX(Suppliers!B:B, MATCH(B3817, Clean_Processing!A:A, 0))</f>
        <v>Waters-Robinson</v>
      </c>
      <c r="I3817" s="2" t="str">
        <f>INDEX(Products!C:C, MATCH(B3817,Clean_Processing!A:A, 0))</f>
        <v>Medical</v>
      </c>
      <c r="J3817" s="2">
        <f>INDEX(Shipments!C:C, MATCH(B3817,Clean_Processing!A:A, 0))</f>
        <v>9</v>
      </c>
      <c r="K3817" s="2">
        <f>INDEX(Shipments!D:D, MATCH(C3817,Clean_Processing!A:A, 0))</f>
        <v>0</v>
      </c>
      <c r="L3817" s="1">
        <v>45242</v>
      </c>
      <c r="M3817" s="1" t="s">
        <v>4682</v>
      </c>
      <c r="N3817" s="3">
        <f>IFERROR(INDEX(Shipments!G:G, MATCH(J3817, Clean_Processing!C:C, 0)), "")</f>
        <v>398.406004762728</v>
      </c>
      <c r="O3817" s="4">
        <v>8148.803995237271</v>
      </c>
      <c r="P3817" s="8">
        <v>0.95338759609712076</v>
      </c>
      <c r="Q3817" s="3">
        <f>INDEX(Products!D:D, MATCH(C3817, Clean_Processing!A:A, 0))</f>
        <v>135.66999999999999</v>
      </c>
      <c r="R3817" s="4">
        <v>8547.2099999999991</v>
      </c>
      <c r="S3817" s="4">
        <v>8013.1339952372709</v>
      </c>
      <c r="T3817" s="7">
        <v>0.93751458022410494</v>
      </c>
      <c r="U3817" s="6">
        <v>250</v>
      </c>
      <c r="V3817" s="5" t="s">
        <v>4684</v>
      </c>
      <c r="W3817" t="s">
        <v>3364</v>
      </c>
    </row>
    <row r="3818" spans="1:23" x14ac:dyDescent="0.35">
      <c r="A3818">
        <v>3817</v>
      </c>
      <c r="B3818">
        <v>27</v>
      </c>
      <c r="C3818">
        <v>176</v>
      </c>
      <c r="D3818">
        <v>31</v>
      </c>
      <c r="E3818" s="1">
        <v>45234</v>
      </c>
      <c r="F3818" s="1" t="s">
        <v>4679</v>
      </c>
      <c r="G3818" s="2" t="str">
        <f>INDEX(Products!B:B, MATCH(C3818,Clean_Processing!A:A, 0))</f>
        <v>Address</v>
      </c>
      <c r="H3818" s="2" t="str">
        <f>INDEX(Suppliers!B:B, MATCH(B3818, Clean_Processing!A:A, 0))</f>
        <v>Wheeler, Fleming and Sherman</v>
      </c>
      <c r="I3818" s="2" t="str">
        <f>INDEX(Products!C:C, MATCH(B3818,Clean_Processing!A:A, 0))</f>
        <v>Food</v>
      </c>
      <c r="J3818" s="2">
        <f>INDEX(Shipments!C:C, MATCH(B3818,Clean_Processing!A:A, 0))</f>
        <v>32</v>
      </c>
      <c r="K3818" s="2" t="str">
        <f>INDEX(Shipments!D:D, MATCH(C3818,Clean_Processing!A:A, 0))</f>
        <v>Drone</v>
      </c>
      <c r="L3818" s="1">
        <v>45274</v>
      </c>
      <c r="M3818" s="1" t="s">
        <v>4682</v>
      </c>
      <c r="N3818" s="3">
        <f>IFERROR(INDEX(Shipments!G:G, MATCH(J3818, Clean_Processing!C:C, 0)), "")</f>
        <v>173.69078712542401</v>
      </c>
      <c r="O3818" s="4">
        <v>13156.309212874576</v>
      </c>
      <c r="P3818" s="8">
        <v>0.98696993344895545</v>
      </c>
      <c r="Q3818" s="3">
        <f>INDEX(Products!D:D, MATCH(C3818, Clean_Processing!A:A, 0))</f>
        <v>430</v>
      </c>
      <c r="R3818" s="4">
        <v>13330</v>
      </c>
      <c r="S3818" s="4">
        <v>12726.309212874576</v>
      </c>
      <c r="T3818" s="7">
        <v>0.95471186893282634</v>
      </c>
      <c r="U3818" s="6">
        <v>40</v>
      </c>
      <c r="V3818" s="5" t="s">
        <v>4684</v>
      </c>
      <c r="W3818" t="s">
        <v>3365</v>
      </c>
    </row>
    <row r="3819" spans="1:23" x14ac:dyDescent="0.35">
      <c r="A3819">
        <v>3818</v>
      </c>
      <c r="B3819">
        <v>19</v>
      </c>
      <c r="C3819">
        <v>69</v>
      </c>
      <c r="D3819">
        <v>65</v>
      </c>
      <c r="E3819" s="1">
        <v>44941</v>
      </c>
      <c r="F3819" s="1" t="s">
        <v>4679</v>
      </c>
      <c r="G3819" s="2" t="str">
        <f>INDEX(Products!B:B, MATCH(C3819,Clean_Processing!A:A, 0))</f>
        <v>Without</v>
      </c>
      <c r="H3819" s="2" t="str">
        <f>INDEX(Suppliers!B:B, MATCH(B3819, Clean_Processing!A:A, 0))</f>
        <v>King LLC</v>
      </c>
      <c r="I3819" s="2" t="str">
        <f>INDEX(Products!C:C, MATCH(B3819,Clean_Processing!A:A, 0))</f>
        <v>Electronics</v>
      </c>
      <c r="J3819" s="2">
        <f>INDEX(Shipments!C:C, MATCH(B3819,Clean_Processing!A:A, 0))</f>
        <v>58</v>
      </c>
      <c r="K3819" s="2" t="str">
        <f>INDEX(Shipments!D:D, MATCH(C3819,Clean_Processing!A:A, 0))</f>
        <v>Drone</v>
      </c>
      <c r="L3819" s="1">
        <v>44945</v>
      </c>
      <c r="M3819" s="1" t="s">
        <v>4682</v>
      </c>
      <c r="N3819" s="3">
        <f>IFERROR(INDEX(Shipments!G:G, MATCH(J3819, Clean_Processing!C:C, 0)), "")</f>
        <v>444.65279884771701</v>
      </c>
      <c r="O3819" s="4">
        <v>4945.7972011522834</v>
      </c>
      <c r="P3819" s="8">
        <v>0.91751100578843747</v>
      </c>
      <c r="Q3819" s="3">
        <f>INDEX(Products!D:D, MATCH(C3819, Clean_Processing!A:A, 0))</f>
        <v>82.93</v>
      </c>
      <c r="R3819" s="4">
        <v>5390.4500000000007</v>
      </c>
      <c r="S3819" s="4">
        <v>4862.867201152284</v>
      </c>
      <c r="T3819" s="7">
        <v>0.90212639040382214</v>
      </c>
      <c r="U3819" s="6">
        <v>4</v>
      </c>
      <c r="V3819" s="5" t="s">
        <v>4420</v>
      </c>
      <c r="W3819" t="s">
        <v>3366</v>
      </c>
    </row>
    <row r="3820" spans="1:23" x14ac:dyDescent="0.35">
      <c r="A3820">
        <v>3819</v>
      </c>
      <c r="B3820">
        <v>27</v>
      </c>
      <c r="C3820">
        <v>16</v>
      </c>
      <c r="D3820">
        <v>72</v>
      </c>
      <c r="E3820" s="1">
        <v>45037</v>
      </c>
      <c r="F3820" s="1" t="s">
        <v>4679</v>
      </c>
      <c r="G3820" s="2" t="str">
        <f>INDEX(Products!B:B, MATCH(C3820,Clean_Processing!A:A, 0))</f>
        <v>Back</v>
      </c>
      <c r="H3820" s="2" t="str">
        <f>INDEX(Suppliers!B:B, MATCH(B3820, Clean_Processing!A:A, 0))</f>
        <v>Wheeler, Fleming and Sherman</v>
      </c>
      <c r="I3820" s="2" t="str">
        <f>INDEX(Products!C:C, MATCH(B3820,Clean_Processing!A:A, 0))</f>
        <v>Food</v>
      </c>
      <c r="J3820" s="2">
        <f>INDEX(Shipments!C:C, MATCH(B3820,Clean_Processing!A:A, 0))</f>
        <v>32</v>
      </c>
      <c r="K3820" s="2" t="str">
        <f>INDEX(Shipments!D:D, MATCH(C3820,Clean_Processing!A:A, 0))</f>
        <v>Truck</v>
      </c>
      <c r="L3820" s="1">
        <v>45092</v>
      </c>
      <c r="M3820" s="1" t="s">
        <v>4682</v>
      </c>
      <c r="N3820" s="3">
        <f>IFERROR(INDEX(Shipments!G:G, MATCH(J3820, Clean_Processing!C:C, 0)), "")</f>
        <v>173.69078712542401</v>
      </c>
      <c r="O3820" s="4">
        <v>6972.3092128745757</v>
      </c>
      <c r="P3820" s="8">
        <v>0.9756939844492829</v>
      </c>
      <c r="Q3820" s="3">
        <f>INDEX(Products!D:D, MATCH(C3820, Clean_Processing!A:A, 0))</f>
        <v>99.25</v>
      </c>
      <c r="R3820" s="4">
        <v>7146</v>
      </c>
      <c r="S3820" s="4">
        <v>6873.0592128745757</v>
      </c>
      <c r="T3820" s="7">
        <v>0.96180509556039406</v>
      </c>
      <c r="U3820" s="6">
        <v>55</v>
      </c>
      <c r="V3820" s="5" t="s">
        <v>4684</v>
      </c>
      <c r="W3820" t="s">
        <v>3367</v>
      </c>
    </row>
    <row r="3821" spans="1:23" x14ac:dyDescent="0.35">
      <c r="A3821">
        <v>3820</v>
      </c>
      <c r="B3821">
        <v>17</v>
      </c>
      <c r="C3821">
        <v>173</v>
      </c>
      <c r="D3821">
        <v>41</v>
      </c>
      <c r="E3821" s="1">
        <v>45092</v>
      </c>
      <c r="F3821" s="1" t="s">
        <v>4679</v>
      </c>
      <c r="G3821" s="2" t="str">
        <f>INDEX(Products!B:B, MATCH(C3821,Clean_Processing!A:A, 0))</f>
        <v>Half</v>
      </c>
      <c r="H3821" s="2" t="str">
        <f>INDEX(Suppliers!B:B, MATCH(B3821, Clean_Processing!A:A, 0))</f>
        <v>Acevedo PLC</v>
      </c>
      <c r="I3821" s="2" t="str">
        <f>INDEX(Products!C:C, MATCH(B3821,Clean_Processing!A:A, 0))</f>
        <v>Medical</v>
      </c>
      <c r="J3821" s="2">
        <f>INDEX(Shipments!C:C, MATCH(B3821,Clean_Processing!A:A, 0))</f>
        <v>12</v>
      </c>
      <c r="K3821" s="2">
        <f>INDEX(Shipments!D:D, MATCH(C3821,Clean_Processing!A:A, 0))</f>
        <v>0</v>
      </c>
      <c r="L3821" s="1">
        <v>44951</v>
      </c>
      <c r="M3821" s="1" t="s">
        <v>4682</v>
      </c>
      <c r="N3821" s="3">
        <f>IFERROR(INDEX(Shipments!G:G, MATCH(J3821, Clean_Processing!C:C, 0)), "")</f>
        <v>435.71255960085102</v>
      </c>
      <c r="O3821" s="4">
        <v>15749.037440399148</v>
      </c>
      <c r="P3821" s="8">
        <v>0.97307882051926342</v>
      </c>
      <c r="Q3821" s="3">
        <f>INDEX(Products!D:D, MATCH(C3821, Clean_Processing!A:A, 0))</f>
        <v>394.75</v>
      </c>
      <c r="R3821" s="4">
        <v>16184.75</v>
      </c>
      <c r="S3821" s="4">
        <v>15354.287440399148</v>
      </c>
      <c r="T3821" s="7">
        <v>0.94868857661682437</v>
      </c>
      <c r="U3821" s="6" t="s">
        <v>4681</v>
      </c>
      <c r="V3821" s="5" t="s">
        <v>4681</v>
      </c>
      <c r="W3821" t="s">
        <v>3368</v>
      </c>
    </row>
    <row r="3822" spans="1:23" x14ac:dyDescent="0.35">
      <c r="A3822">
        <v>3821</v>
      </c>
      <c r="B3822">
        <v>26</v>
      </c>
      <c r="C3822">
        <v>114</v>
      </c>
      <c r="D3822">
        <v>55</v>
      </c>
      <c r="E3822" s="1">
        <v>45137</v>
      </c>
      <c r="F3822" s="1" t="s">
        <v>4679</v>
      </c>
      <c r="G3822" s="2" t="str">
        <f>INDEX(Products!B:B, MATCH(C3822,Clean_Processing!A:A, 0))</f>
        <v>Natural</v>
      </c>
      <c r="H3822" s="2" t="str">
        <f>INDEX(Suppliers!B:B, MATCH(B3822, Clean_Processing!A:A, 0))</f>
        <v>Miller-Pennington</v>
      </c>
      <c r="I3822" s="2" t="str">
        <f>INDEX(Products!C:C, MATCH(B3822,Clean_Processing!A:A, 0))</f>
        <v>Medical</v>
      </c>
      <c r="J3822" s="2">
        <f>INDEX(Shipments!C:C, MATCH(B3822,Clean_Processing!A:A, 0))</f>
        <v>71</v>
      </c>
      <c r="K3822" s="2" t="str">
        <f>INDEX(Shipments!D:D, MATCH(C3822,Clean_Processing!A:A, 0))</f>
        <v>Van</v>
      </c>
      <c r="L3822" s="1">
        <v>45187</v>
      </c>
      <c r="M3822" s="1" t="s">
        <v>4682</v>
      </c>
      <c r="N3822" s="3">
        <f>IFERROR(INDEX(Shipments!G:G, MATCH(J3822, Clean_Processing!C:C, 0)), "")</f>
        <v>55.264622506279302</v>
      </c>
      <c r="O3822" s="4">
        <v>25782.08537749372</v>
      </c>
      <c r="P3822" s="8">
        <v>0.9978610568612386</v>
      </c>
      <c r="Q3822" s="3">
        <f>INDEX(Products!D:D, MATCH(C3822, Clean_Processing!A:A, 0))</f>
        <v>469.77</v>
      </c>
      <c r="R3822" s="4">
        <v>25837.35</v>
      </c>
      <c r="S3822" s="4">
        <v>25312.31537749372</v>
      </c>
      <c r="T3822" s="7">
        <v>0.97967923867942031</v>
      </c>
      <c r="U3822" s="6">
        <v>50</v>
      </c>
      <c r="V3822" s="5" t="s">
        <v>4684</v>
      </c>
      <c r="W3822" t="s">
        <v>3369</v>
      </c>
    </row>
    <row r="3823" spans="1:23" x14ac:dyDescent="0.35">
      <c r="A3823">
        <v>3822</v>
      </c>
      <c r="B3823">
        <v>17</v>
      </c>
      <c r="C3823">
        <v>14</v>
      </c>
      <c r="D3823">
        <v>35</v>
      </c>
      <c r="E3823" s="1">
        <v>45131</v>
      </c>
      <c r="F3823" s="1" t="s">
        <v>4679</v>
      </c>
      <c r="G3823" s="2" t="str">
        <f>INDEX(Products!B:B, MATCH(C3823,Clean_Processing!A:A, 0))</f>
        <v>Us</v>
      </c>
      <c r="H3823" s="2" t="str">
        <f>INDEX(Suppliers!B:B, MATCH(B3823, Clean_Processing!A:A, 0))</f>
        <v>Acevedo PLC</v>
      </c>
      <c r="I3823" s="2" t="str">
        <f>INDEX(Products!C:C, MATCH(B3823,Clean_Processing!A:A, 0))</f>
        <v>Medical</v>
      </c>
      <c r="J3823" s="2">
        <f>INDEX(Shipments!C:C, MATCH(B3823,Clean_Processing!A:A, 0))</f>
        <v>12</v>
      </c>
      <c r="K3823" s="2" t="str">
        <f>INDEX(Shipments!D:D, MATCH(C3823,Clean_Processing!A:A, 0))</f>
        <v>Bike</v>
      </c>
      <c r="L3823" s="1">
        <v>45187</v>
      </c>
      <c r="M3823" s="1" t="s">
        <v>4682</v>
      </c>
      <c r="N3823" s="3">
        <f>IFERROR(INDEX(Shipments!G:G, MATCH(J3823, Clean_Processing!C:C, 0)), "")</f>
        <v>435.71255960085102</v>
      </c>
      <c r="O3823" s="4">
        <v>13332.937440399148</v>
      </c>
      <c r="P3823" s="8">
        <v>0.968354736332113</v>
      </c>
      <c r="Q3823" s="3">
        <f>INDEX(Products!D:D, MATCH(C3823, Clean_Processing!A:A, 0))</f>
        <v>393.39</v>
      </c>
      <c r="R3823" s="4">
        <v>13768.65</v>
      </c>
      <c r="S3823" s="4">
        <v>12939.547440399148</v>
      </c>
      <c r="T3823" s="7">
        <v>0.93978330776068453</v>
      </c>
      <c r="U3823" s="6">
        <v>56</v>
      </c>
      <c r="V3823" s="5" t="s">
        <v>4684</v>
      </c>
      <c r="W3823" t="s">
        <v>3370</v>
      </c>
    </row>
    <row r="3824" spans="1:23" x14ac:dyDescent="0.35">
      <c r="A3824">
        <v>3823</v>
      </c>
      <c r="B3824">
        <v>47</v>
      </c>
      <c r="C3824">
        <v>57</v>
      </c>
      <c r="D3824">
        <v>44</v>
      </c>
      <c r="E3824" s="1">
        <v>45175</v>
      </c>
      <c r="F3824" s="1" t="s">
        <v>4679</v>
      </c>
      <c r="G3824" s="2" t="str">
        <f>INDEX(Products!B:B, MATCH(C3824,Clean_Processing!A:A, 0))</f>
        <v>Company</v>
      </c>
      <c r="H3824" s="2" t="str">
        <f>INDEX(Suppliers!B:B, MATCH(B3824, Clean_Processing!A:A, 0))</f>
        <v>Gutierrez and Sons</v>
      </c>
      <c r="I3824" s="2" t="str">
        <f>INDEX(Products!C:C, MATCH(B3824,Clean_Processing!A:A, 0))</f>
        <v>Electronics</v>
      </c>
      <c r="J3824" s="2">
        <f>INDEX(Shipments!C:C, MATCH(B3824,Clean_Processing!A:A, 0))</f>
        <v>45</v>
      </c>
      <c r="K3824" s="2" t="str">
        <f>INDEX(Shipments!D:D, MATCH(C3824,Clean_Processing!A:A, 0))</f>
        <v>Drone</v>
      </c>
      <c r="L3824" s="1">
        <v>45205</v>
      </c>
      <c r="M3824" s="1" t="s">
        <v>4682</v>
      </c>
      <c r="N3824" s="3">
        <f>IFERROR(INDEX(Shipments!G:G, MATCH(J3824, Clean_Processing!C:C, 0)), "")</f>
        <v>207.67190645396701</v>
      </c>
      <c r="O3824" s="4">
        <v>12117.168093546034</v>
      </c>
      <c r="P3824" s="8">
        <v>0.98315013367686988</v>
      </c>
      <c r="Q3824" s="3">
        <f>INDEX(Products!D:D, MATCH(C3824, Clean_Processing!A:A, 0))</f>
        <v>280.11</v>
      </c>
      <c r="R3824" s="4">
        <v>12324.84</v>
      </c>
      <c r="S3824" s="4">
        <v>11837.058093546033</v>
      </c>
      <c r="T3824" s="7">
        <v>0.96042286094959717</v>
      </c>
      <c r="U3824" s="6">
        <v>30</v>
      </c>
      <c r="V3824" s="5" t="s">
        <v>4684</v>
      </c>
      <c r="W3824" t="s">
        <v>3371</v>
      </c>
    </row>
    <row r="3825" spans="1:23" x14ac:dyDescent="0.35">
      <c r="A3825">
        <v>3824</v>
      </c>
      <c r="B3825">
        <v>3</v>
      </c>
      <c r="C3825">
        <v>79</v>
      </c>
      <c r="D3825">
        <v>58</v>
      </c>
      <c r="E3825" s="1">
        <v>45252</v>
      </c>
      <c r="F3825" s="1" t="s">
        <v>4679</v>
      </c>
      <c r="G3825" s="2" t="str">
        <f>INDEX(Products!B:B, MATCH(C3825,Clean_Processing!A:A, 0))</f>
        <v>State</v>
      </c>
      <c r="H3825" s="2" t="str">
        <f>INDEX(Suppliers!B:B, MATCH(B3825, Clean_Processing!A:A, 0))</f>
        <v>Mendez-Miller</v>
      </c>
      <c r="I3825" s="2" t="str">
        <f>INDEX(Products!C:C, MATCH(B3825,Clean_Processing!A:A, 0))</f>
        <v>Food</v>
      </c>
      <c r="J3825" s="2">
        <f>INDEX(Shipments!C:C, MATCH(B3825,Clean_Processing!A:A, 0))</f>
        <v>79</v>
      </c>
      <c r="K3825" s="2" t="str">
        <f>INDEX(Shipments!D:D, MATCH(C3825,Clean_Processing!A:A, 0))</f>
        <v>Van</v>
      </c>
      <c r="L3825" s="1">
        <v>45245</v>
      </c>
      <c r="M3825" s="1" t="s">
        <v>4682</v>
      </c>
      <c r="N3825" s="3">
        <f>IFERROR(INDEX(Shipments!G:G, MATCH(J3825, Clean_Processing!C:C, 0)), "")</f>
        <v>372.28665629227498</v>
      </c>
      <c r="O3825" s="4">
        <v>16986.533343707724</v>
      </c>
      <c r="P3825" s="8">
        <v>0.97855345834035523</v>
      </c>
      <c r="Q3825" s="3">
        <f>INDEX(Products!D:D, MATCH(C3825, Clean_Processing!A:A, 0))</f>
        <v>299.29000000000002</v>
      </c>
      <c r="R3825" s="4">
        <v>17358.82</v>
      </c>
      <c r="S3825" s="4">
        <v>16687.243343707723</v>
      </c>
      <c r="T3825" s="7">
        <v>0.96131207903001037</v>
      </c>
      <c r="U3825" s="6" t="s">
        <v>4681</v>
      </c>
      <c r="V3825" s="5" t="s">
        <v>4681</v>
      </c>
      <c r="W3825" t="s">
        <v>3372</v>
      </c>
    </row>
    <row r="3826" spans="1:23" x14ac:dyDescent="0.35">
      <c r="A3826">
        <v>3825</v>
      </c>
      <c r="B3826">
        <v>15</v>
      </c>
      <c r="C3826">
        <v>147</v>
      </c>
      <c r="D3826">
        <v>22</v>
      </c>
      <c r="E3826" s="1">
        <v>45136</v>
      </c>
      <c r="F3826" s="1" t="s">
        <v>4679</v>
      </c>
      <c r="G3826" s="2" t="str">
        <f>INDEX(Products!B:B, MATCH(C3826,Clean_Processing!A:A, 0))</f>
        <v>Congress</v>
      </c>
      <c r="H3826" s="2" t="str">
        <f>INDEX(Suppliers!B:B, MATCH(B3826, Clean_Processing!A:A, 0))</f>
        <v>Lee, Johnston and Williams</v>
      </c>
      <c r="I3826" s="2" t="str">
        <f>INDEX(Products!C:C, MATCH(B3826,Clean_Processing!A:A, 0))</f>
        <v>Clothing</v>
      </c>
      <c r="J3826" s="2">
        <f>INDEX(Shipments!C:C, MATCH(B3826,Clean_Processing!A:A, 0))</f>
        <v>29</v>
      </c>
      <c r="K3826" s="2" t="str">
        <f>INDEX(Shipments!D:D, MATCH(C3826,Clean_Processing!A:A, 0))</f>
        <v>Drone</v>
      </c>
      <c r="L3826" s="1">
        <v>44964</v>
      </c>
      <c r="M3826" s="1" t="s">
        <v>4682</v>
      </c>
      <c r="N3826" s="3">
        <f>IFERROR(INDEX(Shipments!G:G, MATCH(J3826, Clean_Processing!C:C, 0)), "")</f>
        <v>472.485498298256</v>
      </c>
      <c r="O3826" s="4">
        <v>2994.494501701744</v>
      </c>
      <c r="P3826" s="8">
        <v>0.86371842401794763</v>
      </c>
      <c r="Q3826" s="3">
        <f>INDEX(Products!D:D, MATCH(C3826, Clean_Processing!A:A, 0))</f>
        <v>157.59</v>
      </c>
      <c r="R3826" s="4">
        <v>3466.98</v>
      </c>
      <c r="S3826" s="4">
        <v>2836.9045017017443</v>
      </c>
      <c r="T3826" s="7">
        <v>0.81826387856340221</v>
      </c>
      <c r="U3826" s="6" t="s">
        <v>4681</v>
      </c>
      <c r="V3826" s="5" t="s">
        <v>4681</v>
      </c>
      <c r="W3826" t="s">
        <v>3373</v>
      </c>
    </row>
    <row r="3827" spans="1:23" x14ac:dyDescent="0.35">
      <c r="A3827">
        <v>3826</v>
      </c>
      <c r="B3827">
        <v>14</v>
      </c>
      <c r="C3827">
        <v>200</v>
      </c>
      <c r="D3827">
        <v>81</v>
      </c>
      <c r="E3827" s="1">
        <v>45201</v>
      </c>
      <c r="F3827" s="1" t="s">
        <v>4679</v>
      </c>
      <c r="G3827" s="2" t="str">
        <f>INDEX(Products!B:B, MATCH(C3827,Clean_Processing!A:A, 0))</f>
        <v>Pressure</v>
      </c>
      <c r="H3827" s="2" t="str">
        <f>INDEX(Suppliers!B:B, MATCH(B3827, Clean_Processing!A:A, 0))</f>
        <v>Walsh-Perez</v>
      </c>
      <c r="I3827" s="2" t="str">
        <f>INDEX(Products!C:C, MATCH(B3827,Clean_Processing!A:A, 0))</f>
        <v>Electronics</v>
      </c>
      <c r="J3827" s="2">
        <f>INDEX(Shipments!C:C, MATCH(B3827,Clean_Processing!A:A, 0))</f>
        <v>35</v>
      </c>
      <c r="K3827" s="2">
        <f>INDEX(Shipments!D:D, MATCH(C3827,Clean_Processing!A:A, 0))</f>
        <v>0</v>
      </c>
      <c r="L3827" s="1">
        <v>45114</v>
      </c>
      <c r="M3827" s="1" t="s">
        <v>4682</v>
      </c>
      <c r="N3827" s="3">
        <f>IFERROR(INDEX(Shipments!G:G, MATCH(J3827, Clean_Processing!C:C, 0)), "")</f>
        <v>330.20981390604402</v>
      </c>
      <c r="O3827" s="4">
        <v>17498.700186093956</v>
      </c>
      <c r="P3827" s="8">
        <v>0.98147896792871558</v>
      </c>
      <c r="Q3827" s="3">
        <f>INDEX(Products!D:D, MATCH(C3827, Clean_Processing!A:A, 0))</f>
        <v>220.11</v>
      </c>
      <c r="R3827" s="4">
        <v>17828.91</v>
      </c>
      <c r="S3827" s="4">
        <v>17278.590186093956</v>
      </c>
      <c r="T3827" s="7">
        <v>0.96913328891636985</v>
      </c>
      <c r="U3827" s="6" t="s">
        <v>4681</v>
      </c>
      <c r="V3827" s="5" t="s">
        <v>4681</v>
      </c>
      <c r="W3827" t="s">
        <v>3374</v>
      </c>
    </row>
    <row r="3828" spans="1:23" x14ac:dyDescent="0.35">
      <c r="A3828">
        <v>3827</v>
      </c>
      <c r="B3828">
        <v>40</v>
      </c>
      <c r="C3828">
        <v>157</v>
      </c>
      <c r="D3828">
        <v>43</v>
      </c>
      <c r="E3828" s="1">
        <v>44983</v>
      </c>
      <c r="F3828" s="1" t="s">
        <v>4679</v>
      </c>
      <c r="G3828" s="2" t="str">
        <f>INDEX(Products!B:B, MATCH(C3828,Clean_Processing!A:A, 0))</f>
        <v>On</v>
      </c>
      <c r="H3828" s="2" t="str">
        <f>INDEX(Suppliers!B:B, MATCH(B3828, Clean_Processing!A:A, 0))</f>
        <v>Ross Inc</v>
      </c>
      <c r="I3828" s="2" t="str">
        <f>INDEX(Products!C:C, MATCH(B3828,Clean_Processing!A:A, 0))</f>
        <v>Food</v>
      </c>
      <c r="J3828" s="2">
        <f>INDEX(Shipments!C:C, MATCH(B3828,Clean_Processing!A:A, 0))</f>
        <v>48</v>
      </c>
      <c r="K3828" s="2" t="str">
        <f>INDEX(Shipments!D:D, MATCH(C3828,Clean_Processing!A:A, 0))</f>
        <v>Bike</v>
      </c>
      <c r="L3828" s="1">
        <v>45095</v>
      </c>
      <c r="M3828" s="1" t="s">
        <v>4682</v>
      </c>
      <c r="N3828" s="3">
        <f>IFERROR(INDEX(Shipments!G:G, MATCH(J3828, Clean_Processing!C:C, 0)), "")</f>
        <v>438.83985833581897</v>
      </c>
      <c r="O3828" s="4">
        <v>8426.0401416641798</v>
      </c>
      <c r="P3828" s="8">
        <v>0.95049680781512902</v>
      </c>
      <c r="Q3828" s="3">
        <f>INDEX(Products!D:D, MATCH(C3828, Clean_Processing!A:A, 0))</f>
        <v>206.16</v>
      </c>
      <c r="R3828" s="4">
        <v>8864.8799999999992</v>
      </c>
      <c r="S3828" s="4">
        <v>8219.88014166418</v>
      </c>
      <c r="T3828" s="7">
        <v>0.92724099386164061</v>
      </c>
      <c r="U3828" s="6">
        <v>112</v>
      </c>
      <c r="V3828" s="5" t="s">
        <v>4684</v>
      </c>
      <c r="W3828" t="s">
        <v>3375</v>
      </c>
    </row>
    <row r="3829" spans="1:23" x14ac:dyDescent="0.35">
      <c r="A3829">
        <v>3828</v>
      </c>
      <c r="B3829">
        <v>39</v>
      </c>
      <c r="C3829">
        <v>139</v>
      </c>
      <c r="D3829">
        <v>3</v>
      </c>
      <c r="E3829" s="1">
        <v>44993</v>
      </c>
      <c r="F3829" s="1" t="s">
        <v>4679</v>
      </c>
      <c r="G3829" s="2" t="str">
        <f>INDEX(Products!B:B, MATCH(C3829,Clean_Processing!A:A, 0))</f>
        <v>By</v>
      </c>
      <c r="H3829" s="2" t="str">
        <f>INDEX(Suppliers!B:B, MATCH(B3829, Clean_Processing!A:A, 0))</f>
        <v>Garcia-Logan</v>
      </c>
      <c r="I3829" s="2" t="str">
        <f>INDEX(Products!C:C, MATCH(B3829,Clean_Processing!A:A, 0))</f>
        <v>Electronics</v>
      </c>
      <c r="J3829" s="2">
        <f>INDEX(Shipments!C:C, MATCH(B3829,Clean_Processing!A:A, 0))</f>
        <v>15</v>
      </c>
      <c r="K3829" s="2">
        <f>INDEX(Shipments!D:D, MATCH(C3829,Clean_Processing!A:A, 0))</f>
        <v>0</v>
      </c>
      <c r="L3829" s="1">
        <v>45264</v>
      </c>
      <c r="M3829" s="1" t="s">
        <v>4682</v>
      </c>
      <c r="N3829" s="3">
        <f>IFERROR(INDEX(Shipments!G:G, MATCH(J3829, Clean_Processing!C:C, 0)), "")</f>
        <v>99.677513266789504</v>
      </c>
      <c r="O3829" s="4">
        <v>27.072486733210496</v>
      </c>
      <c r="P3829" s="8">
        <v>0.21358963892079286</v>
      </c>
      <c r="Q3829" s="3">
        <f>INDEX(Products!D:D, MATCH(C3829, Clean_Processing!A:A, 0))</f>
        <v>42.25</v>
      </c>
      <c r="R3829" s="4">
        <v>126.75</v>
      </c>
      <c r="S3829" s="4">
        <v>-15.177513266789504</v>
      </c>
      <c r="T3829" s="7">
        <v>-0.11974369441254046</v>
      </c>
      <c r="U3829" s="6">
        <v>271</v>
      </c>
      <c r="V3829" s="5" t="s">
        <v>4684</v>
      </c>
      <c r="W3829" t="s">
        <v>3376</v>
      </c>
    </row>
    <row r="3830" spans="1:23" x14ac:dyDescent="0.35">
      <c r="A3830">
        <v>3829</v>
      </c>
      <c r="B3830">
        <v>25</v>
      </c>
      <c r="C3830">
        <v>24</v>
      </c>
      <c r="D3830">
        <v>100</v>
      </c>
      <c r="E3830" s="1">
        <v>44937</v>
      </c>
      <c r="F3830" s="1" t="s">
        <v>4679</v>
      </c>
      <c r="G3830" s="2" t="str">
        <f>INDEX(Products!B:B, MATCH(C3830,Clean_Processing!A:A, 0))</f>
        <v>Message</v>
      </c>
      <c r="H3830" s="2" t="str">
        <f>INDEX(Suppliers!B:B, MATCH(B3830, Clean_Processing!A:A, 0))</f>
        <v>Kim-Cole</v>
      </c>
      <c r="I3830" s="2" t="str">
        <f>INDEX(Products!C:C, MATCH(B3830,Clean_Processing!A:A, 0))</f>
        <v>Furniture</v>
      </c>
      <c r="J3830" s="2">
        <f>INDEX(Shipments!C:C, MATCH(B3830,Clean_Processing!A:A, 0))</f>
        <v>35</v>
      </c>
      <c r="K3830" s="2" t="str">
        <f>INDEX(Shipments!D:D, MATCH(C3830,Clean_Processing!A:A, 0))</f>
        <v>Van</v>
      </c>
      <c r="L3830" s="1">
        <v>45161</v>
      </c>
      <c r="M3830" s="1" t="s">
        <v>4682</v>
      </c>
      <c r="N3830" s="3">
        <f>IFERROR(INDEX(Shipments!G:G, MATCH(J3830, Clean_Processing!C:C, 0)), "")</f>
        <v>330.20981390604402</v>
      </c>
      <c r="O3830" s="4">
        <v>5041.7901860939564</v>
      </c>
      <c r="P3830" s="8">
        <v>0.9385313079102674</v>
      </c>
      <c r="Q3830" s="3">
        <f>INDEX(Products!D:D, MATCH(C3830, Clean_Processing!A:A, 0))</f>
        <v>53.72</v>
      </c>
      <c r="R3830" s="4">
        <v>5372</v>
      </c>
      <c r="S3830" s="4">
        <v>4988.0701860939562</v>
      </c>
      <c r="T3830" s="7">
        <v>0.92853130791026739</v>
      </c>
      <c r="U3830" s="6">
        <v>224</v>
      </c>
      <c r="V3830" s="5" t="s">
        <v>4684</v>
      </c>
      <c r="W3830" t="s">
        <v>3377</v>
      </c>
    </row>
    <row r="3831" spans="1:23" x14ac:dyDescent="0.35">
      <c r="A3831">
        <v>3830</v>
      </c>
      <c r="B3831">
        <v>22</v>
      </c>
      <c r="C3831">
        <v>91</v>
      </c>
      <c r="D3831">
        <v>99</v>
      </c>
      <c r="E3831" s="1">
        <v>45287</v>
      </c>
      <c r="F3831" s="1" t="s">
        <v>4679</v>
      </c>
      <c r="G3831" s="2" t="str">
        <f>INDEX(Products!B:B, MATCH(C3831,Clean_Processing!A:A, 0))</f>
        <v>Cold</v>
      </c>
      <c r="H3831" s="2" t="str">
        <f>INDEX(Suppliers!B:B, MATCH(B3831, Clean_Processing!A:A, 0))</f>
        <v>Martinez PLC</v>
      </c>
      <c r="I3831" s="2" t="str">
        <f>INDEX(Products!C:C, MATCH(B3831,Clean_Processing!A:A, 0))</f>
        <v>Medical</v>
      </c>
      <c r="J3831" s="2">
        <f>INDEX(Shipments!C:C, MATCH(B3831,Clean_Processing!A:A, 0))</f>
        <v>74</v>
      </c>
      <c r="K3831" s="2" t="str">
        <f>INDEX(Shipments!D:D, MATCH(C3831,Clean_Processing!A:A, 0))</f>
        <v>Bike</v>
      </c>
      <c r="L3831" s="1">
        <v>45240</v>
      </c>
      <c r="M3831" s="1" t="s">
        <v>4682</v>
      </c>
      <c r="N3831" s="3">
        <f>IFERROR(INDEX(Shipments!G:G, MATCH(J3831, Clean_Processing!C:C, 0)), "")</f>
        <v>131.61839814481499</v>
      </c>
      <c r="O3831" s="4">
        <v>15857.871601855184</v>
      </c>
      <c r="P3831" s="8">
        <v>0.99176844301195244</v>
      </c>
      <c r="Q3831" s="3">
        <f>INDEX(Products!D:D, MATCH(C3831, Clean_Processing!A:A, 0))</f>
        <v>161.51</v>
      </c>
      <c r="R3831" s="4">
        <v>15989.49</v>
      </c>
      <c r="S3831" s="4">
        <v>15696.361601855186</v>
      </c>
      <c r="T3831" s="7">
        <v>0.98166743291094249</v>
      </c>
      <c r="U3831" s="6" t="s">
        <v>4681</v>
      </c>
      <c r="V3831" s="5" t="s">
        <v>4681</v>
      </c>
      <c r="W3831" t="s">
        <v>3378</v>
      </c>
    </row>
    <row r="3832" spans="1:23" x14ac:dyDescent="0.35">
      <c r="A3832">
        <v>3831</v>
      </c>
      <c r="B3832">
        <v>5</v>
      </c>
      <c r="C3832">
        <v>168</v>
      </c>
      <c r="D3832">
        <v>7</v>
      </c>
      <c r="E3832" s="1">
        <v>45210</v>
      </c>
      <c r="F3832" s="1" t="s">
        <v>4679</v>
      </c>
      <c r="G3832" s="2" t="str">
        <f>INDEX(Products!B:B, MATCH(C3832,Clean_Processing!A:A, 0))</f>
        <v>Sort</v>
      </c>
      <c r="H3832" s="2" t="str">
        <f>INDEX(Suppliers!B:B, MATCH(B3832, Clean_Processing!A:A, 0))</f>
        <v>Logan-Fernandez</v>
      </c>
      <c r="I3832" s="2" t="str">
        <f>INDEX(Products!C:C, MATCH(B3832,Clean_Processing!A:A, 0))</f>
        <v>Clothing</v>
      </c>
      <c r="J3832" s="2">
        <f>INDEX(Shipments!C:C, MATCH(B3832,Clean_Processing!A:A, 0))</f>
        <v>44</v>
      </c>
      <c r="K3832" s="2" t="str">
        <f>INDEX(Shipments!D:D, MATCH(C3832,Clean_Processing!A:A, 0))</f>
        <v>Bike</v>
      </c>
      <c r="L3832" s="1">
        <v>45286</v>
      </c>
      <c r="M3832" s="1" t="s">
        <v>4682</v>
      </c>
      <c r="N3832" s="3">
        <f>IFERROR(INDEX(Shipments!G:G, MATCH(J3832, Clean_Processing!C:C, 0)), "")</f>
        <v>454.92061708026699</v>
      </c>
      <c r="O3832" s="4">
        <v>2805.3293829197328</v>
      </c>
      <c r="P3832" s="8">
        <v>0.86046449901686461</v>
      </c>
      <c r="Q3832" s="3">
        <f>INDEX(Products!D:D, MATCH(C3832, Clean_Processing!A:A, 0))</f>
        <v>465.75</v>
      </c>
      <c r="R3832" s="4">
        <v>3260.25</v>
      </c>
      <c r="S3832" s="4">
        <v>2339.5793829197328</v>
      </c>
      <c r="T3832" s="7">
        <v>0.71760735615972171</v>
      </c>
      <c r="U3832" s="6">
        <v>76</v>
      </c>
      <c r="V3832" s="5" t="s">
        <v>4684</v>
      </c>
      <c r="W3832" t="s">
        <v>3379</v>
      </c>
    </row>
    <row r="3833" spans="1:23" x14ac:dyDescent="0.35">
      <c r="A3833">
        <v>3832</v>
      </c>
      <c r="B3833">
        <v>14</v>
      </c>
      <c r="C3833">
        <v>93</v>
      </c>
      <c r="D3833">
        <v>69</v>
      </c>
      <c r="E3833" s="1">
        <v>45192</v>
      </c>
      <c r="F3833" s="1" t="s">
        <v>4679</v>
      </c>
      <c r="G3833" s="2" t="str">
        <f>INDEX(Products!B:B, MATCH(C3833,Clean_Processing!A:A, 0))</f>
        <v>Local</v>
      </c>
      <c r="H3833" s="2" t="str">
        <f>INDEX(Suppliers!B:B, MATCH(B3833, Clean_Processing!A:A, 0))</f>
        <v>Walsh-Perez</v>
      </c>
      <c r="I3833" s="2" t="str">
        <f>INDEX(Products!C:C, MATCH(B3833,Clean_Processing!A:A, 0))</f>
        <v>Electronics</v>
      </c>
      <c r="J3833" s="2">
        <f>INDEX(Shipments!C:C, MATCH(B3833,Clean_Processing!A:A, 0))</f>
        <v>35</v>
      </c>
      <c r="K3833" s="2" t="str">
        <f>INDEX(Shipments!D:D, MATCH(C3833,Clean_Processing!A:A, 0))</f>
        <v>Bike</v>
      </c>
      <c r="L3833" s="1">
        <v>45181</v>
      </c>
      <c r="M3833" s="1" t="s">
        <v>4682</v>
      </c>
      <c r="N3833" s="3">
        <f>IFERROR(INDEX(Shipments!G:G, MATCH(J3833, Clean_Processing!C:C, 0)), "")</f>
        <v>330.20981390604402</v>
      </c>
      <c r="O3833" s="4">
        <v>2492.5801860939559</v>
      </c>
      <c r="P3833" s="8">
        <v>0.88302005678564677</v>
      </c>
      <c r="Q3833" s="3">
        <f>INDEX(Products!D:D, MATCH(C3833, Clean_Processing!A:A, 0))</f>
        <v>40.909999999999997</v>
      </c>
      <c r="R3833" s="4">
        <v>2822.79</v>
      </c>
      <c r="S3833" s="4">
        <v>2451.6701860939561</v>
      </c>
      <c r="T3833" s="7">
        <v>0.86852730316245841</v>
      </c>
      <c r="U3833" s="6" t="s">
        <v>4681</v>
      </c>
      <c r="V3833" s="5" t="s">
        <v>4681</v>
      </c>
      <c r="W3833" t="s">
        <v>3380</v>
      </c>
    </row>
    <row r="3834" spans="1:23" x14ac:dyDescent="0.35">
      <c r="A3834">
        <v>3833</v>
      </c>
      <c r="B3834">
        <v>11</v>
      </c>
      <c r="C3834">
        <v>138</v>
      </c>
      <c r="D3834">
        <v>51</v>
      </c>
      <c r="E3834" s="1">
        <v>45028</v>
      </c>
      <c r="F3834" s="1" t="s">
        <v>4679</v>
      </c>
      <c r="G3834" s="2" t="str">
        <f>INDEX(Products!B:B, MATCH(C3834,Clean_Processing!A:A, 0))</f>
        <v>Choose</v>
      </c>
      <c r="H3834" s="2" t="str">
        <f>INDEX(Suppliers!B:B, MATCH(B3834, Clean_Processing!A:A, 0))</f>
        <v>Cross Inc</v>
      </c>
      <c r="I3834" s="2" t="str">
        <f>INDEX(Products!C:C, MATCH(B3834,Clean_Processing!A:A, 0))</f>
        <v>Furniture</v>
      </c>
      <c r="J3834" s="2">
        <f>INDEX(Shipments!C:C, MATCH(B3834,Clean_Processing!A:A, 0))</f>
        <v>58</v>
      </c>
      <c r="K3834" s="2">
        <f>INDEX(Shipments!D:D, MATCH(C3834,Clean_Processing!A:A, 0))</f>
        <v>0</v>
      </c>
      <c r="L3834" s="1">
        <v>45114</v>
      </c>
      <c r="M3834" s="1" t="s">
        <v>4682</v>
      </c>
      <c r="N3834" s="3">
        <f>IFERROR(INDEX(Shipments!G:G, MATCH(J3834, Clean_Processing!C:C, 0)), "")</f>
        <v>444.65279884771701</v>
      </c>
      <c r="O3834" s="4">
        <v>54.637201152282955</v>
      </c>
      <c r="P3834" s="8">
        <v>0.10942979261007223</v>
      </c>
      <c r="Q3834" s="3">
        <f>INDEX(Products!D:D, MATCH(C3834, Clean_Processing!A:A, 0))</f>
        <v>9.7899999999999991</v>
      </c>
      <c r="R3834" s="4">
        <v>499.28999999999996</v>
      </c>
      <c r="S3834" s="4">
        <v>44.847201152282935</v>
      </c>
      <c r="T3834" s="7">
        <v>8.9821949472817283E-2</v>
      </c>
      <c r="U3834" s="6">
        <v>86</v>
      </c>
      <c r="V3834" s="5" t="s">
        <v>4684</v>
      </c>
      <c r="W3834" t="s">
        <v>1774</v>
      </c>
    </row>
    <row r="3835" spans="1:23" x14ac:dyDescent="0.35">
      <c r="A3835">
        <v>3834</v>
      </c>
      <c r="B3835">
        <v>19</v>
      </c>
      <c r="C3835">
        <v>42</v>
      </c>
      <c r="D3835">
        <v>48</v>
      </c>
      <c r="E3835" s="1">
        <v>45044</v>
      </c>
      <c r="F3835" s="1" t="s">
        <v>4679</v>
      </c>
      <c r="G3835" s="2" t="str">
        <f>INDEX(Products!B:B, MATCH(C3835,Clean_Processing!A:A, 0))</f>
        <v>Recognize</v>
      </c>
      <c r="H3835" s="2" t="str">
        <f>INDEX(Suppliers!B:B, MATCH(B3835, Clean_Processing!A:A, 0))</f>
        <v>King LLC</v>
      </c>
      <c r="I3835" s="2" t="str">
        <f>INDEX(Products!C:C, MATCH(B3835,Clean_Processing!A:A, 0))</f>
        <v>Electronics</v>
      </c>
      <c r="J3835" s="2">
        <f>INDEX(Shipments!C:C, MATCH(B3835,Clean_Processing!A:A, 0))</f>
        <v>58</v>
      </c>
      <c r="K3835" s="2" t="str">
        <f>INDEX(Shipments!D:D, MATCH(C3835,Clean_Processing!A:A, 0))</f>
        <v>Truck</v>
      </c>
      <c r="L3835" s="1">
        <v>45051</v>
      </c>
      <c r="M3835" s="1" t="s">
        <v>4682</v>
      </c>
      <c r="N3835" s="3">
        <f>IFERROR(INDEX(Shipments!G:G, MATCH(J3835, Clean_Processing!C:C, 0)), "")</f>
        <v>444.65279884771701</v>
      </c>
      <c r="O3835" s="4">
        <v>21805.747201152284</v>
      </c>
      <c r="P3835" s="8">
        <v>0.98001596380974199</v>
      </c>
      <c r="Q3835" s="3">
        <f>INDEX(Products!D:D, MATCH(C3835, Clean_Processing!A:A, 0))</f>
        <v>463.55</v>
      </c>
      <c r="R3835" s="4">
        <v>22250.400000000001</v>
      </c>
      <c r="S3835" s="4">
        <v>21342.197201152285</v>
      </c>
      <c r="T3835" s="7">
        <v>0.95918263047640862</v>
      </c>
      <c r="U3835" s="6">
        <v>7</v>
      </c>
      <c r="V3835" s="5" t="s">
        <v>4420</v>
      </c>
      <c r="W3835" t="s">
        <v>3381</v>
      </c>
    </row>
    <row r="3836" spans="1:23" x14ac:dyDescent="0.35">
      <c r="A3836">
        <v>3835</v>
      </c>
      <c r="B3836">
        <v>27</v>
      </c>
      <c r="C3836">
        <v>56</v>
      </c>
      <c r="D3836">
        <v>71</v>
      </c>
      <c r="E3836" s="1">
        <v>45096</v>
      </c>
      <c r="F3836" s="1" t="s">
        <v>4679</v>
      </c>
      <c r="G3836" s="2" t="str">
        <f>INDEX(Products!B:B, MATCH(C3836,Clean_Processing!A:A, 0))</f>
        <v>Control</v>
      </c>
      <c r="H3836" s="2" t="str">
        <f>INDEX(Suppliers!B:B, MATCH(B3836, Clean_Processing!A:A, 0))</f>
        <v>Wheeler, Fleming and Sherman</v>
      </c>
      <c r="I3836" s="2" t="str">
        <f>INDEX(Products!C:C, MATCH(B3836,Clean_Processing!A:A, 0))</f>
        <v>Food</v>
      </c>
      <c r="J3836" s="2">
        <f>INDEX(Shipments!C:C, MATCH(B3836,Clean_Processing!A:A, 0))</f>
        <v>32</v>
      </c>
      <c r="K3836" s="2" t="str">
        <f>INDEX(Shipments!D:D, MATCH(C3836,Clean_Processing!A:A, 0))</f>
        <v>Drone</v>
      </c>
      <c r="L3836" s="1">
        <v>44986</v>
      </c>
      <c r="M3836" s="1" t="s">
        <v>4682</v>
      </c>
      <c r="N3836" s="3">
        <f>IFERROR(INDEX(Shipments!G:G, MATCH(J3836, Clean_Processing!C:C, 0)), "")</f>
        <v>173.69078712542401</v>
      </c>
      <c r="O3836" s="4">
        <v>35165.139212874579</v>
      </c>
      <c r="P3836" s="8">
        <v>0.9950849876148864</v>
      </c>
      <c r="Q3836" s="3">
        <f>INDEX(Products!D:D, MATCH(C3836, Clean_Processing!A:A, 0))</f>
        <v>497.73</v>
      </c>
      <c r="R3836" s="4">
        <v>35338.83</v>
      </c>
      <c r="S3836" s="4">
        <v>34667.409212874576</v>
      </c>
      <c r="T3836" s="7">
        <v>0.98100048057263278</v>
      </c>
      <c r="U3836" s="6" t="s">
        <v>4681</v>
      </c>
      <c r="V3836" s="5" t="s">
        <v>4681</v>
      </c>
      <c r="W3836" t="s">
        <v>3382</v>
      </c>
    </row>
    <row r="3837" spans="1:23" x14ac:dyDescent="0.35">
      <c r="A3837">
        <v>3836</v>
      </c>
      <c r="B3837">
        <v>1</v>
      </c>
      <c r="C3837">
        <v>10</v>
      </c>
      <c r="D3837">
        <v>3</v>
      </c>
      <c r="E3837" s="1">
        <v>45054</v>
      </c>
      <c r="F3837" s="1" t="s">
        <v>4679</v>
      </c>
      <c r="G3837" s="2" t="str">
        <f>INDEX(Products!B:B, MATCH(C3837,Clean_Processing!A:A, 0))</f>
        <v>Sport</v>
      </c>
      <c r="H3837" s="2" t="str">
        <f>INDEX(Suppliers!B:B, MATCH(B3837, Clean_Processing!A:A, 0))</f>
        <v>Robinson, Beasley and Hall</v>
      </c>
      <c r="I3837" s="2" t="str">
        <f>INDEX(Products!C:C, MATCH(B3837,Clean_Processing!A:A, 0))</f>
        <v>Electronics</v>
      </c>
      <c r="J3837" s="2">
        <f>INDEX(Shipments!C:C, MATCH(B3837,Clean_Processing!A:A, 0))</f>
        <v>28</v>
      </c>
      <c r="K3837" s="2" t="str">
        <f>INDEX(Shipments!D:D, MATCH(C3837,Clean_Processing!A:A, 0))</f>
        <v>Van</v>
      </c>
      <c r="L3837" s="1">
        <v>45213</v>
      </c>
      <c r="M3837" s="1" t="s">
        <v>4682</v>
      </c>
      <c r="N3837" s="3">
        <f>IFERROR(INDEX(Shipments!G:G, MATCH(J3837, Clean_Processing!C:C, 0)), "")</f>
        <v>362.48678382660501</v>
      </c>
      <c r="O3837" s="4">
        <v>-151.01678382660504</v>
      </c>
      <c r="P3837" s="8">
        <v>-0.71412864154066802</v>
      </c>
      <c r="Q3837" s="3">
        <f>INDEX(Products!D:D, MATCH(C3837, Clean_Processing!A:A, 0))</f>
        <v>70.489999999999995</v>
      </c>
      <c r="R3837" s="4">
        <v>211.46999999999997</v>
      </c>
      <c r="S3837" s="4">
        <v>-221.50678382660504</v>
      </c>
      <c r="T3837" s="7">
        <v>-1.0474619748740015</v>
      </c>
      <c r="U3837" s="6">
        <v>159</v>
      </c>
      <c r="V3837" s="5" t="s">
        <v>4684</v>
      </c>
      <c r="W3837" t="s">
        <v>3383</v>
      </c>
    </row>
    <row r="3838" spans="1:23" x14ac:dyDescent="0.35">
      <c r="A3838">
        <v>3837</v>
      </c>
      <c r="B3838">
        <v>7</v>
      </c>
      <c r="C3838">
        <v>129</v>
      </c>
      <c r="D3838">
        <v>51</v>
      </c>
      <c r="E3838" s="1">
        <v>45196</v>
      </c>
      <c r="F3838" s="1" t="s">
        <v>4679</v>
      </c>
      <c r="G3838" s="2" t="str">
        <f>INDEX(Products!B:B, MATCH(C3838,Clean_Processing!A:A, 0))</f>
        <v>Training</v>
      </c>
      <c r="H3838" s="2" t="str">
        <f>INDEX(Suppliers!B:B, MATCH(B3838, Clean_Processing!A:A, 0))</f>
        <v>Holloway-Mcconnell</v>
      </c>
      <c r="I3838" s="2" t="str">
        <f>INDEX(Products!C:C, MATCH(B3838,Clean_Processing!A:A, 0))</f>
        <v>Electronics</v>
      </c>
      <c r="J3838" s="2">
        <f>INDEX(Shipments!C:C, MATCH(B3838,Clean_Processing!A:A, 0))</f>
        <v>77</v>
      </c>
      <c r="K3838" s="2">
        <f>INDEX(Shipments!D:D, MATCH(C3838,Clean_Processing!A:A, 0))</f>
        <v>0</v>
      </c>
      <c r="L3838" s="1">
        <v>45087</v>
      </c>
      <c r="M3838" s="1" t="s">
        <v>4682</v>
      </c>
      <c r="N3838" s="3">
        <f>IFERROR(INDEX(Shipments!G:G, MATCH(J3838, Clean_Processing!C:C, 0)), "")</f>
        <v>410.594019782148</v>
      </c>
      <c r="O3838" s="4">
        <v>10537.575980217853</v>
      </c>
      <c r="P3838" s="8">
        <v>0.96249656154570606</v>
      </c>
      <c r="Q3838" s="3">
        <f>INDEX(Products!D:D, MATCH(C3838, Clean_Processing!A:A, 0))</f>
        <v>214.67</v>
      </c>
      <c r="R3838" s="4">
        <v>10948.17</v>
      </c>
      <c r="S3838" s="4">
        <v>10322.905980217853</v>
      </c>
      <c r="T3838" s="7">
        <v>0.94288871840845112</v>
      </c>
      <c r="U3838" s="6" t="s">
        <v>4681</v>
      </c>
      <c r="V3838" s="5" t="s">
        <v>4681</v>
      </c>
      <c r="W3838" t="s">
        <v>3384</v>
      </c>
    </row>
    <row r="3839" spans="1:23" x14ac:dyDescent="0.35">
      <c r="A3839">
        <v>3838</v>
      </c>
      <c r="B3839">
        <v>3</v>
      </c>
      <c r="C3839">
        <v>41</v>
      </c>
      <c r="D3839">
        <v>37</v>
      </c>
      <c r="E3839" s="1">
        <v>45175</v>
      </c>
      <c r="F3839" s="1" t="s">
        <v>4679</v>
      </c>
      <c r="G3839" s="2" t="str">
        <f>INDEX(Products!B:B, MATCH(C3839,Clean_Processing!A:A, 0))</f>
        <v>Lot</v>
      </c>
      <c r="H3839" s="2" t="str">
        <f>INDEX(Suppliers!B:B, MATCH(B3839, Clean_Processing!A:A, 0))</f>
        <v>Mendez-Miller</v>
      </c>
      <c r="I3839" s="2" t="str">
        <f>INDEX(Products!C:C, MATCH(B3839,Clean_Processing!A:A, 0))</f>
        <v>Food</v>
      </c>
      <c r="J3839" s="2">
        <f>INDEX(Shipments!C:C, MATCH(B3839,Clean_Processing!A:A, 0))</f>
        <v>79</v>
      </c>
      <c r="K3839" s="2" t="str">
        <f>INDEX(Shipments!D:D, MATCH(C3839,Clean_Processing!A:A, 0))</f>
        <v>Bike</v>
      </c>
      <c r="L3839" s="1">
        <v>44960</v>
      </c>
      <c r="M3839" s="1" t="s">
        <v>4682</v>
      </c>
      <c r="N3839" s="3">
        <f>IFERROR(INDEX(Shipments!G:G, MATCH(J3839, Clean_Processing!C:C, 0)), "")</f>
        <v>372.28665629227498</v>
      </c>
      <c r="O3839" s="4">
        <v>17559.763343707724</v>
      </c>
      <c r="P3839" s="8">
        <v>0.97923903534217915</v>
      </c>
      <c r="Q3839" s="3">
        <f>INDEX(Products!D:D, MATCH(C3839, Clean_Processing!A:A, 0))</f>
        <v>484.65</v>
      </c>
      <c r="R3839" s="4">
        <v>17932.05</v>
      </c>
      <c r="S3839" s="4">
        <v>17075.113343707726</v>
      </c>
      <c r="T3839" s="7">
        <v>0.95221200831515229</v>
      </c>
      <c r="U3839" s="6" t="s">
        <v>4681</v>
      </c>
      <c r="V3839" s="5" t="s">
        <v>4681</v>
      </c>
      <c r="W3839" t="s">
        <v>3385</v>
      </c>
    </row>
    <row r="3840" spans="1:23" x14ac:dyDescent="0.35">
      <c r="A3840">
        <v>3839</v>
      </c>
      <c r="B3840">
        <v>2</v>
      </c>
      <c r="C3840">
        <v>59</v>
      </c>
      <c r="D3840">
        <v>81</v>
      </c>
      <c r="E3840" s="1">
        <v>45081</v>
      </c>
      <c r="F3840" s="1" t="s">
        <v>4679</v>
      </c>
      <c r="G3840" s="2" t="str">
        <f>INDEX(Products!B:B, MATCH(C3840,Clean_Processing!A:A, 0))</f>
        <v>Play</v>
      </c>
      <c r="H3840" s="2" t="str">
        <f>INDEX(Suppliers!B:B, MATCH(B3840, Clean_Processing!A:A, 0))</f>
        <v>Holmes, Duncan and Reed</v>
      </c>
      <c r="I3840" s="2" t="str">
        <f>INDEX(Products!C:C, MATCH(B3840,Clean_Processing!A:A, 0))</f>
        <v>Electronics</v>
      </c>
      <c r="J3840" s="2">
        <f>INDEX(Shipments!C:C, MATCH(B3840,Clean_Processing!A:A, 0))</f>
        <v>92</v>
      </c>
      <c r="K3840" s="2" t="str">
        <f>INDEX(Shipments!D:D, MATCH(C3840,Clean_Processing!A:A, 0))</f>
        <v>Van</v>
      </c>
      <c r="L3840" s="1">
        <v>45183</v>
      </c>
      <c r="M3840" s="1" t="s">
        <v>4682</v>
      </c>
      <c r="N3840" s="3">
        <f>IFERROR(INDEX(Shipments!G:G, MATCH(J3840, Clean_Processing!C:C, 0)), "")</f>
        <v>455.91996814759199</v>
      </c>
      <c r="O3840" s="4">
        <v>6155.3000318524082</v>
      </c>
      <c r="P3840" s="8">
        <v>0.93103845157964915</v>
      </c>
      <c r="Q3840" s="3">
        <f>INDEX(Products!D:D, MATCH(C3840, Clean_Processing!A:A, 0))</f>
        <v>81.62</v>
      </c>
      <c r="R3840" s="4">
        <v>6611.22</v>
      </c>
      <c r="S3840" s="4">
        <v>6073.6800318524083</v>
      </c>
      <c r="T3840" s="7">
        <v>0.91869277256730353</v>
      </c>
      <c r="U3840" s="6">
        <v>102</v>
      </c>
      <c r="V3840" s="5" t="s">
        <v>4684</v>
      </c>
      <c r="W3840" t="s">
        <v>3386</v>
      </c>
    </row>
    <row r="3841" spans="1:23" x14ac:dyDescent="0.35">
      <c r="A3841">
        <v>3840</v>
      </c>
      <c r="B3841">
        <v>16</v>
      </c>
      <c r="C3841">
        <v>9</v>
      </c>
      <c r="D3841">
        <v>35</v>
      </c>
      <c r="E3841" s="1">
        <v>45279</v>
      </c>
      <c r="F3841" s="1" t="s">
        <v>4679</v>
      </c>
      <c r="G3841" s="2" t="str">
        <f>INDEX(Products!B:B, MATCH(C3841,Clean_Processing!A:A, 0))</f>
        <v>Fill</v>
      </c>
      <c r="H3841" s="2" t="str">
        <f>INDEX(Suppliers!B:B, MATCH(B3841, Clean_Processing!A:A, 0))</f>
        <v>Freeman-Rogers</v>
      </c>
      <c r="I3841" s="2" t="str">
        <f>INDEX(Products!C:C, MATCH(B3841,Clean_Processing!A:A, 0))</f>
        <v>Clothing</v>
      </c>
      <c r="J3841" s="2">
        <f>INDEX(Shipments!C:C, MATCH(B3841,Clean_Processing!A:A, 0))</f>
        <v>5</v>
      </c>
      <c r="K3841" s="2" t="str">
        <f>INDEX(Shipments!D:D, MATCH(C3841,Clean_Processing!A:A, 0))</f>
        <v>Truck</v>
      </c>
      <c r="L3841" s="1">
        <v>45260</v>
      </c>
      <c r="M3841" s="1" t="s">
        <v>4682</v>
      </c>
      <c r="N3841" s="3">
        <f>IFERROR(INDEX(Shipments!G:G, MATCH(J3841, Clean_Processing!C:C, 0)), "")</f>
        <v>66.520283820739905</v>
      </c>
      <c r="O3841" s="4">
        <v>3820.2297161792603</v>
      </c>
      <c r="P3841" s="8">
        <v>0.98288537111449414</v>
      </c>
      <c r="Q3841" s="3">
        <f>INDEX(Products!D:D, MATCH(C3841, Clean_Processing!A:A, 0))</f>
        <v>111.05</v>
      </c>
      <c r="R3841" s="4">
        <v>3886.75</v>
      </c>
      <c r="S3841" s="4">
        <v>3709.1797161792601</v>
      </c>
      <c r="T3841" s="7">
        <v>0.95431394254306556</v>
      </c>
      <c r="U3841" s="6" t="s">
        <v>4681</v>
      </c>
      <c r="V3841" s="5" t="s">
        <v>4681</v>
      </c>
      <c r="W3841" t="s">
        <v>3387</v>
      </c>
    </row>
    <row r="3842" spans="1:23" x14ac:dyDescent="0.35">
      <c r="A3842">
        <v>3841</v>
      </c>
      <c r="B3842">
        <v>25</v>
      </c>
      <c r="C3842">
        <v>168</v>
      </c>
      <c r="D3842">
        <v>52</v>
      </c>
      <c r="E3842" s="1">
        <v>44990</v>
      </c>
      <c r="F3842" s="1" t="s">
        <v>4679</v>
      </c>
      <c r="G3842" s="2" t="str">
        <f>INDEX(Products!B:B, MATCH(C3842,Clean_Processing!A:A, 0))</f>
        <v>Sort</v>
      </c>
      <c r="H3842" s="2" t="str">
        <f>INDEX(Suppliers!B:B, MATCH(B3842, Clean_Processing!A:A, 0))</f>
        <v>Kim-Cole</v>
      </c>
      <c r="I3842" s="2" t="str">
        <f>INDEX(Products!C:C, MATCH(B3842,Clean_Processing!A:A, 0))</f>
        <v>Furniture</v>
      </c>
      <c r="J3842" s="2">
        <f>INDEX(Shipments!C:C, MATCH(B3842,Clean_Processing!A:A, 0))</f>
        <v>35</v>
      </c>
      <c r="K3842" s="2" t="str">
        <f>INDEX(Shipments!D:D, MATCH(C3842,Clean_Processing!A:A, 0))</f>
        <v>Bike</v>
      </c>
      <c r="L3842" s="1">
        <v>45249</v>
      </c>
      <c r="M3842" s="1" t="s">
        <v>4682</v>
      </c>
      <c r="N3842" s="3">
        <f>IFERROR(INDEX(Shipments!G:G, MATCH(J3842, Clean_Processing!C:C, 0)), "")</f>
        <v>330.20981390604402</v>
      </c>
      <c r="O3842" s="4">
        <v>23888.790186093956</v>
      </c>
      <c r="P3842" s="8">
        <v>0.98636567100598527</v>
      </c>
      <c r="Q3842" s="3">
        <f>INDEX(Products!D:D, MATCH(C3842, Clean_Processing!A:A, 0))</f>
        <v>465.75</v>
      </c>
      <c r="R3842" s="4">
        <v>24219</v>
      </c>
      <c r="S3842" s="4">
        <v>23423.040186093956</v>
      </c>
      <c r="T3842" s="7">
        <v>0.96713490177521599</v>
      </c>
      <c r="U3842" s="6">
        <v>259</v>
      </c>
      <c r="V3842" s="5" t="s">
        <v>4684</v>
      </c>
      <c r="W3842" t="s">
        <v>3388</v>
      </c>
    </row>
    <row r="3843" spans="1:23" x14ac:dyDescent="0.35">
      <c r="A3843">
        <v>3842</v>
      </c>
      <c r="B3843">
        <v>48</v>
      </c>
      <c r="C3843">
        <v>70</v>
      </c>
      <c r="D3843">
        <v>11</v>
      </c>
      <c r="E3843" s="1">
        <v>44994</v>
      </c>
      <c r="F3843" s="1" t="s">
        <v>4679</v>
      </c>
      <c r="G3843" s="2" t="str">
        <f>INDEX(Products!B:B, MATCH(C3843,Clean_Processing!A:A, 0))</f>
        <v>Western</v>
      </c>
      <c r="H3843" s="2" t="str">
        <f>INDEX(Suppliers!B:B, MATCH(B3843, Clean_Processing!A:A, 0))</f>
        <v>Thompson, Shaw and Brown</v>
      </c>
      <c r="I3843" s="2" t="str">
        <f>INDEX(Products!C:C, MATCH(B3843,Clean_Processing!A:A, 0))</f>
        <v>Furniture</v>
      </c>
      <c r="J3843" s="2">
        <f>INDEX(Shipments!C:C, MATCH(B3843,Clean_Processing!A:A, 0))</f>
        <v>10</v>
      </c>
      <c r="K3843" s="2" t="str">
        <f>INDEX(Shipments!D:D, MATCH(C3843,Clean_Processing!A:A, 0))</f>
        <v>Bike</v>
      </c>
      <c r="L3843" s="1">
        <v>45079</v>
      </c>
      <c r="M3843" s="1" t="s">
        <v>4682</v>
      </c>
      <c r="N3843" s="3">
        <f>IFERROR(INDEX(Shipments!G:G, MATCH(J3843, Clean_Processing!C:C, 0)), "")</f>
        <v>445.89732161969101</v>
      </c>
      <c r="O3843" s="4">
        <v>4840.5926783803088</v>
      </c>
      <c r="P3843" s="8">
        <v>0.91565342569082875</v>
      </c>
      <c r="Q3843" s="3">
        <f>INDEX(Products!D:D, MATCH(C3843, Clean_Processing!A:A, 0))</f>
        <v>480.59</v>
      </c>
      <c r="R3843" s="4">
        <v>5286.49</v>
      </c>
      <c r="S3843" s="4">
        <v>4360.0026783803087</v>
      </c>
      <c r="T3843" s="7">
        <v>0.82474433478173781</v>
      </c>
      <c r="U3843" s="6">
        <v>85</v>
      </c>
      <c r="V3843" s="5" t="s">
        <v>4684</v>
      </c>
      <c r="W3843" t="s">
        <v>3389</v>
      </c>
    </row>
    <row r="3844" spans="1:23" x14ac:dyDescent="0.35">
      <c r="A3844">
        <v>3843</v>
      </c>
      <c r="B3844">
        <v>5</v>
      </c>
      <c r="C3844">
        <v>130</v>
      </c>
      <c r="D3844">
        <v>93</v>
      </c>
      <c r="E3844" s="1">
        <v>44966</v>
      </c>
      <c r="F3844" s="1" t="s">
        <v>4679</v>
      </c>
      <c r="G3844" s="2" t="str">
        <f>INDEX(Products!B:B, MATCH(C3844,Clean_Processing!A:A, 0))</f>
        <v>Three</v>
      </c>
      <c r="H3844" s="2" t="str">
        <f>INDEX(Suppliers!B:B, MATCH(B3844, Clean_Processing!A:A, 0))</f>
        <v>Logan-Fernandez</v>
      </c>
      <c r="I3844" s="2" t="str">
        <f>INDEX(Products!C:C, MATCH(B3844,Clean_Processing!A:A, 0))</f>
        <v>Clothing</v>
      </c>
      <c r="J3844" s="2">
        <f>INDEX(Shipments!C:C, MATCH(B3844,Clean_Processing!A:A, 0))</f>
        <v>44</v>
      </c>
      <c r="K3844" s="2">
        <f>INDEX(Shipments!D:D, MATCH(C3844,Clean_Processing!A:A, 0))</f>
        <v>0</v>
      </c>
      <c r="L3844" s="1">
        <v>44947</v>
      </c>
      <c r="M3844" s="1" t="s">
        <v>4682</v>
      </c>
      <c r="N3844" s="3">
        <f>IFERROR(INDEX(Shipments!G:G, MATCH(J3844, Clean_Processing!C:C, 0)), "")</f>
        <v>454.92061708026699</v>
      </c>
      <c r="O3844" s="4">
        <v>12747.359382919734</v>
      </c>
      <c r="P3844" s="8">
        <v>0.96554226867781423</v>
      </c>
      <c r="Q3844" s="3">
        <f>INDEX(Products!D:D, MATCH(C3844, Clean_Processing!A:A, 0))</f>
        <v>141.96</v>
      </c>
      <c r="R3844" s="4">
        <v>13202.28</v>
      </c>
      <c r="S3844" s="4">
        <v>12605.399382919733</v>
      </c>
      <c r="T3844" s="7">
        <v>0.95478958050577123</v>
      </c>
      <c r="U3844" s="6" t="s">
        <v>4681</v>
      </c>
      <c r="V3844" s="5" t="s">
        <v>4681</v>
      </c>
      <c r="W3844" t="s">
        <v>3390</v>
      </c>
    </row>
    <row r="3845" spans="1:23" x14ac:dyDescent="0.35">
      <c r="A3845">
        <v>3844</v>
      </c>
      <c r="B3845">
        <v>49</v>
      </c>
      <c r="C3845">
        <v>188</v>
      </c>
      <c r="D3845">
        <v>54</v>
      </c>
      <c r="E3845" s="1">
        <v>45287</v>
      </c>
      <c r="F3845" s="1" t="s">
        <v>4679</v>
      </c>
      <c r="G3845" s="2" t="str">
        <f>INDEX(Products!B:B, MATCH(C3845,Clean_Processing!A:A, 0))</f>
        <v>Hot</v>
      </c>
      <c r="H3845" s="2" t="str">
        <f>INDEX(Suppliers!B:B, MATCH(B3845, Clean_Processing!A:A, 0))</f>
        <v>Hawkins Inc</v>
      </c>
      <c r="I3845" s="2" t="str">
        <f>INDEX(Products!C:C, MATCH(B3845,Clean_Processing!A:A, 0))</f>
        <v>Electronics</v>
      </c>
      <c r="J3845" s="2">
        <f>INDEX(Shipments!C:C, MATCH(B3845,Clean_Processing!A:A, 0))</f>
        <v>71</v>
      </c>
      <c r="K3845" s="2">
        <f>INDEX(Shipments!D:D, MATCH(C3845,Clean_Processing!A:A, 0))</f>
        <v>0</v>
      </c>
      <c r="L3845" s="1">
        <v>45246</v>
      </c>
      <c r="M3845" s="1" t="s">
        <v>4682</v>
      </c>
      <c r="N3845" s="3">
        <f>IFERROR(INDEX(Shipments!G:G, MATCH(J3845, Clean_Processing!C:C, 0)), "")</f>
        <v>55.264622506279302</v>
      </c>
      <c r="O3845" s="4">
        <v>7675.9153774937204</v>
      </c>
      <c r="P3845" s="8">
        <v>0.99285172218131268</v>
      </c>
      <c r="Q3845" s="3">
        <f>INDEX(Products!D:D, MATCH(C3845, Clean_Processing!A:A, 0))</f>
        <v>143.16999999999999</v>
      </c>
      <c r="R3845" s="4">
        <v>7731.1799999999994</v>
      </c>
      <c r="S3845" s="4">
        <v>7532.7453774937203</v>
      </c>
      <c r="T3845" s="7">
        <v>0.97433320366279419</v>
      </c>
      <c r="U3845" s="6" t="s">
        <v>4681</v>
      </c>
      <c r="V3845" s="5" t="s">
        <v>4681</v>
      </c>
      <c r="W3845" t="s">
        <v>3391</v>
      </c>
    </row>
    <row r="3846" spans="1:23" x14ac:dyDescent="0.35">
      <c r="A3846">
        <v>3845</v>
      </c>
      <c r="B3846">
        <v>1</v>
      </c>
      <c r="C3846">
        <v>191</v>
      </c>
      <c r="D3846">
        <v>70</v>
      </c>
      <c r="E3846" s="1">
        <v>44937</v>
      </c>
      <c r="F3846" s="1" t="s">
        <v>4679</v>
      </c>
      <c r="G3846" s="2" t="str">
        <f>INDEX(Products!B:B, MATCH(C3846,Clean_Processing!A:A, 0))</f>
        <v>Knowledge</v>
      </c>
      <c r="H3846" s="2" t="str">
        <f>INDEX(Suppliers!B:B, MATCH(B3846, Clean_Processing!A:A, 0))</f>
        <v>Robinson, Beasley and Hall</v>
      </c>
      <c r="I3846" s="2" t="str">
        <f>INDEX(Products!C:C, MATCH(B3846,Clean_Processing!A:A, 0))</f>
        <v>Electronics</v>
      </c>
      <c r="J3846" s="2">
        <f>INDEX(Shipments!C:C, MATCH(B3846,Clean_Processing!A:A, 0))</f>
        <v>28</v>
      </c>
      <c r="K3846" s="2">
        <f>INDEX(Shipments!D:D, MATCH(C3846,Clean_Processing!A:A, 0))</f>
        <v>0</v>
      </c>
      <c r="L3846" s="1">
        <v>45207</v>
      </c>
      <c r="M3846" s="1" t="s">
        <v>4682</v>
      </c>
      <c r="N3846" s="3">
        <f>IFERROR(INDEX(Shipments!G:G, MATCH(J3846, Clean_Processing!C:C, 0)), "")</f>
        <v>362.48678382660501</v>
      </c>
      <c r="O3846" s="4">
        <v>33984.413216173394</v>
      </c>
      <c r="P3846" s="8">
        <v>0.98944630275726175</v>
      </c>
      <c r="Q3846" s="3">
        <f>INDEX(Products!D:D, MATCH(C3846, Clean_Processing!A:A, 0))</f>
        <v>490.67</v>
      </c>
      <c r="R3846" s="4">
        <v>34346.9</v>
      </c>
      <c r="S3846" s="4">
        <v>33493.743216173396</v>
      </c>
      <c r="T3846" s="7">
        <v>0.97516058847154752</v>
      </c>
      <c r="U3846" s="6">
        <v>270</v>
      </c>
      <c r="V3846" s="5" t="s">
        <v>4684</v>
      </c>
      <c r="W3846" t="s">
        <v>3392</v>
      </c>
    </row>
    <row r="3847" spans="1:23" x14ac:dyDescent="0.35">
      <c r="A3847">
        <v>3846</v>
      </c>
      <c r="B3847">
        <v>10</v>
      </c>
      <c r="C3847">
        <v>25</v>
      </c>
      <c r="D3847">
        <v>95</v>
      </c>
      <c r="E3847" s="1">
        <v>45236</v>
      </c>
      <c r="F3847" s="1" t="s">
        <v>4679</v>
      </c>
      <c r="G3847" s="2" t="str">
        <f>INDEX(Products!B:B, MATCH(C3847,Clean_Processing!A:A, 0))</f>
        <v>Know</v>
      </c>
      <c r="H3847" s="2" t="str">
        <f>INDEX(Suppliers!B:B, MATCH(B3847, Clean_Processing!A:A, 0))</f>
        <v>Wilson, Jones and Gregory</v>
      </c>
      <c r="I3847" s="2" t="str">
        <f>INDEX(Products!C:C, MATCH(B3847,Clean_Processing!A:A, 0))</f>
        <v>Medical</v>
      </c>
      <c r="J3847" s="2">
        <f>INDEX(Shipments!C:C, MATCH(B3847,Clean_Processing!A:A, 0))</f>
        <v>4</v>
      </c>
      <c r="K3847" s="2" t="str">
        <f>INDEX(Shipments!D:D, MATCH(C3847,Clean_Processing!A:A, 0))</f>
        <v>Bike</v>
      </c>
      <c r="L3847" s="1">
        <v>45112</v>
      </c>
      <c r="M3847" s="1" t="s">
        <v>4682</v>
      </c>
      <c r="N3847" s="3">
        <f>IFERROR(INDEX(Shipments!G:G, MATCH(J3847, Clean_Processing!C:C, 0)), "")</f>
        <v>183.42838812864201</v>
      </c>
      <c r="O3847" s="4">
        <v>19225.071611871357</v>
      </c>
      <c r="P3847" s="8">
        <v>0.99054906931866749</v>
      </c>
      <c r="Q3847" s="3">
        <f>INDEX(Products!D:D, MATCH(C3847, Clean_Processing!A:A, 0))</f>
        <v>204.3</v>
      </c>
      <c r="R3847" s="4">
        <v>19408.5</v>
      </c>
      <c r="S3847" s="4">
        <v>19020.771611871358</v>
      </c>
      <c r="T3847" s="7">
        <v>0.98002275352919377</v>
      </c>
      <c r="U3847" s="6" t="s">
        <v>4681</v>
      </c>
      <c r="V3847" s="5" t="s">
        <v>4681</v>
      </c>
      <c r="W3847" t="s">
        <v>3393</v>
      </c>
    </row>
    <row r="3848" spans="1:23" x14ac:dyDescent="0.35">
      <c r="A3848">
        <v>3847</v>
      </c>
      <c r="B3848">
        <v>26</v>
      </c>
      <c r="C3848">
        <v>50</v>
      </c>
      <c r="D3848">
        <v>78</v>
      </c>
      <c r="E3848" s="1">
        <v>45228</v>
      </c>
      <c r="F3848" s="1" t="s">
        <v>4679</v>
      </c>
      <c r="G3848" s="2" t="str">
        <f>INDEX(Products!B:B, MATCH(C3848,Clean_Processing!A:A, 0))</f>
        <v>Thing</v>
      </c>
      <c r="H3848" s="2" t="str">
        <f>INDEX(Suppliers!B:B, MATCH(B3848, Clean_Processing!A:A, 0))</f>
        <v>Miller-Pennington</v>
      </c>
      <c r="I3848" s="2" t="str">
        <f>INDEX(Products!C:C, MATCH(B3848,Clean_Processing!A:A, 0))</f>
        <v>Medical</v>
      </c>
      <c r="J3848" s="2">
        <f>INDEX(Shipments!C:C, MATCH(B3848,Clean_Processing!A:A, 0))</f>
        <v>71</v>
      </c>
      <c r="K3848" s="2" t="str">
        <f>INDEX(Shipments!D:D, MATCH(C3848,Clean_Processing!A:A, 0))</f>
        <v>Van</v>
      </c>
      <c r="L3848" s="1">
        <v>45073</v>
      </c>
      <c r="M3848" s="1" t="s">
        <v>4682</v>
      </c>
      <c r="N3848" s="3">
        <f>IFERROR(INDEX(Shipments!G:G, MATCH(J3848, Clean_Processing!C:C, 0)), "")</f>
        <v>55.264622506279302</v>
      </c>
      <c r="O3848" s="4">
        <v>38377.675377493724</v>
      </c>
      <c r="P3848" s="8">
        <v>0.9985620506131907</v>
      </c>
      <c r="Q3848" s="3">
        <f>INDEX(Products!D:D, MATCH(C3848, Clean_Processing!A:A, 0))</f>
        <v>492.73</v>
      </c>
      <c r="R3848" s="4">
        <v>38432.94</v>
      </c>
      <c r="S3848" s="4">
        <v>37884.945377493721</v>
      </c>
      <c r="T3848" s="7">
        <v>0.98574153779267781</v>
      </c>
      <c r="U3848" s="6" t="s">
        <v>4681</v>
      </c>
      <c r="V3848" s="5" t="s">
        <v>4681</v>
      </c>
      <c r="W3848" t="s">
        <v>3394</v>
      </c>
    </row>
    <row r="3849" spans="1:23" x14ac:dyDescent="0.35">
      <c r="A3849">
        <v>3848</v>
      </c>
      <c r="B3849">
        <v>21</v>
      </c>
      <c r="C3849">
        <v>109</v>
      </c>
      <c r="D3849">
        <v>66</v>
      </c>
      <c r="E3849" s="1">
        <v>45086</v>
      </c>
      <c r="F3849" s="1" t="s">
        <v>4679</v>
      </c>
      <c r="G3849" s="2" t="str">
        <f>INDEX(Products!B:B, MATCH(C3849,Clean_Processing!A:A, 0))</f>
        <v>Set</v>
      </c>
      <c r="H3849" s="2" t="str">
        <f>INDEX(Suppliers!B:B, MATCH(B3849, Clean_Processing!A:A, 0))</f>
        <v>Delgado Ltd</v>
      </c>
      <c r="I3849" s="2" t="str">
        <f>INDEX(Products!C:C, MATCH(B3849,Clean_Processing!A:A, 0))</f>
        <v>Clothing</v>
      </c>
      <c r="J3849" s="2">
        <f>INDEX(Shipments!C:C, MATCH(B3849,Clean_Processing!A:A, 0))</f>
        <v>67</v>
      </c>
      <c r="K3849" s="2" t="str">
        <f>INDEX(Shipments!D:D, MATCH(C3849,Clean_Processing!A:A, 0))</f>
        <v>Bike</v>
      </c>
      <c r="L3849" s="1">
        <v>45031</v>
      </c>
      <c r="M3849" s="1" t="s">
        <v>4682</v>
      </c>
      <c r="N3849" s="3">
        <f>IFERROR(INDEX(Shipments!G:G, MATCH(J3849, Clean_Processing!C:C, 0)), "")</f>
        <v>289.43523925286701</v>
      </c>
      <c r="O3849" s="4">
        <v>21406.084760747133</v>
      </c>
      <c r="P3849" s="8">
        <v>0.98665921631503339</v>
      </c>
      <c r="Q3849" s="3">
        <f>INDEX(Products!D:D, MATCH(C3849, Clean_Processing!A:A, 0))</f>
        <v>328.72</v>
      </c>
      <c r="R3849" s="4">
        <v>21695.52</v>
      </c>
      <c r="S3849" s="4">
        <v>21077.364760747132</v>
      </c>
      <c r="T3849" s="7">
        <v>0.97150770116351814</v>
      </c>
      <c r="U3849" s="6" t="s">
        <v>4681</v>
      </c>
      <c r="V3849" s="5" t="s">
        <v>4681</v>
      </c>
      <c r="W3849" t="s">
        <v>3395</v>
      </c>
    </row>
    <row r="3850" spans="1:23" x14ac:dyDescent="0.35">
      <c r="A3850">
        <v>3849</v>
      </c>
      <c r="B3850">
        <v>20</v>
      </c>
      <c r="C3850">
        <v>71</v>
      </c>
      <c r="D3850">
        <v>59</v>
      </c>
      <c r="E3850" s="1">
        <v>44938</v>
      </c>
      <c r="F3850" s="1" t="s">
        <v>4679</v>
      </c>
      <c r="G3850" s="2" t="str">
        <f>INDEX(Products!B:B, MATCH(C3850,Clean_Processing!A:A, 0))</f>
        <v>Much</v>
      </c>
      <c r="H3850" s="2" t="str">
        <f>INDEX(Suppliers!B:B, MATCH(B3850, Clean_Processing!A:A, 0))</f>
        <v>Cooper-Jones</v>
      </c>
      <c r="I3850" s="2" t="str">
        <f>INDEX(Products!C:C, MATCH(B3850,Clean_Processing!A:A, 0))</f>
        <v>Medical</v>
      </c>
      <c r="J3850" s="2">
        <f>INDEX(Shipments!C:C, MATCH(B3850,Clean_Processing!A:A, 0))</f>
        <v>36</v>
      </c>
      <c r="K3850" s="2" t="str">
        <f>INDEX(Shipments!D:D, MATCH(C3850,Clean_Processing!A:A, 0))</f>
        <v>Bike</v>
      </c>
      <c r="L3850" s="1">
        <v>45054</v>
      </c>
      <c r="M3850" s="1" t="s">
        <v>4682</v>
      </c>
      <c r="N3850" s="3">
        <f>IFERROR(INDEX(Shipments!G:G, MATCH(J3850, Clean_Processing!C:C, 0)), "")</f>
        <v>177.629581977177</v>
      </c>
      <c r="O3850" s="4">
        <v>2457.3104180228224</v>
      </c>
      <c r="P3850" s="8">
        <v>0.93258685891246962</v>
      </c>
      <c r="Q3850" s="3">
        <f>INDEX(Products!D:D, MATCH(C3850, Clean_Processing!A:A, 0))</f>
        <v>44.66</v>
      </c>
      <c r="R3850" s="4">
        <v>2634.9399999999996</v>
      </c>
      <c r="S3850" s="4">
        <v>2412.6504180228226</v>
      </c>
      <c r="T3850" s="7">
        <v>0.91563770637009678</v>
      </c>
      <c r="U3850" s="6">
        <v>116</v>
      </c>
      <c r="V3850" s="5" t="s">
        <v>4684</v>
      </c>
      <c r="W3850" t="s">
        <v>3396</v>
      </c>
    </row>
    <row r="3851" spans="1:23" x14ac:dyDescent="0.35">
      <c r="A3851">
        <v>3850</v>
      </c>
      <c r="B3851">
        <v>7</v>
      </c>
      <c r="C3851">
        <v>68</v>
      </c>
      <c r="D3851">
        <v>84</v>
      </c>
      <c r="E3851" s="1">
        <v>45030</v>
      </c>
      <c r="F3851" s="1" t="s">
        <v>4679</v>
      </c>
      <c r="G3851" s="2" t="str">
        <f>INDEX(Products!B:B, MATCH(C3851,Clean_Processing!A:A, 0))</f>
        <v>Suddenly</v>
      </c>
      <c r="H3851" s="2" t="str">
        <f>INDEX(Suppliers!B:B, MATCH(B3851, Clean_Processing!A:A, 0))</f>
        <v>Holloway-Mcconnell</v>
      </c>
      <c r="I3851" s="2" t="str">
        <f>INDEX(Products!C:C, MATCH(B3851,Clean_Processing!A:A, 0))</f>
        <v>Electronics</v>
      </c>
      <c r="J3851" s="2">
        <f>INDEX(Shipments!C:C, MATCH(B3851,Clean_Processing!A:A, 0))</f>
        <v>77</v>
      </c>
      <c r="K3851" s="2" t="str">
        <f>INDEX(Shipments!D:D, MATCH(C3851,Clean_Processing!A:A, 0))</f>
        <v>Van</v>
      </c>
      <c r="L3851" s="1">
        <v>44947</v>
      </c>
      <c r="M3851" s="1" t="s">
        <v>4682</v>
      </c>
      <c r="N3851" s="3">
        <f>IFERROR(INDEX(Shipments!G:G, MATCH(J3851, Clean_Processing!C:C, 0)), "")</f>
        <v>410.594019782148</v>
      </c>
      <c r="O3851" s="4">
        <v>35465.805980217854</v>
      </c>
      <c r="P3851" s="8">
        <v>0.98855531715049039</v>
      </c>
      <c r="Q3851" s="3">
        <f>INDEX(Products!D:D, MATCH(C3851, Clean_Processing!A:A, 0))</f>
        <v>427.1</v>
      </c>
      <c r="R3851" s="4">
        <v>35876.400000000001</v>
      </c>
      <c r="S3851" s="4">
        <v>35038.705980217856</v>
      </c>
      <c r="T3851" s="7">
        <v>0.97665055524572852</v>
      </c>
      <c r="U3851" s="6" t="s">
        <v>4681</v>
      </c>
      <c r="V3851" s="5" t="s">
        <v>4681</v>
      </c>
      <c r="W3851" t="s">
        <v>3397</v>
      </c>
    </row>
    <row r="3852" spans="1:23" x14ac:dyDescent="0.35">
      <c r="A3852">
        <v>3851</v>
      </c>
      <c r="B3852">
        <v>31</v>
      </c>
      <c r="C3852">
        <v>97</v>
      </c>
      <c r="D3852">
        <v>38</v>
      </c>
      <c r="E3852" s="1">
        <v>45222</v>
      </c>
      <c r="F3852" s="1" t="s">
        <v>4679</v>
      </c>
      <c r="G3852" s="2" t="str">
        <f>INDEX(Products!B:B, MATCH(C3852,Clean_Processing!A:A, 0))</f>
        <v>Fact</v>
      </c>
      <c r="H3852" s="2" t="str">
        <f>INDEX(Suppliers!B:B, MATCH(B3852, Clean_Processing!A:A, 0))</f>
        <v>Turner LLC</v>
      </c>
      <c r="I3852" s="2" t="str">
        <f>INDEX(Products!C:C, MATCH(B3852,Clean_Processing!A:A, 0))</f>
        <v>Food</v>
      </c>
      <c r="J3852" s="2">
        <f>INDEX(Shipments!C:C, MATCH(B3852,Clean_Processing!A:A, 0))</f>
        <v>36</v>
      </c>
      <c r="K3852" s="2" t="str">
        <f>INDEX(Shipments!D:D, MATCH(C3852,Clean_Processing!A:A, 0))</f>
        <v>Van</v>
      </c>
      <c r="L3852" s="1">
        <v>45174</v>
      </c>
      <c r="M3852" s="1" t="s">
        <v>4682</v>
      </c>
      <c r="N3852" s="3">
        <f>IFERROR(INDEX(Shipments!G:G, MATCH(J3852, Clean_Processing!C:C, 0)), "")</f>
        <v>177.629581977177</v>
      </c>
      <c r="O3852" s="4">
        <v>1390.2504180228229</v>
      </c>
      <c r="P3852" s="8">
        <v>0.88670715745007467</v>
      </c>
      <c r="Q3852" s="3">
        <f>INDEX(Products!D:D, MATCH(C3852, Clean_Processing!A:A, 0))</f>
        <v>41.26</v>
      </c>
      <c r="R3852" s="4">
        <v>1567.8799999999999</v>
      </c>
      <c r="S3852" s="4">
        <v>1348.990418022823</v>
      </c>
      <c r="T3852" s="7">
        <v>0.86039136797639049</v>
      </c>
      <c r="U3852" s="6" t="s">
        <v>4681</v>
      </c>
      <c r="V3852" s="5" t="s">
        <v>4681</v>
      </c>
      <c r="W3852" t="s">
        <v>3398</v>
      </c>
    </row>
    <row r="3853" spans="1:23" x14ac:dyDescent="0.35">
      <c r="A3853">
        <v>3852</v>
      </c>
      <c r="B3853">
        <v>6</v>
      </c>
      <c r="C3853">
        <v>57</v>
      </c>
      <c r="D3853">
        <v>53</v>
      </c>
      <c r="E3853" s="1">
        <v>45146</v>
      </c>
      <c r="F3853" s="1" t="s">
        <v>4679</v>
      </c>
      <c r="G3853" s="2" t="str">
        <f>INDEX(Products!B:B, MATCH(C3853,Clean_Processing!A:A, 0))</f>
        <v>Company</v>
      </c>
      <c r="H3853" s="2" t="str">
        <f>INDEX(Suppliers!B:B, MATCH(B3853, Clean_Processing!A:A, 0))</f>
        <v>Dunn Ltd</v>
      </c>
      <c r="I3853" s="2" t="str">
        <f>INDEX(Products!C:C, MATCH(B3853,Clean_Processing!A:A, 0))</f>
        <v>Clothing</v>
      </c>
      <c r="J3853" s="2">
        <f>INDEX(Shipments!C:C, MATCH(B3853,Clean_Processing!A:A, 0))</f>
        <v>57</v>
      </c>
      <c r="K3853" s="2" t="str">
        <f>INDEX(Shipments!D:D, MATCH(C3853,Clean_Processing!A:A, 0))</f>
        <v>Drone</v>
      </c>
      <c r="L3853" s="1">
        <v>45288</v>
      </c>
      <c r="M3853" s="1" t="s">
        <v>4682</v>
      </c>
      <c r="N3853" s="3">
        <f>IFERROR(INDEX(Shipments!G:G, MATCH(J3853, Clean_Processing!C:C, 0)), "")</f>
        <v>68.653463353071999</v>
      </c>
      <c r="O3853" s="4">
        <v>14777.176536646928</v>
      </c>
      <c r="P3853" s="8">
        <v>0.99537557257808607</v>
      </c>
      <c r="Q3853" s="3">
        <f>INDEX(Products!D:D, MATCH(C3853, Clean_Processing!A:A, 0))</f>
        <v>280.11</v>
      </c>
      <c r="R3853" s="4">
        <v>14845.83</v>
      </c>
      <c r="S3853" s="4">
        <v>14497.066536646927</v>
      </c>
      <c r="T3853" s="7">
        <v>0.97650764804978418</v>
      </c>
      <c r="U3853" s="6">
        <v>142</v>
      </c>
      <c r="V3853" s="5" t="s">
        <v>4684</v>
      </c>
      <c r="W3853" t="s">
        <v>3399</v>
      </c>
    </row>
    <row r="3854" spans="1:23" x14ac:dyDescent="0.35">
      <c r="A3854">
        <v>3853</v>
      </c>
      <c r="B3854">
        <v>18</v>
      </c>
      <c r="C3854">
        <v>124</v>
      </c>
      <c r="D3854">
        <v>37</v>
      </c>
      <c r="E3854" s="1">
        <v>45214</v>
      </c>
      <c r="F3854" s="1" t="s">
        <v>4679</v>
      </c>
      <c r="G3854" s="2" t="str">
        <f>INDEX(Products!B:B, MATCH(C3854,Clean_Processing!A:A, 0))</f>
        <v>None</v>
      </c>
      <c r="H3854" s="2" t="str">
        <f>INDEX(Suppliers!B:B, MATCH(B3854, Clean_Processing!A:A, 0))</f>
        <v>Walsh and Sons</v>
      </c>
      <c r="I3854" s="2" t="str">
        <f>INDEX(Products!C:C, MATCH(B3854,Clean_Processing!A:A, 0))</f>
        <v>Medical</v>
      </c>
      <c r="J3854" s="2">
        <f>INDEX(Shipments!C:C, MATCH(B3854,Clean_Processing!A:A, 0))</f>
        <v>7</v>
      </c>
      <c r="K3854" s="2">
        <f>INDEX(Shipments!D:D, MATCH(C3854,Clean_Processing!A:A, 0))</f>
        <v>0</v>
      </c>
      <c r="L3854" s="1">
        <v>45055</v>
      </c>
      <c r="M3854" s="1" t="s">
        <v>4682</v>
      </c>
      <c r="N3854" s="3">
        <f>IFERROR(INDEX(Shipments!G:G, MATCH(J3854, Clean_Processing!C:C, 0)), "")</f>
        <v>277.62922324711502</v>
      </c>
      <c r="O3854" s="4">
        <v>4742.1607767528849</v>
      </c>
      <c r="P3854" s="8">
        <v>0.94469306021823318</v>
      </c>
      <c r="Q3854" s="3">
        <f>INDEX(Products!D:D, MATCH(C3854, Clean_Processing!A:A, 0))</f>
        <v>135.66999999999999</v>
      </c>
      <c r="R3854" s="4">
        <v>5019.79</v>
      </c>
      <c r="S3854" s="4">
        <v>4606.4907767528848</v>
      </c>
      <c r="T3854" s="7">
        <v>0.91766603319120621</v>
      </c>
      <c r="U3854" s="6" t="s">
        <v>4681</v>
      </c>
      <c r="V3854" s="5" t="s">
        <v>4681</v>
      </c>
      <c r="W3854" t="s">
        <v>3400</v>
      </c>
    </row>
    <row r="3855" spans="1:23" x14ac:dyDescent="0.35">
      <c r="A3855">
        <v>3854</v>
      </c>
      <c r="B3855">
        <v>35</v>
      </c>
      <c r="C3855">
        <v>130</v>
      </c>
      <c r="D3855">
        <v>32</v>
      </c>
      <c r="E3855" s="1">
        <v>45286</v>
      </c>
      <c r="F3855" s="1" t="s">
        <v>4679</v>
      </c>
      <c r="G3855" s="2" t="str">
        <f>INDEX(Products!B:B, MATCH(C3855,Clean_Processing!A:A, 0))</f>
        <v>Three</v>
      </c>
      <c r="H3855" s="2" t="str">
        <f>INDEX(Suppliers!B:B, MATCH(B3855, Clean_Processing!A:A, 0))</f>
        <v>Braun-Miller</v>
      </c>
      <c r="I3855" s="2" t="str">
        <f>INDEX(Products!C:C, MATCH(B3855,Clean_Processing!A:A, 0))</f>
        <v>Food</v>
      </c>
      <c r="J3855" s="2">
        <f>INDEX(Shipments!C:C, MATCH(B3855,Clean_Processing!A:A, 0))</f>
        <v>68</v>
      </c>
      <c r="K3855" s="2">
        <f>INDEX(Shipments!D:D, MATCH(C3855,Clean_Processing!A:A, 0))</f>
        <v>0</v>
      </c>
      <c r="L3855" s="1">
        <v>45094</v>
      </c>
      <c r="M3855" s="1" t="s">
        <v>4682</v>
      </c>
      <c r="N3855" s="3">
        <f>IFERROR(INDEX(Shipments!G:G, MATCH(J3855, Clean_Processing!C:C, 0)), "")</f>
        <v>74.899801376636404</v>
      </c>
      <c r="O3855" s="4">
        <v>4467.8201986233635</v>
      </c>
      <c r="P3855" s="8">
        <v>0.983512124591294</v>
      </c>
      <c r="Q3855" s="3">
        <f>INDEX(Products!D:D, MATCH(C3855, Clean_Processing!A:A, 0))</f>
        <v>141.96</v>
      </c>
      <c r="R3855" s="4">
        <v>4542.72</v>
      </c>
      <c r="S3855" s="4">
        <v>4325.8601986233634</v>
      </c>
      <c r="T3855" s="7">
        <v>0.952262124591294</v>
      </c>
      <c r="U3855" s="6" t="s">
        <v>4681</v>
      </c>
      <c r="V3855" s="5" t="s">
        <v>4681</v>
      </c>
      <c r="W3855" t="s">
        <v>3401</v>
      </c>
    </row>
    <row r="3856" spans="1:23" x14ac:dyDescent="0.35">
      <c r="A3856">
        <v>3855</v>
      </c>
      <c r="B3856">
        <v>2</v>
      </c>
      <c r="C3856">
        <v>128</v>
      </c>
      <c r="D3856">
        <v>94</v>
      </c>
      <c r="E3856" s="1">
        <v>45122</v>
      </c>
      <c r="F3856" s="1" t="s">
        <v>4679</v>
      </c>
      <c r="G3856" s="2" t="str">
        <f>INDEX(Products!B:B, MATCH(C3856,Clean_Processing!A:A, 0))</f>
        <v>Full</v>
      </c>
      <c r="H3856" s="2" t="str">
        <f>INDEX(Suppliers!B:B, MATCH(B3856, Clean_Processing!A:A, 0))</f>
        <v>Holmes, Duncan and Reed</v>
      </c>
      <c r="I3856" s="2" t="str">
        <f>INDEX(Products!C:C, MATCH(B3856,Clean_Processing!A:A, 0))</f>
        <v>Electronics</v>
      </c>
      <c r="J3856" s="2">
        <f>INDEX(Shipments!C:C, MATCH(B3856,Clean_Processing!A:A, 0))</f>
        <v>92</v>
      </c>
      <c r="K3856" s="2">
        <f>INDEX(Shipments!D:D, MATCH(C3856,Clean_Processing!A:A, 0))</f>
        <v>0</v>
      </c>
      <c r="L3856" s="1">
        <v>45230</v>
      </c>
      <c r="M3856" s="1" t="s">
        <v>4682</v>
      </c>
      <c r="N3856" s="3">
        <f>IFERROR(INDEX(Shipments!G:G, MATCH(J3856, Clean_Processing!C:C, 0)), "")</f>
        <v>455.91996814759199</v>
      </c>
      <c r="O3856" s="4">
        <v>4308.9400318524076</v>
      </c>
      <c r="P3856" s="8">
        <v>0.90431618806269398</v>
      </c>
      <c r="Q3856" s="3">
        <f>INDEX(Products!D:D, MATCH(C3856, Clean_Processing!A:A, 0))</f>
        <v>50.69</v>
      </c>
      <c r="R3856" s="4">
        <v>4764.8599999999997</v>
      </c>
      <c r="S3856" s="4">
        <v>4258.250031852408</v>
      </c>
      <c r="T3856" s="7">
        <v>0.8936778901903536</v>
      </c>
      <c r="U3856" s="6">
        <v>108</v>
      </c>
      <c r="V3856" s="5" t="s">
        <v>4684</v>
      </c>
      <c r="W3856" t="s">
        <v>1983</v>
      </c>
    </row>
    <row r="3857" spans="1:23" x14ac:dyDescent="0.35">
      <c r="A3857">
        <v>3856</v>
      </c>
      <c r="B3857">
        <v>24</v>
      </c>
      <c r="C3857">
        <v>196</v>
      </c>
      <c r="D3857">
        <v>70</v>
      </c>
      <c r="E3857" s="1">
        <v>45128</v>
      </c>
      <c r="F3857" s="1" t="s">
        <v>4679</v>
      </c>
      <c r="G3857" s="2" t="str">
        <f>INDEX(Products!B:B, MATCH(C3857,Clean_Processing!A:A, 0))</f>
        <v>Record</v>
      </c>
      <c r="H3857" s="2" t="str">
        <f>INDEX(Suppliers!B:B, MATCH(B3857, Clean_Processing!A:A, 0))</f>
        <v>Maldonado, Johnson and Huffman</v>
      </c>
      <c r="I3857" s="2" t="str">
        <f>INDEX(Products!C:C, MATCH(B3857,Clean_Processing!A:A, 0))</f>
        <v>Clothing</v>
      </c>
      <c r="J3857" s="2">
        <f>INDEX(Shipments!C:C, MATCH(B3857,Clean_Processing!A:A, 0))</f>
        <v>78</v>
      </c>
      <c r="K3857" s="2" t="str">
        <f>INDEX(Shipments!D:D, MATCH(C3857,Clean_Processing!A:A, 0))</f>
        <v>Bike</v>
      </c>
      <c r="L3857" s="1">
        <v>45081</v>
      </c>
      <c r="M3857" s="1" t="s">
        <v>4682</v>
      </c>
      <c r="N3857" s="3">
        <f>IFERROR(INDEX(Shipments!G:G, MATCH(J3857, Clean_Processing!C:C, 0)), "")</f>
        <v>425.16828246547698</v>
      </c>
      <c r="O3857" s="4">
        <v>6112.131717534523</v>
      </c>
      <c r="P3857" s="8">
        <v>0.93496270899829026</v>
      </c>
      <c r="Q3857" s="3">
        <f>INDEX(Products!D:D, MATCH(C3857, Clean_Processing!A:A, 0))</f>
        <v>93.39</v>
      </c>
      <c r="R3857" s="4">
        <v>6537.3</v>
      </c>
      <c r="S3857" s="4">
        <v>6018.7417175345236</v>
      </c>
      <c r="T3857" s="7">
        <v>0.92067699471257602</v>
      </c>
      <c r="U3857" s="6" t="s">
        <v>4681</v>
      </c>
      <c r="V3857" s="5" t="s">
        <v>4681</v>
      </c>
      <c r="W3857" t="s">
        <v>3402</v>
      </c>
    </row>
    <row r="3858" spans="1:23" x14ac:dyDescent="0.35">
      <c r="A3858">
        <v>3857</v>
      </c>
      <c r="B3858">
        <v>7</v>
      </c>
      <c r="C3858">
        <v>116</v>
      </c>
      <c r="D3858">
        <v>29</v>
      </c>
      <c r="E3858" s="1">
        <v>45292</v>
      </c>
      <c r="F3858" s="1" t="s">
        <v>4680</v>
      </c>
      <c r="G3858" s="2" t="str">
        <f>INDEX(Products!B:B, MATCH(C3858,Clean_Processing!A:A, 0))</f>
        <v>Suffer</v>
      </c>
      <c r="H3858" s="2" t="str">
        <f>INDEX(Suppliers!B:B, MATCH(B3858, Clean_Processing!A:A, 0))</f>
        <v>Holloway-Mcconnell</v>
      </c>
      <c r="I3858" s="2" t="str">
        <f>INDEX(Products!C:C, MATCH(B3858,Clean_Processing!A:A, 0))</f>
        <v>Electronics</v>
      </c>
      <c r="J3858" s="2">
        <f>INDEX(Shipments!C:C, MATCH(B3858,Clean_Processing!A:A, 0))</f>
        <v>77</v>
      </c>
      <c r="K3858" s="2" t="str">
        <f>INDEX(Shipments!D:D, MATCH(C3858,Clean_Processing!A:A, 0))</f>
        <v>Bike</v>
      </c>
      <c r="L3858" s="1">
        <v>45116</v>
      </c>
      <c r="M3858" s="1" t="s">
        <v>4682</v>
      </c>
      <c r="N3858" s="3">
        <f>IFERROR(INDEX(Shipments!G:G, MATCH(J3858, Clean_Processing!C:C, 0)), "")</f>
        <v>410.594019782148</v>
      </c>
      <c r="O3858" s="4">
        <v>1391.4659802178519</v>
      </c>
      <c r="P3858" s="8">
        <v>0.77215296950037837</v>
      </c>
      <c r="Q3858" s="3">
        <f>INDEX(Products!D:D, MATCH(C3858, Clean_Processing!A:A, 0))</f>
        <v>62.14</v>
      </c>
      <c r="R3858" s="4">
        <v>1802.06</v>
      </c>
      <c r="S3858" s="4">
        <v>1329.325980217852</v>
      </c>
      <c r="T3858" s="7">
        <v>0.73767021087968887</v>
      </c>
      <c r="U3858" s="6" t="s">
        <v>4681</v>
      </c>
      <c r="V3858" s="5" t="s">
        <v>4681</v>
      </c>
      <c r="W3858" t="s">
        <v>3403</v>
      </c>
    </row>
    <row r="3859" spans="1:23" x14ac:dyDescent="0.35">
      <c r="A3859">
        <v>3858</v>
      </c>
      <c r="B3859">
        <v>2</v>
      </c>
      <c r="C3859">
        <v>102</v>
      </c>
      <c r="D3859">
        <v>99</v>
      </c>
      <c r="E3859" s="1">
        <v>45222</v>
      </c>
      <c r="F3859" s="1" t="s">
        <v>4679</v>
      </c>
      <c r="G3859" s="2" t="str">
        <f>INDEX(Products!B:B, MATCH(C3859,Clean_Processing!A:A, 0))</f>
        <v>Without</v>
      </c>
      <c r="H3859" s="2" t="str">
        <f>INDEX(Suppliers!B:B, MATCH(B3859, Clean_Processing!A:A, 0))</f>
        <v>Holmes, Duncan and Reed</v>
      </c>
      <c r="I3859" s="2" t="str">
        <f>INDEX(Products!C:C, MATCH(B3859,Clean_Processing!A:A, 0))</f>
        <v>Electronics</v>
      </c>
      <c r="J3859" s="2">
        <f>INDEX(Shipments!C:C, MATCH(B3859,Clean_Processing!A:A, 0))</f>
        <v>92</v>
      </c>
      <c r="K3859" s="2" t="str">
        <f>INDEX(Shipments!D:D, MATCH(C3859,Clean_Processing!A:A, 0))</f>
        <v>Drone</v>
      </c>
      <c r="L3859" s="1">
        <v>45281</v>
      </c>
      <c r="M3859" s="1" t="s">
        <v>4682</v>
      </c>
      <c r="N3859" s="3">
        <f>IFERROR(INDEX(Shipments!G:G, MATCH(J3859, Clean_Processing!C:C, 0)), "")</f>
        <v>455.91996814759199</v>
      </c>
      <c r="O3859" s="4">
        <v>43127.840031852407</v>
      </c>
      <c r="P3859" s="8">
        <v>0.98953922359733082</v>
      </c>
      <c r="Q3859" s="3">
        <f>INDEX(Products!D:D, MATCH(C3859, Clean_Processing!A:A, 0))</f>
        <v>440.24</v>
      </c>
      <c r="R3859" s="4">
        <v>43583.76</v>
      </c>
      <c r="S3859" s="4">
        <v>42687.600031852409</v>
      </c>
      <c r="T3859" s="7">
        <v>0.97943821349632076</v>
      </c>
      <c r="U3859" s="6">
        <v>59</v>
      </c>
      <c r="V3859" s="5" t="s">
        <v>4684</v>
      </c>
      <c r="W3859" t="s">
        <v>3404</v>
      </c>
    </row>
    <row r="3860" spans="1:23" x14ac:dyDescent="0.35">
      <c r="A3860">
        <v>3859</v>
      </c>
      <c r="B3860">
        <v>29</v>
      </c>
      <c r="C3860">
        <v>95</v>
      </c>
      <c r="D3860">
        <v>62</v>
      </c>
      <c r="E3860" s="1">
        <v>45045</v>
      </c>
      <c r="F3860" s="1" t="s">
        <v>4679</v>
      </c>
      <c r="G3860" s="2" t="str">
        <f>INDEX(Products!B:B, MATCH(C3860,Clean_Processing!A:A, 0))</f>
        <v>Store</v>
      </c>
      <c r="H3860" s="2" t="str">
        <f>INDEX(Suppliers!B:B, MATCH(B3860, Clean_Processing!A:A, 0))</f>
        <v>James, Rivera and Reid</v>
      </c>
      <c r="I3860" s="2" t="str">
        <f>INDEX(Products!C:C, MATCH(B3860,Clean_Processing!A:A, 0))</f>
        <v>Clothing</v>
      </c>
      <c r="J3860" s="2">
        <f>INDEX(Shipments!C:C, MATCH(B3860,Clean_Processing!A:A, 0))</f>
        <v>51</v>
      </c>
      <c r="K3860" s="2" t="str">
        <f>INDEX(Shipments!D:D, MATCH(C3860,Clean_Processing!A:A, 0))</f>
        <v>Bike</v>
      </c>
      <c r="L3860" s="1">
        <v>45148</v>
      </c>
      <c r="M3860" s="1" t="s">
        <v>4682</v>
      </c>
      <c r="N3860" s="3">
        <f>IFERROR(INDEX(Shipments!G:G, MATCH(J3860, Clean_Processing!C:C, 0)), "")</f>
        <v>300.35196180716298</v>
      </c>
      <c r="O3860" s="4">
        <v>30651.90803819284</v>
      </c>
      <c r="P3860" s="8">
        <v>0.99029628331478337</v>
      </c>
      <c r="Q3860" s="3">
        <f>INDEX(Products!D:D, MATCH(C3860, Clean_Processing!A:A, 0))</f>
        <v>499.23</v>
      </c>
      <c r="R3860" s="4">
        <v>30952.260000000002</v>
      </c>
      <c r="S3860" s="4">
        <v>30152.67803819284</v>
      </c>
      <c r="T3860" s="7">
        <v>0.97416725105671886</v>
      </c>
      <c r="U3860" s="6">
        <v>103</v>
      </c>
      <c r="V3860" s="5" t="s">
        <v>4684</v>
      </c>
      <c r="W3860" t="s">
        <v>3405</v>
      </c>
    </row>
    <row r="3861" spans="1:23" x14ac:dyDescent="0.35">
      <c r="A3861">
        <v>3860</v>
      </c>
      <c r="B3861">
        <v>7</v>
      </c>
      <c r="C3861">
        <v>165</v>
      </c>
      <c r="D3861">
        <v>40</v>
      </c>
      <c r="E3861" s="1">
        <v>45215</v>
      </c>
      <c r="F3861" s="1" t="s">
        <v>4679</v>
      </c>
      <c r="G3861" s="2" t="str">
        <f>INDEX(Products!B:B, MATCH(C3861,Clean_Processing!A:A, 0))</f>
        <v>Guy</v>
      </c>
      <c r="H3861" s="2" t="str">
        <f>INDEX(Suppliers!B:B, MATCH(B3861, Clean_Processing!A:A, 0))</f>
        <v>Holloway-Mcconnell</v>
      </c>
      <c r="I3861" s="2" t="str">
        <f>INDEX(Products!C:C, MATCH(B3861,Clean_Processing!A:A, 0))</f>
        <v>Electronics</v>
      </c>
      <c r="J3861" s="2">
        <f>INDEX(Shipments!C:C, MATCH(B3861,Clean_Processing!A:A, 0))</f>
        <v>77</v>
      </c>
      <c r="K3861" s="2" t="str">
        <f>INDEX(Shipments!D:D, MATCH(C3861,Clean_Processing!A:A, 0))</f>
        <v>Bike</v>
      </c>
      <c r="L3861" s="1">
        <v>45050</v>
      </c>
      <c r="M3861" s="1" t="s">
        <v>4682</v>
      </c>
      <c r="N3861" s="3">
        <f>IFERROR(INDEX(Shipments!G:G, MATCH(J3861, Clean_Processing!C:C, 0)), "")</f>
        <v>410.594019782148</v>
      </c>
      <c r="O3861" s="4">
        <v>280.20598021785196</v>
      </c>
      <c r="P3861" s="8">
        <v>0.40562533326266936</v>
      </c>
      <c r="Q3861" s="3">
        <f>INDEX(Products!D:D, MATCH(C3861, Clean_Processing!A:A, 0))</f>
        <v>17.27</v>
      </c>
      <c r="R3861" s="4">
        <v>690.8</v>
      </c>
      <c r="S3861" s="4">
        <v>262.93598021785198</v>
      </c>
      <c r="T3861" s="7">
        <v>0.38062533326266934</v>
      </c>
      <c r="U3861" s="6" t="s">
        <v>4681</v>
      </c>
      <c r="V3861" s="5" t="s">
        <v>4681</v>
      </c>
      <c r="W3861" t="s">
        <v>3406</v>
      </c>
    </row>
    <row r="3862" spans="1:23" x14ac:dyDescent="0.35">
      <c r="A3862">
        <v>3861</v>
      </c>
      <c r="B3862">
        <v>10</v>
      </c>
      <c r="C3862">
        <v>162</v>
      </c>
      <c r="D3862">
        <v>11</v>
      </c>
      <c r="E3862" s="1">
        <v>45097</v>
      </c>
      <c r="F3862" s="1" t="s">
        <v>4679</v>
      </c>
      <c r="G3862" s="2" t="str">
        <f>INDEX(Products!B:B, MATCH(C3862,Clean_Processing!A:A, 0))</f>
        <v>Step</v>
      </c>
      <c r="H3862" s="2" t="str">
        <f>INDEX(Suppliers!B:B, MATCH(B3862, Clean_Processing!A:A, 0))</f>
        <v>Wilson, Jones and Gregory</v>
      </c>
      <c r="I3862" s="2" t="str">
        <f>INDEX(Products!C:C, MATCH(B3862,Clean_Processing!A:A, 0))</f>
        <v>Medical</v>
      </c>
      <c r="J3862" s="2">
        <f>INDEX(Shipments!C:C, MATCH(B3862,Clean_Processing!A:A, 0))</f>
        <v>4</v>
      </c>
      <c r="K3862" s="2">
        <f>INDEX(Shipments!D:D, MATCH(C3862,Clean_Processing!A:A, 0))</f>
        <v>0</v>
      </c>
      <c r="L3862" s="1">
        <v>44986</v>
      </c>
      <c r="M3862" s="1" t="s">
        <v>4682</v>
      </c>
      <c r="N3862" s="3">
        <f>IFERROR(INDEX(Shipments!G:G, MATCH(J3862, Clean_Processing!C:C, 0)), "")</f>
        <v>183.42838812864201</v>
      </c>
      <c r="O3862" s="4">
        <v>5186.9916118713581</v>
      </c>
      <c r="P3862" s="8">
        <v>0.96584468474930418</v>
      </c>
      <c r="Q3862" s="3">
        <f>INDEX(Products!D:D, MATCH(C3862, Clean_Processing!A:A, 0))</f>
        <v>488.22</v>
      </c>
      <c r="R3862" s="4">
        <v>5370.42</v>
      </c>
      <c r="S3862" s="4">
        <v>4698.7716118713579</v>
      </c>
      <c r="T3862" s="7">
        <v>0.87493559384021324</v>
      </c>
      <c r="U3862" s="6" t="s">
        <v>4681</v>
      </c>
      <c r="V3862" s="5" t="s">
        <v>4681</v>
      </c>
      <c r="W3862" t="s">
        <v>3407</v>
      </c>
    </row>
    <row r="3863" spans="1:23" x14ac:dyDescent="0.35">
      <c r="A3863">
        <v>3862</v>
      </c>
      <c r="B3863">
        <v>36</v>
      </c>
      <c r="C3863">
        <v>44</v>
      </c>
      <c r="D3863">
        <v>27</v>
      </c>
      <c r="E3863" s="1">
        <v>44975</v>
      </c>
      <c r="F3863" s="1" t="s">
        <v>4679</v>
      </c>
      <c r="G3863" s="2" t="str">
        <f>INDEX(Products!B:B, MATCH(C3863,Clean_Processing!A:A, 0))</f>
        <v>South</v>
      </c>
      <c r="H3863" s="2" t="str">
        <f>INDEX(Suppliers!B:B, MATCH(B3863, Clean_Processing!A:A, 0))</f>
        <v>Petersen Inc</v>
      </c>
      <c r="I3863" s="2" t="str">
        <f>INDEX(Products!C:C, MATCH(B3863,Clean_Processing!A:A, 0))</f>
        <v>Electronics</v>
      </c>
      <c r="J3863" s="2">
        <f>INDEX(Shipments!C:C, MATCH(B3863,Clean_Processing!A:A, 0))</f>
        <v>74</v>
      </c>
      <c r="K3863" s="2" t="str">
        <f>INDEX(Shipments!D:D, MATCH(C3863,Clean_Processing!A:A, 0))</f>
        <v>Bike</v>
      </c>
      <c r="L3863" s="1">
        <v>44971</v>
      </c>
      <c r="M3863" s="1" t="s">
        <v>4682</v>
      </c>
      <c r="N3863" s="3">
        <f>IFERROR(INDEX(Shipments!G:G, MATCH(J3863, Clean_Processing!C:C, 0)), "")</f>
        <v>131.61839814481499</v>
      </c>
      <c r="O3863" s="4">
        <v>2226.0216018551851</v>
      </c>
      <c r="P3863" s="8">
        <v>0.94417366597749663</v>
      </c>
      <c r="Q3863" s="3">
        <f>INDEX(Products!D:D, MATCH(C3863, Clean_Processing!A:A, 0))</f>
        <v>87.32</v>
      </c>
      <c r="R3863" s="4">
        <v>2357.64</v>
      </c>
      <c r="S3863" s="4">
        <v>2138.7016018551849</v>
      </c>
      <c r="T3863" s="7">
        <v>0.90713662894045954</v>
      </c>
      <c r="U3863" s="6" t="s">
        <v>4681</v>
      </c>
      <c r="V3863" s="5" t="s">
        <v>4681</v>
      </c>
      <c r="W3863" t="s">
        <v>3408</v>
      </c>
    </row>
    <row r="3864" spans="1:23" x14ac:dyDescent="0.35">
      <c r="A3864">
        <v>3863</v>
      </c>
      <c r="B3864">
        <v>38</v>
      </c>
      <c r="C3864">
        <v>64</v>
      </c>
      <c r="D3864">
        <v>11</v>
      </c>
      <c r="E3864" s="1">
        <v>45177</v>
      </c>
      <c r="F3864" s="1" t="s">
        <v>4679</v>
      </c>
      <c r="G3864" s="2" t="str">
        <f>INDEX(Products!B:B, MATCH(C3864,Clean_Processing!A:A, 0))</f>
        <v>Effort</v>
      </c>
      <c r="H3864" s="2" t="str">
        <f>INDEX(Suppliers!B:B, MATCH(B3864, Clean_Processing!A:A, 0))</f>
        <v>Gray Group</v>
      </c>
      <c r="I3864" s="2" t="str">
        <f>INDEX(Products!C:C, MATCH(B3864,Clean_Processing!A:A, 0))</f>
        <v>Furniture</v>
      </c>
      <c r="J3864" s="2">
        <f>INDEX(Shipments!C:C, MATCH(B3864,Clean_Processing!A:A, 0))</f>
        <v>27</v>
      </c>
      <c r="K3864" s="2" t="str">
        <f>INDEX(Shipments!D:D, MATCH(C3864,Clean_Processing!A:A, 0))</f>
        <v>Truck</v>
      </c>
      <c r="L3864" s="1">
        <v>44975</v>
      </c>
      <c r="M3864" s="1" t="s">
        <v>4682</v>
      </c>
      <c r="N3864" s="3">
        <f>IFERROR(INDEX(Shipments!G:G, MATCH(J3864, Clean_Processing!C:C, 0)), "")</f>
        <v>49.753309256003398</v>
      </c>
      <c r="O3864" s="4">
        <v>4077.9966907439966</v>
      </c>
      <c r="P3864" s="8">
        <v>0.9879466272773294</v>
      </c>
      <c r="Q3864" s="3">
        <f>INDEX(Products!D:D, MATCH(C3864, Clean_Processing!A:A, 0))</f>
        <v>375.25</v>
      </c>
      <c r="R3864" s="4">
        <v>4127.75</v>
      </c>
      <c r="S3864" s="4">
        <v>3702.7466907439966</v>
      </c>
      <c r="T3864" s="7">
        <v>0.89703753636823857</v>
      </c>
      <c r="U3864" s="6" t="s">
        <v>4681</v>
      </c>
      <c r="V3864" s="5" t="s">
        <v>4681</v>
      </c>
      <c r="W3864" t="s">
        <v>3409</v>
      </c>
    </row>
    <row r="3865" spans="1:23" x14ac:dyDescent="0.35">
      <c r="A3865">
        <v>3864</v>
      </c>
      <c r="B3865">
        <v>26</v>
      </c>
      <c r="C3865">
        <v>158</v>
      </c>
      <c r="D3865">
        <v>61</v>
      </c>
      <c r="E3865" s="1">
        <v>44999</v>
      </c>
      <c r="F3865" s="1" t="s">
        <v>4679</v>
      </c>
      <c r="G3865" s="2" t="str">
        <f>INDEX(Products!B:B, MATCH(C3865,Clean_Processing!A:A, 0))</f>
        <v>Consider</v>
      </c>
      <c r="H3865" s="2" t="str">
        <f>INDEX(Suppliers!B:B, MATCH(B3865, Clean_Processing!A:A, 0))</f>
        <v>Miller-Pennington</v>
      </c>
      <c r="I3865" s="2" t="str">
        <f>INDEX(Products!C:C, MATCH(B3865,Clean_Processing!A:A, 0))</f>
        <v>Medical</v>
      </c>
      <c r="J3865" s="2">
        <f>INDEX(Shipments!C:C, MATCH(B3865,Clean_Processing!A:A, 0))</f>
        <v>71</v>
      </c>
      <c r="K3865" s="2" t="str">
        <f>INDEX(Shipments!D:D, MATCH(C3865,Clean_Processing!A:A, 0))</f>
        <v>Bike</v>
      </c>
      <c r="L3865" s="1">
        <v>44944</v>
      </c>
      <c r="M3865" s="1" t="s">
        <v>4682</v>
      </c>
      <c r="N3865" s="3">
        <f>IFERROR(INDEX(Shipments!G:G, MATCH(J3865, Clean_Processing!C:C, 0)), "")</f>
        <v>55.264622506279302</v>
      </c>
      <c r="O3865" s="4">
        <v>18990.765377493724</v>
      </c>
      <c r="P3865" s="8">
        <v>0.99709836524954132</v>
      </c>
      <c r="Q3865" s="3">
        <f>INDEX(Products!D:D, MATCH(C3865, Clean_Processing!A:A, 0))</f>
        <v>312.23</v>
      </c>
      <c r="R3865" s="4">
        <v>19046.030000000002</v>
      </c>
      <c r="S3865" s="4">
        <v>18678.535377493725</v>
      </c>
      <c r="T3865" s="7">
        <v>0.98070492262659059</v>
      </c>
      <c r="U3865" s="6" t="s">
        <v>4681</v>
      </c>
      <c r="V3865" s="5" t="s">
        <v>4681</v>
      </c>
      <c r="W3865" t="s">
        <v>3410</v>
      </c>
    </row>
    <row r="3866" spans="1:23" x14ac:dyDescent="0.35">
      <c r="A3866">
        <v>3865</v>
      </c>
      <c r="B3866">
        <v>47</v>
      </c>
      <c r="C3866">
        <v>146</v>
      </c>
      <c r="D3866">
        <v>98</v>
      </c>
      <c r="E3866" s="1">
        <v>45194</v>
      </c>
      <c r="F3866" s="1" t="s">
        <v>4679</v>
      </c>
      <c r="G3866" s="2" t="str">
        <f>INDEX(Products!B:B, MATCH(C3866,Clean_Processing!A:A, 0))</f>
        <v>Off</v>
      </c>
      <c r="H3866" s="2" t="str">
        <f>INDEX(Suppliers!B:B, MATCH(B3866, Clean_Processing!A:A, 0))</f>
        <v>Gutierrez and Sons</v>
      </c>
      <c r="I3866" s="2" t="str">
        <f>INDEX(Products!C:C, MATCH(B3866,Clean_Processing!A:A, 0))</f>
        <v>Electronics</v>
      </c>
      <c r="J3866" s="2">
        <f>INDEX(Shipments!C:C, MATCH(B3866,Clean_Processing!A:A, 0))</f>
        <v>45</v>
      </c>
      <c r="K3866" s="2" t="str">
        <f>INDEX(Shipments!D:D, MATCH(C3866,Clean_Processing!A:A, 0))</f>
        <v>Drone</v>
      </c>
      <c r="L3866" s="1">
        <v>45214</v>
      </c>
      <c r="M3866" s="1" t="s">
        <v>4682</v>
      </c>
      <c r="N3866" s="3">
        <f>IFERROR(INDEX(Shipments!G:G, MATCH(J3866, Clean_Processing!C:C, 0)), "")</f>
        <v>207.67190645396701</v>
      </c>
      <c r="O3866" s="4">
        <v>6465.148093546034</v>
      </c>
      <c r="P3866" s="8">
        <v>0.96887793969356784</v>
      </c>
      <c r="Q3866" s="3">
        <f>INDEX(Products!D:D, MATCH(C3866, Clean_Processing!A:A, 0))</f>
        <v>68.09</v>
      </c>
      <c r="R3866" s="4">
        <v>6672.8200000000006</v>
      </c>
      <c r="S3866" s="4">
        <v>6397.0580935460339</v>
      </c>
      <c r="T3866" s="7">
        <v>0.95867385806091476</v>
      </c>
      <c r="U3866" s="6">
        <v>20</v>
      </c>
      <c r="V3866" s="5" t="s">
        <v>4684</v>
      </c>
      <c r="W3866" t="s">
        <v>3411</v>
      </c>
    </row>
    <row r="3867" spans="1:23" x14ac:dyDescent="0.35">
      <c r="A3867">
        <v>3866</v>
      </c>
      <c r="B3867">
        <v>4</v>
      </c>
      <c r="C3867">
        <v>197</v>
      </c>
      <c r="D3867">
        <v>64</v>
      </c>
      <c r="E3867" s="1">
        <v>45046</v>
      </c>
      <c r="F3867" s="1" t="s">
        <v>4679</v>
      </c>
      <c r="G3867" s="2" t="str">
        <f>INDEX(Products!B:B, MATCH(C3867,Clean_Processing!A:A, 0))</f>
        <v>Respond</v>
      </c>
      <c r="H3867" s="2" t="str">
        <f>INDEX(Suppliers!B:B, MATCH(B3867, Clean_Processing!A:A, 0))</f>
        <v>Martin, Dean and Glenn</v>
      </c>
      <c r="I3867" s="2" t="str">
        <f>INDEX(Products!C:C, MATCH(B3867,Clean_Processing!A:A, 0))</f>
        <v>Clothing</v>
      </c>
      <c r="J3867" s="2">
        <f>INDEX(Shipments!C:C, MATCH(B3867,Clean_Processing!A:A, 0))</f>
        <v>27</v>
      </c>
      <c r="K3867" s="2" t="str">
        <f>INDEX(Shipments!D:D, MATCH(C3867,Clean_Processing!A:A, 0))</f>
        <v>Van</v>
      </c>
      <c r="L3867" s="1">
        <v>45123</v>
      </c>
      <c r="M3867" s="1" t="s">
        <v>4682</v>
      </c>
      <c r="N3867" s="3">
        <f>IFERROR(INDEX(Shipments!G:G, MATCH(J3867, Clean_Processing!C:C, 0)), "")</f>
        <v>49.753309256003398</v>
      </c>
      <c r="O3867" s="4">
        <v>30763.046690743995</v>
      </c>
      <c r="P3867" s="8">
        <v>0.99838530385891566</v>
      </c>
      <c r="Q3867" s="3">
        <f>INDEX(Products!D:D, MATCH(C3867, Clean_Processing!A:A, 0))</f>
        <v>481.45</v>
      </c>
      <c r="R3867" s="4">
        <v>30812.799999999999</v>
      </c>
      <c r="S3867" s="4">
        <v>30281.596690743994</v>
      </c>
      <c r="T3867" s="7">
        <v>0.98276030385891566</v>
      </c>
      <c r="U3867" s="6">
        <v>77</v>
      </c>
      <c r="V3867" s="5" t="s">
        <v>4684</v>
      </c>
      <c r="W3867" t="s">
        <v>3412</v>
      </c>
    </row>
    <row r="3868" spans="1:23" x14ac:dyDescent="0.35">
      <c r="A3868">
        <v>3867</v>
      </c>
      <c r="B3868">
        <v>27</v>
      </c>
      <c r="C3868">
        <v>80</v>
      </c>
      <c r="D3868">
        <v>95</v>
      </c>
      <c r="E3868" s="1">
        <v>45056</v>
      </c>
      <c r="F3868" s="1" t="s">
        <v>4679</v>
      </c>
      <c r="G3868" s="2" t="str">
        <f>INDEX(Products!B:B, MATCH(C3868,Clean_Processing!A:A, 0))</f>
        <v>Question</v>
      </c>
      <c r="H3868" s="2" t="str">
        <f>INDEX(Suppliers!B:B, MATCH(B3868, Clean_Processing!A:A, 0))</f>
        <v>Wheeler, Fleming and Sherman</v>
      </c>
      <c r="I3868" s="2" t="str">
        <f>INDEX(Products!C:C, MATCH(B3868,Clean_Processing!A:A, 0))</f>
        <v>Food</v>
      </c>
      <c r="J3868" s="2">
        <f>INDEX(Shipments!C:C, MATCH(B3868,Clean_Processing!A:A, 0))</f>
        <v>32</v>
      </c>
      <c r="K3868" s="2" t="str">
        <f>INDEX(Shipments!D:D, MATCH(C3868,Clean_Processing!A:A, 0))</f>
        <v>Van</v>
      </c>
      <c r="L3868" s="1">
        <v>45022</v>
      </c>
      <c r="M3868" s="1" t="s">
        <v>4682</v>
      </c>
      <c r="N3868" s="3">
        <f>IFERROR(INDEX(Shipments!G:G, MATCH(J3868, Clean_Processing!C:C, 0)), "")</f>
        <v>173.69078712542401</v>
      </c>
      <c r="O3868" s="4">
        <v>29427.359212874577</v>
      </c>
      <c r="P3868" s="8">
        <v>0.99413227614812916</v>
      </c>
      <c r="Q3868" s="3">
        <f>INDEX(Products!D:D, MATCH(C3868, Clean_Processing!A:A, 0))</f>
        <v>311.58999999999997</v>
      </c>
      <c r="R3868" s="4">
        <v>29601.05</v>
      </c>
      <c r="S3868" s="4">
        <v>29115.769212874577</v>
      </c>
      <c r="T3868" s="7">
        <v>0.98360596035865544</v>
      </c>
      <c r="U3868" s="6" t="s">
        <v>4681</v>
      </c>
      <c r="V3868" s="5" t="s">
        <v>4681</v>
      </c>
      <c r="W3868" t="s">
        <v>3413</v>
      </c>
    </row>
    <row r="3869" spans="1:23" x14ac:dyDescent="0.35">
      <c r="A3869">
        <v>3868</v>
      </c>
      <c r="B3869">
        <v>10</v>
      </c>
      <c r="C3869">
        <v>10</v>
      </c>
      <c r="D3869">
        <v>42</v>
      </c>
      <c r="E3869" s="1">
        <v>45099</v>
      </c>
      <c r="F3869" s="1" t="s">
        <v>4679</v>
      </c>
      <c r="G3869" s="2" t="str">
        <f>INDEX(Products!B:B, MATCH(C3869,Clean_Processing!A:A, 0))</f>
        <v>Sport</v>
      </c>
      <c r="H3869" s="2" t="str">
        <f>INDEX(Suppliers!B:B, MATCH(B3869, Clean_Processing!A:A, 0))</f>
        <v>Wilson, Jones and Gregory</v>
      </c>
      <c r="I3869" s="2" t="str">
        <f>INDEX(Products!C:C, MATCH(B3869,Clean_Processing!A:A, 0))</f>
        <v>Medical</v>
      </c>
      <c r="J3869" s="2">
        <f>INDEX(Shipments!C:C, MATCH(B3869,Clean_Processing!A:A, 0))</f>
        <v>4</v>
      </c>
      <c r="K3869" s="2" t="str">
        <f>INDEX(Shipments!D:D, MATCH(C3869,Clean_Processing!A:A, 0))</f>
        <v>Van</v>
      </c>
      <c r="L3869" s="1">
        <v>45224</v>
      </c>
      <c r="M3869" s="1" t="s">
        <v>4682</v>
      </c>
      <c r="N3869" s="3">
        <f>IFERROR(INDEX(Shipments!G:G, MATCH(J3869, Clean_Processing!C:C, 0)), "")</f>
        <v>183.42838812864201</v>
      </c>
      <c r="O3869" s="4">
        <v>2777.151611871358</v>
      </c>
      <c r="P3869" s="8">
        <v>0.93804309016184606</v>
      </c>
      <c r="Q3869" s="3">
        <f>INDEX(Products!D:D, MATCH(C3869, Clean_Processing!A:A, 0))</f>
        <v>70.489999999999995</v>
      </c>
      <c r="R3869" s="4">
        <v>2960.58</v>
      </c>
      <c r="S3869" s="4">
        <v>2706.6616118713578</v>
      </c>
      <c r="T3869" s="7">
        <v>0.91423356635232211</v>
      </c>
      <c r="U3869" s="6">
        <v>125</v>
      </c>
      <c r="V3869" s="5" t="s">
        <v>4684</v>
      </c>
      <c r="W3869" t="s">
        <v>3414</v>
      </c>
    </row>
    <row r="3870" spans="1:23" x14ac:dyDescent="0.35">
      <c r="A3870">
        <v>3869</v>
      </c>
      <c r="B3870">
        <v>37</v>
      </c>
      <c r="C3870">
        <v>154</v>
      </c>
      <c r="D3870">
        <v>53</v>
      </c>
      <c r="E3870" s="1">
        <v>45279</v>
      </c>
      <c r="F3870" s="1" t="s">
        <v>4679</v>
      </c>
      <c r="G3870" s="2" t="str">
        <f>INDEX(Products!B:B, MATCH(C3870,Clean_Processing!A:A, 0))</f>
        <v>Speak</v>
      </c>
      <c r="H3870" s="2" t="str">
        <f>INDEX(Suppliers!B:B, MATCH(B3870, Clean_Processing!A:A, 0))</f>
        <v>Butler Ltd</v>
      </c>
      <c r="I3870" s="2" t="str">
        <f>INDEX(Products!C:C, MATCH(B3870,Clean_Processing!A:A, 0))</f>
        <v>Electronics</v>
      </c>
      <c r="J3870" s="2">
        <f>INDEX(Shipments!C:C, MATCH(B3870,Clean_Processing!A:A, 0))</f>
        <v>22</v>
      </c>
      <c r="K3870" s="2">
        <f>INDEX(Shipments!D:D, MATCH(C3870,Clean_Processing!A:A, 0))</f>
        <v>0</v>
      </c>
      <c r="L3870" s="1">
        <v>45270</v>
      </c>
      <c r="M3870" s="1" t="s">
        <v>4682</v>
      </c>
      <c r="N3870" s="3">
        <f>IFERROR(INDEX(Shipments!G:G, MATCH(J3870, Clean_Processing!C:C, 0)), "")</f>
        <v>461.69546596440699</v>
      </c>
      <c r="O3870" s="4">
        <v>2499.9445340355933</v>
      </c>
      <c r="P3870" s="8">
        <v>0.84410817453694342</v>
      </c>
      <c r="Q3870" s="3">
        <f>INDEX(Products!D:D, MATCH(C3870, Clean_Processing!A:A, 0))</f>
        <v>55.88</v>
      </c>
      <c r="R3870" s="4">
        <v>2961.6400000000003</v>
      </c>
      <c r="S3870" s="4">
        <v>2444.0645340355932</v>
      </c>
      <c r="T3870" s="7">
        <v>0.82524025000864143</v>
      </c>
      <c r="U3870" s="6" t="s">
        <v>4681</v>
      </c>
      <c r="V3870" s="5" t="s">
        <v>4681</v>
      </c>
      <c r="W3870" t="s">
        <v>3415</v>
      </c>
    </row>
    <row r="3871" spans="1:23" x14ac:dyDescent="0.35">
      <c r="A3871">
        <v>3870</v>
      </c>
      <c r="B3871">
        <v>18</v>
      </c>
      <c r="C3871">
        <v>177</v>
      </c>
      <c r="D3871">
        <v>27</v>
      </c>
      <c r="E3871" s="1">
        <v>44929</v>
      </c>
      <c r="F3871" s="1" t="s">
        <v>4679</v>
      </c>
      <c r="G3871" s="2" t="str">
        <f>INDEX(Products!B:B, MATCH(C3871,Clean_Processing!A:A, 0))</f>
        <v>Any</v>
      </c>
      <c r="H3871" s="2" t="str">
        <f>INDEX(Suppliers!B:B, MATCH(B3871, Clean_Processing!A:A, 0))</f>
        <v>Walsh and Sons</v>
      </c>
      <c r="I3871" s="2" t="str">
        <f>INDEX(Products!C:C, MATCH(B3871,Clean_Processing!A:A, 0))</f>
        <v>Medical</v>
      </c>
      <c r="J3871" s="2">
        <f>INDEX(Shipments!C:C, MATCH(B3871,Clean_Processing!A:A, 0))</f>
        <v>7</v>
      </c>
      <c r="K3871" s="2" t="str">
        <f>INDEX(Shipments!D:D, MATCH(C3871,Clean_Processing!A:A, 0))</f>
        <v>Van</v>
      </c>
      <c r="L3871" s="1">
        <v>45283</v>
      </c>
      <c r="M3871" s="1" t="s">
        <v>4682</v>
      </c>
      <c r="N3871" s="3">
        <f>IFERROR(INDEX(Shipments!G:G, MATCH(J3871, Clean_Processing!C:C, 0)), "")</f>
        <v>277.62922324711502</v>
      </c>
      <c r="O3871" s="4">
        <v>2830.0707767528847</v>
      </c>
      <c r="P3871" s="8">
        <v>0.91066408493512396</v>
      </c>
      <c r="Q3871" s="3">
        <f>INDEX(Products!D:D, MATCH(C3871, Clean_Processing!A:A, 0))</f>
        <v>115.1</v>
      </c>
      <c r="R3871" s="4">
        <v>3107.7</v>
      </c>
      <c r="S3871" s="4">
        <v>2714.9707767528848</v>
      </c>
      <c r="T3871" s="7">
        <v>0.87362704789808698</v>
      </c>
      <c r="U3871" s="6">
        <v>354</v>
      </c>
      <c r="V3871" s="5" t="s">
        <v>4684</v>
      </c>
      <c r="W3871" t="s">
        <v>3416</v>
      </c>
    </row>
    <row r="3872" spans="1:23" x14ac:dyDescent="0.35">
      <c r="A3872">
        <v>3871</v>
      </c>
      <c r="B3872">
        <v>32</v>
      </c>
      <c r="C3872">
        <v>140</v>
      </c>
      <c r="D3872">
        <v>64</v>
      </c>
      <c r="E3872" s="1">
        <v>45214</v>
      </c>
      <c r="F3872" s="1" t="s">
        <v>4679</v>
      </c>
      <c r="G3872" s="2" t="str">
        <f>INDEX(Products!B:B, MATCH(C3872,Clean_Processing!A:A, 0))</f>
        <v>Information</v>
      </c>
      <c r="H3872" s="2" t="str">
        <f>INDEX(Suppliers!B:B, MATCH(B3872, Clean_Processing!A:A, 0))</f>
        <v>Santana Ltd</v>
      </c>
      <c r="I3872" s="2" t="str">
        <f>INDEX(Products!C:C, MATCH(B3872,Clean_Processing!A:A, 0))</f>
        <v>Food</v>
      </c>
      <c r="J3872" s="2">
        <f>INDEX(Shipments!C:C, MATCH(B3872,Clean_Processing!A:A, 0))</f>
        <v>92</v>
      </c>
      <c r="K3872" s="2" t="str">
        <f>INDEX(Shipments!D:D, MATCH(C3872,Clean_Processing!A:A, 0))</f>
        <v>Bike</v>
      </c>
      <c r="L3872" s="1">
        <v>45149</v>
      </c>
      <c r="M3872" s="1" t="s">
        <v>4682</v>
      </c>
      <c r="N3872" s="3">
        <f>IFERROR(INDEX(Shipments!G:G, MATCH(J3872, Clean_Processing!C:C, 0)), "")</f>
        <v>455.91996814759199</v>
      </c>
      <c r="O3872" s="4">
        <v>27841.040031852408</v>
      </c>
      <c r="P3872" s="8">
        <v>0.98388802301916567</v>
      </c>
      <c r="Q3872" s="3">
        <f>INDEX(Products!D:D, MATCH(C3872, Clean_Processing!A:A, 0))</f>
        <v>442.14</v>
      </c>
      <c r="R3872" s="4">
        <v>28296.959999999999</v>
      </c>
      <c r="S3872" s="4">
        <v>27398.900031852409</v>
      </c>
      <c r="T3872" s="7">
        <v>0.96826302301916567</v>
      </c>
      <c r="U3872" s="6" t="s">
        <v>4681</v>
      </c>
      <c r="V3872" s="5" t="s">
        <v>4681</v>
      </c>
      <c r="W3872" t="s">
        <v>3417</v>
      </c>
    </row>
    <row r="3873" spans="1:23" x14ac:dyDescent="0.35">
      <c r="A3873">
        <v>3872</v>
      </c>
      <c r="B3873">
        <v>42</v>
      </c>
      <c r="C3873">
        <v>61</v>
      </c>
      <c r="D3873">
        <v>42</v>
      </c>
      <c r="E3873" s="1">
        <v>45087</v>
      </c>
      <c r="F3873" s="1" t="s">
        <v>4679</v>
      </c>
      <c r="G3873" s="2" t="str">
        <f>INDEX(Products!B:B, MATCH(C3873,Clean_Processing!A:A, 0))</f>
        <v>Turn</v>
      </c>
      <c r="H3873" s="2" t="str">
        <f>INDEX(Suppliers!B:B, MATCH(B3873, Clean_Processing!A:A, 0))</f>
        <v>Sullivan-Smith</v>
      </c>
      <c r="I3873" s="2" t="str">
        <f>INDEX(Products!C:C, MATCH(B3873,Clean_Processing!A:A, 0))</f>
        <v>Medical</v>
      </c>
      <c r="J3873" s="2">
        <f>INDEX(Shipments!C:C, MATCH(B3873,Clean_Processing!A:A, 0))</f>
        <v>98</v>
      </c>
      <c r="K3873" s="2" t="str">
        <f>INDEX(Shipments!D:D, MATCH(C3873,Clean_Processing!A:A, 0))</f>
        <v>Drone</v>
      </c>
      <c r="L3873" s="1">
        <v>45282</v>
      </c>
      <c r="M3873" s="1" t="s">
        <v>4682</v>
      </c>
      <c r="N3873" s="3">
        <f>IFERROR(INDEX(Shipments!G:G, MATCH(J3873, Clean_Processing!C:C, 0)), "")</f>
        <v>419.97811443664898</v>
      </c>
      <c r="O3873" s="4">
        <v>19929.441885563348</v>
      </c>
      <c r="P3873" s="8">
        <v>0.97936166660098178</v>
      </c>
      <c r="Q3873" s="3">
        <f>INDEX(Products!D:D, MATCH(C3873, Clean_Processing!A:A, 0))</f>
        <v>484.51</v>
      </c>
      <c r="R3873" s="4">
        <v>20349.419999999998</v>
      </c>
      <c r="S3873" s="4">
        <v>19444.93188556335</v>
      </c>
      <c r="T3873" s="7">
        <v>0.95555214279145806</v>
      </c>
      <c r="U3873" s="6">
        <v>195</v>
      </c>
      <c r="V3873" s="5" t="s">
        <v>4684</v>
      </c>
      <c r="W3873" t="s">
        <v>3418</v>
      </c>
    </row>
    <row r="3874" spans="1:23" x14ac:dyDescent="0.35">
      <c r="A3874">
        <v>3873</v>
      </c>
      <c r="B3874">
        <v>46</v>
      </c>
      <c r="C3874">
        <v>124</v>
      </c>
      <c r="D3874">
        <v>66</v>
      </c>
      <c r="E3874" s="1">
        <v>45163</v>
      </c>
      <c r="F3874" s="1" t="s">
        <v>4679</v>
      </c>
      <c r="G3874" s="2" t="str">
        <f>INDEX(Products!B:B, MATCH(C3874,Clean_Processing!A:A, 0))</f>
        <v>None</v>
      </c>
      <c r="H3874" s="2" t="str">
        <f>INDEX(Suppliers!B:B, MATCH(B3874, Clean_Processing!A:A, 0))</f>
        <v>Bailey PLC</v>
      </c>
      <c r="I3874" s="2" t="str">
        <f>INDEX(Products!C:C, MATCH(B3874,Clean_Processing!A:A, 0))</f>
        <v>Medical</v>
      </c>
      <c r="J3874" s="2">
        <f>INDEX(Shipments!C:C, MATCH(B3874,Clean_Processing!A:A, 0))</f>
        <v>19</v>
      </c>
      <c r="K3874" s="2">
        <f>INDEX(Shipments!D:D, MATCH(C3874,Clean_Processing!A:A, 0))</f>
        <v>0</v>
      </c>
      <c r="L3874" s="1">
        <v>45262</v>
      </c>
      <c r="M3874" s="1" t="s">
        <v>4682</v>
      </c>
      <c r="N3874" s="3">
        <f>IFERROR(INDEX(Shipments!G:G, MATCH(J3874, Clean_Processing!C:C, 0)), "")</f>
        <v>194.00780296738</v>
      </c>
      <c r="O3874" s="4">
        <v>8760.2121970326189</v>
      </c>
      <c r="P3874" s="8">
        <v>0.97833336650569447</v>
      </c>
      <c r="Q3874" s="3">
        <f>INDEX(Products!D:D, MATCH(C3874, Clean_Processing!A:A, 0))</f>
        <v>135.66999999999999</v>
      </c>
      <c r="R3874" s="4">
        <v>8954.2199999999993</v>
      </c>
      <c r="S3874" s="4">
        <v>8624.5421970326188</v>
      </c>
      <c r="T3874" s="7">
        <v>0.96318185135417933</v>
      </c>
      <c r="U3874" s="6">
        <v>99</v>
      </c>
      <c r="V3874" s="5" t="s">
        <v>4684</v>
      </c>
      <c r="W3874" t="s">
        <v>1085</v>
      </c>
    </row>
    <row r="3875" spans="1:23" x14ac:dyDescent="0.35">
      <c r="A3875">
        <v>3874</v>
      </c>
      <c r="B3875">
        <v>48</v>
      </c>
      <c r="C3875">
        <v>188</v>
      </c>
      <c r="D3875">
        <v>11</v>
      </c>
      <c r="E3875" s="1">
        <v>45211</v>
      </c>
      <c r="F3875" s="1" t="s">
        <v>4679</v>
      </c>
      <c r="G3875" s="2" t="str">
        <f>INDEX(Products!B:B, MATCH(C3875,Clean_Processing!A:A, 0))</f>
        <v>Hot</v>
      </c>
      <c r="H3875" s="2" t="str">
        <f>INDEX(Suppliers!B:B, MATCH(B3875, Clean_Processing!A:A, 0))</f>
        <v>Thompson, Shaw and Brown</v>
      </c>
      <c r="I3875" s="2" t="str">
        <f>INDEX(Products!C:C, MATCH(B3875,Clean_Processing!A:A, 0))</f>
        <v>Furniture</v>
      </c>
      <c r="J3875" s="2">
        <f>INDEX(Shipments!C:C, MATCH(B3875,Clean_Processing!A:A, 0))</f>
        <v>10</v>
      </c>
      <c r="K3875" s="2">
        <f>INDEX(Shipments!D:D, MATCH(C3875,Clean_Processing!A:A, 0))</f>
        <v>0</v>
      </c>
      <c r="L3875" s="1">
        <v>45242</v>
      </c>
      <c r="M3875" s="1" t="s">
        <v>4682</v>
      </c>
      <c r="N3875" s="3">
        <f>IFERROR(INDEX(Shipments!G:G, MATCH(J3875, Clean_Processing!C:C, 0)), "")</f>
        <v>445.89732161969101</v>
      </c>
      <c r="O3875" s="4">
        <v>1128.9726783803089</v>
      </c>
      <c r="P3875" s="8">
        <v>0.71686721975801748</v>
      </c>
      <c r="Q3875" s="3">
        <f>INDEX(Products!D:D, MATCH(C3875, Clean_Processing!A:A, 0))</f>
        <v>143.16999999999999</v>
      </c>
      <c r="R3875" s="4">
        <v>1574.87</v>
      </c>
      <c r="S3875" s="4">
        <v>985.80267838030886</v>
      </c>
      <c r="T3875" s="7">
        <v>0.62595812884892654</v>
      </c>
      <c r="U3875" s="6">
        <v>31</v>
      </c>
      <c r="V3875" s="5" t="s">
        <v>4684</v>
      </c>
      <c r="W3875" t="s">
        <v>3419</v>
      </c>
    </row>
    <row r="3876" spans="1:23" x14ac:dyDescent="0.35">
      <c r="A3876">
        <v>3875</v>
      </c>
      <c r="B3876">
        <v>28</v>
      </c>
      <c r="C3876">
        <v>180</v>
      </c>
      <c r="D3876">
        <v>10</v>
      </c>
      <c r="E3876" s="1">
        <v>44980</v>
      </c>
      <c r="F3876" s="1" t="s">
        <v>4679</v>
      </c>
      <c r="G3876" s="2" t="str">
        <f>INDEX(Products!B:B, MATCH(C3876,Clean_Processing!A:A, 0))</f>
        <v>Eye</v>
      </c>
      <c r="H3876" s="2" t="str">
        <f>INDEX(Suppliers!B:B, MATCH(B3876, Clean_Processing!A:A, 0))</f>
        <v>Brown, Maynard and Campbell</v>
      </c>
      <c r="I3876" s="2" t="str">
        <f>INDEX(Products!C:C, MATCH(B3876,Clean_Processing!A:A, 0))</f>
        <v>Electronics</v>
      </c>
      <c r="J3876" s="2">
        <f>INDEX(Shipments!C:C, MATCH(B3876,Clean_Processing!A:A, 0))</f>
        <v>66</v>
      </c>
      <c r="K3876" s="2" t="str">
        <f>INDEX(Shipments!D:D, MATCH(C3876,Clean_Processing!A:A, 0))</f>
        <v>Drone</v>
      </c>
      <c r="L3876" s="1">
        <v>44946</v>
      </c>
      <c r="M3876" s="1" t="s">
        <v>4682</v>
      </c>
      <c r="N3876" s="3">
        <f>IFERROR(INDEX(Shipments!G:G, MATCH(J3876, Clean_Processing!C:C, 0)), "")</f>
        <v>194.08343409234499</v>
      </c>
      <c r="O3876" s="4">
        <v>1366.6165659076548</v>
      </c>
      <c r="P3876" s="8">
        <v>0.87564334331239513</v>
      </c>
      <c r="Q3876" s="3">
        <f>INDEX(Products!D:D, MATCH(C3876, Clean_Processing!A:A, 0))</f>
        <v>156.07</v>
      </c>
      <c r="R3876" s="4">
        <v>1560.6999999999998</v>
      </c>
      <c r="S3876" s="4">
        <v>1210.5465659076549</v>
      </c>
      <c r="T3876" s="7">
        <v>0.77564334331239515</v>
      </c>
      <c r="U3876" s="6" t="s">
        <v>4681</v>
      </c>
      <c r="V3876" s="5" t="s">
        <v>4681</v>
      </c>
      <c r="W3876" t="s">
        <v>3420</v>
      </c>
    </row>
    <row r="3877" spans="1:23" x14ac:dyDescent="0.35">
      <c r="A3877">
        <v>3876</v>
      </c>
      <c r="B3877">
        <v>9</v>
      </c>
      <c r="C3877">
        <v>194</v>
      </c>
      <c r="D3877">
        <v>2</v>
      </c>
      <c r="E3877" s="1">
        <v>45119</v>
      </c>
      <c r="F3877" s="1" t="s">
        <v>4679</v>
      </c>
      <c r="G3877" s="2" t="str">
        <f>INDEX(Products!B:B, MATCH(C3877,Clean_Processing!A:A, 0))</f>
        <v>Herself</v>
      </c>
      <c r="H3877" s="2" t="str">
        <f>INDEX(Suppliers!B:B, MATCH(B3877, Clean_Processing!A:A, 0))</f>
        <v>Aguirre and Sons</v>
      </c>
      <c r="I3877" s="2" t="str">
        <f>INDEX(Products!C:C, MATCH(B3877,Clean_Processing!A:A, 0))</f>
        <v>Electronics</v>
      </c>
      <c r="J3877" s="2">
        <f>INDEX(Shipments!C:C, MATCH(B3877,Clean_Processing!A:A, 0))</f>
        <v>32</v>
      </c>
      <c r="K3877" s="2" t="str">
        <f>INDEX(Shipments!D:D, MATCH(C3877,Clean_Processing!A:A, 0))</f>
        <v>Drone</v>
      </c>
      <c r="L3877" s="1">
        <v>45049</v>
      </c>
      <c r="M3877" s="1" t="s">
        <v>4682</v>
      </c>
      <c r="N3877" s="3">
        <f>IFERROR(INDEX(Shipments!G:G, MATCH(J3877, Clean_Processing!C:C, 0)), "")</f>
        <v>173.69078712542401</v>
      </c>
      <c r="O3877" s="4">
        <v>-49.510787125424002</v>
      </c>
      <c r="P3877" s="8">
        <v>-0.39870178068468354</v>
      </c>
      <c r="Q3877" s="3">
        <f>INDEX(Products!D:D, MATCH(C3877, Clean_Processing!A:A, 0))</f>
        <v>62.09</v>
      </c>
      <c r="R3877" s="4">
        <v>124.18</v>
      </c>
      <c r="S3877" s="4">
        <v>-111.60078712542401</v>
      </c>
      <c r="T3877" s="7">
        <v>-0.89870178068468354</v>
      </c>
      <c r="U3877" s="6" t="s">
        <v>4681</v>
      </c>
      <c r="V3877" s="5" t="s">
        <v>4681</v>
      </c>
      <c r="W3877" t="s">
        <v>237</v>
      </c>
    </row>
    <row r="3878" spans="1:23" x14ac:dyDescent="0.35">
      <c r="A3878">
        <v>3877</v>
      </c>
      <c r="B3878">
        <v>34</v>
      </c>
      <c r="C3878">
        <v>192</v>
      </c>
      <c r="D3878">
        <v>16</v>
      </c>
      <c r="E3878" s="1">
        <v>45009</v>
      </c>
      <c r="F3878" s="1" t="s">
        <v>4679</v>
      </c>
      <c r="G3878" s="2" t="str">
        <f>INDEX(Products!B:B, MATCH(C3878,Clean_Processing!A:A, 0))</f>
        <v>Among</v>
      </c>
      <c r="H3878" s="2" t="str">
        <f>INDEX(Suppliers!B:B, MATCH(B3878, Clean_Processing!A:A, 0))</f>
        <v>Singh Ltd</v>
      </c>
      <c r="I3878" s="2" t="str">
        <f>INDEX(Products!C:C, MATCH(B3878,Clean_Processing!A:A, 0))</f>
        <v>Clothing</v>
      </c>
      <c r="J3878" s="2">
        <f>INDEX(Shipments!C:C, MATCH(B3878,Clean_Processing!A:A, 0))</f>
        <v>68</v>
      </c>
      <c r="K3878" s="2">
        <f>INDEX(Shipments!D:D, MATCH(C3878,Clean_Processing!A:A, 0))</f>
        <v>0</v>
      </c>
      <c r="L3878" s="1">
        <v>45055</v>
      </c>
      <c r="M3878" s="1" t="s">
        <v>4682</v>
      </c>
      <c r="N3878" s="3">
        <f>IFERROR(INDEX(Shipments!G:G, MATCH(J3878, Clean_Processing!C:C, 0)), "")</f>
        <v>74.899801376636404</v>
      </c>
      <c r="O3878" s="4">
        <v>4251.9801986233633</v>
      </c>
      <c r="P3878" s="8">
        <v>0.98268965134770625</v>
      </c>
      <c r="Q3878" s="3">
        <f>INDEX(Products!D:D, MATCH(C3878, Clean_Processing!A:A, 0))</f>
        <v>270.43</v>
      </c>
      <c r="R3878" s="4">
        <v>4326.88</v>
      </c>
      <c r="S3878" s="4">
        <v>3981.5501986233639</v>
      </c>
      <c r="T3878" s="7">
        <v>0.92018965134770636</v>
      </c>
      <c r="U3878" s="6">
        <v>46</v>
      </c>
      <c r="V3878" s="5" t="s">
        <v>4684</v>
      </c>
      <c r="W3878" t="s">
        <v>3421</v>
      </c>
    </row>
    <row r="3879" spans="1:23" x14ac:dyDescent="0.35">
      <c r="A3879">
        <v>3878</v>
      </c>
      <c r="B3879">
        <v>13</v>
      </c>
      <c r="C3879">
        <v>113</v>
      </c>
      <c r="D3879">
        <v>15</v>
      </c>
      <c r="E3879" s="1">
        <v>45012</v>
      </c>
      <c r="F3879" s="1" t="s">
        <v>4679</v>
      </c>
      <c r="G3879" s="2" t="str">
        <f>INDEX(Products!B:B, MATCH(C3879,Clean_Processing!A:A, 0))</f>
        <v>Right</v>
      </c>
      <c r="H3879" s="2" t="str">
        <f>INDEX(Suppliers!B:B, MATCH(B3879, Clean_Processing!A:A, 0))</f>
        <v>Smith, Munoz and Campbell</v>
      </c>
      <c r="I3879" s="2" t="str">
        <f>INDEX(Products!C:C, MATCH(B3879,Clean_Processing!A:A, 0))</f>
        <v>Electronics</v>
      </c>
      <c r="J3879" s="2">
        <f>INDEX(Shipments!C:C, MATCH(B3879,Clean_Processing!A:A, 0))</f>
        <v>55</v>
      </c>
      <c r="K3879" s="2" t="str">
        <f>INDEX(Shipments!D:D, MATCH(C3879,Clean_Processing!A:A, 0))</f>
        <v>Truck</v>
      </c>
      <c r="L3879" s="1">
        <v>45117</v>
      </c>
      <c r="M3879" s="1" t="s">
        <v>4682</v>
      </c>
      <c r="N3879" s="3">
        <f>IFERROR(INDEX(Shipments!G:G, MATCH(J3879, Clean_Processing!C:C, 0)), "")</f>
        <v>319.11104975641899</v>
      </c>
      <c r="O3879" s="4">
        <v>4681.5889502435812</v>
      </c>
      <c r="P3879" s="8">
        <v>0.93618672390736923</v>
      </c>
      <c r="Q3879" s="3">
        <f>INDEX(Products!D:D, MATCH(C3879, Clean_Processing!A:A, 0))</f>
        <v>333.38</v>
      </c>
      <c r="R3879" s="4">
        <v>5000.7</v>
      </c>
      <c r="S3879" s="4">
        <v>4348.2089502435811</v>
      </c>
      <c r="T3879" s="7">
        <v>0.86952005724070258</v>
      </c>
      <c r="U3879" s="6">
        <v>105</v>
      </c>
      <c r="V3879" s="5" t="s">
        <v>4684</v>
      </c>
      <c r="W3879" t="s">
        <v>3422</v>
      </c>
    </row>
    <row r="3880" spans="1:23" x14ac:dyDescent="0.35">
      <c r="A3880">
        <v>3879</v>
      </c>
      <c r="B3880">
        <v>28</v>
      </c>
      <c r="C3880">
        <v>127</v>
      </c>
      <c r="D3880">
        <v>22</v>
      </c>
      <c r="E3880" s="1">
        <v>44946</v>
      </c>
      <c r="F3880" s="1" t="s">
        <v>4679</v>
      </c>
      <c r="G3880" s="2" t="str">
        <f>INDEX(Products!B:B, MATCH(C3880,Clean_Processing!A:A, 0))</f>
        <v>Always</v>
      </c>
      <c r="H3880" s="2" t="str">
        <f>INDEX(Suppliers!B:B, MATCH(B3880, Clean_Processing!A:A, 0))</f>
        <v>Brown, Maynard and Campbell</v>
      </c>
      <c r="I3880" s="2" t="str">
        <f>INDEX(Products!C:C, MATCH(B3880,Clean_Processing!A:A, 0))</f>
        <v>Electronics</v>
      </c>
      <c r="J3880" s="2">
        <f>INDEX(Shipments!C:C, MATCH(B3880,Clean_Processing!A:A, 0))</f>
        <v>66</v>
      </c>
      <c r="K3880" s="2" t="str">
        <f>INDEX(Shipments!D:D, MATCH(C3880,Clean_Processing!A:A, 0))</f>
        <v>Drone</v>
      </c>
      <c r="L3880" s="1">
        <v>45061</v>
      </c>
      <c r="M3880" s="1" t="s">
        <v>4682</v>
      </c>
      <c r="N3880" s="3">
        <f>IFERROR(INDEX(Shipments!G:G, MATCH(J3880, Clean_Processing!C:C, 0)), "")</f>
        <v>194.08343409234499</v>
      </c>
      <c r="O3880" s="4">
        <v>9129.9565659076543</v>
      </c>
      <c r="P3880" s="8">
        <v>0.97918462017619567</v>
      </c>
      <c r="Q3880" s="3">
        <f>INDEX(Products!D:D, MATCH(C3880, Clean_Processing!A:A, 0))</f>
        <v>423.82</v>
      </c>
      <c r="R3880" s="4">
        <v>9324.0399999999991</v>
      </c>
      <c r="S3880" s="4">
        <v>8706.1365659076546</v>
      </c>
      <c r="T3880" s="7">
        <v>0.93373007472165026</v>
      </c>
      <c r="U3880" s="6">
        <v>115</v>
      </c>
      <c r="V3880" s="5" t="s">
        <v>4684</v>
      </c>
      <c r="W3880" t="s">
        <v>3423</v>
      </c>
    </row>
    <row r="3881" spans="1:23" x14ac:dyDescent="0.35">
      <c r="A3881">
        <v>3880</v>
      </c>
      <c r="B3881">
        <v>34</v>
      </c>
      <c r="C3881">
        <v>125</v>
      </c>
      <c r="D3881">
        <v>18</v>
      </c>
      <c r="E3881" s="1">
        <v>45247</v>
      </c>
      <c r="F3881" s="1" t="s">
        <v>4679</v>
      </c>
      <c r="G3881" s="2" t="str">
        <f>INDEX(Products!B:B, MATCH(C3881,Clean_Processing!A:A, 0))</f>
        <v>Hold</v>
      </c>
      <c r="H3881" s="2" t="str">
        <f>INDEX(Suppliers!B:B, MATCH(B3881, Clean_Processing!A:A, 0))</f>
        <v>Singh Ltd</v>
      </c>
      <c r="I3881" s="2" t="str">
        <f>INDEX(Products!C:C, MATCH(B3881,Clean_Processing!A:A, 0))</f>
        <v>Clothing</v>
      </c>
      <c r="J3881" s="2">
        <f>INDEX(Shipments!C:C, MATCH(B3881,Clean_Processing!A:A, 0))</f>
        <v>68</v>
      </c>
      <c r="K3881" s="2" t="str">
        <f>INDEX(Shipments!D:D, MATCH(C3881,Clean_Processing!A:A, 0))</f>
        <v>Van</v>
      </c>
      <c r="L3881" s="1">
        <v>44958</v>
      </c>
      <c r="M3881" s="1" t="s">
        <v>4682</v>
      </c>
      <c r="N3881" s="3">
        <f>IFERROR(INDEX(Shipments!G:G, MATCH(J3881, Clean_Processing!C:C, 0)), "")</f>
        <v>74.899801376636404</v>
      </c>
      <c r="O3881" s="4">
        <v>4367.8601986233634</v>
      </c>
      <c r="P3881" s="8">
        <v>0.98314115518807299</v>
      </c>
      <c r="Q3881" s="3">
        <f>INDEX(Products!D:D, MATCH(C3881, Clean_Processing!A:A, 0))</f>
        <v>246.82</v>
      </c>
      <c r="R3881" s="4">
        <v>4442.76</v>
      </c>
      <c r="S3881" s="4">
        <v>4121.0401986233637</v>
      </c>
      <c r="T3881" s="7">
        <v>0.92758559963251752</v>
      </c>
      <c r="U3881" s="6" t="s">
        <v>4681</v>
      </c>
      <c r="V3881" s="5" t="s">
        <v>4681</v>
      </c>
      <c r="W3881" t="s">
        <v>3424</v>
      </c>
    </row>
    <row r="3882" spans="1:23" x14ac:dyDescent="0.35">
      <c r="A3882">
        <v>3881</v>
      </c>
      <c r="B3882">
        <v>27</v>
      </c>
      <c r="C3882">
        <v>103</v>
      </c>
      <c r="D3882">
        <v>2</v>
      </c>
      <c r="E3882" s="1">
        <v>45207</v>
      </c>
      <c r="F3882" s="1" t="s">
        <v>4679</v>
      </c>
      <c r="G3882" s="2" t="str">
        <f>INDEX(Products!B:B, MATCH(C3882,Clean_Processing!A:A, 0))</f>
        <v>Scientist</v>
      </c>
      <c r="H3882" s="2" t="str">
        <f>INDEX(Suppliers!B:B, MATCH(B3882, Clean_Processing!A:A, 0))</f>
        <v>Wheeler, Fleming and Sherman</v>
      </c>
      <c r="I3882" s="2" t="str">
        <f>INDEX(Products!C:C, MATCH(B3882,Clean_Processing!A:A, 0))</f>
        <v>Food</v>
      </c>
      <c r="J3882" s="2">
        <f>INDEX(Shipments!C:C, MATCH(B3882,Clean_Processing!A:A, 0))</f>
        <v>32</v>
      </c>
      <c r="K3882" s="2" t="str">
        <f>INDEX(Shipments!D:D, MATCH(C3882,Clean_Processing!A:A, 0))</f>
        <v>Drone</v>
      </c>
      <c r="L3882" s="1">
        <v>45291</v>
      </c>
      <c r="M3882" s="1" t="s">
        <v>4682</v>
      </c>
      <c r="N3882" s="3">
        <f>IFERROR(INDEX(Shipments!G:G, MATCH(J3882, Clean_Processing!C:C, 0)), "")</f>
        <v>173.69078712542401</v>
      </c>
      <c r="O3882" s="4">
        <v>202.14921287457597</v>
      </c>
      <c r="P3882" s="8">
        <v>0.537859761799106</v>
      </c>
      <c r="Q3882" s="3">
        <f>INDEX(Products!D:D, MATCH(C3882, Clean_Processing!A:A, 0))</f>
        <v>187.92</v>
      </c>
      <c r="R3882" s="4">
        <v>375.84</v>
      </c>
      <c r="S3882" s="4">
        <v>14.229212874575978</v>
      </c>
      <c r="T3882" s="7">
        <v>3.7859761799105947E-2</v>
      </c>
      <c r="U3882" s="6">
        <v>84</v>
      </c>
      <c r="V3882" s="5" t="s">
        <v>4684</v>
      </c>
      <c r="W3882" t="s">
        <v>3425</v>
      </c>
    </row>
    <row r="3883" spans="1:23" x14ac:dyDescent="0.35">
      <c r="A3883">
        <v>3882</v>
      </c>
      <c r="B3883">
        <v>8</v>
      </c>
      <c r="C3883">
        <v>112</v>
      </c>
      <c r="D3883">
        <v>38</v>
      </c>
      <c r="E3883" s="1">
        <v>45078</v>
      </c>
      <c r="F3883" s="1" t="s">
        <v>4679</v>
      </c>
      <c r="G3883" s="2" t="str">
        <f>INDEX(Products!B:B, MATCH(C3883,Clean_Processing!A:A, 0))</f>
        <v>Among</v>
      </c>
      <c r="H3883" s="2" t="str">
        <f>INDEX(Suppliers!B:B, MATCH(B3883, Clean_Processing!A:A, 0))</f>
        <v>Andrews-Jordan</v>
      </c>
      <c r="I3883" s="2" t="str">
        <f>INDEX(Products!C:C, MATCH(B3883,Clean_Processing!A:A, 0))</f>
        <v>Medical</v>
      </c>
      <c r="J3883" s="2">
        <f>INDEX(Shipments!C:C, MATCH(B3883,Clean_Processing!A:A, 0))</f>
        <v>27</v>
      </c>
      <c r="K3883" s="2">
        <f>INDEX(Shipments!D:D, MATCH(C3883,Clean_Processing!A:A, 0))</f>
        <v>0</v>
      </c>
      <c r="L3883" s="1">
        <v>45032</v>
      </c>
      <c r="M3883" s="1" t="s">
        <v>4682</v>
      </c>
      <c r="N3883" s="3">
        <f>IFERROR(INDEX(Shipments!G:G, MATCH(J3883, Clean_Processing!C:C, 0)), "")</f>
        <v>49.753309256003398</v>
      </c>
      <c r="O3883" s="4">
        <v>5771.4666907439969</v>
      </c>
      <c r="P3883" s="8">
        <v>0.99145311304915407</v>
      </c>
      <c r="Q3883" s="3">
        <f>INDEX(Products!D:D, MATCH(C3883, Clean_Processing!A:A, 0))</f>
        <v>153.19</v>
      </c>
      <c r="R3883" s="4">
        <v>5821.22</v>
      </c>
      <c r="S3883" s="4">
        <v>5618.2766907439973</v>
      </c>
      <c r="T3883" s="7">
        <v>0.96513732357546989</v>
      </c>
      <c r="U3883" s="6" t="s">
        <v>4681</v>
      </c>
      <c r="V3883" s="5" t="s">
        <v>4681</v>
      </c>
      <c r="W3883" t="s">
        <v>3426</v>
      </c>
    </row>
    <row r="3884" spans="1:23" x14ac:dyDescent="0.35">
      <c r="A3884">
        <v>3883</v>
      </c>
      <c r="B3884">
        <v>18</v>
      </c>
      <c r="C3884">
        <v>134</v>
      </c>
      <c r="D3884">
        <v>42</v>
      </c>
      <c r="E3884" s="1">
        <v>45273</v>
      </c>
      <c r="F3884" s="1" t="s">
        <v>4679</v>
      </c>
      <c r="G3884" s="2" t="str">
        <f>INDEX(Products!B:B, MATCH(C3884,Clean_Processing!A:A, 0))</f>
        <v>Traditional</v>
      </c>
      <c r="H3884" s="2" t="str">
        <f>INDEX(Suppliers!B:B, MATCH(B3884, Clean_Processing!A:A, 0))</f>
        <v>Walsh and Sons</v>
      </c>
      <c r="I3884" s="2" t="str">
        <f>INDEX(Products!C:C, MATCH(B3884,Clean_Processing!A:A, 0))</f>
        <v>Medical</v>
      </c>
      <c r="J3884" s="2">
        <f>INDEX(Shipments!C:C, MATCH(B3884,Clean_Processing!A:A, 0))</f>
        <v>7</v>
      </c>
      <c r="K3884" s="2" t="str">
        <f>INDEX(Shipments!D:D, MATCH(C3884,Clean_Processing!A:A, 0))</f>
        <v>Bike</v>
      </c>
      <c r="L3884" s="1">
        <v>45184</v>
      </c>
      <c r="M3884" s="1" t="s">
        <v>4682</v>
      </c>
      <c r="N3884" s="3">
        <f>IFERROR(INDEX(Shipments!G:G, MATCH(J3884, Clean_Processing!C:C, 0)), "")</f>
        <v>277.62922324711502</v>
      </c>
      <c r="O3884" s="4">
        <v>5378.5107767528843</v>
      </c>
      <c r="P3884" s="8">
        <v>0.95091542584746569</v>
      </c>
      <c r="Q3884" s="3">
        <f>INDEX(Products!D:D, MATCH(C3884, Clean_Processing!A:A, 0))</f>
        <v>134.66999999999999</v>
      </c>
      <c r="R3884" s="4">
        <v>5656.1399999999994</v>
      </c>
      <c r="S3884" s="4">
        <v>5243.8407767528843</v>
      </c>
      <c r="T3884" s="7">
        <v>0.92710590203794196</v>
      </c>
      <c r="U3884" s="6" t="s">
        <v>4681</v>
      </c>
      <c r="V3884" s="5" t="s">
        <v>4681</v>
      </c>
      <c r="W3884" t="s">
        <v>3427</v>
      </c>
    </row>
    <row r="3885" spans="1:23" x14ac:dyDescent="0.35">
      <c r="A3885">
        <v>3884</v>
      </c>
      <c r="B3885">
        <v>24</v>
      </c>
      <c r="C3885">
        <v>145</v>
      </c>
      <c r="D3885">
        <v>84</v>
      </c>
      <c r="E3885" s="1">
        <v>45241</v>
      </c>
      <c r="F3885" s="1" t="s">
        <v>4679</v>
      </c>
      <c r="G3885" s="2" t="str">
        <f>INDEX(Products!B:B, MATCH(C3885,Clean_Processing!A:A, 0))</f>
        <v>Economic</v>
      </c>
      <c r="H3885" s="2" t="str">
        <f>INDEX(Suppliers!B:B, MATCH(B3885, Clean_Processing!A:A, 0))</f>
        <v>Maldonado, Johnson and Huffman</v>
      </c>
      <c r="I3885" s="2" t="str">
        <f>INDEX(Products!C:C, MATCH(B3885,Clean_Processing!A:A, 0))</f>
        <v>Clothing</v>
      </c>
      <c r="J3885" s="2">
        <f>INDEX(Shipments!C:C, MATCH(B3885,Clean_Processing!A:A, 0))</f>
        <v>78</v>
      </c>
      <c r="K3885" s="2" t="str">
        <f>INDEX(Shipments!D:D, MATCH(C3885,Clean_Processing!A:A, 0))</f>
        <v>Van</v>
      </c>
      <c r="L3885" s="1">
        <v>45269</v>
      </c>
      <c r="M3885" s="1" t="s">
        <v>4682</v>
      </c>
      <c r="N3885" s="3">
        <f>IFERROR(INDEX(Shipments!G:G, MATCH(J3885, Clean_Processing!C:C, 0)), "")</f>
        <v>425.16828246547698</v>
      </c>
      <c r="O3885" s="4">
        <v>6152.8717175345228</v>
      </c>
      <c r="P3885" s="8">
        <v>0.93536550667592822</v>
      </c>
      <c r="Q3885" s="3">
        <f>INDEX(Products!D:D, MATCH(C3885, Clean_Processing!A:A, 0))</f>
        <v>78.31</v>
      </c>
      <c r="R3885" s="4">
        <v>6578.04</v>
      </c>
      <c r="S3885" s="4">
        <v>6074.5617175345233</v>
      </c>
      <c r="T3885" s="7">
        <v>0.92346074477116635</v>
      </c>
      <c r="U3885" s="6">
        <v>28</v>
      </c>
      <c r="V3885" s="5" t="s">
        <v>4684</v>
      </c>
      <c r="W3885" t="s">
        <v>3428</v>
      </c>
    </row>
    <row r="3886" spans="1:23" x14ac:dyDescent="0.35">
      <c r="A3886">
        <v>3885</v>
      </c>
      <c r="B3886">
        <v>10</v>
      </c>
      <c r="C3886">
        <v>75</v>
      </c>
      <c r="D3886">
        <v>67</v>
      </c>
      <c r="E3886" s="1">
        <v>45011</v>
      </c>
      <c r="F3886" s="1" t="s">
        <v>4679</v>
      </c>
      <c r="G3886" s="2" t="str">
        <f>INDEX(Products!B:B, MATCH(C3886,Clean_Processing!A:A, 0))</f>
        <v>People</v>
      </c>
      <c r="H3886" s="2" t="str">
        <f>INDEX(Suppliers!B:B, MATCH(B3886, Clean_Processing!A:A, 0))</f>
        <v>Wilson, Jones and Gregory</v>
      </c>
      <c r="I3886" s="2" t="str">
        <f>INDEX(Products!C:C, MATCH(B3886,Clean_Processing!A:A, 0))</f>
        <v>Medical</v>
      </c>
      <c r="J3886" s="2">
        <f>INDEX(Shipments!C:C, MATCH(B3886,Clean_Processing!A:A, 0))</f>
        <v>4</v>
      </c>
      <c r="K3886" s="2" t="str">
        <f>INDEX(Shipments!D:D, MATCH(C3886,Clean_Processing!A:A, 0))</f>
        <v>Drone</v>
      </c>
      <c r="L3886" s="1">
        <v>45026</v>
      </c>
      <c r="M3886" s="1" t="s">
        <v>4682</v>
      </c>
      <c r="N3886" s="3">
        <f>IFERROR(INDEX(Shipments!G:G, MATCH(J3886, Clean_Processing!C:C, 0)), "")</f>
        <v>183.42838812864201</v>
      </c>
      <c r="O3886" s="4">
        <v>7952.3816118713585</v>
      </c>
      <c r="P3886" s="8">
        <v>0.97745419471095785</v>
      </c>
      <c r="Q3886" s="3">
        <f>INDEX(Products!D:D, MATCH(C3886, Clean_Processing!A:A, 0))</f>
        <v>121.43</v>
      </c>
      <c r="R3886" s="4">
        <v>8135.81</v>
      </c>
      <c r="S3886" s="4">
        <v>7830.9516118713582</v>
      </c>
      <c r="T3886" s="7">
        <v>0.96252882157662945</v>
      </c>
      <c r="U3886" s="6">
        <v>15</v>
      </c>
      <c r="V3886" s="5" t="s">
        <v>4684</v>
      </c>
      <c r="W3886" t="s">
        <v>3429</v>
      </c>
    </row>
    <row r="3887" spans="1:23" x14ac:dyDescent="0.35">
      <c r="A3887">
        <v>3886</v>
      </c>
      <c r="B3887">
        <v>14</v>
      </c>
      <c r="C3887">
        <v>158</v>
      </c>
      <c r="D3887">
        <v>92</v>
      </c>
      <c r="E3887" s="1">
        <v>45277</v>
      </c>
      <c r="F3887" s="1" t="s">
        <v>4679</v>
      </c>
      <c r="G3887" s="2" t="str">
        <f>INDEX(Products!B:B, MATCH(C3887,Clean_Processing!A:A, 0))</f>
        <v>Consider</v>
      </c>
      <c r="H3887" s="2" t="str">
        <f>INDEX(Suppliers!B:B, MATCH(B3887, Clean_Processing!A:A, 0))</f>
        <v>Walsh-Perez</v>
      </c>
      <c r="I3887" s="2" t="str">
        <f>INDEX(Products!C:C, MATCH(B3887,Clean_Processing!A:A, 0))</f>
        <v>Electronics</v>
      </c>
      <c r="J3887" s="2">
        <f>INDEX(Shipments!C:C, MATCH(B3887,Clean_Processing!A:A, 0))</f>
        <v>35</v>
      </c>
      <c r="K3887" s="2" t="str">
        <f>INDEX(Shipments!D:D, MATCH(C3887,Clean_Processing!A:A, 0))</f>
        <v>Bike</v>
      </c>
      <c r="L3887" s="1">
        <v>45146</v>
      </c>
      <c r="M3887" s="1" t="s">
        <v>4682</v>
      </c>
      <c r="N3887" s="3">
        <f>IFERROR(INDEX(Shipments!G:G, MATCH(J3887, Clean_Processing!C:C, 0)), "")</f>
        <v>330.20981390604402</v>
      </c>
      <c r="O3887" s="4">
        <v>28394.95018609396</v>
      </c>
      <c r="P3887" s="8">
        <v>0.98850450915134869</v>
      </c>
      <c r="Q3887" s="3">
        <f>INDEX(Products!D:D, MATCH(C3887, Clean_Processing!A:A, 0))</f>
        <v>312.23</v>
      </c>
      <c r="R3887" s="4">
        <v>28725.160000000003</v>
      </c>
      <c r="S3887" s="4">
        <v>28082.72018609396</v>
      </c>
      <c r="T3887" s="7">
        <v>0.97763494393395745</v>
      </c>
      <c r="U3887" s="6" t="s">
        <v>4681</v>
      </c>
      <c r="V3887" s="5" t="s">
        <v>4681</v>
      </c>
      <c r="W3887" t="s">
        <v>542</v>
      </c>
    </row>
    <row r="3888" spans="1:23" x14ac:dyDescent="0.35">
      <c r="A3888">
        <v>3887</v>
      </c>
      <c r="B3888">
        <v>34</v>
      </c>
      <c r="C3888">
        <v>155</v>
      </c>
      <c r="D3888">
        <v>33</v>
      </c>
      <c r="E3888" s="1">
        <v>45117</v>
      </c>
      <c r="F3888" s="1" t="s">
        <v>4679</v>
      </c>
      <c r="G3888" s="2" t="str">
        <f>INDEX(Products!B:B, MATCH(C3888,Clean_Processing!A:A, 0))</f>
        <v>Many</v>
      </c>
      <c r="H3888" s="2" t="str">
        <f>INDEX(Suppliers!B:B, MATCH(B3888, Clean_Processing!A:A, 0))</f>
        <v>Singh Ltd</v>
      </c>
      <c r="I3888" s="2" t="str">
        <f>INDEX(Products!C:C, MATCH(B3888,Clean_Processing!A:A, 0))</f>
        <v>Clothing</v>
      </c>
      <c r="J3888" s="2">
        <f>INDEX(Shipments!C:C, MATCH(B3888,Clean_Processing!A:A, 0))</f>
        <v>68</v>
      </c>
      <c r="K3888" s="2">
        <f>INDEX(Shipments!D:D, MATCH(C3888,Clean_Processing!A:A, 0))</f>
        <v>0</v>
      </c>
      <c r="L3888" s="1">
        <v>45106</v>
      </c>
      <c r="M3888" s="1" t="s">
        <v>4682</v>
      </c>
      <c r="N3888" s="3">
        <f>IFERROR(INDEX(Shipments!G:G, MATCH(J3888, Clean_Processing!C:C, 0)), "")</f>
        <v>74.899801376636404</v>
      </c>
      <c r="O3888" s="4">
        <v>12833.380198623365</v>
      </c>
      <c r="P3888" s="8">
        <v>0.99419753821759094</v>
      </c>
      <c r="Q3888" s="3">
        <f>INDEX(Products!D:D, MATCH(C3888, Clean_Processing!A:A, 0))</f>
        <v>391.16</v>
      </c>
      <c r="R3888" s="4">
        <v>12908.28</v>
      </c>
      <c r="S3888" s="4">
        <v>12442.220198623365</v>
      </c>
      <c r="T3888" s="7">
        <v>0.96389450791456055</v>
      </c>
      <c r="U3888" s="6" t="s">
        <v>4681</v>
      </c>
      <c r="V3888" s="5" t="s">
        <v>4681</v>
      </c>
      <c r="W3888" t="s">
        <v>2852</v>
      </c>
    </row>
    <row r="3889" spans="1:23" x14ac:dyDescent="0.35">
      <c r="A3889">
        <v>3888</v>
      </c>
      <c r="B3889">
        <v>30</v>
      </c>
      <c r="C3889">
        <v>54</v>
      </c>
      <c r="D3889">
        <v>43</v>
      </c>
      <c r="E3889" s="1">
        <v>45168</v>
      </c>
      <c r="F3889" s="1" t="s">
        <v>4679</v>
      </c>
      <c r="G3889" s="2" t="str">
        <f>INDEX(Products!B:B, MATCH(C3889,Clean_Processing!A:A, 0))</f>
        <v>Shake</v>
      </c>
      <c r="H3889" s="2" t="str">
        <f>INDEX(Suppliers!B:B, MATCH(B3889, Clean_Processing!A:A, 0))</f>
        <v>Burton-Logan</v>
      </c>
      <c r="I3889" s="2" t="str">
        <f>INDEX(Products!C:C, MATCH(B3889,Clean_Processing!A:A, 0))</f>
        <v>Furniture</v>
      </c>
      <c r="J3889" s="2">
        <f>INDEX(Shipments!C:C, MATCH(B3889,Clean_Processing!A:A, 0))</f>
        <v>17</v>
      </c>
      <c r="K3889" s="2" t="str">
        <f>INDEX(Shipments!D:D, MATCH(C3889,Clean_Processing!A:A, 0))</f>
        <v>Bike</v>
      </c>
      <c r="L3889" s="1">
        <v>45132</v>
      </c>
      <c r="M3889" s="1" t="s">
        <v>4682</v>
      </c>
      <c r="N3889" s="3">
        <f>IFERROR(INDEX(Shipments!G:G, MATCH(J3889, Clean_Processing!C:C, 0)), "")</f>
        <v>480.10590825364397</v>
      </c>
      <c r="O3889" s="4">
        <v>8738.6640917463556</v>
      </c>
      <c r="P3889" s="8">
        <v>0.94792082802221522</v>
      </c>
      <c r="Q3889" s="3">
        <f>INDEX(Products!D:D, MATCH(C3889, Clean_Processing!A:A, 0))</f>
        <v>214.39</v>
      </c>
      <c r="R3889" s="4">
        <v>9218.7699999999986</v>
      </c>
      <c r="S3889" s="4">
        <v>8524.2740917463543</v>
      </c>
      <c r="T3889" s="7">
        <v>0.9246650140687267</v>
      </c>
      <c r="U3889" s="6" t="s">
        <v>4681</v>
      </c>
      <c r="V3889" s="5" t="s">
        <v>4681</v>
      </c>
      <c r="W3889" t="s">
        <v>3430</v>
      </c>
    </row>
    <row r="3890" spans="1:23" x14ac:dyDescent="0.35">
      <c r="A3890">
        <v>3889</v>
      </c>
      <c r="B3890">
        <v>11</v>
      </c>
      <c r="C3890">
        <v>135</v>
      </c>
      <c r="D3890">
        <v>92</v>
      </c>
      <c r="E3890" s="1">
        <v>44996</v>
      </c>
      <c r="F3890" s="1" t="s">
        <v>4679</v>
      </c>
      <c r="G3890" s="2" t="str">
        <f>INDEX(Products!B:B, MATCH(C3890,Clean_Processing!A:A, 0))</f>
        <v>Up</v>
      </c>
      <c r="H3890" s="2" t="str">
        <f>INDEX(Suppliers!B:B, MATCH(B3890, Clean_Processing!A:A, 0))</f>
        <v>Cross Inc</v>
      </c>
      <c r="I3890" s="2" t="str">
        <f>INDEX(Products!C:C, MATCH(B3890,Clean_Processing!A:A, 0))</f>
        <v>Furniture</v>
      </c>
      <c r="J3890" s="2">
        <f>INDEX(Shipments!C:C, MATCH(B3890,Clean_Processing!A:A, 0))</f>
        <v>58</v>
      </c>
      <c r="K3890" s="2">
        <f>INDEX(Shipments!D:D, MATCH(C3890,Clean_Processing!A:A, 0))</f>
        <v>0</v>
      </c>
      <c r="L3890" s="1">
        <v>44997</v>
      </c>
      <c r="M3890" s="1" t="s">
        <v>4682</v>
      </c>
      <c r="N3890" s="3">
        <f>IFERROR(INDEX(Shipments!G:G, MATCH(J3890, Clean_Processing!C:C, 0)), "")</f>
        <v>444.65279884771701</v>
      </c>
      <c r="O3890" s="4">
        <v>33771.067201152284</v>
      </c>
      <c r="P3890" s="8">
        <v>0.98700442957658885</v>
      </c>
      <c r="Q3890" s="3">
        <f>INDEX(Products!D:D, MATCH(C3890, Clean_Processing!A:A, 0))</f>
        <v>371.91</v>
      </c>
      <c r="R3890" s="4">
        <v>34215.72</v>
      </c>
      <c r="S3890" s="4">
        <v>33399.157201152288</v>
      </c>
      <c r="T3890" s="7">
        <v>0.97613486435919761</v>
      </c>
      <c r="U3890" s="6">
        <v>1</v>
      </c>
      <c r="V3890" s="5" t="s">
        <v>4420</v>
      </c>
      <c r="W3890" t="s">
        <v>3431</v>
      </c>
    </row>
    <row r="3891" spans="1:23" x14ac:dyDescent="0.35">
      <c r="A3891">
        <v>3890</v>
      </c>
      <c r="B3891">
        <v>1</v>
      </c>
      <c r="C3891">
        <v>82</v>
      </c>
      <c r="D3891">
        <v>54</v>
      </c>
      <c r="E3891" s="1">
        <v>45169</v>
      </c>
      <c r="F3891" s="1" t="s">
        <v>4679</v>
      </c>
      <c r="G3891" s="2" t="str">
        <f>INDEX(Products!B:B, MATCH(C3891,Clean_Processing!A:A, 0))</f>
        <v>Character</v>
      </c>
      <c r="H3891" s="2" t="str">
        <f>INDEX(Suppliers!B:B, MATCH(B3891, Clean_Processing!A:A, 0))</f>
        <v>Robinson, Beasley and Hall</v>
      </c>
      <c r="I3891" s="2" t="str">
        <f>INDEX(Products!C:C, MATCH(B3891,Clean_Processing!A:A, 0))</f>
        <v>Electronics</v>
      </c>
      <c r="J3891" s="2">
        <f>INDEX(Shipments!C:C, MATCH(B3891,Clean_Processing!A:A, 0))</f>
        <v>28</v>
      </c>
      <c r="K3891" s="2" t="str">
        <f>INDEX(Shipments!D:D, MATCH(C3891,Clean_Processing!A:A, 0))</f>
        <v>Van</v>
      </c>
      <c r="L3891" s="1">
        <v>44943</v>
      </c>
      <c r="M3891" s="1" t="s">
        <v>4682</v>
      </c>
      <c r="N3891" s="3">
        <f>IFERROR(INDEX(Shipments!G:G, MATCH(J3891, Clean_Processing!C:C, 0)), "")</f>
        <v>362.48678382660501</v>
      </c>
      <c r="O3891" s="4">
        <v>15509.193216173395</v>
      </c>
      <c r="P3891" s="8">
        <v>0.97716141052323346</v>
      </c>
      <c r="Q3891" s="3">
        <f>INDEX(Products!D:D, MATCH(C3891, Clean_Processing!A:A, 0))</f>
        <v>293.92</v>
      </c>
      <c r="R3891" s="4">
        <v>15871.68</v>
      </c>
      <c r="S3891" s="4">
        <v>15215.273216173395</v>
      </c>
      <c r="T3891" s="7">
        <v>0.95864289200471497</v>
      </c>
      <c r="U3891" s="6" t="s">
        <v>4681</v>
      </c>
      <c r="V3891" s="5" t="s">
        <v>4681</v>
      </c>
      <c r="W3891" t="s">
        <v>3432</v>
      </c>
    </row>
    <row r="3892" spans="1:23" x14ac:dyDescent="0.35">
      <c r="A3892">
        <v>3891</v>
      </c>
      <c r="B3892">
        <v>10</v>
      </c>
      <c r="C3892">
        <v>121</v>
      </c>
      <c r="D3892">
        <v>9</v>
      </c>
      <c r="E3892" s="1">
        <v>45018</v>
      </c>
      <c r="F3892" s="1" t="s">
        <v>4679</v>
      </c>
      <c r="G3892" s="2" t="str">
        <f>INDEX(Products!B:B, MATCH(C3892,Clean_Processing!A:A, 0))</f>
        <v>Live</v>
      </c>
      <c r="H3892" s="2" t="str">
        <f>INDEX(Suppliers!B:B, MATCH(B3892, Clean_Processing!A:A, 0))</f>
        <v>Wilson, Jones and Gregory</v>
      </c>
      <c r="I3892" s="2" t="str">
        <f>INDEX(Products!C:C, MATCH(B3892,Clean_Processing!A:A, 0))</f>
        <v>Medical</v>
      </c>
      <c r="J3892" s="2">
        <f>INDEX(Shipments!C:C, MATCH(B3892,Clean_Processing!A:A, 0))</f>
        <v>4</v>
      </c>
      <c r="K3892" s="2" t="str">
        <f>INDEX(Shipments!D:D, MATCH(C3892,Clean_Processing!A:A, 0))</f>
        <v>Bike</v>
      </c>
      <c r="L3892" s="1">
        <v>44930</v>
      </c>
      <c r="M3892" s="1" t="s">
        <v>4682</v>
      </c>
      <c r="N3892" s="3">
        <f>IFERROR(INDEX(Shipments!G:G, MATCH(J3892, Clean_Processing!C:C, 0)), "")</f>
        <v>183.42838812864201</v>
      </c>
      <c r="O3892" s="4">
        <v>3058.5516118713585</v>
      </c>
      <c r="P3892" s="8">
        <v>0.9434208760915731</v>
      </c>
      <c r="Q3892" s="3">
        <f>INDEX(Products!D:D, MATCH(C3892, Clean_Processing!A:A, 0))</f>
        <v>360.22</v>
      </c>
      <c r="R3892" s="4">
        <v>3241.9800000000005</v>
      </c>
      <c r="S3892" s="4">
        <v>2698.3316118713583</v>
      </c>
      <c r="T3892" s="7">
        <v>0.83230976498046194</v>
      </c>
      <c r="U3892" s="6" t="s">
        <v>4681</v>
      </c>
      <c r="V3892" s="5" t="s">
        <v>4681</v>
      </c>
      <c r="W3892" t="s">
        <v>2670</v>
      </c>
    </row>
    <row r="3893" spans="1:23" x14ac:dyDescent="0.35">
      <c r="A3893">
        <v>3892</v>
      </c>
      <c r="B3893">
        <v>20</v>
      </c>
      <c r="C3893">
        <v>180</v>
      </c>
      <c r="D3893">
        <v>25</v>
      </c>
      <c r="E3893" s="1">
        <v>44929</v>
      </c>
      <c r="F3893" s="1" t="s">
        <v>4679</v>
      </c>
      <c r="G3893" s="2" t="str">
        <f>INDEX(Products!B:B, MATCH(C3893,Clean_Processing!A:A, 0))</f>
        <v>Eye</v>
      </c>
      <c r="H3893" s="2" t="str">
        <f>INDEX(Suppliers!B:B, MATCH(B3893, Clean_Processing!A:A, 0))</f>
        <v>Cooper-Jones</v>
      </c>
      <c r="I3893" s="2" t="str">
        <f>INDEX(Products!C:C, MATCH(B3893,Clean_Processing!A:A, 0))</f>
        <v>Medical</v>
      </c>
      <c r="J3893" s="2">
        <f>INDEX(Shipments!C:C, MATCH(B3893,Clean_Processing!A:A, 0))</f>
        <v>36</v>
      </c>
      <c r="K3893" s="2" t="str">
        <f>INDEX(Shipments!D:D, MATCH(C3893,Clean_Processing!A:A, 0))</f>
        <v>Drone</v>
      </c>
      <c r="L3893" s="1">
        <v>45261</v>
      </c>
      <c r="M3893" s="1" t="s">
        <v>4682</v>
      </c>
      <c r="N3893" s="3">
        <f>IFERROR(INDEX(Shipments!G:G, MATCH(J3893, Clean_Processing!C:C, 0)), "")</f>
        <v>177.629581977177</v>
      </c>
      <c r="O3893" s="4">
        <v>3724.1204180228228</v>
      </c>
      <c r="P3893" s="8">
        <v>0.95447438150133213</v>
      </c>
      <c r="Q3893" s="3">
        <f>INDEX(Products!D:D, MATCH(C3893, Clean_Processing!A:A, 0))</f>
        <v>156.07</v>
      </c>
      <c r="R3893" s="4">
        <v>3901.75</v>
      </c>
      <c r="S3893" s="4">
        <v>3568.0504180228231</v>
      </c>
      <c r="T3893" s="7">
        <v>0.9144743815013322</v>
      </c>
      <c r="U3893" s="6">
        <v>332</v>
      </c>
      <c r="V3893" s="5" t="s">
        <v>4684</v>
      </c>
      <c r="W3893" t="s">
        <v>2550</v>
      </c>
    </row>
    <row r="3894" spans="1:23" x14ac:dyDescent="0.35">
      <c r="A3894">
        <v>3893</v>
      </c>
      <c r="B3894">
        <v>45</v>
      </c>
      <c r="C3894">
        <v>25</v>
      </c>
      <c r="D3894">
        <v>69</v>
      </c>
      <c r="E3894" s="1">
        <v>45029</v>
      </c>
      <c r="F3894" s="1" t="s">
        <v>4679</v>
      </c>
      <c r="G3894" s="2" t="str">
        <f>INDEX(Products!B:B, MATCH(C3894,Clean_Processing!A:A, 0))</f>
        <v>Know</v>
      </c>
      <c r="H3894" s="2" t="str">
        <f>INDEX(Suppliers!B:B, MATCH(B3894, Clean_Processing!A:A, 0))</f>
        <v>Horton-Huffman</v>
      </c>
      <c r="I3894" s="2" t="str">
        <f>INDEX(Products!C:C, MATCH(B3894,Clean_Processing!A:A, 0))</f>
        <v>Furniture</v>
      </c>
      <c r="J3894" s="2">
        <f>INDEX(Shipments!C:C, MATCH(B3894,Clean_Processing!A:A, 0))</f>
        <v>60</v>
      </c>
      <c r="K3894" s="2" t="str">
        <f>INDEX(Shipments!D:D, MATCH(C3894,Clean_Processing!A:A, 0))</f>
        <v>Bike</v>
      </c>
      <c r="L3894" s="1">
        <v>45020</v>
      </c>
      <c r="M3894" s="1" t="s">
        <v>4682</v>
      </c>
      <c r="N3894" s="3">
        <f>IFERROR(INDEX(Shipments!G:G, MATCH(J3894, Clean_Processing!C:C, 0)), "")</f>
        <v>257.20977565996799</v>
      </c>
      <c r="O3894" s="4">
        <v>13839.490224340032</v>
      </c>
      <c r="P3894" s="8">
        <v>0.98175390157554832</v>
      </c>
      <c r="Q3894" s="3">
        <f>INDEX(Products!D:D, MATCH(C3894, Clean_Processing!A:A, 0))</f>
        <v>204.3</v>
      </c>
      <c r="R3894" s="4">
        <v>14096.7</v>
      </c>
      <c r="S3894" s="4">
        <v>13635.190224340033</v>
      </c>
      <c r="T3894" s="7">
        <v>0.96726114795235996</v>
      </c>
      <c r="U3894" s="6" t="s">
        <v>4681</v>
      </c>
      <c r="V3894" s="5" t="s">
        <v>4681</v>
      </c>
      <c r="W3894" t="s">
        <v>2248</v>
      </c>
    </row>
    <row r="3895" spans="1:23" x14ac:dyDescent="0.35">
      <c r="A3895">
        <v>3894</v>
      </c>
      <c r="B3895">
        <v>22</v>
      </c>
      <c r="C3895">
        <v>25</v>
      </c>
      <c r="D3895">
        <v>8</v>
      </c>
      <c r="E3895" s="1">
        <v>45161</v>
      </c>
      <c r="F3895" s="1" t="s">
        <v>4679</v>
      </c>
      <c r="G3895" s="2" t="str">
        <f>INDEX(Products!B:B, MATCH(C3895,Clean_Processing!A:A, 0))</f>
        <v>Know</v>
      </c>
      <c r="H3895" s="2" t="str">
        <f>INDEX(Suppliers!B:B, MATCH(B3895, Clean_Processing!A:A, 0))</f>
        <v>Martinez PLC</v>
      </c>
      <c r="I3895" s="2" t="str">
        <f>INDEX(Products!C:C, MATCH(B3895,Clean_Processing!A:A, 0))</f>
        <v>Medical</v>
      </c>
      <c r="J3895" s="2">
        <f>INDEX(Shipments!C:C, MATCH(B3895,Clean_Processing!A:A, 0))</f>
        <v>74</v>
      </c>
      <c r="K3895" s="2" t="str">
        <f>INDEX(Shipments!D:D, MATCH(C3895,Clean_Processing!A:A, 0))</f>
        <v>Bike</v>
      </c>
      <c r="L3895" s="1">
        <v>45135</v>
      </c>
      <c r="M3895" s="1" t="s">
        <v>4682</v>
      </c>
      <c r="N3895" s="3">
        <f>IFERROR(INDEX(Shipments!G:G, MATCH(J3895, Clean_Processing!C:C, 0)), "")</f>
        <v>131.61839814481499</v>
      </c>
      <c r="O3895" s="4">
        <v>1502.781601855185</v>
      </c>
      <c r="P3895" s="8">
        <v>0.91946989834507153</v>
      </c>
      <c r="Q3895" s="3">
        <f>INDEX(Products!D:D, MATCH(C3895, Clean_Processing!A:A, 0))</f>
        <v>204.3</v>
      </c>
      <c r="R3895" s="4">
        <v>1634.4</v>
      </c>
      <c r="S3895" s="4">
        <v>1298.4816018551851</v>
      </c>
      <c r="T3895" s="7">
        <v>0.79446989834507165</v>
      </c>
      <c r="U3895" s="6" t="s">
        <v>4681</v>
      </c>
      <c r="V3895" s="5" t="s">
        <v>4681</v>
      </c>
      <c r="W3895" t="s">
        <v>3433</v>
      </c>
    </row>
    <row r="3896" spans="1:23" x14ac:dyDescent="0.35">
      <c r="A3896">
        <v>3895</v>
      </c>
      <c r="B3896">
        <v>30</v>
      </c>
      <c r="C3896">
        <v>153</v>
      </c>
      <c r="D3896">
        <v>21</v>
      </c>
      <c r="E3896" s="1">
        <v>45246</v>
      </c>
      <c r="F3896" s="1" t="s">
        <v>4679</v>
      </c>
      <c r="G3896" s="2" t="str">
        <f>INDEX(Products!B:B, MATCH(C3896,Clean_Processing!A:A, 0))</f>
        <v>Rich</v>
      </c>
      <c r="H3896" s="2" t="str">
        <f>INDEX(Suppliers!B:B, MATCH(B3896, Clean_Processing!A:A, 0))</f>
        <v>Burton-Logan</v>
      </c>
      <c r="I3896" s="2" t="str">
        <f>INDEX(Products!C:C, MATCH(B3896,Clean_Processing!A:A, 0))</f>
        <v>Furniture</v>
      </c>
      <c r="J3896" s="2">
        <f>INDEX(Shipments!C:C, MATCH(B3896,Clean_Processing!A:A, 0))</f>
        <v>17</v>
      </c>
      <c r="K3896" s="2" t="str">
        <f>INDEX(Shipments!D:D, MATCH(C3896,Clean_Processing!A:A, 0))</f>
        <v>Van</v>
      </c>
      <c r="L3896" s="1">
        <v>45076</v>
      </c>
      <c r="M3896" s="1" t="s">
        <v>4682</v>
      </c>
      <c r="N3896" s="3">
        <f>IFERROR(INDEX(Shipments!G:G, MATCH(J3896, Clean_Processing!C:C, 0)), "")</f>
        <v>480.10590825364397</v>
      </c>
      <c r="O3896" s="4">
        <v>2218.8140917463561</v>
      </c>
      <c r="P3896" s="8">
        <v>0.8221118416797667</v>
      </c>
      <c r="Q3896" s="3">
        <f>INDEX(Products!D:D, MATCH(C3896, Clean_Processing!A:A, 0))</f>
        <v>128.52000000000001</v>
      </c>
      <c r="R3896" s="4">
        <v>2698.92</v>
      </c>
      <c r="S3896" s="4">
        <v>2090.2940917463561</v>
      </c>
      <c r="T3896" s="7">
        <v>0.77449279406071914</v>
      </c>
      <c r="U3896" s="6" t="s">
        <v>4681</v>
      </c>
      <c r="V3896" s="5" t="s">
        <v>4681</v>
      </c>
      <c r="W3896" t="s">
        <v>1280</v>
      </c>
    </row>
    <row r="3897" spans="1:23" x14ac:dyDescent="0.35">
      <c r="A3897">
        <v>3896</v>
      </c>
      <c r="B3897">
        <v>23</v>
      </c>
      <c r="C3897">
        <v>163</v>
      </c>
      <c r="D3897">
        <v>72</v>
      </c>
      <c r="E3897" s="1">
        <v>44961</v>
      </c>
      <c r="F3897" s="1" t="s">
        <v>4679</v>
      </c>
      <c r="G3897" s="2" t="str">
        <f>INDEX(Products!B:B, MATCH(C3897,Clean_Processing!A:A, 0))</f>
        <v>Myself</v>
      </c>
      <c r="H3897" s="2" t="str">
        <f>INDEX(Suppliers!B:B, MATCH(B3897, Clean_Processing!A:A, 0))</f>
        <v>Thompson, West and Weaver</v>
      </c>
      <c r="I3897" s="2" t="str">
        <f>INDEX(Products!C:C, MATCH(B3897,Clean_Processing!A:A, 0))</f>
        <v>Furniture</v>
      </c>
      <c r="J3897" s="2">
        <f>INDEX(Shipments!C:C, MATCH(B3897,Clean_Processing!A:A, 0))</f>
        <v>55</v>
      </c>
      <c r="K3897" s="2" t="str">
        <f>INDEX(Shipments!D:D, MATCH(C3897,Clean_Processing!A:A, 0))</f>
        <v>Van</v>
      </c>
      <c r="L3897" s="1">
        <v>45246</v>
      </c>
      <c r="M3897" s="1" t="s">
        <v>4682</v>
      </c>
      <c r="N3897" s="3">
        <f>IFERROR(INDEX(Shipments!G:G, MATCH(J3897, Clean_Processing!C:C, 0)), "")</f>
        <v>319.11104975641899</v>
      </c>
      <c r="O3897" s="4">
        <v>28936.64895024358</v>
      </c>
      <c r="P3897" s="8">
        <v>0.98909236848550786</v>
      </c>
      <c r="Q3897" s="3">
        <f>INDEX(Products!D:D, MATCH(C3897, Clean_Processing!A:A, 0))</f>
        <v>406.33</v>
      </c>
      <c r="R3897" s="4">
        <v>29255.759999999998</v>
      </c>
      <c r="S3897" s="4">
        <v>28530.318950243578</v>
      </c>
      <c r="T3897" s="7">
        <v>0.97520347959661891</v>
      </c>
      <c r="U3897" s="6">
        <v>285</v>
      </c>
      <c r="V3897" s="5" t="s">
        <v>4684</v>
      </c>
      <c r="W3897" t="s">
        <v>3434</v>
      </c>
    </row>
    <row r="3898" spans="1:23" x14ac:dyDescent="0.35">
      <c r="A3898">
        <v>3897</v>
      </c>
      <c r="B3898">
        <v>23</v>
      </c>
      <c r="C3898">
        <v>161</v>
      </c>
      <c r="D3898">
        <v>2</v>
      </c>
      <c r="E3898" s="1">
        <v>45042</v>
      </c>
      <c r="F3898" s="1" t="s">
        <v>4679</v>
      </c>
      <c r="G3898" s="2" t="str">
        <f>INDEX(Products!B:B, MATCH(C3898,Clean_Processing!A:A, 0))</f>
        <v>Small</v>
      </c>
      <c r="H3898" s="2" t="str">
        <f>INDEX(Suppliers!B:B, MATCH(B3898, Clean_Processing!A:A, 0))</f>
        <v>Thompson, West and Weaver</v>
      </c>
      <c r="I3898" s="2" t="str">
        <f>INDEX(Products!C:C, MATCH(B3898,Clean_Processing!A:A, 0))</f>
        <v>Furniture</v>
      </c>
      <c r="J3898" s="2">
        <f>INDEX(Shipments!C:C, MATCH(B3898,Clean_Processing!A:A, 0))</f>
        <v>55</v>
      </c>
      <c r="K3898" s="2">
        <f>INDEX(Shipments!D:D, MATCH(C3898,Clean_Processing!A:A, 0))</f>
        <v>0</v>
      </c>
      <c r="L3898" s="1">
        <v>44932</v>
      </c>
      <c r="M3898" s="1" t="s">
        <v>4682</v>
      </c>
      <c r="N3898" s="3">
        <f>IFERROR(INDEX(Shipments!G:G, MATCH(J3898, Clean_Processing!C:C, 0)), "")</f>
        <v>319.11104975641899</v>
      </c>
      <c r="O3898" s="4">
        <v>546.84895024358104</v>
      </c>
      <c r="P3898" s="8">
        <v>0.63149446884796179</v>
      </c>
      <c r="Q3898" s="3">
        <f>INDEX(Products!D:D, MATCH(C3898, Clean_Processing!A:A, 0))</f>
        <v>432.98</v>
      </c>
      <c r="R3898" s="4">
        <v>865.96</v>
      </c>
      <c r="S3898" s="4">
        <v>113.86895024358103</v>
      </c>
      <c r="T3898" s="7">
        <v>0.13149446884796182</v>
      </c>
      <c r="U3898" s="6" t="s">
        <v>4681</v>
      </c>
      <c r="V3898" s="5" t="s">
        <v>4681</v>
      </c>
      <c r="W3898" t="s">
        <v>3435</v>
      </c>
    </row>
    <row r="3899" spans="1:23" x14ac:dyDescent="0.35">
      <c r="A3899">
        <v>3898</v>
      </c>
      <c r="B3899">
        <v>18</v>
      </c>
      <c r="C3899">
        <v>73</v>
      </c>
      <c r="D3899">
        <v>55</v>
      </c>
      <c r="E3899" s="1">
        <v>45025</v>
      </c>
      <c r="F3899" s="1" t="s">
        <v>4679</v>
      </c>
      <c r="G3899" s="2" t="str">
        <f>INDEX(Products!B:B, MATCH(C3899,Clean_Processing!A:A, 0))</f>
        <v>Attorney</v>
      </c>
      <c r="H3899" s="2" t="str">
        <f>INDEX(Suppliers!B:B, MATCH(B3899, Clean_Processing!A:A, 0))</f>
        <v>Walsh and Sons</v>
      </c>
      <c r="I3899" s="2" t="str">
        <f>INDEX(Products!C:C, MATCH(B3899,Clean_Processing!A:A, 0))</f>
        <v>Medical</v>
      </c>
      <c r="J3899" s="2">
        <f>INDEX(Shipments!C:C, MATCH(B3899,Clean_Processing!A:A, 0))</f>
        <v>7</v>
      </c>
      <c r="K3899" s="2" t="str">
        <f>INDEX(Shipments!D:D, MATCH(C3899,Clean_Processing!A:A, 0))</f>
        <v>Drone</v>
      </c>
      <c r="L3899" s="1">
        <v>45096</v>
      </c>
      <c r="M3899" s="1" t="s">
        <v>4682</v>
      </c>
      <c r="N3899" s="3">
        <f>IFERROR(INDEX(Shipments!G:G, MATCH(J3899, Clean_Processing!C:C, 0)), "")</f>
        <v>277.62922324711502</v>
      </c>
      <c r="O3899" s="4">
        <v>16197.070776752886</v>
      </c>
      <c r="P3899" s="8">
        <v>0.98314814696188002</v>
      </c>
      <c r="Q3899" s="3">
        <f>INDEX(Products!D:D, MATCH(C3899, Clean_Processing!A:A, 0))</f>
        <v>299.54000000000002</v>
      </c>
      <c r="R3899" s="4">
        <v>16474.7</v>
      </c>
      <c r="S3899" s="4">
        <v>15897.530776752887</v>
      </c>
      <c r="T3899" s="7">
        <v>0.96496632878006194</v>
      </c>
      <c r="U3899" s="6">
        <v>71</v>
      </c>
      <c r="V3899" s="5" t="s">
        <v>4684</v>
      </c>
      <c r="W3899" t="s">
        <v>353</v>
      </c>
    </row>
    <row r="3900" spans="1:23" x14ac:dyDescent="0.35">
      <c r="A3900">
        <v>3899</v>
      </c>
      <c r="B3900">
        <v>47</v>
      </c>
      <c r="C3900">
        <v>79</v>
      </c>
      <c r="D3900">
        <v>48</v>
      </c>
      <c r="E3900" s="1">
        <v>45226</v>
      </c>
      <c r="F3900" s="1" t="s">
        <v>4679</v>
      </c>
      <c r="G3900" s="2" t="str">
        <f>INDEX(Products!B:B, MATCH(C3900,Clean_Processing!A:A, 0))</f>
        <v>State</v>
      </c>
      <c r="H3900" s="2" t="str">
        <f>INDEX(Suppliers!B:B, MATCH(B3900, Clean_Processing!A:A, 0))</f>
        <v>Gutierrez and Sons</v>
      </c>
      <c r="I3900" s="2" t="str">
        <f>INDEX(Products!C:C, MATCH(B3900,Clean_Processing!A:A, 0))</f>
        <v>Electronics</v>
      </c>
      <c r="J3900" s="2">
        <f>INDEX(Shipments!C:C, MATCH(B3900,Clean_Processing!A:A, 0))</f>
        <v>45</v>
      </c>
      <c r="K3900" s="2" t="str">
        <f>INDEX(Shipments!D:D, MATCH(C3900,Clean_Processing!A:A, 0))</f>
        <v>Van</v>
      </c>
      <c r="L3900" s="1">
        <v>45121</v>
      </c>
      <c r="M3900" s="1" t="s">
        <v>4682</v>
      </c>
      <c r="N3900" s="3">
        <f>IFERROR(INDEX(Shipments!G:G, MATCH(J3900, Clean_Processing!C:C, 0)), "")</f>
        <v>207.67190645396701</v>
      </c>
      <c r="O3900" s="4">
        <v>14158.248093546035</v>
      </c>
      <c r="P3900" s="8">
        <v>0.98554412759823484</v>
      </c>
      <c r="Q3900" s="3">
        <f>INDEX(Products!D:D, MATCH(C3900, Clean_Processing!A:A, 0))</f>
        <v>299.29000000000002</v>
      </c>
      <c r="R3900" s="4">
        <v>14365.920000000002</v>
      </c>
      <c r="S3900" s="4">
        <v>13858.958093546034</v>
      </c>
      <c r="T3900" s="7">
        <v>0.96471079426490147</v>
      </c>
      <c r="U3900" s="6" t="s">
        <v>4681</v>
      </c>
      <c r="V3900" s="5" t="s">
        <v>4681</v>
      </c>
      <c r="W3900" t="s">
        <v>2666</v>
      </c>
    </row>
    <row r="3901" spans="1:23" x14ac:dyDescent="0.35">
      <c r="A3901">
        <v>3900</v>
      </c>
      <c r="B3901">
        <v>50</v>
      </c>
      <c r="C3901">
        <v>104</v>
      </c>
      <c r="D3901">
        <v>33</v>
      </c>
      <c r="E3901" s="1">
        <v>45246</v>
      </c>
      <c r="F3901" s="1" t="s">
        <v>4679</v>
      </c>
      <c r="G3901" s="2" t="str">
        <f>INDEX(Products!B:B, MATCH(C3901,Clean_Processing!A:A, 0))</f>
        <v>Program</v>
      </c>
      <c r="H3901" s="2" t="str">
        <f>INDEX(Suppliers!B:B, MATCH(B3901, Clean_Processing!A:A, 0))</f>
        <v>Waters-Robinson</v>
      </c>
      <c r="I3901" s="2" t="str">
        <f>INDEX(Products!C:C, MATCH(B3901,Clean_Processing!A:A, 0))</f>
        <v>Medical</v>
      </c>
      <c r="J3901" s="2">
        <f>INDEX(Shipments!C:C, MATCH(B3901,Clean_Processing!A:A, 0))</f>
        <v>9</v>
      </c>
      <c r="K3901" s="2" t="str">
        <f>INDEX(Shipments!D:D, MATCH(C3901,Clean_Processing!A:A, 0))</f>
        <v>Drone</v>
      </c>
      <c r="L3901" s="1">
        <v>45087</v>
      </c>
      <c r="M3901" s="1" t="s">
        <v>4682</v>
      </c>
      <c r="N3901" s="3">
        <f>IFERROR(INDEX(Shipments!G:G, MATCH(J3901, Clean_Processing!C:C, 0)), "")</f>
        <v>398.406004762728</v>
      </c>
      <c r="O3901" s="4">
        <v>2343.2339952372718</v>
      </c>
      <c r="P3901" s="8">
        <v>0.85468332648971856</v>
      </c>
      <c r="Q3901" s="3">
        <f>INDEX(Products!D:D, MATCH(C3901, Clean_Processing!A:A, 0))</f>
        <v>83.08</v>
      </c>
      <c r="R3901" s="4">
        <v>2741.64</v>
      </c>
      <c r="S3901" s="4">
        <v>2260.1539952372718</v>
      </c>
      <c r="T3901" s="7">
        <v>0.82438029618668829</v>
      </c>
      <c r="U3901" s="6" t="s">
        <v>4681</v>
      </c>
      <c r="V3901" s="5" t="s">
        <v>4681</v>
      </c>
      <c r="W3901" t="s">
        <v>3436</v>
      </c>
    </row>
    <row r="3902" spans="1:23" x14ac:dyDescent="0.35">
      <c r="A3902">
        <v>3901</v>
      </c>
      <c r="B3902">
        <v>35</v>
      </c>
      <c r="C3902">
        <v>165</v>
      </c>
      <c r="D3902">
        <v>85</v>
      </c>
      <c r="E3902" s="1">
        <v>45214</v>
      </c>
      <c r="F3902" s="1" t="s">
        <v>4679</v>
      </c>
      <c r="G3902" s="2" t="str">
        <f>INDEX(Products!B:B, MATCH(C3902,Clean_Processing!A:A, 0))</f>
        <v>Guy</v>
      </c>
      <c r="H3902" s="2" t="str">
        <f>INDEX(Suppliers!B:B, MATCH(B3902, Clean_Processing!A:A, 0))</f>
        <v>Braun-Miller</v>
      </c>
      <c r="I3902" s="2" t="str">
        <f>INDEX(Products!C:C, MATCH(B3902,Clean_Processing!A:A, 0))</f>
        <v>Food</v>
      </c>
      <c r="J3902" s="2">
        <f>INDEX(Shipments!C:C, MATCH(B3902,Clean_Processing!A:A, 0))</f>
        <v>68</v>
      </c>
      <c r="K3902" s="2" t="str">
        <f>INDEX(Shipments!D:D, MATCH(C3902,Clean_Processing!A:A, 0))</f>
        <v>Bike</v>
      </c>
      <c r="L3902" s="1">
        <v>45141</v>
      </c>
      <c r="M3902" s="1" t="s">
        <v>4682</v>
      </c>
      <c r="N3902" s="3">
        <f>IFERROR(INDEX(Shipments!G:G, MATCH(J3902, Clean_Processing!C:C, 0)), "")</f>
        <v>74.899801376636404</v>
      </c>
      <c r="O3902" s="4">
        <v>1393.0501986233637</v>
      </c>
      <c r="P3902" s="8">
        <v>0.94897659908264154</v>
      </c>
      <c r="Q3902" s="3">
        <f>INDEX(Products!D:D, MATCH(C3902, Clean_Processing!A:A, 0))</f>
        <v>17.27</v>
      </c>
      <c r="R3902" s="4">
        <v>1467.95</v>
      </c>
      <c r="S3902" s="4">
        <v>1375.7801986233637</v>
      </c>
      <c r="T3902" s="7">
        <v>0.93721189320028864</v>
      </c>
      <c r="U3902" s="6" t="s">
        <v>4681</v>
      </c>
      <c r="V3902" s="5" t="s">
        <v>4681</v>
      </c>
      <c r="W3902" t="s">
        <v>2457</v>
      </c>
    </row>
    <row r="3903" spans="1:23" x14ac:dyDescent="0.35">
      <c r="A3903">
        <v>3902</v>
      </c>
      <c r="B3903">
        <v>5</v>
      </c>
      <c r="C3903">
        <v>152</v>
      </c>
      <c r="D3903">
        <v>20</v>
      </c>
      <c r="E3903" s="1">
        <v>45030</v>
      </c>
      <c r="F3903" s="1" t="s">
        <v>4679</v>
      </c>
      <c r="G3903" s="2" t="str">
        <f>INDEX(Products!B:B, MATCH(C3903,Clean_Processing!A:A, 0))</f>
        <v>Happen</v>
      </c>
      <c r="H3903" s="2" t="str">
        <f>INDEX(Suppliers!B:B, MATCH(B3903, Clean_Processing!A:A, 0))</f>
        <v>Logan-Fernandez</v>
      </c>
      <c r="I3903" s="2" t="str">
        <f>INDEX(Products!C:C, MATCH(B3903,Clean_Processing!A:A, 0))</f>
        <v>Clothing</v>
      </c>
      <c r="J3903" s="2">
        <f>INDEX(Shipments!C:C, MATCH(B3903,Clean_Processing!A:A, 0))</f>
        <v>44</v>
      </c>
      <c r="K3903" s="2">
        <f>INDEX(Shipments!D:D, MATCH(C3903,Clean_Processing!A:A, 0))</f>
        <v>0</v>
      </c>
      <c r="L3903" s="1">
        <v>45011</v>
      </c>
      <c r="M3903" s="1" t="s">
        <v>4682</v>
      </c>
      <c r="N3903" s="3">
        <f>IFERROR(INDEX(Shipments!G:G, MATCH(J3903, Clean_Processing!C:C, 0)), "")</f>
        <v>454.92061708026699</v>
      </c>
      <c r="O3903" s="4">
        <v>1724.8793829197327</v>
      </c>
      <c r="P3903" s="8">
        <v>0.79130167121742034</v>
      </c>
      <c r="Q3903" s="3">
        <f>INDEX(Products!D:D, MATCH(C3903, Clean_Processing!A:A, 0))</f>
        <v>108.99</v>
      </c>
      <c r="R3903" s="4">
        <v>2179.7999999999997</v>
      </c>
      <c r="S3903" s="4">
        <v>1615.8893829197327</v>
      </c>
      <c r="T3903" s="7">
        <v>0.74130167121742041</v>
      </c>
      <c r="U3903" s="6" t="s">
        <v>4681</v>
      </c>
      <c r="V3903" s="5" t="s">
        <v>4681</v>
      </c>
      <c r="W3903" t="s">
        <v>3086</v>
      </c>
    </row>
    <row r="3904" spans="1:23" x14ac:dyDescent="0.35">
      <c r="A3904">
        <v>3903</v>
      </c>
      <c r="B3904">
        <v>47</v>
      </c>
      <c r="C3904">
        <v>56</v>
      </c>
      <c r="D3904">
        <v>36</v>
      </c>
      <c r="E3904" s="1">
        <v>44979</v>
      </c>
      <c r="F3904" s="1" t="s">
        <v>4679</v>
      </c>
      <c r="G3904" s="2" t="str">
        <f>INDEX(Products!B:B, MATCH(C3904,Clean_Processing!A:A, 0))</f>
        <v>Control</v>
      </c>
      <c r="H3904" s="2" t="str">
        <f>INDEX(Suppliers!B:B, MATCH(B3904, Clean_Processing!A:A, 0))</f>
        <v>Gutierrez and Sons</v>
      </c>
      <c r="I3904" s="2" t="str">
        <f>INDEX(Products!C:C, MATCH(B3904,Clean_Processing!A:A, 0))</f>
        <v>Electronics</v>
      </c>
      <c r="J3904" s="2">
        <f>INDEX(Shipments!C:C, MATCH(B3904,Clean_Processing!A:A, 0))</f>
        <v>45</v>
      </c>
      <c r="K3904" s="2" t="str">
        <f>INDEX(Shipments!D:D, MATCH(C3904,Clean_Processing!A:A, 0))</f>
        <v>Drone</v>
      </c>
      <c r="L3904" s="1">
        <v>45035</v>
      </c>
      <c r="M3904" s="1" t="s">
        <v>4682</v>
      </c>
      <c r="N3904" s="3">
        <f>IFERROR(INDEX(Shipments!G:G, MATCH(J3904, Clean_Processing!C:C, 0)), "")</f>
        <v>207.67190645396701</v>
      </c>
      <c r="O3904" s="4">
        <v>17710.60809354603</v>
      </c>
      <c r="P3904" s="8">
        <v>0.98841005350658828</v>
      </c>
      <c r="Q3904" s="3">
        <f>INDEX(Products!D:D, MATCH(C3904, Clean_Processing!A:A, 0))</f>
        <v>497.73</v>
      </c>
      <c r="R3904" s="4">
        <v>17918.28</v>
      </c>
      <c r="S3904" s="4">
        <v>17212.878093546031</v>
      </c>
      <c r="T3904" s="7">
        <v>0.9606322757288106</v>
      </c>
      <c r="U3904" s="6">
        <v>56</v>
      </c>
      <c r="V3904" s="5" t="s">
        <v>4684</v>
      </c>
      <c r="W3904" t="s">
        <v>3437</v>
      </c>
    </row>
    <row r="3905" spans="1:23" x14ac:dyDescent="0.35">
      <c r="A3905">
        <v>3904</v>
      </c>
      <c r="B3905">
        <v>17</v>
      </c>
      <c r="C3905">
        <v>145</v>
      </c>
      <c r="D3905">
        <v>14</v>
      </c>
      <c r="E3905" s="1">
        <v>45018</v>
      </c>
      <c r="F3905" s="1" t="s">
        <v>4679</v>
      </c>
      <c r="G3905" s="2" t="str">
        <f>INDEX(Products!B:B, MATCH(C3905,Clean_Processing!A:A, 0))</f>
        <v>Economic</v>
      </c>
      <c r="H3905" s="2" t="str">
        <f>INDEX(Suppliers!B:B, MATCH(B3905, Clean_Processing!A:A, 0))</f>
        <v>Acevedo PLC</v>
      </c>
      <c r="I3905" s="2" t="str">
        <f>INDEX(Products!C:C, MATCH(B3905,Clean_Processing!A:A, 0))</f>
        <v>Medical</v>
      </c>
      <c r="J3905" s="2">
        <f>INDEX(Shipments!C:C, MATCH(B3905,Clean_Processing!A:A, 0))</f>
        <v>12</v>
      </c>
      <c r="K3905" s="2" t="str">
        <f>INDEX(Shipments!D:D, MATCH(C3905,Clean_Processing!A:A, 0))</f>
        <v>Van</v>
      </c>
      <c r="L3905" s="1">
        <v>45215</v>
      </c>
      <c r="M3905" s="1" t="s">
        <v>4682</v>
      </c>
      <c r="N3905" s="3">
        <f>IFERROR(INDEX(Shipments!G:G, MATCH(J3905, Clean_Processing!C:C, 0)), "")</f>
        <v>435.71255960085102</v>
      </c>
      <c r="O3905" s="4">
        <v>660.62744039914912</v>
      </c>
      <c r="P3905" s="8">
        <v>0.60257533283392839</v>
      </c>
      <c r="Q3905" s="3">
        <f>INDEX(Products!D:D, MATCH(C3905, Clean_Processing!A:A, 0))</f>
        <v>78.31</v>
      </c>
      <c r="R3905" s="4">
        <v>1096.3400000000001</v>
      </c>
      <c r="S3905" s="4">
        <v>582.31744039914906</v>
      </c>
      <c r="T3905" s="7">
        <v>0.53114676140535688</v>
      </c>
      <c r="U3905" s="6">
        <v>197</v>
      </c>
      <c r="V3905" s="5" t="s">
        <v>4684</v>
      </c>
      <c r="W3905" t="s">
        <v>3438</v>
      </c>
    </row>
    <row r="3906" spans="1:23" x14ac:dyDescent="0.35">
      <c r="A3906">
        <v>3905</v>
      </c>
      <c r="B3906">
        <v>34</v>
      </c>
      <c r="C3906">
        <v>151</v>
      </c>
      <c r="D3906">
        <v>83</v>
      </c>
      <c r="E3906" s="1">
        <v>44991</v>
      </c>
      <c r="F3906" s="1" t="s">
        <v>4679</v>
      </c>
      <c r="G3906" s="2" t="str">
        <f>INDEX(Products!B:B, MATCH(C3906,Clean_Processing!A:A, 0))</f>
        <v>Mother</v>
      </c>
      <c r="H3906" s="2" t="str">
        <f>INDEX(Suppliers!B:B, MATCH(B3906, Clean_Processing!A:A, 0))</f>
        <v>Singh Ltd</v>
      </c>
      <c r="I3906" s="2" t="str">
        <f>INDEX(Products!C:C, MATCH(B3906,Clean_Processing!A:A, 0))</f>
        <v>Clothing</v>
      </c>
      <c r="J3906" s="2">
        <f>INDEX(Shipments!C:C, MATCH(B3906,Clean_Processing!A:A, 0))</f>
        <v>68</v>
      </c>
      <c r="K3906" s="2" t="str">
        <f>INDEX(Shipments!D:D, MATCH(C3906,Clean_Processing!A:A, 0))</f>
        <v>Bike</v>
      </c>
      <c r="L3906" s="1">
        <v>44934</v>
      </c>
      <c r="M3906" s="1" t="s">
        <v>4682</v>
      </c>
      <c r="N3906" s="3">
        <f>IFERROR(INDEX(Shipments!G:G, MATCH(J3906, Clean_Processing!C:C, 0)), "")</f>
        <v>74.899801376636404</v>
      </c>
      <c r="O3906" s="4">
        <v>37272.610198623363</v>
      </c>
      <c r="P3906" s="8">
        <v>0.99799451686667628</v>
      </c>
      <c r="Q3906" s="3">
        <f>INDEX(Products!D:D, MATCH(C3906, Clean_Processing!A:A, 0))</f>
        <v>449.97</v>
      </c>
      <c r="R3906" s="4">
        <v>37347.51</v>
      </c>
      <c r="S3906" s="4">
        <v>36822.640198623369</v>
      </c>
      <c r="T3906" s="7">
        <v>0.98594632409559213</v>
      </c>
      <c r="U3906" s="6" t="s">
        <v>4681</v>
      </c>
      <c r="V3906" s="5" t="s">
        <v>4681</v>
      </c>
      <c r="W3906" t="s">
        <v>3439</v>
      </c>
    </row>
    <row r="3907" spans="1:23" x14ac:dyDescent="0.35">
      <c r="A3907">
        <v>3906</v>
      </c>
      <c r="B3907">
        <v>22</v>
      </c>
      <c r="C3907">
        <v>148</v>
      </c>
      <c r="D3907">
        <v>99</v>
      </c>
      <c r="E3907" s="1">
        <v>45123</v>
      </c>
      <c r="F3907" s="1" t="s">
        <v>4679</v>
      </c>
      <c r="G3907" s="2" t="str">
        <f>INDEX(Products!B:B, MATCH(C3907,Clean_Processing!A:A, 0))</f>
        <v>Set</v>
      </c>
      <c r="H3907" s="2" t="str">
        <f>INDEX(Suppliers!B:B, MATCH(B3907, Clean_Processing!A:A, 0))</f>
        <v>Martinez PLC</v>
      </c>
      <c r="I3907" s="2" t="str">
        <f>INDEX(Products!C:C, MATCH(B3907,Clean_Processing!A:A, 0))</f>
        <v>Medical</v>
      </c>
      <c r="J3907" s="2">
        <f>INDEX(Shipments!C:C, MATCH(B3907,Clean_Processing!A:A, 0))</f>
        <v>74</v>
      </c>
      <c r="K3907" s="2">
        <f>INDEX(Shipments!D:D, MATCH(C3907,Clean_Processing!A:A, 0))</f>
        <v>0</v>
      </c>
      <c r="L3907" s="1">
        <v>45059</v>
      </c>
      <c r="M3907" s="1" t="s">
        <v>4682</v>
      </c>
      <c r="N3907" s="3">
        <f>IFERROR(INDEX(Shipments!G:G, MATCH(J3907, Clean_Processing!C:C, 0)), "")</f>
        <v>131.61839814481499</v>
      </c>
      <c r="O3907" s="4">
        <v>44418.381601855188</v>
      </c>
      <c r="P3907" s="8">
        <v>0.99704560273524556</v>
      </c>
      <c r="Q3907" s="3">
        <f>INDEX(Products!D:D, MATCH(C3907, Clean_Processing!A:A, 0))</f>
        <v>450</v>
      </c>
      <c r="R3907" s="4">
        <v>44550</v>
      </c>
      <c r="S3907" s="4">
        <v>43968.381601855188</v>
      </c>
      <c r="T3907" s="7">
        <v>0.9869445926342354</v>
      </c>
      <c r="U3907" s="6" t="s">
        <v>4681</v>
      </c>
      <c r="V3907" s="5" t="s">
        <v>4681</v>
      </c>
      <c r="W3907" t="s">
        <v>3440</v>
      </c>
    </row>
    <row r="3908" spans="1:23" x14ac:dyDescent="0.35">
      <c r="A3908">
        <v>3907</v>
      </c>
      <c r="B3908">
        <v>39</v>
      </c>
      <c r="C3908">
        <v>71</v>
      </c>
      <c r="D3908">
        <v>95</v>
      </c>
      <c r="E3908" s="1">
        <v>45230</v>
      </c>
      <c r="F3908" s="1" t="s">
        <v>4679</v>
      </c>
      <c r="G3908" s="2" t="str">
        <f>INDEX(Products!B:B, MATCH(C3908,Clean_Processing!A:A, 0))</f>
        <v>Much</v>
      </c>
      <c r="H3908" s="2" t="str">
        <f>INDEX(Suppliers!B:B, MATCH(B3908, Clean_Processing!A:A, 0))</f>
        <v>Garcia-Logan</v>
      </c>
      <c r="I3908" s="2" t="str">
        <f>INDEX(Products!C:C, MATCH(B3908,Clean_Processing!A:A, 0))</f>
        <v>Electronics</v>
      </c>
      <c r="J3908" s="2">
        <f>INDEX(Shipments!C:C, MATCH(B3908,Clean_Processing!A:A, 0))</f>
        <v>15</v>
      </c>
      <c r="K3908" s="2" t="str">
        <f>INDEX(Shipments!D:D, MATCH(C3908,Clean_Processing!A:A, 0))</f>
        <v>Bike</v>
      </c>
      <c r="L3908" s="1">
        <v>45143</v>
      </c>
      <c r="M3908" s="1" t="s">
        <v>4682</v>
      </c>
      <c r="N3908" s="3">
        <f>IFERROR(INDEX(Shipments!G:G, MATCH(J3908, Clean_Processing!C:C, 0)), "")</f>
        <v>99.677513266789504</v>
      </c>
      <c r="O3908" s="4">
        <v>4143.0224867332099</v>
      </c>
      <c r="P3908" s="8">
        <v>0.97650611326118042</v>
      </c>
      <c r="Q3908" s="3">
        <f>INDEX(Products!D:D, MATCH(C3908, Clean_Processing!A:A, 0))</f>
        <v>44.66</v>
      </c>
      <c r="R3908" s="4">
        <v>4242.7</v>
      </c>
      <c r="S3908" s="4">
        <v>4098.3624867332101</v>
      </c>
      <c r="T3908" s="7">
        <v>0.9659797974717067</v>
      </c>
      <c r="U3908" s="6" t="s">
        <v>4681</v>
      </c>
      <c r="V3908" s="5" t="s">
        <v>4681</v>
      </c>
      <c r="W3908" t="s">
        <v>3441</v>
      </c>
    </row>
    <row r="3909" spans="1:23" x14ac:dyDescent="0.35">
      <c r="A3909">
        <v>3908</v>
      </c>
      <c r="B3909">
        <v>43</v>
      </c>
      <c r="C3909">
        <v>122</v>
      </c>
      <c r="D3909">
        <v>27</v>
      </c>
      <c r="E3909" s="1">
        <v>45242</v>
      </c>
      <c r="F3909" s="1" t="s">
        <v>4679</v>
      </c>
      <c r="G3909" s="2" t="str">
        <f>INDEX(Products!B:B, MATCH(C3909,Clean_Processing!A:A, 0))</f>
        <v>Difference</v>
      </c>
      <c r="H3909" s="2" t="str">
        <f>INDEX(Suppliers!B:B, MATCH(B3909, Clean_Processing!A:A, 0))</f>
        <v>Johnson, Knight and Dawson</v>
      </c>
      <c r="I3909" s="2" t="str">
        <f>INDEX(Products!C:C, MATCH(B3909,Clean_Processing!A:A, 0))</f>
        <v>Food</v>
      </c>
      <c r="J3909" s="2">
        <f>INDEX(Shipments!C:C, MATCH(B3909,Clean_Processing!A:A, 0))</f>
        <v>3</v>
      </c>
      <c r="K3909" s="2">
        <f>INDEX(Shipments!D:D, MATCH(C3909,Clean_Processing!A:A, 0))</f>
        <v>0</v>
      </c>
      <c r="L3909" s="1">
        <v>45062</v>
      </c>
      <c r="M3909" s="1" t="s">
        <v>4682</v>
      </c>
      <c r="N3909" s="3">
        <f>IFERROR(INDEX(Shipments!G:G, MATCH(J3909, Clean_Processing!C:C, 0)), "")</f>
        <v>254.79638831255301</v>
      </c>
      <c r="O3909" s="4">
        <v>2601.2636116874469</v>
      </c>
      <c r="P3909" s="8">
        <v>0.91078745253511728</v>
      </c>
      <c r="Q3909" s="3">
        <f>INDEX(Products!D:D, MATCH(C3909, Clean_Processing!A:A, 0))</f>
        <v>105.78</v>
      </c>
      <c r="R3909" s="4">
        <v>2856.06</v>
      </c>
      <c r="S3909" s="4">
        <v>2495.4836116874467</v>
      </c>
      <c r="T3909" s="7">
        <v>0.87375041549808008</v>
      </c>
      <c r="U3909" s="6" t="s">
        <v>4681</v>
      </c>
      <c r="V3909" s="5" t="s">
        <v>4681</v>
      </c>
      <c r="W3909" t="s">
        <v>2554</v>
      </c>
    </row>
    <row r="3910" spans="1:23" x14ac:dyDescent="0.35">
      <c r="A3910">
        <v>3909</v>
      </c>
      <c r="B3910">
        <v>1</v>
      </c>
      <c r="C3910">
        <v>60</v>
      </c>
      <c r="D3910">
        <v>28</v>
      </c>
      <c r="E3910" s="1">
        <v>45013</v>
      </c>
      <c r="F3910" s="1" t="s">
        <v>4679</v>
      </c>
      <c r="G3910" s="2" t="str">
        <f>INDEX(Products!B:B, MATCH(C3910,Clean_Processing!A:A, 0))</f>
        <v>Including</v>
      </c>
      <c r="H3910" s="2" t="str">
        <f>INDEX(Suppliers!B:B, MATCH(B3910, Clean_Processing!A:A, 0))</f>
        <v>Robinson, Beasley and Hall</v>
      </c>
      <c r="I3910" s="2" t="str">
        <f>INDEX(Products!C:C, MATCH(B3910,Clean_Processing!A:A, 0))</f>
        <v>Electronics</v>
      </c>
      <c r="J3910" s="2">
        <f>INDEX(Shipments!C:C, MATCH(B3910,Clean_Processing!A:A, 0))</f>
        <v>28</v>
      </c>
      <c r="K3910" s="2" t="str">
        <f>INDEX(Shipments!D:D, MATCH(C3910,Clean_Processing!A:A, 0))</f>
        <v>Bike</v>
      </c>
      <c r="L3910" s="1">
        <v>44972</v>
      </c>
      <c r="M3910" s="1" t="s">
        <v>4682</v>
      </c>
      <c r="N3910" s="3">
        <f>IFERROR(INDEX(Shipments!G:G, MATCH(J3910, Clean_Processing!C:C, 0)), "")</f>
        <v>362.48678382660501</v>
      </c>
      <c r="O3910" s="4">
        <v>3889.8732161733956</v>
      </c>
      <c r="P3910" s="8">
        <v>0.9147563273507876</v>
      </c>
      <c r="Q3910" s="3">
        <f>INDEX(Products!D:D, MATCH(C3910, Clean_Processing!A:A, 0))</f>
        <v>151.87</v>
      </c>
      <c r="R3910" s="4">
        <v>4252.3600000000006</v>
      </c>
      <c r="S3910" s="4">
        <v>3738.0032161733957</v>
      </c>
      <c r="T3910" s="7">
        <v>0.8790420416365019</v>
      </c>
      <c r="U3910" s="6" t="s">
        <v>4681</v>
      </c>
      <c r="V3910" s="5" t="s">
        <v>4681</v>
      </c>
      <c r="W3910" t="s">
        <v>3442</v>
      </c>
    </row>
    <row r="3911" spans="1:23" x14ac:dyDescent="0.35">
      <c r="A3911">
        <v>3910</v>
      </c>
      <c r="B3911">
        <v>40</v>
      </c>
      <c r="C3911">
        <v>38</v>
      </c>
      <c r="D3911">
        <v>19</v>
      </c>
      <c r="E3911" s="1">
        <v>44973</v>
      </c>
      <c r="F3911" s="1" t="s">
        <v>4679</v>
      </c>
      <c r="G3911" s="2" t="str">
        <f>INDEX(Products!B:B, MATCH(C3911,Clean_Processing!A:A, 0))</f>
        <v>Capital</v>
      </c>
      <c r="H3911" s="2" t="str">
        <f>INDEX(Suppliers!B:B, MATCH(B3911, Clean_Processing!A:A, 0))</f>
        <v>Ross Inc</v>
      </c>
      <c r="I3911" s="2" t="str">
        <f>INDEX(Products!C:C, MATCH(B3911,Clean_Processing!A:A, 0))</f>
        <v>Food</v>
      </c>
      <c r="J3911" s="2">
        <f>INDEX(Shipments!C:C, MATCH(B3911,Clean_Processing!A:A, 0))</f>
        <v>48</v>
      </c>
      <c r="K3911" s="2" t="str">
        <f>INDEX(Shipments!D:D, MATCH(C3911,Clean_Processing!A:A, 0))</f>
        <v>Drone</v>
      </c>
      <c r="L3911" s="1">
        <v>45162</v>
      </c>
      <c r="M3911" s="1" t="s">
        <v>4682</v>
      </c>
      <c r="N3911" s="3">
        <f>IFERROR(INDEX(Shipments!G:G, MATCH(J3911, Clean_Processing!C:C, 0)), "")</f>
        <v>438.83985833581897</v>
      </c>
      <c r="O3911" s="4">
        <v>131.92014166418102</v>
      </c>
      <c r="P3911" s="8">
        <v>0.23113067079714944</v>
      </c>
      <c r="Q3911" s="3">
        <f>INDEX(Products!D:D, MATCH(C3911, Clean_Processing!A:A, 0))</f>
        <v>30.04</v>
      </c>
      <c r="R3911" s="4">
        <v>570.76</v>
      </c>
      <c r="S3911" s="4">
        <v>101.880141664181</v>
      </c>
      <c r="T3911" s="7">
        <v>0.17849909184978099</v>
      </c>
      <c r="U3911" s="6">
        <v>189</v>
      </c>
      <c r="V3911" s="5" t="s">
        <v>4684</v>
      </c>
      <c r="W3911" t="s">
        <v>3443</v>
      </c>
    </row>
    <row r="3912" spans="1:23" x14ac:dyDescent="0.35">
      <c r="A3912">
        <v>3911</v>
      </c>
      <c r="B3912">
        <v>31</v>
      </c>
      <c r="C3912">
        <v>1</v>
      </c>
      <c r="D3912">
        <v>42</v>
      </c>
      <c r="E3912" s="1">
        <v>45011</v>
      </c>
      <c r="F3912" s="1" t="s">
        <v>4679</v>
      </c>
      <c r="G3912" s="2" t="str">
        <f>INDEX(Products!B:B, MATCH(C3912,Clean_Processing!A:A, 0))</f>
        <v>Local</v>
      </c>
      <c r="H3912" s="2" t="str">
        <f>INDEX(Suppliers!B:B, MATCH(B3912, Clean_Processing!A:A, 0))</f>
        <v>Turner LLC</v>
      </c>
      <c r="I3912" s="2" t="str">
        <f>INDEX(Products!C:C, MATCH(B3912,Clean_Processing!A:A, 0))</f>
        <v>Food</v>
      </c>
      <c r="J3912" s="2">
        <f>INDEX(Shipments!C:C, MATCH(B3912,Clean_Processing!A:A, 0))</f>
        <v>36</v>
      </c>
      <c r="K3912" s="2" t="str">
        <f>INDEX(Shipments!D:D, MATCH(C3912,Clean_Processing!A:A, 0))</f>
        <v>Bike</v>
      </c>
      <c r="L3912" s="1">
        <v>45155</v>
      </c>
      <c r="M3912" s="1" t="s">
        <v>4682</v>
      </c>
      <c r="N3912" s="3">
        <f>IFERROR(INDEX(Shipments!G:G, MATCH(J3912, Clean_Processing!C:C, 0)), "")</f>
        <v>177.629581977177</v>
      </c>
      <c r="O3912" s="4">
        <v>1508.2504180228232</v>
      </c>
      <c r="P3912" s="8">
        <v>0.89463687689682725</v>
      </c>
      <c r="Q3912" s="3">
        <f>INDEX(Products!D:D, MATCH(C3912, Clean_Processing!A:A, 0))</f>
        <v>40.14</v>
      </c>
      <c r="R3912" s="4">
        <v>1685.88</v>
      </c>
      <c r="S3912" s="4">
        <v>1468.1104180228231</v>
      </c>
      <c r="T3912" s="7">
        <v>0.8708273530873033</v>
      </c>
      <c r="U3912" s="6">
        <v>144</v>
      </c>
      <c r="V3912" s="5" t="s">
        <v>4684</v>
      </c>
      <c r="W3912" t="s">
        <v>2503</v>
      </c>
    </row>
    <row r="3913" spans="1:23" x14ac:dyDescent="0.35">
      <c r="A3913">
        <v>3912</v>
      </c>
      <c r="B3913">
        <v>4</v>
      </c>
      <c r="C3913">
        <v>36</v>
      </c>
      <c r="D3913">
        <v>66</v>
      </c>
      <c r="E3913" s="1">
        <v>44966</v>
      </c>
      <c r="F3913" s="1" t="s">
        <v>4679</v>
      </c>
      <c r="G3913" s="2" t="str">
        <f>INDEX(Products!B:B, MATCH(C3913,Clean_Processing!A:A, 0))</f>
        <v>Style</v>
      </c>
      <c r="H3913" s="2" t="str">
        <f>INDEX(Suppliers!B:B, MATCH(B3913, Clean_Processing!A:A, 0))</f>
        <v>Martin, Dean and Glenn</v>
      </c>
      <c r="I3913" s="2" t="str">
        <f>INDEX(Products!C:C, MATCH(B3913,Clean_Processing!A:A, 0))</f>
        <v>Clothing</v>
      </c>
      <c r="J3913" s="2">
        <f>INDEX(Shipments!C:C, MATCH(B3913,Clean_Processing!A:A, 0))</f>
        <v>27</v>
      </c>
      <c r="K3913" s="2" t="str">
        <f>INDEX(Shipments!D:D, MATCH(C3913,Clean_Processing!A:A, 0))</f>
        <v>Bike</v>
      </c>
      <c r="L3913" s="1">
        <v>45113</v>
      </c>
      <c r="M3913" s="1" t="s">
        <v>4682</v>
      </c>
      <c r="N3913" s="3">
        <f>IFERROR(INDEX(Shipments!G:G, MATCH(J3913, Clean_Processing!C:C, 0)), "")</f>
        <v>49.753309256003398</v>
      </c>
      <c r="O3913" s="4">
        <v>28420.666690743998</v>
      </c>
      <c r="P3913" s="8">
        <v>0.99825245608403368</v>
      </c>
      <c r="Q3913" s="3">
        <f>INDEX(Products!D:D, MATCH(C3913, Clean_Processing!A:A, 0))</f>
        <v>431.37</v>
      </c>
      <c r="R3913" s="4">
        <v>28470.420000000002</v>
      </c>
      <c r="S3913" s="4">
        <v>27989.296690743999</v>
      </c>
      <c r="T3913" s="7">
        <v>0.98310094093251865</v>
      </c>
      <c r="U3913" s="6">
        <v>147</v>
      </c>
      <c r="V3913" s="5" t="s">
        <v>4684</v>
      </c>
      <c r="W3913" t="s">
        <v>3444</v>
      </c>
    </row>
    <row r="3914" spans="1:23" x14ac:dyDescent="0.35">
      <c r="A3914">
        <v>3913</v>
      </c>
      <c r="B3914">
        <v>28</v>
      </c>
      <c r="C3914">
        <v>171</v>
      </c>
      <c r="D3914">
        <v>61</v>
      </c>
      <c r="E3914" s="1">
        <v>45152</v>
      </c>
      <c r="F3914" s="1" t="s">
        <v>4679</v>
      </c>
      <c r="G3914" s="2" t="str">
        <f>INDEX(Products!B:B, MATCH(C3914,Clean_Processing!A:A, 0))</f>
        <v>Early</v>
      </c>
      <c r="H3914" s="2" t="str">
        <f>INDEX(Suppliers!B:B, MATCH(B3914, Clean_Processing!A:A, 0))</f>
        <v>Brown, Maynard and Campbell</v>
      </c>
      <c r="I3914" s="2" t="str">
        <f>INDEX(Products!C:C, MATCH(B3914,Clean_Processing!A:A, 0))</f>
        <v>Electronics</v>
      </c>
      <c r="J3914" s="2">
        <f>INDEX(Shipments!C:C, MATCH(B3914,Clean_Processing!A:A, 0))</f>
        <v>66</v>
      </c>
      <c r="K3914" s="2">
        <f>INDEX(Shipments!D:D, MATCH(C3914,Clean_Processing!A:A, 0))</f>
        <v>0</v>
      </c>
      <c r="L3914" s="1">
        <v>44984</v>
      </c>
      <c r="M3914" s="1" t="s">
        <v>4682</v>
      </c>
      <c r="N3914" s="3">
        <f>IFERROR(INDEX(Shipments!G:G, MATCH(J3914, Clean_Processing!C:C, 0)), "")</f>
        <v>194.08343409234499</v>
      </c>
      <c r="O3914" s="4">
        <v>24591.436565907654</v>
      </c>
      <c r="P3914" s="8">
        <v>0.99216948306542097</v>
      </c>
      <c r="Q3914" s="3">
        <f>INDEX(Products!D:D, MATCH(C3914, Clean_Processing!A:A, 0))</f>
        <v>406.32</v>
      </c>
      <c r="R3914" s="4">
        <v>24785.52</v>
      </c>
      <c r="S3914" s="4">
        <v>24185.116565907654</v>
      </c>
      <c r="T3914" s="7">
        <v>0.97577604044247024</v>
      </c>
      <c r="U3914" s="6" t="s">
        <v>4681</v>
      </c>
      <c r="V3914" s="5" t="s">
        <v>4681</v>
      </c>
      <c r="W3914" t="s">
        <v>3445</v>
      </c>
    </row>
    <row r="3915" spans="1:23" x14ac:dyDescent="0.35">
      <c r="A3915">
        <v>3914</v>
      </c>
      <c r="B3915">
        <v>20</v>
      </c>
      <c r="C3915">
        <v>129</v>
      </c>
      <c r="D3915">
        <v>98</v>
      </c>
      <c r="E3915" s="1">
        <v>45094</v>
      </c>
      <c r="F3915" s="1" t="s">
        <v>4679</v>
      </c>
      <c r="G3915" s="2" t="str">
        <f>INDEX(Products!B:B, MATCH(C3915,Clean_Processing!A:A, 0))</f>
        <v>Training</v>
      </c>
      <c r="H3915" s="2" t="str">
        <f>INDEX(Suppliers!B:B, MATCH(B3915, Clean_Processing!A:A, 0))</f>
        <v>Cooper-Jones</v>
      </c>
      <c r="I3915" s="2" t="str">
        <f>INDEX(Products!C:C, MATCH(B3915,Clean_Processing!A:A, 0))</f>
        <v>Medical</v>
      </c>
      <c r="J3915" s="2">
        <f>INDEX(Shipments!C:C, MATCH(B3915,Clean_Processing!A:A, 0))</f>
        <v>36</v>
      </c>
      <c r="K3915" s="2">
        <f>INDEX(Shipments!D:D, MATCH(C3915,Clean_Processing!A:A, 0))</f>
        <v>0</v>
      </c>
      <c r="L3915" s="1">
        <v>45151</v>
      </c>
      <c r="M3915" s="1" t="s">
        <v>4682</v>
      </c>
      <c r="N3915" s="3">
        <f>IFERROR(INDEX(Shipments!G:G, MATCH(J3915, Clean_Processing!C:C, 0)), "")</f>
        <v>177.629581977177</v>
      </c>
      <c r="O3915" s="4">
        <v>20860.030418022823</v>
      </c>
      <c r="P3915" s="8">
        <v>0.99155659032529397</v>
      </c>
      <c r="Q3915" s="3">
        <f>INDEX(Products!D:D, MATCH(C3915, Clean_Processing!A:A, 0))</f>
        <v>214.67</v>
      </c>
      <c r="R3915" s="4">
        <v>21037.66</v>
      </c>
      <c r="S3915" s="4">
        <v>20645.360418022821</v>
      </c>
      <c r="T3915" s="7">
        <v>0.98135250869264079</v>
      </c>
      <c r="U3915" s="6">
        <v>57</v>
      </c>
      <c r="V3915" s="5" t="s">
        <v>4684</v>
      </c>
      <c r="W3915" t="s">
        <v>3446</v>
      </c>
    </row>
    <row r="3916" spans="1:23" x14ac:dyDescent="0.35">
      <c r="A3916">
        <v>3915</v>
      </c>
      <c r="B3916">
        <v>16</v>
      </c>
      <c r="C3916">
        <v>144</v>
      </c>
      <c r="D3916">
        <v>51</v>
      </c>
      <c r="E3916" s="1">
        <v>44987</v>
      </c>
      <c r="F3916" s="1" t="s">
        <v>4679</v>
      </c>
      <c r="G3916" s="2" t="str">
        <f>INDEX(Products!B:B, MATCH(C3916,Clean_Processing!A:A, 0))</f>
        <v>Fill</v>
      </c>
      <c r="H3916" s="2" t="str">
        <f>INDEX(Suppliers!B:B, MATCH(B3916, Clean_Processing!A:A, 0))</f>
        <v>Freeman-Rogers</v>
      </c>
      <c r="I3916" s="2" t="str">
        <f>INDEX(Products!C:C, MATCH(B3916,Clean_Processing!A:A, 0))</f>
        <v>Clothing</v>
      </c>
      <c r="J3916" s="2">
        <f>INDEX(Shipments!C:C, MATCH(B3916,Clean_Processing!A:A, 0))</f>
        <v>5</v>
      </c>
      <c r="K3916" s="2">
        <f>INDEX(Shipments!D:D, MATCH(C3916,Clean_Processing!A:A, 0))</f>
        <v>0</v>
      </c>
      <c r="L3916" s="1">
        <v>45038</v>
      </c>
      <c r="M3916" s="1" t="s">
        <v>4682</v>
      </c>
      <c r="N3916" s="3">
        <f>IFERROR(INDEX(Shipments!G:G, MATCH(J3916, Clean_Processing!C:C, 0)), "")</f>
        <v>66.520283820739905</v>
      </c>
      <c r="O3916" s="4">
        <v>14893.819716179258</v>
      </c>
      <c r="P3916" s="8">
        <v>0.99555355801935375</v>
      </c>
      <c r="Q3916" s="3">
        <f>INDEX(Products!D:D, MATCH(C3916, Clean_Processing!A:A, 0))</f>
        <v>293.33999999999997</v>
      </c>
      <c r="R3916" s="4">
        <v>14960.339999999998</v>
      </c>
      <c r="S3916" s="4">
        <v>14600.479716179258</v>
      </c>
      <c r="T3916" s="7">
        <v>0.97594571488209891</v>
      </c>
      <c r="U3916" s="6">
        <v>51</v>
      </c>
      <c r="V3916" s="5" t="s">
        <v>4684</v>
      </c>
      <c r="W3916" t="s">
        <v>3447</v>
      </c>
    </row>
    <row r="3917" spans="1:23" x14ac:dyDescent="0.35">
      <c r="A3917">
        <v>3916</v>
      </c>
      <c r="B3917">
        <v>50</v>
      </c>
      <c r="C3917">
        <v>99</v>
      </c>
      <c r="D3917">
        <v>91</v>
      </c>
      <c r="E3917" s="1">
        <v>45120</v>
      </c>
      <c r="F3917" s="1" t="s">
        <v>4679</v>
      </c>
      <c r="G3917" s="2" t="str">
        <f>INDEX(Products!B:B, MATCH(C3917,Clean_Processing!A:A, 0))</f>
        <v>Million</v>
      </c>
      <c r="H3917" s="2" t="str">
        <f>INDEX(Suppliers!B:B, MATCH(B3917, Clean_Processing!A:A, 0))</f>
        <v>Waters-Robinson</v>
      </c>
      <c r="I3917" s="2" t="str">
        <f>INDEX(Products!C:C, MATCH(B3917,Clean_Processing!A:A, 0))</f>
        <v>Medical</v>
      </c>
      <c r="J3917" s="2">
        <f>INDEX(Shipments!C:C, MATCH(B3917,Clean_Processing!A:A, 0))</f>
        <v>9</v>
      </c>
      <c r="K3917" s="2" t="str">
        <f>INDEX(Shipments!D:D, MATCH(C3917,Clean_Processing!A:A, 0))</f>
        <v>Bike</v>
      </c>
      <c r="L3917" s="1">
        <v>45204</v>
      </c>
      <c r="M3917" s="1" t="s">
        <v>4682</v>
      </c>
      <c r="N3917" s="3">
        <f>IFERROR(INDEX(Shipments!G:G, MATCH(J3917, Clean_Processing!C:C, 0)), "")</f>
        <v>398.406004762728</v>
      </c>
      <c r="O3917" s="4">
        <v>12002.163995237273</v>
      </c>
      <c r="P3917" s="8">
        <v>0.96787196034031275</v>
      </c>
      <c r="Q3917" s="3">
        <f>INDEX(Products!D:D, MATCH(C3917, Clean_Processing!A:A, 0))</f>
        <v>136.27000000000001</v>
      </c>
      <c r="R3917" s="4">
        <v>12400.570000000002</v>
      </c>
      <c r="S3917" s="4">
        <v>11865.893995237273</v>
      </c>
      <c r="T3917" s="7">
        <v>0.95688294935130169</v>
      </c>
      <c r="U3917" s="6">
        <v>84</v>
      </c>
      <c r="V3917" s="5" t="s">
        <v>4684</v>
      </c>
      <c r="W3917" t="s">
        <v>3448</v>
      </c>
    </row>
    <row r="3918" spans="1:23" x14ac:dyDescent="0.35">
      <c r="A3918">
        <v>3917</v>
      </c>
      <c r="B3918">
        <v>23</v>
      </c>
      <c r="C3918">
        <v>80</v>
      </c>
      <c r="D3918">
        <v>67</v>
      </c>
      <c r="E3918" s="1">
        <v>45169</v>
      </c>
      <c r="F3918" s="1" t="s">
        <v>4679</v>
      </c>
      <c r="G3918" s="2" t="str">
        <f>INDEX(Products!B:B, MATCH(C3918,Clean_Processing!A:A, 0))</f>
        <v>Question</v>
      </c>
      <c r="H3918" s="2" t="str">
        <f>INDEX(Suppliers!B:B, MATCH(B3918, Clean_Processing!A:A, 0))</f>
        <v>Thompson, West and Weaver</v>
      </c>
      <c r="I3918" s="2" t="str">
        <f>INDEX(Products!C:C, MATCH(B3918,Clean_Processing!A:A, 0))</f>
        <v>Furniture</v>
      </c>
      <c r="J3918" s="2">
        <f>INDEX(Shipments!C:C, MATCH(B3918,Clean_Processing!A:A, 0))</f>
        <v>55</v>
      </c>
      <c r="K3918" s="2" t="str">
        <f>INDEX(Shipments!D:D, MATCH(C3918,Clean_Processing!A:A, 0))</f>
        <v>Van</v>
      </c>
      <c r="L3918" s="1">
        <v>44942</v>
      </c>
      <c r="M3918" s="1" t="s">
        <v>4682</v>
      </c>
      <c r="N3918" s="3">
        <f>IFERROR(INDEX(Shipments!G:G, MATCH(J3918, Clean_Processing!C:C, 0)), "")</f>
        <v>319.11104975641899</v>
      </c>
      <c r="O3918" s="4">
        <v>20557.41895024358</v>
      </c>
      <c r="P3918" s="8">
        <v>0.98471436346191543</v>
      </c>
      <c r="Q3918" s="3">
        <f>INDEX(Products!D:D, MATCH(C3918, Clean_Processing!A:A, 0))</f>
        <v>311.58999999999997</v>
      </c>
      <c r="R3918" s="4">
        <v>20876.53</v>
      </c>
      <c r="S3918" s="4">
        <v>20245.82895024358</v>
      </c>
      <c r="T3918" s="7">
        <v>0.96978899032758703</v>
      </c>
      <c r="U3918" s="6" t="s">
        <v>4681</v>
      </c>
      <c r="V3918" s="5" t="s">
        <v>4681</v>
      </c>
      <c r="W3918" t="s">
        <v>3449</v>
      </c>
    </row>
    <row r="3919" spans="1:23" x14ac:dyDescent="0.35">
      <c r="A3919">
        <v>3918</v>
      </c>
      <c r="B3919">
        <v>34</v>
      </c>
      <c r="C3919">
        <v>21</v>
      </c>
      <c r="D3919">
        <v>78</v>
      </c>
      <c r="E3919" s="1">
        <v>45089</v>
      </c>
      <c r="F3919" s="1" t="s">
        <v>4679</v>
      </c>
      <c r="G3919" s="2" t="str">
        <f>INDEX(Products!B:B, MATCH(C3919,Clean_Processing!A:A, 0))</f>
        <v>Force</v>
      </c>
      <c r="H3919" s="2" t="str">
        <f>INDEX(Suppliers!B:B, MATCH(B3919, Clean_Processing!A:A, 0))</f>
        <v>Singh Ltd</v>
      </c>
      <c r="I3919" s="2" t="str">
        <f>INDEX(Products!C:C, MATCH(B3919,Clean_Processing!A:A, 0))</f>
        <v>Clothing</v>
      </c>
      <c r="J3919" s="2">
        <f>INDEX(Shipments!C:C, MATCH(B3919,Clean_Processing!A:A, 0))</f>
        <v>68</v>
      </c>
      <c r="K3919" s="2" t="str">
        <f>INDEX(Shipments!D:D, MATCH(C3919,Clean_Processing!A:A, 0))</f>
        <v>Drone</v>
      </c>
      <c r="L3919" s="1">
        <v>45194</v>
      </c>
      <c r="M3919" s="1" t="s">
        <v>4682</v>
      </c>
      <c r="N3919" s="3">
        <f>IFERROR(INDEX(Shipments!G:G, MATCH(J3919, Clean_Processing!C:C, 0)), "")</f>
        <v>74.899801376636404</v>
      </c>
      <c r="O3919" s="4">
        <v>28464.520198623362</v>
      </c>
      <c r="P3919" s="8">
        <v>0.99737556679930295</v>
      </c>
      <c r="Q3919" s="3">
        <f>INDEX(Products!D:D, MATCH(C3919, Clean_Processing!A:A, 0))</f>
        <v>365.89</v>
      </c>
      <c r="R3919" s="4">
        <v>28539.42</v>
      </c>
      <c r="S3919" s="4">
        <v>28098.630198623363</v>
      </c>
      <c r="T3919" s="7">
        <v>0.98455505397879017</v>
      </c>
      <c r="U3919" s="6">
        <v>105</v>
      </c>
      <c r="V3919" s="5" t="s">
        <v>4684</v>
      </c>
      <c r="W3919" t="s">
        <v>3450</v>
      </c>
    </row>
    <row r="3920" spans="1:23" x14ac:dyDescent="0.35">
      <c r="A3920">
        <v>3919</v>
      </c>
      <c r="B3920">
        <v>11</v>
      </c>
      <c r="C3920">
        <v>163</v>
      </c>
      <c r="D3920">
        <v>36</v>
      </c>
      <c r="E3920" s="1">
        <v>45036</v>
      </c>
      <c r="F3920" s="1" t="s">
        <v>4679</v>
      </c>
      <c r="G3920" s="2" t="str">
        <f>INDEX(Products!B:B, MATCH(C3920,Clean_Processing!A:A, 0))</f>
        <v>Myself</v>
      </c>
      <c r="H3920" s="2" t="str">
        <f>INDEX(Suppliers!B:B, MATCH(B3920, Clean_Processing!A:A, 0))</f>
        <v>Cross Inc</v>
      </c>
      <c r="I3920" s="2" t="str">
        <f>INDEX(Products!C:C, MATCH(B3920,Clean_Processing!A:A, 0))</f>
        <v>Furniture</v>
      </c>
      <c r="J3920" s="2">
        <f>INDEX(Shipments!C:C, MATCH(B3920,Clean_Processing!A:A, 0))</f>
        <v>58</v>
      </c>
      <c r="K3920" s="2" t="str">
        <f>INDEX(Shipments!D:D, MATCH(C3920,Clean_Processing!A:A, 0))</f>
        <v>Van</v>
      </c>
      <c r="L3920" s="1">
        <v>45102</v>
      </c>
      <c r="M3920" s="1" t="s">
        <v>4682</v>
      </c>
      <c r="N3920" s="3">
        <f>IFERROR(INDEX(Shipments!G:G, MATCH(J3920, Clean_Processing!C:C, 0)), "")</f>
        <v>444.65279884771701</v>
      </c>
      <c r="O3920" s="4">
        <v>14183.227201152282</v>
      </c>
      <c r="P3920" s="8">
        <v>0.96960237581606379</v>
      </c>
      <c r="Q3920" s="3">
        <f>INDEX(Products!D:D, MATCH(C3920, Clean_Processing!A:A, 0))</f>
        <v>406.33</v>
      </c>
      <c r="R3920" s="4">
        <v>14627.88</v>
      </c>
      <c r="S3920" s="4">
        <v>13776.897201152282</v>
      </c>
      <c r="T3920" s="7">
        <v>0.941824598038286</v>
      </c>
      <c r="U3920" s="6">
        <v>66</v>
      </c>
      <c r="V3920" s="5" t="s">
        <v>4684</v>
      </c>
      <c r="W3920" t="s">
        <v>3451</v>
      </c>
    </row>
    <row r="3921" spans="1:23" x14ac:dyDescent="0.35">
      <c r="A3921">
        <v>3920</v>
      </c>
      <c r="B3921">
        <v>10</v>
      </c>
      <c r="C3921">
        <v>112</v>
      </c>
      <c r="D3921">
        <v>72</v>
      </c>
      <c r="E3921" s="1">
        <v>45291</v>
      </c>
      <c r="F3921" s="1" t="s">
        <v>4679</v>
      </c>
      <c r="G3921" s="2" t="str">
        <f>INDEX(Products!B:B, MATCH(C3921,Clean_Processing!A:A, 0))</f>
        <v>Among</v>
      </c>
      <c r="H3921" s="2" t="str">
        <f>INDEX(Suppliers!B:B, MATCH(B3921, Clean_Processing!A:A, 0))</f>
        <v>Wilson, Jones and Gregory</v>
      </c>
      <c r="I3921" s="2" t="str">
        <f>INDEX(Products!C:C, MATCH(B3921,Clean_Processing!A:A, 0))</f>
        <v>Medical</v>
      </c>
      <c r="J3921" s="2">
        <f>INDEX(Shipments!C:C, MATCH(B3921,Clean_Processing!A:A, 0))</f>
        <v>4</v>
      </c>
      <c r="K3921" s="2">
        <f>INDEX(Shipments!D:D, MATCH(C3921,Clean_Processing!A:A, 0))</f>
        <v>0</v>
      </c>
      <c r="L3921" s="1">
        <v>45107</v>
      </c>
      <c r="M3921" s="1" t="s">
        <v>4682</v>
      </c>
      <c r="N3921" s="3">
        <f>IFERROR(INDEX(Shipments!G:G, MATCH(J3921, Clean_Processing!C:C, 0)), "")</f>
        <v>183.42838812864201</v>
      </c>
      <c r="O3921" s="4">
        <v>10846.251611871357</v>
      </c>
      <c r="P3921" s="8">
        <v>0.98336956392854169</v>
      </c>
      <c r="Q3921" s="3">
        <f>INDEX(Products!D:D, MATCH(C3921, Clean_Processing!A:A, 0))</f>
        <v>153.19</v>
      </c>
      <c r="R3921" s="4">
        <v>11029.68</v>
      </c>
      <c r="S3921" s="4">
        <v>10693.061611871359</v>
      </c>
      <c r="T3921" s="7">
        <v>0.96948067503965285</v>
      </c>
      <c r="U3921" s="6" t="s">
        <v>4681</v>
      </c>
      <c r="V3921" s="5" t="s">
        <v>4681</v>
      </c>
      <c r="W3921" t="s">
        <v>3452</v>
      </c>
    </row>
    <row r="3922" spans="1:23" x14ac:dyDescent="0.35">
      <c r="A3922">
        <v>3921</v>
      </c>
      <c r="B3922">
        <v>32</v>
      </c>
      <c r="C3922">
        <v>178</v>
      </c>
      <c r="D3922">
        <v>33</v>
      </c>
      <c r="E3922" s="1">
        <v>45153</v>
      </c>
      <c r="F3922" s="1" t="s">
        <v>4679</v>
      </c>
      <c r="G3922" s="2" t="str">
        <f>INDEX(Products!B:B, MATCH(C3922,Clean_Processing!A:A, 0))</f>
        <v>Magazine</v>
      </c>
      <c r="H3922" s="2" t="str">
        <f>INDEX(Suppliers!B:B, MATCH(B3922, Clean_Processing!A:A, 0))</f>
        <v>Santana Ltd</v>
      </c>
      <c r="I3922" s="2" t="str">
        <f>INDEX(Products!C:C, MATCH(B3922,Clean_Processing!A:A, 0))</f>
        <v>Food</v>
      </c>
      <c r="J3922" s="2">
        <f>INDEX(Shipments!C:C, MATCH(B3922,Clean_Processing!A:A, 0))</f>
        <v>92</v>
      </c>
      <c r="K3922" s="2" t="str">
        <f>INDEX(Shipments!D:D, MATCH(C3922,Clean_Processing!A:A, 0))</f>
        <v>Bike</v>
      </c>
      <c r="L3922" s="1">
        <v>45055</v>
      </c>
      <c r="M3922" s="1" t="s">
        <v>4682</v>
      </c>
      <c r="N3922" s="3">
        <f>IFERROR(INDEX(Shipments!G:G, MATCH(J3922, Clean_Processing!C:C, 0)), "")</f>
        <v>455.91996814759199</v>
      </c>
      <c r="O3922" s="4">
        <v>13048.010031852407</v>
      </c>
      <c r="P3922" s="8">
        <v>0.96623797900703046</v>
      </c>
      <c r="Q3922" s="3">
        <f>INDEX(Products!D:D, MATCH(C3922, Clean_Processing!A:A, 0))</f>
        <v>409.21</v>
      </c>
      <c r="R3922" s="4">
        <v>13503.929999999998</v>
      </c>
      <c r="S3922" s="4">
        <v>12638.800031852406</v>
      </c>
      <c r="T3922" s="7">
        <v>0.93593494870400007</v>
      </c>
      <c r="U3922" s="6" t="s">
        <v>4681</v>
      </c>
      <c r="V3922" s="5" t="s">
        <v>4681</v>
      </c>
      <c r="W3922" t="s">
        <v>3453</v>
      </c>
    </row>
    <row r="3923" spans="1:23" x14ac:dyDescent="0.35">
      <c r="A3923">
        <v>3922</v>
      </c>
      <c r="B3923">
        <v>8</v>
      </c>
      <c r="C3923">
        <v>143</v>
      </c>
      <c r="D3923">
        <v>56</v>
      </c>
      <c r="E3923" s="1">
        <v>45277</v>
      </c>
      <c r="F3923" s="1" t="s">
        <v>4679</v>
      </c>
      <c r="G3923" s="2" t="str">
        <f>INDEX(Products!B:B, MATCH(C3923,Clean_Processing!A:A, 0))</f>
        <v>Fund</v>
      </c>
      <c r="H3923" s="2" t="str">
        <f>INDEX(Suppliers!B:B, MATCH(B3923, Clean_Processing!A:A, 0))</f>
        <v>Andrews-Jordan</v>
      </c>
      <c r="I3923" s="2" t="str">
        <f>INDEX(Products!C:C, MATCH(B3923,Clean_Processing!A:A, 0))</f>
        <v>Medical</v>
      </c>
      <c r="J3923" s="2">
        <f>INDEX(Shipments!C:C, MATCH(B3923,Clean_Processing!A:A, 0))</f>
        <v>27</v>
      </c>
      <c r="K3923" s="2" t="str">
        <f>INDEX(Shipments!D:D, MATCH(C3923,Clean_Processing!A:A, 0))</f>
        <v>Van</v>
      </c>
      <c r="L3923" s="1">
        <v>45047</v>
      </c>
      <c r="M3923" s="1" t="s">
        <v>4682</v>
      </c>
      <c r="N3923" s="3">
        <f>IFERROR(INDEX(Shipments!G:G, MATCH(J3923, Clean_Processing!C:C, 0)), "")</f>
        <v>49.753309256003398</v>
      </c>
      <c r="O3923" s="4">
        <v>23364.966690743997</v>
      </c>
      <c r="P3923" s="8">
        <v>0.99787512687505964</v>
      </c>
      <c r="Q3923" s="3">
        <f>INDEX(Products!D:D, MATCH(C3923, Clean_Processing!A:A, 0))</f>
        <v>418.12</v>
      </c>
      <c r="R3923" s="4">
        <v>23414.720000000001</v>
      </c>
      <c r="S3923" s="4">
        <v>22946.846690743998</v>
      </c>
      <c r="T3923" s="7">
        <v>0.98001798401791684</v>
      </c>
      <c r="U3923" s="6" t="s">
        <v>4681</v>
      </c>
      <c r="V3923" s="5" t="s">
        <v>4681</v>
      </c>
      <c r="W3923" t="s">
        <v>3454</v>
      </c>
    </row>
    <row r="3924" spans="1:23" x14ac:dyDescent="0.35">
      <c r="A3924">
        <v>3923</v>
      </c>
      <c r="B3924">
        <v>23</v>
      </c>
      <c r="C3924">
        <v>46</v>
      </c>
      <c r="D3924">
        <v>4</v>
      </c>
      <c r="E3924" s="1">
        <v>45260</v>
      </c>
      <c r="F3924" s="1" t="s">
        <v>4679</v>
      </c>
      <c r="G3924" s="2" t="str">
        <f>INDEX(Products!B:B, MATCH(C3924,Clean_Processing!A:A, 0))</f>
        <v>Respond</v>
      </c>
      <c r="H3924" s="2" t="str">
        <f>INDEX(Suppliers!B:B, MATCH(B3924, Clean_Processing!A:A, 0))</f>
        <v>Thompson, West and Weaver</v>
      </c>
      <c r="I3924" s="2" t="str">
        <f>INDEX(Products!C:C, MATCH(B3924,Clean_Processing!A:A, 0))</f>
        <v>Furniture</v>
      </c>
      <c r="J3924" s="2">
        <f>INDEX(Shipments!C:C, MATCH(B3924,Clean_Processing!A:A, 0))</f>
        <v>55</v>
      </c>
      <c r="K3924" s="2" t="str">
        <f>INDEX(Shipments!D:D, MATCH(C3924,Clean_Processing!A:A, 0))</f>
        <v>Van</v>
      </c>
      <c r="L3924" s="1">
        <v>45029</v>
      </c>
      <c r="M3924" s="1" t="s">
        <v>4682</v>
      </c>
      <c r="N3924" s="3">
        <f>IFERROR(INDEX(Shipments!G:G, MATCH(J3924, Clean_Processing!C:C, 0)), "")</f>
        <v>319.11104975641899</v>
      </c>
      <c r="O3924" s="4">
        <v>124.088950243581</v>
      </c>
      <c r="P3924" s="8">
        <v>0.2799840935098849</v>
      </c>
      <c r="Q3924" s="3">
        <f>INDEX(Products!D:D, MATCH(C3924, Clean_Processing!A:A, 0))</f>
        <v>110.8</v>
      </c>
      <c r="R3924" s="4">
        <v>443.2</v>
      </c>
      <c r="S3924" s="4">
        <v>13.288950243580985</v>
      </c>
      <c r="T3924" s="7">
        <v>2.9984093509884895E-2</v>
      </c>
      <c r="U3924" s="6" t="s">
        <v>4681</v>
      </c>
      <c r="V3924" s="5" t="s">
        <v>4681</v>
      </c>
      <c r="W3924" t="s">
        <v>3455</v>
      </c>
    </row>
    <row r="3925" spans="1:23" x14ac:dyDescent="0.35">
      <c r="A3925">
        <v>3924</v>
      </c>
      <c r="B3925">
        <v>30</v>
      </c>
      <c r="C3925">
        <v>198</v>
      </c>
      <c r="D3925">
        <v>86</v>
      </c>
      <c r="E3925" s="1">
        <v>45114</v>
      </c>
      <c r="F3925" s="1" t="s">
        <v>4679</v>
      </c>
      <c r="G3925" s="2" t="str">
        <f>INDEX(Products!B:B, MATCH(C3925,Clean_Processing!A:A, 0))</f>
        <v>Develop</v>
      </c>
      <c r="H3925" s="2" t="str">
        <f>INDEX(Suppliers!B:B, MATCH(B3925, Clean_Processing!A:A, 0))</f>
        <v>Burton-Logan</v>
      </c>
      <c r="I3925" s="2" t="str">
        <f>INDEX(Products!C:C, MATCH(B3925,Clean_Processing!A:A, 0))</f>
        <v>Furniture</v>
      </c>
      <c r="J3925" s="2">
        <f>INDEX(Shipments!C:C, MATCH(B3925,Clean_Processing!A:A, 0))</f>
        <v>17</v>
      </c>
      <c r="K3925" s="2" t="str">
        <f>INDEX(Shipments!D:D, MATCH(C3925,Clean_Processing!A:A, 0))</f>
        <v>Drone</v>
      </c>
      <c r="L3925" s="1">
        <v>45279</v>
      </c>
      <c r="M3925" s="1" t="s">
        <v>4682</v>
      </c>
      <c r="N3925" s="3">
        <f>IFERROR(INDEX(Shipments!G:G, MATCH(J3925, Clean_Processing!C:C, 0)), "")</f>
        <v>480.10590825364397</v>
      </c>
      <c r="O3925" s="4">
        <v>11251.154091746357</v>
      </c>
      <c r="P3925" s="8">
        <v>0.95907465112412116</v>
      </c>
      <c r="Q3925" s="3">
        <f>INDEX(Products!D:D, MATCH(C3925, Clean_Processing!A:A, 0))</f>
        <v>136.41</v>
      </c>
      <c r="R3925" s="4">
        <v>11731.26</v>
      </c>
      <c r="S3925" s="4">
        <v>11114.744091746355</v>
      </c>
      <c r="T3925" s="7">
        <v>0.94744674414737673</v>
      </c>
      <c r="U3925" s="6">
        <v>165</v>
      </c>
      <c r="V3925" s="5" t="s">
        <v>4684</v>
      </c>
      <c r="W3925" t="s">
        <v>3456</v>
      </c>
    </row>
    <row r="3926" spans="1:23" x14ac:dyDescent="0.35">
      <c r="A3926">
        <v>3925</v>
      </c>
      <c r="B3926">
        <v>47</v>
      </c>
      <c r="C3926">
        <v>109</v>
      </c>
      <c r="D3926">
        <v>28</v>
      </c>
      <c r="E3926" s="1">
        <v>45104</v>
      </c>
      <c r="F3926" s="1" t="s">
        <v>4679</v>
      </c>
      <c r="G3926" s="2" t="str">
        <f>INDEX(Products!B:B, MATCH(C3926,Clean_Processing!A:A, 0))</f>
        <v>Set</v>
      </c>
      <c r="H3926" s="2" t="str">
        <f>INDEX(Suppliers!B:B, MATCH(B3926, Clean_Processing!A:A, 0))</f>
        <v>Gutierrez and Sons</v>
      </c>
      <c r="I3926" s="2" t="str">
        <f>INDEX(Products!C:C, MATCH(B3926,Clean_Processing!A:A, 0))</f>
        <v>Electronics</v>
      </c>
      <c r="J3926" s="2">
        <f>INDEX(Shipments!C:C, MATCH(B3926,Clean_Processing!A:A, 0))</f>
        <v>45</v>
      </c>
      <c r="K3926" s="2" t="str">
        <f>INDEX(Shipments!D:D, MATCH(C3926,Clean_Processing!A:A, 0))</f>
        <v>Bike</v>
      </c>
      <c r="L3926" s="1">
        <v>45110</v>
      </c>
      <c r="M3926" s="1" t="s">
        <v>4682</v>
      </c>
      <c r="N3926" s="3">
        <f>IFERROR(INDEX(Shipments!G:G, MATCH(J3926, Clean_Processing!C:C, 0)), "")</f>
        <v>207.67190645396701</v>
      </c>
      <c r="O3926" s="4">
        <v>8996.4880935460333</v>
      </c>
      <c r="P3926" s="8">
        <v>0.97743716901336286</v>
      </c>
      <c r="Q3926" s="3">
        <f>INDEX(Products!D:D, MATCH(C3926, Clean_Processing!A:A, 0))</f>
        <v>328.72</v>
      </c>
      <c r="R3926" s="4">
        <v>9204.16</v>
      </c>
      <c r="S3926" s="4">
        <v>8667.7680935460321</v>
      </c>
      <c r="T3926" s="7">
        <v>0.94172288329907694</v>
      </c>
      <c r="U3926" s="6">
        <v>6</v>
      </c>
      <c r="V3926" s="5" t="s">
        <v>4420</v>
      </c>
      <c r="W3926" t="s">
        <v>3457</v>
      </c>
    </row>
    <row r="3927" spans="1:23" x14ac:dyDescent="0.35">
      <c r="A3927">
        <v>3926</v>
      </c>
      <c r="B3927">
        <v>36</v>
      </c>
      <c r="C3927">
        <v>49</v>
      </c>
      <c r="D3927">
        <v>49</v>
      </c>
      <c r="E3927" s="1">
        <v>45242</v>
      </c>
      <c r="F3927" s="1" t="s">
        <v>4679</v>
      </c>
      <c r="G3927" s="2" t="str">
        <f>INDEX(Products!B:B, MATCH(C3927,Clean_Processing!A:A, 0))</f>
        <v>Ability</v>
      </c>
      <c r="H3927" s="2" t="str">
        <f>INDEX(Suppliers!B:B, MATCH(B3927, Clean_Processing!A:A, 0))</f>
        <v>Petersen Inc</v>
      </c>
      <c r="I3927" s="2" t="str">
        <f>INDEX(Products!C:C, MATCH(B3927,Clean_Processing!A:A, 0))</f>
        <v>Electronics</v>
      </c>
      <c r="J3927" s="2">
        <f>INDEX(Shipments!C:C, MATCH(B3927,Clean_Processing!A:A, 0))</f>
        <v>74</v>
      </c>
      <c r="K3927" s="2" t="str">
        <f>INDEX(Shipments!D:D, MATCH(C3927,Clean_Processing!A:A, 0))</f>
        <v>Drone</v>
      </c>
      <c r="L3927" s="1">
        <v>45044</v>
      </c>
      <c r="M3927" s="1" t="s">
        <v>4682</v>
      </c>
      <c r="N3927" s="3">
        <f>IFERROR(INDEX(Shipments!G:G, MATCH(J3927, Clean_Processing!C:C, 0)), "")</f>
        <v>131.61839814481499</v>
      </c>
      <c r="O3927" s="4">
        <v>9305.2916018551841</v>
      </c>
      <c r="P3927" s="8">
        <v>0.98605280773634418</v>
      </c>
      <c r="Q3927" s="3">
        <f>INDEX(Products!D:D, MATCH(C3927, Clean_Processing!A:A, 0))</f>
        <v>192.59</v>
      </c>
      <c r="R3927" s="4">
        <v>9436.91</v>
      </c>
      <c r="S3927" s="4">
        <v>9112.701601855184</v>
      </c>
      <c r="T3927" s="7">
        <v>0.96564464447103815</v>
      </c>
      <c r="U3927" s="6" t="s">
        <v>4681</v>
      </c>
      <c r="V3927" s="5" t="s">
        <v>4681</v>
      </c>
      <c r="W3927" t="s">
        <v>801</v>
      </c>
    </row>
    <row r="3928" spans="1:23" x14ac:dyDescent="0.35">
      <c r="A3928">
        <v>3927</v>
      </c>
      <c r="B3928">
        <v>12</v>
      </c>
      <c r="C3928">
        <v>192</v>
      </c>
      <c r="D3928">
        <v>2</v>
      </c>
      <c r="E3928" s="1">
        <v>45118</v>
      </c>
      <c r="F3928" s="1" t="s">
        <v>4679</v>
      </c>
      <c r="G3928" s="2" t="str">
        <f>INDEX(Products!B:B, MATCH(C3928,Clean_Processing!A:A, 0))</f>
        <v>Among</v>
      </c>
      <c r="H3928" s="2" t="str">
        <f>INDEX(Suppliers!B:B, MATCH(B3928, Clean_Processing!A:A, 0))</f>
        <v>Yoder-Thompson</v>
      </c>
      <c r="I3928" s="2" t="str">
        <f>INDEX(Products!C:C, MATCH(B3928,Clean_Processing!A:A, 0))</f>
        <v>Electronics</v>
      </c>
      <c r="J3928" s="2">
        <f>INDEX(Shipments!C:C, MATCH(B3928,Clean_Processing!A:A, 0))</f>
        <v>47</v>
      </c>
      <c r="K3928" s="2">
        <f>INDEX(Shipments!D:D, MATCH(C3928,Clean_Processing!A:A, 0))</f>
        <v>0</v>
      </c>
      <c r="L3928" s="1">
        <v>45138</v>
      </c>
      <c r="M3928" s="1" t="s">
        <v>4682</v>
      </c>
      <c r="N3928" s="3">
        <f>IFERROR(INDEX(Shipments!G:G, MATCH(J3928, Clean_Processing!C:C, 0)), "")</f>
        <v>119.576353757077</v>
      </c>
      <c r="O3928" s="4">
        <v>421.283646242923</v>
      </c>
      <c r="P3928" s="8">
        <v>0.77891440713479088</v>
      </c>
      <c r="Q3928" s="3">
        <f>INDEX(Products!D:D, MATCH(C3928, Clean_Processing!A:A, 0))</f>
        <v>270.43</v>
      </c>
      <c r="R3928" s="4">
        <v>540.86</v>
      </c>
      <c r="S3928" s="4">
        <v>150.85364624292299</v>
      </c>
      <c r="T3928" s="7">
        <v>0.27891440713479088</v>
      </c>
      <c r="U3928" s="6">
        <v>20</v>
      </c>
      <c r="V3928" s="5" t="s">
        <v>4684</v>
      </c>
      <c r="W3928" t="s">
        <v>3458</v>
      </c>
    </row>
    <row r="3929" spans="1:23" x14ac:dyDescent="0.35">
      <c r="A3929">
        <v>3928</v>
      </c>
      <c r="B3929">
        <v>29</v>
      </c>
      <c r="C3929">
        <v>93</v>
      </c>
      <c r="D3929">
        <v>68</v>
      </c>
      <c r="E3929" s="1">
        <v>45027</v>
      </c>
      <c r="F3929" s="1" t="s">
        <v>4679</v>
      </c>
      <c r="G3929" s="2" t="str">
        <f>INDEX(Products!B:B, MATCH(C3929,Clean_Processing!A:A, 0))</f>
        <v>Local</v>
      </c>
      <c r="H3929" s="2" t="str">
        <f>INDEX(Suppliers!B:B, MATCH(B3929, Clean_Processing!A:A, 0))</f>
        <v>James, Rivera and Reid</v>
      </c>
      <c r="I3929" s="2" t="str">
        <f>INDEX(Products!C:C, MATCH(B3929,Clean_Processing!A:A, 0))</f>
        <v>Clothing</v>
      </c>
      <c r="J3929" s="2">
        <f>INDEX(Shipments!C:C, MATCH(B3929,Clean_Processing!A:A, 0))</f>
        <v>51</v>
      </c>
      <c r="K3929" s="2" t="str">
        <f>INDEX(Shipments!D:D, MATCH(C3929,Clean_Processing!A:A, 0))</f>
        <v>Bike</v>
      </c>
      <c r="L3929" s="1">
        <v>45196</v>
      </c>
      <c r="M3929" s="1" t="s">
        <v>4682</v>
      </c>
      <c r="N3929" s="3">
        <f>IFERROR(INDEX(Shipments!G:G, MATCH(J3929, Clean_Processing!C:C, 0)), "")</f>
        <v>300.35196180716298</v>
      </c>
      <c r="O3929" s="4">
        <v>2481.5280381928369</v>
      </c>
      <c r="P3929" s="8">
        <v>0.89203273979928577</v>
      </c>
      <c r="Q3929" s="3">
        <f>INDEX(Products!D:D, MATCH(C3929, Clean_Processing!A:A, 0))</f>
        <v>40.909999999999997</v>
      </c>
      <c r="R3929" s="4">
        <v>2781.8799999999997</v>
      </c>
      <c r="S3929" s="4">
        <v>2440.6180381928366</v>
      </c>
      <c r="T3929" s="7">
        <v>0.87732685744634453</v>
      </c>
      <c r="U3929" s="6">
        <v>169</v>
      </c>
      <c r="V3929" s="5" t="s">
        <v>4684</v>
      </c>
      <c r="W3929" t="s">
        <v>829</v>
      </c>
    </row>
    <row r="3930" spans="1:23" x14ac:dyDescent="0.35">
      <c r="A3930">
        <v>3929</v>
      </c>
      <c r="B3930">
        <v>1</v>
      </c>
      <c r="C3930">
        <v>151</v>
      </c>
      <c r="D3930">
        <v>40</v>
      </c>
      <c r="E3930" s="1">
        <v>45026</v>
      </c>
      <c r="F3930" s="1" t="s">
        <v>4679</v>
      </c>
      <c r="G3930" s="2" t="str">
        <f>INDEX(Products!B:B, MATCH(C3930,Clean_Processing!A:A, 0))</f>
        <v>Mother</v>
      </c>
      <c r="H3930" s="2" t="str">
        <f>INDEX(Suppliers!B:B, MATCH(B3930, Clean_Processing!A:A, 0))</f>
        <v>Robinson, Beasley and Hall</v>
      </c>
      <c r="I3930" s="2" t="str">
        <f>INDEX(Products!C:C, MATCH(B3930,Clean_Processing!A:A, 0))</f>
        <v>Electronics</v>
      </c>
      <c r="J3930" s="2">
        <f>INDEX(Shipments!C:C, MATCH(B3930,Clean_Processing!A:A, 0))</f>
        <v>28</v>
      </c>
      <c r="K3930" s="2" t="str">
        <f>INDEX(Shipments!D:D, MATCH(C3930,Clean_Processing!A:A, 0))</f>
        <v>Bike</v>
      </c>
      <c r="L3930" s="1">
        <v>45278</v>
      </c>
      <c r="M3930" s="1" t="s">
        <v>4682</v>
      </c>
      <c r="N3930" s="3">
        <f>IFERROR(INDEX(Shipments!G:G, MATCH(J3930, Clean_Processing!C:C, 0)), "")</f>
        <v>362.48678382660501</v>
      </c>
      <c r="O3930" s="4">
        <v>17636.313216173399</v>
      </c>
      <c r="P3930" s="8">
        <v>0.97986050270981384</v>
      </c>
      <c r="Q3930" s="3">
        <f>INDEX(Products!D:D, MATCH(C3930, Clean_Processing!A:A, 0))</f>
        <v>449.97</v>
      </c>
      <c r="R3930" s="4">
        <v>17998.800000000003</v>
      </c>
      <c r="S3930" s="4">
        <v>17186.343216173398</v>
      </c>
      <c r="T3930" s="7">
        <v>0.95486050270981371</v>
      </c>
      <c r="U3930" s="6">
        <v>252</v>
      </c>
      <c r="V3930" s="5" t="s">
        <v>4684</v>
      </c>
      <c r="W3930" t="s">
        <v>3459</v>
      </c>
    </row>
    <row r="3931" spans="1:23" x14ac:dyDescent="0.35">
      <c r="A3931">
        <v>3930</v>
      </c>
      <c r="B3931">
        <v>7</v>
      </c>
      <c r="C3931">
        <v>95</v>
      </c>
      <c r="D3931">
        <v>33</v>
      </c>
      <c r="E3931" s="1">
        <v>45095</v>
      </c>
      <c r="F3931" s="1" t="s">
        <v>4679</v>
      </c>
      <c r="G3931" s="2" t="str">
        <f>INDEX(Products!B:B, MATCH(C3931,Clean_Processing!A:A, 0))</f>
        <v>Store</v>
      </c>
      <c r="H3931" s="2" t="str">
        <f>INDEX(Suppliers!B:B, MATCH(B3931, Clean_Processing!A:A, 0))</f>
        <v>Holloway-Mcconnell</v>
      </c>
      <c r="I3931" s="2" t="str">
        <f>INDEX(Products!C:C, MATCH(B3931,Clean_Processing!A:A, 0))</f>
        <v>Electronics</v>
      </c>
      <c r="J3931" s="2">
        <f>INDEX(Shipments!C:C, MATCH(B3931,Clean_Processing!A:A, 0))</f>
        <v>77</v>
      </c>
      <c r="K3931" s="2" t="str">
        <f>INDEX(Shipments!D:D, MATCH(C3931,Clean_Processing!A:A, 0))</f>
        <v>Bike</v>
      </c>
      <c r="L3931" s="1">
        <v>45035</v>
      </c>
      <c r="M3931" s="1" t="s">
        <v>4682</v>
      </c>
      <c r="N3931" s="3">
        <f>IFERROR(INDEX(Shipments!G:G, MATCH(J3931, Clean_Processing!C:C, 0)), "")</f>
        <v>410.594019782148</v>
      </c>
      <c r="O3931" s="4">
        <v>16063.995980217853</v>
      </c>
      <c r="P3931" s="8">
        <v>0.97507713273701213</v>
      </c>
      <c r="Q3931" s="3">
        <f>INDEX(Products!D:D, MATCH(C3931, Clean_Processing!A:A, 0))</f>
        <v>499.23</v>
      </c>
      <c r="R3931" s="4">
        <v>16474.59</v>
      </c>
      <c r="S3931" s="4">
        <v>15564.765980217851</v>
      </c>
      <c r="T3931" s="7">
        <v>0.94477410243398174</v>
      </c>
      <c r="U3931" s="6" t="s">
        <v>4681</v>
      </c>
      <c r="V3931" s="5" t="s">
        <v>4681</v>
      </c>
      <c r="W3931" t="s">
        <v>3460</v>
      </c>
    </row>
    <row r="3932" spans="1:23" x14ac:dyDescent="0.35">
      <c r="A3932">
        <v>3931</v>
      </c>
      <c r="B3932">
        <v>1</v>
      </c>
      <c r="C3932">
        <v>156</v>
      </c>
      <c r="D3932">
        <v>35</v>
      </c>
      <c r="E3932" s="1">
        <v>45184</v>
      </c>
      <c r="F3932" s="1" t="s">
        <v>4679</v>
      </c>
      <c r="G3932" s="2" t="str">
        <f>INDEX(Products!B:B, MATCH(C3932,Clean_Processing!A:A, 0))</f>
        <v>Weight</v>
      </c>
      <c r="H3932" s="2" t="str">
        <f>INDEX(Suppliers!B:B, MATCH(B3932, Clean_Processing!A:A, 0))</f>
        <v>Robinson, Beasley and Hall</v>
      </c>
      <c r="I3932" s="2" t="str">
        <f>INDEX(Products!C:C, MATCH(B3932,Clean_Processing!A:A, 0))</f>
        <v>Electronics</v>
      </c>
      <c r="J3932" s="2">
        <f>INDEX(Shipments!C:C, MATCH(B3932,Clean_Processing!A:A, 0))</f>
        <v>28</v>
      </c>
      <c r="K3932" s="2">
        <f>INDEX(Shipments!D:D, MATCH(C3932,Clean_Processing!A:A, 0))</f>
        <v>0</v>
      </c>
      <c r="L3932" s="1">
        <v>45114</v>
      </c>
      <c r="M3932" s="1" t="s">
        <v>4682</v>
      </c>
      <c r="N3932" s="3">
        <f>IFERROR(INDEX(Shipments!G:G, MATCH(J3932, Clean_Processing!C:C, 0)), "")</f>
        <v>362.48678382660501</v>
      </c>
      <c r="O3932" s="4">
        <v>15130.263216173395</v>
      </c>
      <c r="P3932" s="8">
        <v>0.97660281203617139</v>
      </c>
      <c r="Q3932" s="3">
        <f>INDEX(Products!D:D, MATCH(C3932, Clean_Processing!A:A, 0))</f>
        <v>442.65</v>
      </c>
      <c r="R3932" s="4">
        <v>15492.75</v>
      </c>
      <c r="S3932" s="4">
        <v>14687.613216173395</v>
      </c>
      <c r="T3932" s="7">
        <v>0.94803138346474281</v>
      </c>
      <c r="U3932" s="6" t="s">
        <v>4681</v>
      </c>
      <c r="V3932" s="5" t="s">
        <v>4681</v>
      </c>
      <c r="W3932" t="s">
        <v>3461</v>
      </c>
    </row>
    <row r="3933" spans="1:23" x14ac:dyDescent="0.35">
      <c r="A3933">
        <v>3932</v>
      </c>
      <c r="B3933">
        <v>42</v>
      </c>
      <c r="C3933">
        <v>71</v>
      </c>
      <c r="D3933">
        <v>83</v>
      </c>
      <c r="E3933" s="1">
        <v>44944</v>
      </c>
      <c r="F3933" s="1" t="s">
        <v>4679</v>
      </c>
      <c r="G3933" s="2" t="str">
        <f>INDEX(Products!B:B, MATCH(C3933,Clean_Processing!A:A, 0))</f>
        <v>Much</v>
      </c>
      <c r="H3933" s="2" t="str">
        <f>INDEX(Suppliers!B:B, MATCH(B3933, Clean_Processing!A:A, 0))</f>
        <v>Sullivan-Smith</v>
      </c>
      <c r="I3933" s="2" t="str">
        <f>INDEX(Products!C:C, MATCH(B3933,Clean_Processing!A:A, 0))</f>
        <v>Medical</v>
      </c>
      <c r="J3933" s="2">
        <f>INDEX(Shipments!C:C, MATCH(B3933,Clean_Processing!A:A, 0))</f>
        <v>98</v>
      </c>
      <c r="K3933" s="2" t="str">
        <f>INDEX(Shipments!D:D, MATCH(C3933,Clean_Processing!A:A, 0))</f>
        <v>Bike</v>
      </c>
      <c r="L3933" s="1">
        <v>45252</v>
      </c>
      <c r="M3933" s="1" t="s">
        <v>4682</v>
      </c>
      <c r="N3933" s="3">
        <f>IFERROR(INDEX(Shipments!G:G, MATCH(J3933, Clean_Processing!C:C, 0)), "")</f>
        <v>419.97811443664898</v>
      </c>
      <c r="O3933" s="4">
        <v>3286.8018855633509</v>
      </c>
      <c r="P3933" s="8">
        <v>0.88670001606875803</v>
      </c>
      <c r="Q3933" s="3">
        <f>INDEX(Products!D:D, MATCH(C3933, Clean_Processing!A:A, 0))</f>
        <v>44.66</v>
      </c>
      <c r="R3933" s="4">
        <v>3706.7799999999997</v>
      </c>
      <c r="S3933" s="4">
        <v>3242.141885563351</v>
      </c>
      <c r="T3933" s="7">
        <v>0.87465182329767377</v>
      </c>
      <c r="U3933" s="6">
        <v>308</v>
      </c>
      <c r="V3933" s="5" t="s">
        <v>4684</v>
      </c>
      <c r="W3933" t="s">
        <v>3462</v>
      </c>
    </row>
    <row r="3934" spans="1:23" x14ac:dyDescent="0.35">
      <c r="A3934">
        <v>3933</v>
      </c>
      <c r="B3934">
        <v>26</v>
      </c>
      <c r="C3934">
        <v>12</v>
      </c>
      <c r="D3934">
        <v>90</v>
      </c>
      <c r="E3934" s="1">
        <v>45172</v>
      </c>
      <c r="F3934" s="1" t="s">
        <v>4679</v>
      </c>
      <c r="G3934" s="2" t="str">
        <f>INDEX(Products!B:B, MATCH(C3934,Clean_Processing!A:A, 0))</f>
        <v>Small</v>
      </c>
      <c r="H3934" s="2" t="str">
        <f>INDEX(Suppliers!B:B, MATCH(B3934, Clean_Processing!A:A, 0))</f>
        <v>Miller-Pennington</v>
      </c>
      <c r="I3934" s="2" t="str">
        <f>INDEX(Products!C:C, MATCH(B3934,Clean_Processing!A:A, 0))</f>
        <v>Medical</v>
      </c>
      <c r="J3934" s="2">
        <f>INDEX(Shipments!C:C, MATCH(B3934,Clean_Processing!A:A, 0))</f>
        <v>71</v>
      </c>
      <c r="K3934" s="2" t="str">
        <f>INDEX(Shipments!D:D, MATCH(C3934,Clean_Processing!A:A, 0))</f>
        <v>Drone</v>
      </c>
      <c r="L3934" s="1">
        <v>45058</v>
      </c>
      <c r="M3934" s="1" t="s">
        <v>4682</v>
      </c>
      <c r="N3934" s="3">
        <f>IFERROR(INDEX(Shipments!G:G, MATCH(J3934, Clean_Processing!C:C, 0)), "")</f>
        <v>55.264622506279302</v>
      </c>
      <c r="O3934" s="4">
        <v>25835.035377493725</v>
      </c>
      <c r="P3934" s="8">
        <v>0.99786543135821992</v>
      </c>
      <c r="Q3934" s="3">
        <f>INDEX(Products!D:D, MATCH(C3934, Clean_Processing!A:A, 0))</f>
        <v>287.67</v>
      </c>
      <c r="R3934" s="4">
        <v>25890.300000000003</v>
      </c>
      <c r="S3934" s="4">
        <v>25547.365377493723</v>
      </c>
      <c r="T3934" s="7">
        <v>0.98675432024710874</v>
      </c>
      <c r="U3934" s="6" t="s">
        <v>4681</v>
      </c>
      <c r="V3934" s="5" t="s">
        <v>4681</v>
      </c>
      <c r="W3934" t="s">
        <v>3463</v>
      </c>
    </row>
    <row r="3935" spans="1:23" x14ac:dyDescent="0.35">
      <c r="A3935">
        <v>3934</v>
      </c>
      <c r="B3935">
        <v>17</v>
      </c>
      <c r="C3935">
        <v>71</v>
      </c>
      <c r="D3935">
        <v>81</v>
      </c>
      <c r="E3935" s="1">
        <v>45287</v>
      </c>
      <c r="F3935" s="1" t="s">
        <v>4679</v>
      </c>
      <c r="G3935" s="2" t="str">
        <f>INDEX(Products!B:B, MATCH(C3935,Clean_Processing!A:A, 0))</f>
        <v>Much</v>
      </c>
      <c r="H3935" s="2" t="str">
        <f>INDEX(Suppliers!B:B, MATCH(B3935, Clean_Processing!A:A, 0))</f>
        <v>Acevedo PLC</v>
      </c>
      <c r="I3935" s="2" t="str">
        <f>INDEX(Products!C:C, MATCH(B3935,Clean_Processing!A:A, 0))</f>
        <v>Medical</v>
      </c>
      <c r="J3935" s="2">
        <f>INDEX(Shipments!C:C, MATCH(B3935,Clean_Processing!A:A, 0))</f>
        <v>12</v>
      </c>
      <c r="K3935" s="2" t="str">
        <f>INDEX(Shipments!D:D, MATCH(C3935,Clean_Processing!A:A, 0))</f>
        <v>Bike</v>
      </c>
      <c r="L3935" s="1">
        <v>44972</v>
      </c>
      <c r="M3935" s="1" t="s">
        <v>4682</v>
      </c>
      <c r="N3935" s="3">
        <f>IFERROR(INDEX(Shipments!G:G, MATCH(J3935, Clean_Processing!C:C, 0)), "")</f>
        <v>435.71255960085102</v>
      </c>
      <c r="O3935" s="4">
        <v>3181.7474403991487</v>
      </c>
      <c r="P3935" s="8">
        <v>0.8795529018701379</v>
      </c>
      <c r="Q3935" s="3">
        <f>INDEX(Products!D:D, MATCH(C3935, Clean_Processing!A:A, 0))</f>
        <v>44.66</v>
      </c>
      <c r="R3935" s="4">
        <v>3617.4599999999996</v>
      </c>
      <c r="S3935" s="4">
        <v>3137.0874403991484</v>
      </c>
      <c r="T3935" s="7">
        <v>0.86720722285779217</v>
      </c>
      <c r="U3935" s="6" t="s">
        <v>4681</v>
      </c>
      <c r="V3935" s="5" t="s">
        <v>4681</v>
      </c>
      <c r="W3935" t="s">
        <v>3464</v>
      </c>
    </row>
    <row r="3936" spans="1:23" x14ac:dyDescent="0.35">
      <c r="A3936">
        <v>3935</v>
      </c>
      <c r="B3936">
        <v>37</v>
      </c>
      <c r="C3936">
        <v>8</v>
      </c>
      <c r="D3936">
        <v>92</v>
      </c>
      <c r="E3936" s="1">
        <v>44956</v>
      </c>
      <c r="F3936" s="1" t="s">
        <v>4679</v>
      </c>
      <c r="G3936" s="2" t="str">
        <f>INDEX(Products!B:B, MATCH(C3936,Clean_Processing!A:A, 0))</f>
        <v>Science</v>
      </c>
      <c r="H3936" s="2" t="str">
        <f>INDEX(Suppliers!B:B, MATCH(B3936, Clean_Processing!A:A, 0))</f>
        <v>Butler Ltd</v>
      </c>
      <c r="I3936" s="2" t="str">
        <f>INDEX(Products!C:C, MATCH(B3936,Clean_Processing!A:A, 0))</f>
        <v>Electronics</v>
      </c>
      <c r="J3936" s="2">
        <f>INDEX(Shipments!C:C, MATCH(B3936,Clean_Processing!A:A, 0))</f>
        <v>22</v>
      </c>
      <c r="K3936" s="2" t="str">
        <f>INDEX(Shipments!D:D, MATCH(C3936,Clean_Processing!A:A, 0))</f>
        <v>Drone</v>
      </c>
      <c r="L3936" s="1">
        <v>45204</v>
      </c>
      <c r="M3936" s="1" t="s">
        <v>4682</v>
      </c>
      <c r="N3936" s="3">
        <f>IFERROR(INDEX(Shipments!G:G, MATCH(J3936, Clean_Processing!C:C, 0)), "")</f>
        <v>461.69546596440699</v>
      </c>
      <c r="O3936" s="4">
        <v>30463.18453403559</v>
      </c>
      <c r="P3936" s="8">
        <v>0.98507042012889279</v>
      </c>
      <c r="Q3936" s="3">
        <f>INDEX(Products!D:D, MATCH(C3936, Clean_Processing!A:A, 0))</f>
        <v>336.14</v>
      </c>
      <c r="R3936" s="4">
        <v>30924.879999999997</v>
      </c>
      <c r="S3936" s="4">
        <v>30127.044534035591</v>
      </c>
      <c r="T3936" s="7">
        <v>0.97420085491150143</v>
      </c>
      <c r="U3936" s="6">
        <v>248</v>
      </c>
      <c r="V3936" s="5" t="s">
        <v>4684</v>
      </c>
      <c r="W3936" t="s">
        <v>3465</v>
      </c>
    </row>
    <row r="3937" spans="1:23" x14ac:dyDescent="0.35">
      <c r="A3937">
        <v>3936</v>
      </c>
      <c r="B3937">
        <v>39</v>
      </c>
      <c r="C3937">
        <v>162</v>
      </c>
      <c r="D3937">
        <v>59</v>
      </c>
      <c r="E3937" s="1">
        <v>45168</v>
      </c>
      <c r="F3937" s="1" t="s">
        <v>4679</v>
      </c>
      <c r="G3937" s="2" t="str">
        <f>INDEX(Products!B:B, MATCH(C3937,Clean_Processing!A:A, 0))</f>
        <v>Step</v>
      </c>
      <c r="H3937" s="2" t="str">
        <f>INDEX(Suppliers!B:B, MATCH(B3937, Clean_Processing!A:A, 0))</f>
        <v>Garcia-Logan</v>
      </c>
      <c r="I3937" s="2" t="str">
        <f>INDEX(Products!C:C, MATCH(B3937,Clean_Processing!A:A, 0))</f>
        <v>Electronics</v>
      </c>
      <c r="J3937" s="2">
        <f>INDEX(Shipments!C:C, MATCH(B3937,Clean_Processing!A:A, 0))</f>
        <v>15</v>
      </c>
      <c r="K3937" s="2">
        <f>INDEX(Shipments!D:D, MATCH(C3937,Clean_Processing!A:A, 0))</f>
        <v>0</v>
      </c>
      <c r="L3937" s="1">
        <v>45058</v>
      </c>
      <c r="M3937" s="1" t="s">
        <v>4682</v>
      </c>
      <c r="N3937" s="3">
        <f>IFERROR(INDEX(Shipments!G:G, MATCH(J3937, Clean_Processing!C:C, 0)), "")</f>
        <v>99.677513266789504</v>
      </c>
      <c r="O3937" s="4">
        <v>28705.302486733213</v>
      </c>
      <c r="P3937" s="8">
        <v>0.99653957359919054</v>
      </c>
      <c r="Q3937" s="3">
        <f>INDEX(Products!D:D, MATCH(C3937, Clean_Processing!A:A, 0))</f>
        <v>488.22</v>
      </c>
      <c r="R3937" s="4">
        <v>28804.980000000003</v>
      </c>
      <c r="S3937" s="4">
        <v>28217.082486733212</v>
      </c>
      <c r="T3937" s="7">
        <v>0.9795904210568176</v>
      </c>
      <c r="U3937" s="6" t="s">
        <v>4681</v>
      </c>
      <c r="V3937" s="5" t="s">
        <v>4681</v>
      </c>
      <c r="W3937" t="s">
        <v>2977</v>
      </c>
    </row>
    <row r="3938" spans="1:23" x14ac:dyDescent="0.35">
      <c r="A3938">
        <v>3937</v>
      </c>
      <c r="B3938">
        <v>12</v>
      </c>
      <c r="C3938">
        <v>122</v>
      </c>
      <c r="D3938">
        <v>96</v>
      </c>
      <c r="E3938" s="1">
        <v>45178</v>
      </c>
      <c r="F3938" s="1" t="s">
        <v>4679</v>
      </c>
      <c r="G3938" s="2" t="str">
        <f>INDEX(Products!B:B, MATCH(C3938,Clean_Processing!A:A, 0))</f>
        <v>Difference</v>
      </c>
      <c r="H3938" s="2" t="str">
        <f>INDEX(Suppliers!B:B, MATCH(B3938, Clean_Processing!A:A, 0))</f>
        <v>Yoder-Thompson</v>
      </c>
      <c r="I3938" s="2" t="str">
        <f>INDEX(Products!C:C, MATCH(B3938,Clean_Processing!A:A, 0))</f>
        <v>Electronics</v>
      </c>
      <c r="J3938" s="2">
        <f>INDEX(Shipments!C:C, MATCH(B3938,Clean_Processing!A:A, 0))</f>
        <v>47</v>
      </c>
      <c r="K3938" s="2">
        <f>INDEX(Shipments!D:D, MATCH(C3938,Clean_Processing!A:A, 0))</f>
        <v>0</v>
      </c>
      <c r="L3938" s="1">
        <v>45058</v>
      </c>
      <c r="M3938" s="1" t="s">
        <v>4682</v>
      </c>
      <c r="N3938" s="3">
        <f>IFERROR(INDEX(Shipments!G:G, MATCH(J3938, Clean_Processing!C:C, 0)), "")</f>
        <v>119.576353757077</v>
      </c>
      <c r="O3938" s="4">
        <v>10035.303646242925</v>
      </c>
      <c r="P3938" s="8">
        <v>0.98822473985344228</v>
      </c>
      <c r="Q3938" s="3">
        <f>INDEX(Products!D:D, MATCH(C3938, Clean_Processing!A:A, 0))</f>
        <v>105.78</v>
      </c>
      <c r="R3938" s="4">
        <v>10154.880000000001</v>
      </c>
      <c r="S3938" s="4">
        <v>9929.5236462429239</v>
      </c>
      <c r="T3938" s="7">
        <v>0.97780807318677554</v>
      </c>
      <c r="U3938" s="6" t="s">
        <v>4681</v>
      </c>
      <c r="V3938" s="5" t="s">
        <v>4681</v>
      </c>
      <c r="W3938" t="s">
        <v>3466</v>
      </c>
    </row>
    <row r="3939" spans="1:23" x14ac:dyDescent="0.35">
      <c r="A3939">
        <v>3938</v>
      </c>
      <c r="B3939">
        <v>49</v>
      </c>
      <c r="C3939">
        <v>140</v>
      </c>
      <c r="D3939">
        <v>14</v>
      </c>
      <c r="E3939" s="1">
        <v>45258</v>
      </c>
      <c r="F3939" s="1" t="s">
        <v>4679</v>
      </c>
      <c r="G3939" s="2" t="str">
        <f>INDEX(Products!B:B, MATCH(C3939,Clean_Processing!A:A, 0))</f>
        <v>Information</v>
      </c>
      <c r="H3939" s="2" t="str">
        <f>INDEX(Suppliers!B:B, MATCH(B3939, Clean_Processing!A:A, 0))</f>
        <v>Hawkins Inc</v>
      </c>
      <c r="I3939" s="2" t="str">
        <f>INDEX(Products!C:C, MATCH(B3939,Clean_Processing!A:A, 0))</f>
        <v>Electronics</v>
      </c>
      <c r="J3939" s="2">
        <f>INDEX(Shipments!C:C, MATCH(B3939,Clean_Processing!A:A, 0))</f>
        <v>71</v>
      </c>
      <c r="K3939" s="2" t="str">
        <f>INDEX(Shipments!D:D, MATCH(C3939,Clean_Processing!A:A, 0))</f>
        <v>Bike</v>
      </c>
      <c r="L3939" s="1">
        <v>44943</v>
      </c>
      <c r="M3939" s="1" t="s">
        <v>4682</v>
      </c>
      <c r="N3939" s="3">
        <f>IFERROR(INDEX(Shipments!G:G, MATCH(J3939, Clean_Processing!C:C, 0)), "")</f>
        <v>55.264622506279302</v>
      </c>
      <c r="O3939" s="4">
        <v>6134.695377493721</v>
      </c>
      <c r="P3939" s="8">
        <v>0.99107189343609992</v>
      </c>
      <c r="Q3939" s="3">
        <f>INDEX(Products!D:D, MATCH(C3939, Clean_Processing!A:A, 0))</f>
        <v>442.14</v>
      </c>
      <c r="R3939" s="4">
        <v>6189.96</v>
      </c>
      <c r="S3939" s="4">
        <v>5692.5553774937207</v>
      </c>
      <c r="T3939" s="7">
        <v>0.91964332200752841</v>
      </c>
      <c r="U3939" s="6" t="s">
        <v>4681</v>
      </c>
      <c r="V3939" s="5" t="s">
        <v>4681</v>
      </c>
      <c r="W3939" t="s">
        <v>3467</v>
      </c>
    </row>
    <row r="3940" spans="1:23" x14ac:dyDescent="0.35">
      <c r="A3940">
        <v>3939</v>
      </c>
      <c r="B3940">
        <v>24</v>
      </c>
      <c r="C3940">
        <v>8</v>
      </c>
      <c r="D3940">
        <v>79</v>
      </c>
      <c r="E3940" s="1">
        <v>44946</v>
      </c>
      <c r="F3940" s="1" t="s">
        <v>4679</v>
      </c>
      <c r="G3940" s="2" t="str">
        <f>INDEX(Products!B:B, MATCH(C3940,Clean_Processing!A:A, 0))</f>
        <v>Science</v>
      </c>
      <c r="H3940" s="2" t="str">
        <f>INDEX(Suppliers!B:B, MATCH(B3940, Clean_Processing!A:A, 0))</f>
        <v>Maldonado, Johnson and Huffman</v>
      </c>
      <c r="I3940" s="2" t="str">
        <f>INDEX(Products!C:C, MATCH(B3940,Clean_Processing!A:A, 0))</f>
        <v>Clothing</v>
      </c>
      <c r="J3940" s="2">
        <f>INDEX(Shipments!C:C, MATCH(B3940,Clean_Processing!A:A, 0))</f>
        <v>78</v>
      </c>
      <c r="K3940" s="2" t="str">
        <f>INDEX(Shipments!D:D, MATCH(C3940,Clean_Processing!A:A, 0))</f>
        <v>Drone</v>
      </c>
      <c r="L3940" s="1">
        <v>45220</v>
      </c>
      <c r="M3940" s="1" t="s">
        <v>4682</v>
      </c>
      <c r="N3940" s="3">
        <f>IFERROR(INDEX(Shipments!G:G, MATCH(J3940, Clean_Processing!C:C, 0)), "")</f>
        <v>425.16828246547698</v>
      </c>
      <c r="O3940" s="4">
        <v>26129.89171753452</v>
      </c>
      <c r="P3940" s="8">
        <v>0.9839891801236571</v>
      </c>
      <c r="Q3940" s="3">
        <f>INDEX(Products!D:D, MATCH(C3940, Clean_Processing!A:A, 0))</f>
        <v>336.14</v>
      </c>
      <c r="R3940" s="4">
        <v>26555.059999999998</v>
      </c>
      <c r="S3940" s="4">
        <v>25793.75171753452</v>
      </c>
      <c r="T3940" s="7">
        <v>0.97133095227555588</v>
      </c>
      <c r="U3940" s="6">
        <v>274</v>
      </c>
      <c r="V3940" s="5" t="s">
        <v>4684</v>
      </c>
      <c r="W3940" t="s">
        <v>3468</v>
      </c>
    </row>
    <row r="3941" spans="1:23" x14ac:dyDescent="0.35">
      <c r="A3941">
        <v>3940</v>
      </c>
      <c r="B3941">
        <v>10</v>
      </c>
      <c r="C3941">
        <v>181</v>
      </c>
      <c r="D3941">
        <v>95</v>
      </c>
      <c r="E3941" s="1">
        <v>45292</v>
      </c>
      <c r="F3941" s="1" t="s">
        <v>4680</v>
      </c>
      <c r="G3941" s="2" t="str">
        <f>INDEX(Products!B:B, MATCH(C3941,Clean_Processing!A:A, 0))</f>
        <v>Happy</v>
      </c>
      <c r="H3941" s="2" t="str">
        <f>INDEX(Suppliers!B:B, MATCH(B3941, Clean_Processing!A:A, 0))</f>
        <v>Wilson, Jones and Gregory</v>
      </c>
      <c r="I3941" s="2" t="str">
        <f>INDEX(Products!C:C, MATCH(B3941,Clean_Processing!A:A, 0))</f>
        <v>Medical</v>
      </c>
      <c r="J3941" s="2">
        <f>INDEX(Shipments!C:C, MATCH(B3941,Clean_Processing!A:A, 0))</f>
        <v>4</v>
      </c>
      <c r="K3941" s="2">
        <f>INDEX(Shipments!D:D, MATCH(C3941,Clean_Processing!A:A, 0))</f>
        <v>0</v>
      </c>
      <c r="L3941" s="1">
        <v>45289</v>
      </c>
      <c r="M3941" s="1" t="s">
        <v>4682</v>
      </c>
      <c r="N3941" s="3">
        <f>IFERROR(INDEX(Shipments!G:G, MATCH(J3941, Clean_Processing!C:C, 0)), "")</f>
        <v>183.42838812864201</v>
      </c>
      <c r="O3941" s="4">
        <v>37693.071611871361</v>
      </c>
      <c r="P3941" s="8">
        <v>0.99515719804816605</v>
      </c>
      <c r="Q3941" s="3">
        <f>INDEX(Products!D:D, MATCH(C3941, Clean_Processing!A:A, 0))</f>
        <v>398.7</v>
      </c>
      <c r="R3941" s="4">
        <v>37876.5</v>
      </c>
      <c r="S3941" s="4">
        <v>37294.371611871356</v>
      </c>
      <c r="T3941" s="7">
        <v>0.98463088225869222</v>
      </c>
      <c r="U3941" s="6" t="s">
        <v>4681</v>
      </c>
      <c r="V3941" s="5" t="s">
        <v>4681</v>
      </c>
      <c r="W3941" t="s">
        <v>3469</v>
      </c>
    </row>
    <row r="3942" spans="1:23" x14ac:dyDescent="0.35">
      <c r="A3942">
        <v>3941</v>
      </c>
      <c r="B3942">
        <v>9</v>
      </c>
      <c r="C3942">
        <v>22</v>
      </c>
      <c r="D3942">
        <v>54</v>
      </c>
      <c r="E3942" s="1">
        <v>45017</v>
      </c>
      <c r="F3942" s="1" t="s">
        <v>4679</v>
      </c>
      <c r="G3942" s="2" t="str">
        <f>INDEX(Products!B:B, MATCH(C3942,Clean_Processing!A:A, 0))</f>
        <v>Record</v>
      </c>
      <c r="H3942" s="2" t="str">
        <f>INDEX(Suppliers!B:B, MATCH(B3942, Clean_Processing!A:A, 0))</f>
        <v>Aguirre and Sons</v>
      </c>
      <c r="I3942" s="2" t="str">
        <f>INDEX(Products!C:C, MATCH(B3942,Clean_Processing!A:A, 0))</f>
        <v>Electronics</v>
      </c>
      <c r="J3942" s="2">
        <f>INDEX(Shipments!C:C, MATCH(B3942,Clean_Processing!A:A, 0))</f>
        <v>32</v>
      </c>
      <c r="K3942" s="2" t="str">
        <f>INDEX(Shipments!D:D, MATCH(C3942,Clean_Processing!A:A, 0))</f>
        <v>Bike</v>
      </c>
      <c r="L3942" s="1">
        <v>45109</v>
      </c>
      <c r="M3942" s="1" t="s">
        <v>4682</v>
      </c>
      <c r="N3942" s="3">
        <f>IFERROR(INDEX(Shipments!G:G, MATCH(J3942, Clean_Processing!C:C, 0)), "")</f>
        <v>173.69078712542401</v>
      </c>
      <c r="O3942" s="4">
        <v>18095.589212874576</v>
      </c>
      <c r="P3942" s="8">
        <v>0.9904927404295395</v>
      </c>
      <c r="Q3942" s="3">
        <f>INDEX(Products!D:D, MATCH(C3942, Clean_Processing!A:A, 0))</f>
        <v>338.32</v>
      </c>
      <c r="R3942" s="4">
        <v>18269.28</v>
      </c>
      <c r="S3942" s="4">
        <v>17757.269212874577</v>
      </c>
      <c r="T3942" s="7">
        <v>0.97197422191102101</v>
      </c>
      <c r="U3942" s="6">
        <v>92</v>
      </c>
      <c r="V3942" s="5" t="s">
        <v>4684</v>
      </c>
      <c r="W3942" t="s">
        <v>3470</v>
      </c>
    </row>
    <row r="3943" spans="1:23" x14ac:dyDescent="0.35">
      <c r="A3943">
        <v>3942</v>
      </c>
      <c r="B3943">
        <v>4</v>
      </c>
      <c r="C3943">
        <v>114</v>
      </c>
      <c r="D3943">
        <v>82</v>
      </c>
      <c r="E3943" s="1">
        <v>44988</v>
      </c>
      <c r="F3943" s="1" t="s">
        <v>4679</v>
      </c>
      <c r="G3943" s="2" t="str">
        <f>INDEX(Products!B:B, MATCH(C3943,Clean_Processing!A:A, 0))</f>
        <v>Natural</v>
      </c>
      <c r="H3943" s="2" t="str">
        <f>INDEX(Suppliers!B:B, MATCH(B3943, Clean_Processing!A:A, 0))</f>
        <v>Martin, Dean and Glenn</v>
      </c>
      <c r="I3943" s="2" t="str">
        <f>INDEX(Products!C:C, MATCH(B3943,Clean_Processing!A:A, 0))</f>
        <v>Clothing</v>
      </c>
      <c r="J3943" s="2">
        <f>INDEX(Shipments!C:C, MATCH(B3943,Clean_Processing!A:A, 0))</f>
        <v>27</v>
      </c>
      <c r="K3943" s="2" t="str">
        <f>INDEX(Shipments!D:D, MATCH(C3943,Clean_Processing!A:A, 0))</f>
        <v>Van</v>
      </c>
      <c r="L3943" s="1">
        <v>45222</v>
      </c>
      <c r="M3943" s="1" t="s">
        <v>4682</v>
      </c>
      <c r="N3943" s="3">
        <f>IFERROR(INDEX(Shipments!G:G, MATCH(J3943, Clean_Processing!C:C, 0)), "")</f>
        <v>49.753309256003398</v>
      </c>
      <c r="O3943" s="4">
        <v>38471.386690743995</v>
      </c>
      <c r="P3943" s="8">
        <v>0.99870841545042532</v>
      </c>
      <c r="Q3943" s="3">
        <f>INDEX(Products!D:D, MATCH(C3943, Clean_Processing!A:A, 0))</f>
        <v>469.77</v>
      </c>
      <c r="R3943" s="4">
        <v>38521.14</v>
      </c>
      <c r="S3943" s="4">
        <v>38001.616690743998</v>
      </c>
      <c r="T3943" s="7">
        <v>0.98651329349920591</v>
      </c>
      <c r="U3943" s="6">
        <v>234</v>
      </c>
      <c r="V3943" s="5" t="s">
        <v>4684</v>
      </c>
      <c r="W3943" t="s">
        <v>3471</v>
      </c>
    </row>
    <row r="3944" spans="1:23" x14ac:dyDescent="0.35">
      <c r="A3944">
        <v>3943</v>
      </c>
      <c r="B3944">
        <v>4</v>
      </c>
      <c r="C3944">
        <v>81</v>
      </c>
      <c r="D3944">
        <v>13</v>
      </c>
      <c r="E3944" s="1">
        <v>45290</v>
      </c>
      <c r="F3944" s="1" t="s">
        <v>4679</v>
      </c>
      <c r="G3944" s="2" t="str">
        <f>INDEX(Products!B:B, MATCH(C3944,Clean_Processing!A:A, 0))</f>
        <v>Thing</v>
      </c>
      <c r="H3944" s="2" t="str">
        <f>INDEX(Suppliers!B:B, MATCH(B3944, Clean_Processing!A:A, 0))</f>
        <v>Martin, Dean and Glenn</v>
      </c>
      <c r="I3944" s="2" t="str">
        <f>INDEX(Products!C:C, MATCH(B3944,Clean_Processing!A:A, 0))</f>
        <v>Clothing</v>
      </c>
      <c r="J3944" s="2">
        <f>INDEX(Shipments!C:C, MATCH(B3944,Clean_Processing!A:A, 0))</f>
        <v>27</v>
      </c>
      <c r="K3944" s="2" t="str">
        <f>INDEX(Shipments!D:D, MATCH(C3944,Clean_Processing!A:A, 0))</f>
        <v>Drone</v>
      </c>
      <c r="L3944" s="1">
        <v>45285</v>
      </c>
      <c r="M3944" s="1" t="s">
        <v>4682</v>
      </c>
      <c r="N3944" s="3">
        <f>IFERROR(INDEX(Shipments!G:G, MATCH(J3944, Clean_Processing!C:C, 0)), "")</f>
        <v>49.753309256003398</v>
      </c>
      <c r="O3944" s="4">
        <v>2713.0066907439968</v>
      </c>
      <c r="P3944" s="8">
        <v>0.98199144722813292</v>
      </c>
      <c r="Q3944" s="3">
        <f>INDEX(Products!D:D, MATCH(C3944, Clean_Processing!A:A, 0))</f>
        <v>212.52</v>
      </c>
      <c r="R3944" s="4">
        <v>2762.76</v>
      </c>
      <c r="S3944" s="4">
        <v>2500.4866907439969</v>
      </c>
      <c r="T3944" s="7">
        <v>0.90506837030505605</v>
      </c>
      <c r="U3944" s="6" t="s">
        <v>4681</v>
      </c>
      <c r="V3944" s="5" t="s">
        <v>4681</v>
      </c>
      <c r="W3944" t="s">
        <v>3472</v>
      </c>
    </row>
    <row r="3945" spans="1:23" x14ac:dyDescent="0.35">
      <c r="A3945">
        <v>3944</v>
      </c>
      <c r="B3945">
        <v>18</v>
      </c>
      <c r="C3945">
        <v>50</v>
      </c>
      <c r="D3945">
        <v>84</v>
      </c>
      <c r="E3945" s="1">
        <v>45205</v>
      </c>
      <c r="F3945" s="1" t="s">
        <v>4679</v>
      </c>
      <c r="G3945" s="2" t="str">
        <f>INDEX(Products!B:B, MATCH(C3945,Clean_Processing!A:A, 0))</f>
        <v>Thing</v>
      </c>
      <c r="H3945" s="2" t="str">
        <f>INDEX(Suppliers!B:B, MATCH(B3945, Clean_Processing!A:A, 0))</f>
        <v>Walsh and Sons</v>
      </c>
      <c r="I3945" s="2" t="str">
        <f>INDEX(Products!C:C, MATCH(B3945,Clean_Processing!A:A, 0))</f>
        <v>Medical</v>
      </c>
      <c r="J3945" s="2">
        <f>INDEX(Shipments!C:C, MATCH(B3945,Clean_Processing!A:A, 0))</f>
        <v>7</v>
      </c>
      <c r="K3945" s="2" t="str">
        <f>INDEX(Shipments!D:D, MATCH(C3945,Clean_Processing!A:A, 0))</f>
        <v>Van</v>
      </c>
      <c r="L3945" s="1">
        <v>44995</v>
      </c>
      <c r="M3945" s="1" t="s">
        <v>4682</v>
      </c>
      <c r="N3945" s="3">
        <f>IFERROR(INDEX(Shipments!G:G, MATCH(J3945, Clean_Processing!C:C, 0)), "")</f>
        <v>277.62922324711502</v>
      </c>
      <c r="O3945" s="4">
        <v>41111.690776752883</v>
      </c>
      <c r="P3945" s="8">
        <v>0.99329224970965657</v>
      </c>
      <c r="Q3945" s="3">
        <f>INDEX(Products!D:D, MATCH(C3945, Clean_Processing!A:A, 0))</f>
        <v>492.73</v>
      </c>
      <c r="R3945" s="4">
        <v>41389.32</v>
      </c>
      <c r="S3945" s="4">
        <v>40618.960776752887</v>
      </c>
      <c r="T3945" s="7">
        <v>0.98138748780489482</v>
      </c>
      <c r="U3945" s="6" t="s">
        <v>4681</v>
      </c>
      <c r="V3945" s="5" t="s">
        <v>4681</v>
      </c>
      <c r="W3945" t="s">
        <v>763</v>
      </c>
    </row>
    <row r="3946" spans="1:23" x14ac:dyDescent="0.35">
      <c r="A3946">
        <v>3945</v>
      </c>
      <c r="B3946">
        <v>48</v>
      </c>
      <c r="C3946">
        <v>5</v>
      </c>
      <c r="D3946">
        <v>43</v>
      </c>
      <c r="E3946" s="1">
        <v>45241</v>
      </c>
      <c r="F3946" s="1" t="s">
        <v>4679</v>
      </c>
      <c r="G3946" s="2" t="str">
        <f>INDEX(Products!B:B, MATCH(C3946,Clean_Processing!A:A, 0))</f>
        <v>Stage</v>
      </c>
      <c r="H3946" s="2" t="str">
        <f>INDEX(Suppliers!B:B, MATCH(B3946, Clean_Processing!A:A, 0))</f>
        <v>Thompson, Shaw and Brown</v>
      </c>
      <c r="I3946" s="2" t="str">
        <f>INDEX(Products!C:C, MATCH(B3946,Clean_Processing!A:A, 0))</f>
        <v>Furniture</v>
      </c>
      <c r="J3946" s="2">
        <f>INDEX(Shipments!C:C, MATCH(B3946,Clean_Processing!A:A, 0))</f>
        <v>10</v>
      </c>
      <c r="K3946" s="2" t="str">
        <f>INDEX(Shipments!D:D, MATCH(C3946,Clean_Processing!A:A, 0))</f>
        <v>Van</v>
      </c>
      <c r="L3946" s="1">
        <v>44932</v>
      </c>
      <c r="M3946" s="1" t="s">
        <v>4682</v>
      </c>
      <c r="N3946" s="3">
        <f>IFERROR(INDEX(Shipments!G:G, MATCH(J3946, Clean_Processing!C:C, 0)), "")</f>
        <v>445.89732161969101</v>
      </c>
      <c r="O3946" s="4">
        <v>18066.462678380311</v>
      </c>
      <c r="P3946" s="8">
        <v>0.97591353443754925</v>
      </c>
      <c r="Q3946" s="3">
        <f>INDEX(Products!D:D, MATCH(C3946, Clean_Processing!A:A, 0))</f>
        <v>430.52</v>
      </c>
      <c r="R3946" s="4">
        <v>18512.36</v>
      </c>
      <c r="S3946" s="4">
        <v>17635.94267838031</v>
      </c>
      <c r="T3946" s="7">
        <v>0.95265772048406094</v>
      </c>
      <c r="U3946" s="6" t="s">
        <v>4681</v>
      </c>
      <c r="V3946" s="5" t="s">
        <v>4681</v>
      </c>
      <c r="W3946" t="s">
        <v>3473</v>
      </c>
    </row>
    <row r="3947" spans="1:23" x14ac:dyDescent="0.35">
      <c r="A3947">
        <v>3946</v>
      </c>
      <c r="B3947">
        <v>21</v>
      </c>
      <c r="C3947">
        <v>182</v>
      </c>
      <c r="D3947">
        <v>22</v>
      </c>
      <c r="E3947" s="1">
        <v>45271</v>
      </c>
      <c r="F3947" s="1" t="s">
        <v>4679</v>
      </c>
      <c r="G3947" s="2" t="str">
        <f>INDEX(Products!B:B, MATCH(C3947,Clean_Processing!A:A, 0))</f>
        <v>Language</v>
      </c>
      <c r="H3947" s="2" t="str">
        <f>INDEX(Suppliers!B:B, MATCH(B3947, Clean_Processing!A:A, 0))</f>
        <v>Delgado Ltd</v>
      </c>
      <c r="I3947" s="2" t="str">
        <f>INDEX(Products!C:C, MATCH(B3947,Clean_Processing!A:A, 0))</f>
        <v>Clothing</v>
      </c>
      <c r="J3947" s="2">
        <f>INDEX(Shipments!C:C, MATCH(B3947,Clean_Processing!A:A, 0))</f>
        <v>67</v>
      </c>
      <c r="K3947" s="2">
        <f>INDEX(Shipments!D:D, MATCH(C3947,Clean_Processing!A:A, 0))</f>
        <v>0</v>
      </c>
      <c r="L3947" s="1">
        <v>45155</v>
      </c>
      <c r="M3947" s="1" t="s">
        <v>4682</v>
      </c>
      <c r="N3947" s="3">
        <f>IFERROR(INDEX(Shipments!G:G, MATCH(J3947, Clean_Processing!C:C, 0)), "")</f>
        <v>289.43523925286701</v>
      </c>
      <c r="O3947" s="4">
        <v>2299.0847607471328</v>
      </c>
      <c r="P3947" s="8">
        <v>0.8881850481151905</v>
      </c>
      <c r="Q3947" s="3">
        <f>INDEX(Products!D:D, MATCH(C3947, Clean_Processing!A:A, 0))</f>
        <v>117.66</v>
      </c>
      <c r="R3947" s="4">
        <v>2588.52</v>
      </c>
      <c r="S3947" s="4">
        <v>2181.424760747133</v>
      </c>
      <c r="T3947" s="7">
        <v>0.84273050266064509</v>
      </c>
      <c r="U3947" s="6" t="s">
        <v>4681</v>
      </c>
      <c r="V3947" s="5" t="s">
        <v>4681</v>
      </c>
      <c r="W3947" t="s">
        <v>3396</v>
      </c>
    </row>
    <row r="3948" spans="1:23" x14ac:dyDescent="0.35">
      <c r="A3948">
        <v>3947</v>
      </c>
      <c r="B3948">
        <v>47</v>
      </c>
      <c r="C3948">
        <v>94</v>
      </c>
      <c r="D3948">
        <v>67</v>
      </c>
      <c r="E3948" s="1">
        <v>45227</v>
      </c>
      <c r="F3948" s="1" t="s">
        <v>4679</v>
      </c>
      <c r="G3948" s="2" t="str">
        <f>INDEX(Products!B:B, MATCH(C3948,Clean_Processing!A:A, 0))</f>
        <v>Not</v>
      </c>
      <c r="H3948" s="2" t="str">
        <f>INDEX(Suppliers!B:B, MATCH(B3948, Clean_Processing!A:A, 0))</f>
        <v>Gutierrez and Sons</v>
      </c>
      <c r="I3948" s="2" t="str">
        <f>INDEX(Products!C:C, MATCH(B3948,Clean_Processing!A:A, 0))</f>
        <v>Electronics</v>
      </c>
      <c r="J3948" s="2">
        <f>INDEX(Shipments!C:C, MATCH(B3948,Clean_Processing!A:A, 0))</f>
        <v>45</v>
      </c>
      <c r="K3948" s="2" t="str">
        <f>INDEX(Shipments!D:D, MATCH(C3948,Clean_Processing!A:A, 0))</f>
        <v>Bike</v>
      </c>
      <c r="L3948" s="1">
        <v>45267</v>
      </c>
      <c r="M3948" s="1" t="s">
        <v>4682</v>
      </c>
      <c r="N3948" s="3">
        <f>IFERROR(INDEX(Shipments!G:G, MATCH(J3948, Clean_Processing!C:C, 0)), "")</f>
        <v>207.67190645396701</v>
      </c>
      <c r="O3948" s="4">
        <v>15326.278093546032</v>
      </c>
      <c r="P3948" s="8">
        <v>0.98663109470199362</v>
      </c>
      <c r="Q3948" s="3">
        <f>INDEX(Products!D:D, MATCH(C3948, Clean_Processing!A:A, 0))</f>
        <v>231.85</v>
      </c>
      <c r="R3948" s="4">
        <v>15533.949999999999</v>
      </c>
      <c r="S3948" s="4">
        <v>15094.428093546032</v>
      </c>
      <c r="T3948" s="7">
        <v>0.97170572156766521</v>
      </c>
      <c r="U3948" s="6">
        <v>40</v>
      </c>
      <c r="V3948" s="5" t="s">
        <v>4684</v>
      </c>
      <c r="W3948" t="s">
        <v>77</v>
      </c>
    </row>
    <row r="3949" spans="1:23" x14ac:dyDescent="0.35">
      <c r="A3949">
        <v>3948</v>
      </c>
      <c r="B3949">
        <v>43</v>
      </c>
      <c r="C3949">
        <v>104</v>
      </c>
      <c r="D3949">
        <v>54</v>
      </c>
      <c r="E3949" s="1">
        <v>44934</v>
      </c>
      <c r="F3949" s="1" t="s">
        <v>4679</v>
      </c>
      <c r="G3949" s="2" t="str">
        <f>INDEX(Products!B:B, MATCH(C3949,Clean_Processing!A:A, 0))</f>
        <v>Program</v>
      </c>
      <c r="H3949" s="2" t="str">
        <f>INDEX(Suppliers!B:B, MATCH(B3949, Clean_Processing!A:A, 0))</f>
        <v>Johnson, Knight and Dawson</v>
      </c>
      <c r="I3949" s="2" t="str">
        <f>INDEX(Products!C:C, MATCH(B3949,Clean_Processing!A:A, 0))</f>
        <v>Food</v>
      </c>
      <c r="J3949" s="2">
        <f>INDEX(Shipments!C:C, MATCH(B3949,Clean_Processing!A:A, 0))</f>
        <v>3</v>
      </c>
      <c r="K3949" s="2" t="str">
        <f>INDEX(Shipments!D:D, MATCH(C3949,Clean_Processing!A:A, 0))</f>
        <v>Drone</v>
      </c>
      <c r="L3949" s="1">
        <v>45021</v>
      </c>
      <c r="M3949" s="1" t="s">
        <v>4682</v>
      </c>
      <c r="N3949" s="3">
        <f>IFERROR(INDEX(Shipments!G:G, MATCH(J3949, Clean_Processing!C:C, 0)), "")</f>
        <v>254.79638831255301</v>
      </c>
      <c r="O3949" s="4">
        <v>4231.5236116874466</v>
      </c>
      <c r="P3949" s="8">
        <v>0.94320592639121748</v>
      </c>
      <c r="Q3949" s="3">
        <f>INDEX(Products!D:D, MATCH(C3949, Clean_Processing!A:A, 0))</f>
        <v>83.08</v>
      </c>
      <c r="R3949" s="4">
        <v>4486.32</v>
      </c>
      <c r="S3949" s="4">
        <v>4148.4436116874467</v>
      </c>
      <c r="T3949" s="7">
        <v>0.92468740787269899</v>
      </c>
      <c r="U3949" s="6">
        <v>87</v>
      </c>
      <c r="V3949" s="5" t="s">
        <v>4684</v>
      </c>
      <c r="W3949" t="s">
        <v>3474</v>
      </c>
    </row>
    <row r="3950" spans="1:23" x14ac:dyDescent="0.35">
      <c r="A3950">
        <v>3949</v>
      </c>
      <c r="B3950">
        <v>43</v>
      </c>
      <c r="C3950">
        <v>16</v>
      </c>
      <c r="D3950">
        <v>9</v>
      </c>
      <c r="E3950" s="1">
        <v>45268</v>
      </c>
      <c r="F3950" s="1" t="s">
        <v>4679</v>
      </c>
      <c r="G3950" s="2" t="str">
        <f>INDEX(Products!B:B, MATCH(C3950,Clean_Processing!A:A, 0))</f>
        <v>Back</v>
      </c>
      <c r="H3950" s="2" t="str">
        <f>INDEX(Suppliers!B:B, MATCH(B3950, Clean_Processing!A:A, 0))</f>
        <v>Johnson, Knight and Dawson</v>
      </c>
      <c r="I3950" s="2" t="str">
        <f>INDEX(Products!C:C, MATCH(B3950,Clean_Processing!A:A, 0))</f>
        <v>Food</v>
      </c>
      <c r="J3950" s="2">
        <f>INDEX(Shipments!C:C, MATCH(B3950,Clean_Processing!A:A, 0))</f>
        <v>3</v>
      </c>
      <c r="K3950" s="2" t="str">
        <f>INDEX(Shipments!D:D, MATCH(C3950,Clean_Processing!A:A, 0))</f>
        <v>Truck</v>
      </c>
      <c r="L3950" s="1">
        <v>45291</v>
      </c>
      <c r="M3950" s="1" t="s">
        <v>4682</v>
      </c>
      <c r="N3950" s="3">
        <f>IFERROR(INDEX(Shipments!G:G, MATCH(J3950, Clean_Processing!C:C, 0)), "")</f>
        <v>254.79638831255301</v>
      </c>
      <c r="O3950" s="4">
        <v>638.45361168744694</v>
      </c>
      <c r="P3950" s="8">
        <v>0.71475355352638892</v>
      </c>
      <c r="Q3950" s="3">
        <f>INDEX(Products!D:D, MATCH(C3950, Clean_Processing!A:A, 0))</f>
        <v>99.25</v>
      </c>
      <c r="R3950" s="4">
        <v>893.25</v>
      </c>
      <c r="S3950" s="4">
        <v>539.20361168744694</v>
      </c>
      <c r="T3950" s="7">
        <v>0.60364244241527787</v>
      </c>
      <c r="U3950" s="6">
        <v>23</v>
      </c>
      <c r="V3950" s="5" t="s">
        <v>4684</v>
      </c>
      <c r="W3950" t="s">
        <v>3475</v>
      </c>
    </row>
    <row r="3951" spans="1:23" x14ac:dyDescent="0.35">
      <c r="A3951">
        <v>3950</v>
      </c>
      <c r="B3951">
        <v>49</v>
      </c>
      <c r="C3951">
        <v>129</v>
      </c>
      <c r="D3951">
        <v>19</v>
      </c>
      <c r="E3951" s="1">
        <v>45025</v>
      </c>
      <c r="F3951" s="1" t="s">
        <v>4679</v>
      </c>
      <c r="G3951" s="2" t="str">
        <f>INDEX(Products!B:B, MATCH(C3951,Clean_Processing!A:A, 0))</f>
        <v>Training</v>
      </c>
      <c r="H3951" s="2" t="str">
        <f>INDEX(Suppliers!B:B, MATCH(B3951, Clean_Processing!A:A, 0))</f>
        <v>Hawkins Inc</v>
      </c>
      <c r="I3951" s="2" t="str">
        <f>INDEX(Products!C:C, MATCH(B3951,Clean_Processing!A:A, 0))</f>
        <v>Electronics</v>
      </c>
      <c r="J3951" s="2">
        <f>INDEX(Shipments!C:C, MATCH(B3951,Clean_Processing!A:A, 0))</f>
        <v>71</v>
      </c>
      <c r="K3951" s="2">
        <f>INDEX(Shipments!D:D, MATCH(C3951,Clean_Processing!A:A, 0))</f>
        <v>0</v>
      </c>
      <c r="L3951" s="1">
        <v>45072</v>
      </c>
      <c r="M3951" s="1" t="s">
        <v>4682</v>
      </c>
      <c r="N3951" s="3">
        <f>IFERROR(INDEX(Shipments!G:G, MATCH(J3951, Clean_Processing!C:C, 0)), "")</f>
        <v>55.264622506279302</v>
      </c>
      <c r="O3951" s="4">
        <v>4023.4653774937201</v>
      </c>
      <c r="P3951" s="8">
        <v>0.986450531781638</v>
      </c>
      <c r="Q3951" s="3">
        <f>INDEX(Products!D:D, MATCH(C3951, Clean_Processing!A:A, 0))</f>
        <v>214.67</v>
      </c>
      <c r="R3951" s="4">
        <v>4078.7299999999996</v>
      </c>
      <c r="S3951" s="4">
        <v>3808.7953774937205</v>
      </c>
      <c r="T3951" s="7">
        <v>0.93381895283426974</v>
      </c>
      <c r="U3951" s="6">
        <v>47</v>
      </c>
      <c r="V3951" s="5" t="s">
        <v>4684</v>
      </c>
      <c r="W3951" t="s">
        <v>3476</v>
      </c>
    </row>
    <row r="3952" spans="1:23" x14ac:dyDescent="0.35">
      <c r="A3952">
        <v>3951</v>
      </c>
      <c r="B3952">
        <v>6</v>
      </c>
      <c r="C3952">
        <v>45</v>
      </c>
      <c r="D3952">
        <v>57</v>
      </c>
      <c r="E3952" s="1">
        <v>45063</v>
      </c>
      <c r="F3952" s="1" t="s">
        <v>4679</v>
      </c>
      <c r="G3952" s="2" t="str">
        <f>INDEX(Products!B:B, MATCH(C3952,Clean_Processing!A:A, 0))</f>
        <v>And</v>
      </c>
      <c r="H3952" s="2" t="str">
        <f>INDEX(Suppliers!B:B, MATCH(B3952, Clean_Processing!A:A, 0))</f>
        <v>Dunn Ltd</v>
      </c>
      <c r="I3952" s="2" t="str">
        <f>INDEX(Products!C:C, MATCH(B3952,Clean_Processing!A:A, 0))</f>
        <v>Clothing</v>
      </c>
      <c r="J3952" s="2">
        <f>INDEX(Shipments!C:C, MATCH(B3952,Clean_Processing!A:A, 0))</f>
        <v>57</v>
      </c>
      <c r="K3952" s="2" t="str">
        <f>INDEX(Shipments!D:D, MATCH(C3952,Clean_Processing!A:A, 0))</f>
        <v>Bike</v>
      </c>
      <c r="L3952" s="1">
        <v>45275</v>
      </c>
      <c r="M3952" s="1" t="s">
        <v>4682</v>
      </c>
      <c r="N3952" s="3">
        <f>IFERROR(INDEX(Shipments!G:G, MATCH(J3952, Clean_Processing!C:C, 0)), "")</f>
        <v>68.653463353071999</v>
      </c>
      <c r="O3952" s="4">
        <v>13918.576536646928</v>
      </c>
      <c r="P3952" s="8">
        <v>0.99509170412204051</v>
      </c>
      <c r="Q3952" s="3">
        <f>INDEX(Products!D:D, MATCH(C3952, Clean_Processing!A:A, 0))</f>
        <v>245.39</v>
      </c>
      <c r="R3952" s="4">
        <v>13987.23</v>
      </c>
      <c r="S3952" s="4">
        <v>13673.186536646928</v>
      </c>
      <c r="T3952" s="7">
        <v>0.97754784447291776</v>
      </c>
      <c r="U3952" s="6">
        <v>212</v>
      </c>
      <c r="V3952" s="5" t="s">
        <v>4684</v>
      </c>
      <c r="W3952" t="s">
        <v>3477</v>
      </c>
    </row>
    <row r="3953" spans="1:23" x14ac:dyDescent="0.35">
      <c r="A3953">
        <v>3952</v>
      </c>
      <c r="B3953">
        <v>18</v>
      </c>
      <c r="C3953">
        <v>156</v>
      </c>
      <c r="D3953">
        <v>26</v>
      </c>
      <c r="E3953" s="1">
        <v>44949</v>
      </c>
      <c r="F3953" s="1" t="s">
        <v>4679</v>
      </c>
      <c r="G3953" s="2" t="str">
        <f>INDEX(Products!B:B, MATCH(C3953,Clean_Processing!A:A, 0))</f>
        <v>Weight</v>
      </c>
      <c r="H3953" s="2" t="str">
        <f>INDEX(Suppliers!B:B, MATCH(B3953, Clean_Processing!A:A, 0))</f>
        <v>Walsh and Sons</v>
      </c>
      <c r="I3953" s="2" t="str">
        <f>INDEX(Products!C:C, MATCH(B3953,Clean_Processing!A:A, 0))</f>
        <v>Medical</v>
      </c>
      <c r="J3953" s="2">
        <f>INDEX(Shipments!C:C, MATCH(B3953,Clean_Processing!A:A, 0))</f>
        <v>7</v>
      </c>
      <c r="K3953" s="2">
        <f>INDEX(Shipments!D:D, MATCH(C3953,Clean_Processing!A:A, 0))</f>
        <v>0</v>
      </c>
      <c r="L3953" s="1">
        <v>45168</v>
      </c>
      <c r="M3953" s="1" t="s">
        <v>4682</v>
      </c>
      <c r="N3953" s="3">
        <f>IFERROR(INDEX(Shipments!G:G, MATCH(J3953, Clean_Processing!C:C, 0)), "")</f>
        <v>277.62922324711502</v>
      </c>
      <c r="O3953" s="4">
        <v>11231.270776752885</v>
      </c>
      <c r="P3953" s="8">
        <v>0.97587699751956181</v>
      </c>
      <c r="Q3953" s="3">
        <f>INDEX(Products!D:D, MATCH(C3953, Clean_Processing!A:A, 0))</f>
        <v>442.65</v>
      </c>
      <c r="R3953" s="4">
        <v>11508.9</v>
      </c>
      <c r="S3953" s="4">
        <v>10788.620776752885</v>
      </c>
      <c r="T3953" s="7">
        <v>0.93741545905802337</v>
      </c>
      <c r="U3953" s="6">
        <v>219</v>
      </c>
      <c r="V3953" s="5" t="s">
        <v>4684</v>
      </c>
      <c r="W3953" t="s">
        <v>3478</v>
      </c>
    </row>
    <row r="3954" spans="1:23" x14ac:dyDescent="0.35">
      <c r="A3954">
        <v>3953</v>
      </c>
      <c r="B3954">
        <v>33</v>
      </c>
      <c r="C3954">
        <v>105</v>
      </c>
      <c r="D3954">
        <v>23</v>
      </c>
      <c r="E3954" s="1">
        <v>45279</v>
      </c>
      <c r="F3954" s="1" t="s">
        <v>4679</v>
      </c>
      <c r="G3954" s="2" t="str">
        <f>INDEX(Products!B:B, MATCH(C3954,Clean_Processing!A:A, 0))</f>
        <v>Herself</v>
      </c>
      <c r="H3954" s="2" t="str">
        <f>INDEX(Suppliers!B:B, MATCH(B3954, Clean_Processing!A:A, 0))</f>
        <v>Andrews-Hubbard</v>
      </c>
      <c r="I3954" s="2" t="str">
        <f>INDEX(Products!C:C, MATCH(B3954,Clean_Processing!A:A, 0))</f>
        <v>Clothing</v>
      </c>
      <c r="J3954" s="2">
        <f>INDEX(Shipments!C:C, MATCH(B3954,Clean_Processing!A:A, 0))</f>
        <v>9</v>
      </c>
      <c r="K3954" s="2">
        <f>INDEX(Shipments!D:D, MATCH(C3954,Clean_Processing!A:A, 0))</f>
        <v>0</v>
      </c>
      <c r="L3954" s="1">
        <v>45279</v>
      </c>
      <c r="M3954" s="1" t="s">
        <v>4682</v>
      </c>
      <c r="N3954" s="3">
        <f>IFERROR(INDEX(Shipments!G:G, MATCH(J3954, Clean_Processing!C:C, 0)), "")</f>
        <v>398.406004762728</v>
      </c>
      <c r="O3954" s="4">
        <v>9208.6939952372722</v>
      </c>
      <c r="P3954" s="8">
        <v>0.9585300449914409</v>
      </c>
      <c r="Q3954" s="3">
        <f>INDEX(Products!D:D, MATCH(C3954, Clean_Processing!A:A, 0))</f>
        <v>417.7</v>
      </c>
      <c r="R3954" s="4">
        <v>9607.1</v>
      </c>
      <c r="S3954" s="4">
        <v>8790.9939952372733</v>
      </c>
      <c r="T3954" s="7">
        <v>0.91505178412187582</v>
      </c>
      <c r="U3954" s="6">
        <v>0</v>
      </c>
      <c r="V3954" s="5" t="s">
        <v>4420</v>
      </c>
      <c r="W3954" t="s">
        <v>3479</v>
      </c>
    </row>
    <row r="3955" spans="1:23" x14ac:dyDescent="0.35">
      <c r="A3955">
        <v>3954</v>
      </c>
      <c r="B3955">
        <v>48</v>
      </c>
      <c r="C3955">
        <v>1</v>
      </c>
      <c r="D3955">
        <v>40</v>
      </c>
      <c r="E3955" s="1">
        <v>45252</v>
      </c>
      <c r="F3955" s="1" t="s">
        <v>4679</v>
      </c>
      <c r="G3955" s="2" t="str">
        <f>INDEX(Products!B:B, MATCH(C3955,Clean_Processing!A:A, 0))</f>
        <v>Local</v>
      </c>
      <c r="H3955" s="2" t="str">
        <f>INDEX(Suppliers!B:B, MATCH(B3955, Clean_Processing!A:A, 0))</f>
        <v>Thompson, Shaw and Brown</v>
      </c>
      <c r="I3955" s="2" t="str">
        <f>INDEX(Products!C:C, MATCH(B3955,Clean_Processing!A:A, 0))</f>
        <v>Furniture</v>
      </c>
      <c r="J3955" s="2">
        <f>INDEX(Shipments!C:C, MATCH(B3955,Clean_Processing!A:A, 0))</f>
        <v>10</v>
      </c>
      <c r="K3955" s="2" t="str">
        <f>INDEX(Shipments!D:D, MATCH(C3955,Clean_Processing!A:A, 0))</f>
        <v>Bike</v>
      </c>
      <c r="L3955" s="1">
        <v>45133</v>
      </c>
      <c r="M3955" s="1" t="s">
        <v>4682</v>
      </c>
      <c r="N3955" s="3">
        <f>IFERROR(INDEX(Shipments!G:G, MATCH(J3955, Clean_Processing!C:C, 0)), "")</f>
        <v>445.89732161969101</v>
      </c>
      <c r="O3955" s="4">
        <v>1159.702678380309</v>
      </c>
      <c r="P3955" s="8">
        <v>0.72228617238434789</v>
      </c>
      <c r="Q3955" s="3">
        <f>INDEX(Products!D:D, MATCH(C3955, Clean_Processing!A:A, 0))</f>
        <v>40.14</v>
      </c>
      <c r="R3955" s="4">
        <v>1605.6</v>
      </c>
      <c r="S3955" s="4">
        <v>1119.5626783803089</v>
      </c>
      <c r="T3955" s="7">
        <v>0.69728617238434787</v>
      </c>
      <c r="U3955" s="6" t="s">
        <v>4681</v>
      </c>
      <c r="V3955" s="5" t="s">
        <v>4681</v>
      </c>
      <c r="W3955" t="s">
        <v>3480</v>
      </c>
    </row>
    <row r="3956" spans="1:23" x14ac:dyDescent="0.35">
      <c r="A3956">
        <v>3955</v>
      </c>
      <c r="B3956">
        <v>36</v>
      </c>
      <c r="C3956">
        <v>90</v>
      </c>
      <c r="D3956">
        <v>16</v>
      </c>
      <c r="E3956" s="1">
        <v>45067</v>
      </c>
      <c r="F3956" s="1" t="s">
        <v>4679</v>
      </c>
      <c r="G3956" s="2" t="str">
        <f>INDEX(Products!B:B, MATCH(C3956,Clean_Processing!A:A, 0))</f>
        <v>Without</v>
      </c>
      <c r="H3956" s="2" t="str">
        <f>INDEX(Suppliers!B:B, MATCH(B3956, Clean_Processing!A:A, 0))</f>
        <v>Petersen Inc</v>
      </c>
      <c r="I3956" s="2" t="str">
        <f>INDEX(Products!C:C, MATCH(B3956,Clean_Processing!A:A, 0))</f>
        <v>Electronics</v>
      </c>
      <c r="J3956" s="2">
        <f>INDEX(Shipments!C:C, MATCH(B3956,Clean_Processing!A:A, 0))</f>
        <v>74</v>
      </c>
      <c r="K3956" s="2" t="str">
        <f>INDEX(Shipments!D:D, MATCH(C3956,Clean_Processing!A:A, 0))</f>
        <v>Drone</v>
      </c>
      <c r="L3956" s="1">
        <v>45068</v>
      </c>
      <c r="M3956" s="1" t="s">
        <v>4682</v>
      </c>
      <c r="N3956" s="3">
        <f>IFERROR(INDEX(Shipments!G:G, MATCH(J3956, Clean_Processing!C:C, 0)), "")</f>
        <v>131.61839814481499</v>
      </c>
      <c r="O3956" s="4">
        <v>2324.3816018551852</v>
      </c>
      <c r="P3956" s="8">
        <v>0.94640944700944019</v>
      </c>
      <c r="Q3956" s="3">
        <f>INDEX(Products!D:D, MATCH(C3956, Clean_Processing!A:A, 0))</f>
        <v>153.5</v>
      </c>
      <c r="R3956" s="4">
        <v>2456</v>
      </c>
      <c r="S3956" s="4">
        <v>2170.8816018551852</v>
      </c>
      <c r="T3956" s="7">
        <v>0.88390944700944019</v>
      </c>
      <c r="U3956" s="6">
        <v>1</v>
      </c>
      <c r="V3956" s="5" t="s">
        <v>4420</v>
      </c>
      <c r="W3956" t="s">
        <v>3481</v>
      </c>
    </row>
    <row r="3957" spans="1:23" x14ac:dyDescent="0.35">
      <c r="A3957">
        <v>3956</v>
      </c>
      <c r="B3957">
        <v>30</v>
      </c>
      <c r="C3957">
        <v>146</v>
      </c>
      <c r="D3957">
        <v>90</v>
      </c>
      <c r="E3957" s="1">
        <v>45101</v>
      </c>
      <c r="F3957" s="1" t="s">
        <v>4679</v>
      </c>
      <c r="G3957" s="2" t="str">
        <f>INDEX(Products!B:B, MATCH(C3957,Clean_Processing!A:A, 0))</f>
        <v>Off</v>
      </c>
      <c r="H3957" s="2" t="str">
        <f>INDEX(Suppliers!B:B, MATCH(B3957, Clean_Processing!A:A, 0))</f>
        <v>Burton-Logan</v>
      </c>
      <c r="I3957" s="2" t="str">
        <f>INDEX(Products!C:C, MATCH(B3957,Clean_Processing!A:A, 0))</f>
        <v>Furniture</v>
      </c>
      <c r="J3957" s="2">
        <f>INDEX(Shipments!C:C, MATCH(B3957,Clean_Processing!A:A, 0))</f>
        <v>17</v>
      </c>
      <c r="K3957" s="2" t="str">
        <f>INDEX(Shipments!D:D, MATCH(C3957,Clean_Processing!A:A, 0))</f>
        <v>Drone</v>
      </c>
      <c r="L3957" s="1">
        <v>45285</v>
      </c>
      <c r="M3957" s="1" t="s">
        <v>4682</v>
      </c>
      <c r="N3957" s="3">
        <f>IFERROR(INDEX(Shipments!G:G, MATCH(J3957, Clean_Processing!C:C, 0)), "")</f>
        <v>480.10590825364397</v>
      </c>
      <c r="O3957" s="4">
        <v>5647.9940917463564</v>
      </c>
      <c r="P3957" s="8">
        <v>0.92165501407391459</v>
      </c>
      <c r="Q3957" s="3">
        <f>INDEX(Products!D:D, MATCH(C3957, Clean_Processing!A:A, 0))</f>
        <v>68.09</v>
      </c>
      <c r="R3957" s="4">
        <v>6128.1</v>
      </c>
      <c r="S3957" s="4">
        <v>5579.9040917463562</v>
      </c>
      <c r="T3957" s="7">
        <v>0.91054390296280352</v>
      </c>
      <c r="U3957" s="6">
        <v>184</v>
      </c>
      <c r="V3957" s="5" t="s">
        <v>4684</v>
      </c>
      <c r="W3957" t="s">
        <v>3482</v>
      </c>
    </row>
    <row r="3958" spans="1:23" x14ac:dyDescent="0.35">
      <c r="A3958">
        <v>3957</v>
      </c>
      <c r="B3958">
        <v>37</v>
      </c>
      <c r="C3958">
        <v>119</v>
      </c>
      <c r="D3958">
        <v>12</v>
      </c>
      <c r="E3958" s="1">
        <v>44971</v>
      </c>
      <c r="F3958" s="1" t="s">
        <v>4679</v>
      </c>
      <c r="G3958" s="2" t="str">
        <f>INDEX(Products!B:B, MATCH(C3958,Clean_Processing!A:A, 0))</f>
        <v>Benefit</v>
      </c>
      <c r="H3958" s="2" t="str">
        <f>INDEX(Suppliers!B:B, MATCH(B3958, Clean_Processing!A:A, 0))</f>
        <v>Butler Ltd</v>
      </c>
      <c r="I3958" s="2" t="str">
        <f>INDEX(Products!C:C, MATCH(B3958,Clean_Processing!A:A, 0))</f>
        <v>Electronics</v>
      </c>
      <c r="J3958" s="2">
        <f>INDEX(Shipments!C:C, MATCH(B3958,Clean_Processing!A:A, 0))</f>
        <v>22</v>
      </c>
      <c r="K3958" s="2" t="str">
        <f>INDEX(Shipments!D:D, MATCH(C3958,Clean_Processing!A:A, 0))</f>
        <v>Bike</v>
      </c>
      <c r="L3958" s="1">
        <v>45293</v>
      </c>
      <c r="M3958" s="1" t="s">
        <v>4682</v>
      </c>
      <c r="N3958" s="3">
        <f>IFERROR(INDEX(Shipments!G:G, MATCH(J3958, Clean_Processing!C:C, 0)), "")</f>
        <v>461.69546596440699</v>
      </c>
      <c r="O3958" s="4">
        <v>1216.024534035593</v>
      </c>
      <c r="P3958" s="8">
        <v>0.72480779512409277</v>
      </c>
      <c r="Q3958" s="3">
        <f>INDEX(Products!D:D, MATCH(C3958, Clean_Processing!A:A, 0))</f>
        <v>139.81</v>
      </c>
      <c r="R3958" s="4">
        <v>1677.72</v>
      </c>
      <c r="S3958" s="4">
        <v>1076.214534035593</v>
      </c>
      <c r="T3958" s="7">
        <v>0.64147446179075951</v>
      </c>
      <c r="U3958" s="6">
        <v>322</v>
      </c>
      <c r="V3958" s="5" t="s">
        <v>4684</v>
      </c>
      <c r="W3958" t="s">
        <v>3483</v>
      </c>
    </row>
    <row r="3959" spans="1:23" x14ac:dyDescent="0.35">
      <c r="A3959">
        <v>3958</v>
      </c>
      <c r="B3959">
        <v>6</v>
      </c>
      <c r="C3959">
        <v>47</v>
      </c>
      <c r="D3959">
        <v>94</v>
      </c>
      <c r="E3959" s="1">
        <v>44986</v>
      </c>
      <c r="F3959" s="1" t="s">
        <v>4679</v>
      </c>
      <c r="G3959" s="2" t="str">
        <f>INDEX(Products!B:B, MATCH(C3959,Clean_Processing!A:A, 0))</f>
        <v>Sister</v>
      </c>
      <c r="H3959" s="2" t="str">
        <f>INDEX(Suppliers!B:B, MATCH(B3959, Clean_Processing!A:A, 0))</f>
        <v>Dunn Ltd</v>
      </c>
      <c r="I3959" s="2" t="str">
        <f>INDEX(Products!C:C, MATCH(B3959,Clean_Processing!A:A, 0))</f>
        <v>Clothing</v>
      </c>
      <c r="J3959" s="2">
        <f>INDEX(Shipments!C:C, MATCH(B3959,Clean_Processing!A:A, 0))</f>
        <v>57</v>
      </c>
      <c r="K3959" s="2" t="str">
        <f>INDEX(Shipments!D:D, MATCH(C3959,Clean_Processing!A:A, 0))</f>
        <v>Bike</v>
      </c>
      <c r="L3959" s="1">
        <v>45254</v>
      </c>
      <c r="M3959" s="1" t="s">
        <v>4682</v>
      </c>
      <c r="N3959" s="3">
        <f>IFERROR(INDEX(Shipments!G:G, MATCH(J3959, Clean_Processing!C:C, 0)), "")</f>
        <v>68.653463353071999</v>
      </c>
      <c r="O3959" s="4">
        <v>19061.286536646927</v>
      </c>
      <c r="P3959" s="8">
        <v>0.99641120341448686</v>
      </c>
      <c r="Q3959" s="3">
        <f>INDEX(Products!D:D, MATCH(C3959, Clean_Processing!A:A, 0))</f>
        <v>203.51</v>
      </c>
      <c r="R3959" s="4">
        <v>19129.939999999999</v>
      </c>
      <c r="S3959" s="4">
        <v>18857.776536646928</v>
      </c>
      <c r="T3959" s="7">
        <v>0.98577290554214647</v>
      </c>
      <c r="U3959" s="6">
        <v>268</v>
      </c>
      <c r="V3959" s="5" t="s">
        <v>4684</v>
      </c>
      <c r="W3959" t="s">
        <v>3484</v>
      </c>
    </row>
    <row r="3960" spans="1:23" x14ac:dyDescent="0.35">
      <c r="A3960">
        <v>3959</v>
      </c>
      <c r="B3960">
        <v>12</v>
      </c>
      <c r="C3960">
        <v>82</v>
      </c>
      <c r="D3960">
        <v>76</v>
      </c>
      <c r="E3960" s="1">
        <v>44971</v>
      </c>
      <c r="F3960" s="1" t="s">
        <v>4679</v>
      </c>
      <c r="G3960" s="2" t="str">
        <f>INDEX(Products!B:B, MATCH(C3960,Clean_Processing!A:A, 0))</f>
        <v>Character</v>
      </c>
      <c r="H3960" s="2" t="str">
        <f>INDEX(Suppliers!B:B, MATCH(B3960, Clean_Processing!A:A, 0))</f>
        <v>Yoder-Thompson</v>
      </c>
      <c r="I3960" s="2" t="str">
        <f>INDEX(Products!C:C, MATCH(B3960,Clean_Processing!A:A, 0))</f>
        <v>Electronics</v>
      </c>
      <c r="J3960" s="2">
        <f>INDEX(Shipments!C:C, MATCH(B3960,Clean_Processing!A:A, 0))</f>
        <v>47</v>
      </c>
      <c r="K3960" s="2" t="str">
        <f>INDEX(Shipments!D:D, MATCH(C3960,Clean_Processing!A:A, 0))</f>
        <v>Van</v>
      </c>
      <c r="L3960" s="1">
        <v>45293</v>
      </c>
      <c r="M3960" s="1" t="s">
        <v>4682</v>
      </c>
      <c r="N3960" s="3">
        <f>IFERROR(INDEX(Shipments!G:G, MATCH(J3960, Clean_Processing!C:C, 0)), "")</f>
        <v>119.576353757077</v>
      </c>
      <c r="O3960" s="4">
        <v>22218.343646242924</v>
      </c>
      <c r="P3960" s="8">
        <v>0.99464693428228423</v>
      </c>
      <c r="Q3960" s="3">
        <f>INDEX(Products!D:D, MATCH(C3960, Clean_Processing!A:A, 0))</f>
        <v>293.92</v>
      </c>
      <c r="R3960" s="4">
        <v>22337.920000000002</v>
      </c>
      <c r="S3960" s="4">
        <v>21924.423646242925</v>
      </c>
      <c r="T3960" s="7">
        <v>0.9814890395454422</v>
      </c>
      <c r="U3960" s="6">
        <v>322</v>
      </c>
      <c r="V3960" s="5" t="s">
        <v>4684</v>
      </c>
      <c r="W3960" t="s">
        <v>3485</v>
      </c>
    </row>
    <row r="3961" spans="1:23" x14ac:dyDescent="0.35">
      <c r="A3961">
        <v>3960</v>
      </c>
      <c r="B3961">
        <v>2</v>
      </c>
      <c r="C3961">
        <v>197</v>
      </c>
      <c r="D3961">
        <v>22</v>
      </c>
      <c r="E3961" s="1">
        <v>45247</v>
      </c>
      <c r="F3961" s="1" t="s">
        <v>4679</v>
      </c>
      <c r="G3961" s="2" t="str">
        <f>INDEX(Products!B:B, MATCH(C3961,Clean_Processing!A:A, 0))</f>
        <v>Respond</v>
      </c>
      <c r="H3961" s="2" t="str">
        <f>INDEX(Suppliers!B:B, MATCH(B3961, Clean_Processing!A:A, 0))</f>
        <v>Holmes, Duncan and Reed</v>
      </c>
      <c r="I3961" s="2" t="str">
        <f>INDEX(Products!C:C, MATCH(B3961,Clean_Processing!A:A, 0))</f>
        <v>Electronics</v>
      </c>
      <c r="J3961" s="2">
        <f>INDEX(Shipments!C:C, MATCH(B3961,Clean_Processing!A:A, 0))</f>
        <v>92</v>
      </c>
      <c r="K3961" s="2" t="str">
        <f>INDEX(Shipments!D:D, MATCH(C3961,Clean_Processing!A:A, 0))</f>
        <v>Van</v>
      </c>
      <c r="L3961" s="1">
        <v>45210</v>
      </c>
      <c r="M3961" s="1" t="s">
        <v>4682</v>
      </c>
      <c r="N3961" s="3">
        <f>IFERROR(INDEX(Shipments!G:G, MATCH(J3961, Clean_Processing!C:C, 0)), "")</f>
        <v>455.91996814759199</v>
      </c>
      <c r="O3961" s="4">
        <v>10135.980031852409</v>
      </c>
      <c r="P3961" s="8">
        <v>0.95695578997653008</v>
      </c>
      <c r="Q3961" s="3">
        <f>INDEX(Products!D:D, MATCH(C3961, Clean_Processing!A:A, 0))</f>
        <v>481.45</v>
      </c>
      <c r="R3961" s="4">
        <v>10591.9</v>
      </c>
      <c r="S3961" s="4">
        <v>9654.5300318524078</v>
      </c>
      <c r="T3961" s="7">
        <v>0.91150124452198455</v>
      </c>
      <c r="U3961" s="6" t="s">
        <v>4681</v>
      </c>
      <c r="V3961" s="5" t="s">
        <v>4681</v>
      </c>
      <c r="W3961" t="s">
        <v>3486</v>
      </c>
    </row>
    <row r="3962" spans="1:23" x14ac:dyDescent="0.35">
      <c r="A3962">
        <v>3961</v>
      </c>
      <c r="B3962">
        <v>14</v>
      </c>
      <c r="C3962">
        <v>164</v>
      </c>
      <c r="D3962">
        <v>48</v>
      </c>
      <c r="E3962" s="1">
        <v>44932</v>
      </c>
      <c r="F3962" s="1" t="s">
        <v>4679</v>
      </c>
      <c r="G3962" s="2" t="str">
        <f>INDEX(Products!B:B, MATCH(C3962,Clean_Processing!A:A, 0))</f>
        <v>Step</v>
      </c>
      <c r="H3962" s="2" t="str">
        <f>INDEX(Suppliers!B:B, MATCH(B3962, Clean_Processing!A:A, 0))</f>
        <v>Walsh-Perez</v>
      </c>
      <c r="I3962" s="2" t="str">
        <f>INDEX(Products!C:C, MATCH(B3962,Clean_Processing!A:A, 0))</f>
        <v>Electronics</v>
      </c>
      <c r="J3962" s="2">
        <f>INDEX(Shipments!C:C, MATCH(B3962,Clean_Processing!A:A, 0))</f>
        <v>35</v>
      </c>
      <c r="K3962" s="2" t="str">
        <f>INDEX(Shipments!D:D, MATCH(C3962,Clean_Processing!A:A, 0))</f>
        <v>Truck</v>
      </c>
      <c r="L3962" s="1">
        <v>45140</v>
      </c>
      <c r="M3962" s="1" t="s">
        <v>4682</v>
      </c>
      <c r="N3962" s="3">
        <f>IFERROR(INDEX(Shipments!G:G, MATCH(J3962, Clean_Processing!C:C, 0)), "")</f>
        <v>330.20981390604402</v>
      </c>
      <c r="O3962" s="4">
        <v>20852.190186093958</v>
      </c>
      <c r="P3962" s="8">
        <v>0.98441112367314165</v>
      </c>
      <c r="Q3962" s="3">
        <f>INDEX(Products!D:D, MATCH(C3962, Clean_Processing!A:A, 0))</f>
        <v>441.3</v>
      </c>
      <c r="R3962" s="4">
        <v>21182.400000000001</v>
      </c>
      <c r="S3962" s="4">
        <v>20410.890186093959</v>
      </c>
      <c r="T3962" s="7">
        <v>0.96357779033980839</v>
      </c>
      <c r="U3962" s="6">
        <v>208</v>
      </c>
      <c r="V3962" s="5" t="s">
        <v>4684</v>
      </c>
      <c r="W3962" t="s">
        <v>3487</v>
      </c>
    </row>
    <row r="3963" spans="1:23" x14ac:dyDescent="0.35">
      <c r="A3963">
        <v>3962</v>
      </c>
      <c r="B3963">
        <v>6</v>
      </c>
      <c r="C3963">
        <v>186</v>
      </c>
      <c r="D3963">
        <v>32</v>
      </c>
      <c r="E3963" s="1">
        <v>45162</v>
      </c>
      <c r="F3963" s="1" t="s">
        <v>4679</v>
      </c>
      <c r="G3963" s="2" t="str">
        <f>INDEX(Products!B:B, MATCH(C3963,Clean_Processing!A:A, 0))</f>
        <v>Mean</v>
      </c>
      <c r="H3963" s="2" t="str">
        <f>INDEX(Suppliers!B:B, MATCH(B3963, Clean_Processing!A:A, 0))</f>
        <v>Dunn Ltd</v>
      </c>
      <c r="I3963" s="2" t="str">
        <f>INDEX(Products!C:C, MATCH(B3963,Clean_Processing!A:A, 0))</f>
        <v>Clothing</v>
      </c>
      <c r="J3963" s="2">
        <f>INDEX(Shipments!C:C, MATCH(B3963,Clean_Processing!A:A, 0))</f>
        <v>57</v>
      </c>
      <c r="K3963" s="2">
        <f>INDEX(Shipments!D:D, MATCH(C3963,Clean_Processing!A:A, 0))</f>
        <v>0</v>
      </c>
      <c r="L3963" s="1">
        <v>45167</v>
      </c>
      <c r="M3963" s="1" t="s">
        <v>4682</v>
      </c>
      <c r="N3963" s="3">
        <f>IFERROR(INDEX(Shipments!G:G, MATCH(J3963, Clean_Processing!C:C, 0)), "")</f>
        <v>68.653463353071999</v>
      </c>
      <c r="O3963" s="4">
        <v>13782.546536646929</v>
      </c>
      <c r="P3963" s="8">
        <v>0.99504350068202962</v>
      </c>
      <c r="Q3963" s="3">
        <f>INDEX(Products!D:D, MATCH(C3963, Clean_Processing!A:A, 0))</f>
        <v>432.85</v>
      </c>
      <c r="R3963" s="4">
        <v>13851.2</v>
      </c>
      <c r="S3963" s="4">
        <v>13349.696536646929</v>
      </c>
      <c r="T3963" s="7">
        <v>0.96379350068202951</v>
      </c>
      <c r="U3963" s="6">
        <v>5</v>
      </c>
      <c r="V3963" s="5" t="s">
        <v>4420</v>
      </c>
      <c r="W3963" t="s">
        <v>3488</v>
      </c>
    </row>
    <row r="3964" spans="1:23" x14ac:dyDescent="0.35">
      <c r="A3964">
        <v>3963</v>
      </c>
      <c r="B3964">
        <v>44</v>
      </c>
      <c r="C3964">
        <v>165</v>
      </c>
      <c r="D3964">
        <v>25</v>
      </c>
      <c r="E3964" s="1">
        <v>45084</v>
      </c>
      <c r="F3964" s="1" t="s">
        <v>4679</v>
      </c>
      <c r="G3964" s="2" t="str">
        <f>INDEX(Products!B:B, MATCH(C3964,Clean_Processing!A:A, 0))</f>
        <v>Guy</v>
      </c>
      <c r="H3964" s="2" t="str">
        <f>INDEX(Suppliers!B:B, MATCH(B3964, Clean_Processing!A:A, 0))</f>
        <v>Richardson Group</v>
      </c>
      <c r="I3964" s="2" t="str">
        <f>INDEX(Products!C:C, MATCH(B3964,Clean_Processing!A:A, 0))</f>
        <v>Electronics</v>
      </c>
      <c r="J3964" s="2">
        <f>INDEX(Shipments!C:C, MATCH(B3964,Clean_Processing!A:A, 0))</f>
        <v>60</v>
      </c>
      <c r="K3964" s="2" t="str">
        <f>INDEX(Shipments!D:D, MATCH(C3964,Clean_Processing!A:A, 0))</f>
        <v>Bike</v>
      </c>
      <c r="L3964" s="1">
        <v>45213</v>
      </c>
      <c r="M3964" s="1" t="s">
        <v>4682</v>
      </c>
      <c r="N3964" s="3">
        <f>IFERROR(INDEX(Shipments!G:G, MATCH(J3964, Clean_Processing!C:C, 0)), "")</f>
        <v>257.20977565996799</v>
      </c>
      <c r="O3964" s="4">
        <v>174.54022434003201</v>
      </c>
      <c r="P3964" s="8">
        <v>0.40426224514193865</v>
      </c>
      <c r="Q3964" s="3">
        <f>INDEX(Products!D:D, MATCH(C3964, Clean_Processing!A:A, 0))</f>
        <v>17.27</v>
      </c>
      <c r="R3964" s="4">
        <v>431.75</v>
      </c>
      <c r="S3964" s="4">
        <v>157.27022434003203</v>
      </c>
      <c r="T3964" s="7">
        <v>0.36426224514193867</v>
      </c>
      <c r="U3964" s="6">
        <v>129</v>
      </c>
      <c r="V3964" s="5" t="s">
        <v>4684</v>
      </c>
      <c r="W3964" t="s">
        <v>3489</v>
      </c>
    </row>
    <row r="3965" spans="1:23" x14ac:dyDescent="0.35">
      <c r="A3965">
        <v>3964</v>
      </c>
      <c r="B3965">
        <v>20</v>
      </c>
      <c r="C3965">
        <v>14</v>
      </c>
      <c r="D3965">
        <v>49</v>
      </c>
      <c r="E3965" s="1">
        <v>44994</v>
      </c>
      <c r="F3965" s="1" t="s">
        <v>4679</v>
      </c>
      <c r="G3965" s="2" t="str">
        <f>INDEX(Products!B:B, MATCH(C3965,Clean_Processing!A:A, 0))</f>
        <v>Us</v>
      </c>
      <c r="H3965" s="2" t="str">
        <f>INDEX(Suppliers!B:B, MATCH(B3965, Clean_Processing!A:A, 0))</f>
        <v>Cooper-Jones</v>
      </c>
      <c r="I3965" s="2" t="str">
        <f>INDEX(Products!C:C, MATCH(B3965,Clean_Processing!A:A, 0))</f>
        <v>Medical</v>
      </c>
      <c r="J3965" s="2">
        <f>INDEX(Shipments!C:C, MATCH(B3965,Clean_Processing!A:A, 0))</f>
        <v>36</v>
      </c>
      <c r="K3965" s="2" t="str">
        <f>INDEX(Shipments!D:D, MATCH(C3965,Clean_Processing!A:A, 0))</f>
        <v>Bike</v>
      </c>
      <c r="L3965" s="1">
        <v>45165</v>
      </c>
      <c r="M3965" s="1" t="s">
        <v>4682</v>
      </c>
      <c r="N3965" s="3">
        <f>IFERROR(INDEX(Shipments!G:G, MATCH(J3965, Clean_Processing!C:C, 0)), "")</f>
        <v>177.629581977177</v>
      </c>
      <c r="O3965" s="4">
        <v>19098.480418022824</v>
      </c>
      <c r="P3965" s="8">
        <v>0.99078498815491423</v>
      </c>
      <c r="Q3965" s="3">
        <f>INDEX(Products!D:D, MATCH(C3965, Clean_Processing!A:A, 0))</f>
        <v>393.39</v>
      </c>
      <c r="R3965" s="4">
        <v>19276.11</v>
      </c>
      <c r="S3965" s="4">
        <v>18705.090418022824</v>
      </c>
      <c r="T3965" s="7">
        <v>0.97037682488960808</v>
      </c>
      <c r="U3965" s="6">
        <v>171</v>
      </c>
      <c r="V3965" s="5" t="s">
        <v>4684</v>
      </c>
      <c r="W3965" t="s">
        <v>3490</v>
      </c>
    </row>
    <row r="3966" spans="1:23" x14ac:dyDescent="0.35">
      <c r="A3966">
        <v>3965</v>
      </c>
      <c r="B3966">
        <v>19</v>
      </c>
      <c r="C3966">
        <v>46</v>
      </c>
      <c r="D3966">
        <v>36</v>
      </c>
      <c r="E3966" s="1">
        <v>45288</v>
      </c>
      <c r="F3966" s="1" t="s">
        <v>4679</v>
      </c>
      <c r="G3966" s="2" t="str">
        <f>INDEX(Products!B:B, MATCH(C3966,Clean_Processing!A:A, 0))</f>
        <v>Respond</v>
      </c>
      <c r="H3966" s="2" t="str">
        <f>INDEX(Suppliers!B:B, MATCH(B3966, Clean_Processing!A:A, 0))</f>
        <v>King LLC</v>
      </c>
      <c r="I3966" s="2" t="str">
        <f>INDEX(Products!C:C, MATCH(B3966,Clean_Processing!A:A, 0))</f>
        <v>Electronics</v>
      </c>
      <c r="J3966" s="2">
        <f>INDEX(Shipments!C:C, MATCH(B3966,Clean_Processing!A:A, 0))</f>
        <v>58</v>
      </c>
      <c r="K3966" s="2" t="str">
        <f>INDEX(Shipments!D:D, MATCH(C3966,Clean_Processing!A:A, 0))</f>
        <v>Van</v>
      </c>
      <c r="L3966" s="1">
        <v>45068</v>
      </c>
      <c r="M3966" s="1" t="s">
        <v>4682</v>
      </c>
      <c r="N3966" s="3">
        <f>IFERROR(INDEX(Shipments!G:G, MATCH(J3966, Clean_Processing!C:C, 0)), "")</f>
        <v>444.65279884771701</v>
      </c>
      <c r="O3966" s="4">
        <v>3544.1472011522828</v>
      </c>
      <c r="P3966" s="8">
        <v>0.88852466936228514</v>
      </c>
      <c r="Q3966" s="3">
        <f>INDEX(Products!D:D, MATCH(C3966, Clean_Processing!A:A, 0))</f>
        <v>110.8</v>
      </c>
      <c r="R3966" s="4">
        <v>3988.7999999999997</v>
      </c>
      <c r="S3966" s="4">
        <v>3433.3472011522827</v>
      </c>
      <c r="T3966" s="7">
        <v>0.86074689158450735</v>
      </c>
      <c r="U3966" s="6" t="s">
        <v>4681</v>
      </c>
      <c r="V3966" s="5" t="s">
        <v>4681</v>
      </c>
      <c r="W3966" t="s">
        <v>3491</v>
      </c>
    </row>
    <row r="3967" spans="1:23" x14ac:dyDescent="0.35">
      <c r="A3967">
        <v>3966</v>
      </c>
      <c r="B3967">
        <v>37</v>
      </c>
      <c r="C3967">
        <v>81</v>
      </c>
      <c r="D3967">
        <v>53</v>
      </c>
      <c r="E3967" s="1">
        <v>44998</v>
      </c>
      <c r="F3967" s="1" t="s">
        <v>4679</v>
      </c>
      <c r="G3967" s="2" t="str">
        <f>INDEX(Products!B:B, MATCH(C3967,Clean_Processing!A:A, 0))</f>
        <v>Thing</v>
      </c>
      <c r="H3967" s="2" t="str">
        <f>INDEX(Suppliers!B:B, MATCH(B3967, Clean_Processing!A:A, 0))</f>
        <v>Butler Ltd</v>
      </c>
      <c r="I3967" s="2" t="str">
        <f>INDEX(Products!C:C, MATCH(B3967,Clean_Processing!A:A, 0))</f>
        <v>Electronics</v>
      </c>
      <c r="J3967" s="2">
        <f>INDEX(Shipments!C:C, MATCH(B3967,Clean_Processing!A:A, 0))</f>
        <v>22</v>
      </c>
      <c r="K3967" s="2" t="str">
        <f>INDEX(Shipments!D:D, MATCH(C3967,Clean_Processing!A:A, 0))</f>
        <v>Drone</v>
      </c>
      <c r="L3967" s="1">
        <v>45221</v>
      </c>
      <c r="M3967" s="1" t="s">
        <v>4682</v>
      </c>
      <c r="N3967" s="3">
        <f>IFERROR(INDEX(Shipments!G:G, MATCH(J3967, Clean_Processing!C:C, 0)), "")</f>
        <v>461.69546596440699</v>
      </c>
      <c r="O3967" s="4">
        <v>10801.864534035594</v>
      </c>
      <c r="P3967" s="8">
        <v>0.95900980986789197</v>
      </c>
      <c r="Q3967" s="3">
        <f>INDEX(Products!D:D, MATCH(C3967, Clean_Processing!A:A, 0))</f>
        <v>212.52</v>
      </c>
      <c r="R3967" s="4">
        <v>11263.560000000001</v>
      </c>
      <c r="S3967" s="4">
        <v>10589.344534035594</v>
      </c>
      <c r="T3967" s="7">
        <v>0.94014188533958998</v>
      </c>
      <c r="U3967" s="6">
        <v>223</v>
      </c>
      <c r="V3967" s="5" t="s">
        <v>4684</v>
      </c>
      <c r="W3967" t="s">
        <v>1572</v>
      </c>
    </row>
    <row r="3968" spans="1:23" x14ac:dyDescent="0.35">
      <c r="A3968">
        <v>3967</v>
      </c>
      <c r="B3968">
        <v>13</v>
      </c>
      <c r="C3968">
        <v>70</v>
      </c>
      <c r="D3968">
        <v>26</v>
      </c>
      <c r="E3968" s="1">
        <v>45042</v>
      </c>
      <c r="F3968" s="1" t="s">
        <v>4679</v>
      </c>
      <c r="G3968" s="2" t="str">
        <f>INDEX(Products!B:B, MATCH(C3968,Clean_Processing!A:A, 0))</f>
        <v>Western</v>
      </c>
      <c r="H3968" s="2" t="str">
        <f>INDEX(Suppliers!B:B, MATCH(B3968, Clean_Processing!A:A, 0))</f>
        <v>Smith, Munoz and Campbell</v>
      </c>
      <c r="I3968" s="2" t="str">
        <f>INDEX(Products!C:C, MATCH(B3968,Clean_Processing!A:A, 0))</f>
        <v>Electronics</v>
      </c>
      <c r="J3968" s="2">
        <f>INDEX(Shipments!C:C, MATCH(B3968,Clean_Processing!A:A, 0))</f>
        <v>55</v>
      </c>
      <c r="K3968" s="2" t="str">
        <f>INDEX(Shipments!D:D, MATCH(C3968,Clean_Processing!A:A, 0))</f>
        <v>Bike</v>
      </c>
      <c r="L3968" s="1">
        <v>44966</v>
      </c>
      <c r="M3968" s="1" t="s">
        <v>4682</v>
      </c>
      <c r="N3968" s="3">
        <f>IFERROR(INDEX(Shipments!G:G, MATCH(J3968, Clean_Processing!C:C, 0)), "")</f>
        <v>319.11104975641899</v>
      </c>
      <c r="O3968" s="4">
        <v>12176.228950243581</v>
      </c>
      <c r="P3968" s="8">
        <v>0.97446159530221521</v>
      </c>
      <c r="Q3968" s="3">
        <f>INDEX(Products!D:D, MATCH(C3968, Clean_Processing!A:A, 0))</f>
        <v>480.59</v>
      </c>
      <c r="R3968" s="4">
        <v>12495.34</v>
      </c>
      <c r="S3968" s="4">
        <v>11695.638950243581</v>
      </c>
      <c r="T3968" s="7">
        <v>0.93600005684067666</v>
      </c>
      <c r="U3968" s="6" t="s">
        <v>4681</v>
      </c>
      <c r="V3968" s="5" t="s">
        <v>4681</v>
      </c>
      <c r="W3968" t="s">
        <v>3492</v>
      </c>
    </row>
    <row r="3969" spans="1:23" x14ac:dyDescent="0.35">
      <c r="A3969">
        <v>3968</v>
      </c>
      <c r="B3969">
        <v>19</v>
      </c>
      <c r="C3969">
        <v>67</v>
      </c>
      <c r="D3969">
        <v>90</v>
      </c>
      <c r="E3969" s="1">
        <v>45017</v>
      </c>
      <c r="F3969" s="1" t="s">
        <v>4679</v>
      </c>
      <c r="G3969" s="2" t="str">
        <f>INDEX(Products!B:B, MATCH(C3969,Clean_Processing!A:A, 0))</f>
        <v>Hold</v>
      </c>
      <c r="H3969" s="2" t="str">
        <f>INDEX(Suppliers!B:B, MATCH(B3969, Clean_Processing!A:A, 0))</f>
        <v>King LLC</v>
      </c>
      <c r="I3969" s="2" t="str">
        <f>INDEX(Products!C:C, MATCH(B3969,Clean_Processing!A:A, 0))</f>
        <v>Electronics</v>
      </c>
      <c r="J3969" s="2">
        <f>INDEX(Shipments!C:C, MATCH(B3969,Clean_Processing!A:A, 0))</f>
        <v>58</v>
      </c>
      <c r="K3969" s="2" t="str">
        <f>INDEX(Shipments!D:D, MATCH(C3969,Clean_Processing!A:A, 0))</f>
        <v>Bike</v>
      </c>
      <c r="L3969" s="1">
        <v>45121</v>
      </c>
      <c r="M3969" s="1" t="s">
        <v>4682</v>
      </c>
      <c r="N3969" s="3">
        <f>IFERROR(INDEX(Shipments!G:G, MATCH(J3969, Clean_Processing!C:C, 0)), "")</f>
        <v>444.65279884771701</v>
      </c>
      <c r="O3969" s="4">
        <v>22407.247201152284</v>
      </c>
      <c r="P3969" s="8">
        <v>0.98054197686635614</v>
      </c>
      <c r="Q3969" s="3">
        <f>INDEX(Products!D:D, MATCH(C3969, Clean_Processing!A:A, 0))</f>
        <v>253.91</v>
      </c>
      <c r="R3969" s="4">
        <v>22851.9</v>
      </c>
      <c r="S3969" s="4">
        <v>22153.337201152284</v>
      </c>
      <c r="T3969" s="7">
        <v>0.96943086575524495</v>
      </c>
      <c r="U3969" s="6">
        <v>104</v>
      </c>
      <c r="V3969" s="5" t="s">
        <v>4684</v>
      </c>
      <c r="W3969" t="s">
        <v>3493</v>
      </c>
    </row>
    <row r="3970" spans="1:23" x14ac:dyDescent="0.35">
      <c r="A3970">
        <v>3969</v>
      </c>
      <c r="B3970">
        <v>17</v>
      </c>
      <c r="C3970">
        <v>24</v>
      </c>
      <c r="D3970">
        <v>63</v>
      </c>
      <c r="E3970" s="1">
        <v>45152</v>
      </c>
      <c r="F3970" s="1" t="s">
        <v>4679</v>
      </c>
      <c r="G3970" s="2" t="str">
        <f>INDEX(Products!B:B, MATCH(C3970,Clean_Processing!A:A, 0))</f>
        <v>Message</v>
      </c>
      <c r="H3970" s="2" t="str">
        <f>INDEX(Suppliers!B:B, MATCH(B3970, Clean_Processing!A:A, 0))</f>
        <v>Acevedo PLC</v>
      </c>
      <c r="I3970" s="2" t="str">
        <f>INDEX(Products!C:C, MATCH(B3970,Clean_Processing!A:A, 0))</f>
        <v>Medical</v>
      </c>
      <c r="J3970" s="2">
        <f>INDEX(Shipments!C:C, MATCH(B3970,Clean_Processing!A:A, 0))</f>
        <v>12</v>
      </c>
      <c r="K3970" s="2" t="str">
        <f>INDEX(Shipments!D:D, MATCH(C3970,Clean_Processing!A:A, 0))</f>
        <v>Van</v>
      </c>
      <c r="L3970" s="1">
        <v>45049</v>
      </c>
      <c r="M3970" s="1" t="s">
        <v>4682</v>
      </c>
      <c r="N3970" s="3">
        <f>IFERROR(INDEX(Shipments!G:G, MATCH(J3970, Clean_Processing!C:C, 0)), "")</f>
        <v>435.71255960085102</v>
      </c>
      <c r="O3970" s="4">
        <v>2948.6474403991492</v>
      </c>
      <c r="P3970" s="8">
        <v>0.87125702951197537</v>
      </c>
      <c r="Q3970" s="3">
        <f>INDEX(Products!D:D, MATCH(C3970, Clean_Processing!A:A, 0))</f>
        <v>53.72</v>
      </c>
      <c r="R3970" s="4">
        <v>3384.36</v>
      </c>
      <c r="S3970" s="4">
        <v>2894.927440399149</v>
      </c>
      <c r="T3970" s="7">
        <v>0.85538401363895944</v>
      </c>
      <c r="U3970" s="6" t="s">
        <v>4681</v>
      </c>
      <c r="V3970" s="5" t="s">
        <v>4681</v>
      </c>
      <c r="W3970" t="s">
        <v>3494</v>
      </c>
    </row>
    <row r="3971" spans="1:23" x14ac:dyDescent="0.35">
      <c r="A3971">
        <v>3970</v>
      </c>
      <c r="B3971">
        <v>38</v>
      </c>
      <c r="C3971">
        <v>94</v>
      </c>
      <c r="D3971">
        <v>45</v>
      </c>
      <c r="E3971" s="1">
        <v>45108</v>
      </c>
      <c r="F3971" s="1" t="s">
        <v>4679</v>
      </c>
      <c r="G3971" s="2" t="str">
        <f>INDEX(Products!B:B, MATCH(C3971,Clean_Processing!A:A, 0))</f>
        <v>Not</v>
      </c>
      <c r="H3971" s="2" t="str">
        <f>INDEX(Suppliers!B:B, MATCH(B3971, Clean_Processing!A:A, 0))</f>
        <v>Gray Group</v>
      </c>
      <c r="I3971" s="2" t="str">
        <f>INDEX(Products!C:C, MATCH(B3971,Clean_Processing!A:A, 0))</f>
        <v>Furniture</v>
      </c>
      <c r="J3971" s="2">
        <f>INDEX(Shipments!C:C, MATCH(B3971,Clean_Processing!A:A, 0))</f>
        <v>27</v>
      </c>
      <c r="K3971" s="2" t="str">
        <f>INDEX(Shipments!D:D, MATCH(C3971,Clean_Processing!A:A, 0))</f>
        <v>Bike</v>
      </c>
      <c r="L3971" s="1">
        <v>45082</v>
      </c>
      <c r="M3971" s="1" t="s">
        <v>4682</v>
      </c>
      <c r="N3971" s="3">
        <f>IFERROR(INDEX(Shipments!G:G, MATCH(J3971, Clean_Processing!C:C, 0)), "")</f>
        <v>49.753309256003398</v>
      </c>
      <c r="O3971" s="4">
        <v>10383.496690743996</v>
      </c>
      <c r="P3971" s="8">
        <v>0.9952312741230197</v>
      </c>
      <c r="Q3971" s="3">
        <f>INDEX(Products!D:D, MATCH(C3971, Clean_Processing!A:A, 0))</f>
        <v>231.85</v>
      </c>
      <c r="R3971" s="4">
        <v>10433.25</v>
      </c>
      <c r="S3971" s="4">
        <v>10151.646690743997</v>
      </c>
      <c r="T3971" s="7">
        <v>0.97300905190079767</v>
      </c>
      <c r="U3971" s="6" t="s">
        <v>4681</v>
      </c>
      <c r="V3971" s="5" t="s">
        <v>4681</v>
      </c>
      <c r="W3971" t="s">
        <v>3495</v>
      </c>
    </row>
    <row r="3972" spans="1:23" x14ac:dyDescent="0.35">
      <c r="A3972">
        <v>3971</v>
      </c>
      <c r="B3972">
        <v>34</v>
      </c>
      <c r="C3972">
        <v>116</v>
      </c>
      <c r="D3972">
        <v>81</v>
      </c>
      <c r="E3972" s="1">
        <v>45255</v>
      </c>
      <c r="F3972" s="1" t="s">
        <v>4679</v>
      </c>
      <c r="G3972" s="2" t="str">
        <f>INDEX(Products!B:B, MATCH(C3972,Clean_Processing!A:A, 0))</f>
        <v>Suffer</v>
      </c>
      <c r="H3972" s="2" t="str">
        <f>INDEX(Suppliers!B:B, MATCH(B3972, Clean_Processing!A:A, 0))</f>
        <v>Singh Ltd</v>
      </c>
      <c r="I3972" s="2" t="str">
        <f>INDEX(Products!C:C, MATCH(B3972,Clean_Processing!A:A, 0))</f>
        <v>Clothing</v>
      </c>
      <c r="J3972" s="2">
        <f>INDEX(Shipments!C:C, MATCH(B3972,Clean_Processing!A:A, 0))</f>
        <v>68</v>
      </c>
      <c r="K3972" s="2" t="str">
        <f>INDEX(Shipments!D:D, MATCH(C3972,Clean_Processing!A:A, 0))</f>
        <v>Bike</v>
      </c>
      <c r="L3972" s="1">
        <v>45038</v>
      </c>
      <c r="M3972" s="1" t="s">
        <v>4682</v>
      </c>
      <c r="N3972" s="3">
        <f>IFERROR(INDEX(Shipments!G:G, MATCH(J3972, Clean_Processing!C:C, 0)), "")</f>
        <v>74.899801376636404</v>
      </c>
      <c r="O3972" s="4">
        <v>4958.4401986233634</v>
      </c>
      <c r="P3972" s="8">
        <v>0.98511926446919207</v>
      </c>
      <c r="Q3972" s="3">
        <f>INDEX(Products!D:D, MATCH(C3972, Clean_Processing!A:A, 0))</f>
        <v>62.14</v>
      </c>
      <c r="R3972" s="4">
        <v>5033.34</v>
      </c>
      <c r="S3972" s="4">
        <v>4896.3001986233639</v>
      </c>
      <c r="T3972" s="7">
        <v>0.97277358545684656</v>
      </c>
      <c r="U3972" s="6" t="s">
        <v>4681</v>
      </c>
      <c r="V3972" s="5" t="s">
        <v>4681</v>
      </c>
      <c r="W3972" t="s">
        <v>3496</v>
      </c>
    </row>
    <row r="3973" spans="1:23" x14ac:dyDescent="0.35">
      <c r="A3973">
        <v>3972</v>
      </c>
      <c r="B3973">
        <v>11</v>
      </c>
      <c r="C3973">
        <v>10</v>
      </c>
      <c r="D3973">
        <v>75</v>
      </c>
      <c r="E3973" s="1">
        <v>45278</v>
      </c>
      <c r="F3973" s="1" t="s">
        <v>4679</v>
      </c>
      <c r="G3973" s="2" t="str">
        <f>INDEX(Products!B:B, MATCH(C3973,Clean_Processing!A:A, 0))</f>
        <v>Sport</v>
      </c>
      <c r="H3973" s="2" t="str">
        <f>INDEX(Suppliers!B:B, MATCH(B3973, Clean_Processing!A:A, 0))</f>
        <v>Cross Inc</v>
      </c>
      <c r="I3973" s="2" t="str">
        <f>INDEX(Products!C:C, MATCH(B3973,Clean_Processing!A:A, 0))</f>
        <v>Furniture</v>
      </c>
      <c r="J3973" s="2">
        <f>INDEX(Shipments!C:C, MATCH(B3973,Clean_Processing!A:A, 0))</f>
        <v>58</v>
      </c>
      <c r="K3973" s="2" t="str">
        <f>INDEX(Shipments!D:D, MATCH(C3973,Clean_Processing!A:A, 0))</f>
        <v>Van</v>
      </c>
      <c r="L3973" s="1">
        <v>45021</v>
      </c>
      <c r="M3973" s="1" t="s">
        <v>4682</v>
      </c>
      <c r="N3973" s="3">
        <f>IFERROR(INDEX(Shipments!G:G, MATCH(J3973, Clean_Processing!C:C, 0)), "")</f>
        <v>444.65279884771701</v>
      </c>
      <c r="O3973" s="4">
        <v>4842.0972011522827</v>
      </c>
      <c r="P3973" s="8">
        <v>0.9158929779452939</v>
      </c>
      <c r="Q3973" s="3">
        <f>INDEX(Products!D:D, MATCH(C3973, Clean_Processing!A:A, 0))</f>
        <v>70.489999999999995</v>
      </c>
      <c r="R3973" s="4">
        <v>5286.75</v>
      </c>
      <c r="S3973" s="4">
        <v>4771.6072011522829</v>
      </c>
      <c r="T3973" s="7">
        <v>0.90255964461196059</v>
      </c>
      <c r="U3973" s="6" t="s">
        <v>4681</v>
      </c>
      <c r="V3973" s="5" t="s">
        <v>4681</v>
      </c>
      <c r="W3973" t="s">
        <v>2682</v>
      </c>
    </row>
    <row r="3974" spans="1:23" x14ac:dyDescent="0.35">
      <c r="A3974">
        <v>3973</v>
      </c>
      <c r="B3974">
        <v>10</v>
      </c>
      <c r="C3974">
        <v>138</v>
      </c>
      <c r="D3974">
        <v>73</v>
      </c>
      <c r="E3974" s="1">
        <v>45124</v>
      </c>
      <c r="F3974" s="1" t="s">
        <v>4679</v>
      </c>
      <c r="G3974" s="2" t="str">
        <f>INDEX(Products!B:B, MATCH(C3974,Clean_Processing!A:A, 0))</f>
        <v>Choose</v>
      </c>
      <c r="H3974" s="2" t="str">
        <f>INDEX(Suppliers!B:B, MATCH(B3974, Clean_Processing!A:A, 0))</f>
        <v>Wilson, Jones and Gregory</v>
      </c>
      <c r="I3974" s="2" t="str">
        <f>INDEX(Products!C:C, MATCH(B3974,Clean_Processing!A:A, 0))</f>
        <v>Medical</v>
      </c>
      <c r="J3974" s="2">
        <f>INDEX(Shipments!C:C, MATCH(B3974,Clean_Processing!A:A, 0))</f>
        <v>4</v>
      </c>
      <c r="K3974" s="2">
        <f>INDEX(Shipments!D:D, MATCH(C3974,Clean_Processing!A:A, 0))</f>
        <v>0</v>
      </c>
      <c r="L3974" s="1">
        <v>45215</v>
      </c>
      <c r="M3974" s="1" t="s">
        <v>4682</v>
      </c>
      <c r="N3974" s="3">
        <f>IFERROR(INDEX(Shipments!G:G, MATCH(J3974, Clean_Processing!C:C, 0)), "")</f>
        <v>183.42838812864201</v>
      </c>
      <c r="O3974" s="4">
        <v>531.24161187135792</v>
      </c>
      <c r="P3974" s="8">
        <v>0.74333834059266224</v>
      </c>
      <c r="Q3974" s="3">
        <f>INDEX(Products!D:D, MATCH(C3974, Clean_Processing!A:A, 0))</f>
        <v>9.7899999999999991</v>
      </c>
      <c r="R3974" s="4">
        <v>714.67</v>
      </c>
      <c r="S3974" s="4">
        <v>521.45161187135795</v>
      </c>
      <c r="T3974" s="7">
        <v>0.72963971045567599</v>
      </c>
      <c r="U3974" s="6">
        <v>91</v>
      </c>
      <c r="V3974" s="5" t="s">
        <v>4684</v>
      </c>
      <c r="W3974" t="s">
        <v>3497</v>
      </c>
    </row>
    <row r="3975" spans="1:23" x14ac:dyDescent="0.35">
      <c r="A3975">
        <v>3974</v>
      </c>
      <c r="B3975">
        <v>45</v>
      </c>
      <c r="C3975">
        <v>112</v>
      </c>
      <c r="D3975">
        <v>45</v>
      </c>
      <c r="E3975" s="1">
        <v>45034</v>
      </c>
      <c r="F3975" s="1" t="s">
        <v>4679</v>
      </c>
      <c r="G3975" s="2" t="str">
        <f>INDEX(Products!B:B, MATCH(C3975,Clean_Processing!A:A, 0))</f>
        <v>Among</v>
      </c>
      <c r="H3975" s="2" t="str">
        <f>INDEX(Suppliers!B:B, MATCH(B3975, Clean_Processing!A:A, 0))</f>
        <v>Horton-Huffman</v>
      </c>
      <c r="I3975" s="2" t="str">
        <f>INDEX(Products!C:C, MATCH(B3975,Clean_Processing!A:A, 0))</f>
        <v>Furniture</v>
      </c>
      <c r="J3975" s="2">
        <f>INDEX(Shipments!C:C, MATCH(B3975,Clean_Processing!A:A, 0))</f>
        <v>60</v>
      </c>
      <c r="K3975" s="2">
        <f>INDEX(Shipments!D:D, MATCH(C3975,Clean_Processing!A:A, 0))</f>
        <v>0</v>
      </c>
      <c r="L3975" s="1">
        <v>45216</v>
      </c>
      <c r="M3975" s="1" t="s">
        <v>4682</v>
      </c>
      <c r="N3975" s="3">
        <f>IFERROR(INDEX(Shipments!G:G, MATCH(J3975, Clean_Processing!C:C, 0)), "")</f>
        <v>257.20977565996799</v>
      </c>
      <c r="O3975" s="4">
        <v>6636.3402243400324</v>
      </c>
      <c r="P3975" s="8">
        <v>0.96268834263043457</v>
      </c>
      <c r="Q3975" s="3">
        <f>INDEX(Products!D:D, MATCH(C3975, Clean_Processing!A:A, 0))</f>
        <v>153.19</v>
      </c>
      <c r="R3975" s="4">
        <v>6893.55</v>
      </c>
      <c r="S3975" s="4">
        <v>6483.1502243400319</v>
      </c>
      <c r="T3975" s="7">
        <v>0.94046612040821231</v>
      </c>
      <c r="U3975" s="6">
        <v>182</v>
      </c>
      <c r="V3975" s="5" t="s">
        <v>4684</v>
      </c>
      <c r="W3975" t="s">
        <v>3065</v>
      </c>
    </row>
    <row r="3976" spans="1:23" x14ac:dyDescent="0.35">
      <c r="A3976">
        <v>3975</v>
      </c>
      <c r="B3976">
        <v>44</v>
      </c>
      <c r="C3976">
        <v>74</v>
      </c>
      <c r="D3976">
        <v>27</v>
      </c>
      <c r="E3976" s="1">
        <v>45257</v>
      </c>
      <c r="F3976" s="1" t="s">
        <v>4679</v>
      </c>
      <c r="G3976" s="2" t="str">
        <f>INDEX(Products!B:B, MATCH(C3976,Clean_Processing!A:A, 0))</f>
        <v>Give</v>
      </c>
      <c r="H3976" s="2" t="str">
        <f>INDEX(Suppliers!B:B, MATCH(B3976, Clean_Processing!A:A, 0))</f>
        <v>Richardson Group</v>
      </c>
      <c r="I3976" s="2" t="str">
        <f>INDEX(Products!C:C, MATCH(B3976,Clean_Processing!A:A, 0))</f>
        <v>Electronics</v>
      </c>
      <c r="J3976" s="2">
        <f>INDEX(Shipments!C:C, MATCH(B3976,Clean_Processing!A:A, 0))</f>
        <v>60</v>
      </c>
      <c r="K3976" s="2" t="str">
        <f>INDEX(Shipments!D:D, MATCH(C3976,Clean_Processing!A:A, 0))</f>
        <v>Truck</v>
      </c>
      <c r="L3976" s="1">
        <v>45051</v>
      </c>
      <c r="M3976" s="1" t="s">
        <v>4682</v>
      </c>
      <c r="N3976" s="3">
        <f>IFERROR(INDEX(Shipments!G:G, MATCH(J3976, Clean_Processing!C:C, 0)), "")</f>
        <v>257.20977565996799</v>
      </c>
      <c r="O3976" s="4">
        <v>8902.0002243400322</v>
      </c>
      <c r="P3976" s="8">
        <v>0.971917908240998</v>
      </c>
      <c r="Q3976" s="3">
        <f>INDEX(Products!D:D, MATCH(C3976, Clean_Processing!A:A, 0))</f>
        <v>339.23</v>
      </c>
      <c r="R3976" s="4">
        <v>9159.2100000000009</v>
      </c>
      <c r="S3976" s="4">
        <v>8562.7702243400327</v>
      </c>
      <c r="T3976" s="7">
        <v>0.93488087120396102</v>
      </c>
      <c r="U3976" s="6" t="s">
        <v>4681</v>
      </c>
      <c r="V3976" s="5" t="s">
        <v>4681</v>
      </c>
      <c r="W3976" t="s">
        <v>3498</v>
      </c>
    </row>
    <row r="3977" spans="1:23" x14ac:dyDescent="0.35">
      <c r="A3977">
        <v>3976</v>
      </c>
      <c r="B3977">
        <v>45</v>
      </c>
      <c r="C3977">
        <v>129</v>
      </c>
      <c r="D3977">
        <v>71</v>
      </c>
      <c r="E3977" s="1">
        <v>45102</v>
      </c>
      <c r="F3977" s="1" t="s">
        <v>4679</v>
      </c>
      <c r="G3977" s="2" t="str">
        <f>INDEX(Products!B:B, MATCH(C3977,Clean_Processing!A:A, 0))</f>
        <v>Training</v>
      </c>
      <c r="H3977" s="2" t="str">
        <f>INDEX(Suppliers!B:B, MATCH(B3977, Clean_Processing!A:A, 0))</f>
        <v>Horton-Huffman</v>
      </c>
      <c r="I3977" s="2" t="str">
        <f>INDEX(Products!C:C, MATCH(B3977,Clean_Processing!A:A, 0))</f>
        <v>Furniture</v>
      </c>
      <c r="J3977" s="2">
        <f>INDEX(Shipments!C:C, MATCH(B3977,Clean_Processing!A:A, 0))</f>
        <v>60</v>
      </c>
      <c r="K3977" s="2">
        <f>INDEX(Shipments!D:D, MATCH(C3977,Clean_Processing!A:A, 0))</f>
        <v>0</v>
      </c>
      <c r="L3977" s="1">
        <v>44974</v>
      </c>
      <c r="M3977" s="1" t="s">
        <v>4682</v>
      </c>
      <c r="N3977" s="3">
        <f>IFERROR(INDEX(Shipments!G:G, MATCH(J3977, Clean_Processing!C:C, 0)), "")</f>
        <v>257.20977565996799</v>
      </c>
      <c r="O3977" s="4">
        <v>14984.360224340031</v>
      </c>
      <c r="P3977" s="8">
        <v>0.98312445662356507</v>
      </c>
      <c r="Q3977" s="3">
        <f>INDEX(Products!D:D, MATCH(C3977, Clean_Processing!A:A, 0))</f>
        <v>214.67</v>
      </c>
      <c r="R3977" s="4">
        <v>15241.57</v>
      </c>
      <c r="S3977" s="4">
        <v>14769.690224340031</v>
      </c>
      <c r="T3977" s="7">
        <v>0.96903994958131157</v>
      </c>
      <c r="U3977" s="6" t="s">
        <v>4681</v>
      </c>
      <c r="V3977" s="5" t="s">
        <v>4681</v>
      </c>
      <c r="W3977" t="s">
        <v>3499</v>
      </c>
    </row>
    <row r="3978" spans="1:23" x14ac:dyDescent="0.35">
      <c r="A3978">
        <v>3977</v>
      </c>
      <c r="B3978">
        <v>6</v>
      </c>
      <c r="C3978">
        <v>132</v>
      </c>
      <c r="D3978">
        <v>99</v>
      </c>
      <c r="E3978" s="1">
        <v>45064</v>
      </c>
      <c r="F3978" s="1" t="s">
        <v>4679</v>
      </c>
      <c r="G3978" s="2" t="str">
        <f>INDEX(Products!B:B, MATCH(C3978,Clean_Processing!A:A, 0))</f>
        <v>Rest</v>
      </c>
      <c r="H3978" s="2" t="str">
        <f>INDEX(Suppliers!B:B, MATCH(B3978, Clean_Processing!A:A, 0))</f>
        <v>Dunn Ltd</v>
      </c>
      <c r="I3978" s="2" t="str">
        <f>INDEX(Products!C:C, MATCH(B3978,Clean_Processing!A:A, 0))</f>
        <v>Clothing</v>
      </c>
      <c r="J3978" s="2">
        <f>INDEX(Shipments!C:C, MATCH(B3978,Clean_Processing!A:A, 0))</f>
        <v>57</v>
      </c>
      <c r="K3978" s="2">
        <f>INDEX(Shipments!D:D, MATCH(C3978,Clean_Processing!A:A, 0))</f>
        <v>0</v>
      </c>
      <c r="L3978" s="1">
        <v>45013</v>
      </c>
      <c r="M3978" s="1" t="s">
        <v>4682</v>
      </c>
      <c r="N3978" s="3">
        <f>IFERROR(INDEX(Shipments!G:G, MATCH(J3978, Clean_Processing!C:C, 0)), "")</f>
        <v>68.653463353071999</v>
      </c>
      <c r="O3978" s="4">
        <v>38214.64653664692</v>
      </c>
      <c r="P3978" s="8">
        <v>0.99820669943936191</v>
      </c>
      <c r="Q3978" s="3">
        <f>INDEX(Products!D:D, MATCH(C3978, Clean_Processing!A:A, 0))</f>
        <v>386.7</v>
      </c>
      <c r="R3978" s="4">
        <v>38283.299999999996</v>
      </c>
      <c r="S3978" s="4">
        <v>37827.946536646923</v>
      </c>
      <c r="T3978" s="7">
        <v>0.98810568933835186</v>
      </c>
      <c r="U3978" s="6" t="s">
        <v>4681</v>
      </c>
      <c r="V3978" s="5" t="s">
        <v>4681</v>
      </c>
      <c r="W3978" t="s">
        <v>3500</v>
      </c>
    </row>
    <row r="3979" spans="1:23" x14ac:dyDescent="0.35">
      <c r="A3979">
        <v>3978</v>
      </c>
      <c r="B3979">
        <v>17</v>
      </c>
      <c r="C3979">
        <v>56</v>
      </c>
      <c r="D3979">
        <v>60</v>
      </c>
      <c r="E3979" s="1">
        <v>45034</v>
      </c>
      <c r="F3979" s="1" t="s">
        <v>4679</v>
      </c>
      <c r="G3979" s="2" t="str">
        <f>INDEX(Products!B:B, MATCH(C3979,Clean_Processing!A:A, 0))</f>
        <v>Control</v>
      </c>
      <c r="H3979" s="2" t="str">
        <f>INDEX(Suppliers!B:B, MATCH(B3979, Clean_Processing!A:A, 0))</f>
        <v>Acevedo PLC</v>
      </c>
      <c r="I3979" s="2" t="str">
        <f>INDEX(Products!C:C, MATCH(B3979,Clean_Processing!A:A, 0))</f>
        <v>Medical</v>
      </c>
      <c r="J3979" s="2">
        <f>INDEX(Shipments!C:C, MATCH(B3979,Clean_Processing!A:A, 0))</f>
        <v>12</v>
      </c>
      <c r="K3979" s="2" t="str">
        <f>INDEX(Shipments!D:D, MATCH(C3979,Clean_Processing!A:A, 0))</f>
        <v>Drone</v>
      </c>
      <c r="L3979" s="1">
        <v>45243</v>
      </c>
      <c r="M3979" s="1" t="s">
        <v>4682</v>
      </c>
      <c r="N3979" s="3">
        <f>IFERROR(INDEX(Shipments!G:G, MATCH(J3979, Clean_Processing!C:C, 0)), "")</f>
        <v>435.71255960085102</v>
      </c>
      <c r="O3979" s="4">
        <v>29428.087440399151</v>
      </c>
      <c r="P3979" s="8">
        <v>0.98541000945623625</v>
      </c>
      <c r="Q3979" s="3">
        <f>INDEX(Products!D:D, MATCH(C3979, Clean_Processing!A:A, 0))</f>
        <v>497.73</v>
      </c>
      <c r="R3979" s="4">
        <v>29863.800000000003</v>
      </c>
      <c r="S3979" s="4">
        <v>28930.357440399152</v>
      </c>
      <c r="T3979" s="7">
        <v>0.96874334278956964</v>
      </c>
      <c r="U3979" s="6">
        <v>209</v>
      </c>
      <c r="V3979" s="5" t="s">
        <v>4684</v>
      </c>
      <c r="W3979" t="s">
        <v>3501</v>
      </c>
    </row>
    <row r="3980" spans="1:23" x14ac:dyDescent="0.35">
      <c r="A3980">
        <v>3979</v>
      </c>
      <c r="B3980">
        <v>3</v>
      </c>
      <c r="C3980">
        <v>30</v>
      </c>
      <c r="D3980">
        <v>67</v>
      </c>
      <c r="E3980" s="1">
        <v>45060</v>
      </c>
      <c r="F3980" s="1" t="s">
        <v>4679</v>
      </c>
      <c r="G3980" s="2" t="str">
        <f>INDEX(Products!B:B, MATCH(C3980,Clean_Processing!A:A, 0))</f>
        <v>Run</v>
      </c>
      <c r="H3980" s="2" t="str">
        <f>INDEX(Suppliers!B:B, MATCH(B3980, Clean_Processing!A:A, 0))</f>
        <v>Mendez-Miller</v>
      </c>
      <c r="I3980" s="2" t="str">
        <f>INDEX(Products!C:C, MATCH(B3980,Clean_Processing!A:A, 0))</f>
        <v>Food</v>
      </c>
      <c r="J3980" s="2">
        <f>INDEX(Shipments!C:C, MATCH(B3980,Clean_Processing!A:A, 0))</f>
        <v>79</v>
      </c>
      <c r="K3980" s="2" t="str">
        <f>INDEX(Shipments!D:D, MATCH(C3980,Clean_Processing!A:A, 0))</f>
        <v>Truck</v>
      </c>
      <c r="L3980" s="1">
        <v>44936</v>
      </c>
      <c r="M3980" s="1" t="s">
        <v>4682</v>
      </c>
      <c r="N3980" s="3">
        <f>IFERROR(INDEX(Shipments!G:G, MATCH(J3980, Clean_Processing!C:C, 0)), "")</f>
        <v>372.28665629227498</v>
      </c>
      <c r="O3980" s="4">
        <v>14840.733343707725</v>
      </c>
      <c r="P3980" s="8">
        <v>0.97552841866425766</v>
      </c>
      <c r="Q3980" s="3">
        <f>INDEX(Products!D:D, MATCH(C3980, Clean_Processing!A:A, 0))</f>
        <v>227.06</v>
      </c>
      <c r="R3980" s="4">
        <v>15213.02</v>
      </c>
      <c r="S3980" s="4">
        <v>14613.673343707726</v>
      </c>
      <c r="T3980" s="7">
        <v>0.96060304552992926</v>
      </c>
      <c r="U3980" s="6" t="s">
        <v>4681</v>
      </c>
      <c r="V3980" s="5" t="s">
        <v>4681</v>
      </c>
      <c r="W3980" t="s">
        <v>1008</v>
      </c>
    </row>
    <row r="3981" spans="1:23" x14ac:dyDescent="0.35">
      <c r="A3981">
        <v>3980</v>
      </c>
      <c r="B3981">
        <v>41</v>
      </c>
      <c r="C3981">
        <v>48</v>
      </c>
      <c r="D3981">
        <v>61</v>
      </c>
      <c r="E3981" s="1">
        <v>45264</v>
      </c>
      <c r="F3981" s="1" t="s">
        <v>4679</v>
      </c>
      <c r="G3981" s="2" t="str">
        <f>INDEX(Products!B:B, MATCH(C3981,Clean_Processing!A:A, 0))</f>
        <v>Than</v>
      </c>
      <c r="H3981" s="2" t="str">
        <f>INDEX(Suppliers!B:B, MATCH(B3981, Clean_Processing!A:A, 0))</f>
        <v>Gomez and Sons</v>
      </c>
      <c r="I3981" s="2" t="str">
        <f>INDEX(Products!C:C, MATCH(B3981,Clean_Processing!A:A, 0))</f>
        <v>Food</v>
      </c>
      <c r="J3981" s="2">
        <f>INDEX(Shipments!C:C, MATCH(B3981,Clean_Processing!A:A, 0))</f>
        <v>28</v>
      </c>
      <c r="K3981" s="2" t="str">
        <f>INDEX(Shipments!D:D, MATCH(C3981,Clean_Processing!A:A, 0))</f>
        <v>Van</v>
      </c>
      <c r="L3981" s="1">
        <v>45034</v>
      </c>
      <c r="M3981" s="1" t="s">
        <v>4682</v>
      </c>
      <c r="N3981" s="3">
        <f>IFERROR(INDEX(Shipments!G:G, MATCH(J3981, Clean_Processing!C:C, 0)), "")</f>
        <v>362.48678382660501</v>
      </c>
      <c r="O3981" s="4">
        <v>1712.7332161733952</v>
      </c>
      <c r="P3981" s="8">
        <v>0.82532609370254484</v>
      </c>
      <c r="Q3981" s="3">
        <f>INDEX(Products!D:D, MATCH(C3981, Clean_Processing!A:A, 0))</f>
        <v>34.020000000000003</v>
      </c>
      <c r="R3981" s="4">
        <v>2075.2200000000003</v>
      </c>
      <c r="S3981" s="4">
        <v>1678.7132161733953</v>
      </c>
      <c r="T3981" s="7">
        <v>0.808932651079594</v>
      </c>
      <c r="U3981" s="6" t="s">
        <v>4681</v>
      </c>
      <c r="V3981" s="5" t="s">
        <v>4681</v>
      </c>
      <c r="W3981" t="s">
        <v>3502</v>
      </c>
    </row>
    <row r="3982" spans="1:23" x14ac:dyDescent="0.35">
      <c r="A3982">
        <v>3981</v>
      </c>
      <c r="B3982">
        <v>30</v>
      </c>
      <c r="C3982">
        <v>151</v>
      </c>
      <c r="D3982">
        <v>42</v>
      </c>
      <c r="E3982" s="1">
        <v>44998</v>
      </c>
      <c r="F3982" s="1" t="s">
        <v>4679</v>
      </c>
      <c r="G3982" s="2" t="str">
        <f>INDEX(Products!B:B, MATCH(C3982,Clean_Processing!A:A, 0))</f>
        <v>Mother</v>
      </c>
      <c r="H3982" s="2" t="str">
        <f>INDEX(Suppliers!B:B, MATCH(B3982, Clean_Processing!A:A, 0))</f>
        <v>Burton-Logan</v>
      </c>
      <c r="I3982" s="2" t="str">
        <f>INDEX(Products!C:C, MATCH(B3982,Clean_Processing!A:A, 0))</f>
        <v>Furniture</v>
      </c>
      <c r="J3982" s="2">
        <f>INDEX(Shipments!C:C, MATCH(B3982,Clean_Processing!A:A, 0))</f>
        <v>17</v>
      </c>
      <c r="K3982" s="2" t="str">
        <f>INDEX(Shipments!D:D, MATCH(C3982,Clean_Processing!A:A, 0))</f>
        <v>Bike</v>
      </c>
      <c r="L3982" s="1">
        <v>45113</v>
      </c>
      <c r="M3982" s="1" t="s">
        <v>4682</v>
      </c>
      <c r="N3982" s="3">
        <f>IFERROR(INDEX(Shipments!G:G, MATCH(J3982, Clean_Processing!C:C, 0)), "")</f>
        <v>480.10590825364397</v>
      </c>
      <c r="O3982" s="4">
        <v>18418.634091746357</v>
      </c>
      <c r="P3982" s="8">
        <v>0.97459587738369624</v>
      </c>
      <c r="Q3982" s="3">
        <f>INDEX(Products!D:D, MATCH(C3982, Clean_Processing!A:A, 0))</f>
        <v>449.97</v>
      </c>
      <c r="R3982" s="4">
        <v>18898.740000000002</v>
      </c>
      <c r="S3982" s="4">
        <v>17968.664091746359</v>
      </c>
      <c r="T3982" s="7">
        <v>0.95078635357417252</v>
      </c>
      <c r="U3982" s="6">
        <v>115</v>
      </c>
      <c r="V3982" s="5" t="s">
        <v>4684</v>
      </c>
      <c r="W3982" t="s">
        <v>3503</v>
      </c>
    </row>
    <row r="3983" spans="1:23" x14ac:dyDescent="0.35">
      <c r="A3983">
        <v>3982</v>
      </c>
      <c r="B3983">
        <v>37</v>
      </c>
      <c r="C3983">
        <v>97</v>
      </c>
      <c r="D3983">
        <v>85</v>
      </c>
      <c r="E3983" s="1">
        <v>45117</v>
      </c>
      <c r="F3983" s="1" t="s">
        <v>4679</v>
      </c>
      <c r="G3983" s="2" t="str">
        <f>INDEX(Products!B:B, MATCH(C3983,Clean_Processing!A:A, 0))</f>
        <v>Fact</v>
      </c>
      <c r="H3983" s="2" t="str">
        <f>INDEX(Suppliers!B:B, MATCH(B3983, Clean_Processing!A:A, 0))</f>
        <v>Butler Ltd</v>
      </c>
      <c r="I3983" s="2" t="str">
        <f>INDEX(Products!C:C, MATCH(B3983,Clean_Processing!A:A, 0))</f>
        <v>Electronics</v>
      </c>
      <c r="J3983" s="2">
        <f>INDEX(Shipments!C:C, MATCH(B3983,Clean_Processing!A:A, 0))</f>
        <v>22</v>
      </c>
      <c r="K3983" s="2" t="str">
        <f>INDEX(Shipments!D:D, MATCH(C3983,Clean_Processing!A:A, 0))</f>
        <v>Van</v>
      </c>
      <c r="L3983" s="1">
        <v>45272</v>
      </c>
      <c r="M3983" s="1" t="s">
        <v>4682</v>
      </c>
      <c r="N3983" s="3">
        <f>IFERROR(INDEX(Shipments!G:G, MATCH(J3983, Clean_Processing!C:C, 0)), "")</f>
        <v>461.69546596440699</v>
      </c>
      <c r="O3983" s="4">
        <v>3045.4045340355929</v>
      </c>
      <c r="P3983" s="8">
        <v>0.86835406291112116</v>
      </c>
      <c r="Q3983" s="3">
        <f>INDEX(Products!D:D, MATCH(C3983, Clean_Processing!A:A, 0))</f>
        <v>41.26</v>
      </c>
      <c r="R3983" s="4">
        <v>3507.1</v>
      </c>
      <c r="S3983" s="4">
        <v>3004.1445340355931</v>
      </c>
      <c r="T3983" s="7">
        <v>0.85658935702876826</v>
      </c>
      <c r="U3983" s="6">
        <v>155</v>
      </c>
      <c r="V3983" s="5" t="s">
        <v>4684</v>
      </c>
      <c r="W3983" t="s">
        <v>3504</v>
      </c>
    </row>
    <row r="3984" spans="1:23" x14ac:dyDescent="0.35">
      <c r="A3984">
        <v>3983</v>
      </c>
      <c r="B3984">
        <v>3</v>
      </c>
      <c r="C3984">
        <v>83</v>
      </c>
      <c r="D3984">
        <v>90</v>
      </c>
      <c r="E3984" s="1">
        <v>45228</v>
      </c>
      <c r="F3984" s="1" t="s">
        <v>4679</v>
      </c>
      <c r="G3984" s="2" t="str">
        <f>INDEX(Products!B:B, MATCH(C3984,Clean_Processing!A:A, 0))</f>
        <v>Resource</v>
      </c>
      <c r="H3984" s="2" t="str">
        <f>INDEX(Suppliers!B:B, MATCH(B3984, Clean_Processing!A:A, 0))</f>
        <v>Mendez-Miller</v>
      </c>
      <c r="I3984" s="2" t="str">
        <f>INDEX(Products!C:C, MATCH(B3984,Clean_Processing!A:A, 0))</f>
        <v>Food</v>
      </c>
      <c r="J3984" s="2">
        <f>INDEX(Shipments!C:C, MATCH(B3984,Clean_Processing!A:A, 0))</f>
        <v>79</v>
      </c>
      <c r="K3984" s="2" t="str">
        <f>INDEX(Shipments!D:D, MATCH(C3984,Clean_Processing!A:A, 0))</f>
        <v>Bike</v>
      </c>
      <c r="L3984" s="1">
        <v>44926</v>
      </c>
      <c r="M3984" s="1" t="s">
        <v>4682</v>
      </c>
      <c r="N3984" s="3">
        <f>IFERROR(INDEX(Shipments!G:G, MATCH(J3984, Clean_Processing!C:C, 0)), "")</f>
        <v>372.28665629227498</v>
      </c>
      <c r="O3984" s="4">
        <v>23367.913343707722</v>
      </c>
      <c r="P3984" s="8">
        <v>0.98431830160267075</v>
      </c>
      <c r="Q3984" s="3">
        <f>INDEX(Products!D:D, MATCH(C3984, Clean_Processing!A:A, 0))</f>
        <v>263.77999999999997</v>
      </c>
      <c r="R3984" s="4">
        <v>23740.199999999997</v>
      </c>
      <c r="S3984" s="4">
        <v>23104.133343707723</v>
      </c>
      <c r="T3984" s="7">
        <v>0.97320719049155968</v>
      </c>
      <c r="U3984" s="6" t="s">
        <v>4681</v>
      </c>
      <c r="V3984" s="5" t="s">
        <v>4681</v>
      </c>
      <c r="W3984" t="s">
        <v>3505</v>
      </c>
    </row>
    <row r="3985" spans="1:23" x14ac:dyDescent="0.35">
      <c r="A3985">
        <v>3984</v>
      </c>
      <c r="B3985">
        <v>41</v>
      </c>
      <c r="C3985">
        <v>92</v>
      </c>
      <c r="D3985">
        <v>2</v>
      </c>
      <c r="E3985" s="1">
        <v>44980</v>
      </c>
      <c r="F3985" s="1" t="s">
        <v>4679</v>
      </c>
      <c r="G3985" s="2" t="str">
        <f>INDEX(Products!B:B, MATCH(C3985,Clean_Processing!A:A, 0))</f>
        <v>Campaign</v>
      </c>
      <c r="H3985" s="2" t="str">
        <f>INDEX(Suppliers!B:B, MATCH(B3985, Clean_Processing!A:A, 0))</f>
        <v>Gomez and Sons</v>
      </c>
      <c r="I3985" s="2" t="str">
        <f>INDEX(Products!C:C, MATCH(B3985,Clean_Processing!A:A, 0))</f>
        <v>Food</v>
      </c>
      <c r="J3985" s="2">
        <f>INDEX(Shipments!C:C, MATCH(B3985,Clean_Processing!A:A, 0))</f>
        <v>28</v>
      </c>
      <c r="K3985" s="2" t="str">
        <f>INDEX(Shipments!D:D, MATCH(C3985,Clean_Processing!A:A, 0))</f>
        <v>Van</v>
      </c>
      <c r="L3985" s="1">
        <v>45229</v>
      </c>
      <c r="M3985" s="1" t="s">
        <v>4682</v>
      </c>
      <c r="N3985" s="3">
        <f>IFERROR(INDEX(Shipments!G:G, MATCH(J3985, Clean_Processing!C:C, 0)), "")</f>
        <v>362.48678382660501</v>
      </c>
      <c r="O3985" s="4">
        <v>391.85321617339503</v>
      </c>
      <c r="P3985" s="8">
        <v>0.51946498418935094</v>
      </c>
      <c r="Q3985" s="3">
        <f>INDEX(Products!D:D, MATCH(C3985, Clean_Processing!A:A, 0))</f>
        <v>377.17</v>
      </c>
      <c r="R3985" s="4">
        <v>754.34</v>
      </c>
      <c r="S3985" s="4">
        <v>14.683216173394953</v>
      </c>
      <c r="T3985" s="7">
        <v>1.9464984189350894E-2</v>
      </c>
      <c r="U3985" s="6">
        <v>249</v>
      </c>
      <c r="V3985" s="5" t="s">
        <v>4684</v>
      </c>
      <c r="W3985" t="s">
        <v>3506</v>
      </c>
    </row>
    <row r="3986" spans="1:23" x14ac:dyDescent="0.35">
      <c r="A3986">
        <v>3985</v>
      </c>
      <c r="B3986">
        <v>27</v>
      </c>
      <c r="C3986">
        <v>122</v>
      </c>
      <c r="D3986">
        <v>43</v>
      </c>
      <c r="E3986" s="1">
        <v>45008</v>
      </c>
      <c r="F3986" s="1" t="s">
        <v>4679</v>
      </c>
      <c r="G3986" s="2" t="str">
        <f>INDEX(Products!B:B, MATCH(C3986,Clean_Processing!A:A, 0))</f>
        <v>Difference</v>
      </c>
      <c r="H3986" s="2" t="str">
        <f>INDEX(Suppliers!B:B, MATCH(B3986, Clean_Processing!A:A, 0))</f>
        <v>Wheeler, Fleming and Sherman</v>
      </c>
      <c r="I3986" s="2" t="str">
        <f>INDEX(Products!C:C, MATCH(B3986,Clean_Processing!A:A, 0))</f>
        <v>Food</v>
      </c>
      <c r="J3986" s="2">
        <f>INDEX(Shipments!C:C, MATCH(B3986,Clean_Processing!A:A, 0))</f>
        <v>32</v>
      </c>
      <c r="K3986" s="2">
        <f>INDEX(Shipments!D:D, MATCH(C3986,Clean_Processing!A:A, 0))</f>
        <v>0</v>
      </c>
      <c r="L3986" s="1">
        <v>45192</v>
      </c>
      <c r="M3986" s="1" t="s">
        <v>4682</v>
      </c>
      <c r="N3986" s="3">
        <f>IFERROR(INDEX(Shipments!G:G, MATCH(J3986, Clean_Processing!C:C, 0)), "")</f>
        <v>173.69078712542401</v>
      </c>
      <c r="O3986" s="4">
        <v>4374.8492128745756</v>
      </c>
      <c r="P3986" s="8">
        <v>0.96181394752482685</v>
      </c>
      <c r="Q3986" s="3">
        <f>INDEX(Products!D:D, MATCH(C3986, Clean_Processing!A:A, 0))</f>
        <v>105.78</v>
      </c>
      <c r="R3986" s="4">
        <v>4548.54</v>
      </c>
      <c r="S3986" s="4">
        <v>4269.0692128745759</v>
      </c>
      <c r="T3986" s="7">
        <v>0.93855813357133844</v>
      </c>
      <c r="U3986" s="6">
        <v>184</v>
      </c>
      <c r="V3986" s="5" t="s">
        <v>4684</v>
      </c>
      <c r="W3986" t="s">
        <v>432</v>
      </c>
    </row>
    <row r="3987" spans="1:23" x14ac:dyDescent="0.35">
      <c r="A3987">
        <v>3986</v>
      </c>
      <c r="B3987">
        <v>42</v>
      </c>
      <c r="C3987">
        <v>26</v>
      </c>
      <c r="D3987">
        <v>24</v>
      </c>
      <c r="E3987" s="1">
        <v>45099</v>
      </c>
      <c r="F3987" s="1" t="s">
        <v>4679</v>
      </c>
      <c r="G3987" s="2" t="str">
        <f>INDEX(Products!B:B, MATCH(C3987,Clean_Processing!A:A, 0))</f>
        <v>Remember</v>
      </c>
      <c r="H3987" s="2" t="str">
        <f>INDEX(Suppliers!B:B, MATCH(B3987, Clean_Processing!A:A, 0))</f>
        <v>Sullivan-Smith</v>
      </c>
      <c r="I3987" s="2" t="str">
        <f>INDEX(Products!C:C, MATCH(B3987,Clean_Processing!A:A, 0))</f>
        <v>Medical</v>
      </c>
      <c r="J3987" s="2">
        <f>INDEX(Shipments!C:C, MATCH(B3987,Clean_Processing!A:A, 0))</f>
        <v>98</v>
      </c>
      <c r="K3987" s="2" t="str">
        <f>INDEX(Shipments!D:D, MATCH(C3987,Clean_Processing!A:A, 0))</f>
        <v>Drone</v>
      </c>
      <c r="L3987" s="1">
        <v>45142</v>
      </c>
      <c r="M3987" s="1" t="s">
        <v>4682</v>
      </c>
      <c r="N3987" s="3">
        <f>IFERROR(INDEX(Shipments!G:G, MATCH(J3987, Clean_Processing!C:C, 0)), "")</f>
        <v>419.97811443664898</v>
      </c>
      <c r="O3987" s="4">
        <v>3730.8218855633504</v>
      </c>
      <c r="P3987" s="8">
        <v>0.89881995893884337</v>
      </c>
      <c r="Q3987" s="3">
        <f>INDEX(Products!D:D, MATCH(C3987, Clean_Processing!A:A, 0))</f>
        <v>172.95</v>
      </c>
      <c r="R3987" s="4">
        <v>4150.7999999999993</v>
      </c>
      <c r="S3987" s="4">
        <v>3557.8718855633506</v>
      </c>
      <c r="T3987" s="7">
        <v>0.85715329227217674</v>
      </c>
      <c r="U3987" s="6">
        <v>43</v>
      </c>
      <c r="V3987" s="5" t="s">
        <v>4684</v>
      </c>
      <c r="W3987" t="s">
        <v>3507</v>
      </c>
    </row>
    <row r="3988" spans="1:23" x14ac:dyDescent="0.35">
      <c r="A3988">
        <v>3987</v>
      </c>
      <c r="B3988">
        <v>20</v>
      </c>
      <c r="C3988">
        <v>42</v>
      </c>
      <c r="D3988">
        <v>60</v>
      </c>
      <c r="E3988" s="1">
        <v>45110</v>
      </c>
      <c r="F3988" s="1" t="s">
        <v>4679</v>
      </c>
      <c r="G3988" s="2" t="str">
        <f>INDEX(Products!B:B, MATCH(C3988,Clean_Processing!A:A, 0))</f>
        <v>Recognize</v>
      </c>
      <c r="H3988" s="2" t="str">
        <f>INDEX(Suppliers!B:B, MATCH(B3988, Clean_Processing!A:A, 0))</f>
        <v>Cooper-Jones</v>
      </c>
      <c r="I3988" s="2" t="str">
        <f>INDEX(Products!C:C, MATCH(B3988,Clean_Processing!A:A, 0))</f>
        <v>Medical</v>
      </c>
      <c r="J3988" s="2">
        <f>INDEX(Shipments!C:C, MATCH(B3988,Clean_Processing!A:A, 0))</f>
        <v>36</v>
      </c>
      <c r="K3988" s="2" t="str">
        <f>INDEX(Shipments!D:D, MATCH(C3988,Clean_Processing!A:A, 0))</f>
        <v>Truck</v>
      </c>
      <c r="L3988" s="1">
        <v>45010</v>
      </c>
      <c r="M3988" s="1" t="s">
        <v>4682</v>
      </c>
      <c r="N3988" s="3">
        <f>IFERROR(INDEX(Shipments!G:G, MATCH(J3988, Clean_Processing!C:C, 0)), "")</f>
        <v>177.629581977177</v>
      </c>
      <c r="O3988" s="4">
        <v>27635.370418022823</v>
      </c>
      <c r="P3988" s="8">
        <v>0.99361343321550433</v>
      </c>
      <c r="Q3988" s="3">
        <f>INDEX(Products!D:D, MATCH(C3988, Clean_Processing!A:A, 0))</f>
        <v>463.55</v>
      </c>
      <c r="R3988" s="4">
        <v>27813</v>
      </c>
      <c r="S3988" s="4">
        <v>27171.820418022824</v>
      </c>
      <c r="T3988" s="7">
        <v>0.97694676654883772</v>
      </c>
      <c r="U3988" s="6" t="s">
        <v>4681</v>
      </c>
      <c r="V3988" s="5" t="s">
        <v>4681</v>
      </c>
      <c r="W3988" t="s">
        <v>3508</v>
      </c>
    </row>
    <row r="3989" spans="1:23" x14ac:dyDescent="0.35">
      <c r="A3989">
        <v>3988</v>
      </c>
      <c r="B3989">
        <v>12</v>
      </c>
      <c r="C3989">
        <v>193</v>
      </c>
      <c r="D3989">
        <v>3</v>
      </c>
      <c r="E3989" s="1">
        <v>45206</v>
      </c>
      <c r="F3989" s="1" t="s">
        <v>4679</v>
      </c>
      <c r="G3989" s="2" t="str">
        <f>INDEX(Products!B:B, MATCH(C3989,Clean_Processing!A:A, 0))</f>
        <v>Hold</v>
      </c>
      <c r="H3989" s="2" t="str">
        <f>INDEX(Suppliers!B:B, MATCH(B3989, Clean_Processing!A:A, 0))</f>
        <v>Yoder-Thompson</v>
      </c>
      <c r="I3989" s="2" t="str">
        <f>INDEX(Products!C:C, MATCH(B3989,Clean_Processing!A:A, 0))</f>
        <v>Electronics</v>
      </c>
      <c r="J3989" s="2">
        <f>INDEX(Shipments!C:C, MATCH(B3989,Clean_Processing!A:A, 0))</f>
        <v>47</v>
      </c>
      <c r="K3989" s="2">
        <f>INDEX(Shipments!D:D, MATCH(C3989,Clean_Processing!A:A, 0))</f>
        <v>0</v>
      </c>
      <c r="L3989" s="1">
        <v>45190</v>
      </c>
      <c r="M3989" s="1" t="s">
        <v>4682</v>
      </c>
      <c r="N3989" s="3">
        <f>IFERROR(INDEX(Shipments!G:G, MATCH(J3989, Clean_Processing!C:C, 0)), "")</f>
        <v>119.576353757077</v>
      </c>
      <c r="O3989" s="4">
        <v>1290.183646242923</v>
      </c>
      <c r="P3989" s="8">
        <v>0.9151796378411382</v>
      </c>
      <c r="Q3989" s="3">
        <f>INDEX(Products!D:D, MATCH(C3989, Clean_Processing!A:A, 0))</f>
        <v>469.92</v>
      </c>
      <c r="R3989" s="4">
        <v>1409.76</v>
      </c>
      <c r="S3989" s="4">
        <v>820.26364624292296</v>
      </c>
      <c r="T3989" s="7">
        <v>0.58184630450780483</v>
      </c>
      <c r="U3989" s="6" t="s">
        <v>4681</v>
      </c>
      <c r="V3989" s="5" t="s">
        <v>4681</v>
      </c>
      <c r="W3989" t="s">
        <v>3509</v>
      </c>
    </row>
    <row r="3990" spans="1:23" x14ac:dyDescent="0.35">
      <c r="A3990">
        <v>3989</v>
      </c>
      <c r="B3990">
        <v>40</v>
      </c>
      <c r="C3990">
        <v>117</v>
      </c>
      <c r="D3990">
        <v>76</v>
      </c>
      <c r="E3990" s="1">
        <v>45151</v>
      </c>
      <c r="F3990" s="1" t="s">
        <v>4679</v>
      </c>
      <c r="G3990" s="2" t="str">
        <f>INDEX(Products!B:B, MATCH(C3990,Clean_Processing!A:A, 0))</f>
        <v>Girl</v>
      </c>
      <c r="H3990" s="2" t="str">
        <f>INDEX(Suppliers!B:B, MATCH(B3990, Clean_Processing!A:A, 0))</f>
        <v>Ross Inc</v>
      </c>
      <c r="I3990" s="2" t="str">
        <f>INDEX(Products!C:C, MATCH(B3990,Clean_Processing!A:A, 0))</f>
        <v>Food</v>
      </c>
      <c r="J3990" s="2">
        <f>INDEX(Shipments!C:C, MATCH(B3990,Clean_Processing!A:A, 0))</f>
        <v>48</v>
      </c>
      <c r="K3990" s="2" t="str">
        <f>INDEX(Shipments!D:D, MATCH(C3990,Clean_Processing!A:A, 0))</f>
        <v>Truck</v>
      </c>
      <c r="L3990" s="1">
        <v>45008</v>
      </c>
      <c r="M3990" s="1" t="s">
        <v>4682</v>
      </c>
      <c r="N3990" s="3">
        <f>IFERROR(INDEX(Shipments!G:G, MATCH(J3990, Clean_Processing!C:C, 0)), "")</f>
        <v>438.83985833581897</v>
      </c>
      <c r="O3990" s="4">
        <v>3967.6401416641806</v>
      </c>
      <c r="P3990" s="8">
        <v>0.90041033697286288</v>
      </c>
      <c r="Q3990" s="3">
        <f>INDEX(Products!D:D, MATCH(C3990, Clean_Processing!A:A, 0))</f>
        <v>57.98</v>
      </c>
      <c r="R3990" s="4">
        <v>4406.4799999999996</v>
      </c>
      <c r="S3990" s="4">
        <v>3909.6601416641806</v>
      </c>
      <c r="T3990" s="7">
        <v>0.88725244223602084</v>
      </c>
      <c r="U3990" s="6" t="s">
        <v>4681</v>
      </c>
      <c r="V3990" s="5" t="s">
        <v>4681</v>
      </c>
      <c r="W3990" t="s">
        <v>3510</v>
      </c>
    </row>
    <row r="3991" spans="1:23" x14ac:dyDescent="0.35">
      <c r="A3991">
        <v>3990</v>
      </c>
      <c r="B3991">
        <v>45</v>
      </c>
      <c r="C3991">
        <v>112</v>
      </c>
      <c r="D3991">
        <v>94</v>
      </c>
      <c r="E3991" s="1">
        <v>45221</v>
      </c>
      <c r="F3991" s="1" t="s">
        <v>4679</v>
      </c>
      <c r="G3991" s="2" t="str">
        <f>INDEX(Products!B:B, MATCH(C3991,Clean_Processing!A:A, 0))</f>
        <v>Among</v>
      </c>
      <c r="H3991" s="2" t="str">
        <f>INDEX(Suppliers!B:B, MATCH(B3991, Clean_Processing!A:A, 0))</f>
        <v>Horton-Huffman</v>
      </c>
      <c r="I3991" s="2" t="str">
        <f>INDEX(Products!C:C, MATCH(B3991,Clean_Processing!A:A, 0))</f>
        <v>Furniture</v>
      </c>
      <c r="J3991" s="2">
        <f>INDEX(Shipments!C:C, MATCH(B3991,Clean_Processing!A:A, 0))</f>
        <v>60</v>
      </c>
      <c r="K3991" s="2">
        <f>INDEX(Shipments!D:D, MATCH(C3991,Clean_Processing!A:A, 0))</f>
        <v>0</v>
      </c>
      <c r="L3991" s="1">
        <v>45154</v>
      </c>
      <c r="M3991" s="1" t="s">
        <v>4682</v>
      </c>
      <c r="N3991" s="3">
        <f>IFERROR(INDEX(Shipments!G:G, MATCH(J3991, Clean_Processing!C:C, 0)), "")</f>
        <v>257.20977565996799</v>
      </c>
      <c r="O3991" s="4">
        <v>14142.650224340032</v>
      </c>
      <c r="P3991" s="8">
        <v>0.98213803636563346</v>
      </c>
      <c r="Q3991" s="3">
        <f>INDEX(Products!D:D, MATCH(C3991, Clean_Processing!A:A, 0))</f>
        <v>153.19</v>
      </c>
      <c r="R3991" s="4">
        <v>14399.86</v>
      </c>
      <c r="S3991" s="4">
        <v>13989.460224340033</v>
      </c>
      <c r="T3991" s="7">
        <v>0.97149973849329319</v>
      </c>
      <c r="U3991" s="6" t="s">
        <v>4681</v>
      </c>
      <c r="V3991" s="5" t="s">
        <v>4681</v>
      </c>
      <c r="W3991" t="s">
        <v>58</v>
      </c>
    </row>
    <row r="3992" spans="1:23" x14ac:dyDescent="0.35">
      <c r="A3992">
        <v>3991</v>
      </c>
      <c r="B3992">
        <v>31</v>
      </c>
      <c r="C3992">
        <v>63</v>
      </c>
      <c r="D3992">
        <v>33</v>
      </c>
      <c r="E3992" s="1">
        <v>45131</v>
      </c>
      <c r="F3992" s="1" t="s">
        <v>4679</v>
      </c>
      <c r="G3992" s="2" t="str">
        <f>INDEX(Products!B:B, MATCH(C3992,Clean_Processing!A:A, 0))</f>
        <v>Any</v>
      </c>
      <c r="H3992" s="2" t="str">
        <f>INDEX(Suppliers!B:B, MATCH(B3992, Clean_Processing!A:A, 0))</f>
        <v>Turner LLC</v>
      </c>
      <c r="I3992" s="2" t="str">
        <f>INDEX(Products!C:C, MATCH(B3992,Clean_Processing!A:A, 0))</f>
        <v>Food</v>
      </c>
      <c r="J3992" s="2">
        <f>INDEX(Shipments!C:C, MATCH(B3992,Clean_Processing!A:A, 0))</f>
        <v>36</v>
      </c>
      <c r="K3992" s="2" t="str">
        <f>INDEX(Shipments!D:D, MATCH(C3992,Clean_Processing!A:A, 0))</f>
        <v>Drone</v>
      </c>
      <c r="L3992" s="1">
        <v>45137</v>
      </c>
      <c r="M3992" s="1" t="s">
        <v>4682</v>
      </c>
      <c r="N3992" s="3">
        <f>IFERROR(INDEX(Shipments!G:G, MATCH(J3992, Clean_Processing!C:C, 0)), "")</f>
        <v>177.629581977177</v>
      </c>
      <c r="O3992" s="4">
        <v>8844.2404180228223</v>
      </c>
      <c r="P3992" s="8">
        <v>0.98031122350719124</v>
      </c>
      <c r="Q3992" s="3">
        <f>INDEX(Products!D:D, MATCH(C3992, Clean_Processing!A:A, 0))</f>
        <v>273.39</v>
      </c>
      <c r="R3992" s="4">
        <v>9021.869999999999</v>
      </c>
      <c r="S3992" s="4">
        <v>8570.8504180228229</v>
      </c>
      <c r="T3992" s="7">
        <v>0.95000819320416097</v>
      </c>
      <c r="U3992" s="6">
        <v>6</v>
      </c>
      <c r="V3992" s="5" t="s">
        <v>4420</v>
      </c>
      <c r="W3992" t="s">
        <v>3511</v>
      </c>
    </row>
    <row r="3993" spans="1:23" x14ac:dyDescent="0.35">
      <c r="A3993">
        <v>3992</v>
      </c>
      <c r="B3993">
        <v>39</v>
      </c>
      <c r="C3993">
        <v>87</v>
      </c>
      <c r="D3993">
        <v>62</v>
      </c>
      <c r="E3993" s="1">
        <v>45118</v>
      </c>
      <c r="F3993" s="1" t="s">
        <v>4679</v>
      </c>
      <c r="G3993" s="2" t="str">
        <f>INDEX(Products!B:B, MATCH(C3993,Clean_Processing!A:A, 0))</f>
        <v>Record</v>
      </c>
      <c r="H3993" s="2" t="str">
        <f>INDEX(Suppliers!B:B, MATCH(B3993, Clean_Processing!A:A, 0))</f>
        <v>Garcia-Logan</v>
      </c>
      <c r="I3993" s="2" t="str">
        <f>INDEX(Products!C:C, MATCH(B3993,Clean_Processing!A:A, 0))</f>
        <v>Electronics</v>
      </c>
      <c r="J3993" s="2">
        <f>INDEX(Shipments!C:C, MATCH(B3993,Clean_Processing!A:A, 0))</f>
        <v>15</v>
      </c>
      <c r="K3993" s="2" t="str">
        <f>INDEX(Shipments!D:D, MATCH(C3993,Clean_Processing!A:A, 0))</f>
        <v>Truck</v>
      </c>
      <c r="L3993" s="1">
        <v>45272</v>
      </c>
      <c r="M3993" s="1" t="s">
        <v>4682</v>
      </c>
      <c r="N3993" s="3">
        <f>IFERROR(INDEX(Shipments!G:G, MATCH(J3993, Clean_Processing!C:C, 0)), "")</f>
        <v>99.677513266789504</v>
      </c>
      <c r="O3993" s="4">
        <v>7535.6224867332103</v>
      </c>
      <c r="P3993" s="8">
        <v>0.98694517395953141</v>
      </c>
      <c r="Q3993" s="3">
        <f>INDEX(Products!D:D, MATCH(C3993, Clean_Processing!A:A, 0))</f>
        <v>123.15</v>
      </c>
      <c r="R3993" s="4">
        <v>7635.3</v>
      </c>
      <c r="S3993" s="4">
        <v>7412.4724867332106</v>
      </c>
      <c r="T3993" s="7">
        <v>0.97081614170146691</v>
      </c>
      <c r="U3993" s="6">
        <v>154</v>
      </c>
      <c r="V3993" s="5" t="s">
        <v>4684</v>
      </c>
      <c r="W3993" t="s">
        <v>3512</v>
      </c>
    </row>
    <row r="3994" spans="1:23" x14ac:dyDescent="0.35">
      <c r="A3994">
        <v>3993</v>
      </c>
      <c r="B3994">
        <v>26</v>
      </c>
      <c r="C3994">
        <v>77</v>
      </c>
      <c r="D3994">
        <v>6</v>
      </c>
      <c r="E3994" s="1">
        <v>45274</v>
      </c>
      <c r="F3994" s="1" t="s">
        <v>4679</v>
      </c>
      <c r="G3994" s="2" t="str">
        <f>INDEX(Products!B:B, MATCH(C3994,Clean_Processing!A:A, 0))</f>
        <v>Training</v>
      </c>
      <c r="H3994" s="2" t="str">
        <f>INDEX(Suppliers!B:B, MATCH(B3994, Clean_Processing!A:A, 0))</f>
        <v>Miller-Pennington</v>
      </c>
      <c r="I3994" s="2" t="str">
        <f>INDEX(Products!C:C, MATCH(B3994,Clean_Processing!A:A, 0))</f>
        <v>Medical</v>
      </c>
      <c r="J3994" s="2">
        <f>INDEX(Shipments!C:C, MATCH(B3994,Clean_Processing!A:A, 0))</f>
        <v>71</v>
      </c>
      <c r="K3994" s="2" t="str">
        <f>INDEX(Shipments!D:D, MATCH(C3994,Clean_Processing!A:A, 0))</f>
        <v>Drone</v>
      </c>
      <c r="L3994" s="1">
        <v>45153</v>
      </c>
      <c r="M3994" s="1" t="s">
        <v>4682</v>
      </c>
      <c r="N3994" s="3">
        <f>IFERROR(INDEX(Shipments!G:G, MATCH(J3994, Clean_Processing!C:C, 0)), "")</f>
        <v>55.264622506279302</v>
      </c>
      <c r="O3994" s="4">
        <v>2618.8753774937204</v>
      </c>
      <c r="P3994" s="8">
        <v>0.97933368391098463</v>
      </c>
      <c r="Q3994" s="3">
        <f>INDEX(Products!D:D, MATCH(C3994, Clean_Processing!A:A, 0))</f>
        <v>445.69</v>
      </c>
      <c r="R3994" s="4">
        <v>2674.14</v>
      </c>
      <c r="S3994" s="4">
        <v>2173.1853774937208</v>
      </c>
      <c r="T3994" s="7">
        <v>0.81266701724431811</v>
      </c>
      <c r="U3994" s="6" t="s">
        <v>4681</v>
      </c>
      <c r="V3994" s="5" t="s">
        <v>4681</v>
      </c>
      <c r="W3994" t="s">
        <v>2762</v>
      </c>
    </row>
    <row r="3995" spans="1:23" x14ac:dyDescent="0.35">
      <c r="A3995">
        <v>3994</v>
      </c>
      <c r="B3995">
        <v>49</v>
      </c>
      <c r="C3995">
        <v>130</v>
      </c>
      <c r="D3995">
        <v>14</v>
      </c>
      <c r="E3995" s="1">
        <v>45046</v>
      </c>
      <c r="F3995" s="1" t="s">
        <v>4679</v>
      </c>
      <c r="G3995" s="2" t="str">
        <f>INDEX(Products!B:B, MATCH(C3995,Clean_Processing!A:A, 0))</f>
        <v>Three</v>
      </c>
      <c r="H3995" s="2" t="str">
        <f>INDEX(Suppliers!B:B, MATCH(B3995, Clean_Processing!A:A, 0))</f>
        <v>Hawkins Inc</v>
      </c>
      <c r="I3995" s="2" t="str">
        <f>INDEX(Products!C:C, MATCH(B3995,Clean_Processing!A:A, 0))</f>
        <v>Electronics</v>
      </c>
      <c r="J3995" s="2">
        <f>INDEX(Shipments!C:C, MATCH(B3995,Clean_Processing!A:A, 0))</f>
        <v>71</v>
      </c>
      <c r="K3995" s="2">
        <f>INDEX(Shipments!D:D, MATCH(C3995,Clean_Processing!A:A, 0))</f>
        <v>0</v>
      </c>
      <c r="L3995" s="1">
        <v>45274</v>
      </c>
      <c r="M3995" s="1" t="s">
        <v>4682</v>
      </c>
      <c r="N3995" s="3">
        <f>IFERROR(INDEX(Shipments!G:G, MATCH(J3995, Clean_Processing!C:C, 0)), "")</f>
        <v>55.264622506279302</v>
      </c>
      <c r="O3995" s="4">
        <v>1932.1753774937208</v>
      </c>
      <c r="P3995" s="8">
        <v>0.97219306117101434</v>
      </c>
      <c r="Q3995" s="3">
        <f>INDEX(Products!D:D, MATCH(C3995, Clean_Processing!A:A, 0))</f>
        <v>141.96</v>
      </c>
      <c r="R3995" s="4">
        <v>1987.44</v>
      </c>
      <c r="S3995" s="4">
        <v>1790.2153774937208</v>
      </c>
      <c r="T3995" s="7">
        <v>0.90076448974244294</v>
      </c>
      <c r="U3995" s="6">
        <v>228</v>
      </c>
      <c r="V3995" s="5" t="s">
        <v>4684</v>
      </c>
      <c r="W3995" t="s">
        <v>3513</v>
      </c>
    </row>
    <row r="3996" spans="1:23" x14ac:dyDescent="0.35">
      <c r="A3996">
        <v>3995</v>
      </c>
      <c r="B3996">
        <v>28</v>
      </c>
      <c r="C3996">
        <v>199</v>
      </c>
      <c r="D3996">
        <v>35</v>
      </c>
      <c r="E3996" s="1">
        <v>45142</v>
      </c>
      <c r="F3996" s="1" t="s">
        <v>4679</v>
      </c>
      <c r="G3996" s="2" t="str">
        <f>INDEX(Products!B:B, MATCH(C3996,Clean_Processing!A:A, 0))</f>
        <v>Land</v>
      </c>
      <c r="H3996" s="2" t="str">
        <f>INDEX(Suppliers!B:B, MATCH(B3996, Clean_Processing!A:A, 0))</f>
        <v>Brown, Maynard and Campbell</v>
      </c>
      <c r="I3996" s="2" t="str">
        <f>INDEX(Products!C:C, MATCH(B3996,Clean_Processing!A:A, 0))</f>
        <v>Electronics</v>
      </c>
      <c r="J3996" s="2">
        <f>INDEX(Shipments!C:C, MATCH(B3996,Clean_Processing!A:A, 0))</f>
        <v>66</v>
      </c>
      <c r="K3996" s="2">
        <f>INDEX(Shipments!D:D, MATCH(C3996,Clean_Processing!A:A, 0))</f>
        <v>0</v>
      </c>
      <c r="L3996" s="1">
        <v>45012</v>
      </c>
      <c r="M3996" s="1" t="s">
        <v>4682</v>
      </c>
      <c r="N3996" s="3">
        <f>IFERROR(INDEX(Shipments!G:G, MATCH(J3996, Clean_Processing!C:C, 0)), "")</f>
        <v>194.08343409234499</v>
      </c>
      <c r="O3996" s="4">
        <v>1859.0165659076549</v>
      </c>
      <c r="P3996" s="8">
        <v>0.90546810477212747</v>
      </c>
      <c r="Q3996" s="3">
        <f>INDEX(Products!D:D, MATCH(C3996, Clean_Processing!A:A, 0))</f>
        <v>58.66</v>
      </c>
      <c r="R3996" s="4">
        <v>2053.1</v>
      </c>
      <c r="S3996" s="4">
        <v>1800.3565659076548</v>
      </c>
      <c r="T3996" s="7">
        <v>0.87689667620069889</v>
      </c>
      <c r="U3996" s="6" t="s">
        <v>4681</v>
      </c>
      <c r="V3996" s="5" t="s">
        <v>4681</v>
      </c>
      <c r="W3996" t="s">
        <v>3140</v>
      </c>
    </row>
    <row r="3997" spans="1:23" x14ac:dyDescent="0.35">
      <c r="A3997">
        <v>3996</v>
      </c>
      <c r="B3997">
        <v>26</v>
      </c>
      <c r="C3997">
        <v>152</v>
      </c>
      <c r="D3997">
        <v>4</v>
      </c>
      <c r="E3997" s="1">
        <v>45222</v>
      </c>
      <c r="F3997" s="1" t="s">
        <v>4679</v>
      </c>
      <c r="G3997" s="2" t="str">
        <f>INDEX(Products!B:B, MATCH(C3997,Clean_Processing!A:A, 0))</f>
        <v>Happen</v>
      </c>
      <c r="H3997" s="2" t="str">
        <f>INDEX(Suppliers!B:B, MATCH(B3997, Clean_Processing!A:A, 0))</f>
        <v>Miller-Pennington</v>
      </c>
      <c r="I3997" s="2" t="str">
        <f>INDEX(Products!C:C, MATCH(B3997,Clean_Processing!A:A, 0))</f>
        <v>Medical</v>
      </c>
      <c r="J3997" s="2">
        <f>INDEX(Shipments!C:C, MATCH(B3997,Clean_Processing!A:A, 0))</f>
        <v>71</v>
      </c>
      <c r="K3997" s="2">
        <f>INDEX(Shipments!D:D, MATCH(C3997,Clean_Processing!A:A, 0))</f>
        <v>0</v>
      </c>
      <c r="L3997" s="1">
        <v>45184</v>
      </c>
      <c r="M3997" s="1" t="s">
        <v>4682</v>
      </c>
      <c r="N3997" s="3">
        <f>IFERROR(INDEX(Shipments!G:G, MATCH(J3997, Clean_Processing!C:C, 0)), "")</f>
        <v>55.264622506279302</v>
      </c>
      <c r="O3997" s="4">
        <v>380.69537749372068</v>
      </c>
      <c r="P3997" s="8">
        <v>0.87323464880658941</v>
      </c>
      <c r="Q3997" s="3">
        <f>INDEX(Products!D:D, MATCH(C3997, Clean_Processing!A:A, 0))</f>
        <v>108.99</v>
      </c>
      <c r="R3997" s="4">
        <v>435.96</v>
      </c>
      <c r="S3997" s="4">
        <v>271.70537749372068</v>
      </c>
      <c r="T3997" s="7">
        <v>0.6232346488065893</v>
      </c>
      <c r="U3997" s="6" t="s">
        <v>4681</v>
      </c>
      <c r="V3997" s="5" t="s">
        <v>4681</v>
      </c>
      <c r="W3997" t="s">
        <v>3514</v>
      </c>
    </row>
    <row r="3998" spans="1:23" x14ac:dyDescent="0.35">
      <c r="A3998">
        <v>3997</v>
      </c>
      <c r="B3998">
        <v>33</v>
      </c>
      <c r="C3998">
        <v>43</v>
      </c>
      <c r="D3998">
        <v>39</v>
      </c>
      <c r="E3998" s="1">
        <v>45010</v>
      </c>
      <c r="F3998" s="1" t="s">
        <v>4679</v>
      </c>
      <c r="G3998" s="2" t="str">
        <f>INDEX(Products!B:B, MATCH(C3998,Clean_Processing!A:A, 0))</f>
        <v>Hope</v>
      </c>
      <c r="H3998" s="2" t="str">
        <f>INDEX(Suppliers!B:B, MATCH(B3998, Clean_Processing!A:A, 0))</f>
        <v>Andrews-Hubbard</v>
      </c>
      <c r="I3998" s="2" t="str">
        <f>INDEX(Products!C:C, MATCH(B3998,Clean_Processing!A:A, 0))</f>
        <v>Clothing</v>
      </c>
      <c r="J3998" s="2">
        <f>INDEX(Shipments!C:C, MATCH(B3998,Clean_Processing!A:A, 0))</f>
        <v>9</v>
      </c>
      <c r="K3998" s="2" t="str">
        <f>INDEX(Shipments!D:D, MATCH(C3998,Clean_Processing!A:A, 0))</f>
        <v>Bike</v>
      </c>
      <c r="L3998" s="1">
        <v>45027</v>
      </c>
      <c r="M3998" s="1" t="s">
        <v>4682</v>
      </c>
      <c r="N3998" s="3">
        <f>IFERROR(INDEX(Shipments!G:G, MATCH(J3998, Clean_Processing!C:C, 0)), "")</f>
        <v>398.406004762728</v>
      </c>
      <c r="O3998" s="4">
        <v>16180.493995237273</v>
      </c>
      <c r="P3998" s="8">
        <v>0.9759690929577518</v>
      </c>
      <c r="Q3998" s="3">
        <f>INDEX(Products!D:D, MATCH(C3998, Clean_Processing!A:A, 0))</f>
        <v>425.1</v>
      </c>
      <c r="R3998" s="4">
        <v>16578.900000000001</v>
      </c>
      <c r="S3998" s="4">
        <v>15755.393995237273</v>
      </c>
      <c r="T3998" s="7">
        <v>0.95032806731672614</v>
      </c>
      <c r="U3998" s="6">
        <v>17</v>
      </c>
      <c r="V3998" s="5" t="s">
        <v>4684</v>
      </c>
      <c r="W3998" t="s">
        <v>3515</v>
      </c>
    </row>
    <row r="3999" spans="1:23" x14ac:dyDescent="0.35">
      <c r="A3999">
        <v>3998</v>
      </c>
      <c r="B3999">
        <v>45</v>
      </c>
      <c r="C3999">
        <v>135</v>
      </c>
      <c r="D3999">
        <v>26</v>
      </c>
      <c r="E3999" s="1">
        <v>45232</v>
      </c>
      <c r="F3999" s="1" t="s">
        <v>4679</v>
      </c>
      <c r="G3999" s="2" t="str">
        <f>INDEX(Products!B:B, MATCH(C3999,Clean_Processing!A:A, 0))</f>
        <v>Up</v>
      </c>
      <c r="H3999" s="2" t="str">
        <f>INDEX(Suppliers!B:B, MATCH(B3999, Clean_Processing!A:A, 0))</f>
        <v>Horton-Huffman</v>
      </c>
      <c r="I3999" s="2" t="str">
        <f>INDEX(Products!C:C, MATCH(B3999,Clean_Processing!A:A, 0))</f>
        <v>Furniture</v>
      </c>
      <c r="J3999" s="2">
        <f>INDEX(Shipments!C:C, MATCH(B3999,Clean_Processing!A:A, 0))</f>
        <v>60</v>
      </c>
      <c r="K3999" s="2">
        <f>INDEX(Shipments!D:D, MATCH(C3999,Clean_Processing!A:A, 0))</f>
        <v>0</v>
      </c>
      <c r="L3999" s="1">
        <v>45002</v>
      </c>
      <c r="M3999" s="1" t="s">
        <v>4682</v>
      </c>
      <c r="N3999" s="3">
        <f>IFERROR(INDEX(Shipments!G:G, MATCH(J3999, Clean_Processing!C:C, 0)), "")</f>
        <v>257.20977565996799</v>
      </c>
      <c r="O3999" s="4">
        <v>9412.4502243400311</v>
      </c>
      <c r="P3999" s="8">
        <v>0.97340032889884764</v>
      </c>
      <c r="Q3999" s="3">
        <f>INDEX(Products!D:D, MATCH(C3999, Clean_Processing!A:A, 0))</f>
        <v>371.91</v>
      </c>
      <c r="R3999" s="4">
        <v>9669.66</v>
      </c>
      <c r="S3999" s="4">
        <v>9040.5402243400313</v>
      </c>
      <c r="T3999" s="7">
        <v>0.93493879043730921</v>
      </c>
      <c r="U3999" s="6" t="s">
        <v>4681</v>
      </c>
      <c r="V3999" s="5" t="s">
        <v>4681</v>
      </c>
      <c r="W3999" t="s">
        <v>3516</v>
      </c>
    </row>
    <row r="4000" spans="1:23" x14ac:dyDescent="0.35">
      <c r="A4000">
        <v>3999</v>
      </c>
      <c r="B4000">
        <v>49</v>
      </c>
      <c r="C4000">
        <v>36</v>
      </c>
      <c r="D4000">
        <v>17</v>
      </c>
      <c r="E4000" s="1">
        <v>45217</v>
      </c>
      <c r="F4000" s="1" t="s">
        <v>4679</v>
      </c>
      <c r="G4000" s="2" t="str">
        <f>INDEX(Products!B:B, MATCH(C4000,Clean_Processing!A:A, 0))</f>
        <v>Style</v>
      </c>
      <c r="H4000" s="2" t="str">
        <f>INDEX(Suppliers!B:B, MATCH(B4000, Clean_Processing!A:A, 0))</f>
        <v>Hawkins Inc</v>
      </c>
      <c r="I4000" s="2" t="str">
        <f>INDEX(Products!C:C, MATCH(B4000,Clean_Processing!A:A, 0))</f>
        <v>Electronics</v>
      </c>
      <c r="J4000" s="2">
        <f>INDEX(Shipments!C:C, MATCH(B4000,Clean_Processing!A:A, 0))</f>
        <v>71</v>
      </c>
      <c r="K4000" s="2" t="str">
        <f>INDEX(Shipments!D:D, MATCH(C4000,Clean_Processing!A:A, 0))</f>
        <v>Bike</v>
      </c>
      <c r="L4000" s="1">
        <v>45240</v>
      </c>
      <c r="M4000" s="1" t="s">
        <v>4682</v>
      </c>
      <c r="N4000" s="3">
        <f>IFERROR(INDEX(Shipments!G:G, MATCH(J4000, Clean_Processing!C:C, 0)), "")</f>
        <v>55.264622506279302</v>
      </c>
      <c r="O4000" s="4">
        <v>7278.025377493721</v>
      </c>
      <c r="P4000" s="8">
        <v>0.9924638705811063</v>
      </c>
      <c r="Q4000" s="3">
        <f>INDEX(Products!D:D, MATCH(C4000, Clean_Processing!A:A, 0))</f>
        <v>431.37</v>
      </c>
      <c r="R4000" s="4">
        <v>7333.29</v>
      </c>
      <c r="S4000" s="4">
        <v>6846.6553774937211</v>
      </c>
      <c r="T4000" s="7">
        <v>0.93364034116934158</v>
      </c>
      <c r="U4000" s="6">
        <v>23</v>
      </c>
      <c r="V4000" s="5" t="s">
        <v>4684</v>
      </c>
      <c r="W4000" t="s">
        <v>3517</v>
      </c>
    </row>
    <row r="4001" spans="1:23" x14ac:dyDescent="0.35">
      <c r="A4001">
        <v>4000</v>
      </c>
      <c r="B4001">
        <v>22</v>
      </c>
      <c r="C4001">
        <v>14</v>
      </c>
      <c r="D4001">
        <v>12</v>
      </c>
      <c r="E4001" s="1">
        <v>45266</v>
      </c>
      <c r="F4001" s="1" t="s">
        <v>4679</v>
      </c>
      <c r="G4001" s="2" t="str">
        <f>INDEX(Products!B:B, MATCH(C4001,Clean_Processing!A:A, 0))</f>
        <v>Us</v>
      </c>
      <c r="H4001" s="2" t="str">
        <f>INDEX(Suppliers!B:B, MATCH(B4001, Clean_Processing!A:A, 0))</f>
        <v>Martinez PLC</v>
      </c>
      <c r="I4001" s="2" t="str">
        <f>INDEX(Products!C:C, MATCH(B4001,Clean_Processing!A:A, 0))</f>
        <v>Medical</v>
      </c>
      <c r="J4001" s="2">
        <f>INDEX(Shipments!C:C, MATCH(B4001,Clean_Processing!A:A, 0))</f>
        <v>74</v>
      </c>
      <c r="K4001" s="2" t="str">
        <f>INDEX(Shipments!D:D, MATCH(C4001,Clean_Processing!A:A, 0))</f>
        <v>Bike</v>
      </c>
      <c r="L4001" s="1">
        <v>45127</v>
      </c>
      <c r="M4001" s="1" t="s">
        <v>4682</v>
      </c>
      <c r="N4001" s="3">
        <f>IFERROR(INDEX(Shipments!G:G, MATCH(J4001, Clean_Processing!C:C, 0)), "")</f>
        <v>131.61839814481499</v>
      </c>
      <c r="O4001" s="4">
        <v>4589.0616018551855</v>
      </c>
      <c r="P4001" s="8">
        <v>0.97211876294414901</v>
      </c>
      <c r="Q4001" s="3">
        <f>INDEX(Products!D:D, MATCH(C4001, Clean_Processing!A:A, 0))</f>
        <v>393.39</v>
      </c>
      <c r="R4001" s="4">
        <v>4720.68</v>
      </c>
      <c r="S4001" s="4">
        <v>4195.6716018551851</v>
      </c>
      <c r="T4001" s="7">
        <v>0.88878542961081552</v>
      </c>
      <c r="U4001" s="6" t="s">
        <v>4681</v>
      </c>
      <c r="V4001" s="5" t="s">
        <v>4681</v>
      </c>
      <c r="W4001" t="s">
        <v>3518</v>
      </c>
    </row>
    <row r="4002" spans="1:23" x14ac:dyDescent="0.35">
      <c r="A4002">
        <v>4001</v>
      </c>
      <c r="B4002">
        <v>50</v>
      </c>
      <c r="C4002">
        <v>37</v>
      </c>
      <c r="D4002">
        <v>45</v>
      </c>
      <c r="E4002" s="1">
        <v>45085</v>
      </c>
      <c r="F4002" s="1" t="s">
        <v>4679</v>
      </c>
      <c r="G4002" s="2" t="str">
        <f>INDEX(Products!B:B, MATCH(C4002,Clean_Processing!A:A, 0))</f>
        <v>Under</v>
      </c>
      <c r="H4002" s="2" t="str">
        <f>INDEX(Suppliers!B:B, MATCH(B4002, Clean_Processing!A:A, 0))</f>
        <v>Waters-Robinson</v>
      </c>
      <c r="I4002" s="2" t="str">
        <f>INDEX(Products!C:C, MATCH(B4002,Clean_Processing!A:A, 0))</f>
        <v>Medical</v>
      </c>
      <c r="J4002" s="2">
        <f>INDEX(Shipments!C:C, MATCH(B4002,Clean_Processing!A:A, 0))</f>
        <v>9</v>
      </c>
      <c r="K4002" s="2" t="str">
        <f>INDEX(Shipments!D:D, MATCH(C4002,Clean_Processing!A:A, 0))</f>
        <v>Drone</v>
      </c>
      <c r="L4002" s="1" t="s">
        <v>4681</v>
      </c>
      <c r="M4002" s="1" t="s">
        <v>4682</v>
      </c>
      <c r="N4002" s="3">
        <f>IFERROR(INDEX(Shipments!G:G, MATCH(J4002, Clean_Processing!C:C, 0)), "")</f>
        <v>398.406004762728</v>
      </c>
      <c r="O4002" s="4">
        <v>12085.043995237273</v>
      </c>
      <c r="P4002" s="8">
        <v>0.96808526450919197</v>
      </c>
      <c r="Q4002" s="3">
        <f>INDEX(Products!D:D, MATCH(C4002, Clean_Processing!A:A, 0))</f>
        <v>277.41000000000003</v>
      </c>
      <c r="R4002" s="4">
        <v>12483.45</v>
      </c>
      <c r="S4002" s="4">
        <v>11807.633995237273</v>
      </c>
      <c r="T4002" s="7">
        <v>0.94586304228696971</v>
      </c>
      <c r="U4002" s="6" t="s">
        <v>4681</v>
      </c>
      <c r="V4002" s="5" t="s">
        <v>4681</v>
      </c>
      <c r="W4002" t="s">
        <v>3519</v>
      </c>
    </row>
    <row r="4003" spans="1:23" x14ac:dyDescent="0.35">
      <c r="A4003">
        <v>4002</v>
      </c>
      <c r="B4003">
        <v>26</v>
      </c>
      <c r="C4003">
        <v>43</v>
      </c>
      <c r="D4003">
        <v>59</v>
      </c>
      <c r="E4003" s="1">
        <v>45161</v>
      </c>
      <c r="F4003" s="1" t="s">
        <v>4679</v>
      </c>
      <c r="G4003" s="2" t="str">
        <f>INDEX(Products!B:B, MATCH(C4003,Clean_Processing!A:A, 0))</f>
        <v>Hope</v>
      </c>
      <c r="H4003" s="2" t="str">
        <f>INDEX(Suppliers!B:B, MATCH(B4003, Clean_Processing!A:A, 0))</f>
        <v>Miller-Pennington</v>
      </c>
      <c r="I4003" s="2" t="str">
        <f>INDEX(Products!C:C, MATCH(B4003,Clean_Processing!A:A, 0))</f>
        <v>Medical</v>
      </c>
      <c r="J4003" s="2">
        <f>INDEX(Shipments!C:C, MATCH(B4003,Clean_Processing!A:A, 0))</f>
        <v>71</v>
      </c>
      <c r="K4003" s="2" t="str">
        <f>INDEX(Shipments!D:D, MATCH(C4003,Clean_Processing!A:A, 0))</f>
        <v>Bike</v>
      </c>
      <c r="L4003" s="1" t="s">
        <v>4681</v>
      </c>
      <c r="M4003" s="1" t="s">
        <v>4683</v>
      </c>
      <c r="N4003" s="3">
        <f>IFERROR(INDEX(Shipments!G:G, MATCH(J4003, Clean_Processing!C:C, 0)), "")</f>
        <v>55.264622506279302</v>
      </c>
      <c r="O4003" s="4">
        <v>25025.635377493723</v>
      </c>
      <c r="P4003" s="8">
        <v>0.99779654547858021</v>
      </c>
      <c r="Q4003" s="3">
        <f>INDEX(Products!D:D, MATCH(C4003, Clean_Processing!A:A, 0))</f>
        <v>425.1</v>
      </c>
      <c r="R4003" s="4">
        <v>25080.9</v>
      </c>
      <c r="S4003" s="4">
        <v>24600.535377493721</v>
      </c>
      <c r="T4003" s="7">
        <v>0.98084739293620726</v>
      </c>
      <c r="U4003" s="6" t="s">
        <v>4681</v>
      </c>
      <c r="V4003" s="5" t="s">
        <v>4681</v>
      </c>
      <c r="W4003" t="s">
        <v>2248</v>
      </c>
    </row>
    <row r="4004" spans="1:23" x14ac:dyDescent="0.35">
      <c r="A4004">
        <v>4003</v>
      </c>
      <c r="B4004">
        <v>43</v>
      </c>
      <c r="C4004">
        <v>38</v>
      </c>
      <c r="D4004">
        <v>26</v>
      </c>
      <c r="E4004" s="1">
        <v>44927</v>
      </c>
      <c r="F4004" s="1" t="s">
        <v>4679</v>
      </c>
      <c r="G4004" s="2" t="str">
        <f>INDEX(Products!B:B, MATCH(C4004,Clean_Processing!A:A, 0))</f>
        <v>Capital</v>
      </c>
      <c r="H4004" s="2" t="str">
        <f>INDEX(Suppliers!B:B, MATCH(B4004, Clean_Processing!A:A, 0))</f>
        <v>Johnson, Knight and Dawson</v>
      </c>
      <c r="I4004" s="2" t="str">
        <f>INDEX(Products!C:C, MATCH(B4004,Clean_Processing!A:A, 0))</f>
        <v>Food</v>
      </c>
      <c r="J4004" s="2">
        <f>INDEX(Shipments!C:C, MATCH(B4004,Clean_Processing!A:A, 0))</f>
        <v>3</v>
      </c>
      <c r="K4004" s="2" t="str">
        <f>INDEX(Shipments!D:D, MATCH(C4004,Clean_Processing!A:A, 0))</f>
        <v>Drone</v>
      </c>
      <c r="L4004" s="1" t="s">
        <v>4681</v>
      </c>
      <c r="M4004" s="1" t="s">
        <v>4683</v>
      </c>
      <c r="N4004" s="3">
        <f>IFERROR(INDEX(Shipments!G:G, MATCH(J4004, Clean_Processing!C:C, 0)), "")</f>
        <v>254.79638831255301</v>
      </c>
      <c r="O4004" s="4">
        <v>526.2436116874469</v>
      </c>
      <c r="P4004" s="8">
        <v>0.67377293312435593</v>
      </c>
      <c r="Q4004" s="3">
        <f>INDEX(Products!D:D, MATCH(C4004, Clean_Processing!A:A, 0))</f>
        <v>30.04</v>
      </c>
      <c r="R4004" s="4">
        <v>781.04</v>
      </c>
      <c r="S4004" s="4">
        <v>496.20361168744694</v>
      </c>
      <c r="T4004" s="7">
        <v>0.6353113946628175</v>
      </c>
      <c r="U4004" s="6" t="s">
        <v>4681</v>
      </c>
      <c r="V4004" s="5" t="s">
        <v>4681</v>
      </c>
      <c r="W4004" t="s">
        <v>3520</v>
      </c>
    </row>
    <row r="4005" spans="1:23" x14ac:dyDescent="0.35">
      <c r="A4005">
        <v>4004</v>
      </c>
      <c r="B4005">
        <v>20</v>
      </c>
      <c r="C4005">
        <v>79</v>
      </c>
      <c r="D4005">
        <v>11</v>
      </c>
      <c r="E4005" s="1">
        <v>45015</v>
      </c>
      <c r="F4005" s="1" t="s">
        <v>4679</v>
      </c>
      <c r="G4005" s="2" t="str">
        <f>INDEX(Products!B:B, MATCH(C4005,Clean_Processing!A:A, 0))</f>
        <v>State</v>
      </c>
      <c r="H4005" s="2" t="str">
        <f>INDEX(Suppliers!B:B, MATCH(B4005, Clean_Processing!A:A, 0))</f>
        <v>Cooper-Jones</v>
      </c>
      <c r="I4005" s="2" t="str">
        <f>INDEX(Products!C:C, MATCH(B4005,Clean_Processing!A:A, 0))</f>
        <v>Medical</v>
      </c>
      <c r="J4005" s="2">
        <f>INDEX(Shipments!C:C, MATCH(B4005,Clean_Processing!A:A, 0))</f>
        <v>36</v>
      </c>
      <c r="K4005" s="2" t="str">
        <f>INDEX(Shipments!D:D, MATCH(C4005,Clean_Processing!A:A, 0))</f>
        <v>Van</v>
      </c>
      <c r="L4005" s="1" t="s">
        <v>4681</v>
      </c>
      <c r="M4005" s="1" t="s">
        <v>4683</v>
      </c>
      <c r="N4005" s="3">
        <f>IFERROR(INDEX(Shipments!G:G, MATCH(J4005, Clean_Processing!C:C, 0)), "")</f>
        <v>177.629581977177</v>
      </c>
      <c r="O4005" s="4">
        <v>3114.5604180228229</v>
      </c>
      <c r="P4005" s="8">
        <v>0.94604516082693368</v>
      </c>
      <c r="Q4005" s="3">
        <f>INDEX(Products!D:D, MATCH(C4005, Clean_Processing!A:A, 0))</f>
        <v>299.29000000000002</v>
      </c>
      <c r="R4005" s="4">
        <v>3292.19</v>
      </c>
      <c r="S4005" s="4">
        <v>2815.2704180228229</v>
      </c>
      <c r="T4005" s="7">
        <v>0.85513606991784274</v>
      </c>
      <c r="U4005" s="6" t="s">
        <v>4681</v>
      </c>
      <c r="V4005" s="5" t="s">
        <v>4681</v>
      </c>
      <c r="W4005" t="s">
        <v>3521</v>
      </c>
    </row>
    <row r="4006" spans="1:23" x14ac:dyDescent="0.35">
      <c r="A4006">
        <v>4005</v>
      </c>
      <c r="B4006">
        <v>16</v>
      </c>
      <c r="C4006">
        <v>53</v>
      </c>
      <c r="D4006">
        <v>56</v>
      </c>
      <c r="E4006" s="1">
        <v>45021</v>
      </c>
      <c r="F4006" s="1" t="s">
        <v>4679</v>
      </c>
      <c r="G4006" s="2" t="str">
        <f>INDEX(Products!B:B, MATCH(C4006,Clean_Processing!A:A, 0))</f>
        <v>Major</v>
      </c>
      <c r="H4006" s="2" t="str">
        <f>INDEX(Suppliers!B:B, MATCH(B4006, Clean_Processing!A:A, 0))</f>
        <v>Freeman-Rogers</v>
      </c>
      <c r="I4006" s="2" t="str">
        <f>INDEX(Products!C:C, MATCH(B4006,Clean_Processing!A:A, 0))</f>
        <v>Clothing</v>
      </c>
      <c r="J4006" s="2">
        <f>INDEX(Shipments!C:C, MATCH(B4006,Clean_Processing!A:A, 0))</f>
        <v>5</v>
      </c>
      <c r="K4006" s="2" t="str">
        <f>INDEX(Shipments!D:D, MATCH(C4006,Clean_Processing!A:A, 0))</f>
        <v>Drone</v>
      </c>
      <c r="L4006" s="1" t="s">
        <v>4681</v>
      </c>
      <c r="M4006" s="1" t="s">
        <v>4683</v>
      </c>
      <c r="N4006" s="3">
        <f>IFERROR(INDEX(Shipments!G:G, MATCH(J4006, Clean_Processing!C:C, 0)), "")</f>
        <v>66.520283820739905</v>
      </c>
      <c r="O4006" s="4">
        <v>12826.359716179259</v>
      </c>
      <c r="P4006" s="8">
        <v>0.99484054114978648</v>
      </c>
      <c r="Q4006" s="3">
        <f>INDEX(Products!D:D, MATCH(C4006, Clean_Processing!A:A, 0))</f>
        <v>230.23</v>
      </c>
      <c r="R4006" s="4">
        <v>12892.88</v>
      </c>
      <c r="S4006" s="4">
        <v>12596.129716179259</v>
      </c>
      <c r="T4006" s="7">
        <v>0.97698339829264369</v>
      </c>
      <c r="U4006" s="6" t="s">
        <v>4681</v>
      </c>
      <c r="V4006" s="5" t="s">
        <v>4681</v>
      </c>
      <c r="W4006" t="s">
        <v>3522</v>
      </c>
    </row>
    <row r="4007" spans="1:23" x14ac:dyDescent="0.35">
      <c r="A4007">
        <v>4006</v>
      </c>
      <c r="B4007">
        <v>47</v>
      </c>
      <c r="C4007">
        <v>63</v>
      </c>
      <c r="D4007">
        <v>20</v>
      </c>
      <c r="E4007" s="1">
        <v>44973</v>
      </c>
      <c r="F4007" s="1" t="s">
        <v>4679</v>
      </c>
      <c r="G4007" s="2" t="str">
        <f>INDEX(Products!B:B, MATCH(C4007,Clean_Processing!A:A, 0))</f>
        <v>Any</v>
      </c>
      <c r="H4007" s="2" t="str">
        <f>INDEX(Suppliers!B:B, MATCH(B4007, Clean_Processing!A:A, 0))</f>
        <v>Gutierrez and Sons</v>
      </c>
      <c r="I4007" s="2" t="str">
        <f>INDEX(Products!C:C, MATCH(B4007,Clean_Processing!A:A, 0))</f>
        <v>Electronics</v>
      </c>
      <c r="J4007" s="2">
        <f>INDEX(Shipments!C:C, MATCH(B4007,Clean_Processing!A:A, 0))</f>
        <v>45</v>
      </c>
      <c r="K4007" s="2" t="str">
        <f>INDEX(Shipments!D:D, MATCH(C4007,Clean_Processing!A:A, 0))</f>
        <v>Drone</v>
      </c>
      <c r="L4007" s="1" t="s">
        <v>4681</v>
      </c>
      <c r="M4007" s="1" t="s">
        <v>4683</v>
      </c>
      <c r="N4007" s="3">
        <f>IFERROR(INDEX(Shipments!G:G, MATCH(J4007, Clean_Processing!C:C, 0)), "")</f>
        <v>207.67190645396701</v>
      </c>
      <c r="O4007" s="4">
        <v>5260.1280935460327</v>
      </c>
      <c r="P4007" s="8">
        <v>0.96201911071107815</v>
      </c>
      <c r="Q4007" s="3">
        <f>INDEX(Products!D:D, MATCH(C4007, Clean_Processing!A:A, 0))</f>
        <v>273.39</v>
      </c>
      <c r="R4007" s="4">
        <v>5467.7999999999993</v>
      </c>
      <c r="S4007" s="4">
        <v>4986.7380935460324</v>
      </c>
      <c r="T4007" s="7">
        <v>0.91201911071107811</v>
      </c>
      <c r="U4007" s="6" t="s">
        <v>4681</v>
      </c>
      <c r="V4007" s="5" t="s">
        <v>4681</v>
      </c>
      <c r="W4007" t="s">
        <v>3523</v>
      </c>
    </row>
    <row r="4008" spans="1:23" x14ac:dyDescent="0.35">
      <c r="A4008">
        <v>4007</v>
      </c>
      <c r="B4008">
        <v>36</v>
      </c>
      <c r="C4008">
        <v>199</v>
      </c>
      <c r="D4008">
        <v>48</v>
      </c>
      <c r="E4008" s="1">
        <v>45277</v>
      </c>
      <c r="F4008" s="1" t="s">
        <v>4679</v>
      </c>
      <c r="G4008" s="2" t="str">
        <f>INDEX(Products!B:B, MATCH(C4008,Clean_Processing!A:A, 0))</f>
        <v>Land</v>
      </c>
      <c r="H4008" s="2" t="str">
        <f>INDEX(Suppliers!B:B, MATCH(B4008, Clean_Processing!A:A, 0))</f>
        <v>Petersen Inc</v>
      </c>
      <c r="I4008" s="2" t="str">
        <f>INDEX(Products!C:C, MATCH(B4008,Clean_Processing!A:A, 0))</f>
        <v>Electronics</v>
      </c>
      <c r="J4008" s="2">
        <f>INDEX(Shipments!C:C, MATCH(B4008,Clean_Processing!A:A, 0))</f>
        <v>74</v>
      </c>
      <c r="K4008" s="2">
        <f>INDEX(Shipments!D:D, MATCH(C4008,Clean_Processing!A:A, 0))</f>
        <v>0</v>
      </c>
      <c r="L4008" s="1" t="s">
        <v>4681</v>
      </c>
      <c r="M4008" s="1" t="s">
        <v>4683</v>
      </c>
      <c r="N4008" s="3">
        <f>IFERROR(INDEX(Shipments!G:G, MATCH(J4008, Clean_Processing!C:C, 0)), "")</f>
        <v>131.61839814481499</v>
      </c>
      <c r="O4008" s="4">
        <v>2684.061601855185</v>
      </c>
      <c r="P4008" s="8">
        <v>0.95325520011335985</v>
      </c>
      <c r="Q4008" s="3">
        <f>INDEX(Products!D:D, MATCH(C4008, Clean_Processing!A:A, 0))</f>
        <v>58.66</v>
      </c>
      <c r="R4008" s="4">
        <v>2815.68</v>
      </c>
      <c r="S4008" s="4">
        <v>2625.4016018551847</v>
      </c>
      <c r="T4008" s="7">
        <v>0.93242186678002648</v>
      </c>
      <c r="U4008" s="6" t="s">
        <v>4681</v>
      </c>
      <c r="V4008" s="5" t="s">
        <v>4681</v>
      </c>
      <c r="W4008" t="s">
        <v>3524</v>
      </c>
    </row>
    <row r="4009" spans="1:23" x14ac:dyDescent="0.35">
      <c r="A4009">
        <v>4008</v>
      </c>
      <c r="B4009">
        <v>31</v>
      </c>
      <c r="C4009">
        <v>41</v>
      </c>
      <c r="D4009">
        <v>45</v>
      </c>
      <c r="E4009" s="1">
        <v>44929</v>
      </c>
      <c r="F4009" s="1" t="s">
        <v>4679</v>
      </c>
      <c r="G4009" s="2" t="str">
        <f>INDEX(Products!B:B, MATCH(C4009,Clean_Processing!A:A, 0))</f>
        <v>Lot</v>
      </c>
      <c r="H4009" s="2" t="str">
        <f>INDEX(Suppliers!B:B, MATCH(B4009, Clean_Processing!A:A, 0))</f>
        <v>Turner LLC</v>
      </c>
      <c r="I4009" s="2" t="str">
        <f>INDEX(Products!C:C, MATCH(B4009,Clean_Processing!A:A, 0))</f>
        <v>Food</v>
      </c>
      <c r="J4009" s="2">
        <f>INDEX(Shipments!C:C, MATCH(B4009,Clean_Processing!A:A, 0))</f>
        <v>36</v>
      </c>
      <c r="K4009" s="2" t="str">
        <f>INDEX(Shipments!D:D, MATCH(C4009,Clean_Processing!A:A, 0))</f>
        <v>Bike</v>
      </c>
      <c r="L4009" s="1" t="s">
        <v>4681</v>
      </c>
      <c r="M4009" s="1" t="s">
        <v>4683</v>
      </c>
      <c r="N4009" s="3">
        <f>IFERROR(INDEX(Shipments!G:G, MATCH(J4009, Clean_Processing!C:C, 0)), "")</f>
        <v>177.629581977177</v>
      </c>
      <c r="O4009" s="4">
        <v>21631.620418022823</v>
      </c>
      <c r="P4009" s="8">
        <v>0.99185530992688076</v>
      </c>
      <c r="Q4009" s="3">
        <f>INDEX(Products!D:D, MATCH(C4009, Clean_Processing!A:A, 0))</f>
        <v>484.65</v>
      </c>
      <c r="R4009" s="4">
        <v>21809.25</v>
      </c>
      <c r="S4009" s="4">
        <v>21146.970418022822</v>
      </c>
      <c r="T4009" s="7">
        <v>0.96963308770465839</v>
      </c>
      <c r="U4009" s="6" t="s">
        <v>4681</v>
      </c>
      <c r="V4009" s="5" t="s">
        <v>4681</v>
      </c>
      <c r="W4009" t="s">
        <v>3525</v>
      </c>
    </row>
    <row r="4010" spans="1:23" x14ac:dyDescent="0.35">
      <c r="A4010">
        <v>4009</v>
      </c>
      <c r="B4010">
        <v>31</v>
      </c>
      <c r="C4010">
        <v>141</v>
      </c>
      <c r="D4010">
        <v>88</v>
      </c>
      <c r="E4010" s="1">
        <v>44978</v>
      </c>
      <c r="F4010" s="1" t="s">
        <v>4679</v>
      </c>
      <c r="G4010" s="2" t="str">
        <f>INDEX(Products!B:B, MATCH(C4010,Clean_Processing!A:A, 0))</f>
        <v>Interesting</v>
      </c>
      <c r="H4010" s="2" t="str">
        <f>INDEX(Suppliers!B:B, MATCH(B4010, Clean_Processing!A:A, 0))</f>
        <v>Turner LLC</v>
      </c>
      <c r="I4010" s="2" t="str">
        <f>INDEX(Products!C:C, MATCH(B4010,Clean_Processing!A:A, 0))</f>
        <v>Food</v>
      </c>
      <c r="J4010" s="2">
        <f>INDEX(Shipments!C:C, MATCH(B4010,Clean_Processing!A:A, 0))</f>
        <v>36</v>
      </c>
      <c r="K4010" s="2" t="str">
        <f>INDEX(Shipments!D:D, MATCH(C4010,Clean_Processing!A:A, 0))</f>
        <v>Bike</v>
      </c>
      <c r="L4010" s="1" t="s">
        <v>4681</v>
      </c>
      <c r="M4010" s="1" t="s">
        <v>4683</v>
      </c>
      <c r="N4010" s="3">
        <f>IFERROR(INDEX(Shipments!G:G, MATCH(J4010, Clean_Processing!C:C, 0)), "")</f>
        <v>177.629581977177</v>
      </c>
      <c r="O4010" s="4">
        <v>39637.090418022824</v>
      </c>
      <c r="P4010" s="8">
        <v>0.99553859522364652</v>
      </c>
      <c r="Q4010" s="3">
        <f>INDEX(Products!D:D, MATCH(C4010, Clean_Processing!A:A, 0))</f>
        <v>452.44</v>
      </c>
      <c r="R4010" s="4">
        <v>39814.720000000001</v>
      </c>
      <c r="S4010" s="4">
        <v>39184.650418022822</v>
      </c>
      <c r="T4010" s="7">
        <v>0.98417495886001005</v>
      </c>
      <c r="U4010" s="6" t="s">
        <v>4681</v>
      </c>
      <c r="V4010" s="5" t="s">
        <v>4681</v>
      </c>
      <c r="W4010" t="s">
        <v>3526</v>
      </c>
    </row>
    <row r="4011" spans="1:23" x14ac:dyDescent="0.35">
      <c r="A4011">
        <v>4010</v>
      </c>
      <c r="B4011">
        <v>45</v>
      </c>
      <c r="C4011">
        <v>55</v>
      </c>
      <c r="D4011">
        <v>61</v>
      </c>
      <c r="E4011" s="1">
        <v>45128</v>
      </c>
      <c r="F4011" s="1" t="s">
        <v>4679</v>
      </c>
      <c r="G4011" s="2" t="str">
        <f>INDEX(Products!B:B, MATCH(C4011,Clean_Processing!A:A, 0))</f>
        <v>Want</v>
      </c>
      <c r="H4011" s="2" t="str">
        <f>INDEX(Suppliers!B:B, MATCH(B4011, Clean_Processing!A:A, 0))</f>
        <v>Horton-Huffman</v>
      </c>
      <c r="I4011" s="2" t="str">
        <f>INDEX(Products!C:C, MATCH(B4011,Clean_Processing!A:A, 0))</f>
        <v>Furniture</v>
      </c>
      <c r="J4011" s="2">
        <f>INDEX(Shipments!C:C, MATCH(B4011,Clean_Processing!A:A, 0))</f>
        <v>60</v>
      </c>
      <c r="K4011" s="2" t="str">
        <f>INDEX(Shipments!D:D, MATCH(C4011,Clean_Processing!A:A, 0))</f>
        <v>Drone</v>
      </c>
      <c r="L4011" s="1" t="s">
        <v>4681</v>
      </c>
      <c r="M4011" s="1" t="s">
        <v>4683</v>
      </c>
      <c r="N4011" s="3">
        <f>IFERROR(INDEX(Shipments!G:G, MATCH(J4011, Clean_Processing!C:C, 0)), "")</f>
        <v>257.20977565996799</v>
      </c>
      <c r="O4011" s="4">
        <v>28953.860224340031</v>
      </c>
      <c r="P4011" s="8">
        <v>0.99119478418079277</v>
      </c>
      <c r="Q4011" s="3">
        <f>INDEX(Products!D:D, MATCH(C4011, Clean_Processing!A:A, 0))</f>
        <v>478.87</v>
      </c>
      <c r="R4011" s="4">
        <v>29211.07</v>
      </c>
      <c r="S4011" s="4">
        <v>28474.990224340032</v>
      </c>
      <c r="T4011" s="7">
        <v>0.97480134155784204</v>
      </c>
      <c r="U4011" s="6" t="s">
        <v>4681</v>
      </c>
      <c r="V4011" s="5" t="s">
        <v>4681</v>
      </c>
      <c r="W4011" t="s">
        <v>3527</v>
      </c>
    </row>
    <row r="4012" spans="1:23" x14ac:dyDescent="0.35">
      <c r="A4012">
        <v>4011</v>
      </c>
      <c r="B4012">
        <v>25</v>
      </c>
      <c r="C4012">
        <v>119</v>
      </c>
      <c r="D4012">
        <v>91</v>
      </c>
      <c r="E4012" s="1">
        <v>45269</v>
      </c>
      <c r="F4012" s="1" t="s">
        <v>4679</v>
      </c>
      <c r="G4012" s="2" t="str">
        <f>INDEX(Products!B:B, MATCH(C4012,Clean_Processing!A:A, 0))</f>
        <v>Benefit</v>
      </c>
      <c r="H4012" s="2" t="str">
        <f>INDEX(Suppliers!B:B, MATCH(B4012, Clean_Processing!A:A, 0))</f>
        <v>Kim-Cole</v>
      </c>
      <c r="I4012" s="2" t="str">
        <f>INDEX(Products!C:C, MATCH(B4012,Clean_Processing!A:A, 0))</f>
        <v>Furniture</v>
      </c>
      <c r="J4012" s="2">
        <f>INDEX(Shipments!C:C, MATCH(B4012,Clean_Processing!A:A, 0))</f>
        <v>35</v>
      </c>
      <c r="K4012" s="2" t="str">
        <f>INDEX(Shipments!D:D, MATCH(C4012,Clean_Processing!A:A, 0))</f>
        <v>Bike</v>
      </c>
      <c r="L4012" s="1" t="s">
        <v>4681</v>
      </c>
      <c r="M4012" s="1" t="s">
        <v>4683</v>
      </c>
      <c r="N4012" s="3">
        <f>IFERROR(INDEX(Shipments!G:G, MATCH(J4012, Clean_Processing!C:C, 0)), "")</f>
        <v>330.20981390604402</v>
      </c>
      <c r="O4012" s="4">
        <v>12392.500186093957</v>
      </c>
      <c r="P4012" s="8">
        <v>0.97404563855451842</v>
      </c>
      <c r="Q4012" s="3">
        <f>INDEX(Products!D:D, MATCH(C4012, Clean_Processing!A:A, 0))</f>
        <v>139.81</v>
      </c>
      <c r="R4012" s="4">
        <v>12722.710000000001</v>
      </c>
      <c r="S4012" s="4">
        <v>12252.690186093956</v>
      </c>
      <c r="T4012" s="7">
        <v>0.96305662756550725</v>
      </c>
      <c r="U4012" s="6" t="s">
        <v>4681</v>
      </c>
      <c r="V4012" s="5" t="s">
        <v>4681</v>
      </c>
      <c r="W4012" t="s">
        <v>3528</v>
      </c>
    </row>
    <row r="4013" spans="1:23" x14ac:dyDescent="0.35">
      <c r="A4013">
        <v>4012</v>
      </c>
      <c r="B4013">
        <v>49</v>
      </c>
      <c r="C4013">
        <v>25</v>
      </c>
      <c r="D4013">
        <v>50</v>
      </c>
      <c r="E4013" s="1">
        <v>45051</v>
      </c>
      <c r="F4013" s="1" t="s">
        <v>4679</v>
      </c>
      <c r="G4013" s="2" t="str">
        <f>INDEX(Products!B:B, MATCH(C4013,Clean_Processing!A:A, 0))</f>
        <v>Know</v>
      </c>
      <c r="H4013" s="2" t="str">
        <f>INDEX(Suppliers!B:B, MATCH(B4013, Clean_Processing!A:A, 0))</f>
        <v>Hawkins Inc</v>
      </c>
      <c r="I4013" s="2" t="str">
        <f>INDEX(Products!C:C, MATCH(B4013,Clean_Processing!A:A, 0))</f>
        <v>Electronics</v>
      </c>
      <c r="J4013" s="2">
        <f>INDEX(Shipments!C:C, MATCH(B4013,Clean_Processing!A:A, 0))</f>
        <v>71</v>
      </c>
      <c r="K4013" s="2" t="str">
        <f>INDEX(Shipments!D:D, MATCH(C4013,Clean_Processing!A:A, 0))</f>
        <v>Bike</v>
      </c>
      <c r="L4013" s="1" t="s">
        <v>4681</v>
      </c>
      <c r="M4013" s="1" t="s">
        <v>4683</v>
      </c>
      <c r="N4013" s="3">
        <f>IFERROR(INDEX(Shipments!G:G, MATCH(J4013, Clean_Processing!C:C, 0)), "")</f>
        <v>55.264622506279302</v>
      </c>
      <c r="O4013" s="4">
        <v>10159.73537749372</v>
      </c>
      <c r="P4013" s="8">
        <v>0.99458985584862658</v>
      </c>
      <c r="Q4013" s="3">
        <f>INDEX(Products!D:D, MATCH(C4013, Clean_Processing!A:A, 0))</f>
        <v>204.3</v>
      </c>
      <c r="R4013" s="4">
        <v>10215</v>
      </c>
      <c r="S4013" s="4">
        <v>9955.4353774937208</v>
      </c>
      <c r="T4013" s="7">
        <v>0.97458985584862656</v>
      </c>
      <c r="U4013" s="6" t="s">
        <v>4681</v>
      </c>
      <c r="V4013" s="5" t="s">
        <v>4681</v>
      </c>
      <c r="W4013" t="s">
        <v>3529</v>
      </c>
    </row>
    <row r="4014" spans="1:23" x14ac:dyDescent="0.35">
      <c r="A4014">
        <v>4013</v>
      </c>
      <c r="B4014">
        <v>21</v>
      </c>
      <c r="C4014">
        <v>196</v>
      </c>
      <c r="D4014">
        <v>18</v>
      </c>
      <c r="E4014" s="1">
        <v>44992</v>
      </c>
      <c r="F4014" s="1" t="s">
        <v>4679</v>
      </c>
      <c r="G4014" s="2" t="str">
        <f>INDEX(Products!B:B, MATCH(C4014,Clean_Processing!A:A, 0))</f>
        <v>Record</v>
      </c>
      <c r="H4014" s="2" t="str">
        <f>INDEX(Suppliers!B:B, MATCH(B4014, Clean_Processing!A:A, 0))</f>
        <v>Delgado Ltd</v>
      </c>
      <c r="I4014" s="2" t="str">
        <f>INDEX(Products!C:C, MATCH(B4014,Clean_Processing!A:A, 0))</f>
        <v>Clothing</v>
      </c>
      <c r="J4014" s="2">
        <f>INDEX(Shipments!C:C, MATCH(B4014,Clean_Processing!A:A, 0))</f>
        <v>67</v>
      </c>
      <c r="K4014" s="2" t="str">
        <f>INDEX(Shipments!D:D, MATCH(C4014,Clean_Processing!A:A, 0))</f>
        <v>Bike</v>
      </c>
      <c r="L4014" s="1" t="s">
        <v>4681</v>
      </c>
      <c r="M4014" s="1" t="s">
        <v>4683</v>
      </c>
      <c r="N4014" s="3">
        <f>IFERROR(INDEX(Shipments!G:G, MATCH(J4014, Clean_Processing!C:C, 0)), "")</f>
        <v>289.43523925286701</v>
      </c>
      <c r="O4014" s="4">
        <v>1391.584760747133</v>
      </c>
      <c r="P4014" s="8">
        <v>0.82782165634384663</v>
      </c>
      <c r="Q4014" s="3">
        <f>INDEX(Products!D:D, MATCH(C4014, Clean_Processing!A:A, 0))</f>
        <v>93.39</v>
      </c>
      <c r="R4014" s="4">
        <v>1681.02</v>
      </c>
      <c r="S4014" s="4">
        <v>1298.1947607471329</v>
      </c>
      <c r="T4014" s="7">
        <v>0.77226610078829105</v>
      </c>
      <c r="U4014" s="6" t="s">
        <v>4681</v>
      </c>
      <c r="V4014" s="5" t="s">
        <v>4681</v>
      </c>
      <c r="W4014" t="s">
        <v>3461</v>
      </c>
    </row>
    <row r="4015" spans="1:23" x14ac:dyDescent="0.35">
      <c r="A4015">
        <v>4014</v>
      </c>
      <c r="B4015">
        <v>50</v>
      </c>
      <c r="C4015">
        <v>84</v>
      </c>
      <c r="D4015">
        <v>37</v>
      </c>
      <c r="E4015" s="1">
        <v>45131</v>
      </c>
      <c r="F4015" s="1" t="s">
        <v>4679</v>
      </c>
      <c r="G4015" s="2" t="str">
        <f>INDEX(Products!B:B, MATCH(C4015,Clean_Processing!A:A, 0))</f>
        <v>Organization</v>
      </c>
      <c r="H4015" s="2" t="str">
        <f>INDEX(Suppliers!B:B, MATCH(B4015, Clean_Processing!A:A, 0))</f>
        <v>Waters-Robinson</v>
      </c>
      <c r="I4015" s="2" t="str">
        <f>INDEX(Products!C:C, MATCH(B4015,Clean_Processing!A:A, 0))</f>
        <v>Medical</v>
      </c>
      <c r="J4015" s="2">
        <f>INDEX(Shipments!C:C, MATCH(B4015,Clean_Processing!A:A, 0))</f>
        <v>9</v>
      </c>
      <c r="K4015" s="2" t="str">
        <f>INDEX(Shipments!D:D, MATCH(C4015,Clean_Processing!A:A, 0))</f>
        <v>Van</v>
      </c>
      <c r="L4015" s="1" t="s">
        <v>4681</v>
      </c>
      <c r="M4015" s="1" t="s">
        <v>4683</v>
      </c>
      <c r="N4015" s="3">
        <f>IFERROR(INDEX(Shipments!G:G, MATCH(J4015, Clean_Processing!C:C, 0)), "")</f>
        <v>398.406004762728</v>
      </c>
      <c r="O4015" s="4">
        <v>16905.753995237272</v>
      </c>
      <c r="P4015" s="8">
        <v>0.97697628750758614</v>
      </c>
      <c r="Q4015" s="3">
        <f>INDEX(Products!D:D, MATCH(C4015, Clean_Processing!A:A, 0))</f>
        <v>467.68</v>
      </c>
      <c r="R4015" s="4">
        <v>17304.16</v>
      </c>
      <c r="S4015" s="4">
        <v>16438.073995237271</v>
      </c>
      <c r="T4015" s="7">
        <v>0.94994926048055905</v>
      </c>
      <c r="U4015" s="6" t="s">
        <v>4681</v>
      </c>
      <c r="V4015" s="5" t="s">
        <v>4681</v>
      </c>
      <c r="W4015" t="s">
        <v>109</v>
      </c>
    </row>
    <row r="4016" spans="1:23" x14ac:dyDescent="0.35">
      <c r="A4016">
        <v>4015</v>
      </c>
      <c r="B4016">
        <v>47</v>
      </c>
      <c r="C4016">
        <v>109</v>
      </c>
      <c r="D4016">
        <v>77</v>
      </c>
      <c r="E4016" s="1">
        <v>45272</v>
      </c>
      <c r="F4016" s="1" t="s">
        <v>4679</v>
      </c>
      <c r="G4016" s="2" t="str">
        <f>INDEX(Products!B:B, MATCH(C4016,Clean_Processing!A:A, 0))</f>
        <v>Set</v>
      </c>
      <c r="H4016" s="2" t="str">
        <f>INDEX(Suppliers!B:B, MATCH(B4016, Clean_Processing!A:A, 0))</f>
        <v>Gutierrez and Sons</v>
      </c>
      <c r="I4016" s="2" t="str">
        <f>INDEX(Products!C:C, MATCH(B4016,Clean_Processing!A:A, 0))</f>
        <v>Electronics</v>
      </c>
      <c r="J4016" s="2">
        <f>INDEX(Shipments!C:C, MATCH(B4016,Clean_Processing!A:A, 0))</f>
        <v>45</v>
      </c>
      <c r="K4016" s="2" t="str">
        <f>INDEX(Shipments!D:D, MATCH(C4016,Clean_Processing!A:A, 0))</f>
        <v>Bike</v>
      </c>
      <c r="L4016" s="1" t="s">
        <v>4681</v>
      </c>
      <c r="M4016" s="1" t="s">
        <v>4683</v>
      </c>
      <c r="N4016" s="3">
        <f>IFERROR(INDEX(Shipments!G:G, MATCH(J4016, Clean_Processing!C:C, 0)), "")</f>
        <v>207.67190645396701</v>
      </c>
      <c r="O4016" s="4">
        <v>25103.768093546034</v>
      </c>
      <c r="P4016" s="8">
        <v>0.99179533418667731</v>
      </c>
      <c r="Q4016" s="3">
        <f>INDEX(Products!D:D, MATCH(C4016, Clean_Processing!A:A, 0))</f>
        <v>328.72</v>
      </c>
      <c r="R4016" s="4">
        <v>25311.440000000002</v>
      </c>
      <c r="S4016" s="4">
        <v>24775.048093546036</v>
      </c>
      <c r="T4016" s="7">
        <v>0.97880832119966443</v>
      </c>
      <c r="U4016" s="6" t="s">
        <v>4681</v>
      </c>
      <c r="V4016" s="5" t="s">
        <v>4681</v>
      </c>
      <c r="W4016" t="s">
        <v>855</v>
      </c>
    </row>
    <row r="4017" spans="1:23" x14ac:dyDescent="0.35">
      <c r="A4017">
        <v>4016</v>
      </c>
      <c r="B4017">
        <v>35</v>
      </c>
      <c r="C4017">
        <v>19</v>
      </c>
      <c r="D4017">
        <v>45</v>
      </c>
      <c r="E4017" s="1">
        <v>45128</v>
      </c>
      <c r="F4017" s="1" t="s">
        <v>4679</v>
      </c>
      <c r="G4017" s="2" t="str">
        <f>INDEX(Products!B:B, MATCH(C4017,Clean_Processing!A:A, 0))</f>
        <v>Me</v>
      </c>
      <c r="H4017" s="2" t="str">
        <f>INDEX(Suppliers!B:B, MATCH(B4017, Clean_Processing!A:A, 0))</f>
        <v>Braun-Miller</v>
      </c>
      <c r="I4017" s="2" t="str">
        <f>INDEX(Products!C:C, MATCH(B4017,Clean_Processing!A:A, 0))</f>
        <v>Food</v>
      </c>
      <c r="J4017" s="2">
        <f>INDEX(Shipments!C:C, MATCH(B4017,Clean_Processing!A:A, 0))</f>
        <v>68</v>
      </c>
      <c r="K4017" s="2" t="str">
        <f>INDEX(Shipments!D:D, MATCH(C4017,Clean_Processing!A:A, 0))</f>
        <v>Bike</v>
      </c>
      <c r="L4017" s="1" t="s">
        <v>4681</v>
      </c>
      <c r="M4017" s="1" t="s">
        <v>4683</v>
      </c>
      <c r="N4017" s="3">
        <f>IFERROR(INDEX(Shipments!G:G, MATCH(J4017, Clean_Processing!C:C, 0)), "")</f>
        <v>74.899801376636404</v>
      </c>
      <c r="O4017" s="4">
        <v>9585.2501986233638</v>
      </c>
      <c r="P4017" s="8">
        <v>0.99224651776870587</v>
      </c>
      <c r="Q4017" s="3">
        <f>INDEX(Products!D:D, MATCH(C4017, Clean_Processing!A:A, 0))</f>
        <v>214.67</v>
      </c>
      <c r="R4017" s="4">
        <v>9660.15</v>
      </c>
      <c r="S4017" s="4">
        <v>9370.5801986233637</v>
      </c>
      <c r="T4017" s="7">
        <v>0.97002429554648362</v>
      </c>
      <c r="U4017" s="6" t="s">
        <v>4681</v>
      </c>
      <c r="V4017" s="5" t="s">
        <v>4681</v>
      </c>
      <c r="W4017" t="s">
        <v>3530</v>
      </c>
    </row>
    <row r="4018" spans="1:23" x14ac:dyDescent="0.35">
      <c r="A4018">
        <v>4017</v>
      </c>
      <c r="B4018">
        <v>43</v>
      </c>
      <c r="C4018">
        <v>190</v>
      </c>
      <c r="D4018">
        <v>76</v>
      </c>
      <c r="E4018" s="1">
        <v>45177</v>
      </c>
      <c r="F4018" s="1" t="s">
        <v>4679</v>
      </c>
      <c r="G4018" s="2" t="str">
        <f>INDEX(Products!B:B, MATCH(C4018,Clean_Processing!A:A, 0))</f>
        <v>Listen</v>
      </c>
      <c r="H4018" s="2" t="str">
        <f>INDEX(Suppliers!B:B, MATCH(B4018, Clean_Processing!A:A, 0))</f>
        <v>Johnson, Knight and Dawson</v>
      </c>
      <c r="I4018" s="2" t="str">
        <f>INDEX(Products!C:C, MATCH(B4018,Clean_Processing!A:A, 0))</f>
        <v>Food</v>
      </c>
      <c r="J4018" s="2">
        <f>INDEX(Shipments!C:C, MATCH(B4018,Clean_Processing!A:A, 0))</f>
        <v>3</v>
      </c>
      <c r="K4018" s="2" t="str">
        <f>INDEX(Shipments!D:D, MATCH(C4018,Clean_Processing!A:A, 0))</f>
        <v>Van</v>
      </c>
      <c r="L4018" s="1" t="s">
        <v>4681</v>
      </c>
      <c r="M4018" s="1" t="s">
        <v>4683</v>
      </c>
      <c r="N4018" s="3">
        <f>IFERROR(INDEX(Shipments!G:G, MATCH(J4018, Clean_Processing!C:C, 0)), "")</f>
        <v>254.79638831255301</v>
      </c>
      <c r="O4018" s="4">
        <v>15161.043611687448</v>
      </c>
      <c r="P4018" s="8">
        <v>0.98347178043411498</v>
      </c>
      <c r="Q4018" s="3">
        <f>INDEX(Products!D:D, MATCH(C4018, Clean_Processing!A:A, 0))</f>
        <v>202.84</v>
      </c>
      <c r="R4018" s="4">
        <v>15415.84</v>
      </c>
      <c r="S4018" s="4">
        <v>14958.203611687448</v>
      </c>
      <c r="T4018" s="7">
        <v>0.97031388569727295</v>
      </c>
      <c r="U4018" s="6" t="s">
        <v>4681</v>
      </c>
      <c r="V4018" s="5" t="s">
        <v>4681</v>
      </c>
      <c r="W4018" t="s">
        <v>7</v>
      </c>
    </row>
    <row r="4019" spans="1:23" x14ac:dyDescent="0.35">
      <c r="A4019">
        <v>4018</v>
      </c>
      <c r="B4019">
        <v>15</v>
      </c>
      <c r="C4019">
        <v>156</v>
      </c>
      <c r="D4019">
        <v>23</v>
      </c>
      <c r="E4019" s="1">
        <v>44940</v>
      </c>
      <c r="F4019" s="1" t="s">
        <v>4679</v>
      </c>
      <c r="G4019" s="2" t="str">
        <f>INDEX(Products!B:B, MATCH(C4019,Clean_Processing!A:A, 0))</f>
        <v>Weight</v>
      </c>
      <c r="H4019" s="2" t="str">
        <f>INDEX(Suppliers!B:B, MATCH(B4019, Clean_Processing!A:A, 0))</f>
        <v>Lee, Johnston and Williams</v>
      </c>
      <c r="I4019" s="2" t="str">
        <f>INDEX(Products!C:C, MATCH(B4019,Clean_Processing!A:A, 0))</f>
        <v>Clothing</v>
      </c>
      <c r="J4019" s="2">
        <f>INDEX(Shipments!C:C, MATCH(B4019,Clean_Processing!A:A, 0))</f>
        <v>29</v>
      </c>
      <c r="K4019" s="2">
        <f>INDEX(Shipments!D:D, MATCH(C4019,Clean_Processing!A:A, 0))</f>
        <v>0</v>
      </c>
      <c r="L4019" s="1" t="s">
        <v>4681</v>
      </c>
      <c r="M4019" s="1" t="s">
        <v>4683</v>
      </c>
      <c r="N4019" s="3">
        <f>IFERROR(INDEX(Shipments!G:G, MATCH(J4019, Clean_Processing!C:C, 0)), "")</f>
        <v>472.485498298256</v>
      </c>
      <c r="O4019" s="4">
        <v>9708.4645017017428</v>
      </c>
      <c r="P4019" s="8">
        <v>0.95359121709680761</v>
      </c>
      <c r="Q4019" s="3">
        <f>INDEX(Products!D:D, MATCH(C4019, Clean_Processing!A:A, 0))</f>
        <v>442.65</v>
      </c>
      <c r="R4019" s="4">
        <v>10180.949999999999</v>
      </c>
      <c r="S4019" s="4">
        <v>9265.8145017017432</v>
      </c>
      <c r="T4019" s="7">
        <v>0.91011295622724242</v>
      </c>
      <c r="U4019" s="6" t="s">
        <v>4681</v>
      </c>
      <c r="V4019" s="5" t="s">
        <v>4681</v>
      </c>
      <c r="W4019" t="s">
        <v>3531</v>
      </c>
    </row>
    <row r="4020" spans="1:23" x14ac:dyDescent="0.35">
      <c r="A4020">
        <v>4019</v>
      </c>
      <c r="B4020">
        <v>24</v>
      </c>
      <c r="C4020">
        <v>93</v>
      </c>
      <c r="D4020">
        <v>44</v>
      </c>
      <c r="E4020" s="1">
        <v>45047</v>
      </c>
      <c r="F4020" s="1" t="s">
        <v>4679</v>
      </c>
      <c r="G4020" s="2" t="str">
        <f>INDEX(Products!B:B, MATCH(C4020,Clean_Processing!A:A, 0))</f>
        <v>Local</v>
      </c>
      <c r="H4020" s="2" t="str">
        <f>INDEX(Suppliers!B:B, MATCH(B4020, Clean_Processing!A:A, 0))</f>
        <v>Maldonado, Johnson and Huffman</v>
      </c>
      <c r="I4020" s="2" t="str">
        <f>INDEX(Products!C:C, MATCH(B4020,Clean_Processing!A:A, 0))</f>
        <v>Clothing</v>
      </c>
      <c r="J4020" s="2">
        <f>INDEX(Shipments!C:C, MATCH(B4020,Clean_Processing!A:A, 0))</f>
        <v>78</v>
      </c>
      <c r="K4020" s="2" t="str">
        <f>INDEX(Shipments!D:D, MATCH(C4020,Clean_Processing!A:A, 0))</f>
        <v>Bike</v>
      </c>
      <c r="L4020" s="1" t="s">
        <v>4681</v>
      </c>
      <c r="M4020" s="1" t="s">
        <v>4683</v>
      </c>
      <c r="N4020" s="3">
        <f>IFERROR(INDEX(Shipments!G:G, MATCH(J4020, Clean_Processing!C:C, 0)), "")</f>
        <v>425.16828246547698</v>
      </c>
      <c r="O4020" s="4">
        <v>1374.871717534523</v>
      </c>
      <c r="P4020" s="8">
        <v>0.76380064750479049</v>
      </c>
      <c r="Q4020" s="3">
        <f>INDEX(Products!D:D, MATCH(C4020, Clean_Processing!A:A, 0))</f>
        <v>40.909999999999997</v>
      </c>
      <c r="R4020" s="4">
        <v>1800.04</v>
      </c>
      <c r="S4020" s="4">
        <v>1333.9617175345229</v>
      </c>
      <c r="T4020" s="7">
        <v>0.74107337477751767</v>
      </c>
      <c r="U4020" s="6" t="s">
        <v>4681</v>
      </c>
      <c r="V4020" s="5" t="s">
        <v>4681</v>
      </c>
      <c r="W4020" t="s">
        <v>3532</v>
      </c>
    </row>
    <row r="4021" spans="1:23" x14ac:dyDescent="0.35">
      <c r="A4021">
        <v>4020</v>
      </c>
      <c r="B4021">
        <v>1</v>
      </c>
      <c r="C4021">
        <v>157</v>
      </c>
      <c r="D4021">
        <v>77</v>
      </c>
      <c r="E4021" s="1">
        <v>45183</v>
      </c>
      <c r="F4021" s="1" t="s">
        <v>4679</v>
      </c>
      <c r="G4021" s="2" t="str">
        <f>INDEX(Products!B:B, MATCH(C4021,Clean_Processing!A:A, 0))</f>
        <v>On</v>
      </c>
      <c r="H4021" s="2" t="str">
        <f>INDEX(Suppliers!B:B, MATCH(B4021, Clean_Processing!A:A, 0))</f>
        <v>Robinson, Beasley and Hall</v>
      </c>
      <c r="I4021" s="2" t="str">
        <f>INDEX(Products!C:C, MATCH(B4021,Clean_Processing!A:A, 0))</f>
        <v>Electronics</v>
      </c>
      <c r="J4021" s="2">
        <f>INDEX(Shipments!C:C, MATCH(B4021,Clean_Processing!A:A, 0))</f>
        <v>28</v>
      </c>
      <c r="K4021" s="2" t="str">
        <f>INDEX(Shipments!D:D, MATCH(C4021,Clean_Processing!A:A, 0))</f>
        <v>Bike</v>
      </c>
      <c r="L4021" s="1" t="s">
        <v>4681</v>
      </c>
      <c r="M4021" s="1" t="s">
        <v>4683</v>
      </c>
      <c r="N4021" s="3">
        <f>IFERROR(INDEX(Shipments!G:G, MATCH(J4021, Clean_Processing!C:C, 0)), "")</f>
        <v>362.48678382660501</v>
      </c>
      <c r="O4021" s="4">
        <v>15511.833216173394</v>
      </c>
      <c r="P4021" s="8">
        <v>0.97716520872537493</v>
      </c>
      <c r="Q4021" s="3">
        <f>INDEX(Products!D:D, MATCH(C4021, Clean_Processing!A:A, 0))</f>
        <v>206.16</v>
      </c>
      <c r="R4021" s="4">
        <v>15874.32</v>
      </c>
      <c r="S4021" s="4">
        <v>15305.673216173394</v>
      </c>
      <c r="T4021" s="7">
        <v>0.96417819573836205</v>
      </c>
      <c r="U4021" s="6" t="s">
        <v>4681</v>
      </c>
      <c r="V4021" s="5" t="s">
        <v>4681</v>
      </c>
      <c r="W4021" t="s">
        <v>580</v>
      </c>
    </row>
    <row r="4022" spans="1:23" x14ac:dyDescent="0.35">
      <c r="A4022">
        <v>4021</v>
      </c>
      <c r="B4022">
        <v>5</v>
      </c>
      <c r="C4022">
        <v>166</v>
      </c>
      <c r="D4022">
        <v>30</v>
      </c>
      <c r="E4022" s="1">
        <v>45130</v>
      </c>
      <c r="F4022" s="1" t="s">
        <v>4679</v>
      </c>
      <c r="G4022" s="2" t="str">
        <f>INDEX(Products!B:B, MATCH(C4022,Clean_Processing!A:A, 0))</f>
        <v>Good</v>
      </c>
      <c r="H4022" s="2" t="str">
        <f>INDEX(Suppliers!B:B, MATCH(B4022, Clean_Processing!A:A, 0))</f>
        <v>Logan-Fernandez</v>
      </c>
      <c r="I4022" s="2" t="str">
        <f>INDEX(Products!C:C, MATCH(B4022,Clean_Processing!A:A, 0))</f>
        <v>Clothing</v>
      </c>
      <c r="J4022" s="2">
        <f>INDEX(Shipments!C:C, MATCH(B4022,Clean_Processing!A:A, 0))</f>
        <v>44</v>
      </c>
      <c r="K4022" s="2" t="str">
        <f>INDEX(Shipments!D:D, MATCH(C4022,Clean_Processing!A:A, 0))</f>
        <v>Bike</v>
      </c>
      <c r="L4022" s="1" t="s">
        <v>4681</v>
      </c>
      <c r="M4022" s="1" t="s">
        <v>4683</v>
      </c>
      <c r="N4022" s="3">
        <f>IFERROR(INDEX(Shipments!G:G, MATCH(J4022, Clean_Processing!C:C, 0)), "")</f>
        <v>454.92061708026699</v>
      </c>
      <c r="O4022" s="4">
        <v>10633.079382919734</v>
      </c>
      <c r="P4022" s="8">
        <v>0.95897180581887931</v>
      </c>
      <c r="Q4022" s="3">
        <f>INDEX(Products!D:D, MATCH(C4022, Clean_Processing!A:A, 0))</f>
        <v>369.6</v>
      </c>
      <c r="R4022" s="4">
        <v>11088</v>
      </c>
      <c r="S4022" s="4">
        <v>10263.479382919733</v>
      </c>
      <c r="T4022" s="7">
        <v>0.92563847248554598</v>
      </c>
      <c r="U4022" s="6" t="s">
        <v>4681</v>
      </c>
      <c r="V4022" s="5" t="s">
        <v>4681</v>
      </c>
      <c r="W4022" t="s">
        <v>3533</v>
      </c>
    </row>
    <row r="4023" spans="1:23" x14ac:dyDescent="0.35">
      <c r="A4023">
        <v>4022</v>
      </c>
      <c r="B4023">
        <v>32</v>
      </c>
      <c r="C4023">
        <v>49</v>
      </c>
      <c r="D4023">
        <v>6</v>
      </c>
      <c r="E4023" s="1">
        <v>44997</v>
      </c>
      <c r="F4023" s="1" t="s">
        <v>4679</v>
      </c>
      <c r="G4023" s="2" t="str">
        <f>INDEX(Products!B:B, MATCH(C4023,Clean_Processing!A:A, 0))</f>
        <v>Ability</v>
      </c>
      <c r="H4023" s="2" t="str">
        <f>INDEX(Suppliers!B:B, MATCH(B4023, Clean_Processing!A:A, 0))</f>
        <v>Santana Ltd</v>
      </c>
      <c r="I4023" s="2" t="str">
        <f>INDEX(Products!C:C, MATCH(B4023,Clean_Processing!A:A, 0))</f>
        <v>Food</v>
      </c>
      <c r="J4023" s="2">
        <f>INDEX(Shipments!C:C, MATCH(B4023,Clean_Processing!A:A, 0))</f>
        <v>92</v>
      </c>
      <c r="K4023" s="2" t="str">
        <f>INDEX(Shipments!D:D, MATCH(C4023,Clean_Processing!A:A, 0))</f>
        <v>Drone</v>
      </c>
      <c r="L4023" s="1" t="s">
        <v>4681</v>
      </c>
      <c r="M4023" s="1" t="s">
        <v>4683</v>
      </c>
      <c r="N4023" s="3">
        <f>IFERROR(INDEX(Shipments!G:G, MATCH(J4023, Clean_Processing!C:C, 0)), "")</f>
        <v>455.91996814759199</v>
      </c>
      <c r="O4023" s="4">
        <v>699.62003185240792</v>
      </c>
      <c r="P4023" s="8">
        <v>0.6054485624490783</v>
      </c>
      <c r="Q4023" s="3">
        <f>INDEX(Products!D:D, MATCH(C4023, Clean_Processing!A:A, 0))</f>
        <v>192.59</v>
      </c>
      <c r="R4023" s="4">
        <v>1155.54</v>
      </c>
      <c r="S4023" s="4">
        <v>507.030031852408</v>
      </c>
      <c r="T4023" s="7">
        <v>0.43878189578241172</v>
      </c>
      <c r="U4023" s="6" t="s">
        <v>4681</v>
      </c>
      <c r="V4023" s="5" t="s">
        <v>4681</v>
      </c>
      <c r="W4023" t="s">
        <v>3534</v>
      </c>
    </row>
    <row r="4024" spans="1:23" x14ac:dyDescent="0.35">
      <c r="A4024">
        <v>4023</v>
      </c>
      <c r="B4024">
        <v>20</v>
      </c>
      <c r="C4024">
        <v>112</v>
      </c>
      <c r="D4024">
        <v>12</v>
      </c>
      <c r="E4024" s="1">
        <v>45035</v>
      </c>
      <c r="F4024" s="1" t="s">
        <v>4679</v>
      </c>
      <c r="G4024" s="2" t="str">
        <f>INDEX(Products!B:B, MATCH(C4024,Clean_Processing!A:A, 0))</f>
        <v>Among</v>
      </c>
      <c r="H4024" s="2" t="str">
        <f>INDEX(Suppliers!B:B, MATCH(B4024, Clean_Processing!A:A, 0))</f>
        <v>Cooper-Jones</v>
      </c>
      <c r="I4024" s="2" t="str">
        <f>INDEX(Products!C:C, MATCH(B4024,Clean_Processing!A:A, 0))</f>
        <v>Medical</v>
      </c>
      <c r="J4024" s="2">
        <f>INDEX(Shipments!C:C, MATCH(B4024,Clean_Processing!A:A, 0))</f>
        <v>36</v>
      </c>
      <c r="K4024" s="2">
        <f>INDEX(Shipments!D:D, MATCH(C4024,Clean_Processing!A:A, 0))</f>
        <v>0</v>
      </c>
      <c r="L4024" s="1" t="s">
        <v>4681</v>
      </c>
      <c r="M4024" s="1" t="s">
        <v>4683</v>
      </c>
      <c r="N4024" s="3">
        <f>IFERROR(INDEX(Shipments!G:G, MATCH(J4024, Clean_Processing!C:C, 0)), "")</f>
        <v>177.629581977177</v>
      </c>
      <c r="O4024" s="4">
        <v>1660.650418022823</v>
      </c>
      <c r="P4024" s="8">
        <v>0.9033718574008438</v>
      </c>
      <c r="Q4024" s="3">
        <f>INDEX(Products!D:D, MATCH(C4024, Clean_Processing!A:A, 0))</f>
        <v>153.19</v>
      </c>
      <c r="R4024" s="4">
        <v>1838.28</v>
      </c>
      <c r="S4024" s="4">
        <v>1507.460418022823</v>
      </c>
      <c r="T4024" s="7">
        <v>0.82003852406751043</v>
      </c>
      <c r="U4024" s="6" t="s">
        <v>4681</v>
      </c>
      <c r="V4024" s="5" t="s">
        <v>4681</v>
      </c>
      <c r="W4024" t="s">
        <v>3535</v>
      </c>
    </row>
    <row r="4025" spans="1:23" x14ac:dyDescent="0.35">
      <c r="A4025">
        <v>4024</v>
      </c>
      <c r="B4025">
        <v>25</v>
      </c>
      <c r="C4025">
        <v>168</v>
      </c>
      <c r="D4025">
        <v>24</v>
      </c>
      <c r="E4025" s="1">
        <v>45100</v>
      </c>
      <c r="F4025" s="1" t="s">
        <v>4679</v>
      </c>
      <c r="G4025" s="2" t="str">
        <f>INDEX(Products!B:B, MATCH(C4025,Clean_Processing!A:A, 0))</f>
        <v>Sort</v>
      </c>
      <c r="H4025" s="2" t="str">
        <f>INDEX(Suppliers!B:B, MATCH(B4025, Clean_Processing!A:A, 0))</f>
        <v>Kim-Cole</v>
      </c>
      <c r="I4025" s="2" t="str">
        <f>INDEX(Products!C:C, MATCH(B4025,Clean_Processing!A:A, 0))</f>
        <v>Furniture</v>
      </c>
      <c r="J4025" s="2">
        <f>INDEX(Shipments!C:C, MATCH(B4025,Clean_Processing!A:A, 0))</f>
        <v>35</v>
      </c>
      <c r="K4025" s="2" t="str">
        <f>INDEX(Shipments!D:D, MATCH(C4025,Clean_Processing!A:A, 0))</f>
        <v>Bike</v>
      </c>
      <c r="L4025" s="1" t="s">
        <v>4681</v>
      </c>
      <c r="M4025" s="1" t="s">
        <v>4683</v>
      </c>
      <c r="N4025" s="3">
        <f>IFERROR(INDEX(Shipments!G:G, MATCH(J4025, Clean_Processing!C:C, 0)), "")</f>
        <v>330.20981390604402</v>
      </c>
      <c r="O4025" s="4">
        <v>10847.790186093956</v>
      </c>
      <c r="P4025" s="8">
        <v>0.97045895384630132</v>
      </c>
      <c r="Q4025" s="3">
        <f>INDEX(Products!D:D, MATCH(C4025, Clean_Processing!A:A, 0))</f>
        <v>465.75</v>
      </c>
      <c r="R4025" s="4">
        <v>11178</v>
      </c>
      <c r="S4025" s="4">
        <v>10382.040186093956</v>
      </c>
      <c r="T4025" s="7">
        <v>0.92879228717963469</v>
      </c>
      <c r="U4025" s="6" t="s">
        <v>4681</v>
      </c>
      <c r="V4025" s="5" t="s">
        <v>4681</v>
      </c>
      <c r="W4025" t="s">
        <v>609</v>
      </c>
    </row>
    <row r="4026" spans="1:23" x14ac:dyDescent="0.35">
      <c r="A4026">
        <v>4025</v>
      </c>
      <c r="B4026">
        <v>10</v>
      </c>
      <c r="C4026">
        <v>73</v>
      </c>
      <c r="D4026">
        <v>40</v>
      </c>
      <c r="E4026" s="1">
        <v>45144</v>
      </c>
      <c r="F4026" s="1" t="s">
        <v>4679</v>
      </c>
      <c r="G4026" s="2" t="str">
        <f>INDEX(Products!B:B, MATCH(C4026,Clean_Processing!A:A, 0))</f>
        <v>Attorney</v>
      </c>
      <c r="H4026" s="2" t="str">
        <f>INDEX(Suppliers!B:B, MATCH(B4026, Clean_Processing!A:A, 0))</f>
        <v>Wilson, Jones and Gregory</v>
      </c>
      <c r="I4026" s="2" t="str">
        <f>INDEX(Products!C:C, MATCH(B4026,Clean_Processing!A:A, 0))</f>
        <v>Medical</v>
      </c>
      <c r="J4026" s="2">
        <f>INDEX(Shipments!C:C, MATCH(B4026,Clean_Processing!A:A, 0))</f>
        <v>4</v>
      </c>
      <c r="K4026" s="2" t="str">
        <f>INDEX(Shipments!D:D, MATCH(C4026,Clean_Processing!A:A, 0))</f>
        <v>Drone</v>
      </c>
      <c r="L4026" s="1" t="s">
        <v>4681</v>
      </c>
      <c r="M4026" s="1" t="s">
        <v>4683</v>
      </c>
      <c r="N4026" s="3">
        <f>IFERROR(INDEX(Shipments!G:G, MATCH(J4026, Clean_Processing!C:C, 0)), "")</f>
        <v>183.42838812864201</v>
      </c>
      <c r="O4026" s="4">
        <v>11798.171611871358</v>
      </c>
      <c r="P4026" s="8">
        <v>0.98469082692389642</v>
      </c>
      <c r="Q4026" s="3">
        <f>INDEX(Products!D:D, MATCH(C4026, Clean_Processing!A:A, 0))</f>
        <v>299.54000000000002</v>
      </c>
      <c r="R4026" s="4">
        <v>11981.6</v>
      </c>
      <c r="S4026" s="4">
        <v>11498.631611871358</v>
      </c>
      <c r="T4026" s="7">
        <v>0.95969082692389651</v>
      </c>
      <c r="U4026" s="6" t="s">
        <v>4681</v>
      </c>
      <c r="V4026" s="5" t="s">
        <v>4681</v>
      </c>
      <c r="W4026" t="s">
        <v>3536</v>
      </c>
    </row>
    <row r="4027" spans="1:23" x14ac:dyDescent="0.35">
      <c r="A4027">
        <v>4026</v>
      </c>
      <c r="B4027">
        <v>44</v>
      </c>
      <c r="C4027">
        <v>124</v>
      </c>
      <c r="D4027">
        <v>5</v>
      </c>
      <c r="E4027" s="1">
        <v>45125</v>
      </c>
      <c r="F4027" s="1" t="s">
        <v>4679</v>
      </c>
      <c r="G4027" s="2" t="str">
        <f>INDEX(Products!B:B, MATCH(C4027,Clean_Processing!A:A, 0))</f>
        <v>None</v>
      </c>
      <c r="H4027" s="2" t="str">
        <f>INDEX(Suppliers!B:B, MATCH(B4027, Clean_Processing!A:A, 0))</f>
        <v>Richardson Group</v>
      </c>
      <c r="I4027" s="2" t="str">
        <f>INDEX(Products!C:C, MATCH(B4027,Clean_Processing!A:A, 0))</f>
        <v>Electronics</v>
      </c>
      <c r="J4027" s="2">
        <f>INDEX(Shipments!C:C, MATCH(B4027,Clean_Processing!A:A, 0))</f>
        <v>60</v>
      </c>
      <c r="K4027" s="2">
        <f>INDEX(Shipments!D:D, MATCH(C4027,Clean_Processing!A:A, 0))</f>
        <v>0</v>
      </c>
      <c r="L4027" s="1" t="s">
        <v>4681</v>
      </c>
      <c r="M4027" s="1" t="s">
        <v>4683</v>
      </c>
      <c r="N4027" s="3">
        <f>IFERROR(INDEX(Shipments!G:G, MATCH(J4027, Clean_Processing!C:C, 0)), "")</f>
        <v>257.20977565996799</v>
      </c>
      <c r="O4027" s="4">
        <v>421.14022434003192</v>
      </c>
      <c r="P4027" s="8">
        <v>0.62083028575223997</v>
      </c>
      <c r="Q4027" s="3">
        <f>INDEX(Products!D:D, MATCH(C4027, Clean_Processing!A:A, 0))</f>
        <v>135.66999999999999</v>
      </c>
      <c r="R4027" s="4">
        <v>678.34999999999991</v>
      </c>
      <c r="S4027" s="4">
        <v>285.4702243400319</v>
      </c>
      <c r="T4027" s="7">
        <v>0.42083028575223991</v>
      </c>
      <c r="U4027" s="6" t="s">
        <v>4681</v>
      </c>
      <c r="V4027" s="5" t="s">
        <v>4681</v>
      </c>
      <c r="W4027" t="s">
        <v>3537</v>
      </c>
    </row>
    <row r="4028" spans="1:23" x14ac:dyDescent="0.35">
      <c r="A4028">
        <v>4027</v>
      </c>
      <c r="B4028">
        <v>27</v>
      </c>
      <c r="C4028">
        <v>46</v>
      </c>
      <c r="D4028">
        <v>21</v>
      </c>
      <c r="E4028" s="1">
        <v>45060</v>
      </c>
      <c r="F4028" s="1" t="s">
        <v>4679</v>
      </c>
      <c r="G4028" s="2" t="str">
        <f>INDEX(Products!B:B, MATCH(C4028,Clean_Processing!A:A, 0))</f>
        <v>Respond</v>
      </c>
      <c r="H4028" s="2" t="str">
        <f>INDEX(Suppliers!B:B, MATCH(B4028, Clean_Processing!A:A, 0))</f>
        <v>Wheeler, Fleming and Sherman</v>
      </c>
      <c r="I4028" s="2" t="str">
        <f>INDEX(Products!C:C, MATCH(B4028,Clean_Processing!A:A, 0))</f>
        <v>Food</v>
      </c>
      <c r="J4028" s="2">
        <f>INDEX(Shipments!C:C, MATCH(B4028,Clean_Processing!A:A, 0))</f>
        <v>32</v>
      </c>
      <c r="K4028" s="2" t="str">
        <f>INDEX(Shipments!D:D, MATCH(C4028,Clean_Processing!A:A, 0))</f>
        <v>Van</v>
      </c>
      <c r="L4028" s="1" t="s">
        <v>4681</v>
      </c>
      <c r="M4028" s="1" t="s">
        <v>4683</v>
      </c>
      <c r="N4028" s="3">
        <f>IFERROR(INDEX(Shipments!G:G, MATCH(J4028, Clean_Processing!C:C, 0)), "")</f>
        <v>173.69078712542401</v>
      </c>
      <c r="O4028" s="4">
        <v>2153.1092128745759</v>
      </c>
      <c r="P4028" s="8">
        <v>0.92535207704769473</v>
      </c>
      <c r="Q4028" s="3">
        <f>INDEX(Products!D:D, MATCH(C4028, Clean_Processing!A:A, 0))</f>
        <v>110.8</v>
      </c>
      <c r="R4028" s="4">
        <v>2326.7999999999997</v>
      </c>
      <c r="S4028" s="4">
        <v>2042.3092128745757</v>
      </c>
      <c r="T4028" s="7">
        <v>0.87773302942864706</v>
      </c>
      <c r="U4028" s="6" t="s">
        <v>4681</v>
      </c>
      <c r="V4028" s="5" t="s">
        <v>4681</v>
      </c>
      <c r="W4028" t="s">
        <v>3538</v>
      </c>
    </row>
    <row r="4029" spans="1:23" x14ac:dyDescent="0.35">
      <c r="A4029">
        <v>4028</v>
      </c>
      <c r="B4029">
        <v>44</v>
      </c>
      <c r="C4029">
        <v>133</v>
      </c>
      <c r="D4029">
        <v>14</v>
      </c>
      <c r="E4029" s="1">
        <v>45130</v>
      </c>
      <c r="F4029" s="1" t="s">
        <v>4679</v>
      </c>
      <c r="G4029" s="2" t="str">
        <f>INDEX(Products!B:B, MATCH(C4029,Clean_Processing!A:A, 0))</f>
        <v>Again</v>
      </c>
      <c r="H4029" s="2" t="str">
        <f>INDEX(Suppliers!B:B, MATCH(B4029, Clean_Processing!A:A, 0))</f>
        <v>Richardson Group</v>
      </c>
      <c r="I4029" s="2" t="str">
        <f>INDEX(Products!C:C, MATCH(B4029,Clean_Processing!A:A, 0))</f>
        <v>Electronics</v>
      </c>
      <c r="J4029" s="2">
        <f>INDEX(Shipments!C:C, MATCH(B4029,Clean_Processing!A:A, 0))</f>
        <v>60</v>
      </c>
      <c r="K4029" s="2" t="str">
        <f>INDEX(Shipments!D:D, MATCH(C4029,Clean_Processing!A:A, 0))</f>
        <v>Drone</v>
      </c>
      <c r="L4029" s="1" t="s">
        <v>4681</v>
      </c>
      <c r="M4029" s="1" t="s">
        <v>4683</v>
      </c>
      <c r="N4029" s="3">
        <f>IFERROR(INDEX(Shipments!G:G, MATCH(J4029, Clean_Processing!C:C, 0)), "")</f>
        <v>257.20977565996799</v>
      </c>
      <c r="O4029" s="4">
        <v>4227.9702243400325</v>
      </c>
      <c r="P4029" s="8">
        <v>0.94265341064127461</v>
      </c>
      <c r="Q4029" s="3">
        <f>INDEX(Products!D:D, MATCH(C4029, Clean_Processing!A:A, 0))</f>
        <v>320.37</v>
      </c>
      <c r="R4029" s="4">
        <v>4485.18</v>
      </c>
      <c r="S4029" s="4">
        <v>3907.6002243400326</v>
      </c>
      <c r="T4029" s="7">
        <v>0.87122483921270322</v>
      </c>
      <c r="U4029" s="6" t="s">
        <v>4681</v>
      </c>
      <c r="V4029" s="5" t="s">
        <v>4681</v>
      </c>
      <c r="W4029" t="s">
        <v>3539</v>
      </c>
    </row>
    <row r="4030" spans="1:23" x14ac:dyDescent="0.35">
      <c r="A4030">
        <v>4029</v>
      </c>
      <c r="B4030">
        <v>6</v>
      </c>
      <c r="C4030">
        <v>89</v>
      </c>
      <c r="D4030">
        <v>88</v>
      </c>
      <c r="E4030" s="1">
        <v>45165</v>
      </c>
      <c r="F4030" s="1" t="s">
        <v>4679</v>
      </c>
      <c r="G4030" s="2" t="str">
        <f>INDEX(Products!B:B, MATCH(C4030,Clean_Processing!A:A, 0))</f>
        <v>Case</v>
      </c>
      <c r="H4030" s="2" t="str">
        <f>INDEX(Suppliers!B:B, MATCH(B4030, Clean_Processing!A:A, 0))</f>
        <v>Dunn Ltd</v>
      </c>
      <c r="I4030" s="2" t="str">
        <f>INDEX(Products!C:C, MATCH(B4030,Clean_Processing!A:A, 0))</f>
        <v>Clothing</v>
      </c>
      <c r="J4030" s="2">
        <f>INDEX(Shipments!C:C, MATCH(B4030,Clean_Processing!A:A, 0))</f>
        <v>57</v>
      </c>
      <c r="K4030" s="2" t="str">
        <f>INDEX(Shipments!D:D, MATCH(C4030,Clean_Processing!A:A, 0))</f>
        <v>Drone</v>
      </c>
      <c r="L4030" s="1" t="s">
        <v>4681</v>
      </c>
      <c r="M4030" s="1" t="s">
        <v>4683</v>
      </c>
      <c r="N4030" s="3">
        <f>IFERROR(INDEX(Shipments!G:G, MATCH(J4030, Clean_Processing!C:C, 0)), "")</f>
        <v>68.653463353071999</v>
      </c>
      <c r="O4030" s="4">
        <v>29630.466536646931</v>
      </c>
      <c r="P4030" s="8">
        <v>0.99768836708451047</v>
      </c>
      <c r="Q4030" s="3">
        <f>INDEX(Products!D:D, MATCH(C4030, Clean_Processing!A:A, 0))</f>
        <v>337.49</v>
      </c>
      <c r="R4030" s="4">
        <v>29699.120000000003</v>
      </c>
      <c r="S4030" s="4">
        <v>29292.976536646929</v>
      </c>
      <c r="T4030" s="7">
        <v>0.98632473072087412</v>
      </c>
      <c r="U4030" s="6" t="s">
        <v>4681</v>
      </c>
      <c r="V4030" s="5" t="s">
        <v>4681</v>
      </c>
      <c r="W4030" t="s">
        <v>3540</v>
      </c>
    </row>
    <row r="4031" spans="1:23" x14ac:dyDescent="0.35">
      <c r="A4031">
        <v>4030</v>
      </c>
      <c r="B4031">
        <v>42</v>
      </c>
      <c r="C4031">
        <v>104</v>
      </c>
      <c r="D4031">
        <v>2</v>
      </c>
      <c r="E4031" s="1">
        <v>44978</v>
      </c>
      <c r="F4031" s="1" t="s">
        <v>4679</v>
      </c>
      <c r="G4031" s="2" t="str">
        <f>INDEX(Products!B:B, MATCH(C4031,Clean_Processing!A:A, 0))</f>
        <v>Program</v>
      </c>
      <c r="H4031" s="2" t="str">
        <f>INDEX(Suppliers!B:B, MATCH(B4031, Clean_Processing!A:A, 0))</f>
        <v>Sullivan-Smith</v>
      </c>
      <c r="I4031" s="2" t="str">
        <f>INDEX(Products!C:C, MATCH(B4031,Clean_Processing!A:A, 0))</f>
        <v>Medical</v>
      </c>
      <c r="J4031" s="2">
        <f>INDEX(Shipments!C:C, MATCH(B4031,Clean_Processing!A:A, 0))</f>
        <v>98</v>
      </c>
      <c r="K4031" s="2" t="str">
        <f>INDEX(Shipments!D:D, MATCH(C4031,Clean_Processing!A:A, 0))</f>
        <v>Drone</v>
      </c>
      <c r="L4031" s="1" t="s">
        <v>4681</v>
      </c>
      <c r="M4031" s="1" t="s">
        <v>4683</v>
      </c>
      <c r="N4031" s="3">
        <f>IFERROR(INDEX(Shipments!G:G, MATCH(J4031, Clean_Processing!C:C, 0)), "")</f>
        <v>419.97811443664898</v>
      </c>
      <c r="O4031" s="4">
        <v>-253.81811443664898</v>
      </c>
      <c r="P4031" s="8">
        <v>-1.5275524460559038</v>
      </c>
      <c r="Q4031" s="3">
        <f>INDEX(Products!D:D, MATCH(C4031, Clean_Processing!A:A, 0))</f>
        <v>83.08</v>
      </c>
      <c r="R4031" s="4">
        <v>166.16</v>
      </c>
      <c r="S4031" s="4">
        <v>-336.89811443664894</v>
      </c>
      <c r="T4031" s="7">
        <v>-2.0275524460559038</v>
      </c>
      <c r="U4031" s="6" t="s">
        <v>4681</v>
      </c>
      <c r="V4031" s="5" t="s">
        <v>4681</v>
      </c>
      <c r="W4031" t="s">
        <v>3541</v>
      </c>
    </row>
    <row r="4032" spans="1:23" x14ac:dyDescent="0.35">
      <c r="A4032">
        <v>4031</v>
      </c>
      <c r="B4032">
        <v>21</v>
      </c>
      <c r="C4032">
        <v>33</v>
      </c>
      <c r="D4032">
        <v>74</v>
      </c>
      <c r="E4032" s="1">
        <v>45009</v>
      </c>
      <c r="F4032" s="1" t="s">
        <v>4679</v>
      </c>
      <c r="G4032" s="2" t="str">
        <f>INDEX(Products!B:B, MATCH(C4032,Clean_Processing!A:A, 0))</f>
        <v>Argue</v>
      </c>
      <c r="H4032" s="2" t="str">
        <f>INDEX(Suppliers!B:B, MATCH(B4032, Clean_Processing!A:A, 0))</f>
        <v>Delgado Ltd</v>
      </c>
      <c r="I4032" s="2" t="str">
        <f>INDEX(Products!C:C, MATCH(B4032,Clean_Processing!A:A, 0))</f>
        <v>Clothing</v>
      </c>
      <c r="J4032" s="2">
        <f>INDEX(Shipments!C:C, MATCH(B4032,Clean_Processing!A:A, 0))</f>
        <v>67</v>
      </c>
      <c r="K4032" s="2" t="str">
        <f>INDEX(Shipments!D:D, MATCH(C4032,Clean_Processing!A:A, 0))</f>
        <v>Van</v>
      </c>
      <c r="L4032" s="1" t="s">
        <v>4681</v>
      </c>
      <c r="M4032" s="1" t="s">
        <v>4683</v>
      </c>
      <c r="N4032" s="3">
        <f>IFERROR(INDEX(Shipments!G:G, MATCH(J4032, Clean_Processing!C:C, 0)), "")</f>
        <v>289.43523925286701</v>
      </c>
      <c r="O4032" s="4">
        <v>9230.6647607471332</v>
      </c>
      <c r="P4032" s="8">
        <v>0.96959745808837439</v>
      </c>
      <c r="Q4032" s="3">
        <f>INDEX(Products!D:D, MATCH(C4032, Clean_Processing!A:A, 0))</f>
        <v>128.65</v>
      </c>
      <c r="R4032" s="4">
        <v>9520.1</v>
      </c>
      <c r="S4032" s="4">
        <v>9102.0147607471336</v>
      </c>
      <c r="T4032" s="7">
        <v>0.9560839445748609</v>
      </c>
      <c r="U4032" s="6" t="s">
        <v>4681</v>
      </c>
      <c r="V4032" s="5" t="s">
        <v>4681</v>
      </c>
      <c r="W4032" t="s">
        <v>3542</v>
      </c>
    </row>
    <row r="4033" spans="1:23" x14ac:dyDescent="0.35">
      <c r="A4033">
        <v>4032</v>
      </c>
      <c r="B4033">
        <v>25</v>
      </c>
      <c r="C4033">
        <v>176</v>
      </c>
      <c r="D4033">
        <v>59</v>
      </c>
      <c r="E4033" s="1">
        <v>45186</v>
      </c>
      <c r="F4033" s="1" t="s">
        <v>4679</v>
      </c>
      <c r="G4033" s="2" t="str">
        <f>INDEX(Products!B:B, MATCH(C4033,Clean_Processing!A:A, 0))</f>
        <v>Address</v>
      </c>
      <c r="H4033" s="2" t="str">
        <f>INDEX(Suppliers!B:B, MATCH(B4033, Clean_Processing!A:A, 0))</f>
        <v>Kim-Cole</v>
      </c>
      <c r="I4033" s="2" t="str">
        <f>INDEX(Products!C:C, MATCH(B4033,Clean_Processing!A:A, 0))</f>
        <v>Furniture</v>
      </c>
      <c r="J4033" s="2">
        <f>INDEX(Shipments!C:C, MATCH(B4033,Clean_Processing!A:A, 0))</f>
        <v>35</v>
      </c>
      <c r="K4033" s="2" t="str">
        <f>INDEX(Shipments!D:D, MATCH(C4033,Clean_Processing!A:A, 0))</f>
        <v>Drone</v>
      </c>
      <c r="L4033" s="1" t="s">
        <v>4681</v>
      </c>
      <c r="M4033" s="1" t="s">
        <v>4683</v>
      </c>
      <c r="N4033" s="3">
        <f>IFERROR(INDEX(Shipments!G:G, MATCH(J4033, Clean_Processing!C:C, 0)), "")</f>
        <v>330.20981390604402</v>
      </c>
      <c r="O4033" s="4">
        <v>25039.790186093956</v>
      </c>
      <c r="P4033" s="8">
        <v>0.98698424068166957</v>
      </c>
      <c r="Q4033" s="3">
        <f>INDEX(Products!D:D, MATCH(C4033, Clean_Processing!A:A, 0))</f>
        <v>430</v>
      </c>
      <c r="R4033" s="4">
        <v>25370</v>
      </c>
      <c r="S4033" s="4">
        <v>24609.790186093956</v>
      </c>
      <c r="T4033" s="7">
        <v>0.97003508813929662</v>
      </c>
      <c r="U4033" s="6" t="s">
        <v>4681</v>
      </c>
      <c r="V4033" s="5" t="s">
        <v>4681</v>
      </c>
      <c r="W4033" t="s">
        <v>3543</v>
      </c>
    </row>
    <row r="4034" spans="1:23" x14ac:dyDescent="0.35">
      <c r="A4034">
        <v>4033</v>
      </c>
      <c r="B4034">
        <v>32</v>
      </c>
      <c r="C4034">
        <v>168</v>
      </c>
      <c r="D4034">
        <v>86</v>
      </c>
      <c r="E4034" s="1">
        <v>44932</v>
      </c>
      <c r="F4034" s="1" t="s">
        <v>4679</v>
      </c>
      <c r="G4034" s="2" t="str">
        <f>INDEX(Products!B:B, MATCH(C4034,Clean_Processing!A:A, 0))</f>
        <v>Sort</v>
      </c>
      <c r="H4034" s="2" t="str">
        <f>INDEX(Suppliers!B:B, MATCH(B4034, Clean_Processing!A:A, 0))</f>
        <v>Santana Ltd</v>
      </c>
      <c r="I4034" s="2" t="str">
        <f>INDEX(Products!C:C, MATCH(B4034,Clean_Processing!A:A, 0))</f>
        <v>Food</v>
      </c>
      <c r="J4034" s="2">
        <f>INDEX(Shipments!C:C, MATCH(B4034,Clean_Processing!A:A, 0))</f>
        <v>92</v>
      </c>
      <c r="K4034" s="2" t="str">
        <f>INDEX(Shipments!D:D, MATCH(C4034,Clean_Processing!A:A, 0))</f>
        <v>Bike</v>
      </c>
      <c r="L4034" s="1" t="s">
        <v>4681</v>
      </c>
      <c r="M4034" s="1" t="s">
        <v>4683</v>
      </c>
      <c r="N4034" s="3">
        <f>IFERROR(INDEX(Shipments!G:G, MATCH(J4034, Clean_Processing!C:C, 0)), "")</f>
        <v>455.91996814759199</v>
      </c>
      <c r="O4034" s="4">
        <v>39598.580031852405</v>
      </c>
      <c r="P4034" s="8">
        <v>0.98861750943969851</v>
      </c>
      <c r="Q4034" s="3">
        <f>INDEX(Products!D:D, MATCH(C4034, Clean_Processing!A:A, 0))</f>
        <v>465.75</v>
      </c>
      <c r="R4034" s="4">
        <v>40054.5</v>
      </c>
      <c r="S4034" s="4">
        <v>39132.830031852405</v>
      </c>
      <c r="T4034" s="7">
        <v>0.97698960246295441</v>
      </c>
      <c r="U4034" s="6" t="s">
        <v>4681</v>
      </c>
      <c r="V4034" s="5" t="s">
        <v>4681</v>
      </c>
      <c r="W4034" t="s">
        <v>3544</v>
      </c>
    </row>
    <row r="4035" spans="1:23" x14ac:dyDescent="0.35">
      <c r="A4035">
        <v>4034</v>
      </c>
      <c r="B4035">
        <v>28</v>
      </c>
      <c r="C4035">
        <v>198</v>
      </c>
      <c r="D4035">
        <v>7</v>
      </c>
      <c r="E4035" s="1">
        <v>45132</v>
      </c>
      <c r="F4035" s="1" t="s">
        <v>4679</v>
      </c>
      <c r="G4035" s="2" t="str">
        <f>INDEX(Products!B:B, MATCH(C4035,Clean_Processing!A:A, 0))</f>
        <v>Develop</v>
      </c>
      <c r="H4035" s="2" t="str">
        <f>INDEX(Suppliers!B:B, MATCH(B4035, Clean_Processing!A:A, 0))</f>
        <v>Brown, Maynard and Campbell</v>
      </c>
      <c r="I4035" s="2" t="str">
        <f>INDEX(Products!C:C, MATCH(B4035,Clean_Processing!A:A, 0))</f>
        <v>Electronics</v>
      </c>
      <c r="J4035" s="2">
        <f>INDEX(Shipments!C:C, MATCH(B4035,Clean_Processing!A:A, 0))</f>
        <v>66</v>
      </c>
      <c r="K4035" s="2" t="str">
        <f>INDEX(Shipments!D:D, MATCH(C4035,Clean_Processing!A:A, 0))</f>
        <v>Drone</v>
      </c>
      <c r="L4035" s="1" t="s">
        <v>4681</v>
      </c>
      <c r="M4035" s="1" t="s">
        <v>4683</v>
      </c>
      <c r="N4035" s="3">
        <f>IFERROR(INDEX(Shipments!G:G, MATCH(J4035, Clean_Processing!C:C, 0)), "")</f>
        <v>194.08343409234499</v>
      </c>
      <c r="O4035" s="4">
        <v>760.78656590765502</v>
      </c>
      <c r="P4035" s="8">
        <v>0.79674360479191408</v>
      </c>
      <c r="Q4035" s="3">
        <f>INDEX(Products!D:D, MATCH(C4035, Clean_Processing!A:A, 0))</f>
        <v>136.41</v>
      </c>
      <c r="R4035" s="4">
        <v>954.87</v>
      </c>
      <c r="S4035" s="4">
        <v>624.37656590765505</v>
      </c>
      <c r="T4035" s="7">
        <v>0.65388646193477129</v>
      </c>
      <c r="U4035" s="6" t="s">
        <v>4681</v>
      </c>
      <c r="V4035" s="5" t="s">
        <v>4681</v>
      </c>
      <c r="W4035" t="s">
        <v>3545</v>
      </c>
    </row>
    <row r="4036" spans="1:23" x14ac:dyDescent="0.35">
      <c r="A4036">
        <v>4035</v>
      </c>
      <c r="B4036">
        <v>28</v>
      </c>
      <c r="C4036">
        <v>67</v>
      </c>
      <c r="D4036">
        <v>95</v>
      </c>
      <c r="E4036" s="1">
        <v>45082</v>
      </c>
      <c r="F4036" s="1" t="s">
        <v>4679</v>
      </c>
      <c r="G4036" s="2" t="str">
        <f>INDEX(Products!B:B, MATCH(C4036,Clean_Processing!A:A, 0))</f>
        <v>Hold</v>
      </c>
      <c r="H4036" s="2" t="str">
        <f>INDEX(Suppliers!B:B, MATCH(B4036, Clean_Processing!A:A, 0))</f>
        <v>Brown, Maynard and Campbell</v>
      </c>
      <c r="I4036" s="2" t="str">
        <f>INDEX(Products!C:C, MATCH(B4036,Clean_Processing!A:A, 0))</f>
        <v>Electronics</v>
      </c>
      <c r="J4036" s="2">
        <f>INDEX(Shipments!C:C, MATCH(B4036,Clean_Processing!A:A, 0))</f>
        <v>66</v>
      </c>
      <c r="K4036" s="2" t="str">
        <f>INDEX(Shipments!D:D, MATCH(C4036,Clean_Processing!A:A, 0))</f>
        <v>Bike</v>
      </c>
      <c r="L4036" s="1" t="s">
        <v>4681</v>
      </c>
      <c r="M4036" s="1" t="s">
        <v>4683</v>
      </c>
      <c r="N4036" s="3">
        <f>IFERROR(INDEX(Shipments!G:G, MATCH(J4036, Clean_Processing!C:C, 0)), "")</f>
        <v>194.08343409234499</v>
      </c>
      <c r="O4036" s="4">
        <v>23927.366565907654</v>
      </c>
      <c r="P4036" s="8">
        <v>0.99195390683013063</v>
      </c>
      <c r="Q4036" s="3">
        <f>INDEX(Products!D:D, MATCH(C4036, Clean_Processing!A:A, 0))</f>
        <v>253.91</v>
      </c>
      <c r="R4036" s="4">
        <v>24121.45</v>
      </c>
      <c r="S4036" s="4">
        <v>23673.456565907654</v>
      </c>
      <c r="T4036" s="7">
        <v>0.98142759104065691</v>
      </c>
      <c r="U4036" s="6" t="s">
        <v>4681</v>
      </c>
      <c r="V4036" s="5" t="s">
        <v>4681</v>
      </c>
      <c r="W4036" t="s">
        <v>3546</v>
      </c>
    </row>
    <row r="4037" spans="1:23" x14ac:dyDescent="0.35">
      <c r="A4037">
        <v>4036</v>
      </c>
      <c r="B4037">
        <v>8</v>
      </c>
      <c r="C4037">
        <v>155</v>
      </c>
      <c r="D4037">
        <v>58</v>
      </c>
      <c r="E4037" s="1">
        <v>45251</v>
      </c>
      <c r="F4037" s="1" t="s">
        <v>4679</v>
      </c>
      <c r="G4037" s="2" t="str">
        <f>INDEX(Products!B:B, MATCH(C4037,Clean_Processing!A:A, 0))</f>
        <v>Many</v>
      </c>
      <c r="H4037" s="2" t="str">
        <f>INDEX(Suppliers!B:B, MATCH(B4037, Clean_Processing!A:A, 0))</f>
        <v>Andrews-Jordan</v>
      </c>
      <c r="I4037" s="2" t="str">
        <f>INDEX(Products!C:C, MATCH(B4037,Clean_Processing!A:A, 0))</f>
        <v>Medical</v>
      </c>
      <c r="J4037" s="2">
        <f>INDEX(Shipments!C:C, MATCH(B4037,Clean_Processing!A:A, 0))</f>
        <v>27</v>
      </c>
      <c r="K4037" s="2">
        <f>INDEX(Shipments!D:D, MATCH(C4037,Clean_Processing!A:A, 0))</f>
        <v>0</v>
      </c>
      <c r="L4037" s="1" t="s">
        <v>4681</v>
      </c>
      <c r="M4037" s="1" t="s">
        <v>4683</v>
      </c>
      <c r="N4037" s="3">
        <f>IFERROR(INDEX(Shipments!G:G, MATCH(J4037, Clean_Processing!C:C, 0)), "")</f>
        <v>49.753309256003398</v>
      </c>
      <c r="O4037" s="4">
        <v>22637.526690743998</v>
      </c>
      <c r="P4037" s="8">
        <v>0.9978069954064126</v>
      </c>
      <c r="Q4037" s="3">
        <f>INDEX(Products!D:D, MATCH(C4037, Clean_Processing!A:A, 0))</f>
        <v>391.16</v>
      </c>
      <c r="R4037" s="4">
        <v>22687.280000000002</v>
      </c>
      <c r="S4037" s="4">
        <v>22246.366690743998</v>
      </c>
      <c r="T4037" s="7">
        <v>0.98056561609606774</v>
      </c>
      <c r="U4037" s="6" t="s">
        <v>4681</v>
      </c>
      <c r="V4037" s="5" t="s">
        <v>4681</v>
      </c>
      <c r="W4037" t="s">
        <v>1444</v>
      </c>
    </row>
    <row r="4038" spans="1:23" x14ac:dyDescent="0.35">
      <c r="A4038">
        <v>4037</v>
      </c>
      <c r="B4038">
        <v>24</v>
      </c>
      <c r="C4038">
        <v>200</v>
      </c>
      <c r="D4038">
        <v>61</v>
      </c>
      <c r="E4038" s="1">
        <v>45184</v>
      </c>
      <c r="F4038" s="1" t="s">
        <v>4679</v>
      </c>
      <c r="G4038" s="2" t="str">
        <f>INDEX(Products!B:B, MATCH(C4038,Clean_Processing!A:A, 0))</f>
        <v>Pressure</v>
      </c>
      <c r="H4038" s="2" t="str">
        <f>INDEX(Suppliers!B:B, MATCH(B4038, Clean_Processing!A:A, 0))</f>
        <v>Maldonado, Johnson and Huffman</v>
      </c>
      <c r="I4038" s="2" t="str">
        <f>INDEX(Products!C:C, MATCH(B4038,Clean_Processing!A:A, 0))</f>
        <v>Clothing</v>
      </c>
      <c r="J4038" s="2">
        <f>INDEX(Shipments!C:C, MATCH(B4038,Clean_Processing!A:A, 0))</f>
        <v>78</v>
      </c>
      <c r="K4038" s="2">
        <f>INDEX(Shipments!D:D, MATCH(C4038,Clean_Processing!A:A, 0))</f>
        <v>0</v>
      </c>
      <c r="L4038" s="1" t="s">
        <v>4681</v>
      </c>
      <c r="M4038" s="1" t="s">
        <v>4683</v>
      </c>
      <c r="N4038" s="3">
        <f>IFERROR(INDEX(Shipments!G:G, MATCH(J4038, Clean_Processing!C:C, 0)), "")</f>
        <v>425.16828246547698</v>
      </c>
      <c r="O4038" s="4">
        <v>13001.541717534525</v>
      </c>
      <c r="P4038" s="8">
        <v>0.96833414273001528</v>
      </c>
      <c r="Q4038" s="3">
        <f>INDEX(Products!D:D, MATCH(C4038, Clean_Processing!A:A, 0))</f>
        <v>220.11</v>
      </c>
      <c r="R4038" s="4">
        <v>13426.710000000001</v>
      </c>
      <c r="S4038" s="4">
        <v>12781.431717534524</v>
      </c>
      <c r="T4038" s="7">
        <v>0.95194070010706444</v>
      </c>
      <c r="U4038" s="6" t="s">
        <v>4681</v>
      </c>
      <c r="V4038" s="5" t="s">
        <v>4681</v>
      </c>
      <c r="W4038" t="s">
        <v>1660</v>
      </c>
    </row>
    <row r="4039" spans="1:23" x14ac:dyDescent="0.35">
      <c r="A4039">
        <v>4038</v>
      </c>
      <c r="B4039">
        <v>22</v>
      </c>
      <c r="C4039">
        <v>137</v>
      </c>
      <c r="D4039">
        <v>47</v>
      </c>
      <c r="E4039" s="1">
        <v>45291</v>
      </c>
      <c r="F4039" s="1" t="s">
        <v>4679</v>
      </c>
      <c r="G4039" s="2" t="str">
        <f>INDEX(Products!B:B, MATCH(C4039,Clean_Processing!A:A, 0))</f>
        <v>Prove</v>
      </c>
      <c r="H4039" s="2" t="str">
        <f>INDEX(Suppliers!B:B, MATCH(B4039, Clean_Processing!A:A, 0))</f>
        <v>Martinez PLC</v>
      </c>
      <c r="I4039" s="2" t="str">
        <f>INDEX(Products!C:C, MATCH(B4039,Clean_Processing!A:A, 0))</f>
        <v>Medical</v>
      </c>
      <c r="J4039" s="2">
        <f>INDEX(Shipments!C:C, MATCH(B4039,Clean_Processing!A:A, 0))</f>
        <v>74</v>
      </c>
      <c r="K4039" s="2">
        <f>INDEX(Shipments!D:D, MATCH(C4039,Clean_Processing!A:A, 0))</f>
        <v>0</v>
      </c>
      <c r="L4039" s="1" t="s">
        <v>4681</v>
      </c>
      <c r="M4039" s="1" t="s">
        <v>4683</v>
      </c>
      <c r="N4039" s="3">
        <f>IFERROR(INDEX(Shipments!G:G, MATCH(J4039, Clean_Processing!C:C, 0)), "")</f>
        <v>131.61839814481499</v>
      </c>
      <c r="O4039" s="4">
        <v>10053.751601855185</v>
      </c>
      <c r="P4039" s="8">
        <v>0.9870777008449555</v>
      </c>
      <c r="Q4039" s="3">
        <f>INDEX(Products!D:D, MATCH(C4039, Clean_Processing!A:A, 0))</f>
        <v>216.71</v>
      </c>
      <c r="R4039" s="4">
        <v>10185.370000000001</v>
      </c>
      <c r="S4039" s="4">
        <v>9837.0416018551859</v>
      </c>
      <c r="T4039" s="7">
        <v>0.96580110510027473</v>
      </c>
      <c r="U4039" s="6" t="s">
        <v>4681</v>
      </c>
      <c r="V4039" s="5" t="s">
        <v>4681</v>
      </c>
      <c r="W4039" t="s">
        <v>3547</v>
      </c>
    </row>
    <row r="4040" spans="1:23" x14ac:dyDescent="0.35">
      <c r="A4040">
        <v>4039</v>
      </c>
      <c r="B4040">
        <v>12</v>
      </c>
      <c r="C4040">
        <v>109</v>
      </c>
      <c r="D4040">
        <v>69</v>
      </c>
      <c r="E4040" s="1">
        <v>44984</v>
      </c>
      <c r="F4040" s="1" t="s">
        <v>4679</v>
      </c>
      <c r="G4040" s="2" t="str">
        <f>INDEX(Products!B:B, MATCH(C4040,Clean_Processing!A:A, 0))</f>
        <v>Set</v>
      </c>
      <c r="H4040" s="2" t="str">
        <f>INDEX(Suppliers!B:B, MATCH(B4040, Clean_Processing!A:A, 0))</f>
        <v>Yoder-Thompson</v>
      </c>
      <c r="I4040" s="2" t="str">
        <f>INDEX(Products!C:C, MATCH(B4040,Clean_Processing!A:A, 0))</f>
        <v>Electronics</v>
      </c>
      <c r="J4040" s="2">
        <f>INDEX(Shipments!C:C, MATCH(B4040,Clean_Processing!A:A, 0))</f>
        <v>47</v>
      </c>
      <c r="K4040" s="2" t="str">
        <f>INDEX(Shipments!D:D, MATCH(C4040,Clean_Processing!A:A, 0))</f>
        <v>Bike</v>
      </c>
      <c r="L4040" s="1" t="s">
        <v>4681</v>
      </c>
      <c r="M4040" s="1" t="s">
        <v>4683</v>
      </c>
      <c r="N4040" s="3">
        <f>IFERROR(INDEX(Shipments!G:G, MATCH(J4040, Clean_Processing!C:C, 0)), "")</f>
        <v>119.576353757077</v>
      </c>
      <c r="O4040" s="4">
        <v>22562.103646242922</v>
      </c>
      <c r="P4040" s="8">
        <v>0.99472806451034146</v>
      </c>
      <c r="Q4040" s="3">
        <f>INDEX(Products!D:D, MATCH(C4040, Clean_Processing!A:A, 0))</f>
        <v>328.72</v>
      </c>
      <c r="R4040" s="4">
        <v>22681.68</v>
      </c>
      <c r="S4040" s="4">
        <v>22233.383646242924</v>
      </c>
      <c r="T4040" s="7">
        <v>0.98023531088715321</v>
      </c>
      <c r="U4040" s="6" t="s">
        <v>4681</v>
      </c>
      <c r="V4040" s="5" t="s">
        <v>4681</v>
      </c>
      <c r="W4040" t="s">
        <v>3548</v>
      </c>
    </row>
    <row r="4041" spans="1:23" x14ac:dyDescent="0.35">
      <c r="A4041">
        <v>4040</v>
      </c>
      <c r="B4041">
        <v>44</v>
      </c>
      <c r="C4041">
        <v>21</v>
      </c>
      <c r="D4041">
        <v>20</v>
      </c>
      <c r="E4041" s="1">
        <v>45123</v>
      </c>
      <c r="F4041" s="1" t="s">
        <v>4679</v>
      </c>
      <c r="G4041" s="2" t="str">
        <f>INDEX(Products!B:B, MATCH(C4041,Clean_Processing!A:A, 0))</f>
        <v>Force</v>
      </c>
      <c r="H4041" s="2" t="str">
        <f>INDEX(Suppliers!B:B, MATCH(B4041, Clean_Processing!A:A, 0))</f>
        <v>Richardson Group</v>
      </c>
      <c r="I4041" s="2" t="str">
        <f>INDEX(Products!C:C, MATCH(B4041,Clean_Processing!A:A, 0))</f>
        <v>Electronics</v>
      </c>
      <c r="J4041" s="2">
        <f>INDEX(Shipments!C:C, MATCH(B4041,Clean_Processing!A:A, 0))</f>
        <v>60</v>
      </c>
      <c r="K4041" s="2" t="str">
        <f>INDEX(Shipments!D:D, MATCH(C4041,Clean_Processing!A:A, 0))</f>
        <v>Drone</v>
      </c>
      <c r="L4041" s="1" t="s">
        <v>4681</v>
      </c>
      <c r="M4041" s="1" t="s">
        <v>4683</v>
      </c>
      <c r="N4041" s="3">
        <f>IFERROR(INDEX(Shipments!G:G, MATCH(J4041, Clean_Processing!C:C, 0)), "")</f>
        <v>257.20977565996799</v>
      </c>
      <c r="O4041" s="4">
        <v>7060.5902243400315</v>
      </c>
      <c r="P4041" s="8">
        <v>0.96485148874525573</v>
      </c>
      <c r="Q4041" s="3">
        <f>INDEX(Products!D:D, MATCH(C4041, Clean_Processing!A:A, 0))</f>
        <v>365.89</v>
      </c>
      <c r="R4041" s="4">
        <v>7317.7999999999993</v>
      </c>
      <c r="S4041" s="4">
        <v>6694.7002243400311</v>
      </c>
      <c r="T4041" s="7">
        <v>0.91485148874525568</v>
      </c>
      <c r="U4041" s="6" t="s">
        <v>4681</v>
      </c>
      <c r="V4041" s="5" t="s">
        <v>4681</v>
      </c>
      <c r="W4041" t="s">
        <v>3549</v>
      </c>
    </row>
    <row r="4042" spans="1:23" x14ac:dyDescent="0.35">
      <c r="A4042">
        <v>4041</v>
      </c>
      <c r="B4042">
        <v>22</v>
      </c>
      <c r="C4042">
        <v>182</v>
      </c>
      <c r="D4042">
        <v>76</v>
      </c>
      <c r="E4042" s="1">
        <v>44930</v>
      </c>
      <c r="F4042" s="1" t="s">
        <v>4679</v>
      </c>
      <c r="G4042" s="2" t="str">
        <f>INDEX(Products!B:B, MATCH(C4042,Clean_Processing!A:A, 0))</f>
        <v>Language</v>
      </c>
      <c r="H4042" s="2" t="str">
        <f>INDEX(Suppliers!B:B, MATCH(B4042, Clean_Processing!A:A, 0))</f>
        <v>Martinez PLC</v>
      </c>
      <c r="I4042" s="2" t="str">
        <f>INDEX(Products!C:C, MATCH(B4042,Clean_Processing!A:A, 0))</f>
        <v>Medical</v>
      </c>
      <c r="J4042" s="2">
        <f>INDEX(Shipments!C:C, MATCH(B4042,Clean_Processing!A:A, 0))</f>
        <v>74</v>
      </c>
      <c r="K4042" s="2">
        <f>INDEX(Shipments!D:D, MATCH(C4042,Clean_Processing!A:A, 0))</f>
        <v>0</v>
      </c>
      <c r="L4042" s="1" t="s">
        <v>4681</v>
      </c>
      <c r="M4042" s="1" t="s">
        <v>4683</v>
      </c>
      <c r="N4042" s="3">
        <f>IFERROR(INDEX(Shipments!G:G, MATCH(J4042, Clean_Processing!C:C, 0)), "")</f>
        <v>131.61839814481499</v>
      </c>
      <c r="O4042" s="4">
        <v>8810.5416018551841</v>
      </c>
      <c r="P4042" s="8">
        <v>0.9852811403346825</v>
      </c>
      <c r="Q4042" s="3">
        <f>INDEX(Products!D:D, MATCH(C4042, Clean_Processing!A:A, 0))</f>
        <v>117.66</v>
      </c>
      <c r="R4042" s="4">
        <v>8942.16</v>
      </c>
      <c r="S4042" s="4">
        <v>8692.8816018551843</v>
      </c>
      <c r="T4042" s="7">
        <v>0.97212324559784036</v>
      </c>
      <c r="U4042" s="6" t="s">
        <v>4681</v>
      </c>
      <c r="V4042" s="5" t="s">
        <v>4681</v>
      </c>
      <c r="W4042" t="s">
        <v>3550</v>
      </c>
    </row>
    <row r="4043" spans="1:23" x14ac:dyDescent="0.35">
      <c r="A4043">
        <v>4042</v>
      </c>
      <c r="B4043">
        <v>13</v>
      </c>
      <c r="C4043">
        <v>132</v>
      </c>
      <c r="D4043">
        <v>79</v>
      </c>
      <c r="E4043" s="1">
        <v>45059</v>
      </c>
      <c r="F4043" s="1" t="s">
        <v>4679</v>
      </c>
      <c r="G4043" s="2" t="str">
        <f>INDEX(Products!B:B, MATCH(C4043,Clean_Processing!A:A, 0))</f>
        <v>Rest</v>
      </c>
      <c r="H4043" s="2" t="str">
        <f>INDEX(Suppliers!B:B, MATCH(B4043, Clean_Processing!A:A, 0))</f>
        <v>Smith, Munoz and Campbell</v>
      </c>
      <c r="I4043" s="2" t="str">
        <f>INDEX(Products!C:C, MATCH(B4043,Clean_Processing!A:A, 0))</f>
        <v>Electronics</v>
      </c>
      <c r="J4043" s="2">
        <f>INDEX(Shipments!C:C, MATCH(B4043,Clean_Processing!A:A, 0))</f>
        <v>55</v>
      </c>
      <c r="K4043" s="2">
        <f>INDEX(Shipments!D:D, MATCH(C4043,Clean_Processing!A:A, 0))</f>
        <v>0</v>
      </c>
      <c r="L4043" s="1" t="s">
        <v>4681</v>
      </c>
      <c r="M4043" s="1" t="s">
        <v>4683</v>
      </c>
      <c r="N4043" s="3">
        <f>IFERROR(INDEX(Shipments!G:G, MATCH(J4043, Clean_Processing!C:C, 0)), "")</f>
        <v>319.11104975641899</v>
      </c>
      <c r="O4043" s="4">
        <v>30230.188950243581</v>
      </c>
      <c r="P4043" s="8">
        <v>0.98955422710974006</v>
      </c>
      <c r="Q4043" s="3">
        <f>INDEX(Products!D:D, MATCH(C4043, Clean_Processing!A:A, 0))</f>
        <v>386.7</v>
      </c>
      <c r="R4043" s="4">
        <v>30549.3</v>
      </c>
      <c r="S4043" s="4">
        <v>29843.48895024358</v>
      </c>
      <c r="T4043" s="7">
        <v>0.97689599926163873</v>
      </c>
      <c r="U4043" s="6" t="s">
        <v>4681</v>
      </c>
      <c r="V4043" s="5" t="s">
        <v>4681</v>
      </c>
      <c r="W4043" t="s">
        <v>3551</v>
      </c>
    </row>
    <row r="4044" spans="1:23" x14ac:dyDescent="0.35">
      <c r="A4044">
        <v>4043</v>
      </c>
      <c r="B4044">
        <v>28</v>
      </c>
      <c r="C4044">
        <v>13</v>
      </c>
      <c r="D4044">
        <v>60</v>
      </c>
      <c r="E4044" s="1">
        <v>45159</v>
      </c>
      <c r="F4044" s="1" t="s">
        <v>4679</v>
      </c>
      <c r="G4044" s="2" t="str">
        <f>INDEX(Products!B:B, MATCH(C4044,Clean_Processing!A:A, 0))</f>
        <v>Dark</v>
      </c>
      <c r="H4044" s="2" t="str">
        <f>INDEX(Suppliers!B:B, MATCH(B4044, Clean_Processing!A:A, 0))</f>
        <v>Brown, Maynard and Campbell</v>
      </c>
      <c r="I4044" s="2" t="str">
        <f>INDEX(Products!C:C, MATCH(B4044,Clean_Processing!A:A, 0))</f>
        <v>Electronics</v>
      </c>
      <c r="J4044" s="2">
        <f>INDEX(Shipments!C:C, MATCH(B4044,Clean_Processing!A:A, 0))</f>
        <v>66</v>
      </c>
      <c r="K4044" s="2" t="str">
        <f>INDEX(Shipments!D:D, MATCH(C4044,Clean_Processing!A:A, 0))</f>
        <v>Truck</v>
      </c>
      <c r="L4044" s="1" t="s">
        <v>4681</v>
      </c>
      <c r="M4044" s="1" t="s">
        <v>4683</v>
      </c>
      <c r="N4044" s="3">
        <f>IFERROR(INDEX(Shipments!G:G, MATCH(J4044, Clean_Processing!C:C, 0)), "")</f>
        <v>194.08343409234499</v>
      </c>
      <c r="O4044" s="4">
        <v>14144.116565907656</v>
      </c>
      <c r="P4044" s="8">
        <v>0.98646389127698419</v>
      </c>
      <c r="Q4044" s="3">
        <f>INDEX(Products!D:D, MATCH(C4044, Clean_Processing!A:A, 0))</f>
        <v>238.97</v>
      </c>
      <c r="R4044" s="4">
        <v>14338.2</v>
      </c>
      <c r="S4044" s="4">
        <v>13905.146565907657</v>
      </c>
      <c r="T4044" s="7">
        <v>0.96979722461031759</v>
      </c>
      <c r="U4044" s="6" t="s">
        <v>4681</v>
      </c>
      <c r="V4044" s="5" t="s">
        <v>4681</v>
      </c>
      <c r="W4044" t="s">
        <v>3552</v>
      </c>
    </row>
    <row r="4045" spans="1:23" x14ac:dyDescent="0.35">
      <c r="A4045">
        <v>4044</v>
      </c>
      <c r="B4045">
        <v>3</v>
      </c>
      <c r="C4045">
        <v>32</v>
      </c>
      <c r="D4045">
        <v>63</v>
      </c>
      <c r="E4045" s="1">
        <v>45071</v>
      </c>
      <c r="F4045" s="1" t="s">
        <v>4679</v>
      </c>
      <c r="G4045" s="2" t="str">
        <f>INDEX(Products!B:B, MATCH(C4045,Clean_Processing!A:A, 0))</f>
        <v>Stage</v>
      </c>
      <c r="H4045" s="2" t="str">
        <f>INDEX(Suppliers!B:B, MATCH(B4045, Clean_Processing!A:A, 0))</f>
        <v>Mendez-Miller</v>
      </c>
      <c r="I4045" s="2" t="str">
        <f>INDEX(Products!C:C, MATCH(B4045,Clean_Processing!A:A, 0))</f>
        <v>Food</v>
      </c>
      <c r="J4045" s="2">
        <f>INDEX(Shipments!C:C, MATCH(B4045,Clean_Processing!A:A, 0))</f>
        <v>79</v>
      </c>
      <c r="K4045" s="2" t="str">
        <f>INDEX(Shipments!D:D, MATCH(C4045,Clean_Processing!A:A, 0))</f>
        <v>Drone</v>
      </c>
      <c r="L4045" s="1" t="s">
        <v>4681</v>
      </c>
      <c r="M4045" s="1" t="s">
        <v>4683</v>
      </c>
      <c r="N4045" s="3">
        <f>IFERROR(INDEX(Shipments!G:G, MATCH(J4045, Clean_Processing!C:C, 0)), "")</f>
        <v>372.28665629227498</v>
      </c>
      <c r="O4045" s="4">
        <v>8629.1533437077251</v>
      </c>
      <c r="P4045" s="8">
        <v>0.95864143333819085</v>
      </c>
      <c r="Q4045" s="3">
        <f>INDEX(Products!D:D, MATCH(C4045, Clean_Processing!A:A, 0))</f>
        <v>142.88</v>
      </c>
      <c r="R4045" s="4">
        <v>9001.44</v>
      </c>
      <c r="S4045" s="4">
        <v>8486.2733437077259</v>
      </c>
      <c r="T4045" s="7">
        <v>0.94276841746517503</v>
      </c>
      <c r="U4045" s="6" t="s">
        <v>4681</v>
      </c>
      <c r="V4045" s="5" t="s">
        <v>4681</v>
      </c>
      <c r="W4045" t="s">
        <v>3553</v>
      </c>
    </row>
    <row r="4046" spans="1:23" x14ac:dyDescent="0.35">
      <c r="A4046">
        <v>4045</v>
      </c>
      <c r="B4046">
        <v>24</v>
      </c>
      <c r="C4046">
        <v>13</v>
      </c>
      <c r="D4046">
        <v>77</v>
      </c>
      <c r="E4046" s="1">
        <v>45162</v>
      </c>
      <c r="F4046" s="1" t="s">
        <v>4679</v>
      </c>
      <c r="G4046" s="2" t="str">
        <f>INDEX(Products!B:B, MATCH(C4046,Clean_Processing!A:A, 0))</f>
        <v>Dark</v>
      </c>
      <c r="H4046" s="2" t="str">
        <f>INDEX(Suppliers!B:B, MATCH(B4046, Clean_Processing!A:A, 0))</f>
        <v>Maldonado, Johnson and Huffman</v>
      </c>
      <c r="I4046" s="2" t="str">
        <f>INDEX(Products!C:C, MATCH(B4046,Clean_Processing!A:A, 0))</f>
        <v>Clothing</v>
      </c>
      <c r="J4046" s="2">
        <f>INDEX(Shipments!C:C, MATCH(B4046,Clean_Processing!A:A, 0))</f>
        <v>78</v>
      </c>
      <c r="K4046" s="2" t="str">
        <f>INDEX(Shipments!D:D, MATCH(C4046,Clean_Processing!A:A, 0))</f>
        <v>Truck</v>
      </c>
      <c r="L4046" s="1" t="s">
        <v>4681</v>
      </c>
      <c r="M4046" s="1" t="s">
        <v>4683</v>
      </c>
      <c r="N4046" s="3">
        <f>IFERROR(INDEX(Shipments!G:G, MATCH(J4046, Clean_Processing!C:C, 0)), "")</f>
        <v>425.16828246547698</v>
      </c>
      <c r="O4046" s="4">
        <v>17975.521717534521</v>
      </c>
      <c r="P4046" s="8">
        <v>0.97689389460582843</v>
      </c>
      <c r="Q4046" s="3">
        <f>INDEX(Products!D:D, MATCH(C4046, Clean_Processing!A:A, 0))</f>
        <v>238.97</v>
      </c>
      <c r="R4046" s="4">
        <v>18400.689999999999</v>
      </c>
      <c r="S4046" s="4">
        <v>17736.551717534523</v>
      </c>
      <c r="T4046" s="7">
        <v>0.96390688161881566</v>
      </c>
      <c r="U4046" s="6" t="s">
        <v>4681</v>
      </c>
      <c r="V4046" s="5" t="s">
        <v>4681</v>
      </c>
      <c r="W4046" t="s">
        <v>3554</v>
      </c>
    </row>
    <row r="4047" spans="1:23" x14ac:dyDescent="0.35">
      <c r="A4047">
        <v>4046</v>
      </c>
      <c r="B4047">
        <v>24</v>
      </c>
      <c r="C4047">
        <v>65</v>
      </c>
      <c r="D4047">
        <v>55</v>
      </c>
      <c r="E4047" s="1">
        <v>45278</v>
      </c>
      <c r="F4047" s="1" t="s">
        <v>4679</v>
      </c>
      <c r="G4047" s="2" t="str">
        <f>INDEX(Products!B:B, MATCH(C4047,Clean_Processing!A:A, 0))</f>
        <v>Probably</v>
      </c>
      <c r="H4047" s="2" t="str">
        <f>INDEX(Suppliers!B:B, MATCH(B4047, Clean_Processing!A:A, 0))</f>
        <v>Maldonado, Johnson and Huffman</v>
      </c>
      <c r="I4047" s="2" t="str">
        <f>INDEX(Products!C:C, MATCH(B4047,Clean_Processing!A:A, 0))</f>
        <v>Clothing</v>
      </c>
      <c r="J4047" s="2">
        <f>INDEX(Shipments!C:C, MATCH(B4047,Clean_Processing!A:A, 0))</f>
        <v>78</v>
      </c>
      <c r="K4047" s="2" t="str">
        <f>INDEX(Shipments!D:D, MATCH(C4047,Clean_Processing!A:A, 0))</f>
        <v>Truck</v>
      </c>
      <c r="L4047" s="1" t="s">
        <v>4681</v>
      </c>
      <c r="M4047" s="1" t="s">
        <v>4683</v>
      </c>
      <c r="N4047" s="3">
        <f>IFERROR(INDEX(Shipments!G:G, MATCH(J4047, Clean_Processing!C:C, 0)), "")</f>
        <v>425.16828246547698</v>
      </c>
      <c r="O4047" s="4">
        <v>1406.3317175345228</v>
      </c>
      <c r="P4047" s="8">
        <v>0.76785788563173518</v>
      </c>
      <c r="Q4047" s="3">
        <f>INDEX(Products!D:D, MATCH(C4047, Clean_Processing!A:A, 0))</f>
        <v>33.299999999999997</v>
      </c>
      <c r="R4047" s="4">
        <v>1831.4999999999998</v>
      </c>
      <c r="S4047" s="4">
        <v>1373.0317175345228</v>
      </c>
      <c r="T4047" s="7">
        <v>0.74967606744991699</v>
      </c>
      <c r="U4047" s="6" t="s">
        <v>4681</v>
      </c>
      <c r="V4047" s="5" t="s">
        <v>4681</v>
      </c>
      <c r="W4047" t="s">
        <v>3555</v>
      </c>
    </row>
    <row r="4048" spans="1:23" x14ac:dyDescent="0.35">
      <c r="A4048">
        <v>4047</v>
      </c>
      <c r="B4048">
        <v>44</v>
      </c>
      <c r="C4048">
        <v>76</v>
      </c>
      <c r="D4048">
        <v>99</v>
      </c>
      <c r="E4048" s="1">
        <v>45099</v>
      </c>
      <c r="F4048" s="1" t="s">
        <v>4679</v>
      </c>
      <c r="G4048" s="2" t="str">
        <f>INDEX(Products!B:B, MATCH(C4048,Clean_Processing!A:A, 0))</f>
        <v>Painting</v>
      </c>
      <c r="H4048" s="2" t="str">
        <f>INDEX(Suppliers!B:B, MATCH(B4048, Clean_Processing!A:A, 0))</f>
        <v>Richardson Group</v>
      </c>
      <c r="I4048" s="2" t="str">
        <f>INDEX(Products!C:C, MATCH(B4048,Clean_Processing!A:A, 0))</f>
        <v>Electronics</v>
      </c>
      <c r="J4048" s="2">
        <f>INDEX(Shipments!C:C, MATCH(B4048,Clean_Processing!A:A, 0))</f>
        <v>60</v>
      </c>
      <c r="K4048" s="2" t="str">
        <f>INDEX(Shipments!D:D, MATCH(C4048,Clean_Processing!A:A, 0))</f>
        <v>Bike</v>
      </c>
      <c r="L4048" s="1" t="s">
        <v>4681</v>
      </c>
      <c r="M4048" s="1" t="s">
        <v>4683</v>
      </c>
      <c r="N4048" s="3">
        <f>IFERROR(INDEX(Shipments!G:G, MATCH(J4048, Clean_Processing!C:C, 0)), "")</f>
        <v>257.20977565996799</v>
      </c>
      <c r="O4048" s="4">
        <v>6112.4502243400329</v>
      </c>
      <c r="P4048" s="8">
        <v>0.95961954395368543</v>
      </c>
      <c r="Q4048" s="3">
        <f>INDEX(Products!D:D, MATCH(C4048, Clean_Processing!A:A, 0))</f>
        <v>64.34</v>
      </c>
      <c r="R4048" s="4">
        <v>6369.6600000000008</v>
      </c>
      <c r="S4048" s="4">
        <v>6048.1102243400328</v>
      </c>
      <c r="T4048" s="7">
        <v>0.94951853385267537</v>
      </c>
      <c r="U4048" s="6" t="s">
        <v>4681</v>
      </c>
      <c r="V4048" s="5" t="s">
        <v>4681</v>
      </c>
      <c r="W4048" t="s">
        <v>3556</v>
      </c>
    </row>
    <row r="4049" spans="1:23" x14ac:dyDescent="0.35">
      <c r="A4049">
        <v>4048</v>
      </c>
      <c r="B4049">
        <v>35</v>
      </c>
      <c r="C4049">
        <v>69</v>
      </c>
      <c r="D4049">
        <v>23</v>
      </c>
      <c r="E4049" s="1">
        <v>44939</v>
      </c>
      <c r="F4049" s="1" t="s">
        <v>4679</v>
      </c>
      <c r="G4049" s="2" t="str">
        <f>INDEX(Products!B:B, MATCH(C4049,Clean_Processing!A:A, 0))</f>
        <v>Without</v>
      </c>
      <c r="H4049" s="2" t="str">
        <f>INDEX(Suppliers!B:B, MATCH(B4049, Clean_Processing!A:A, 0))</f>
        <v>Braun-Miller</v>
      </c>
      <c r="I4049" s="2" t="str">
        <f>INDEX(Products!C:C, MATCH(B4049,Clean_Processing!A:A, 0))</f>
        <v>Food</v>
      </c>
      <c r="J4049" s="2">
        <f>INDEX(Shipments!C:C, MATCH(B4049,Clean_Processing!A:A, 0))</f>
        <v>68</v>
      </c>
      <c r="K4049" s="2" t="str">
        <f>INDEX(Shipments!D:D, MATCH(C4049,Clean_Processing!A:A, 0))</f>
        <v>Drone</v>
      </c>
      <c r="L4049" s="1" t="s">
        <v>4681</v>
      </c>
      <c r="M4049" s="1" t="s">
        <v>4683</v>
      </c>
      <c r="N4049" s="3">
        <f>IFERROR(INDEX(Shipments!G:G, MATCH(J4049, Clean_Processing!C:C, 0)), "")</f>
        <v>74.899801376636404</v>
      </c>
      <c r="O4049" s="4">
        <v>1832.4901986233638</v>
      </c>
      <c r="P4049" s="8">
        <v>0.96073178459746755</v>
      </c>
      <c r="Q4049" s="3">
        <f>INDEX(Products!D:D, MATCH(C4049, Clean_Processing!A:A, 0))</f>
        <v>82.93</v>
      </c>
      <c r="R4049" s="4">
        <v>1907.39</v>
      </c>
      <c r="S4049" s="4">
        <v>1749.5601986233637</v>
      </c>
      <c r="T4049" s="7">
        <v>0.91725352372790236</v>
      </c>
      <c r="U4049" s="6" t="s">
        <v>4681</v>
      </c>
      <c r="V4049" s="5" t="s">
        <v>4681</v>
      </c>
      <c r="W4049" t="s">
        <v>2569</v>
      </c>
    </row>
    <row r="4050" spans="1:23" x14ac:dyDescent="0.35">
      <c r="A4050">
        <v>4049</v>
      </c>
      <c r="B4050">
        <v>23</v>
      </c>
      <c r="C4050">
        <v>107</v>
      </c>
      <c r="D4050">
        <v>3</v>
      </c>
      <c r="E4050" s="1">
        <v>45077</v>
      </c>
      <c r="F4050" s="1" t="s">
        <v>4679</v>
      </c>
      <c r="G4050" s="2" t="str">
        <f>INDEX(Products!B:B, MATCH(C4050,Clean_Processing!A:A, 0))</f>
        <v>Billion</v>
      </c>
      <c r="H4050" s="2" t="str">
        <f>INDEX(Suppliers!B:B, MATCH(B4050, Clean_Processing!A:A, 0))</f>
        <v>Thompson, West and Weaver</v>
      </c>
      <c r="I4050" s="2" t="str">
        <f>INDEX(Products!C:C, MATCH(B4050,Clean_Processing!A:A, 0))</f>
        <v>Furniture</v>
      </c>
      <c r="J4050" s="2">
        <f>INDEX(Shipments!C:C, MATCH(B4050,Clean_Processing!A:A, 0))</f>
        <v>55</v>
      </c>
      <c r="K4050" s="2">
        <f>INDEX(Shipments!D:D, MATCH(C4050,Clean_Processing!A:A, 0))</f>
        <v>0</v>
      </c>
      <c r="L4050" s="1" t="s">
        <v>4681</v>
      </c>
      <c r="M4050" s="1" t="s">
        <v>4683</v>
      </c>
      <c r="N4050" s="3">
        <f>IFERROR(INDEX(Shipments!G:G, MATCH(J4050, Clean_Processing!C:C, 0)), "")</f>
        <v>319.11104975641899</v>
      </c>
      <c r="O4050" s="4">
        <v>604.22895024358093</v>
      </c>
      <c r="P4050" s="8">
        <v>0.65439486022871418</v>
      </c>
      <c r="Q4050" s="3">
        <f>INDEX(Products!D:D, MATCH(C4050, Clean_Processing!A:A, 0))</f>
        <v>307.77999999999997</v>
      </c>
      <c r="R4050" s="4">
        <v>923.33999999999992</v>
      </c>
      <c r="S4050" s="4">
        <v>296.44895024358095</v>
      </c>
      <c r="T4050" s="7">
        <v>0.32106152689538087</v>
      </c>
      <c r="U4050" s="6" t="s">
        <v>4681</v>
      </c>
      <c r="V4050" s="5" t="s">
        <v>4681</v>
      </c>
      <c r="W4050" t="s">
        <v>3557</v>
      </c>
    </row>
    <row r="4051" spans="1:23" x14ac:dyDescent="0.35">
      <c r="A4051">
        <v>4050</v>
      </c>
      <c r="B4051">
        <v>21</v>
      </c>
      <c r="C4051">
        <v>77</v>
      </c>
      <c r="D4051">
        <v>82</v>
      </c>
      <c r="E4051" s="1">
        <v>45155</v>
      </c>
      <c r="F4051" s="1" t="s">
        <v>4679</v>
      </c>
      <c r="G4051" s="2" t="str">
        <f>INDEX(Products!B:B, MATCH(C4051,Clean_Processing!A:A, 0))</f>
        <v>Training</v>
      </c>
      <c r="H4051" s="2" t="str">
        <f>INDEX(Suppliers!B:B, MATCH(B4051, Clean_Processing!A:A, 0))</f>
        <v>Delgado Ltd</v>
      </c>
      <c r="I4051" s="2" t="str">
        <f>INDEX(Products!C:C, MATCH(B4051,Clean_Processing!A:A, 0))</f>
        <v>Clothing</v>
      </c>
      <c r="J4051" s="2">
        <f>INDEX(Shipments!C:C, MATCH(B4051,Clean_Processing!A:A, 0))</f>
        <v>67</v>
      </c>
      <c r="K4051" s="2" t="str">
        <f>INDEX(Shipments!D:D, MATCH(C4051,Clean_Processing!A:A, 0))</f>
        <v>Drone</v>
      </c>
      <c r="L4051" s="1" t="s">
        <v>4681</v>
      </c>
      <c r="M4051" s="1" t="s">
        <v>4683</v>
      </c>
      <c r="N4051" s="3">
        <f>IFERROR(INDEX(Shipments!G:G, MATCH(J4051, Clean_Processing!C:C, 0)), "")</f>
        <v>289.43523925286701</v>
      </c>
      <c r="O4051" s="4">
        <v>36257.144760747135</v>
      </c>
      <c r="P4051" s="8">
        <v>0.99208037416215511</v>
      </c>
      <c r="Q4051" s="3">
        <f>INDEX(Products!D:D, MATCH(C4051, Clean_Processing!A:A, 0))</f>
        <v>445.69</v>
      </c>
      <c r="R4051" s="4">
        <v>36546.58</v>
      </c>
      <c r="S4051" s="4">
        <v>35811.454760747132</v>
      </c>
      <c r="T4051" s="7">
        <v>0.97988525221093548</v>
      </c>
      <c r="U4051" s="6" t="s">
        <v>4681</v>
      </c>
      <c r="V4051" s="5" t="s">
        <v>4681</v>
      </c>
      <c r="W4051" t="s">
        <v>3558</v>
      </c>
    </row>
    <row r="4052" spans="1:23" x14ac:dyDescent="0.35">
      <c r="A4052">
        <v>4051</v>
      </c>
      <c r="B4052">
        <v>39</v>
      </c>
      <c r="C4052">
        <v>29</v>
      </c>
      <c r="D4052">
        <v>46</v>
      </c>
      <c r="E4052" s="1">
        <v>44945</v>
      </c>
      <c r="F4052" s="1" t="s">
        <v>4679</v>
      </c>
      <c r="G4052" s="2" t="str">
        <f>INDEX(Products!B:B, MATCH(C4052,Clean_Processing!A:A, 0))</f>
        <v>Trip</v>
      </c>
      <c r="H4052" s="2" t="str">
        <f>INDEX(Suppliers!B:B, MATCH(B4052, Clean_Processing!A:A, 0))</f>
        <v>Garcia-Logan</v>
      </c>
      <c r="I4052" s="2" t="str">
        <f>INDEX(Products!C:C, MATCH(B4052,Clean_Processing!A:A, 0))</f>
        <v>Electronics</v>
      </c>
      <c r="J4052" s="2">
        <f>INDEX(Shipments!C:C, MATCH(B4052,Clean_Processing!A:A, 0))</f>
        <v>15</v>
      </c>
      <c r="K4052" s="2" t="str">
        <f>INDEX(Shipments!D:D, MATCH(C4052,Clean_Processing!A:A, 0))</f>
        <v>Drone</v>
      </c>
      <c r="L4052" s="1" t="s">
        <v>4681</v>
      </c>
      <c r="M4052" s="1" t="s">
        <v>4683</v>
      </c>
      <c r="N4052" s="3">
        <f>IFERROR(INDEX(Shipments!G:G, MATCH(J4052, Clean_Processing!C:C, 0)), "")</f>
        <v>99.677513266789504</v>
      </c>
      <c r="O4052" s="4">
        <v>4461.2224867332106</v>
      </c>
      <c r="P4052" s="8">
        <v>0.9781452096588853</v>
      </c>
      <c r="Q4052" s="3">
        <f>INDEX(Products!D:D, MATCH(C4052, Clean_Processing!A:A, 0))</f>
        <v>99.15</v>
      </c>
      <c r="R4052" s="4">
        <v>4560.9000000000005</v>
      </c>
      <c r="S4052" s="4">
        <v>4362.072486733211</v>
      </c>
      <c r="T4052" s="7">
        <v>0.95640607922410281</v>
      </c>
      <c r="U4052" s="6" t="s">
        <v>4681</v>
      </c>
      <c r="V4052" s="5" t="s">
        <v>4681</v>
      </c>
      <c r="W4052" t="s">
        <v>2865</v>
      </c>
    </row>
    <row r="4053" spans="1:23" x14ac:dyDescent="0.35">
      <c r="A4053">
        <v>4052</v>
      </c>
      <c r="B4053">
        <v>35</v>
      </c>
      <c r="C4053">
        <v>190</v>
      </c>
      <c r="D4053">
        <v>51</v>
      </c>
      <c r="E4053" s="1">
        <v>44945</v>
      </c>
      <c r="F4053" s="1" t="s">
        <v>4679</v>
      </c>
      <c r="G4053" s="2" t="str">
        <f>INDEX(Products!B:B, MATCH(C4053,Clean_Processing!A:A, 0))</f>
        <v>Listen</v>
      </c>
      <c r="H4053" s="2" t="str">
        <f>INDEX(Suppliers!B:B, MATCH(B4053, Clean_Processing!A:A, 0))</f>
        <v>Braun-Miller</v>
      </c>
      <c r="I4053" s="2" t="str">
        <f>INDEX(Products!C:C, MATCH(B4053,Clean_Processing!A:A, 0))</f>
        <v>Food</v>
      </c>
      <c r="J4053" s="2">
        <f>INDEX(Shipments!C:C, MATCH(B4053,Clean_Processing!A:A, 0))</f>
        <v>68</v>
      </c>
      <c r="K4053" s="2" t="str">
        <f>INDEX(Shipments!D:D, MATCH(C4053,Clean_Processing!A:A, 0))</f>
        <v>Van</v>
      </c>
      <c r="L4053" s="1" t="s">
        <v>4681</v>
      </c>
      <c r="M4053" s="1" t="s">
        <v>4683</v>
      </c>
      <c r="N4053" s="3">
        <f>IFERROR(INDEX(Shipments!G:G, MATCH(J4053, Clean_Processing!C:C, 0)), "")</f>
        <v>74.899801376636404</v>
      </c>
      <c r="O4053" s="4">
        <v>10269.940198623364</v>
      </c>
      <c r="P4053" s="8">
        <v>0.99275969455529178</v>
      </c>
      <c r="Q4053" s="3">
        <f>INDEX(Products!D:D, MATCH(C4053, Clean_Processing!A:A, 0))</f>
        <v>202.84</v>
      </c>
      <c r="R4053" s="4">
        <v>10344.84</v>
      </c>
      <c r="S4053" s="4">
        <v>10067.100198623364</v>
      </c>
      <c r="T4053" s="7">
        <v>0.97315185141803684</v>
      </c>
      <c r="U4053" s="6" t="s">
        <v>4681</v>
      </c>
      <c r="V4053" s="5" t="s">
        <v>4681</v>
      </c>
      <c r="W4053" t="s">
        <v>3559</v>
      </c>
    </row>
    <row r="4054" spans="1:23" x14ac:dyDescent="0.35">
      <c r="A4054">
        <v>4053</v>
      </c>
      <c r="B4054">
        <v>12</v>
      </c>
      <c r="C4054">
        <v>22</v>
      </c>
      <c r="D4054">
        <v>69</v>
      </c>
      <c r="E4054" s="1">
        <v>45054</v>
      </c>
      <c r="F4054" s="1" t="s">
        <v>4679</v>
      </c>
      <c r="G4054" s="2" t="str">
        <f>INDEX(Products!B:B, MATCH(C4054,Clean_Processing!A:A, 0))</f>
        <v>Record</v>
      </c>
      <c r="H4054" s="2" t="str">
        <f>INDEX(Suppliers!B:B, MATCH(B4054, Clean_Processing!A:A, 0))</f>
        <v>Yoder-Thompson</v>
      </c>
      <c r="I4054" s="2" t="str">
        <f>INDEX(Products!C:C, MATCH(B4054,Clean_Processing!A:A, 0))</f>
        <v>Electronics</v>
      </c>
      <c r="J4054" s="2">
        <f>INDEX(Shipments!C:C, MATCH(B4054,Clean_Processing!A:A, 0))</f>
        <v>47</v>
      </c>
      <c r="K4054" s="2" t="str">
        <f>INDEX(Shipments!D:D, MATCH(C4054,Clean_Processing!A:A, 0))</f>
        <v>Bike</v>
      </c>
      <c r="L4054" s="1" t="s">
        <v>4681</v>
      </c>
      <c r="M4054" s="1" t="s">
        <v>4683</v>
      </c>
      <c r="N4054" s="3">
        <f>IFERROR(INDEX(Shipments!G:G, MATCH(J4054, Clean_Processing!C:C, 0)), "")</f>
        <v>119.576353757077</v>
      </c>
      <c r="O4054" s="4">
        <v>23224.50364624292</v>
      </c>
      <c r="P4054" s="8">
        <v>0.99487765832891772</v>
      </c>
      <c r="Q4054" s="3">
        <f>INDEX(Products!D:D, MATCH(C4054, Clean_Processing!A:A, 0))</f>
        <v>338.32</v>
      </c>
      <c r="R4054" s="4">
        <v>23344.079999999998</v>
      </c>
      <c r="S4054" s="4">
        <v>22886.18364624292</v>
      </c>
      <c r="T4054" s="7">
        <v>0.98038490470572937</v>
      </c>
      <c r="U4054" s="6" t="s">
        <v>4681</v>
      </c>
      <c r="V4054" s="5" t="s">
        <v>4681</v>
      </c>
      <c r="W4054" t="s">
        <v>3560</v>
      </c>
    </row>
    <row r="4055" spans="1:23" x14ac:dyDescent="0.35">
      <c r="A4055">
        <v>4054</v>
      </c>
      <c r="B4055">
        <v>9</v>
      </c>
      <c r="C4055">
        <v>187</v>
      </c>
      <c r="D4055">
        <v>19</v>
      </c>
      <c r="E4055" s="1">
        <v>44975</v>
      </c>
      <c r="F4055" s="1" t="s">
        <v>4679</v>
      </c>
      <c r="G4055" s="2" t="str">
        <f>INDEX(Products!B:B, MATCH(C4055,Clean_Processing!A:A, 0))</f>
        <v>Former</v>
      </c>
      <c r="H4055" s="2" t="str">
        <f>INDEX(Suppliers!B:B, MATCH(B4055, Clean_Processing!A:A, 0))</f>
        <v>Aguirre and Sons</v>
      </c>
      <c r="I4055" s="2" t="str">
        <f>INDEX(Products!C:C, MATCH(B4055,Clean_Processing!A:A, 0))</f>
        <v>Electronics</v>
      </c>
      <c r="J4055" s="2">
        <f>INDEX(Shipments!C:C, MATCH(B4055,Clean_Processing!A:A, 0))</f>
        <v>32</v>
      </c>
      <c r="K4055" s="2" t="str">
        <f>INDEX(Shipments!D:D, MATCH(C4055,Clean_Processing!A:A, 0))</f>
        <v>Van</v>
      </c>
      <c r="L4055" s="1" t="s">
        <v>4681</v>
      </c>
      <c r="M4055" s="1" t="s">
        <v>4683</v>
      </c>
      <c r="N4055" s="3">
        <f>IFERROR(INDEX(Shipments!G:G, MATCH(J4055, Clean_Processing!C:C, 0)), "")</f>
        <v>173.69078712542401</v>
      </c>
      <c r="O4055" s="4">
        <v>9014.8992128745758</v>
      </c>
      <c r="P4055" s="8">
        <v>0.98109712293992613</v>
      </c>
      <c r="Q4055" s="3">
        <f>INDEX(Products!D:D, MATCH(C4055, Clean_Processing!A:A, 0))</f>
        <v>483.61</v>
      </c>
      <c r="R4055" s="4">
        <v>9188.59</v>
      </c>
      <c r="S4055" s="4">
        <v>8531.2892128745771</v>
      </c>
      <c r="T4055" s="7">
        <v>0.92846554399255787</v>
      </c>
      <c r="U4055" s="6" t="s">
        <v>4681</v>
      </c>
      <c r="V4055" s="5" t="s">
        <v>4681</v>
      </c>
      <c r="W4055" t="s">
        <v>3561</v>
      </c>
    </row>
    <row r="4056" spans="1:23" x14ac:dyDescent="0.35">
      <c r="A4056">
        <v>4055</v>
      </c>
      <c r="B4056">
        <v>32</v>
      </c>
      <c r="C4056">
        <v>111</v>
      </c>
      <c r="D4056">
        <v>36</v>
      </c>
      <c r="E4056" s="1">
        <v>45251</v>
      </c>
      <c r="F4056" s="1" t="s">
        <v>4679</v>
      </c>
      <c r="G4056" s="2" t="str">
        <f>INDEX(Products!B:B, MATCH(C4056,Clean_Processing!A:A, 0))</f>
        <v>Fast</v>
      </c>
      <c r="H4056" s="2" t="str">
        <f>INDEX(Suppliers!B:B, MATCH(B4056, Clean_Processing!A:A, 0))</f>
        <v>Santana Ltd</v>
      </c>
      <c r="I4056" s="2" t="str">
        <f>INDEX(Products!C:C, MATCH(B4056,Clean_Processing!A:A, 0))</f>
        <v>Food</v>
      </c>
      <c r="J4056" s="2">
        <f>INDEX(Shipments!C:C, MATCH(B4056,Clean_Processing!A:A, 0))</f>
        <v>92</v>
      </c>
      <c r="K4056" s="2" t="str">
        <f>INDEX(Shipments!D:D, MATCH(C4056,Clean_Processing!A:A, 0))</f>
        <v>Van</v>
      </c>
      <c r="L4056" s="1" t="s">
        <v>4681</v>
      </c>
      <c r="M4056" s="1" t="s">
        <v>4683</v>
      </c>
      <c r="N4056" s="3">
        <f>IFERROR(INDEX(Shipments!G:G, MATCH(J4056, Clean_Processing!C:C, 0)), "")</f>
        <v>455.91996814759199</v>
      </c>
      <c r="O4056" s="4">
        <v>14285.000031852411</v>
      </c>
      <c r="P4056" s="8">
        <v>0.96907113204958772</v>
      </c>
      <c r="Q4056" s="3">
        <f>INDEX(Products!D:D, MATCH(C4056, Clean_Processing!A:A, 0))</f>
        <v>409.47</v>
      </c>
      <c r="R4056" s="4">
        <v>14740.920000000002</v>
      </c>
      <c r="S4056" s="4">
        <v>13875.53003185241</v>
      </c>
      <c r="T4056" s="7">
        <v>0.94129335427180993</v>
      </c>
      <c r="U4056" s="6" t="s">
        <v>4681</v>
      </c>
      <c r="V4056" s="5" t="s">
        <v>4681</v>
      </c>
      <c r="W4056" t="s">
        <v>3562</v>
      </c>
    </row>
    <row r="4057" spans="1:23" x14ac:dyDescent="0.35">
      <c r="A4057">
        <v>4056</v>
      </c>
      <c r="B4057">
        <v>30</v>
      </c>
      <c r="C4057">
        <v>177</v>
      </c>
      <c r="D4057">
        <v>80</v>
      </c>
      <c r="E4057" s="1">
        <v>45103</v>
      </c>
      <c r="F4057" s="1" t="s">
        <v>4679</v>
      </c>
      <c r="G4057" s="2" t="str">
        <f>INDEX(Products!B:B, MATCH(C4057,Clean_Processing!A:A, 0))</f>
        <v>Any</v>
      </c>
      <c r="H4057" s="2" t="str">
        <f>INDEX(Suppliers!B:B, MATCH(B4057, Clean_Processing!A:A, 0))</f>
        <v>Burton-Logan</v>
      </c>
      <c r="I4057" s="2" t="str">
        <f>INDEX(Products!C:C, MATCH(B4057,Clean_Processing!A:A, 0))</f>
        <v>Furniture</v>
      </c>
      <c r="J4057" s="2">
        <f>INDEX(Shipments!C:C, MATCH(B4057,Clean_Processing!A:A, 0))</f>
        <v>17</v>
      </c>
      <c r="K4057" s="2" t="str">
        <f>INDEX(Shipments!D:D, MATCH(C4057,Clean_Processing!A:A, 0))</f>
        <v>Van</v>
      </c>
      <c r="L4057" s="1" t="s">
        <v>4681</v>
      </c>
      <c r="M4057" s="1" t="s">
        <v>4683</v>
      </c>
      <c r="N4057" s="3">
        <f>IFERROR(INDEX(Shipments!G:G, MATCH(J4057, Clean_Processing!C:C, 0)), "")</f>
        <v>480.10590825364397</v>
      </c>
      <c r="O4057" s="4">
        <v>8727.8940917463551</v>
      </c>
      <c r="P4057" s="8">
        <v>0.94785991439469541</v>
      </c>
      <c r="Q4057" s="3">
        <f>INDEX(Products!D:D, MATCH(C4057, Clean_Processing!A:A, 0))</f>
        <v>115.1</v>
      </c>
      <c r="R4057" s="4">
        <v>9208</v>
      </c>
      <c r="S4057" s="4">
        <v>8612.7940917463566</v>
      </c>
      <c r="T4057" s="7">
        <v>0.93535991439469557</v>
      </c>
      <c r="U4057" s="6" t="s">
        <v>4681</v>
      </c>
      <c r="V4057" s="5" t="s">
        <v>4681</v>
      </c>
      <c r="W4057" t="s">
        <v>3563</v>
      </c>
    </row>
    <row r="4058" spans="1:23" x14ac:dyDescent="0.35">
      <c r="A4058">
        <v>4057</v>
      </c>
      <c r="B4058">
        <v>47</v>
      </c>
      <c r="C4058">
        <v>135</v>
      </c>
      <c r="D4058">
        <v>73</v>
      </c>
      <c r="E4058" s="1">
        <v>45051</v>
      </c>
      <c r="F4058" s="1" t="s">
        <v>4679</v>
      </c>
      <c r="G4058" s="2" t="str">
        <f>INDEX(Products!B:B, MATCH(C4058,Clean_Processing!A:A, 0))</f>
        <v>Up</v>
      </c>
      <c r="H4058" s="2" t="str">
        <f>INDEX(Suppliers!B:B, MATCH(B4058, Clean_Processing!A:A, 0))</f>
        <v>Gutierrez and Sons</v>
      </c>
      <c r="I4058" s="2" t="str">
        <f>INDEX(Products!C:C, MATCH(B4058,Clean_Processing!A:A, 0))</f>
        <v>Electronics</v>
      </c>
      <c r="J4058" s="2">
        <f>INDEX(Shipments!C:C, MATCH(B4058,Clean_Processing!A:A, 0))</f>
        <v>45</v>
      </c>
      <c r="K4058" s="2">
        <f>INDEX(Shipments!D:D, MATCH(C4058,Clean_Processing!A:A, 0))</f>
        <v>0</v>
      </c>
      <c r="L4058" s="1" t="s">
        <v>4681</v>
      </c>
      <c r="M4058" s="1" t="s">
        <v>4683</v>
      </c>
      <c r="N4058" s="3">
        <f>IFERROR(INDEX(Shipments!G:G, MATCH(J4058, Clean_Processing!C:C, 0)), "")</f>
        <v>207.67190645396701</v>
      </c>
      <c r="O4058" s="4">
        <v>26941.758093546032</v>
      </c>
      <c r="P4058" s="8">
        <v>0.99235078208072991</v>
      </c>
      <c r="Q4058" s="3">
        <f>INDEX(Products!D:D, MATCH(C4058, Clean_Processing!A:A, 0))</f>
        <v>371.91</v>
      </c>
      <c r="R4058" s="4">
        <v>27149.43</v>
      </c>
      <c r="S4058" s="4">
        <v>26569.848093546032</v>
      </c>
      <c r="T4058" s="7">
        <v>0.97865215194374366</v>
      </c>
      <c r="U4058" s="6" t="s">
        <v>4681</v>
      </c>
      <c r="V4058" s="5" t="s">
        <v>4681</v>
      </c>
      <c r="W4058" t="s">
        <v>437</v>
      </c>
    </row>
    <row r="4059" spans="1:23" x14ac:dyDescent="0.35">
      <c r="A4059">
        <v>4058</v>
      </c>
      <c r="B4059">
        <v>3</v>
      </c>
      <c r="C4059">
        <v>20</v>
      </c>
      <c r="D4059">
        <v>42</v>
      </c>
      <c r="E4059" s="1">
        <v>45161</v>
      </c>
      <c r="F4059" s="1" t="s">
        <v>4679</v>
      </c>
      <c r="G4059" s="2" t="str">
        <f>INDEX(Products!B:B, MATCH(C4059,Clean_Processing!A:A, 0))</f>
        <v>Book</v>
      </c>
      <c r="H4059" s="2" t="str">
        <f>INDEX(Suppliers!B:B, MATCH(B4059, Clean_Processing!A:A, 0))</f>
        <v>Mendez-Miller</v>
      </c>
      <c r="I4059" s="2" t="str">
        <f>INDEX(Products!C:C, MATCH(B4059,Clean_Processing!A:A, 0))</f>
        <v>Food</v>
      </c>
      <c r="J4059" s="2">
        <f>INDEX(Shipments!C:C, MATCH(B4059,Clean_Processing!A:A, 0))</f>
        <v>79</v>
      </c>
      <c r="K4059" s="2" t="str">
        <f>INDEX(Shipments!D:D, MATCH(C4059,Clean_Processing!A:A, 0))</f>
        <v>Bike</v>
      </c>
      <c r="L4059" s="1" t="s">
        <v>4681</v>
      </c>
      <c r="M4059" s="1" t="s">
        <v>4683</v>
      </c>
      <c r="N4059" s="3">
        <f>IFERROR(INDEX(Shipments!G:G, MATCH(J4059, Clean_Processing!C:C, 0)), "")</f>
        <v>372.28665629227498</v>
      </c>
      <c r="O4059" s="4">
        <v>9547.2733437077241</v>
      </c>
      <c r="P4059" s="8">
        <v>0.96246943853434275</v>
      </c>
      <c r="Q4059" s="3">
        <f>INDEX(Products!D:D, MATCH(C4059, Clean_Processing!A:A, 0))</f>
        <v>236.18</v>
      </c>
      <c r="R4059" s="4">
        <v>9919.56</v>
      </c>
      <c r="S4059" s="4">
        <v>9311.0933437077238</v>
      </c>
      <c r="T4059" s="7">
        <v>0.93865991472481891</v>
      </c>
      <c r="U4059" s="6" t="s">
        <v>4681</v>
      </c>
      <c r="V4059" s="5" t="s">
        <v>4681</v>
      </c>
      <c r="W4059" t="s">
        <v>3564</v>
      </c>
    </row>
    <row r="4060" spans="1:23" x14ac:dyDescent="0.35">
      <c r="A4060">
        <v>4059</v>
      </c>
      <c r="B4060">
        <v>3</v>
      </c>
      <c r="C4060">
        <v>38</v>
      </c>
      <c r="D4060">
        <v>78</v>
      </c>
      <c r="E4060" s="1">
        <v>45117</v>
      </c>
      <c r="F4060" s="1" t="s">
        <v>4679</v>
      </c>
      <c r="G4060" s="2" t="str">
        <f>INDEX(Products!B:B, MATCH(C4060,Clean_Processing!A:A, 0))</f>
        <v>Capital</v>
      </c>
      <c r="H4060" s="2" t="str">
        <f>INDEX(Suppliers!B:B, MATCH(B4060, Clean_Processing!A:A, 0))</f>
        <v>Mendez-Miller</v>
      </c>
      <c r="I4060" s="2" t="str">
        <f>INDEX(Products!C:C, MATCH(B4060,Clean_Processing!A:A, 0))</f>
        <v>Food</v>
      </c>
      <c r="J4060" s="2">
        <f>INDEX(Shipments!C:C, MATCH(B4060,Clean_Processing!A:A, 0))</f>
        <v>79</v>
      </c>
      <c r="K4060" s="2" t="str">
        <f>INDEX(Shipments!D:D, MATCH(C4060,Clean_Processing!A:A, 0))</f>
        <v>Drone</v>
      </c>
      <c r="L4060" s="1" t="s">
        <v>4681</v>
      </c>
      <c r="M4060" s="1" t="s">
        <v>4683</v>
      </c>
      <c r="N4060" s="3">
        <f>IFERROR(INDEX(Shipments!G:G, MATCH(J4060, Clean_Processing!C:C, 0)), "")</f>
        <v>372.28665629227498</v>
      </c>
      <c r="O4060" s="4">
        <v>1970.8333437077249</v>
      </c>
      <c r="P4060" s="8">
        <v>0.8411149850232702</v>
      </c>
      <c r="Q4060" s="3">
        <f>INDEX(Products!D:D, MATCH(C4060, Clean_Processing!A:A, 0))</f>
        <v>30.04</v>
      </c>
      <c r="R4060" s="4">
        <v>2343.12</v>
      </c>
      <c r="S4060" s="4">
        <v>1940.7933437077249</v>
      </c>
      <c r="T4060" s="7">
        <v>0.82829447220275743</v>
      </c>
      <c r="U4060" s="6" t="s">
        <v>4681</v>
      </c>
      <c r="V4060" s="5" t="s">
        <v>4681</v>
      </c>
      <c r="W4060" t="s">
        <v>3565</v>
      </c>
    </row>
    <row r="4061" spans="1:23" x14ac:dyDescent="0.35">
      <c r="A4061">
        <v>4060</v>
      </c>
      <c r="B4061">
        <v>7</v>
      </c>
      <c r="C4061">
        <v>98</v>
      </c>
      <c r="D4061">
        <v>66</v>
      </c>
      <c r="E4061" s="1">
        <v>45253</v>
      </c>
      <c r="F4061" s="1" t="s">
        <v>4679</v>
      </c>
      <c r="G4061" s="2" t="str">
        <f>INDEX(Products!B:B, MATCH(C4061,Clean_Processing!A:A, 0))</f>
        <v>Director</v>
      </c>
      <c r="H4061" s="2" t="str">
        <f>INDEX(Suppliers!B:B, MATCH(B4061, Clean_Processing!A:A, 0))</f>
        <v>Holloway-Mcconnell</v>
      </c>
      <c r="I4061" s="2" t="str">
        <f>INDEX(Products!C:C, MATCH(B4061,Clean_Processing!A:A, 0))</f>
        <v>Electronics</v>
      </c>
      <c r="J4061" s="2">
        <f>INDEX(Shipments!C:C, MATCH(B4061,Clean_Processing!A:A, 0))</f>
        <v>77</v>
      </c>
      <c r="K4061" s="2" t="str">
        <f>INDEX(Shipments!D:D, MATCH(C4061,Clean_Processing!A:A, 0))</f>
        <v>Van</v>
      </c>
      <c r="L4061" s="1" t="s">
        <v>4681</v>
      </c>
      <c r="M4061" s="1" t="s">
        <v>4683</v>
      </c>
      <c r="N4061" s="3">
        <f>IFERROR(INDEX(Shipments!G:G, MATCH(J4061, Clean_Processing!C:C, 0)), "")</f>
        <v>410.594019782148</v>
      </c>
      <c r="O4061" s="4">
        <v>6883.0659802178525</v>
      </c>
      <c r="P4061" s="8">
        <v>0.94370535234955455</v>
      </c>
      <c r="Q4061" s="3">
        <f>INDEX(Products!D:D, MATCH(C4061, Clean_Processing!A:A, 0))</f>
        <v>110.51</v>
      </c>
      <c r="R4061" s="4">
        <v>7293.6600000000008</v>
      </c>
      <c r="S4061" s="4">
        <v>6772.5559802178523</v>
      </c>
      <c r="T4061" s="7">
        <v>0.9285538371980393</v>
      </c>
      <c r="U4061" s="6" t="s">
        <v>4681</v>
      </c>
      <c r="V4061" s="5" t="s">
        <v>4681</v>
      </c>
      <c r="W4061" t="s">
        <v>3566</v>
      </c>
    </row>
    <row r="4062" spans="1:23" x14ac:dyDescent="0.35">
      <c r="A4062">
        <v>4061</v>
      </c>
      <c r="B4062">
        <v>22</v>
      </c>
      <c r="C4062">
        <v>164</v>
      </c>
      <c r="D4062">
        <v>96</v>
      </c>
      <c r="E4062" s="1">
        <v>44967</v>
      </c>
      <c r="F4062" s="1" t="s">
        <v>4679</v>
      </c>
      <c r="G4062" s="2" t="str">
        <f>INDEX(Products!B:B, MATCH(C4062,Clean_Processing!A:A, 0))</f>
        <v>Step</v>
      </c>
      <c r="H4062" s="2" t="str">
        <f>INDEX(Suppliers!B:B, MATCH(B4062, Clean_Processing!A:A, 0))</f>
        <v>Martinez PLC</v>
      </c>
      <c r="I4062" s="2" t="str">
        <f>INDEX(Products!C:C, MATCH(B4062,Clean_Processing!A:A, 0))</f>
        <v>Medical</v>
      </c>
      <c r="J4062" s="2">
        <f>INDEX(Shipments!C:C, MATCH(B4062,Clean_Processing!A:A, 0))</f>
        <v>74</v>
      </c>
      <c r="K4062" s="2" t="str">
        <f>INDEX(Shipments!D:D, MATCH(C4062,Clean_Processing!A:A, 0))</f>
        <v>Truck</v>
      </c>
      <c r="L4062" s="1" t="s">
        <v>4681</v>
      </c>
      <c r="M4062" s="1" t="s">
        <v>4683</v>
      </c>
      <c r="N4062" s="3">
        <f>IFERROR(INDEX(Shipments!G:G, MATCH(J4062, Clean_Processing!C:C, 0)), "")</f>
        <v>131.61839814481499</v>
      </c>
      <c r="O4062" s="4">
        <v>42233.181601855191</v>
      </c>
      <c r="P4062" s="8">
        <v>0.99689321327741875</v>
      </c>
      <c r="Q4062" s="3">
        <f>INDEX(Products!D:D, MATCH(C4062, Clean_Processing!A:A, 0))</f>
        <v>441.3</v>
      </c>
      <c r="R4062" s="4">
        <v>42364.800000000003</v>
      </c>
      <c r="S4062" s="4">
        <v>41791.881601855188</v>
      </c>
      <c r="T4062" s="7">
        <v>0.98647654661075201</v>
      </c>
      <c r="U4062" s="6" t="s">
        <v>4681</v>
      </c>
      <c r="V4062" s="5" t="s">
        <v>4681</v>
      </c>
      <c r="W4062" t="s">
        <v>3567</v>
      </c>
    </row>
    <row r="4063" spans="1:23" x14ac:dyDescent="0.35">
      <c r="A4063">
        <v>4062</v>
      </c>
      <c r="B4063">
        <v>28</v>
      </c>
      <c r="C4063">
        <v>103</v>
      </c>
      <c r="D4063">
        <v>3</v>
      </c>
      <c r="E4063" s="1">
        <v>45081</v>
      </c>
      <c r="F4063" s="1" t="s">
        <v>4679</v>
      </c>
      <c r="G4063" s="2" t="str">
        <f>INDEX(Products!B:B, MATCH(C4063,Clean_Processing!A:A, 0))</f>
        <v>Scientist</v>
      </c>
      <c r="H4063" s="2" t="str">
        <f>INDEX(Suppliers!B:B, MATCH(B4063, Clean_Processing!A:A, 0))</f>
        <v>Brown, Maynard and Campbell</v>
      </c>
      <c r="I4063" s="2" t="str">
        <f>INDEX(Products!C:C, MATCH(B4063,Clean_Processing!A:A, 0))</f>
        <v>Electronics</v>
      </c>
      <c r="J4063" s="2">
        <f>INDEX(Shipments!C:C, MATCH(B4063,Clean_Processing!A:A, 0))</f>
        <v>66</v>
      </c>
      <c r="K4063" s="2" t="str">
        <f>INDEX(Shipments!D:D, MATCH(C4063,Clean_Processing!A:A, 0))</f>
        <v>Drone</v>
      </c>
      <c r="L4063" s="1" t="s">
        <v>4681</v>
      </c>
      <c r="M4063" s="1" t="s">
        <v>4683</v>
      </c>
      <c r="N4063" s="3">
        <f>IFERROR(INDEX(Shipments!G:G, MATCH(J4063, Clean_Processing!C:C, 0)), "")</f>
        <v>194.08343409234499</v>
      </c>
      <c r="O4063" s="4">
        <v>369.676565907655</v>
      </c>
      <c r="P4063" s="8">
        <v>0.65573393981065531</v>
      </c>
      <c r="Q4063" s="3">
        <f>INDEX(Products!D:D, MATCH(C4063, Clean_Processing!A:A, 0))</f>
        <v>187.92</v>
      </c>
      <c r="R4063" s="4">
        <v>563.76</v>
      </c>
      <c r="S4063" s="4">
        <v>181.75656590765504</v>
      </c>
      <c r="T4063" s="7">
        <v>0.32240060647732199</v>
      </c>
      <c r="U4063" s="6" t="s">
        <v>4681</v>
      </c>
      <c r="V4063" s="5" t="s">
        <v>4681</v>
      </c>
      <c r="W4063" t="s">
        <v>1549</v>
      </c>
    </row>
    <row r="4064" spans="1:23" x14ac:dyDescent="0.35">
      <c r="A4064">
        <v>4063</v>
      </c>
      <c r="B4064">
        <v>48</v>
      </c>
      <c r="C4064">
        <v>66</v>
      </c>
      <c r="D4064">
        <v>93</v>
      </c>
      <c r="E4064" s="1">
        <v>45021</v>
      </c>
      <c r="F4064" s="1" t="s">
        <v>4679</v>
      </c>
      <c r="G4064" s="2" t="str">
        <f>INDEX(Products!B:B, MATCH(C4064,Clean_Processing!A:A, 0))</f>
        <v>Kind</v>
      </c>
      <c r="H4064" s="2" t="str">
        <f>INDEX(Suppliers!B:B, MATCH(B4064, Clean_Processing!A:A, 0))</f>
        <v>Thompson, Shaw and Brown</v>
      </c>
      <c r="I4064" s="2" t="str">
        <f>INDEX(Products!C:C, MATCH(B4064,Clean_Processing!A:A, 0))</f>
        <v>Furniture</v>
      </c>
      <c r="J4064" s="2">
        <f>INDEX(Shipments!C:C, MATCH(B4064,Clean_Processing!A:A, 0))</f>
        <v>10</v>
      </c>
      <c r="K4064" s="2" t="str">
        <f>INDEX(Shipments!D:D, MATCH(C4064,Clean_Processing!A:A, 0))</f>
        <v>Van</v>
      </c>
      <c r="L4064" s="1" t="s">
        <v>4681</v>
      </c>
      <c r="M4064" s="1" t="s">
        <v>4683</v>
      </c>
      <c r="N4064" s="3">
        <f>IFERROR(INDEX(Shipments!G:G, MATCH(J4064, Clean_Processing!C:C, 0)), "")</f>
        <v>445.89732161969101</v>
      </c>
      <c r="O4064" s="4">
        <v>26911.912678380311</v>
      </c>
      <c r="P4064" s="8">
        <v>0.98370127866157087</v>
      </c>
      <c r="Q4064" s="3">
        <f>INDEX(Products!D:D, MATCH(C4064, Clean_Processing!A:A, 0))</f>
        <v>294.17</v>
      </c>
      <c r="R4064" s="4">
        <v>27357.81</v>
      </c>
      <c r="S4064" s="4">
        <v>26617.742678380309</v>
      </c>
      <c r="T4064" s="7">
        <v>0.97294859048952775</v>
      </c>
      <c r="U4064" s="6" t="s">
        <v>4681</v>
      </c>
      <c r="V4064" s="5" t="s">
        <v>4681</v>
      </c>
      <c r="W4064" t="s">
        <v>3568</v>
      </c>
    </row>
    <row r="4065" spans="1:23" x14ac:dyDescent="0.35">
      <c r="A4065">
        <v>4064</v>
      </c>
      <c r="B4065">
        <v>48</v>
      </c>
      <c r="C4065">
        <v>21</v>
      </c>
      <c r="D4065">
        <v>56</v>
      </c>
      <c r="E4065" s="1">
        <v>45261</v>
      </c>
      <c r="F4065" s="1" t="s">
        <v>4679</v>
      </c>
      <c r="G4065" s="2" t="str">
        <f>INDEX(Products!B:B, MATCH(C4065,Clean_Processing!A:A, 0))</f>
        <v>Force</v>
      </c>
      <c r="H4065" s="2" t="str">
        <f>INDEX(Suppliers!B:B, MATCH(B4065, Clean_Processing!A:A, 0))</f>
        <v>Thompson, Shaw and Brown</v>
      </c>
      <c r="I4065" s="2" t="str">
        <f>INDEX(Products!C:C, MATCH(B4065,Clean_Processing!A:A, 0))</f>
        <v>Furniture</v>
      </c>
      <c r="J4065" s="2">
        <f>INDEX(Shipments!C:C, MATCH(B4065,Clean_Processing!A:A, 0))</f>
        <v>10</v>
      </c>
      <c r="K4065" s="2" t="str">
        <f>INDEX(Shipments!D:D, MATCH(C4065,Clean_Processing!A:A, 0))</f>
        <v>Drone</v>
      </c>
      <c r="L4065" s="1" t="s">
        <v>4681</v>
      </c>
      <c r="M4065" s="1" t="s">
        <v>4683</v>
      </c>
      <c r="N4065" s="3">
        <f>IFERROR(INDEX(Shipments!G:G, MATCH(J4065, Clean_Processing!C:C, 0)), "")</f>
        <v>445.89732161969101</v>
      </c>
      <c r="O4065" s="4">
        <v>20043.94267838031</v>
      </c>
      <c r="P4065" s="8">
        <v>0.97823812574331037</v>
      </c>
      <c r="Q4065" s="3">
        <f>INDEX(Products!D:D, MATCH(C4065, Clean_Processing!A:A, 0))</f>
        <v>365.89</v>
      </c>
      <c r="R4065" s="4">
        <v>20489.84</v>
      </c>
      <c r="S4065" s="4">
        <v>19678.052678380311</v>
      </c>
      <c r="T4065" s="7">
        <v>0.96038098288616747</v>
      </c>
      <c r="U4065" s="6" t="s">
        <v>4681</v>
      </c>
      <c r="V4065" s="5" t="s">
        <v>4681</v>
      </c>
      <c r="W4065" t="s">
        <v>3569</v>
      </c>
    </row>
    <row r="4066" spans="1:23" x14ac:dyDescent="0.35">
      <c r="A4066">
        <v>4065</v>
      </c>
      <c r="B4066">
        <v>13</v>
      </c>
      <c r="C4066">
        <v>147</v>
      </c>
      <c r="D4066">
        <v>34</v>
      </c>
      <c r="E4066" s="1">
        <v>44986</v>
      </c>
      <c r="F4066" s="1" t="s">
        <v>4679</v>
      </c>
      <c r="G4066" s="2" t="str">
        <f>INDEX(Products!B:B, MATCH(C4066,Clean_Processing!A:A, 0))</f>
        <v>Congress</v>
      </c>
      <c r="H4066" s="2" t="str">
        <f>INDEX(Suppliers!B:B, MATCH(B4066, Clean_Processing!A:A, 0))</f>
        <v>Smith, Munoz and Campbell</v>
      </c>
      <c r="I4066" s="2" t="str">
        <f>INDEX(Products!C:C, MATCH(B4066,Clean_Processing!A:A, 0))</f>
        <v>Electronics</v>
      </c>
      <c r="J4066" s="2">
        <f>INDEX(Shipments!C:C, MATCH(B4066,Clean_Processing!A:A, 0))</f>
        <v>55</v>
      </c>
      <c r="K4066" s="2" t="str">
        <f>INDEX(Shipments!D:D, MATCH(C4066,Clean_Processing!A:A, 0))</f>
        <v>Drone</v>
      </c>
      <c r="L4066" s="1" t="s">
        <v>4681</v>
      </c>
      <c r="M4066" s="1" t="s">
        <v>4683</v>
      </c>
      <c r="N4066" s="3">
        <f>IFERROR(INDEX(Shipments!G:G, MATCH(J4066, Clean_Processing!C:C, 0)), "")</f>
        <v>319.11104975641899</v>
      </c>
      <c r="O4066" s="4">
        <v>5038.9489502435817</v>
      </c>
      <c r="P4066" s="8">
        <v>0.94044280023806781</v>
      </c>
      <c r="Q4066" s="3">
        <f>INDEX(Products!D:D, MATCH(C4066, Clean_Processing!A:A, 0))</f>
        <v>157.59</v>
      </c>
      <c r="R4066" s="4">
        <v>5358.06</v>
      </c>
      <c r="S4066" s="4">
        <v>4881.3589502435816</v>
      </c>
      <c r="T4066" s="7">
        <v>0.91103103553218534</v>
      </c>
      <c r="U4066" s="6" t="s">
        <v>4681</v>
      </c>
      <c r="V4066" s="5" t="s">
        <v>4681</v>
      </c>
      <c r="W4066" t="s">
        <v>177</v>
      </c>
    </row>
    <row r="4067" spans="1:23" x14ac:dyDescent="0.35">
      <c r="A4067">
        <v>4066</v>
      </c>
      <c r="B4067">
        <v>40</v>
      </c>
      <c r="C4067">
        <v>132</v>
      </c>
      <c r="D4067">
        <v>70</v>
      </c>
      <c r="E4067" s="1">
        <v>45082</v>
      </c>
      <c r="F4067" s="1" t="s">
        <v>4679</v>
      </c>
      <c r="G4067" s="2" t="str">
        <f>INDEX(Products!B:B, MATCH(C4067,Clean_Processing!A:A, 0))</f>
        <v>Rest</v>
      </c>
      <c r="H4067" s="2" t="str">
        <f>INDEX(Suppliers!B:B, MATCH(B4067, Clean_Processing!A:A, 0))</f>
        <v>Ross Inc</v>
      </c>
      <c r="I4067" s="2" t="str">
        <f>INDEX(Products!C:C, MATCH(B4067,Clean_Processing!A:A, 0))</f>
        <v>Food</v>
      </c>
      <c r="J4067" s="2">
        <f>INDEX(Shipments!C:C, MATCH(B4067,Clean_Processing!A:A, 0))</f>
        <v>48</v>
      </c>
      <c r="K4067" s="2">
        <f>INDEX(Shipments!D:D, MATCH(C4067,Clean_Processing!A:A, 0))</f>
        <v>0</v>
      </c>
      <c r="L4067" s="1" t="s">
        <v>4681</v>
      </c>
      <c r="M4067" s="1" t="s">
        <v>4683</v>
      </c>
      <c r="N4067" s="3">
        <f>IFERROR(INDEX(Shipments!G:G, MATCH(J4067, Clean_Processing!C:C, 0)), "")</f>
        <v>438.83985833581897</v>
      </c>
      <c r="O4067" s="4">
        <v>26630.160141664182</v>
      </c>
      <c r="P4067" s="8">
        <v>0.98378810231867386</v>
      </c>
      <c r="Q4067" s="3">
        <f>INDEX(Products!D:D, MATCH(C4067, Clean_Processing!A:A, 0))</f>
        <v>386.7</v>
      </c>
      <c r="R4067" s="4">
        <v>27069</v>
      </c>
      <c r="S4067" s="4">
        <v>26243.460141664182</v>
      </c>
      <c r="T4067" s="7">
        <v>0.96950238803295952</v>
      </c>
      <c r="U4067" s="6" t="s">
        <v>4681</v>
      </c>
      <c r="V4067" s="5" t="s">
        <v>4681</v>
      </c>
      <c r="W4067" t="s">
        <v>994</v>
      </c>
    </row>
    <row r="4068" spans="1:23" x14ac:dyDescent="0.35">
      <c r="A4068">
        <v>4067</v>
      </c>
      <c r="B4068">
        <v>45</v>
      </c>
      <c r="C4068">
        <v>13</v>
      </c>
      <c r="D4068">
        <v>48</v>
      </c>
      <c r="E4068" s="1">
        <v>45051</v>
      </c>
      <c r="F4068" s="1" t="s">
        <v>4679</v>
      </c>
      <c r="G4068" s="2" t="str">
        <f>INDEX(Products!B:B, MATCH(C4068,Clean_Processing!A:A, 0))</f>
        <v>Dark</v>
      </c>
      <c r="H4068" s="2" t="str">
        <f>INDEX(Suppliers!B:B, MATCH(B4068, Clean_Processing!A:A, 0))</f>
        <v>Horton-Huffman</v>
      </c>
      <c r="I4068" s="2" t="str">
        <f>INDEX(Products!C:C, MATCH(B4068,Clean_Processing!A:A, 0))</f>
        <v>Furniture</v>
      </c>
      <c r="J4068" s="2">
        <f>INDEX(Shipments!C:C, MATCH(B4068,Clean_Processing!A:A, 0))</f>
        <v>60</v>
      </c>
      <c r="K4068" s="2" t="str">
        <f>INDEX(Shipments!D:D, MATCH(C4068,Clean_Processing!A:A, 0))</f>
        <v>Truck</v>
      </c>
      <c r="L4068" s="1" t="s">
        <v>4681</v>
      </c>
      <c r="M4068" s="1" t="s">
        <v>4683</v>
      </c>
      <c r="N4068" s="3">
        <f>IFERROR(INDEX(Shipments!G:G, MATCH(J4068, Clean_Processing!C:C, 0)), "")</f>
        <v>257.20977565996799</v>
      </c>
      <c r="O4068" s="4">
        <v>11213.350224340031</v>
      </c>
      <c r="P4068" s="8">
        <v>0.97757652846417531</v>
      </c>
      <c r="Q4068" s="3">
        <f>INDEX(Products!D:D, MATCH(C4068, Clean_Processing!A:A, 0))</f>
        <v>238.97</v>
      </c>
      <c r="R4068" s="4">
        <v>11470.56</v>
      </c>
      <c r="S4068" s="4">
        <v>10974.380224340031</v>
      </c>
      <c r="T4068" s="7">
        <v>0.95674319513084205</v>
      </c>
      <c r="U4068" s="6" t="s">
        <v>4681</v>
      </c>
      <c r="V4068" s="5" t="s">
        <v>4681</v>
      </c>
      <c r="W4068" t="s">
        <v>1070</v>
      </c>
    </row>
    <row r="4069" spans="1:23" x14ac:dyDescent="0.35">
      <c r="A4069">
        <v>4068</v>
      </c>
      <c r="B4069">
        <v>31</v>
      </c>
      <c r="C4069">
        <v>56</v>
      </c>
      <c r="D4069">
        <v>98</v>
      </c>
      <c r="E4069" s="1">
        <v>45220</v>
      </c>
      <c r="F4069" s="1" t="s">
        <v>4679</v>
      </c>
      <c r="G4069" s="2" t="str">
        <f>INDEX(Products!B:B, MATCH(C4069,Clean_Processing!A:A, 0))</f>
        <v>Control</v>
      </c>
      <c r="H4069" s="2" t="str">
        <f>INDEX(Suppliers!B:B, MATCH(B4069, Clean_Processing!A:A, 0))</f>
        <v>Turner LLC</v>
      </c>
      <c r="I4069" s="2" t="str">
        <f>INDEX(Products!C:C, MATCH(B4069,Clean_Processing!A:A, 0))</f>
        <v>Food</v>
      </c>
      <c r="J4069" s="2">
        <f>INDEX(Shipments!C:C, MATCH(B4069,Clean_Processing!A:A, 0))</f>
        <v>36</v>
      </c>
      <c r="K4069" s="2" t="str">
        <f>INDEX(Shipments!D:D, MATCH(C4069,Clean_Processing!A:A, 0))</f>
        <v>Drone</v>
      </c>
      <c r="L4069" s="1" t="s">
        <v>4681</v>
      </c>
      <c r="M4069" s="1" t="s">
        <v>4683</v>
      </c>
      <c r="N4069" s="3">
        <f>IFERROR(INDEX(Shipments!G:G, MATCH(J4069, Clean_Processing!C:C, 0)), "")</f>
        <v>177.629581977177</v>
      </c>
      <c r="O4069" s="4">
        <v>48599.910418022824</v>
      </c>
      <c r="P4069" s="8">
        <v>0.99635837350597889</v>
      </c>
      <c r="Q4069" s="3">
        <f>INDEX(Products!D:D, MATCH(C4069, Clean_Processing!A:A, 0))</f>
        <v>497.73</v>
      </c>
      <c r="R4069" s="4">
        <v>48777.54</v>
      </c>
      <c r="S4069" s="4">
        <v>48102.180418022821</v>
      </c>
      <c r="T4069" s="7">
        <v>0.98615429187332571</v>
      </c>
      <c r="U4069" s="6" t="s">
        <v>4681</v>
      </c>
      <c r="V4069" s="5" t="s">
        <v>4681</v>
      </c>
      <c r="W4069" t="s">
        <v>3570</v>
      </c>
    </row>
    <row r="4070" spans="1:23" x14ac:dyDescent="0.35">
      <c r="A4070">
        <v>4069</v>
      </c>
      <c r="B4070">
        <v>18</v>
      </c>
      <c r="C4070">
        <v>192</v>
      </c>
      <c r="D4070">
        <v>89</v>
      </c>
      <c r="E4070" s="1">
        <v>45150</v>
      </c>
      <c r="F4070" s="1" t="s">
        <v>4679</v>
      </c>
      <c r="G4070" s="2" t="str">
        <f>INDEX(Products!B:B, MATCH(C4070,Clean_Processing!A:A, 0))</f>
        <v>Among</v>
      </c>
      <c r="H4070" s="2" t="str">
        <f>INDEX(Suppliers!B:B, MATCH(B4070, Clean_Processing!A:A, 0))</f>
        <v>Walsh and Sons</v>
      </c>
      <c r="I4070" s="2" t="str">
        <f>INDEX(Products!C:C, MATCH(B4070,Clean_Processing!A:A, 0))</f>
        <v>Medical</v>
      </c>
      <c r="J4070" s="2">
        <f>INDEX(Shipments!C:C, MATCH(B4070,Clean_Processing!A:A, 0))</f>
        <v>7</v>
      </c>
      <c r="K4070" s="2">
        <f>INDEX(Shipments!D:D, MATCH(C4070,Clean_Processing!A:A, 0))</f>
        <v>0</v>
      </c>
      <c r="L4070" s="1" t="s">
        <v>4681</v>
      </c>
      <c r="M4070" s="1" t="s">
        <v>4683</v>
      </c>
      <c r="N4070" s="3">
        <f>IFERROR(INDEX(Shipments!G:G, MATCH(J4070, Clean_Processing!C:C, 0)), "")</f>
        <v>277.62922324711502</v>
      </c>
      <c r="O4070" s="4">
        <v>23790.640776752887</v>
      </c>
      <c r="P4070" s="8">
        <v>0.9884649281711102</v>
      </c>
      <c r="Q4070" s="3">
        <f>INDEX(Products!D:D, MATCH(C4070, Clean_Processing!A:A, 0))</f>
        <v>270.43</v>
      </c>
      <c r="R4070" s="4">
        <v>24068.27</v>
      </c>
      <c r="S4070" s="4">
        <v>23520.210776752887</v>
      </c>
      <c r="T4070" s="7">
        <v>0.9772289731149304</v>
      </c>
      <c r="U4070" s="6" t="s">
        <v>4681</v>
      </c>
      <c r="V4070" s="5" t="s">
        <v>4681</v>
      </c>
      <c r="W4070" t="s">
        <v>3571</v>
      </c>
    </row>
    <row r="4071" spans="1:23" x14ac:dyDescent="0.35">
      <c r="A4071">
        <v>4070</v>
      </c>
      <c r="B4071">
        <v>18</v>
      </c>
      <c r="C4071">
        <v>129</v>
      </c>
      <c r="D4071">
        <v>86</v>
      </c>
      <c r="E4071" s="1">
        <v>45022</v>
      </c>
      <c r="F4071" s="1" t="s">
        <v>4679</v>
      </c>
      <c r="G4071" s="2" t="str">
        <f>INDEX(Products!B:B, MATCH(C4071,Clean_Processing!A:A, 0))</f>
        <v>Training</v>
      </c>
      <c r="H4071" s="2" t="str">
        <f>INDEX(Suppliers!B:B, MATCH(B4071, Clean_Processing!A:A, 0))</f>
        <v>Walsh and Sons</v>
      </c>
      <c r="I4071" s="2" t="str">
        <f>INDEX(Products!C:C, MATCH(B4071,Clean_Processing!A:A, 0))</f>
        <v>Medical</v>
      </c>
      <c r="J4071" s="2">
        <f>INDEX(Shipments!C:C, MATCH(B4071,Clean_Processing!A:A, 0))</f>
        <v>7</v>
      </c>
      <c r="K4071" s="2">
        <f>INDEX(Shipments!D:D, MATCH(C4071,Clean_Processing!A:A, 0))</f>
        <v>0</v>
      </c>
      <c r="L4071" s="1" t="s">
        <v>4681</v>
      </c>
      <c r="M4071" s="1" t="s">
        <v>4683</v>
      </c>
      <c r="N4071" s="3">
        <f>IFERROR(INDEX(Shipments!G:G, MATCH(J4071, Clean_Processing!C:C, 0)), "")</f>
        <v>277.62922324711502</v>
      </c>
      <c r="O4071" s="4">
        <v>18183.990776752886</v>
      </c>
      <c r="P4071" s="8">
        <v>0.98496181682609041</v>
      </c>
      <c r="Q4071" s="3">
        <f>INDEX(Products!D:D, MATCH(C4071, Clean_Processing!A:A, 0))</f>
        <v>214.67</v>
      </c>
      <c r="R4071" s="4">
        <v>18461.62</v>
      </c>
      <c r="S4071" s="4">
        <v>17969.320776752884</v>
      </c>
      <c r="T4071" s="7">
        <v>0.97333390984934609</v>
      </c>
      <c r="U4071" s="6" t="s">
        <v>4681</v>
      </c>
      <c r="V4071" s="5" t="s">
        <v>4681</v>
      </c>
      <c r="W4071" t="s">
        <v>3572</v>
      </c>
    </row>
    <row r="4072" spans="1:23" x14ac:dyDescent="0.35">
      <c r="A4072">
        <v>4071</v>
      </c>
      <c r="B4072">
        <v>39</v>
      </c>
      <c r="C4072">
        <v>103</v>
      </c>
      <c r="D4072">
        <v>24</v>
      </c>
      <c r="E4072" s="1">
        <v>44950</v>
      </c>
      <c r="F4072" s="1" t="s">
        <v>4679</v>
      </c>
      <c r="G4072" s="2" t="str">
        <f>INDEX(Products!B:B, MATCH(C4072,Clean_Processing!A:A, 0))</f>
        <v>Scientist</v>
      </c>
      <c r="H4072" s="2" t="str">
        <f>INDEX(Suppliers!B:B, MATCH(B4072, Clean_Processing!A:A, 0))</f>
        <v>Garcia-Logan</v>
      </c>
      <c r="I4072" s="2" t="str">
        <f>INDEX(Products!C:C, MATCH(B4072,Clean_Processing!A:A, 0))</f>
        <v>Electronics</v>
      </c>
      <c r="J4072" s="2">
        <f>INDEX(Shipments!C:C, MATCH(B4072,Clean_Processing!A:A, 0))</f>
        <v>15</v>
      </c>
      <c r="K4072" s="2" t="str">
        <f>INDEX(Shipments!D:D, MATCH(C4072,Clean_Processing!A:A, 0))</f>
        <v>Drone</v>
      </c>
      <c r="L4072" s="1" t="s">
        <v>4681</v>
      </c>
      <c r="M4072" s="1" t="s">
        <v>4683</v>
      </c>
      <c r="N4072" s="3">
        <f>IFERROR(INDEX(Shipments!G:G, MATCH(J4072, Clean_Processing!C:C, 0)), "")</f>
        <v>99.677513266789504</v>
      </c>
      <c r="O4072" s="4">
        <v>4410.40248673321</v>
      </c>
      <c r="P4072" s="8">
        <v>0.97789894785307807</v>
      </c>
      <c r="Q4072" s="3">
        <f>INDEX(Products!D:D, MATCH(C4072, Clean_Processing!A:A, 0))</f>
        <v>187.92</v>
      </c>
      <c r="R4072" s="4">
        <v>4510.08</v>
      </c>
      <c r="S4072" s="4">
        <v>4222.48248673321</v>
      </c>
      <c r="T4072" s="7">
        <v>0.93623228118641133</v>
      </c>
      <c r="U4072" s="6" t="s">
        <v>4681</v>
      </c>
      <c r="V4072" s="5" t="s">
        <v>4681</v>
      </c>
      <c r="W4072" t="s">
        <v>3573</v>
      </c>
    </row>
    <row r="4073" spans="1:23" x14ac:dyDescent="0.35">
      <c r="A4073">
        <v>4072</v>
      </c>
      <c r="B4073">
        <v>19</v>
      </c>
      <c r="C4073">
        <v>70</v>
      </c>
      <c r="D4073">
        <v>1</v>
      </c>
      <c r="E4073" s="1">
        <v>45274</v>
      </c>
      <c r="F4073" s="1" t="s">
        <v>4679</v>
      </c>
      <c r="G4073" s="2" t="str">
        <f>INDEX(Products!B:B, MATCH(C4073,Clean_Processing!A:A, 0))</f>
        <v>Western</v>
      </c>
      <c r="H4073" s="2" t="str">
        <f>INDEX(Suppliers!B:B, MATCH(B4073, Clean_Processing!A:A, 0))</f>
        <v>King LLC</v>
      </c>
      <c r="I4073" s="2" t="str">
        <f>INDEX(Products!C:C, MATCH(B4073,Clean_Processing!A:A, 0))</f>
        <v>Electronics</v>
      </c>
      <c r="J4073" s="2">
        <f>INDEX(Shipments!C:C, MATCH(B4073,Clean_Processing!A:A, 0))</f>
        <v>58</v>
      </c>
      <c r="K4073" s="2" t="str">
        <f>INDEX(Shipments!D:D, MATCH(C4073,Clean_Processing!A:A, 0))</f>
        <v>Bike</v>
      </c>
      <c r="L4073" s="1" t="s">
        <v>4681</v>
      </c>
      <c r="M4073" s="1" t="s">
        <v>4683</v>
      </c>
      <c r="N4073" s="3">
        <f>IFERROR(INDEX(Shipments!G:G, MATCH(J4073, Clean_Processing!C:C, 0)), "")</f>
        <v>444.65279884771701</v>
      </c>
      <c r="O4073" s="4">
        <v>35.937201152282967</v>
      </c>
      <c r="P4073" s="8">
        <v>7.4777255357545869E-2</v>
      </c>
      <c r="Q4073" s="3">
        <f>INDEX(Products!D:D, MATCH(C4073, Clean_Processing!A:A, 0))</f>
        <v>480.59</v>
      </c>
      <c r="R4073" s="4">
        <v>480.59</v>
      </c>
      <c r="S4073" s="4">
        <v>-444.65279884771707</v>
      </c>
      <c r="T4073" s="7">
        <v>-0.92522274464245424</v>
      </c>
      <c r="U4073" s="6" t="s">
        <v>4681</v>
      </c>
      <c r="V4073" s="5" t="s">
        <v>4681</v>
      </c>
      <c r="W4073" t="s">
        <v>140</v>
      </c>
    </row>
    <row r="4074" spans="1:23" x14ac:dyDescent="0.35">
      <c r="A4074">
        <v>4073</v>
      </c>
      <c r="B4074">
        <v>14</v>
      </c>
      <c r="C4074">
        <v>5</v>
      </c>
      <c r="D4074">
        <v>54</v>
      </c>
      <c r="E4074" s="1">
        <v>45135</v>
      </c>
      <c r="F4074" s="1" t="s">
        <v>4679</v>
      </c>
      <c r="G4074" s="2" t="str">
        <f>INDEX(Products!B:B, MATCH(C4074,Clean_Processing!A:A, 0))</f>
        <v>Stage</v>
      </c>
      <c r="H4074" s="2" t="str">
        <f>INDEX(Suppliers!B:B, MATCH(B4074, Clean_Processing!A:A, 0))</f>
        <v>Walsh-Perez</v>
      </c>
      <c r="I4074" s="2" t="str">
        <f>INDEX(Products!C:C, MATCH(B4074,Clean_Processing!A:A, 0))</f>
        <v>Electronics</v>
      </c>
      <c r="J4074" s="2">
        <f>INDEX(Shipments!C:C, MATCH(B4074,Clean_Processing!A:A, 0))</f>
        <v>35</v>
      </c>
      <c r="K4074" s="2" t="str">
        <f>INDEX(Shipments!D:D, MATCH(C4074,Clean_Processing!A:A, 0))</f>
        <v>Van</v>
      </c>
      <c r="L4074" s="1" t="s">
        <v>4681</v>
      </c>
      <c r="M4074" s="1" t="s">
        <v>4683</v>
      </c>
      <c r="N4074" s="3">
        <f>IFERROR(INDEX(Shipments!G:G, MATCH(J4074, Clean_Processing!C:C, 0)), "")</f>
        <v>330.20981390604402</v>
      </c>
      <c r="O4074" s="4">
        <v>22917.870186093955</v>
      </c>
      <c r="P4074" s="8">
        <v>0.98579625440440488</v>
      </c>
      <c r="Q4074" s="3">
        <f>INDEX(Products!D:D, MATCH(C4074, Clean_Processing!A:A, 0))</f>
        <v>430.52</v>
      </c>
      <c r="R4074" s="4">
        <v>23248.079999999998</v>
      </c>
      <c r="S4074" s="4">
        <v>22487.350186093954</v>
      </c>
      <c r="T4074" s="7">
        <v>0.96727773588588628</v>
      </c>
      <c r="U4074" s="6" t="s">
        <v>4681</v>
      </c>
      <c r="V4074" s="5" t="s">
        <v>4681</v>
      </c>
      <c r="W4074" t="s">
        <v>633</v>
      </c>
    </row>
    <row r="4075" spans="1:23" x14ac:dyDescent="0.35">
      <c r="A4075">
        <v>4074</v>
      </c>
      <c r="B4075">
        <v>9</v>
      </c>
      <c r="C4075">
        <v>71</v>
      </c>
      <c r="D4075">
        <v>35</v>
      </c>
      <c r="E4075" s="1">
        <v>45263</v>
      </c>
      <c r="F4075" s="1" t="s">
        <v>4679</v>
      </c>
      <c r="G4075" s="2" t="str">
        <f>INDEX(Products!B:B, MATCH(C4075,Clean_Processing!A:A, 0))</f>
        <v>Much</v>
      </c>
      <c r="H4075" s="2" t="str">
        <f>INDEX(Suppliers!B:B, MATCH(B4075, Clean_Processing!A:A, 0))</f>
        <v>Aguirre and Sons</v>
      </c>
      <c r="I4075" s="2" t="str">
        <f>INDEX(Products!C:C, MATCH(B4075,Clean_Processing!A:A, 0))</f>
        <v>Electronics</v>
      </c>
      <c r="J4075" s="2">
        <f>INDEX(Shipments!C:C, MATCH(B4075,Clean_Processing!A:A, 0))</f>
        <v>32</v>
      </c>
      <c r="K4075" s="2" t="str">
        <f>INDEX(Shipments!D:D, MATCH(C4075,Clean_Processing!A:A, 0))</f>
        <v>Bike</v>
      </c>
      <c r="L4075" s="1" t="s">
        <v>4681</v>
      </c>
      <c r="M4075" s="1" t="s">
        <v>4683</v>
      </c>
      <c r="N4075" s="3">
        <f>IFERROR(INDEX(Shipments!G:G, MATCH(J4075, Clean_Processing!C:C, 0)), "")</f>
        <v>173.69078712542401</v>
      </c>
      <c r="O4075" s="4">
        <v>1389.4092128745758</v>
      </c>
      <c r="P4075" s="8">
        <v>0.88888056610234523</v>
      </c>
      <c r="Q4075" s="3">
        <f>INDEX(Products!D:D, MATCH(C4075, Clean_Processing!A:A, 0))</f>
        <v>44.66</v>
      </c>
      <c r="R4075" s="4">
        <v>1563.1</v>
      </c>
      <c r="S4075" s="4">
        <v>1344.749212874576</v>
      </c>
      <c r="T4075" s="7">
        <v>0.86030913753091676</v>
      </c>
      <c r="U4075" s="6" t="s">
        <v>4681</v>
      </c>
      <c r="V4075" s="5" t="s">
        <v>4681</v>
      </c>
      <c r="W4075" t="s">
        <v>486</v>
      </c>
    </row>
    <row r="4076" spans="1:23" x14ac:dyDescent="0.35">
      <c r="A4076">
        <v>4075</v>
      </c>
      <c r="B4076">
        <v>39</v>
      </c>
      <c r="C4076">
        <v>163</v>
      </c>
      <c r="D4076">
        <v>41</v>
      </c>
      <c r="E4076" s="1">
        <v>45163</v>
      </c>
      <c r="F4076" s="1" t="s">
        <v>4679</v>
      </c>
      <c r="G4076" s="2" t="str">
        <f>INDEX(Products!B:B, MATCH(C4076,Clean_Processing!A:A, 0))</f>
        <v>Myself</v>
      </c>
      <c r="H4076" s="2" t="str">
        <f>INDEX(Suppliers!B:B, MATCH(B4076, Clean_Processing!A:A, 0))</f>
        <v>Garcia-Logan</v>
      </c>
      <c r="I4076" s="2" t="str">
        <f>INDEX(Products!C:C, MATCH(B4076,Clean_Processing!A:A, 0))</f>
        <v>Electronics</v>
      </c>
      <c r="J4076" s="2">
        <f>INDEX(Shipments!C:C, MATCH(B4076,Clean_Processing!A:A, 0))</f>
        <v>15</v>
      </c>
      <c r="K4076" s="2" t="str">
        <f>INDEX(Shipments!D:D, MATCH(C4076,Clean_Processing!A:A, 0))</f>
        <v>Van</v>
      </c>
      <c r="L4076" s="1" t="s">
        <v>4681</v>
      </c>
      <c r="M4076" s="1" t="s">
        <v>4683</v>
      </c>
      <c r="N4076" s="3">
        <f>IFERROR(INDEX(Shipments!G:G, MATCH(J4076, Clean_Processing!C:C, 0)), "")</f>
        <v>99.677513266789504</v>
      </c>
      <c r="O4076" s="4">
        <v>16559.852486733209</v>
      </c>
      <c r="P4076" s="8">
        <v>0.99401678719226838</v>
      </c>
      <c r="Q4076" s="3">
        <f>INDEX(Products!D:D, MATCH(C4076, Clean_Processing!A:A, 0))</f>
        <v>406.33</v>
      </c>
      <c r="R4076" s="4">
        <v>16659.53</v>
      </c>
      <c r="S4076" s="4">
        <v>16153.522486733209</v>
      </c>
      <c r="T4076" s="7">
        <v>0.96962654328982933</v>
      </c>
      <c r="U4076" s="6" t="s">
        <v>4681</v>
      </c>
      <c r="V4076" s="5" t="s">
        <v>4681</v>
      </c>
      <c r="W4076" t="s">
        <v>3574</v>
      </c>
    </row>
    <row r="4077" spans="1:23" x14ac:dyDescent="0.35">
      <c r="A4077">
        <v>4076</v>
      </c>
      <c r="B4077">
        <v>15</v>
      </c>
      <c r="C4077">
        <v>58</v>
      </c>
      <c r="D4077">
        <v>3</v>
      </c>
      <c r="E4077" s="1">
        <v>44976</v>
      </c>
      <c r="F4077" s="1" t="s">
        <v>4679</v>
      </c>
      <c r="G4077" s="2" t="str">
        <f>INDEX(Products!B:B, MATCH(C4077,Clean_Processing!A:A, 0))</f>
        <v>Even</v>
      </c>
      <c r="H4077" s="2" t="str">
        <f>INDEX(Suppliers!B:B, MATCH(B4077, Clean_Processing!A:A, 0))</f>
        <v>Lee, Johnston and Williams</v>
      </c>
      <c r="I4077" s="2" t="str">
        <f>INDEX(Products!C:C, MATCH(B4077,Clean_Processing!A:A, 0))</f>
        <v>Clothing</v>
      </c>
      <c r="J4077" s="2">
        <f>INDEX(Shipments!C:C, MATCH(B4077,Clean_Processing!A:A, 0))</f>
        <v>29</v>
      </c>
      <c r="K4077" s="2" t="str">
        <f>INDEX(Shipments!D:D, MATCH(C4077,Clean_Processing!A:A, 0))</f>
        <v>Van</v>
      </c>
      <c r="L4077" s="1" t="s">
        <v>4681</v>
      </c>
      <c r="M4077" s="1" t="s">
        <v>4683</v>
      </c>
      <c r="N4077" s="3">
        <f>IFERROR(INDEX(Shipments!G:G, MATCH(J4077, Clean_Processing!C:C, 0)), "")</f>
        <v>472.485498298256</v>
      </c>
      <c r="O4077" s="4">
        <v>609.34450170174387</v>
      </c>
      <c r="P4077" s="8">
        <v>0.56325347023260952</v>
      </c>
      <c r="Q4077" s="3">
        <f>INDEX(Products!D:D, MATCH(C4077, Clean_Processing!A:A, 0))</f>
        <v>360.61</v>
      </c>
      <c r="R4077" s="4">
        <v>1081.83</v>
      </c>
      <c r="S4077" s="4">
        <v>248.73450170174397</v>
      </c>
      <c r="T4077" s="7">
        <v>0.22992013689927621</v>
      </c>
      <c r="U4077" s="6" t="s">
        <v>4681</v>
      </c>
      <c r="V4077" s="5" t="s">
        <v>4681</v>
      </c>
      <c r="W4077" t="s">
        <v>3575</v>
      </c>
    </row>
    <row r="4078" spans="1:23" x14ac:dyDescent="0.35">
      <c r="A4078">
        <v>4077</v>
      </c>
      <c r="B4078">
        <v>21</v>
      </c>
      <c r="C4078">
        <v>57</v>
      </c>
      <c r="D4078">
        <v>9</v>
      </c>
      <c r="E4078" s="1">
        <v>45290</v>
      </c>
      <c r="F4078" s="1" t="s">
        <v>4679</v>
      </c>
      <c r="G4078" s="2" t="str">
        <f>INDEX(Products!B:B, MATCH(C4078,Clean_Processing!A:A, 0))</f>
        <v>Company</v>
      </c>
      <c r="H4078" s="2" t="str">
        <f>INDEX(Suppliers!B:B, MATCH(B4078, Clean_Processing!A:A, 0))</f>
        <v>Delgado Ltd</v>
      </c>
      <c r="I4078" s="2" t="str">
        <f>INDEX(Products!C:C, MATCH(B4078,Clean_Processing!A:A, 0))</f>
        <v>Clothing</v>
      </c>
      <c r="J4078" s="2">
        <f>INDEX(Shipments!C:C, MATCH(B4078,Clean_Processing!A:A, 0))</f>
        <v>67</v>
      </c>
      <c r="K4078" s="2" t="str">
        <f>INDEX(Shipments!D:D, MATCH(C4078,Clean_Processing!A:A, 0))</f>
        <v>Drone</v>
      </c>
      <c r="L4078" s="1" t="s">
        <v>4681</v>
      </c>
      <c r="M4078" s="1" t="s">
        <v>4683</v>
      </c>
      <c r="N4078" s="3">
        <f>IFERROR(INDEX(Shipments!G:G, MATCH(J4078, Clean_Processing!C:C, 0)), "")</f>
        <v>289.43523925286701</v>
      </c>
      <c r="O4078" s="4">
        <v>2231.5547607471331</v>
      </c>
      <c r="P4078" s="8">
        <v>0.88518985031560338</v>
      </c>
      <c r="Q4078" s="3">
        <f>INDEX(Products!D:D, MATCH(C4078, Clean_Processing!A:A, 0))</f>
        <v>280.11</v>
      </c>
      <c r="R4078" s="4">
        <v>2520.9900000000002</v>
      </c>
      <c r="S4078" s="4">
        <v>1951.4447607471332</v>
      </c>
      <c r="T4078" s="7">
        <v>0.77407873920449233</v>
      </c>
      <c r="U4078" s="6" t="s">
        <v>4681</v>
      </c>
      <c r="V4078" s="5" t="s">
        <v>4681</v>
      </c>
      <c r="W4078" t="s">
        <v>3576</v>
      </c>
    </row>
    <row r="4079" spans="1:23" x14ac:dyDescent="0.35">
      <c r="A4079">
        <v>4078</v>
      </c>
      <c r="B4079">
        <v>19</v>
      </c>
      <c r="C4079">
        <v>187</v>
      </c>
      <c r="D4079">
        <v>92</v>
      </c>
      <c r="E4079" s="1">
        <v>45240</v>
      </c>
      <c r="F4079" s="1" t="s">
        <v>4679</v>
      </c>
      <c r="G4079" s="2" t="str">
        <f>INDEX(Products!B:B, MATCH(C4079,Clean_Processing!A:A, 0))</f>
        <v>Former</v>
      </c>
      <c r="H4079" s="2" t="str">
        <f>INDEX(Suppliers!B:B, MATCH(B4079, Clean_Processing!A:A, 0))</f>
        <v>King LLC</v>
      </c>
      <c r="I4079" s="2" t="str">
        <f>INDEX(Products!C:C, MATCH(B4079,Clean_Processing!A:A, 0))</f>
        <v>Electronics</v>
      </c>
      <c r="J4079" s="2">
        <f>INDEX(Shipments!C:C, MATCH(B4079,Clean_Processing!A:A, 0))</f>
        <v>58</v>
      </c>
      <c r="K4079" s="2" t="str">
        <f>INDEX(Shipments!D:D, MATCH(C4079,Clean_Processing!A:A, 0))</f>
        <v>Van</v>
      </c>
      <c r="L4079" s="1" t="s">
        <v>4681</v>
      </c>
      <c r="M4079" s="1" t="s">
        <v>4683</v>
      </c>
      <c r="N4079" s="3">
        <f>IFERROR(INDEX(Shipments!G:G, MATCH(J4079, Clean_Processing!C:C, 0)), "")</f>
        <v>444.65279884771701</v>
      </c>
      <c r="O4079" s="4">
        <v>44047.467201152285</v>
      </c>
      <c r="P4079" s="8">
        <v>0.99000603255480479</v>
      </c>
      <c r="Q4079" s="3">
        <f>INDEX(Products!D:D, MATCH(C4079, Clean_Processing!A:A, 0))</f>
        <v>483.61</v>
      </c>
      <c r="R4079" s="4">
        <v>44492.12</v>
      </c>
      <c r="S4079" s="4">
        <v>43563.857201152285</v>
      </c>
      <c r="T4079" s="7">
        <v>0.97913646733741355</v>
      </c>
      <c r="U4079" s="6" t="s">
        <v>4681</v>
      </c>
      <c r="V4079" s="5" t="s">
        <v>4681</v>
      </c>
      <c r="W4079" t="s">
        <v>3577</v>
      </c>
    </row>
    <row r="4080" spans="1:23" x14ac:dyDescent="0.35">
      <c r="A4080">
        <v>4079</v>
      </c>
      <c r="B4080">
        <v>30</v>
      </c>
      <c r="C4080">
        <v>151</v>
      </c>
      <c r="D4080">
        <v>54</v>
      </c>
      <c r="E4080" s="1">
        <v>45238</v>
      </c>
      <c r="F4080" s="1" t="s">
        <v>4679</v>
      </c>
      <c r="G4080" s="2" t="str">
        <f>INDEX(Products!B:B, MATCH(C4080,Clean_Processing!A:A, 0))</f>
        <v>Mother</v>
      </c>
      <c r="H4080" s="2" t="str">
        <f>INDEX(Suppliers!B:B, MATCH(B4080, Clean_Processing!A:A, 0))</f>
        <v>Burton-Logan</v>
      </c>
      <c r="I4080" s="2" t="str">
        <f>INDEX(Products!C:C, MATCH(B4080,Clean_Processing!A:A, 0))</f>
        <v>Furniture</v>
      </c>
      <c r="J4080" s="2">
        <f>INDEX(Shipments!C:C, MATCH(B4080,Clean_Processing!A:A, 0))</f>
        <v>17</v>
      </c>
      <c r="K4080" s="2" t="str">
        <f>INDEX(Shipments!D:D, MATCH(C4080,Clean_Processing!A:A, 0))</f>
        <v>Bike</v>
      </c>
      <c r="L4080" s="1" t="s">
        <v>4681</v>
      </c>
      <c r="M4080" s="1" t="s">
        <v>4683</v>
      </c>
      <c r="N4080" s="3">
        <f>IFERROR(INDEX(Shipments!G:G, MATCH(J4080, Clean_Processing!C:C, 0)), "")</f>
        <v>480.10590825364397</v>
      </c>
      <c r="O4080" s="4">
        <v>23818.274091746356</v>
      </c>
      <c r="P4080" s="8">
        <v>0.9802412379650971</v>
      </c>
      <c r="Q4080" s="3">
        <f>INDEX(Products!D:D, MATCH(C4080, Clean_Processing!A:A, 0))</f>
        <v>449.97</v>
      </c>
      <c r="R4080" s="4">
        <v>24298.38</v>
      </c>
      <c r="S4080" s="4">
        <v>23368.304091746359</v>
      </c>
      <c r="T4080" s="7">
        <v>0.96172271944657861</v>
      </c>
      <c r="U4080" s="6" t="s">
        <v>4681</v>
      </c>
      <c r="V4080" s="5" t="s">
        <v>4681</v>
      </c>
      <c r="W4080" t="s">
        <v>3578</v>
      </c>
    </row>
    <row r="4081" spans="1:23" x14ac:dyDescent="0.35">
      <c r="A4081">
        <v>4080</v>
      </c>
      <c r="B4081">
        <v>39</v>
      </c>
      <c r="C4081">
        <v>85</v>
      </c>
      <c r="D4081">
        <v>70</v>
      </c>
      <c r="E4081" s="1">
        <v>45252</v>
      </c>
      <c r="F4081" s="1" t="s">
        <v>4679</v>
      </c>
      <c r="G4081" s="2" t="str">
        <f>INDEX(Products!B:B, MATCH(C4081,Clean_Processing!A:A, 0))</f>
        <v>Social</v>
      </c>
      <c r="H4081" s="2" t="str">
        <f>INDEX(Suppliers!B:B, MATCH(B4081, Clean_Processing!A:A, 0))</f>
        <v>Garcia-Logan</v>
      </c>
      <c r="I4081" s="2" t="str">
        <f>INDEX(Products!C:C, MATCH(B4081,Clean_Processing!A:A, 0))</f>
        <v>Electronics</v>
      </c>
      <c r="J4081" s="2">
        <f>INDEX(Shipments!C:C, MATCH(B4081,Clean_Processing!A:A, 0))</f>
        <v>15</v>
      </c>
      <c r="K4081" s="2" t="str">
        <f>INDEX(Shipments!D:D, MATCH(C4081,Clean_Processing!A:A, 0))</f>
        <v>Bike</v>
      </c>
      <c r="L4081" s="1" t="s">
        <v>4681</v>
      </c>
      <c r="M4081" s="1" t="s">
        <v>4683</v>
      </c>
      <c r="N4081" s="3">
        <f>IFERROR(INDEX(Shipments!G:G, MATCH(J4081, Clean_Processing!C:C, 0)), "")</f>
        <v>99.677513266789504</v>
      </c>
      <c r="O4081" s="4">
        <v>7328.0224867332099</v>
      </c>
      <c r="P4081" s="8">
        <v>0.98658029897992783</v>
      </c>
      <c r="Q4081" s="3">
        <f>INDEX(Products!D:D, MATCH(C4081, Clean_Processing!A:A, 0))</f>
        <v>106.11</v>
      </c>
      <c r="R4081" s="4">
        <v>7427.7</v>
      </c>
      <c r="S4081" s="4">
        <v>7221.9124867332102</v>
      </c>
      <c r="T4081" s="7">
        <v>0.97229458469421359</v>
      </c>
      <c r="U4081" s="6" t="s">
        <v>4681</v>
      </c>
      <c r="V4081" s="5" t="s">
        <v>4681</v>
      </c>
      <c r="W4081" t="s">
        <v>3579</v>
      </c>
    </row>
    <row r="4082" spans="1:23" x14ac:dyDescent="0.35">
      <c r="A4082">
        <v>4081</v>
      </c>
      <c r="B4082">
        <v>31</v>
      </c>
      <c r="C4082">
        <v>143</v>
      </c>
      <c r="D4082">
        <v>2</v>
      </c>
      <c r="E4082" s="1">
        <v>45126</v>
      </c>
      <c r="F4082" s="1" t="s">
        <v>4679</v>
      </c>
      <c r="G4082" s="2" t="str">
        <f>INDEX(Products!B:B, MATCH(C4082,Clean_Processing!A:A, 0))</f>
        <v>Fund</v>
      </c>
      <c r="H4082" s="2" t="str">
        <f>INDEX(Suppliers!B:B, MATCH(B4082, Clean_Processing!A:A, 0))</f>
        <v>Turner LLC</v>
      </c>
      <c r="I4082" s="2" t="str">
        <f>INDEX(Products!C:C, MATCH(B4082,Clean_Processing!A:A, 0))</f>
        <v>Food</v>
      </c>
      <c r="J4082" s="2">
        <f>INDEX(Shipments!C:C, MATCH(B4082,Clean_Processing!A:A, 0))</f>
        <v>36</v>
      </c>
      <c r="K4082" s="2" t="str">
        <f>INDEX(Shipments!D:D, MATCH(C4082,Clean_Processing!A:A, 0))</f>
        <v>Van</v>
      </c>
      <c r="L4082" s="1" t="s">
        <v>4681</v>
      </c>
      <c r="M4082" s="1" t="s">
        <v>4683</v>
      </c>
      <c r="N4082" s="3">
        <f>IFERROR(INDEX(Shipments!G:G, MATCH(J4082, Clean_Processing!C:C, 0)), "")</f>
        <v>177.629581977177</v>
      </c>
      <c r="O4082" s="4">
        <v>658.61041802282307</v>
      </c>
      <c r="P4082" s="8">
        <v>0.78758540373914554</v>
      </c>
      <c r="Q4082" s="3">
        <f>INDEX(Products!D:D, MATCH(C4082, Clean_Processing!A:A, 0))</f>
        <v>418.12</v>
      </c>
      <c r="R4082" s="4">
        <v>836.24</v>
      </c>
      <c r="S4082" s="4">
        <v>240.49041802282295</v>
      </c>
      <c r="T4082" s="7">
        <v>0.28758540373914537</v>
      </c>
      <c r="U4082" s="6" t="s">
        <v>4681</v>
      </c>
      <c r="V4082" s="5" t="s">
        <v>4681</v>
      </c>
      <c r="W4082" t="s">
        <v>3580</v>
      </c>
    </row>
    <row r="4083" spans="1:23" x14ac:dyDescent="0.35">
      <c r="A4083">
        <v>4082</v>
      </c>
      <c r="B4083">
        <v>22</v>
      </c>
      <c r="C4083">
        <v>82</v>
      </c>
      <c r="D4083">
        <v>45</v>
      </c>
      <c r="E4083" s="1">
        <v>45102</v>
      </c>
      <c r="F4083" s="1" t="s">
        <v>4679</v>
      </c>
      <c r="G4083" s="2" t="str">
        <f>INDEX(Products!B:B, MATCH(C4083,Clean_Processing!A:A, 0))</f>
        <v>Character</v>
      </c>
      <c r="H4083" s="2" t="str">
        <f>INDEX(Suppliers!B:B, MATCH(B4083, Clean_Processing!A:A, 0))</f>
        <v>Martinez PLC</v>
      </c>
      <c r="I4083" s="2" t="str">
        <f>INDEX(Products!C:C, MATCH(B4083,Clean_Processing!A:A, 0))</f>
        <v>Medical</v>
      </c>
      <c r="J4083" s="2">
        <f>INDEX(Shipments!C:C, MATCH(B4083,Clean_Processing!A:A, 0))</f>
        <v>74</v>
      </c>
      <c r="K4083" s="2" t="str">
        <f>INDEX(Shipments!D:D, MATCH(C4083,Clean_Processing!A:A, 0))</f>
        <v>Van</v>
      </c>
      <c r="L4083" s="1" t="s">
        <v>4681</v>
      </c>
      <c r="M4083" s="1" t="s">
        <v>4683</v>
      </c>
      <c r="N4083" s="3">
        <f>IFERROR(INDEX(Shipments!G:G, MATCH(J4083, Clean_Processing!C:C, 0)), "")</f>
        <v>131.61839814481499</v>
      </c>
      <c r="O4083" s="4">
        <v>13094.781601855186</v>
      </c>
      <c r="P4083" s="8">
        <v>0.99004881160823688</v>
      </c>
      <c r="Q4083" s="3">
        <f>INDEX(Products!D:D, MATCH(C4083, Clean_Processing!A:A, 0))</f>
        <v>293.92</v>
      </c>
      <c r="R4083" s="4">
        <v>13226.400000000001</v>
      </c>
      <c r="S4083" s="4">
        <v>12800.861601855186</v>
      </c>
      <c r="T4083" s="7">
        <v>0.96782658938601462</v>
      </c>
      <c r="U4083" s="6" t="s">
        <v>4681</v>
      </c>
      <c r="V4083" s="5" t="s">
        <v>4681</v>
      </c>
      <c r="W4083" t="s">
        <v>881</v>
      </c>
    </row>
    <row r="4084" spans="1:23" x14ac:dyDescent="0.35">
      <c r="A4084">
        <v>4083</v>
      </c>
      <c r="B4084">
        <v>10</v>
      </c>
      <c r="C4084">
        <v>119</v>
      </c>
      <c r="D4084">
        <v>96</v>
      </c>
      <c r="E4084" s="1">
        <v>45154</v>
      </c>
      <c r="F4084" s="1" t="s">
        <v>4679</v>
      </c>
      <c r="G4084" s="2" t="str">
        <f>INDEX(Products!B:B, MATCH(C4084,Clean_Processing!A:A, 0))</f>
        <v>Benefit</v>
      </c>
      <c r="H4084" s="2" t="str">
        <f>INDEX(Suppliers!B:B, MATCH(B4084, Clean_Processing!A:A, 0))</f>
        <v>Wilson, Jones and Gregory</v>
      </c>
      <c r="I4084" s="2" t="str">
        <f>INDEX(Products!C:C, MATCH(B4084,Clean_Processing!A:A, 0))</f>
        <v>Medical</v>
      </c>
      <c r="J4084" s="2">
        <f>INDEX(Shipments!C:C, MATCH(B4084,Clean_Processing!A:A, 0))</f>
        <v>4</v>
      </c>
      <c r="K4084" s="2" t="str">
        <f>INDEX(Shipments!D:D, MATCH(C4084,Clean_Processing!A:A, 0))</f>
        <v>Bike</v>
      </c>
      <c r="L4084" s="1" t="s">
        <v>4681</v>
      </c>
      <c r="M4084" s="1" t="s">
        <v>4683</v>
      </c>
      <c r="N4084" s="3">
        <f>IFERROR(INDEX(Shipments!G:G, MATCH(J4084, Clean_Processing!C:C, 0)), "")</f>
        <v>183.42838812864201</v>
      </c>
      <c r="O4084" s="4">
        <v>13238.331611871357</v>
      </c>
      <c r="P4084" s="8">
        <v>0.98633350707145395</v>
      </c>
      <c r="Q4084" s="3">
        <f>INDEX(Products!D:D, MATCH(C4084, Clean_Processing!A:A, 0))</f>
        <v>139.81</v>
      </c>
      <c r="R4084" s="4">
        <v>13421.76</v>
      </c>
      <c r="S4084" s="4">
        <v>13098.521611871358</v>
      </c>
      <c r="T4084" s="7">
        <v>0.97591684040478732</v>
      </c>
      <c r="U4084" s="6" t="s">
        <v>4681</v>
      </c>
      <c r="V4084" s="5" t="s">
        <v>4681</v>
      </c>
      <c r="W4084" t="s">
        <v>3581</v>
      </c>
    </row>
    <row r="4085" spans="1:23" x14ac:dyDescent="0.35">
      <c r="A4085">
        <v>4084</v>
      </c>
      <c r="B4085">
        <v>14</v>
      </c>
      <c r="C4085">
        <v>137</v>
      </c>
      <c r="D4085">
        <v>90</v>
      </c>
      <c r="E4085" s="1">
        <v>45182</v>
      </c>
      <c r="F4085" s="1" t="s">
        <v>4679</v>
      </c>
      <c r="G4085" s="2" t="str">
        <f>INDEX(Products!B:B, MATCH(C4085,Clean_Processing!A:A, 0))</f>
        <v>Prove</v>
      </c>
      <c r="H4085" s="2" t="str">
        <f>INDEX(Suppliers!B:B, MATCH(B4085, Clean_Processing!A:A, 0))</f>
        <v>Walsh-Perez</v>
      </c>
      <c r="I4085" s="2" t="str">
        <f>INDEX(Products!C:C, MATCH(B4085,Clean_Processing!A:A, 0))</f>
        <v>Electronics</v>
      </c>
      <c r="J4085" s="2">
        <f>INDEX(Shipments!C:C, MATCH(B4085,Clean_Processing!A:A, 0))</f>
        <v>35</v>
      </c>
      <c r="K4085" s="2">
        <f>INDEX(Shipments!D:D, MATCH(C4085,Clean_Processing!A:A, 0))</f>
        <v>0</v>
      </c>
      <c r="L4085" s="1" t="s">
        <v>4681</v>
      </c>
      <c r="M4085" s="1" t="s">
        <v>4683</v>
      </c>
      <c r="N4085" s="3">
        <f>IFERROR(INDEX(Shipments!G:G, MATCH(J4085, Clean_Processing!C:C, 0)), "")</f>
        <v>330.20981390604402</v>
      </c>
      <c r="O4085" s="4">
        <v>19173.690186093958</v>
      </c>
      <c r="P4085" s="8">
        <v>0.98306954947953773</v>
      </c>
      <c r="Q4085" s="3">
        <f>INDEX(Products!D:D, MATCH(C4085, Clean_Processing!A:A, 0))</f>
        <v>216.71</v>
      </c>
      <c r="R4085" s="4">
        <v>19503.900000000001</v>
      </c>
      <c r="S4085" s="4">
        <v>18956.980186093959</v>
      </c>
      <c r="T4085" s="7">
        <v>0.97195843836842666</v>
      </c>
      <c r="U4085" s="6" t="s">
        <v>4681</v>
      </c>
      <c r="V4085" s="5" t="s">
        <v>4681</v>
      </c>
      <c r="W4085" t="s">
        <v>1333</v>
      </c>
    </row>
    <row r="4086" spans="1:23" x14ac:dyDescent="0.35">
      <c r="A4086">
        <v>4085</v>
      </c>
      <c r="B4086">
        <v>44</v>
      </c>
      <c r="C4086">
        <v>100</v>
      </c>
      <c r="D4086">
        <v>33</v>
      </c>
      <c r="E4086" s="1">
        <v>45014</v>
      </c>
      <c r="F4086" s="1" t="s">
        <v>4679</v>
      </c>
      <c r="G4086" s="2" t="str">
        <f>INDEX(Products!B:B, MATCH(C4086,Clean_Processing!A:A, 0))</f>
        <v>Physical</v>
      </c>
      <c r="H4086" s="2" t="str">
        <f>INDEX(Suppliers!B:B, MATCH(B4086, Clean_Processing!A:A, 0))</f>
        <v>Richardson Group</v>
      </c>
      <c r="I4086" s="2" t="str">
        <f>INDEX(Products!C:C, MATCH(B4086,Clean_Processing!A:A, 0))</f>
        <v>Electronics</v>
      </c>
      <c r="J4086" s="2">
        <f>INDEX(Shipments!C:C, MATCH(B4086,Clean_Processing!A:A, 0))</f>
        <v>60</v>
      </c>
      <c r="K4086" s="2" t="str">
        <f>INDEX(Shipments!D:D, MATCH(C4086,Clean_Processing!A:A, 0))</f>
        <v>Drone</v>
      </c>
      <c r="L4086" s="1" t="s">
        <v>4681</v>
      </c>
      <c r="M4086" s="1" t="s">
        <v>4683</v>
      </c>
      <c r="N4086" s="3">
        <f>IFERROR(INDEX(Shipments!G:G, MATCH(J4086, Clean_Processing!C:C, 0)), "")</f>
        <v>257.20977565996799</v>
      </c>
      <c r="O4086" s="4">
        <v>15152.47022434003</v>
      </c>
      <c r="P4086" s="8">
        <v>0.98330855827895391</v>
      </c>
      <c r="Q4086" s="3">
        <f>INDEX(Products!D:D, MATCH(C4086, Clean_Processing!A:A, 0))</f>
        <v>466.96</v>
      </c>
      <c r="R4086" s="4">
        <v>15409.679999999998</v>
      </c>
      <c r="S4086" s="4">
        <v>14685.510224340031</v>
      </c>
      <c r="T4086" s="7">
        <v>0.95300552797592375</v>
      </c>
      <c r="U4086" s="6" t="s">
        <v>4681</v>
      </c>
      <c r="V4086" s="5" t="s">
        <v>4681</v>
      </c>
      <c r="W4086" t="s">
        <v>3582</v>
      </c>
    </row>
    <row r="4087" spans="1:23" x14ac:dyDescent="0.35">
      <c r="A4087">
        <v>4086</v>
      </c>
      <c r="B4087">
        <v>3</v>
      </c>
      <c r="C4087">
        <v>170</v>
      </c>
      <c r="D4087">
        <v>74</v>
      </c>
      <c r="E4087" s="1">
        <v>45133</v>
      </c>
      <c r="F4087" s="1" t="s">
        <v>4679</v>
      </c>
      <c r="G4087" s="2" t="str">
        <f>INDEX(Products!B:B, MATCH(C4087,Clean_Processing!A:A, 0))</f>
        <v>Arm</v>
      </c>
      <c r="H4087" s="2" t="str">
        <f>INDEX(Suppliers!B:B, MATCH(B4087, Clean_Processing!A:A, 0))</f>
        <v>Mendez-Miller</v>
      </c>
      <c r="I4087" s="2" t="str">
        <f>INDEX(Products!C:C, MATCH(B4087,Clean_Processing!A:A, 0))</f>
        <v>Food</v>
      </c>
      <c r="J4087" s="2">
        <f>INDEX(Shipments!C:C, MATCH(B4087,Clean_Processing!A:A, 0))</f>
        <v>79</v>
      </c>
      <c r="K4087" s="2">
        <f>INDEX(Shipments!D:D, MATCH(C4087,Clean_Processing!A:A, 0))</f>
        <v>0</v>
      </c>
      <c r="L4087" s="1" t="s">
        <v>4681</v>
      </c>
      <c r="M4087" s="1" t="s">
        <v>4683</v>
      </c>
      <c r="N4087" s="3">
        <f>IFERROR(INDEX(Shipments!G:G, MATCH(J4087, Clean_Processing!C:C, 0)), "")</f>
        <v>372.28665629227498</v>
      </c>
      <c r="O4087" s="4">
        <v>31648.253343707722</v>
      </c>
      <c r="P4087" s="8">
        <v>0.98837350474750663</v>
      </c>
      <c r="Q4087" s="3">
        <f>INDEX(Products!D:D, MATCH(C4087, Clean_Processing!A:A, 0))</f>
        <v>432.71</v>
      </c>
      <c r="R4087" s="4">
        <v>32020.539999999997</v>
      </c>
      <c r="S4087" s="4">
        <v>31215.543343707723</v>
      </c>
      <c r="T4087" s="7">
        <v>0.97485999123399314</v>
      </c>
      <c r="U4087" s="6" t="s">
        <v>4681</v>
      </c>
      <c r="V4087" s="5" t="s">
        <v>4681</v>
      </c>
      <c r="W4087" t="s">
        <v>3583</v>
      </c>
    </row>
    <row r="4088" spans="1:23" x14ac:dyDescent="0.35">
      <c r="A4088">
        <v>4087</v>
      </c>
      <c r="B4088">
        <v>41</v>
      </c>
      <c r="C4088">
        <v>125</v>
      </c>
      <c r="D4088">
        <v>72</v>
      </c>
      <c r="E4088" s="1">
        <v>44967</v>
      </c>
      <c r="F4088" s="1" t="s">
        <v>4679</v>
      </c>
      <c r="G4088" s="2" t="str">
        <f>INDEX(Products!B:B, MATCH(C4088,Clean_Processing!A:A, 0))</f>
        <v>Hold</v>
      </c>
      <c r="H4088" s="2" t="str">
        <f>INDEX(Suppliers!B:B, MATCH(B4088, Clean_Processing!A:A, 0))</f>
        <v>Gomez and Sons</v>
      </c>
      <c r="I4088" s="2" t="str">
        <f>INDEX(Products!C:C, MATCH(B4088,Clean_Processing!A:A, 0))</f>
        <v>Food</v>
      </c>
      <c r="J4088" s="2">
        <f>INDEX(Shipments!C:C, MATCH(B4088,Clean_Processing!A:A, 0))</f>
        <v>28</v>
      </c>
      <c r="K4088" s="2" t="str">
        <f>INDEX(Shipments!D:D, MATCH(C4088,Clean_Processing!A:A, 0))</f>
        <v>Van</v>
      </c>
      <c r="L4088" s="1" t="s">
        <v>4681</v>
      </c>
      <c r="M4088" s="1" t="s">
        <v>4683</v>
      </c>
      <c r="N4088" s="3">
        <f>IFERROR(INDEX(Shipments!G:G, MATCH(J4088, Clean_Processing!C:C, 0)), "")</f>
        <v>362.48678382660501</v>
      </c>
      <c r="O4088" s="4">
        <v>17408.553216173397</v>
      </c>
      <c r="P4088" s="8">
        <v>0.97960238771469743</v>
      </c>
      <c r="Q4088" s="3">
        <f>INDEX(Products!D:D, MATCH(C4088, Clean_Processing!A:A, 0))</f>
        <v>246.82</v>
      </c>
      <c r="R4088" s="4">
        <v>17771.04</v>
      </c>
      <c r="S4088" s="4">
        <v>17161.733216173398</v>
      </c>
      <c r="T4088" s="7">
        <v>0.96571349882580859</v>
      </c>
      <c r="U4088" s="6" t="s">
        <v>4681</v>
      </c>
      <c r="V4088" s="5" t="s">
        <v>4681</v>
      </c>
      <c r="W4088" t="s">
        <v>471</v>
      </c>
    </row>
    <row r="4089" spans="1:23" x14ac:dyDescent="0.35">
      <c r="A4089">
        <v>4088</v>
      </c>
      <c r="B4089">
        <v>6</v>
      </c>
      <c r="C4089">
        <v>54</v>
      </c>
      <c r="D4089">
        <v>96</v>
      </c>
      <c r="E4089" s="1">
        <v>45103</v>
      </c>
      <c r="F4089" s="1" t="s">
        <v>4679</v>
      </c>
      <c r="G4089" s="2" t="str">
        <f>INDEX(Products!B:B, MATCH(C4089,Clean_Processing!A:A, 0))</f>
        <v>Shake</v>
      </c>
      <c r="H4089" s="2" t="str">
        <f>INDEX(Suppliers!B:B, MATCH(B4089, Clean_Processing!A:A, 0))</f>
        <v>Dunn Ltd</v>
      </c>
      <c r="I4089" s="2" t="str">
        <f>INDEX(Products!C:C, MATCH(B4089,Clean_Processing!A:A, 0))</f>
        <v>Clothing</v>
      </c>
      <c r="J4089" s="2">
        <f>INDEX(Shipments!C:C, MATCH(B4089,Clean_Processing!A:A, 0))</f>
        <v>57</v>
      </c>
      <c r="K4089" s="2" t="str">
        <f>INDEX(Shipments!D:D, MATCH(C4089,Clean_Processing!A:A, 0))</f>
        <v>Bike</v>
      </c>
      <c r="L4089" s="1" t="s">
        <v>4681</v>
      </c>
      <c r="M4089" s="1" t="s">
        <v>4683</v>
      </c>
      <c r="N4089" s="3">
        <f>IFERROR(INDEX(Shipments!G:G, MATCH(J4089, Clean_Processing!C:C, 0)), "")</f>
        <v>68.653463353071999</v>
      </c>
      <c r="O4089" s="4">
        <v>20512.786536646927</v>
      </c>
      <c r="P4089" s="8">
        <v>0.9966643022376922</v>
      </c>
      <c r="Q4089" s="3">
        <f>INDEX(Products!D:D, MATCH(C4089, Clean_Processing!A:A, 0))</f>
        <v>214.39</v>
      </c>
      <c r="R4089" s="4">
        <v>20581.439999999999</v>
      </c>
      <c r="S4089" s="4">
        <v>20298.396536646927</v>
      </c>
      <c r="T4089" s="7">
        <v>0.98624763557102557</v>
      </c>
      <c r="U4089" s="6" t="s">
        <v>4681</v>
      </c>
      <c r="V4089" s="5" t="s">
        <v>4681</v>
      </c>
      <c r="W4089" t="s">
        <v>2615</v>
      </c>
    </row>
    <row r="4090" spans="1:23" x14ac:dyDescent="0.35">
      <c r="A4090">
        <v>4089</v>
      </c>
      <c r="B4090">
        <v>24</v>
      </c>
      <c r="C4090">
        <v>78</v>
      </c>
      <c r="D4090">
        <v>38</v>
      </c>
      <c r="E4090" s="1">
        <v>45198</v>
      </c>
      <c r="F4090" s="1" t="s">
        <v>4679</v>
      </c>
      <c r="G4090" s="2" t="str">
        <f>INDEX(Products!B:B, MATCH(C4090,Clean_Processing!A:A, 0))</f>
        <v>Enter</v>
      </c>
      <c r="H4090" s="2" t="str">
        <f>INDEX(Suppliers!B:B, MATCH(B4090, Clean_Processing!A:A, 0))</f>
        <v>Maldonado, Johnson and Huffman</v>
      </c>
      <c r="I4090" s="2" t="str">
        <f>INDEX(Products!C:C, MATCH(B4090,Clean_Processing!A:A, 0))</f>
        <v>Clothing</v>
      </c>
      <c r="J4090" s="2">
        <f>INDEX(Shipments!C:C, MATCH(B4090,Clean_Processing!A:A, 0))</f>
        <v>78</v>
      </c>
      <c r="K4090" s="2" t="str">
        <f>INDEX(Shipments!D:D, MATCH(C4090,Clean_Processing!A:A, 0))</f>
        <v>Drone</v>
      </c>
      <c r="L4090" s="1" t="s">
        <v>4681</v>
      </c>
      <c r="M4090" s="1" t="s">
        <v>4683</v>
      </c>
      <c r="N4090" s="3">
        <f>IFERROR(INDEX(Shipments!G:G, MATCH(J4090, Clean_Processing!C:C, 0)), "")</f>
        <v>425.16828246547698</v>
      </c>
      <c r="O4090" s="4">
        <v>4396.2717175345224</v>
      </c>
      <c r="P4090" s="8">
        <v>0.91181715784797135</v>
      </c>
      <c r="Q4090" s="3">
        <f>INDEX(Products!D:D, MATCH(C4090, Clean_Processing!A:A, 0))</f>
        <v>126.88</v>
      </c>
      <c r="R4090" s="4">
        <v>4821.4399999999996</v>
      </c>
      <c r="S4090" s="4">
        <v>4269.3917175345223</v>
      </c>
      <c r="T4090" s="7">
        <v>0.88550136837428706</v>
      </c>
      <c r="U4090" s="6" t="s">
        <v>4681</v>
      </c>
      <c r="V4090" s="5" t="s">
        <v>4681</v>
      </c>
      <c r="W4090" t="s">
        <v>3584</v>
      </c>
    </row>
    <row r="4091" spans="1:23" x14ac:dyDescent="0.35">
      <c r="A4091">
        <v>4090</v>
      </c>
      <c r="B4091">
        <v>29</v>
      </c>
      <c r="C4091">
        <v>173</v>
      </c>
      <c r="D4091">
        <v>60</v>
      </c>
      <c r="E4091" s="1">
        <v>45088</v>
      </c>
      <c r="F4091" s="1" t="s">
        <v>4679</v>
      </c>
      <c r="G4091" s="2" t="str">
        <f>INDEX(Products!B:B, MATCH(C4091,Clean_Processing!A:A, 0))</f>
        <v>Half</v>
      </c>
      <c r="H4091" s="2" t="str">
        <f>INDEX(Suppliers!B:B, MATCH(B4091, Clean_Processing!A:A, 0))</f>
        <v>James, Rivera and Reid</v>
      </c>
      <c r="I4091" s="2" t="str">
        <f>INDEX(Products!C:C, MATCH(B4091,Clean_Processing!A:A, 0))</f>
        <v>Clothing</v>
      </c>
      <c r="J4091" s="2">
        <f>INDEX(Shipments!C:C, MATCH(B4091,Clean_Processing!A:A, 0))</f>
        <v>51</v>
      </c>
      <c r="K4091" s="2">
        <f>INDEX(Shipments!D:D, MATCH(C4091,Clean_Processing!A:A, 0))</f>
        <v>0</v>
      </c>
      <c r="L4091" s="1" t="s">
        <v>4681</v>
      </c>
      <c r="M4091" s="1" t="s">
        <v>4683</v>
      </c>
      <c r="N4091" s="3">
        <f>IFERROR(INDEX(Shipments!G:G, MATCH(J4091, Clean_Processing!C:C, 0)), "")</f>
        <v>300.35196180716298</v>
      </c>
      <c r="O4091" s="4">
        <v>23384.648038192838</v>
      </c>
      <c r="P4091" s="8">
        <v>0.98731889542718332</v>
      </c>
      <c r="Q4091" s="3">
        <f>INDEX(Products!D:D, MATCH(C4091, Clean_Processing!A:A, 0))</f>
        <v>394.75</v>
      </c>
      <c r="R4091" s="4">
        <v>23685</v>
      </c>
      <c r="S4091" s="4">
        <v>22989.898038192838</v>
      </c>
      <c r="T4091" s="7">
        <v>0.97065222876051671</v>
      </c>
      <c r="U4091" s="6" t="s">
        <v>4681</v>
      </c>
      <c r="V4091" s="5" t="s">
        <v>4681</v>
      </c>
      <c r="W4091" t="s">
        <v>3585</v>
      </c>
    </row>
    <row r="4092" spans="1:23" x14ac:dyDescent="0.35">
      <c r="A4092">
        <v>4091</v>
      </c>
      <c r="B4092">
        <v>10</v>
      </c>
      <c r="C4092">
        <v>160</v>
      </c>
      <c r="D4092">
        <v>75</v>
      </c>
      <c r="E4092" s="1">
        <v>44942</v>
      </c>
      <c r="F4092" s="1" t="s">
        <v>4679</v>
      </c>
      <c r="G4092" s="2" t="str">
        <f>INDEX(Products!B:B, MATCH(C4092,Clean_Processing!A:A, 0))</f>
        <v>Physical</v>
      </c>
      <c r="H4092" s="2" t="str">
        <f>INDEX(Suppliers!B:B, MATCH(B4092, Clean_Processing!A:A, 0))</f>
        <v>Wilson, Jones and Gregory</v>
      </c>
      <c r="I4092" s="2" t="str">
        <f>INDEX(Products!C:C, MATCH(B4092,Clean_Processing!A:A, 0))</f>
        <v>Medical</v>
      </c>
      <c r="J4092" s="2">
        <f>INDEX(Shipments!C:C, MATCH(B4092,Clean_Processing!A:A, 0))</f>
        <v>4</v>
      </c>
      <c r="K4092" s="2" t="str">
        <f>INDEX(Shipments!D:D, MATCH(C4092,Clean_Processing!A:A, 0))</f>
        <v>Drone</v>
      </c>
      <c r="L4092" s="1" t="s">
        <v>4681</v>
      </c>
      <c r="M4092" s="1" t="s">
        <v>4683</v>
      </c>
      <c r="N4092" s="3">
        <f>IFERROR(INDEX(Shipments!G:G, MATCH(J4092, Clean_Processing!C:C, 0)), "")</f>
        <v>183.42838812864201</v>
      </c>
      <c r="O4092" s="4">
        <v>34713.321611871361</v>
      </c>
      <c r="P4092" s="8">
        <v>0.99474368277479597</v>
      </c>
      <c r="Q4092" s="3">
        <f>INDEX(Products!D:D, MATCH(C4092, Clean_Processing!A:A, 0))</f>
        <v>465.29</v>
      </c>
      <c r="R4092" s="4">
        <v>34896.75</v>
      </c>
      <c r="S4092" s="4">
        <v>34248.03161187136</v>
      </c>
      <c r="T4092" s="7">
        <v>0.98141034944146255</v>
      </c>
      <c r="U4092" s="6" t="s">
        <v>4681</v>
      </c>
      <c r="V4092" s="5" t="s">
        <v>4681</v>
      </c>
      <c r="W4092" t="s">
        <v>3586</v>
      </c>
    </row>
    <row r="4093" spans="1:23" x14ac:dyDescent="0.35">
      <c r="A4093">
        <v>4092</v>
      </c>
      <c r="B4093">
        <v>40</v>
      </c>
      <c r="C4093">
        <v>91</v>
      </c>
      <c r="D4093">
        <v>73</v>
      </c>
      <c r="E4093" s="1">
        <v>45012</v>
      </c>
      <c r="F4093" s="1" t="s">
        <v>4679</v>
      </c>
      <c r="G4093" s="2" t="str">
        <f>INDEX(Products!B:B, MATCH(C4093,Clean_Processing!A:A, 0))</f>
        <v>Cold</v>
      </c>
      <c r="H4093" s="2" t="str">
        <f>INDEX(Suppliers!B:B, MATCH(B4093, Clean_Processing!A:A, 0))</f>
        <v>Ross Inc</v>
      </c>
      <c r="I4093" s="2" t="str">
        <f>INDEX(Products!C:C, MATCH(B4093,Clean_Processing!A:A, 0))</f>
        <v>Food</v>
      </c>
      <c r="J4093" s="2">
        <f>INDEX(Shipments!C:C, MATCH(B4093,Clean_Processing!A:A, 0))</f>
        <v>48</v>
      </c>
      <c r="K4093" s="2" t="str">
        <f>INDEX(Shipments!D:D, MATCH(C4093,Clean_Processing!A:A, 0))</f>
        <v>Bike</v>
      </c>
      <c r="L4093" s="1" t="s">
        <v>4681</v>
      </c>
      <c r="M4093" s="1" t="s">
        <v>4683</v>
      </c>
      <c r="N4093" s="3">
        <f>IFERROR(INDEX(Shipments!G:G, MATCH(J4093, Clean_Processing!C:C, 0)), "")</f>
        <v>438.83985833581897</v>
      </c>
      <c r="O4093" s="4">
        <v>11351.39014166418</v>
      </c>
      <c r="P4093" s="8">
        <v>0.9627793640721326</v>
      </c>
      <c r="Q4093" s="3">
        <f>INDEX(Products!D:D, MATCH(C4093, Clean_Processing!A:A, 0))</f>
        <v>161.51</v>
      </c>
      <c r="R4093" s="4">
        <v>11790.23</v>
      </c>
      <c r="S4093" s="4">
        <v>11189.88014166418</v>
      </c>
      <c r="T4093" s="7">
        <v>0.94908073393514636</v>
      </c>
      <c r="U4093" s="6" t="s">
        <v>4681</v>
      </c>
      <c r="V4093" s="5" t="s">
        <v>4681</v>
      </c>
      <c r="W4093" t="s">
        <v>3587</v>
      </c>
    </row>
    <row r="4094" spans="1:23" x14ac:dyDescent="0.35">
      <c r="A4094">
        <v>4093</v>
      </c>
      <c r="B4094">
        <v>27</v>
      </c>
      <c r="C4094">
        <v>196</v>
      </c>
      <c r="D4094">
        <v>3</v>
      </c>
      <c r="E4094" s="1">
        <v>45147</v>
      </c>
      <c r="F4094" s="1" t="s">
        <v>4679</v>
      </c>
      <c r="G4094" s="2" t="str">
        <f>INDEX(Products!B:B, MATCH(C4094,Clean_Processing!A:A, 0))</f>
        <v>Record</v>
      </c>
      <c r="H4094" s="2" t="str">
        <f>INDEX(Suppliers!B:B, MATCH(B4094, Clean_Processing!A:A, 0))</f>
        <v>Wheeler, Fleming and Sherman</v>
      </c>
      <c r="I4094" s="2" t="str">
        <f>INDEX(Products!C:C, MATCH(B4094,Clean_Processing!A:A, 0))</f>
        <v>Food</v>
      </c>
      <c r="J4094" s="2">
        <f>INDEX(Shipments!C:C, MATCH(B4094,Clean_Processing!A:A, 0))</f>
        <v>32</v>
      </c>
      <c r="K4094" s="2" t="str">
        <f>INDEX(Shipments!D:D, MATCH(C4094,Clean_Processing!A:A, 0))</f>
        <v>Bike</v>
      </c>
      <c r="L4094" s="1" t="s">
        <v>4681</v>
      </c>
      <c r="M4094" s="1" t="s">
        <v>4683</v>
      </c>
      <c r="N4094" s="3">
        <f>IFERROR(INDEX(Shipments!G:G, MATCH(J4094, Clean_Processing!C:C, 0)), "")</f>
        <v>173.69078712542401</v>
      </c>
      <c r="O4094" s="4">
        <v>106.47921287457601</v>
      </c>
      <c r="P4094" s="8">
        <v>0.38005215717091767</v>
      </c>
      <c r="Q4094" s="3">
        <f>INDEX(Products!D:D, MATCH(C4094, Clean_Processing!A:A, 0))</f>
        <v>93.39</v>
      </c>
      <c r="R4094" s="4">
        <v>280.17</v>
      </c>
      <c r="S4094" s="4">
        <v>13.089212874575992</v>
      </c>
      <c r="T4094" s="7">
        <v>4.6718823837584293E-2</v>
      </c>
      <c r="U4094" s="6" t="s">
        <v>4681</v>
      </c>
      <c r="V4094" s="5" t="s">
        <v>4681</v>
      </c>
      <c r="W4094" t="s">
        <v>3588</v>
      </c>
    </row>
    <row r="4095" spans="1:23" x14ac:dyDescent="0.35">
      <c r="A4095">
        <v>4094</v>
      </c>
      <c r="B4095">
        <v>36</v>
      </c>
      <c r="C4095">
        <v>191</v>
      </c>
      <c r="D4095">
        <v>63</v>
      </c>
      <c r="E4095" s="1">
        <v>45072</v>
      </c>
      <c r="F4095" s="1" t="s">
        <v>4679</v>
      </c>
      <c r="G4095" s="2" t="str">
        <f>INDEX(Products!B:B, MATCH(C4095,Clean_Processing!A:A, 0))</f>
        <v>Knowledge</v>
      </c>
      <c r="H4095" s="2" t="str">
        <f>INDEX(Suppliers!B:B, MATCH(B4095, Clean_Processing!A:A, 0))</f>
        <v>Petersen Inc</v>
      </c>
      <c r="I4095" s="2" t="str">
        <f>INDEX(Products!C:C, MATCH(B4095,Clean_Processing!A:A, 0))</f>
        <v>Electronics</v>
      </c>
      <c r="J4095" s="2">
        <f>INDEX(Shipments!C:C, MATCH(B4095,Clean_Processing!A:A, 0))</f>
        <v>74</v>
      </c>
      <c r="K4095" s="2">
        <f>INDEX(Shipments!D:D, MATCH(C4095,Clean_Processing!A:A, 0))</f>
        <v>0</v>
      </c>
      <c r="L4095" s="1" t="s">
        <v>4681</v>
      </c>
      <c r="M4095" s="1" t="s">
        <v>4683</v>
      </c>
      <c r="N4095" s="3">
        <f>IFERROR(INDEX(Shipments!G:G, MATCH(J4095, Clean_Processing!C:C, 0)), "")</f>
        <v>131.61839814481499</v>
      </c>
      <c r="O4095" s="4">
        <v>30780.591601855187</v>
      </c>
      <c r="P4095" s="8">
        <v>0.99574218737046571</v>
      </c>
      <c r="Q4095" s="3">
        <f>INDEX(Products!D:D, MATCH(C4095, Clean_Processing!A:A, 0))</f>
        <v>490.67</v>
      </c>
      <c r="R4095" s="4">
        <v>30912.210000000003</v>
      </c>
      <c r="S4095" s="4">
        <v>30289.921601855189</v>
      </c>
      <c r="T4095" s="7">
        <v>0.9798691714974499</v>
      </c>
      <c r="U4095" s="6" t="s">
        <v>4681</v>
      </c>
      <c r="V4095" s="5" t="s">
        <v>4681</v>
      </c>
      <c r="W4095" t="s">
        <v>3589</v>
      </c>
    </row>
    <row r="4096" spans="1:23" x14ac:dyDescent="0.35">
      <c r="A4096">
        <v>4095</v>
      </c>
      <c r="B4096">
        <v>25</v>
      </c>
      <c r="C4096">
        <v>138</v>
      </c>
      <c r="D4096">
        <v>17</v>
      </c>
      <c r="E4096" s="1">
        <v>45047</v>
      </c>
      <c r="F4096" s="1" t="s">
        <v>4679</v>
      </c>
      <c r="G4096" s="2" t="str">
        <f>INDEX(Products!B:B, MATCH(C4096,Clean_Processing!A:A, 0))</f>
        <v>Choose</v>
      </c>
      <c r="H4096" s="2" t="str">
        <f>INDEX(Suppliers!B:B, MATCH(B4096, Clean_Processing!A:A, 0))</f>
        <v>Kim-Cole</v>
      </c>
      <c r="I4096" s="2" t="str">
        <f>INDEX(Products!C:C, MATCH(B4096,Clean_Processing!A:A, 0))</f>
        <v>Furniture</v>
      </c>
      <c r="J4096" s="2">
        <f>INDEX(Shipments!C:C, MATCH(B4096,Clean_Processing!A:A, 0))</f>
        <v>35</v>
      </c>
      <c r="K4096" s="2">
        <f>INDEX(Shipments!D:D, MATCH(C4096,Clean_Processing!A:A, 0))</f>
        <v>0</v>
      </c>
      <c r="L4096" s="1" t="s">
        <v>4681</v>
      </c>
      <c r="M4096" s="1" t="s">
        <v>4683</v>
      </c>
      <c r="N4096" s="3">
        <f>IFERROR(INDEX(Shipments!G:G, MATCH(J4096, Clean_Processing!C:C, 0)), "")</f>
        <v>330.20981390604402</v>
      </c>
      <c r="O4096" s="4">
        <v>-163.77981390604404</v>
      </c>
      <c r="P4096" s="8">
        <v>-0.98407627174213819</v>
      </c>
      <c r="Q4096" s="3">
        <f>INDEX(Products!D:D, MATCH(C4096, Clean_Processing!A:A, 0))</f>
        <v>9.7899999999999991</v>
      </c>
      <c r="R4096" s="4">
        <v>166.42999999999998</v>
      </c>
      <c r="S4096" s="4">
        <v>-173.56981390604406</v>
      </c>
      <c r="T4096" s="7">
        <v>-1.042899801153903</v>
      </c>
      <c r="U4096" s="6" t="s">
        <v>4681</v>
      </c>
      <c r="V4096" s="5" t="s">
        <v>4681</v>
      </c>
      <c r="W4096" t="s">
        <v>1391</v>
      </c>
    </row>
    <row r="4097" spans="1:23" x14ac:dyDescent="0.35">
      <c r="A4097">
        <v>4096</v>
      </c>
      <c r="B4097">
        <v>39</v>
      </c>
      <c r="C4097">
        <v>32</v>
      </c>
      <c r="D4097">
        <v>13</v>
      </c>
      <c r="E4097" s="1">
        <v>45120</v>
      </c>
      <c r="F4097" s="1" t="s">
        <v>4679</v>
      </c>
      <c r="G4097" s="2" t="str">
        <f>INDEX(Products!B:B, MATCH(C4097,Clean_Processing!A:A, 0))</f>
        <v>Stage</v>
      </c>
      <c r="H4097" s="2" t="str">
        <f>INDEX(Suppliers!B:B, MATCH(B4097, Clean_Processing!A:A, 0))</f>
        <v>Garcia-Logan</v>
      </c>
      <c r="I4097" s="2" t="str">
        <f>INDEX(Products!C:C, MATCH(B4097,Clean_Processing!A:A, 0))</f>
        <v>Electronics</v>
      </c>
      <c r="J4097" s="2">
        <f>INDEX(Shipments!C:C, MATCH(B4097,Clean_Processing!A:A, 0))</f>
        <v>15</v>
      </c>
      <c r="K4097" s="2" t="str">
        <f>INDEX(Shipments!D:D, MATCH(C4097,Clean_Processing!A:A, 0))</f>
        <v>Drone</v>
      </c>
      <c r="L4097" s="1" t="s">
        <v>4681</v>
      </c>
      <c r="M4097" s="1" t="s">
        <v>4683</v>
      </c>
      <c r="N4097" s="3">
        <f>IFERROR(INDEX(Shipments!G:G, MATCH(J4097, Clean_Processing!C:C, 0)), "")</f>
        <v>99.677513266789504</v>
      </c>
      <c r="O4097" s="4">
        <v>1757.7624867332106</v>
      </c>
      <c r="P4097" s="8">
        <v>0.94633607908369077</v>
      </c>
      <c r="Q4097" s="3">
        <f>INDEX(Products!D:D, MATCH(C4097, Clean_Processing!A:A, 0))</f>
        <v>142.88</v>
      </c>
      <c r="R4097" s="4">
        <v>1857.44</v>
      </c>
      <c r="S4097" s="4">
        <v>1614.8824867332105</v>
      </c>
      <c r="T4097" s="7">
        <v>0.86941300216061379</v>
      </c>
      <c r="U4097" s="6" t="s">
        <v>4681</v>
      </c>
      <c r="V4097" s="5" t="s">
        <v>4681</v>
      </c>
      <c r="W4097" t="s">
        <v>3590</v>
      </c>
    </row>
    <row r="4098" spans="1:23" x14ac:dyDescent="0.35">
      <c r="A4098">
        <v>4097</v>
      </c>
      <c r="B4098">
        <v>14</v>
      </c>
      <c r="C4098">
        <v>55</v>
      </c>
      <c r="D4098">
        <v>15</v>
      </c>
      <c r="E4098" s="1">
        <v>45129</v>
      </c>
      <c r="F4098" s="1" t="s">
        <v>4679</v>
      </c>
      <c r="G4098" s="2" t="str">
        <f>INDEX(Products!B:B, MATCH(C4098,Clean_Processing!A:A, 0))</f>
        <v>Want</v>
      </c>
      <c r="H4098" s="2" t="str">
        <f>INDEX(Suppliers!B:B, MATCH(B4098, Clean_Processing!A:A, 0))</f>
        <v>Walsh-Perez</v>
      </c>
      <c r="I4098" s="2" t="str">
        <f>INDEX(Products!C:C, MATCH(B4098,Clean_Processing!A:A, 0))</f>
        <v>Electronics</v>
      </c>
      <c r="J4098" s="2">
        <f>INDEX(Shipments!C:C, MATCH(B4098,Clean_Processing!A:A, 0))</f>
        <v>35</v>
      </c>
      <c r="K4098" s="2" t="str">
        <f>INDEX(Shipments!D:D, MATCH(C4098,Clean_Processing!A:A, 0))</f>
        <v>Drone</v>
      </c>
      <c r="L4098" s="1" t="s">
        <v>4681</v>
      </c>
      <c r="M4098" s="1" t="s">
        <v>4683</v>
      </c>
      <c r="N4098" s="3">
        <f>IFERROR(INDEX(Shipments!G:G, MATCH(J4098, Clean_Processing!C:C, 0)), "")</f>
        <v>330.20981390604402</v>
      </c>
      <c r="O4098" s="4">
        <v>6852.8401860939557</v>
      </c>
      <c r="P4098" s="8">
        <v>0.9540293031642485</v>
      </c>
      <c r="Q4098" s="3">
        <f>INDEX(Products!D:D, MATCH(C4098, Clean_Processing!A:A, 0))</f>
        <v>478.87</v>
      </c>
      <c r="R4098" s="4">
        <v>7183.05</v>
      </c>
      <c r="S4098" s="4">
        <v>6373.9701860939558</v>
      </c>
      <c r="T4098" s="7">
        <v>0.88736263649758185</v>
      </c>
      <c r="U4098" s="6" t="s">
        <v>4681</v>
      </c>
      <c r="V4098" s="5" t="s">
        <v>4681</v>
      </c>
      <c r="W4098" t="s">
        <v>3591</v>
      </c>
    </row>
    <row r="4099" spans="1:23" x14ac:dyDescent="0.35">
      <c r="A4099">
        <v>4098</v>
      </c>
      <c r="B4099">
        <v>19</v>
      </c>
      <c r="C4099">
        <v>46</v>
      </c>
      <c r="D4099">
        <v>21</v>
      </c>
      <c r="E4099" s="1">
        <v>45219</v>
      </c>
      <c r="F4099" s="1" t="s">
        <v>4679</v>
      </c>
      <c r="G4099" s="2" t="str">
        <f>INDEX(Products!B:B, MATCH(C4099,Clean_Processing!A:A, 0))</f>
        <v>Respond</v>
      </c>
      <c r="H4099" s="2" t="str">
        <f>INDEX(Suppliers!B:B, MATCH(B4099, Clean_Processing!A:A, 0))</f>
        <v>King LLC</v>
      </c>
      <c r="I4099" s="2" t="str">
        <f>INDEX(Products!C:C, MATCH(B4099,Clean_Processing!A:A, 0))</f>
        <v>Electronics</v>
      </c>
      <c r="J4099" s="2">
        <f>INDEX(Shipments!C:C, MATCH(B4099,Clean_Processing!A:A, 0))</f>
        <v>58</v>
      </c>
      <c r="K4099" s="2" t="str">
        <f>INDEX(Shipments!D:D, MATCH(C4099,Clean_Processing!A:A, 0))</f>
        <v>Van</v>
      </c>
      <c r="L4099" s="1" t="s">
        <v>4681</v>
      </c>
      <c r="M4099" s="1" t="s">
        <v>4683</v>
      </c>
      <c r="N4099" s="3">
        <f>IFERROR(INDEX(Shipments!G:G, MATCH(J4099, Clean_Processing!C:C, 0)), "")</f>
        <v>444.65279884771701</v>
      </c>
      <c r="O4099" s="4">
        <v>1882.1472011522828</v>
      </c>
      <c r="P4099" s="8">
        <v>0.8088994331924888</v>
      </c>
      <c r="Q4099" s="3">
        <f>INDEX(Products!D:D, MATCH(C4099, Clean_Processing!A:A, 0))</f>
        <v>110.8</v>
      </c>
      <c r="R4099" s="4">
        <v>2326.7999999999997</v>
      </c>
      <c r="S4099" s="4">
        <v>1771.3472011522827</v>
      </c>
      <c r="T4099" s="7">
        <v>0.76128038557344113</v>
      </c>
      <c r="U4099" s="6" t="s">
        <v>4681</v>
      </c>
      <c r="V4099" s="5" t="s">
        <v>4681</v>
      </c>
      <c r="W4099" t="s">
        <v>1296</v>
      </c>
    </row>
    <row r="4100" spans="1:23" x14ac:dyDescent="0.35">
      <c r="A4100">
        <v>4099</v>
      </c>
      <c r="B4100">
        <v>36</v>
      </c>
      <c r="C4100">
        <v>105</v>
      </c>
      <c r="D4100">
        <v>46</v>
      </c>
      <c r="E4100" s="1">
        <v>45132</v>
      </c>
      <c r="F4100" s="1" t="s">
        <v>4679</v>
      </c>
      <c r="G4100" s="2" t="str">
        <f>INDEX(Products!B:B, MATCH(C4100,Clean_Processing!A:A, 0))</f>
        <v>Herself</v>
      </c>
      <c r="H4100" s="2" t="str">
        <f>INDEX(Suppliers!B:B, MATCH(B4100, Clean_Processing!A:A, 0))</f>
        <v>Petersen Inc</v>
      </c>
      <c r="I4100" s="2" t="str">
        <f>INDEX(Products!C:C, MATCH(B4100,Clean_Processing!A:A, 0))</f>
        <v>Electronics</v>
      </c>
      <c r="J4100" s="2">
        <f>INDEX(Shipments!C:C, MATCH(B4100,Clean_Processing!A:A, 0))</f>
        <v>74</v>
      </c>
      <c r="K4100" s="2">
        <f>INDEX(Shipments!D:D, MATCH(C4100,Clean_Processing!A:A, 0))</f>
        <v>0</v>
      </c>
      <c r="L4100" s="1" t="s">
        <v>4681</v>
      </c>
      <c r="M4100" s="1" t="s">
        <v>4683</v>
      </c>
      <c r="N4100" s="3">
        <f>IFERROR(INDEX(Shipments!G:G, MATCH(J4100, Clean_Processing!C:C, 0)), "")</f>
        <v>131.61839814481499</v>
      </c>
      <c r="O4100" s="4">
        <v>19082.581601855185</v>
      </c>
      <c r="P4100" s="8">
        <v>0.99314994128588152</v>
      </c>
      <c r="Q4100" s="3">
        <f>INDEX(Products!D:D, MATCH(C4100, Clean_Processing!A:A, 0))</f>
        <v>417.7</v>
      </c>
      <c r="R4100" s="4">
        <v>19214.2</v>
      </c>
      <c r="S4100" s="4">
        <v>18664.881601855184</v>
      </c>
      <c r="T4100" s="7">
        <v>0.97141081085109882</v>
      </c>
      <c r="U4100" s="6" t="s">
        <v>4681</v>
      </c>
      <c r="V4100" s="5" t="s">
        <v>4681</v>
      </c>
      <c r="W4100" t="s">
        <v>3592</v>
      </c>
    </row>
    <row r="4101" spans="1:23" x14ac:dyDescent="0.35">
      <c r="A4101">
        <v>4100</v>
      </c>
      <c r="B4101">
        <v>27</v>
      </c>
      <c r="C4101">
        <v>154</v>
      </c>
      <c r="D4101">
        <v>36</v>
      </c>
      <c r="E4101" s="1">
        <v>45038</v>
      </c>
      <c r="F4101" s="1" t="s">
        <v>4679</v>
      </c>
      <c r="G4101" s="2" t="str">
        <f>INDEX(Products!B:B, MATCH(C4101,Clean_Processing!A:A, 0))</f>
        <v>Speak</v>
      </c>
      <c r="H4101" s="2" t="str">
        <f>INDEX(Suppliers!B:B, MATCH(B4101, Clean_Processing!A:A, 0))</f>
        <v>Wheeler, Fleming and Sherman</v>
      </c>
      <c r="I4101" s="2" t="str">
        <f>INDEX(Products!C:C, MATCH(B4101,Clean_Processing!A:A, 0))</f>
        <v>Food</v>
      </c>
      <c r="J4101" s="2">
        <f>INDEX(Shipments!C:C, MATCH(B4101,Clean_Processing!A:A, 0))</f>
        <v>32</v>
      </c>
      <c r="K4101" s="2">
        <f>INDEX(Shipments!D:D, MATCH(C4101,Clean_Processing!A:A, 0))</f>
        <v>0</v>
      </c>
      <c r="L4101" s="1" t="s">
        <v>4681</v>
      </c>
      <c r="M4101" s="1" t="s">
        <v>4683</v>
      </c>
      <c r="N4101" s="3">
        <f>IFERROR(INDEX(Shipments!G:G, MATCH(J4101, Clean_Processing!C:C, 0)), "")</f>
        <v>173.69078712542401</v>
      </c>
      <c r="O4101" s="4">
        <v>1837.989212874576</v>
      </c>
      <c r="P4101" s="8">
        <v>0.91365883881858745</v>
      </c>
      <c r="Q4101" s="3">
        <f>INDEX(Products!D:D, MATCH(C4101, Clean_Processing!A:A, 0))</f>
        <v>55.88</v>
      </c>
      <c r="R4101" s="4">
        <v>2011.68</v>
      </c>
      <c r="S4101" s="4">
        <v>1782.1092128745761</v>
      </c>
      <c r="T4101" s="7">
        <v>0.88588106104080966</v>
      </c>
      <c r="U4101" s="6" t="s">
        <v>4681</v>
      </c>
      <c r="V4101" s="5" t="s">
        <v>4681</v>
      </c>
      <c r="W4101" t="s">
        <v>2528</v>
      </c>
    </row>
    <row r="4102" spans="1:23" x14ac:dyDescent="0.35">
      <c r="A4102">
        <v>4101</v>
      </c>
      <c r="B4102">
        <v>50</v>
      </c>
      <c r="C4102">
        <v>93</v>
      </c>
      <c r="D4102">
        <v>81</v>
      </c>
      <c r="E4102" s="1">
        <v>45090</v>
      </c>
      <c r="F4102" s="1" t="s">
        <v>4679</v>
      </c>
      <c r="G4102" s="2" t="str">
        <f>INDEX(Products!B:B, MATCH(C4102,Clean_Processing!A:A, 0))</f>
        <v>Local</v>
      </c>
      <c r="H4102" s="2" t="str">
        <f>INDEX(Suppliers!B:B, MATCH(B4102, Clean_Processing!A:A, 0))</f>
        <v>Waters-Robinson</v>
      </c>
      <c r="I4102" s="2" t="str">
        <f>INDEX(Products!C:C, MATCH(B4102,Clean_Processing!A:A, 0))</f>
        <v>Medical</v>
      </c>
      <c r="J4102" s="2">
        <f>INDEX(Shipments!C:C, MATCH(B4102,Clean_Processing!A:A, 0))</f>
        <v>9</v>
      </c>
      <c r="K4102" s="2" t="str">
        <f>INDEX(Shipments!D:D, MATCH(C4102,Clean_Processing!A:A, 0))</f>
        <v>Bike</v>
      </c>
      <c r="L4102" s="1" t="s">
        <v>4681</v>
      </c>
      <c r="M4102" s="1" t="s">
        <v>4683</v>
      </c>
      <c r="N4102" s="3">
        <f>IFERROR(INDEX(Shipments!G:G, MATCH(J4102, Clean_Processing!C:C, 0)), "")</f>
        <v>398.406004762728</v>
      </c>
      <c r="O4102" s="4">
        <v>2915.3039952372715</v>
      </c>
      <c r="P4102" s="8">
        <v>0.87977040695693709</v>
      </c>
      <c r="Q4102" s="3">
        <f>INDEX(Products!D:D, MATCH(C4102, Clean_Processing!A:A, 0))</f>
        <v>40.909999999999997</v>
      </c>
      <c r="R4102" s="4">
        <v>3313.7099999999996</v>
      </c>
      <c r="S4102" s="4">
        <v>2874.3939952372716</v>
      </c>
      <c r="T4102" s="7">
        <v>0.86742472794459136</v>
      </c>
      <c r="U4102" s="6" t="s">
        <v>4681</v>
      </c>
      <c r="V4102" s="5" t="s">
        <v>4681</v>
      </c>
      <c r="W4102" t="s">
        <v>3562</v>
      </c>
    </row>
    <row r="4103" spans="1:23" x14ac:dyDescent="0.35">
      <c r="A4103">
        <v>4102</v>
      </c>
      <c r="B4103">
        <v>43</v>
      </c>
      <c r="C4103">
        <v>176</v>
      </c>
      <c r="D4103">
        <v>82</v>
      </c>
      <c r="E4103" s="1">
        <v>44981</v>
      </c>
      <c r="F4103" s="1" t="s">
        <v>4679</v>
      </c>
      <c r="G4103" s="2" t="str">
        <f>INDEX(Products!B:B, MATCH(C4103,Clean_Processing!A:A, 0))</f>
        <v>Address</v>
      </c>
      <c r="H4103" s="2" t="str">
        <f>INDEX(Suppliers!B:B, MATCH(B4103, Clean_Processing!A:A, 0))</f>
        <v>Johnson, Knight and Dawson</v>
      </c>
      <c r="I4103" s="2" t="str">
        <f>INDEX(Products!C:C, MATCH(B4103,Clean_Processing!A:A, 0))</f>
        <v>Food</v>
      </c>
      <c r="J4103" s="2">
        <f>INDEX(Shipments!C:C, MATCH(B4103,Clean_Processing!A:A, 0))</f>
        <v>3</v>
      </c>
      <c r="K4103" s="2" t="str">
        <f>INDEX(Shipments!D:D, MATCH(C4103,Clean_Processing!A:A, 0))</f>
        <v>Drone</v>
      </c>
      <c r="L4103" s="1" t="s">
        <v>4681</v>
      </c>
      <c r="M4103" s="1" t="s">
        <v>4683</v>
      </c>
      <c r="N4103" s="3">
        <f>IFERROR(INDEX(Shipments!G:G, MATCH(J4103, Clean_Processing!C:C, 0)), "")</f>
        <v>254.79638831255301</v>
      </c>
      <c r="O4103" s="4">
        <v>35005.203611687444</v>
      </c>
      <c r="P4103" s="8">
        <v>0.99277378365534441</v>
      </c>
      <c r="Q4103" s="3">
        <f>INDEX(Products!D:D, MATCH(C4103, Clean_Processing!A:A, 0))</f>
        <v>430</v>
      </c>
      <c r="R4103" s="4">
        <v>35260</v>
      </c>
      <c r="S4103" s="4">
        <v>34575.203611687444</v>
      </c>
      <c r="T4103" s="7">
        <v>0.98057866170412489</v>
      </c>
      <c r="U4103" s="6" t="s">
        <v>4681</v>
      </c>
      <c r="V4103" s="5" t="s">
        <v>4681</v>
      </c>
      <c r="W4103" t="s">
        <v>3593</v>
      </c>
    </row>
    <row r="4104" spans="1:23" x14ac:dyDescent="0.35">
      <c r="A4104">
        <v>4103</v>
      </c>
      <c r="B4104">
        <v>21</v>
      </c>
      <c r="C4104">
        <v>129</v>
      </c>
      <c r="D4104">
        <v>69</v>
      </c>
      <c r="E4104" s="1">
        <v>45252</v>
      </c>
      <c r="F4104" s="1" t="s">
        <v>4679</v>
      </c>
      <c r="G4104" s="2" t="str">
        <f>INDEX(Products!B:B, MATCH(C4104,Clean_Processing!A:A, 0))</f>
        <v>Training</v>
      </c>
      <c r="H4104" s="2" t="str">
        <f>INDEX(Suppliers!B:B, MATCH(B4104, Clean_Processing!A:A, 0))</f>
        <v>Delgado Ltd</v>
      </c>
      <c r="I4104" s="2" t="str">
        <f>INDEX(Products!C:C, MATCH(B4104,Clean_Processing!A:A, 0))</f>
        <v>Clothing</v>
      </c>
      <c r="J4104" s="2">
        <f>INDEX(Shipments!C:C, MATCH(B4104,Clean_Processing!A:A, 0))</f>
        <v>67</v>
      </c>
      <c r="K4104" s="2">
        <f>INDEX(Shipments!D:D, MATCH(C4104,Clean_Processing!A:A, 0))</f>
        <v>0</v>
      </c>
      <c r="L4104" s="1" t="s">
        <v>4681</v>
      </c>
      <c r="M4104" s="1" t="s">
        <v>4683</v>
      </c>
      <c r="N4104" s="3">
        <f>IFERROR(INDEX(Shipments!G:G, MATCH(J4104, Clean_Processing!C:C, 0)), "")</f>
        <v>289.43523925286701</v>
      </c>
      <c r="O4104" s="4">
        <v>14522.794760747132</v>
      </c>
      <c r="P4104" s="8">
        <v>0.98045971205869287</v>
      </c>
      <c r="Q4104" s="3">
        <f>INDEX(Products!D:D, MATCH(C4104, Clean_Processing!A:A, 0))</f>
        <v>214.67</v>
      </c>
      <c r="R4104" s="4">
        <v>14812.23</v>
      </c>
      <c r="S4104" s="4">
        <v>14308.124760747132</v>
      </c>
      <c r="T4104" s="7">
        <v>0.96596695843550451</v>
      </c>
      <c r="U4104" s="6" t="s">
        <v>4681</v>
      </c>
      <c r="V4104" s="5" t="s">
        <v>4681</v>
      </c>
      <c r="W4104" t="s">
        <v>3594</v>
      </c>
    </row>
    <row r="4105" spans="1:23" x14ac:dyDescent="0.35">
      <c r="A4105">
        <v>4104</v>
      </c>
      <c r="B4105">
        <v>26</v>
      </c>
      <c r="C4105">
        <v>58</v>
      </c>
      <c r="D4105">
        <v>52</v>
      </c>
      <c r="E4105" s="1">
        <v>45199</v>
      </c>
      <c r="F4105" s="1" t="s">
        <v>4679</v>
      </c>
      <c r="G4105" s="2" t="str">
        <f>INDEX(Products!B:B, MATCH(C4105,Clean_Processing!A:A, 0))</f>
        <v>Even</v>
      </c>
      <c r="H4105" s="2" t="str">
        <f>INDEX(Suppliers!B:B, MATCH(B4105, Clean_Processing!A:A, 0))</f>
        <v>Miller-Pennington</v>
      </c>
      <c r="I4105" s="2" t="str">
        <f>INDEX(Products!C:C, MATCH(B4105,Clean_Processing!A:A, 0))</f>
        <v>Medical</v>
      </c>
      <c r="J4105" s="2">
        <f>INDEX(Shipments!C:C, MATCH(B4105,Clean_Processing!A:A, 0))</f>
        <v>71</v>
      </c>
      <c r="K4105" s="2" t="str">
        <f>INDEX(Shipments!D:D, MATCH(C4105,Clean_Processing!A:A, 0))</f>
        <v>Van</v>
      </c>
      <c r="L4105" s="1" t="s">
        <v>4681</v>
      </c>
      <c r="M4105" s="1" t="s">
        <v>4683</v>
      </c>
      <c r="N4105" s="3">
        <f>IFERROR(INDEX(Shipments!G:G, MATCH(J4105, Clean_Processing!C:C, 0)), "")</f>
        <v>55.264622506279302</v>
      </c>
      <c r="O4105" s="4">
        <v>18696.455377493723</v>
      </c>
      <c r="P4105" s="8">
        <v>0.99705282382062665</v>
      </c>
      <c r="Q4105" s="3">
        <f>INDEX(Products!D:D, MATCH(C4105, Clean_Processing!A:A, 0))</f>
        <v>360.61</v>
      </c>
      <c r="R4105" s="4">
        <v>18751.72</v>
      </c>
      <c r="S4105" s="4">
        <v>18335.845377493722</v>
      </c>
      <c r="T4105" s="7">
        <v>0.97782205458985738</v>
      </c>
      <c r="U4105" s="6" t="s">
        <v>4681</v>
      </c>
      <c r="V4105" s="5" t="s">
        <v>4681</v>
      </c>
      <c r="W4105" t="s">
        <v>3595</v>
      </c>
    </row>
    <row r="4106" spans="1:23" x14ac:dyDescent="0.35">
      <c r="A4106">
        <v>4105</v>
      </c>
      <c r="B4106">
        <v>49</v>
      </c>
      <c r="C4106">
        <v>119</v>
      </c>
      <c r="D4106">
        <v>37</v>
      </c>
      <c r="E4106" s="1">
        <v>45180</v>
      </c>
      <c r="F4106" s="1" t="s">
        <v>4679</v>
      </c>
      <c r="G4106" s="2" t="str">
        <f>INDEX(Products!B:B, MATCH(C4106,Clean_Processing!A:A, 0))</f>
        <v>Benefit</v>
      </c>
      <c r="H4106" s="2" t="str">
        <f>INDEX(Suppliers!B:B, MATCH(B4106, Clean_Processing!A:A, 0))</f>
        <v>Hawkins Inc</v>
      </c>
      <c r="I4106" s="2" t="str">
        <f>INDEX(Products!C:C, MATCH(B4106,Clean_Processing!A:A, 0))</f>
        <v>Electronics</v>
      </c>
      <c r="J4106" s="2">
        <f>INDEX(Shipments!C:C, MATCH(B4106,Clean_Processing!A:A, 0))</f>
        <v>71</v>
      </c>
      <c r="K4106" s="2" t="str">
        <f>INDEX(Shipments!D:D, MATCH(C4106,Clean_Processing!A:A, 0))</f>
        <v>Bike</v>
      </c>
      <c r="L4106" s="1" t="s">
        <v>4681</v>
      </c>
      <c r="M4106" s="1" t="s">
        <v>4683</v>
      </c>
      <c r="N4106" s="3">
        <f>IFERROR(INDEX(Shipments!G:G, MATCH(J4106, Clean_Processing!C:C, 0)), "")</f>
        <v>55.264622506279302</v>
      </c>
      <c r="O4106" s="4">
        <v>5117.7053774937212</v>
      </c>
      <c r="P4106" s="8">
        <v>0.98931665513113765</v>
      </c>
      <c r="Q4106" s="3">
        <f>INDEX(Products!D:D, MATCH(C4106, Clean_Processing!A:A, 0))</f>
        <v>139.81</v>
      </c>
      <c r="R4106" s="4">
        <v>5172.97</v>
      </c>
      <c r="S4106" s="4">
        <v>4977.8953774937208</v>
      </c>
      <c r="T4106" s="7">
        <v>0.96228962810411056</v>
      </c>
      <c r="U4106" s="6" t="s">
        <v>4681</v>
      </c>
      <c r="V4106" s="5" t="s">
        <v>4681</v>
      </c>
      <c r="W4106" t="s">
        <v>3596</v>
      </c>
    </row>
    <row r="4107" spans="1:23" x14ac:dyDescent="0.35">
      <c r="A4107">
        <v>4106</v>
      </c>
      <c r="B4107">
        <v>11</v>
      </c>
      <c r="C4107">
        <v>46</v>
      </c>
      <c r="D4107">
        <v>52</v>
      </c>
      <c r="E4107" s="1">
        <v>45157</v>
      </c>
      <c r="F4107" s="1" t="s">
        <v>4679</v>
      </c>
      <c r="G4107" s="2" t="str">
        <f>INDEX(Products!B:B, MATCH(C4107,Clean_Processing!A:A, 0))</f>
        <v>Respond</v>
      </c>
      <c r="H4107" s="2" t="str">
        <f>INDEX(Suppliers!B:B, MATCH(B4107, Clean_Processing!A:A, 0))</f>
        <v>Cross Inc</v>
      </c>
      <c r="I4107" s="2" t="str">
        <f>INDEX(Products!C:C, MATCH(B4107,Clean_Processing!A:A, 0))</f>
        <v>Furniture</v>
      </c>
      <c r="J4107" s="2">
        <f>INDEX(Shipments!C:C, MATCH(B4107,Clean_Processing!A:A, 0))</f>
        <v>58</v>
      </c>
      <c r="K4107" s="2" t="str">
        <f>INDEX(Shipments!D:D, MATCH(C4107,Clean_Processing!A:A, 0))</f>
        <v>Van</v>
      </c>
      <c r="L4107" s="1" t="s">
        <v>4681</v>
      </c>
      <c r="M4107" s="1" t="s">
        <v>4683</v>
      </c>
      <c r="N4107" s="3">
        <f>IFERROR(INDEX(Shipments!G:G, MATCH(J4107, Clean_Processing!C:C, 0)), "")</f>
        <v>444.65279884771701</v>
      </c>
      <c r="O4107" s="4">
        <v>5316.9472011522821</v>
      </c>
      <c r="P4107" s="8">
        <v>0.92282477109696659</v>
      </c>
      <c r="Q4107" s="3">
        <f>INDEX(Products!D:D, MATCH(C4107, Clean_Processing!A:A, 0))</f>
        <v>110.8</v>
      </c>
      <c r="R4107" s="4">
        <v>5761.5999999999995</v>
      </c>
      <c r="S4107" s="4">
        <v>5206.1472011522828</v>
      </c>
      <c r="T4107" s="7">
        <v>0.90359400186619743</v>
      </c>
      <c r="U4107" s="6" t="s">
        <v>4681</v>
      </c>
      <c r="V4107" s="5" t="s">
        <v>4681</v>
      </c>
      <c r="W4107" t="s">
        <v>3597</v>
      </c>
    </row>
    <row r="4108" spans="1:23" x14ac:dyDescent="0.35">
      <c r="A4108">
        <v>4107</v>
      </c>
      <c r="B4108">
        <v>1</v>
      </c>
      <c r="C4108">
        <v>137</v>
      </c>
      <c r="D4108">
        <v>43</v>
      </c>
      <c r="E4108" s="1">
        <v>45074</v>
      </c>
      <c r="F4108" s="1" t="s">
        <v>4679</v>
      </c>
      <c r="G4108" s="2" t="str">
        <f>INDEX(Products!B:B, MATCH(C4108,Clean_Processing!A:A, 0))</f>
        <v>Prove</v>
      </c>
      <c r="H4108" s="2" t="str">
        <f>INDEX(Suppliers!B:B, MATCH(B4108, Clean_Processing!A:A, 0))</f>
        <v>Robinson, Beasley and Hall</v>
      </c>
      <c r="I4108" s="2" t="str">
        <f>INDEX(Products!C:C, MATCH(B4108,Clean_Processing!A:A, 0))</f>
        <v>Electronics</v>
      </c>
      <c r="J4108" s="2">
        <f>INDEX(Shipments!C:C, MATCH(B4108,Clean_Processing!A:A, 0))</f>
        <v>28</v>
      </c>
      <c r="K4108" s="2">
        <f>INDEX(Shipments!D:D, MATCH(C4108,Clean_Processing!A:A, 0))</f>
        <v>0</v>
      </c>
      <c r="L4108" s="1" t="s">
        <v>4681</v>
      </c>
      <c r="M4108" s="1" t="s">
        <v>4683</v>
      </c>
      <c r="N4108" s="3">
        <f>IFERROR(INDEX(Shipments!G:G, MATCH(J4108, Clean_Processing!C:C, 0)), "")</f>
        <v>362.48678382660501</v>
      </c>
      <c r="O4108" s="4">
        <v>8956.0432161733952</v>
      </c>
      <c r="P4108" s="8">
        <v>0.96110043281219193</v>
      </c>
      <c r="Q4108" s="3">
        <f>INDEX(Products!D:D, MATCH(C4108, Clean_Processing!A:A, 0))</f>
        <v>216.71</v>
      </c>
      <c r="R4108" s="4">
        <v>9318.5300000000007</v>
      </c>
      <c r="S4108" s="4">
        <v>8739.3332161733961</v>
      </c>
      <c r="T4108" s="7">
        <v>0.93784461885870363</v>
      </c>
      <c r="U4108" s="6" t="s">
        <v>4681</v>
      </c>
      <c r="V4108" s="5" t="s">
        <v>4681</v>
      </c>
      <c r="W4108" t="s">
        <v>3598</v>
      </c>
    </row>
    <row r="4109" spans="1:23" x14ac:dyDescent="0.35">
      <c r="A4109">
        <v>4108</v>
      </c>
      <c r="B4109">
        <v>42</v>
      </c>
      <c r="C4109">
        <v>45</v>
      </c>
      <c r="D4109">
        <v>88</v>
      </c>
      <c r="E4109" s="1">
        <v>45164</v>
      </c>
      <c r="F4109" s="1" t="s">
        <v>4679</v>
      </c>
      <c r="G4109" s="2" t="str">
        <f>INDEX(Products!B:B, MATCH(C4109,Clean_Processing!A:A, 0))</f>
        <v>And</v>
      </c>
      <c r="H4109" s="2" t="str">
        <f>INDEX(Suppliers!B:B, MATCH(B4109, Clean_Processing!A:A, 0))</f>
        <v>Sullivan-Smith</v>
      </c>
      <c r="I4109" s="2" t="str">
        <f>INDEX(Products!C:C, MATCH(B4109,Clean_Processing!A:A, 0))</f>
        <v>Medical</v>
      </c>
      <c r="J4109" s="2">
        <f>INDEX(Shipments!C:C, MATCH(B4109,Clean_Processing!A:A, 0))</f>
        <v>98</v>
      </c>
      <c r="K4109" s="2" t="str">
        <f>INDEX(Shipments!D:D, MATCH(C4109,Clean_Processing!A:A, 0))</f>
        <v>Bike</v>
      </c>
      <c r="L4109" s="1" t="s">
        <v>4681</v>
      </c>
      <c r="M4109" s="1" t="s">
        <v>4683</v>
      </c>
      <c r="N4109" s="3">
        <f>IFERROR(INDEX(Shipments!G:G, MATCH(J4109, Clean_Processing!C:C, 0)), "")</f>
        <v>419.97811443664898</v>
      </c>
      <c r="O4109" s="4">
        <v>21174.34188556335</v>
      </c>
      <c r="P4109" s="8">
        <v>0.98055145452893866</v>
      </c>
      <c r="Q4109" s="3">
        <f>INDEX(Products!D:D, MATCH(C4109, Clean_Processing!A:A, 0))</f>
        <v>245.39</v>
      </c>
      <c r="R4109" s="4">
        <v>21594.32</v>
      </c>
      <c r="S4109" s="4">
        <v>20928.951885563351</v>
      </c>
      <c r="T4109" s="7">
        <v>0.96918781816530231</v>
      </c>
      <c r="U4109" s="6" t="s">
        <v>4681</v>
      </c>
      <c r="V4109" s="5" t="s">
        <v>4681</v>
      </c>
      <c r="W4109" t="s">
        <v>3599</v>
      </c>
    </row>
    <row r="4110" spans="1:23" x14ac:dyDescent="0.35">
      <c r="A4110">
        <v>4109</v>
      </c>
      <c r="B4110">
        <v>25</v>
      </c>
      <c r="C4110">
        <v>149</v>
      </c>
      <c r="D4110">
        <v>84</v>
      </c>
      <c r="E4110" s="1">
        <v>44977</v>
      </c>
      <c r="F4110" s="1" t="s">
        <v>4679</v>
      </c>
      <c r="G4110" s="2" t="str">
        <f>INDEX(Products!B:B, MATCH(C4110,Clean_Processing!A:A, 0))</f>
        <v>Subject</v>
      </c>
      <c r="H4110" s="2" t="str">
        <f>INDEX(Suppliers!B:B, MATCH(B4110, Clean_Processing!A:A, 0))</f>
        <v>Kim-Cole</v>
      </c>
      <c r="I4110" s="2" t="str">
        <f>INDEX(Products!C:C, MATCH(B4110,Clean_Processing!A:A, 0))</f>
        <v>Furniture</v>
      </c>
      <c r="J4110" s="2">
        <f>INDEX(Shipments!C:C, MATCH(B4110,Clean_Processing!A:A, 0))</f>
        <v>35</v>
      </c>
      <c r="K4110" s="2">
        <f>INDEX(Shipments!D:D, MATCH(C4110,Clean_Processing!A:A, 0))</f>
        <v>0</v>
      </c>
      <c r="L4110" s="1" t="s">
        <v>4681</v>
      </c>
      <c r="M4110" s="1" t="s">
        <v>4683</v>
      </c>
      <c r="N4110" s="3">
        <f>IFERROR(INDEX(Shipments!G:G, MATCH(J4110, Clean_Processing!C:C, 0)), "")</f>
        <v>330.20981390604402</v>
      </c>
      <c r="O4110" s="4">
        <v>33192.510186093954</v>
      </c>
      <c r="P4110" s="8">
        <v>0.99014967121086694</v>
      </c>
      <c r="Q4110" s="3">
        <f>INDEX(Products!D:D, MATCH(C4110, Clean_Processing!A:A, 0))</f>
        <v>399.08</v>
      </c>
      <c r="R4110" s="4">
        <v>33522.720000000001</v>
      </c>
      <c r="S4110" s="4">
        <v>32793.430186093959</v>
      </c>
      <c r="T4110" s="7">
        <v>0.97824490930610519</v>
      </c>
      <c r="U4110" s="6" t="s">
        <v>4681</v>
      </c>
      <c r="V4110" s="5" t="s">
        <v>4681</v>
      </c>
      <c r="W4110" t="s">
        <v>3600</v>
      </c>
    </row>
    <row r="4111" spans="1:23" x14ac:dyDescent="0.35">
      <c r="A4111">
        <v>4110</v>
      </c>
      <c r="B4111">
        <v>27</v>
      </c>
      <c r="C4111">
        <v>106</v>
      </c>
      <c r="D4111">
        <v>25</v>
      </c>
      <c r="E4111" s="1">
        <v>45141</v>
      </c>
      <c r="F4111" s="1" t="s">
        <v>4679</v>
      </c>
      <c r="G4111" s="2" t="str">
        <f>INDEX(Products!B:B, MATCH(C4111,Clean_Processing!A:A, 0))</f>
        <v>Sea</v>
      </c>
      <c r="H4111" s="2" t="str">
        <f>INDEX(Suppliers!B:B, MATCH(B4111, Clean_Processing!A:A, 0))</f>
        <v>Wheeler, Fleming and Sherman</v>
      </c>
      <c r="I4111" s="2" t="str">
        <f>INDEX(Products!C:C, MATCH(B4111,Clean_Processing!A:A, 0))</f>
        <v>Food</v>
      </c>
      <c r="J4111" s="2">
        <f>INDEX(Shipments!C:C, MATCH(B4111,Clean_Processing!A:A, 0))</f>
        <v>32</v>
      </c>
      <c r="K4111" s="2">
        <f>INDEX(Shipments!D:D, MATCH(C4111,Clean_Processing!A:A, 0))</f>
        <v>0</v>
      </c>
      <c r="L4111" s="1" t="s">
        <v>4681</v>
      </c>
      <c r="M4111" s="1" t="s">
        <v>4683</v>
      </c>
      <c r="N4111" s="3">
        <f>IFERROR(INDEX(Shipments!G:G, MATCH(J4111, Clean_Processing!C:C, 0)), "")</f>
        <v>173.69078712542401</v>
      </c>
      <c r="O4111" s="4">
        <v>8657.5592128745757</v>
      </c>
      <c r="P4111" s="8">
        <v>0.98033225340405672</v>
      </c>
      <c r="Q4111" s="3">
        <f>INDEX(Products!D:D, MATCH(C4111, Clean_Processing!A:A, 0))</f>
        <v>353.25</v>
      </c>
      <c r="R4111" s="4">
        <v>8831.25</v>
      </c>
      <c r="S4111" s="4">
        <v>8304.3092128745757</v>
      </c>
      <c r="T4111" s="7">
        <v>0.94033225340405668</v>
      </c>
      <c r="U4111" s="6" t="s">
        <v>4681</v>
      </c>
      <c r="V4111" s="5" t="s">
        <v>4681</v>
      </c>
      <c r="W4111" t="s">
        <v>3601</v>
      </c>
    </row>
    <row r="4112" spans="1:23" x14ac:dyDescent="0.35">
      <c r="A4112">
        <v>4111</v>
      </c>
      <c r="B4112">
        <v>2</v>
      </c>
      <c r="C4112">
        <v>159</v>
      </c>
      <c r="D4112">
        <v>29</v>
      </c>
      <c r="E4112" s="1">
        <v>45252</v>
      </c>
      <c r="F4112" s="1" t="s">
        <v>4679</v>
      </c>
      <c r="G4112" s="2" t="str">
        <f>INDEX(Products!B:B, MATCH(C4112,Clean_Processing!A:A, 0))</f>
        <v>Through</v>
      </c>
      <c r="H4112" s="2" t="str">
        <f>INDEX(Suppliers!B:B, MATCH(B4112, Clean_Processing!A:A, 0))</f>
        <v>Holmes, Duncan and Reed</v>
      </c>
      <c r="I4112" s="2" t="str">
        <f>INDEX(Products!C:C, MATCH(B4112,Clean_Processing!A:A, 0))</f>
        <v>Electronics</v>
      </c>
      <c r="J4112" s="2">
        <f>INDEX(Shipments!C:C, MATCH(B4112,Clean_Processing!A:A, 0))</f>
        <v>92</v>
      </c>
      <c r="K4112" s="2" t="str">
        <f>INDEX(Shipments!D:D, MATCH(C4112,Clean_Processing!A:A, 0))</f>
        <v>Bike</v>
      </c>
      <c r="L4112" s="1" t="s">
        <v>4681</v>
      </c>
      <c r="M4112" s="1" t="s">
        <v>4683</v>
      </c>
      <c r="N4112" s="3">
        <f>IFERROR(INDEX(Shipments!G:G, MATCH(J4112, Clean_Processing!C:C, 0)), "")</f>
        <v>455.91996814759199</v>
      </c>
      <c r="O4112" s="4">
        <v>1907.580031852408</v>
      </c>
      <c r="P4112" s="8">
        <v>0.8070996538406634</v>
      </c>
      <c r="Q4112" s="3">
        <f>INDEX(Products!D:D, MATCH(C4112, Clean_Processing!A:A, 0))</f>
        <v>81.5</v>
      </c>
      <c r="R4112" s="4">
        <v>2363.5</v>
      </c>
      <c r="S4112" s="4">
        <v>1826.080031852408</v>
      </c>
      <c r="T4112" s="7">
        <v>0.77261689521997379</v>
      </c>
      <c r="U4112" s="6" t="s">
        <v>4681</v>
      </c>
      <c r="V4112" s="5" t="s">
        <v>4681</v>
      </c>
      <c r="W4112" t="s">
        <v>3602</v>
      </c>
    </row>
    <row r="4113" spans="1:23" x14ac:dyDescent="0.35">
      <c r="A4113">
        <v>4112</v>
      </c>
      <c r="B4113">
        <v>40</v>
      </c>
      <c r="C4113">
        <v>159</v>
      </c>
      <c r="D4113">
        <v>65</v>
      </c>
      <c r="E4113" s="1">
        <v>44997</v>
      </c>
      <c r="F4113" s="1" t="s">
        <v>4679</v>
      </c>
      <c r="G4113" s="2" t="str">
        <f>INDEX(Products!B:B, MATCH(C4113,Clean_Processing!A:A, 0))</f>
        <v>Through</v>
      </c>
      <c r="H4113" s="2" t="str">
        <f>INDEX(Suppliers!B:B, MATCH(B4113, Clean_Processing!A:A, 0))</f>
        <v>Ross Inc</v>
      </c>
      <c r="I4113" s="2" t="str">
        <f>INDEX(Products!C:C, MATCH(B4113,Clean_Processing!A:A, 0))</f>
        <v>Food</v>
      </c>
      <c r="J4113" s="2">
        <f>INDEX(Shipments!C:C, MATCH(B4113,Clean_Processing!A:A, 0))</f>
        <v>48</v>
      </c>
      <c r="K4113" s="2" t="str">
        <f>INDEX(Shipments!D:D, MATCH(C4113,Clean_Processing!A:A, 0))</f>
        <v>Bike</v>
      </c>
      <c r="L4113" s="1" t="s">
        <v>4681</v>
      </c>
      <c r="M4113" s="1" t="s">
        <v>4683</v>
      </c>
      <c r="N4113" s="3">
        <f>IFERROR(INDEX(Shipments!G:G, MATCH(J4113, Clean_Processing!C:C, 0)), "")</f>
        <v>438.83985833581897</v>
      </c>
      <c r="O4113" s="4">
        <v>4858.6601416641806</v>
      </c>
      <c r="P4113" s="8">
        <v>0.91716095170631062</v>
      </c>
      <c r="Q4113" s="3">
        <f>INDEX(Products!D:D, MATCH(C4113, Clean_Processing!A:A, 0))</f>
        <v>81.5</v>
      </c>
      <c r="R4113" s="4">
        <v>5297.5</v>
      </c>
      <c r="S4113" s="4">
        <v>4777.1601416641806</v>
      </c>
      <c r="T4113" s="7">
        <v>0.90177633632169529</v>
      </c>
      <c r="U4113" s="6" t="s">
        <v>4681</v>
      </c>
      <c r="V4113" s="5" t="s">
        <v>4681</v>
      </c>
      <c r="W4113" t="s">
        <v>3603</v>
      </c>
    </row>
    <row r="4114" spans="1:23" x14ac:dyDescent="0.35">
      <c r="A4114">
        <v>4113</v>
      </c>
      <c r="B4114">
        <v>39</v>
      </c>
      <c r="C4114">
        <v>147</v>
      </c>
      <c r="D4114">
        <v>94</v>
      </c>
      <c r="E4114" s="1">
        <v>44968</v>
      </c>
      <c r="F4114" s="1" t="s">
        <v>4679</v>
      </c>
      <c r="G4114" s="2" t="str">
        <f>INDEX(Products!B:B, MATCH(C4114,Clean_Processing!A:A, 0))</f>
        <v>Congress</v>
      </c>
      <c r="H4114" s="2" t="str">
        <f>INDEX(Suppliers!B:B, MATCH(B4114, Clean_Processing!A:A, 0))</f>
        <v>Garcia-Logan</v>
      </c>
      <c r="I4114" s="2" t="str">
        <f>INDEX(Products!C:C, MATCH(B4114,Clean_Processing!A:A, 0))</f>
        <v>Electronics</v>
      </c>
      <c r="J4114" s="2">
        <f>INDEX(Shipments!C:C, MATCH(B4114,Clean_Processing!A:A, 0))</f>
        <v>15</v>
      </c>
      <c r="K4114" s="2" t="str">
        <f>INDEX(Shipments!D:D, MATCH(C4114,Clean_Processing!A:A, 0))</f>
        <v>Drone</v>
      </c>
      <c r="L4114" s="1" t="s">
        <v>4681</v>
      </c>
      <c r="M4114" s="1" t="s">
        <v>4683</v>
      </c>
      <c r="N4114" s="3">
        <f>IFERROR(INDEX(Shipments!G:G, MATCH(J4114, Clean_Processing!C:C, 0)), "")</f>
        <v>99.677513266789504</v>
      </c>
      <c r="O4114" s="4">
        <v>14713.782486733211</v>
      </c>
      <c r="P4114" s="8">
        <v>0.99327115250138798</v>
      </c>
      <c r="Q4114" s="3">
        <f>INDEX(Products!D:D, MATCH(C4114, Clean_Processing!A:A, 0))</f>
        <v>157.59</v>
      </c>
      <c r="R4114" s="4">
        <v>14813.460000000001</v>
      </c>
      <c r="S4114" s="4">
        <v>14556.192486733211</v>
      </c>
      <c r="T4114" s="7">
        <v>0.98263285462904748</v>
      </c>
      <c r="U4114" s="6" t="s">
        <v>4681</v>
      </c>
      <c r="V4114" s="5" t="s">
        <v>4681</v>
      </c>
      <c r="W4114" t="s">
        <v>3604</v>
      </c>
    </row>
    <row r="4115" spans="1:23" x14ac:dyDescent="0.35">
      <c r="A4115">
        <v>4114</v>
      </c>
      <c r="B4115">
        <v>2</v>
      </c>
      <c r="C4115">
        <v>84</v>
      </c>
      <c r="D4115">
        <v>79</v>
      </c>
      <c r="E4115" s="1">
        <v>45136</v>
      </c>
      <c r="F4115" s="1" t="s">
        <v>4679</v>
      </c>
      <c r="G4115" s="2" t="str">
        <f>INDEX(Products!B:B, MATCH(C4115,Clean_Processing!A:A, 0))</f>
        <v>Organization</v>
      </c>
      <c r="H4115" s="2" t="str">
        <f>INDEX(Suppliers!B:B, MATCH(B4115, Clean_Processing!A:A, 0))</f>
        <v>Holmes, Duncan and Reed</v>
      </c>
      <c r="I4115" s="2" t="str">
        <f>INDEX(Products!C:C, MATCH(B4115,Clean_Processing!A:A, 0))</f>
        <v>Electronics</v>
      </c>
      <c r="J4115" s="2">
        <f>INDEX(Shipments!C:C, MATCH(B4115,Clean_Processing!A:A, 0))</f>
        <v>92</v>
      </c>
      <c r="K4115" s="2" t="str">
        <f>INDEX(Shipments!D:D, MATCH(C4115,Clean_Processing!A:A, 0))</f>
        <v>Van</v>
      </c>
      <c r="L4115" s="1" t="s">
        <v>4681</v>
      </c>
      <c r="M4115" s="1" t="s">
        <v>4683</v>
      </c>
      <c r="N4115" s="3">
        <f>IFERROR(INDEX(Shipments!G:G, MATCH(J4115, Clean_Processing!C:C, 0)), "")</f>
        <v>455.91996814759199</v>
      </c>
      <c r="O4115" s="4">
        <v>36490.800031852406</v>
      </c>
      <c r="P4115" s="8">
        <v>0.98766006919835925</v>
      </c>
      <c r="Q4115" s="3">
        <f>INDEX(Products!D:D, MATCH(C4115, Clean_Processing!A:A, 0))</f>
        <v>467.68</v>
      </c>
      <c r="R4115" s="4">
        <v>36946.720000000001</v>
      </c>
      <c r="S4115" s="4">
        <v>36023.120031852406</v>
      </c>
      <c r="T4115" s="7">
        <v>0.97500184135025803</v>
      </c>
      <c r="U4115" s="6" t="s">
        <v>4681</v>
      </c>
      <c r="V4115" s="5" t="s">
        <v>4681</v>
      </c>
      <c r="W4115" t="s">
        <v>3605</v>
      </c>
    </row>
    <row r="4116" spans="1:23" x14ac:dyDescent="0.35">
      <c r="A4116">
        <v>4115</v>
      </c>
      <c r="B4116">
        <v>11</v>
      </c>
      <c r="C4116">
        <v>146</v>
      </c>
      <c r="D4116">
        <v>81</v>
      </c>
      <c r="E4116" s="1">
        <v>45054</v>
      </c>
      <c r="F4116" s="1" t="s">
        <v>4679</v>
      </c>
      <c r="G4116" s="2" t="str">
        <f>INDEX(Products!B:B, MATCH(C4116,Clean_Processing!A:A, 0))</f>
        <v>Off</v>
      </c>
      <c r="H4116" s="2" t="str">
        <f>INDEX(Suppliers!B:B, MATCH(B4116, Clean_Processing!A:A, 0))</f>
        <v>Cross Inc</v>
      </c>
      <c r="I4116" s="2" t="str">
        <f>INDEX(Products!C:C, MATCH(B4116,Clean_Processing!A:A, 0))</f>
        <v>Furniture</v>
      </c>
      <c r="J4116" s="2">
        <f>INDEX(Shipments!C:C, MATCH(B4116,Clean_Processing!A:A, 0))</f>
        <v>58</v>
      </c>
      <c r="K4116" s="2" t="str">
        <f>INDEX(Shipments!D:D, MATCH(C4116,Clean_Processing!A:A, 0))</f>
        <v>Drone</v>
      </c>
      <c r="L4116" s="1" t="s">
        <v>4681</v>
      </c>
      <c r="M4116" s="1" t="s">
        <v>4683</v>
      </c>
      <c r="N4116" s="3">
        <f>IFERROR(INDEX(Shipments!G:G, MATCH(J4116, Clean_Processing!C:C, 0)), "")</f>
        <v>444.65279884771701</v>
      </c>
      <c r="O4116" s="4">
        <v>5070.6372011522826</v>
      </c>
      <c r="P4116" s="8">
        <v>0.91937816527368144</v>
      </c>
      <c r="Q4116" s="3">
        <f>INDEX(Products!D:D, MATCH(C4116, Clean_Processing!A:A, 0))</f>
        <v>68.09</v>
      </c>
      <c r="R4116" s="4">
        <v>5515.29</v>
      </c>
      <c r="S4116" s="4">
        <v>5002.5472011522834</v>
      </c>
      <c r="T4116" s="7">
        <v>0.90703248626133592</v>
      </c>
      <c r="U4116" s="6" t="s">
        <v>4681</v>
      </c>
      <c r="V4116" s="5" t="s">
        <v>4681</v>
      </c>
      <c r="W4116" t="s">
        <v>3606</v>
      </c>
    </row>
    <row r="4117" spans="1:23" x14ac:dyDescent="0.35">
      <c r="A4117">
        <v>4116</v>
      </c>
      <c r="B4117">
        <v>44</v>
      </c>
      <c r="C4117">
        <v>24</v>
      </c>
      <c r="D4117">
        <v>48</v>
      </c>
      <c r="E4117" s="1">
        <v>45168</v>
      </c>
      <c r="F4117" s="1" t="s">
        <v>4679</v>
      </c>
      <c r="G4117" s="2" t="str">
        <f>INDEX(Products!B:B, MATCH(C4117,Clean_Processing!A:A, 0))</f>
        <v>Message</v>
      </c>
      <c r="H4117" s="2" t="str">
        <f>INDEX(Suppliers!B:B, MATCH(B4117, Clean_Processing!A:A, 0))</f>
        <v>Richardson Group</v>
      </c>
      <c r="I4117" s="2" t="str">
        <f>INDEX(Products!C:C, MATCH(B4117,Clean_Processing!A:A, 0))</f>
        <v>Electronics</v>
      </c>
      <c r="J4117" s="2">
        <f>INDEX(Shipments!C:C, MATCH(B4117,Clean_Processing!A:A, 0))</f>
        <v>60</v>
      </c>
      <c r="K4117" s="2" t="str">
        <f>INDEX(Shipments!D:D, MATCH(C4117,Clean_Processing!A:A, 0))</f>
        <v>Van</v>
      </c>
      <c r="L4117" s="1" t="s">
        <v>4681</v>
      </c>
      <c r="M4117" s="1" t="s">
        <v>4683</v>
      </c>
      <c r="N4117" s="3">
        <f>IFERROR(INDEX(Shipments!G:G, MATCH(J4117, Clean_Processing!C:C, 0)), "")</f>
        <v>257.20977565996799</v>
      </c>
      <c r="O4117" s="4">
        <v>2321.3502243400321</v>
      </c>
      <c r="P4117" s="8">
        <v>0.90025061442822052</v>
      </c>
      <c r="Q4117" s="3">
        <f>INDEX(Products!D:D, MATCH(C4117, Clean_Processing!A:A, 0))</f>
        <v>53.72</v>
      </c>
      <c r="R4117" s="4">
        <v>2578.56</v>
      </c>
      <c r="S4117" s="4">
        <v>2267.6302243400319</v>
      </c>
      <c r="T4117" s="7">
        <v>0.87941728109488704</v>
      </c>
      <c r="U4117" s="6" t="s">
        <v>4681</v>
      </c>
      <c r="V4117" s="5" t="s">
        <v>4681</v>
      </c>
      <c r="W4117" t="s">
        <v>3607</v>
      </c>
    </row>
    <row r="4118" spans="1:23" x14ac:dyDescent="0.35">
      <c r="A4118">
        <v>4117</v>
      </c>
      <c r="B4118">
        <v>48</v>
      </c>
      <c r="C4118">
        <v>154</v>
      </c>
      <c r="D4118">
        <v>84</v>
      </c>
      <c r="E4118" s="1">
        <v>44938</v>
      </c>
      <c r="F4118" s="1" t="s">
        <v>4679</v>
      </c>
      <c r="G4118" s="2" t="str">
        <f>INDEX(Products!B:B, MATCH(C4118,Clean_Processing!A:A, 0))</f>
        <v>Speak</v>
      </c>
      <c r="H4118" s="2" t="str">
        <f>INDEX(Suppliers!B:B, MATCH(B4118, Clean_Processing!A:A, 0))</f>
        <v>Thompson, Shaw and Brown</v>
      </c>
      <c r="I4118" s="2" t="str">
        <f>INDEX(Products!C:C, MATCH(B4118,Clean_Processing!A:A, 0))</f>
        <v>Furniture</v>
      </c>
      <c r="J4118" s="2">
        <f>INDEX(Shipments!C:C, MATCH(B4118,Clean_Processing!A:A, 0))</f>
        <v>10</v>
      </c>
      <c r="K4118" s="2">
        <f>INDEX(Shipments!D:D, MATCH(C4118,Clean_Processing!A:A, 0))</f>
        <v>0</v>
      </c>
      <c r="L4118" s="1" t="s">
        <v>4681</v>
      </c>
      <c r="M4118" s="1" t="s">
        <v>4683</v>
      </c>
      <c r="N4118" s="3">
        <f>IFERROR(INDEX(Shipments!G:G, MATCH(J4118, Clean_Processing!C:C, 0)), "")</f>
        <v>445.89732161969101</v>
      </c>
      <c r="O4118" s="4">
        <v>4248.0226783803091</v>
      </c>
      <c r="P4118" s="8">
        <v>0.90500534273705324</v>
      </c>
      <c r="Q4118" s="3">
        <f>INDEX(Products!D:D, MATCH(C4118, Clean_Processing!A:A, 0))</f>
        <v>55.88</v>
      </c>
      <c r="R4118" s="4">
        <v>4693.92</v>
      </c>
      <c r="S4118" s="4">
        <v>4192.142678380309</v>
      </c>
      <c r="T4118" s="7">
        <v>0.89310058083229138</v>
      </c>
      <c r="U4118" s="6" t="s">
        <v>4681</v>
      </c>
      <c r="V4118" s="5" t="s">
        <v>4681</v>
      </c>
      <c r="W4118" t="s">
        <v>3334</v>
      </c>
    </row>
    <row r="4119" spans="1:23" x14ac:dyDescent="0.35">
      <c r="A4119">
        <v>4118</v>
      </c>
      <c r="B4119">
        <v>36</v>
      </c>
      <c r="C4119">
        <v>131</v>
      </c>
      <c r="D4119">
        <v>25</v>
      </c>
      <c r="E4119" s="1">
        <v>45126</v>
      </c>
      <c r="F4119" s="1" t="s">
        <v>4679</v>
      </c>
      <c r="G4119" s="2" t="str">
        <f>INDEX(Products!B:B, MATCH(C4119,Clean_Processing!A:A, 0))</f>
        <v>Dream</v>
      </c>
      <c r="H4119" s="2" t="str">
        <f>INDEX(Suppliers!B:B, MATCH(B4119, Clean_Processing!A:A, 0))</f>
        <v>Petersen Inc</v>
      </c>
      <c r="I4119" s="2" t="str">
        <f>INDEX(Products!C:C, MATCH(B4119,Clean_Processing!A:A, 0))</f>
        <v>Electronics</v>
      </c>
      <c r="J4119" s="2">
        <f>INDEX(Shipments!C:C, MATCH(B4119,Clean_Processing!A:A, 0))</f>
        <v>74</v>
      </c>
      <c r="K4119" s="2" t="str">
        <f>INDEX(Shipments!D:D, MATCH(C4119,Clean_Processing!A:A, 0))</f>
        <v>Drone</v>
      </c>
      <c r="L4119" s="1" t="s">
        <v>4681</v>
      </c>
      <c r="M4119" s="1" t="s">
        <v>4683</v>
      </c>
      <c r="N4119" s="3">
        <f>IFERROR(INDEX(Shipments!G:G, MATCH(J4119, Clean_Processing!C:C, 0)), "")</f>
        <v>131.61839814481499</v>
      </c>
      <c r="O4119" s="4">
        <v>37.381601855185011</v>
      </c>
      <c r="P4119" s="8">
        <v>0.22119291038571012</v>
      </c>
      <c r="Q4119" s="3">
        <f>INDEX(Products!D:D, MATCH(C4119, Clean_Processing!A:A, 0))</f>
        <v>6.76</v>
      </c>
      <c r="R4119" s="4">
        <v>169</v>
      </c>
      <c r="S4119" s="4">
        <v>30.62160185518502</v>
      </c>
      <c r="T4119" s="7">
        <v>0.18119291038571017</v>
      </c>
      <c r="U4119" s="6" t="s">
        <v>4681</v>
      </c>
      <c r="V4119" s="5" t="s">
        <v>4681</v>
      </c>
      <c r="W4119" t="s">
        <v>3608</v>
      </c>
    </row>
    <row r="4120" spans="1:23" x14ac:dyDescent="0.35">
      <c r="A4120">
        <v>4119</v>
      </c>
      <c r="B4120">
        <v>30</v>
      </c>
      <c r="C4120">
        <v>95</v>
      </c>
      <c r="D4120">
        <v>93</v>
      </c>
      <c r="E4120" s="1">
        <v>45009</v>
      </c>
      <c r="F4120" s="1" t="s">
        <v>4679</v>
      </c>
      <c r="G4120" s="2" t="str">
        <f>INDEX(Products!B:B, MATCH(C4120,Clean_Processing!A:A, 0))</f>
        <v>Store</v>
      </c>
      <c r="H4120" s="2" t="str">
        <f>INDEX(Suppliers!B:B, MATCH(B4120, Clean_Processing!A:A, 0))</f>
        <v>Burton-Logan</v>
      </c>
      <c r="I4120" s="2" t="str">
        <f>INDEX(Products!C:C, MATCH(B4120,Clean_Processing!A:A, 0))</f>
        <v>Furniture</v>
      </c>
      <c r="J4120" s="2">
        <f>INDEX(Shipments!C:C, MATCH(B4120,Clean_Processing!A:A, 0))</f>
        <v>17</v>
      </c>
      <c r="K4120" s="2" t="str">
        <f>INDEX(Shipments!D:D, MATCH(C4120,Clean_Processing!A:A, 0))</f>
        <v>Bike</v>
      </c>
      <c r="L4120" s="1" t="s">
        <v>4681</v>
      </c>
      <c r="M4120" s="1" t="s">
        <v>4683</v>
      </c>
      <c r="N4120" s="3">
        <f>IFERROR(INDEX(Shipments!G:G, MATCH(J4120, Clean_Processing!C:C, 0)), "")</f>
        <v>480.10590825364397</v>
      </c>
      <c r="O4120" s="4">
        <v>45948.284091746355</v>
      </c>
      <c r="P4120" s="8">
        <v>0.98965921695209236</v>
      </c>
      <c r="Q4120" s="3">
        <f>INDEX(Products!D:D, MATCH(C4120, Clean_Processing!A:A, 0))</f>
        <v>499.23</v>
      </c>
      <c r="R4120" s="4">
        <v>46428.39</v>
      </c>
      <c r="S4120" s="4">
        <v>45449.054091746359</v>
      </c>
      <c r="T4120" s="7">
        <v>0.97890652878004947</v>
      </c>
      <c r="U4120" s="6" t="s">
        <v>4681</v>
      </c>
      <c r="V4120" s="5" t="s">
        <v>4681</v>
      </c>
      <c r="W4120" t="s">
        <v>3458</v>
      </c>
    </row>
    <row r="4121" spans="1:23" x14ac:dyDescent="0.35">
      <c r="A4121">
        <v>4120</v>
      </c>
      <c r="B4121">
        <v>12</v>
      </c>
      <c r="C4121">
        <v>121</v>
      </c>
      <c r="D4121">
        <v>92</v>
      </c>
      <c r="E4121" s="1">
        <v>45049</v>
      </c>
      <c r="F4121" s="1" t="s">
        <v>4679</v>
      </c>
      <c r="G4121" s="2" t="str">
        <f>INDEX(Products!B:B, MATCH(C4121,Clean_Processing!A:A, 0))</f>
        <v>Live</v>
      </c>
      <c r="H4121" s="2" t="str">
        <f>INDEX(Suppliers!B:B, MATCH(B4121, Clean_Processing!A:A, 0))</f>
        <v>Yoder-Thompson</v>
      </c>
      <c r="I4121" s="2" t="str">
        <f>INDEX(Products!C:C, MATCH(B4121,Clean_Processing!A:A, 0))</f>
        <v>Electronics</v>
      </c>
      <c r="J4121" s="2">
        <f>INDEX(Shipments!C:C, MATCH(B4121,Clean_Processing!A:A, 0))</f>
        <v>47</v>
      </c>
      <c r="K4121" s="2" t="str">
        <f>INDEX(Shipments!D:D, MATCH(C4121,Clean_Processing!A:A, 0))</f>
        <v>Bike</v>
      </c>
      <c r="L4121" s="1" t="s">
        <v>4681</v>
      </c>
      <c r="M4121" s="1" t="s">
        <v>4683</v>
      </c>
      <c r="N4121" s="3">
        <f>IFERROR(INDEX(Shipments!G:G, MATCH(J4121, Clean_Processing!C:C, 0)), "")</f>
        <v>119.576353757077</v>
      </c>
      <c r="O4121" s="4">
        <v>33020.663646242931</v>
      </c>
      <c r="P4121" s="8">
        <v>0.99639180785181169</v>
      </c>
      <c r="Q4121" s="3">
        <f>INDEX(Products!D:D, MATCH(C4121, Clean_Processing!A:A, 0))</f>
        <v>360.22</v>
      </c>
      <c r="R4121" s="4">
        <v>33140.240000000005</v>
      </c>
      <c r="S4121" s="4">
        <v>32660.443646242929</v>
      </c>
      <c r="T4121" s="7">
        <v>0.98552224263442034</v>
      </c>
      <c r="U4121" s="6" t="s">
        <v>4681</v>
      </c>
      <c r="V4121" s="5" t="s">
        <v>4681</v>
      </c>
      <c r="W4121" t="s">
        <v>3609</v>
      </c>
    </row>
    <row r="4122" spans="1:23" x14ac:dyDescent="0.35">
      <c r="A4122">
        <v>4121</v>
      </c>
      <c r="B4122">
        <v>21</v>
      </c>
      <c r="C4122">
        <v>34</v>
      </c>
      <c r="D4122">
        <v>38</v>
      </c>
      <c r="E4122" s="1">
        <v>45029</v>
      </c>
      <c r="F4122" s="1" t="s">
        <v>4679</v>
      </c>
      <c r="G4122" s="2" t="str">
        <f>INDEX(Products!B:B, MATCH(C4122,Clean_Processing!A:A, 0))</f>
        <v>Pay</v>
      </c>
      <c r="H4122" s="2" t="str">
        <f>INDEX(Suppliers!B:B, MATCH(B4122, Clean_Processing!A:A, 0))</f>
        <v>Delgado Ltd</v>
      </c>
      <c r="I4122" s="2" t="str">
        <f>INDEX(Products!C:C, MATCH(B4122,Clean_Processing!A:A, 0))</f>
        <v>Clothing</v>
      </c>
      <c r="J4122" s="2">
        <f>INDEX(Shipments!C:C, MATCH(B4122,Clean_Processing!A:A, 0))</f>
        <v>67</v>
      </c>
      <c r="K4122" s="2" t="str">
        <f>INDEX(Shipments!D:D, MATCH(C4122,Clean_Processing!A:A, 0))</f>
        <v>Drone</v>
      </c>
      <c r="L4122" s="1" t="s">
        <v>4681</v>
      </c>
      <c r="M4122" s="1" t="s">
        <v>4683</v>
      </c>
      <c r="N4122" s="3">
        <f>IFERROR(INDEX(Shipments!G:G, MATCH(J4122, Clean_Processing!C:C, 0)), "")</f>
        <v>289.43523925286701</v>
      </c>
      <c r="O4122" s="4">
        <v>17267.324760747131</v>
      </c>
      <c r="P4122" s="8">
        <v>0.9835143136174973</v>
      </c>
      <c r="Q4122" s="3">
        <f>INDEX(Products!D:D, MATCH(C4122, Clean_Processing!A:A, 0))</f>
        <v>462.02</v>
      </c>
      <c r="R4122" s="4">
        <v>17556.759999999998</v>
      </c>
      <c r="S4122" s="4">
        <v>16805.304760747131</v>
      </c>
      <c r="T4122" s="7">
        <v>0.95719852414381312</v>
      </c>
      <c r="U4122" s="6" t="s">
        <v>4681</v>
      </c>
      <c r="V4122" s="5" t="s">
        <v>4681</v>
      </c>
      <c r="W4122" t="s">
        <v>3610</v>
      </c>
    </row>
    <row r="4123" spans="1:23" x14ac:dyDescent="0.35">
      <c r="A4123">
        <v>4122</v>
      </c>
      <c r="B4123">
        <v>2</v>
      </c>
      <c r="C4123">
        <v>53</v>
      </c>
      <c r="D4123">
        <v>74</v>
      </c>
      <c r="E4123" s="1">
        <v>44960</v>
      </c>
      <c r="F4123" s="1" t="s">
        <v>4679</v>
      </c>
      <c r="G4123" s="2" t="str">
        <f>INDEX(Products!B:B, MATCH(C4123,Clean_Processing!A:A, 0))</f>
        <v>Major</v>
      </c>
      <c r="H4123" s="2" t="str">
        <f>INDEX(Suppliers!B:B, MATCH(B4123, Clean_Processing!A:A, 0))</f>
        <v>Holmes, Duncan and Reed</v>
      </c>
      <c r="I4123" s="2" t="str">
        <f>INDEX(Products!C:C, MATCH(B4123,Clean_Processing!A:A, 0))</f>
        <v>Electronics</v>
      </c>
      <c r="J4123" s="2">
        <f>INDEX(Shipments!C:C, MATCH(B4123,Clean_Processing!A:A, 0))</f>
        <v>92</v>
      </c>
      <c r="K4123" s="2" t="str">
        <f>INDEX(Shipments!D:D, MATCH(C4123,Clean_Processing!A:A, 0))</f>
        <v>Drone</v>
      </c>
      <c r="L4123" s="1" t="s">
        <v>4681</v>
      </c>
      <c r="M4123" s="1" t="s">
        <v>4683</v>
      </c>
      <c r="N4123" s="3">
        <f>IFERROR(INDEX(Shipments!G:G, MATCH(J4123, Clean_Processing!C:C, 0)), "")</f>
        <v>455.91996814759199</v>
      </c>
      <c r="O4123" s="4">
        <v>16581.100031852409</v>
      </c>
      <c r="P4123" s="8">
        <v>0.97323945336992079</v>
      </c>
      <c r="Q4123" s="3">
        <f>INDEX(Products!D:D, MATCH(C4123, Clean_Processing!A:A, 0))</f>
        <v>230.23</v>
      </c>
      <c r="R4123" s="4">
        <v>17037.02</v>
      </c>
      <c r="S4123" s="4">
        <v>16350.870031852408</v>
      </c>
      <c r="T4123" s="7">
        <v>0.95972593985640731</v>
      </c>
      <c r="U4123" s="6" t="s">
        <v>4681</v>
      </c>
      <c r="V4123" s="5" t="s">
        <v>4681</v>
      </c>
      <c r="W4123" t="s">
        <v>3611</v>
      </c>
    </row>
    <row r="4124" spans="1:23" x14ac:dyDescent="0.35">
      <c r="A4124">
        <v>4123</v>
      </c>
      <c r="B4124">
        <v>30</v>
      </c>
      <c r="C4124">
        <v>63</v>
      </c>
      <c r="D4124">
        <v>88</v>
      </c>
      <c r="E4124" s="1">
        <v>45163</v>
      </c>
      <c r="F4124" s="1" t="s">
        <v>4679</v>
      </c>
      <c r="G4124" s="2" t="str">
        <f>INDEX(Products!B:B, MATCH(C4124,Clean_Processing!A:A, 0))</f>
        <v>Any</v>
      </c>
      <c r="H4124" s="2" t="str">
        <f>INDEX(Suppliers!B:B, MATCH(B4124, Clean_Processing!A:A, 0))</f>
        <v>Burton-Logan</v>
      </c>
      <c r="I4124" s="2" t="str">
        <f>INDEX(Products!C:C, MATCH(B4124,Clean_Processing!A:A, 0))</f>
        <v>Furniture</v>
      </c>
      <c r="J4124" s="2">
        <f>INDEX(Shipments!C:C, MATCH(B4124,Clean_Processing!A:A, 0))</f>
        <v>17</v>
      </c>
      <c r="K4124" s="2" t="str">
        <f>INDEX(Shipments!D:D, MATCH(C4124,Clean_Processing!A:A, 0))</f>
        <v>Drone</v>
      </c>
      <c r="L4124" s="1" t="s">
        <v>4681</v>
      </c>
      <c r="M4124" s="1" t="s">
        <v>4683</v>
      </c>
      <c r="N4124" s="3">
        <f>IFERROR(INDEX(Shipments!G:G, MATCH(J4124, Clean_Processing!C:C, 0)), "")</f>
        <v>480.10590825364397</v>
      </c>
      <c r="O4124" s="4">
        <v>23578.214091746355</v>
      </c>
      <c r="P4124" s="8">
        <v>0.98004408004159704</v>
      </c>
      <c r="Q4124" s="3">
        <f>INDEX(Products!D:D, MATCH(C4124, Clean_Processing!A:A, 0))</f>
        <v>273.39</v>
      </c>
      <c r="R4124" s="4">
        <v>24058.32</v>
      </c>
      <c r="S4124" s="4">
        <v>23304.824091746355</v>
      </c>
      <c r="T4124" s="7">
        <v>0.96868044367796069</v>
      </c>
      <c r="U4124" s="6" t="s">
        <v>4681</v>
      </c>
      <c r="V4124" s="5" t="s">
        <v>4681</v>
      </c>
      <c r="W4124" t="s">
        <v>3612</v>
      </c>
    </row>
    <row r="4125" spans="1:23" x14ac:dyDescent="0.35">
      <c r="A4125">
        <v>4124</v>
      </c>
      <c r="B4125">
        <v>29</v>
      </c>
      <c r="C4125">
        <v>62</v>
      </c>
      <c r="D4125">
        <v>23</v>
      </c>
      <c r="E4125" s="1">
        <v>45235</v>
      </c>
      <c r="F4125" s="1" t="s">
        <v>4679</v>
      </c>
      <c r="G4125" s="2" t="str">
        <f>INDEX(Products!B:B, MATCH(C4125,Clean_Processing!A:A, 0))</f>
        <v>Even</v>
      </c>
      <c r="H4125" s="2" t="str">
        <f>INDEX(Suppliers!B:B, MATCH(B4125, Clean_Processing!A:A, 0))</f>
        <v>James, Rivera and Reid</v>
      </c>
      <c r="I4125" s="2" t="str">
        <f>INDEX(Products!C:C, MATCH(B4125,Clean_Processing!A:A, 0))</f>
        <v>Clothing</v>
      </c>
      <c r="J4125" s="2">
        <f>INDEX(Shipments!C:C, MATCH(B4125,Clean_Processing!A:A, 0))</f>
        <v>51</v>
      </c>
      <c r="K4125" s="2" t="str">
        <f>INDEX(Shipments!D:D, MATCH(C4125,Clean_Processing!A:A, 0))</f>
        <v>Van</v>
      </c>
      <c r="L4125" s="1" t="s">
        <v>4681</v>
      </c>
      <c r="M4125" s="1" t="s">
        <v>4683</v>
      </c>
      <c r="N4125" s="3">
        <f>IFERROR(INDEX(Shipments!G:G, MATCH(J4125, Clean_Processing!C:C, 0)), "")</f>
        <v>300.35196180716298</v>
      </c>
      <c r="O4125" s="4">
        <v>6408.5180381928367</v>
      </c>
      <c r="P4125" s="8">
        <v>0.95523061829977873</v>
      </c>
      <c r="Q4125" s="3">
        <f>INDEX(Products!D:D, MATCH(C4125, Clean_Processing!A:A, 0))</f>
        <v>291.69</v>
      </c>
      <c r="R4125" s="4">
        <v>6708.87</v>
      </c>
      <c r="S4125" s="4">
        <v>6116.8280381928371</v>
      </c>
      <c r="T4125" s="7">
        <v>0.91175235743021366</v>
      </c>
      <c r="U4125" s="6" t="s">
        <v>4681</v>
      </c>
      <c r="V4125" s="5" t="s">
        <v>4681</v>
      </c>
      <c r="W4125" t="s">
        <v>3613</v>
      </c>
    </row>
    <row r="4126" spans="1:23" x14ac:dyDescent="0.35">
      <c r="A4126">
        <v>4125</v>
      </c>
      <c r="B4126">
        <v>33</v>
      </c>
      <c r="C4126">
        <v>165</v>
      </c>
      <c r="D4126">
        <v>15</v>
      </c>
      <c r="E4126" s="1">
        <v>45163</v>
      </c>
      <c r="F4126" s="1" t="s">
        <v>4679</v>
      </c>
      <c r="G4126" s="2" t="str">
        <f>INDEX(Products!B:B, MATCH(C4126,Clean_Processing!A:A, 0))</f>
        <v>Guy</v>
      </c>
      <c r="H4126" s="2" t="str">
        <f>INDEX(Suppliers!B:B, MATCH(B4126, Clean_Processing!A:A, 0))</f>
        <v>Andrews-Hubbard</v>
      </c>
      <c r="I4126" s="2" t="str">
        <f>INDEX(Products!C:C, MATCH(B4126,Clean_Processing!A:A, 0))</f>
        <v>Clothing</v>
      </c>
      <c r="J4126" s="2">
        <f>INDEX(Shipments!C:C, MATCH(B4126,Clean_Processing!A:A, 0))</f>
        <v>9</v>
      </c>
      <c r="K4126" s="2" t="str">
        <f>INDEX(Shipments!D:D, MATCH(C4126,Clean_Processing!A:A, 0))</f>
        <v>Bike</v>
      </c>
      <c r="L4126" s="1" t="s">
        <v>4681</v>
      </c>
      <c r="M4126" s="1" t="s">
        <v>4683</v>
      </c>
      <c r="N4126" s="3">
        <f>IFERROR(INDEX(Shipments!G:G, MATCH(J4126, Clean_Processing!C:C, 0)), "")</f>
        <v>398.406004762728</v>
      </c>
      <c r="O4126" s="4">
        <v>-139.35600476272799</v>
      </c>
      <c r="P4126" s="8">
        <v>-0.5379502210489403</v>
      </c>
      <c r="Q4126" s="3">
        <f>INDEX(Products!D:D, MATCH(C4126, Clean_Processing!A:A, 0))</f>
        <v>17.27</v>
      </c>
      <c r="R4126" s="4">
        <v>259.05</v>
      </c>
      <c r="S4126" s="4">
        <v>-156.62600476272797</v>
      </c>
      <c r="T4126" s="7">
        <v>-0.60461688771560684</v>
      </c>
      <c r="U4126" s="6" t="s">
        <v>4681</v>
      </c>
      <c r="V4126" s="5" t="s">
        <v>4681</v>
      </c>
      <c r="W4126" t="s">
        <v>3614</v>
      </c>
    </row>
    <row r="4127" spans="1:23" x14ac:dyDescent="0.35">
      <c r="A4127">
        <v>4126</v>
      </c>
      <c r="B4127">
        <v>22</v>
      </c>
      <c r="C4127">
        <v>41</v>
      </c>
      <c r="D4127">
        <v>32</v>
      </c>
      <c r="E4127" s="1">
        <v>45236</v>
      </c>
      <c r="F4127" s="1" t="s">
        <v>4679</v>
      </c>
      <c r="G4127" s="2" t="str">
        <f>INDEX(Products!B:B, MATCH(C4127,Clean_Processing!A:A, 0))</f>
        <v>Lot</v>
      </c>
      <c r="H4127" s="2" t="str">
        <f>INDEX(Suppliers!B:B, MATCH(B4127, Clean_Processing!A:A, 0))</f>
        <v>Martinez PLC</v>
      </c>
      <c r="I4127" s="2" t="str">
        <f>INDEX(Products!C:C, MATCH(B4127,Clean_Processing!A:A, 0))</f>
        <v>Medical</v>
      </c>
      <c r="J4127" s="2">
        <f>INDEX(Shipments!C:C, MATCH(B4127,Clean_Processing!A:A, 0))</f>
        <v>74</v>
      </c>
      <c r="K4127" s="2" t="str">
        <f>INDEX(Shipments!D:D, MATCH(C4127,Clean_Processing!A:A, 0))</f>
        <v>Bike</v>
      </c>
      <c r="L4127" s="1" t="s">
        <v>4681</v>
      </c>
      <c r="M4127" s="1" t="s">
        <v>4683</v>
      </c>
      <c r="N4127" s="3">
        <f>IFERROR(INDEX(Shipments!G:G, MATCH(J4127, Clean_Processing!C:C, 0)), "")</f>
        <v>131.61839814481499</v>
      </c>
      <c r="O4127" s="4">
        <v>15377.181601855184</v>
      </c>
      <c r="P4127" s="8">
        <v>0.99151330869281851</v>
      </c>
      <c r="Q4127" s="3">
        <f>INDEX(Products!D:D, MATCH(C4127, Clean_Processing!A:A, 0))</f>
        <v>484.65</v>
      </c>
      <c r="R4127" s="4">
        <v>15508.8</v>
      </c>
      <c r="S4127" s="4">
        <v>14892.531601855184</v>
      </c>
      <c r="T4127" s="7">
        <v>0.96026330869281862</v>
      </c>
      <c r="U4127" s="6" t="s">
        <v>4681</v>
      </c>
      <c r="V4127" s="5" t="s">
        <v>4681</v>
      </c>
      <c r="W4127" t="s">
        <v>3615</v>
      </c>
    </row>
    <row r="4128" spans="1:23" x14ac:dyDescent="0.35">
      <c r="A4128">
        <v>4127</v>
      </c>
      <c r="B4128">
        <v>47</v>
      </c>
      <c r="C4128">
        <v>18</v>
      </c>
      <c r="D4128">
        <v>1</v>
      </c>
      <c r="E4128" s="1">
        <v>45163</v>
      </c>
      <c r="F4128" s="1" t="s">
        <v>4679</v>
      </c>
      <c r="G4128" s="2" t="str">
        <f>INDEX(Products!B:B, MATCH(C4128,Clean_Processing!A:A, 0))</f>
        <v>Huge</v>
      </c>
      <c r="H4128" s="2" t="str">
        <f>INDEX(Suppliers!B:B, MATCH(B4128, Clean_Processing!A:A, 0))</f>
        <v>Gutierrez and Sons</v>
      </c>
      <c r="I4128" s="2" t="str">
        <f>INDEX(Products!C:C, MATCH(B4128,Clean_Processing!A:A, 0))</f>
        <v>Electronics</v>
      </c>
      <c r="J4128" s="2">
        <f>INDEX(Shipments!C:C, MATCH(B4128,Clean_Processing!A:A, 0))</f>
        <v>45</v>
      </c>
      <c r="K4128" s="2" t="str">
        <f>INDEX(Shipments!D:D, MATCH(C4128,Clean_Processing!A:A, 0))</f>
        <v>Bike</v>
      </c>
      <c r="L4128" s="1" t="s">
        <v>4681</v>
      </c>
      <c r="M4128" s="1" t="s">
        <v>4683</v>
      </c>
      <c r="N4128" s="3">
        <f>IFERROR(INDEX(Shipments!G:G, MATCH(J4128, Clean_Processing!C:C, 0)), "")</f>
        <v>207.67190645396701</v>
      </c>
      <c r="O4128" s="4">
        <v>10.698093546032993</v>
      </c>
      <c r="P4128" s="8">
        <v>4.8990674296070853E-2</v>
      </c>
      <c r="Q4128" s="3">
        <f>INDEX(Products!D:D, MATCH(C4128, Clean_Processing!A:A, 0))</f>
        <v>218.37</v>
      </c>
      <c r="R4128" s="4">
        <v>218.37</v>
      </c>
      <c r="S4128" s="4">
        <v>-207.67190645396704</v>
      </c>
      <c r="T4128" s="7">
        <v>-0.95100932570392926</v>
      </c>
      <c r="U4128" s="6" t="s">
        <v>4681</v>
      </c>
      <c r="V4128" s="5" t="s">
        <v>4681</v>
      </c>
      <c r="W4128" t="s">
        <v>3616</v>
      </c>
    </row>
    <row r="4129" spans="1:23" x14ac:dyDescent="0.35">
      <c r="A4129">
        <v>4128</v>
      </c>
      <c r="B4129">
        <v>44</v>
      </c>
      <c r="C4129">
        <v>174</v>
      </c>
      <c r="D4129">
        <v>53</v>
      </c>
      <c r="E4129" s="1">
        <v>44943</v>
      </c>
      <c r="F4129" s="1" t="s">
        <v>4679</v>
      </c>
      <c r="G4129" s="2" t="str">
        <f>INDEX(Products!B:B, MATCH(C4129,Clean_Processing!A:A, 0))</f>
        <v>Meet</v>
      </c>
      <c r="H4129" s="2" t="str">
        <f>INDEX(Suppliers!B:B, MATCH(B4129, Clean_Processing!A:A, 0))</f>
        <v>Richardson Group</v>
      </c>
      <c r="I4129" s="2" t="str">
        <f>INDEX(Products!C:C, MATCH(B4129,Clean_Processing!A:A, 0))</f>
        <v>Electronics</v>
      </c>
      <c r="J4129" s="2">
        <f>INDEX(Shipments!C:C, MATCH(B4129,Clean_Processing!A:A, 0))</f>
        <v>60</v>
      </c>
      <c r="K4129" s="2">
        <f>INDEX(Shipments!D:D, MATCH(C4129,Clean_Processing!A:A, 0))</f>
        <v>0</v>
      </c>
      <c r="L4129" s="1" t="s">
        <v>4681</v>
      </c>
      <c r="M4129" s="1" t="s">
        <v>4683</v>
      </c>
      <c r="N4129" s="3">
        <f>IFERROR(INDEX(Shipments!G:G, MATCH(J4129, Clean_Processing!C:C, 0)), "")</f>
        <v>257.20977565996799</v>
      </c>
      <c r="O4129" s="4">
        <v>2843.8202243400319</v>
      </c>
      <c r="P4129" s="8">
        <v>0.91705666321836043</v>
      </c>
      <c r="Q4129" s="3">
        <f>INDEX(Products!D:D, MATCH(C4129, Clean_Processing!A:A, 0))</f>
        <v>58.51</v>
      </c>
      <c r="R4129" s="4">
        <v>3101.0299999999997</v>
      </c>
      <c r="S4129" s="4">
        <v>2785.3102243400317</v>
      </c>
      <c r="T4129" s="7">
        <v>0.89818873869005844</v>
      </c>
      <c r="U4129" s="6" t="s">
        <v>4681</v>
      </c>
      <c r="V4129" s="5" t="s">
        <v>4681</v>
      </c>
      <c r="W4129" t="s">
        <v>3617</v>
      </c>
    </row>
    <row r="4130" spans="1:23" x14ac:dyDescent="0.35">
      <c r="A4130">
        <v>4129</v>
      </c>
      <c r="B4130">
        <v>31</v>
      </c>
      <c r="C4130">
        <v>99</v>
      </c>
      <c r="D4130">
        <v>10</v>
      </c>
      <c r="E4130" s="1">
        <v>45193</v>
      </c>
      <c r="F4130" s="1" t="s">
        <v>4679</v>
      </c>
      <c r="G4130" s="2" t="str">
        <f>INDEX(Products!B:B, MATCH(C4130,Clean_Processing!A:A, 0))</f>
        <v>Million</v>
      </c>
      <c r="H4130" s="2" t="str">
        <f>INDEX(Suppliers!B:B, MATCH(B4130, Clean_Processing!A:A, 0))</f>
        <v>Turner LLC</v>
      </c>
      <c r="I4130" s="2" t="str">
        <f>INDEX(Products!C:C, MATCH(B4130,Clean_Processing!A:A, 0))</f>
        <v>Food</v>
      </c>
      <c r="J4130" s="2">
        <f>INDEX(Shipments!C:C, MATCH(B4130,Clean_Processing!A:A, 0))</f>
        <v>36</v>
      </c>
      <c r="K4130" s="2" t="str">
        <f>INDEX(Shipments!D:D, MATCH(C4130,Clean_Processing!A:A, 0))</f>
        <v>Bike</v>
      </c>
      <c r="L4130" s="1" t="s">
        <v>4681</v>
      </c>
      <c r="M4130" s="1" t="s">
        <v>4683</v>
      </c>
      <c r="N4130" s="3">
        <f>IFERROR(INDEX(Shipments!G:G, MATCH(J4130, Clean_Processing!C:C, 0)), "")</f>
        <v>177.629581977177</v>
      </c>
      <c r="O4130" s="4">
        <v>1185.0704180228231</v>
      </c>
      <c r="P4130" s="8">
        <v>0.86964879872519485</v>
      </c>
      <c r="Q4130" s="3">
        <f>INDEX(Products!D:D, MATCH(C4130, Clean_Processing!A:A, 0))</f>
        <v>136.27000000000001</v>
      </c>
      <c r="R4130" s="4">
        <v>1362.7</v>
      </c>
      <c r="S4130" s="4">
        <v>1048.8004180228231</v>
      </c>
      <c r="T4130" s="7">
        <v>0.76964879872519487</v>
      </c>
      <c r="U4130" s="6" t="s">
        <v>4681</v>
      </c>
      <c r="V4130" s="5" t="s">
        <v>4681</v>
      </c>
      <c r="W4130" t="s">
        <v>3618</v>
      </c>
    </row>
    <row r="4131" spans="1:23" x14ac:dyDescent="0.35">
      <c r="A4131">
        <v>4130</v>
      </c>
      <c r="B4131">
        <v>17</v>
      </c>
      <c r="C4131">
        <v>184</v>
      </c>
      <c r="D4131">
        <v>69</v>
      </c>
      <c r="E4131" s="1">
        <v>45140</v>
      </c>
      <c r="F4131" s="1" t="s">
        <v>4679</v>
      </c>
      <c r="G4131" s="2" t="str">
        <f>INDEX(Products!B:B, MATCH(C4131,Clean_Processing!A:A, 0))</f>
        <v>Citizen</v>
      </c>
      <c r="H4131" s="2" t="str">
        <f>INDEX(Suppliers!B:B, MATCH(B4131, Clean_Processing!A:A, 0))</f>
        <v>Acevedo PLC</v>
      </c>
      <c r="I4131" s="2" t="str">
        <f>INDEX(Products!C:C, MATCH(B4131,Clean_Processing!A:A, 0))</f>
        <v>Medical</v>
      </c>
      <c r="J4131" s="2">
        <f>INDEX(Shipments!C:C, MATCH(B4131,Clean_Processing!A:A, 0))</f>
        <v>12</v>
      </c>
      <c r="K4131" s="2">
        <f>INDEX(Shipments!D:D, MATCH(C4131,Clean_Processing!A:A, 0))</f>
        <v>0</v>
      </c>
      <c r="L4131" s="1" t="s">
        <v>4681</v>
      </c>
      <c r="M4131" s="1" t="s">
        <v>4683</v>
      </c>
      <c r="N4131" s="3">
        <f>IFERROR(INDEX(Shipments!G:G, MATCH(J4131, Clean_Processing!C:C, 0)), "")</f>
        <v>435.71255960085102</v>
      </c>
      <c r="O4131" s="4">
        <v>6505.6874403991487</v>
      </c>
      <c r="P4131" s="8">
        <v>0.9372298729937979</v>
      </c>
      <c r="Q4131" s="3">
        <f>INDEX(Products!D:D, MATCH(C4131, Clean_Processing!A:A, 0))</f>
        <v>100.6</v>
      </c>
      <c r="R4131" s="4">
        <v>6941.4</v>
      </c>
      <c r="S4131" s="4">
        <v>6405.0874403991484</v>
      </c>
      <c r="T4131" s="7">
        <v>0.92273711937060954</v>
      </c>
      <c r="U4131" s="6" t="s">
        <v>4681</v>
      </c>
      <c r="V4131" s="5" t="s">
        <v>4681</v>
      </c>
      <c r="W4131" t="s">
        <v>3619</v>
      </c>
    </row>
    <row r="4132" spans="1:23" x14ac:dyDescent="0.35">
      <c r="A4132">
        <v>4131</v>
      </c>
      <c r="B4132">
        <v>46</v>
      </c>
      <c r="C4132">
        <v>199</v>
      </c>
      <c r="D4132">
        <v>78</v>
      </c>
      <c r="E4132" s="1">
        <v>44988</v>
      </c>
      <c r="F4132" s="1" t="s">
        <v>4679</v>
      </c>
      <c r="G4132" s="2" t="str">
        <f>INDEX(Products!B:B, MATCH(C4132,Clean_Processing!A:A, 0))</f>
        <v>Land</v>
      </c>
      <c r="H4132" s="2" t="str">
        <f>INDEX(Suppliers!B:B, MATCH(B4132, Clean_Processing!A:A, 0))</f>
        <v>Bailey PLC</v>
      </c>
      <c r="I4132" s="2" t="str">
        <f>INDEX(Products!C:C, MATCH(B4132,Clean_Processing!A:A, 0))</f>
        <v>Medical</v>
      </c>
      <c r="J4132" s="2">
        <f>INDEX(Shipments!C:C, MATCH(B4132,Clean_Processing!A:A, 0))</f>
        <v>19</v>
      </c>
      <c r="K4132" s="2">
        <f>INDEX(Shipments!D:D, MATCH(C4132,Clean_Processing!A:A, 0))</f>
        <v>0</v>
      </c>
      <c r="L4132" s="1" t="s">
        <v>4681</v>
      </c>
      <c r="M4132" s="1" t="s">
        <v>4683</v>
      </c>
      <c r="N4132" s="3">
        <f>IFERROR(INDEX(Shipments!G:G, MATCH(J4132, Clean_Processing!C:C, 0)), "")</f>
        <v>194.00780296738</v>
      </c>
      <c r="O4132" s="4">
        <v>4381.47219703262</v>
      </c>
      <c r="P4132" s="8">
        <v>0.95759837154410477</v>
      </c>
      <c r="Q4132" s="3">
        <f>INDEX(Products!D:D, MATCH(C4132, Clean_Processing!A:A, 0))</f>
        <v>58.66</v>
      </c>
      <c r="R4132" s="4">
        <v>4575.4799999999996</v>
      </c>
      <c r="S4132" s="4">
        <v>4322.8121970326192</v>
      </c>
      <c r="T4132" s="7">
        <v>0.94477785872359177</v>
      </c>
      <c r="U4132" s="6" t="s">
        <v>4681</v>
      </c>
      <c r="V4132" s="5" t="s">
        <v>4681</v>
      </c>
      <c r="W4132" t="s">
        <v>69</v>
      </c>
    </row>
    <row r="4133" spans="1:23" x14ac:dyDescent="0.35">
      <c r="A4133">
        <v>4132</v>
      </c>
      <c r="B4133">
        <v>35</v>
      </c>
      <c r="C4133">
        <v>183</v>
      </c>
      <c r="D4133">
        <v>4</v>
      </c>
      <c r="E4133" s="1">
        <v>45258</v>
      </c>
      <c r="F4133" s="1" t="s">
        <v>4679</v>
      </c>
      <c r="G4133" s="2" t="str">
        <f>INDEX(Products!B:B, MATCH(C4133,Clean_Processing!A:A, 0))</f>
        <v>Trip</v>
      </c>
      <c r="H4133" s="2" t="str">
        <f>INDEX(Suppliers!B:B, MATCH(B4133, Clean_Processing!A:A, 0))</f>
        <v>Braun-Miller</v>
      </c>
      <c r="I4133" s="2" t="str">
        <f>INDEX(Products!C:C, MATCH(B4133,Clean_Processing!A:A, 0))</f>
        <v>Food</v>
      </c>
      <c r="J4133" s="2">
        <f>INDEX(Shipments!C:C, MATCH(B4133,Clean_Processing!A:A, 0))</f>
        <v>68</v>
      </c>
      <c r="K4133" s="2">
        <f>INDEX(Shipments!D:D, MATCH(C4133,Clean_Processing!A:A, 0))</f>
        <v>0</v>
      </c>
      <c r="L4133" s="1" t="s">
        <v>4681</v>
      </c>
      <c r="M4133" s="1" t="s">
        <v>4683</v>
      </c>
      <c r="N4133" s="3">
        <f>IFERROR(INDEX(Shipments!G:G, MATCH(J4133, Clean_Processing!C:C, 0)), "")</f>
        <v>74.899801376636404</v>
      </c>
      <c r="O4133" s="4">
        <v>-8.0598013766364005</v>
      </c>
      <c r="P4133" s="8">
        <v>-0.12058350354034111</v>
      </c>
      <c r="Q4133" s="3">
        <f>INDEX(Products!D:D, MATCH(C4133, Clean_Processing!A:A, 0))</f>
        <v>16.71</v>
      </c>
      <c r="R4133" s="4">
        <v>66.84</v>
      </c>
      <c r="S4133" s="4">
        <v>-24.769801376636394</v>
      </c>
      <c r="T4133" s="7">
        <v>-0.37058350354034103</v>
      </c>
      <c r="U4133" s="6" t="s">
        <v>4681</v>
      </c>
      <c r="V4133" s="5" t="s">
        <v>4681</v>
      </c>
      <c r="W4133" t="s">
        <v>3113</v>
      </c>
    </row>
    <row r="4134" spans="1:23" x14ac:dyDescent="0.35">
      <c r="A4134">
        <v>4133</v>
      </c>
      <c r="B4134">
        <v>31</v>
      </c>
      <c r="C4134">
        <v>186</v>
      </c>
      <c r="D4134">
        <v>8</v>
      </c>
      <c r="E4134" s="1">
        <v>45151</v>
      </c>
      <c r="F4134" s="1" t="s">
        <v>4679</v>
      </c>
      <c r="G4134" s="2" t="str">
        <f>INDEX(Products!B:B, MATCH(C4134,Clean_Processing!A:A, 0))</f>
        <v>Mean</v>
      </c>
      <c r="H4134" s="2" t="str">
        <f>INDEX(Suppliers!B:B, MATCH(B4134, Clean_Processing!A:A, 0))</f>
        <v>Turner LLC</v>
      </c>
      <c r="I4134" s="2" t="str">
        <f>INDEX(Products!C:C, MATCH(B4134,Clean_Processing!A:A, 0))</f>
        <v>Food</v>
      </c>
      <c r="J4134" s="2">
        <f>INDEX(Shipments!C:C, MATCH(B4134,Clean_Processing!A:A, 0))</f>
        <v>36</v>
      </c>
      <c r="K4134" s="2">
        <f>INDEX(Shipments!D:D, MATCH(C4134,Clean_Processing!A:A, 0))</f>
        <v>0</v>
      </c>
      <c r="L4134" s="1" t="s">
        <v>4681</v>
      </c>
      <c r="M4134" s="1" t="s">
        <v>4683</v>
      </c>
      <c r="N4134" s="3">
        <f>IFERROR(INDEX(Shipments!G:G, MATCH(J4134, Clean_Processing!C:C, 0)), "")</f>
        <v>177.629581977177</v>
      </c>
      <c r="O4134" s="4">
        <v>3285.170418022823</v>
      </c>
      <c r="P4134" s="8">
        <v>0.94870348215976175</v>
      </c>
      <c r="Q4134" s="3">
        <f>INDEX(Products!D:D, MATCH(C4134, Clean_Processing!A:A, 0))</f>
        <v>432.85</v>
      </c>
      <c r="R4134" s="4">
        <v>3462.8</v>
      </c>
      <c r="S4134" s="4">
        <v>2852.3204180228231</v>
      </c>
      <c r="T4134" s="7">
        <v>0.82370348215976175</v>
      </c>
      <c r="U4134" s="6" t="s">
        <v>4681</v>
      </c>
      <c r="V4134" s="5" t="s">
        <v>4681</v>
      </c>
      <c r="W4134" t="s">
        <v>3620</v>
      </c>
    </row>
    <row r="4135" spans="1:23" x14ac:dyDescent="0.35">
      <c r="A4135">
        <v>4134</v>
      </c>
      <c r="B4135">
        <v>26</v>
      </c>
      <c r="C4135">
        <v>186</v>
      </c>
      <c r="D4135">
        <v>99</v>
      </c>
      <c r="E4135" s="1">
        <v>45076</v>
      </c>
      <c r="F4135" s="1" t="s">
        <v>4679</v>
      </c>
      <c r="G4135" s="2" t="str">
        <f>INDEX(Products!B:B, MATCH(C4135,Clean_Processing!A:A, 0))</f>
        <v>Mean</v>
      </c>
      <c r="H4135" s="2" t="str">
        <f>INDEX(Suppliers!B:B, MATCH(B4135, Clean_Processing!A:A, 0))</f>
        <v>Miller-Pennington</v>
      </c>
      <c r="I4135" s="2" t="str">
        <f>INDEX(Products!C:C, MATCH(B4135,Clean_Processing!A:A, 0))</f>
        <v>Medical</v>
      </c>
      <c r="J4135" s="2">
        <f>INDEX(Shipments!C:C, MATCH(B4135,Clean_Processing!A:A, 0))</f>
        <v>71</v>
      </c>
      <c r="K4135" s="2">
        <f>INDEX(Shipments!D:D, MATCH(C4135,Clean_Processing!A:A, 0))</f>
        <v>0</v>
      </c>
      <c r="L4135" s="1" t="s">
        <v>4681</v>
      </c>
      <c r="M4135" s="1" t="s">
        <v>4683</v>
      </c>
      <c r="N4135" s="3">
        <f>IFERROR(INDEX(Shipments!G:G, MATCH(J4135, Clean_Processing!C:C, 0)), "")</f>
        <v>55.264622506279302</v>
      </c>
      <c r="O4135" s="4">
        <v>42796.885377493723</v>
      </c>
      <c r="P4135" s="8">
        <v>0.99871034189635111</v>
      </c>
      <c r="Q4135" s="3">
        <f>INDEX(Products!D:D, MATCH(C4135, Clean_Processing!A:A, 0))</f>
        <v>432.85</v>
      </c>
      <c r="R4135" s="4">
        <v>42852.15</v>
      </c>
      <c r="S4135" s="4">
        <v>42364.035377493725</v>
      </c>
      <c r="T4135" s="7">
        <v>0.98860933179534105</v>
      </c>
      <c r="U4135" s="6" t="s">
        <v>4681</v>
      </c>
      <c r="V4135" s="5" t="s">
        <v>4681</v>
      </c>
      <c r="W4135" t="s">
        <v>3621</v>
      </c>
    </row>
    <row r="4136" spans="1:23" x14ac:dyDescent="0.35">
      <c r="A4136">
        <v>4135</v>
      </c>
      <c r="B4136">
        <v>24</v>
      </c>
      <c r="C4136">
        <v>103</v>
      </c>
      <c r="D4136">
        <v>92</v>
      </c>
      <c r="E4136" s="1">
        <v>44947</v>
      </c>
      <c r="F4136" s="1" t="s">
        <v>4679</v>
      </c>
      <c r="G4136" s="2" t="str">
        <f>INDEX(Products!B:B, MATCH(C4136,Clean_Processing!A:A, 0))</f>
        <v>Scientist</v>
      </c>
      <c r="H4136" s="2" t="str">
        <f>INDEX(Suppliers!B:B, MATCH(B4136, Clean_Processing!A:A, 0))</f>
        <v>Maldonado, Johnson and Huffman</v>
      </c>
      <c r="I4136" s="2" t="str">
        <f>INDEX(Products!C:C, MATCH(B4136,Clean_Processing!A:A, 0))</f>
        <v>Clothing</v>
      </c>
      <c r="J4136" s="2">
        <f>INDEX(Shipments!C:C, MATCH(B4136,Clean_Processing!A:A, 0))</f>
        <v>78</v>
      </c>
      <c r="K4136" s="2" t="str">
        <f>INDEX(Shipments!D:D, MATCH(C4136,Clean_Processing!A:A, 0))</f>
        <v>Drone</v>
      </c>
      <c r="L4136" s="1" t="s">
        <v>4681</v>
      </c>
      <c r="M4136" s="1" t="s">
        <v>4683</v>
      </c>
      <c r="N4136" s="3">
        <f>IFERROR(INDEX(Shipments!G:G, MATCH(J4136, Clean_Processing!C:C, 0)), "")</f>
        <v>425.16828246547698</v>
      </c>
      <c r="O4136" s="4">
        <v>16863.471717534521</v>
      </c>
      <c r="P4136" s="8">
        <v>0.97540765019888909</v>
      </c>
      <c r="Q4136" s="3">
        <f>INDEX(Products!D:D, MATCH(C4136, Clean_Processing!A:A, 0))</f>
        <v>187.92</v>
      </c>
      <c r="R4136" s="4">
        <v>17288.64</v>
      </c>
      <c r="S4136" s="4">
        <v>16675.551717534523</v>
      </c>
      <c r="T4136" s="7">
        <v>0.96453808498149785</v>
      </c>
      <c r="U4136" s="6" t="s">
        <v>4681</v>
      </c>
      <c r="V4136" s="5" t="s">
        <v>4681</v>
      </c>
      <c r="W4136" t="s">
        <v>3622</v>
      </c>
    </row>
    <row r="4137" spans="1:23" x14ac:dyDescent="0.35">
      <c r="A4137">
        <v>4136</v>
      </c>
      <c r="B4137">
        <v>41</v>
      </c>
      <c r="C4137">
        <v>167</v>
      </c>
      <c r="D4137">
        <v>57</v>
      </c>
      <c r="E4137" s="1">
        <v>45188</v>
      </c>
      <c r="F4137" s="1" t="s">
        <v>4679</v>
      </c>
      <c r="G4137" s="2" t="str">
        <f>INDEX(Products!B:B, MATCH(C4137,Clean_Processing!A:A, 0))</f>
        <v>Thousand</v>
      </c>
      <c r="H4137" s="2" t="str">
        <f>INDEX(Suppliers!B:B, MATCH(B4137, Clean_Processing!A:A, 0))</f>
        <v>Gomez and Sons</v>
      </c>
      <c r="I4137" s="2" t="str">
        <f>INDEX(Products!C:C, MATCH(B4137,Clean_Processing!A:A, 0))</f>
        <v>Food</v>
      </c>
      <c r="J4137" s="2">
        <f>INDEX(Shipments!C:C, MATCH(B4137,Clean_Processing!A:A, 0))</f>
        <v>28</v>
      </c>
      <c r="K4137" s="2">
        <f>INDEX(Shipments!D:D, MATCH(C4137,Clean_Processing!A:A, 0))</f>
        <v>0</v>
      </c>
      <c r="L4137" s="1" t="s">
        <v>4681</v>
      </c>
      <c r="M4137" s="1" t="s">
        <v>4683</v>
      </c>
      <c r="N4137" s="3">
        <f>IFERROR(INDEX(Shipments!G:G, MATCH(J4137, Clean_Processing!C:C, 0)), "")</f>
        <v>362.48678382660501</v>
      </c>
      <c r="O4137" s="4">
        <v>9295.0232161733948</v>
      </c>
      <c r="P4137" s="8">
        <v>0.96246581325552805</v>
      </c>
      <c r="Q4137" s="3">
        <f>INDEX(Products!D:D, MATCH(C4137, Clean_Processing!A:A, 0))</f>
        <v>169.43</v>
      </c>
      <c r="R4137" s="4">
        <v>9657.51</v>
      </c>
      <c r="S4137" s="4">
        <v>9125.5932161733945</v>
      </c>
      <c r="T4137" s="7">
        <v>0.94492195360640518</v>
      </c>
      <c r="U4137" s="6" t="s">
        <v>4681</v>
      </c>
      <c r="V4137" s="5" t="s">
        <v>4681</v>
      </c>
      <c r="W4137" t="s">
        <v>3623</v>
      </c>
    </row>
    <row r="4138" spans="1:23" x14ac:dyDescent="0.35">
      <c r="A4138">
        <v>4137</v>
      </c>
      <c r="B4138">
        <v>8</v>
      </c>
      <c r="C4138">
        <v>27</v>
      </c>
      <c r="D4138">
        <v>19</v>
      </c>
      <c r="E4138" s="1">
        <v>45146</v>
      </c>
      <c r="F4138" s="1" t="s">
        <v>4679</v>
      </c>
      <c r="G4138" s="2" t="str">
        <f>INDEX(Products!B:B, MATCH(C4138,Clean_Processing!A:A, 0))</f>
        <v>Child</v>
      </c>
      <c r="H4138" s="2" t="str">
        <f>INDEX(Suppliers!B:B, MATCH(B4138, Clean_Processing!A:A, 0))</f>
        <v>Andrews-Jordan</v>
      </c>
      <c r="I4138" s="2" t="str">
        <f>INDEX(Products!C:C, MATCH(B4138,Clean_Processing!A:A, 0))</f>
        <v>Medical</v>
      </c>
      <c r="J4138" s="2">
        <f>INDEX(Shipments!C:C, MATCH(B4138,Clean_Processing!A:A, 0))</f>
        <v>27</v>
      </c>
      <c r="K4138" s="2" t="str">
        <f>INDEX(Shipments!D:D, MATCH(C4138,Clean_Processing!A:A, 0))</f>
        <v>Truck</v>
      </c>
      <c r="L4138" s="1" t="s">
        <v>4681</v>
      </c>
      <c r="M4138" s="1" t="s">
        <v>4683</v>
      </c>
      <c r="N4138" s="3">
        <f>IFERROR(INDEX(Shipments!G:G, MATCH(J4138, Clean_Processing!C:C, 0)), "")</f>
        <v>49.753309256003398</v>
      </c>
      <c r="O4138" s="4">
        <v>8149.3166907439963</v>
      </c>
      <c r="P4138" s="8">
        <v>0.9939318350427544</v>
      </c>
      <c r="Q4138" s="3">
        <f>INDEX(Products!D:D, MATCH(C4138, Clean_Processing!A:A, 0))</f>
        <v>431.53</v>
      </c>
      <c r="R4138" s="4">
        <v>8199.07</v>
      </c>
      <c r="S4138" s="4">
        <v>7717.7866907439966</v>
      </c>
      <c r="T4138" s="7">
        <v>0.94130025609538603</v>
      </c>
      <c r="U4138" s="6" t="s">
        <v>4681</v>
      </c>
      <c r="V4138" s="5" t="s">
        <v>4681</v>
      </c>
      <c r="W4138" t="s">
        <v>3020</v>
      </c>
    </row>
    <row r="4139" spans="1:23" x14ac:dyDescent="0.35">
      <c r="A4139">
        <v>4138</v>
      </c>
      <c r="B4139">
        <v>49</v>
      </c>
      <c r="C4139">
        <v>149</v>
      </c>
      <c r="D4139">
        <v>97</v>
      </c>
      <c r="E4139" s="1">
        <v>45061</v>
      </c>
      <c r="F4139" s="1" t="s">
        <v>4679</v>
      </c>
      <c r="G4139" s="2" t="str">
        <f>INDEX(Products!B:B, MATCH(C4139,Clean_Processing!A:A, 0))</f>
        <v>Subject</v>
      </c>
      <c r="H4139" s="2" t="str">
        <f>INDEX(Suppliers!B:B, MATCH(B4139, Clean_Processing!A:A, 0))</f>
        <v>Hawkins Inc</v>
      </c>
      <c r="I4139" s="2" t="str">
        <f>INDEX(Products!C:C, MATCH(B4139,Clean_Processing!A:A, 0))</f>
        <v>Electronics</v>
      </c>
      <c r="J4139" s="2">
        <f>INDEX(Shipments!C:C, MATCH(B4139,Clean_Processing!A:A, 0))</f>
        <v>71</v>
      </c>
      <c r="K4139" s="2">
        <f>INDEX(Shipments!D:D, MATCH(C4139,Clean_Processing!A:A, 0))</f>
        <v>0</v>
      </c>
      <c r="L4139" s="1" t="s">
        <v>4681</v>
      </c>
      <c r="M4139" s="1" t="s">
        <v>4683</v>
      </c>
      <c r="N4139" s="3">
        <f>IFERROR(INDEX(Shipments!G:G, MATCH(J4139, Clean_Processing!C:C, 0)), "")</f>
        <v>55.264622506279302</v>
      </c>
      <c r="O4139" s="4">
        <v>38655.495377493724</v>
      </c>
      <c r="P4139" s="8">
        <v>0.99857237051129255</v>
      </c>
      <c r="Q4139" s="3">
        <f>INDEX(Products!D:D, MATCH(C4139, Clean_Processing!A:A, 0))</f>
        <v>399.08</v>
      </c>
      <c r="R4139" s="4">
        <v>38710.76</v>
      </c>
      <c r="S4139" s="4">
        <v>38256.415377493722</v>
      </c>
      <c r="T4139" s="7">
        <v>0.98826309216077701</v>
      </c>
      <c r="U4139" s="6" t="s">
        <v>4681</v>
      </c>
      <c r="V4139" s="5" t="s">
        <v>4681</v>
      </c>
      <c r="W4139" t="s">
        <v>140</v>
      </c>
    </row>
    <row r="4140" spans="1:23" x14ac:dyDescent="0.35">
      <c r="A4140">
        <v>4139</v>
      </c>
      <c r="B4140">
        <v>47</v>
      </c>
      <c r="C4140">
        <v>44</v>
      </c>
      <c r="D4140">
        <v>47</v>
      </c>
      <c r="E4140" s="1">
        <v>44984</v>
      </c>
      <c r="F4140" s="1" t="s">
        <v>4679</v>
      </c>
      <c r="G4140" s="2" t="str">
        <f>INDEX(Products!B:B, MATCH(C4140,Clean_Processing!A:A, 0))</f>
        <v>South</v>
      </c>
      <c r="H4140" s="2" t="str">
        <f>INDEX(Suppliers!B:B, MATCH(B4140, Clean_Processing!A:A, 0))</f>
        <v>Gutierrez and Sons</v>
      </c>
      <c r="I4140" s="2" t="str">
        <f>INDEX(Products!C:C, MATCH(B4140,Clean_Processing!A:A, 0))</f>
        <v>Electronics</v>
      </c>
      <c r="J4140" s="2">
        <f>INDEX(Shipments!C:C, MATCH(B4140,Clean_Processing!A:A, 0))</f>
        <v>45</v>
      </c>
      <c r="K4140" s="2" t="str">
        <f>INDEX(Shipments!D:D, MATCH(C4140,Clean_Processing!A:A, 0))</f>
        <v>Bike</v>
      </c>
      <c r="L4140" s="1" t="s">
        <v>4681</v>
      </c>
      <c r="M4140" s="1" t="s">
        <v>4683</v>
      </c>
      <c r="N4140" s="3">
        <f>IFERROR(INDEX(Shipments!G:G, MATCH(J4140, Clean_Processing!C:C, 0)), "")</f>
        <v>207.67190645396701</v>
      </c>
      <c r="O4140" s="4">
        <v>3896.3680935460329</v>
      </c>
      <c r="P4140" s="8">
        <v>0.94939817680773897</v>
      </c>
      <c r="Q4140" s="3">
        <f>INDEX(Products!D:D, MATCH(C4140, Clean_Processing!A:A, 0))</f>
        <v>87.32</v>
      </c>
      <c r="R4140" s="4">
        <v>4104.04</v>
      </c>
      <c r="S4140" s="4">
        <v>3809.0480935460328</v>
      </c>
      <c r="T4140" s="7">
        <v>0.92812158106305809</v>
      </c>
      <c r="U4140" s="6" t="s">
        <v>4681</v>
      </c>
      <c r="V4140" s="5" t="s">
        <v>4681</v>
      </c>
      <c r="W4140" t="s">
        <v>3624</v>
      </c>
    </row>
    <row r="4141" spans="1:23" x14ac:dyDescent="0.35">
      <c r="A4141">
        <v>4140</v>
      </c>
      <c r="B4141">
        <v>43</v>
      </c>
      <c r="C4141">
        <v>87</v>
      </c>
      <c r="D4141">
        <v>19</v>
      </c>
      <c r="E4141" s="1">
        <v>45138</v>
      </c>
      <c r="F4141" s="1" t="s">
        <v>4679</v>
      </c>
      <c r="G4141" s="2" t="str">
        <f>INDEX(Products!B:B, MATCH(C4141,Clean_Processing!A:A, 0))</f>
        <v>Record</v>
      </c>
      <c r="H4141" s="2" t="str">
        <f>INDEX(Suppliers!B:B, MATCH(B4141, Clean_Processing!A:A, 0))</f>
        <v>Johnson, Knight and Dawson</v>
      </c>
      <c r="I4141" s="2" t="str">
        <f>INDEX(Products!C:C, MATCH(B4141,Clean_Processing!A:A, 0))</f>
        <v>Food</v>
      </c>
      <c r="J4141" s="2">
        <f>INDEX(Shipments!C:C, MATCH(B4141,Clean_Processing!A:A, 0))</f>
        <v>3</v>
      </c>
      <c r="K4141" s="2" t="str">
        <f>INDEX(Shipments!D:D, MATCH(C4141,Clean_Processing!A:A, 0))</f>
        <v>Truck</v>
      </c>
      <c r="L4141" s="1" t="s">
        <v>4681</v>
      </c>
      <c r="M4141" s="1" t="s">
        <v>4683</v>
      </c>
      <c r="N4141" s="3">
        <f>IFERROR(INDEX(Shipments!G:G, MATCH(J4141, Clean_Processing!C:C, 0)), "")</f>
        <v>254.79638831255301</v>
      </c>
      <c r="O4141" s="4">
        <v>2085.0536116874468</v>
      </c>
      <c r="P4141" s="8">
        <v>0.89110567416178255</v>
      </c>
      <c r="Q4141" s="3">
        <f>INDEX(Products!D:D, MATCH(C4141, Clean_Processing!A:A, 0))</f>
        <v>123.15</v>
      </c>
      <c r="R4141" s="4">
        <v>2339.85</v>
      </c>
      <c r="S4141" s="4">
        <v>1961.9036116874468</v>
      </c>
      <c r="T4141" s="7">
        <v>0.83847409521441407</v>
      </c>
      <c r="U4141" s="6" t="s">
        <v>4681</v>
      </c>
      <c r="V4141" s="5" t="s">
        <v>4681</v>
      </c>
      <c r="W4141" t="s">
        <v>3625</v>
      </c>
    </row>
    <row r="4142" spans="1:23" x14ac:dyDescent="0.35">
      <c r="A4142">
        <v>4141</v>
      </c>
      <c r="B4142">
        <v>31</v>
      </c>
      <c r="C4142">
        <v>54</v>
      </c>
      <c r="D4142">
        <v>34</v>
      </c>
      <c r="E4142" s="1">
        <v>45051</v>
      </c>
      <c r="F4142" s="1" t="s">
        <v>4679</v>
      </c>
      <c r="G4142" s="2" t="str">
        <f>INDEX(Products!B:B, MATCH(C4142,Clean_Processing!A:A, 0))</f>
        <v>Shake</v>
      </c>
      <c r="H4142" s="2" t="str">
        <f>INDEX(Suppliers!B:B, MATCH(B4142, Clean_Processing!A:A, 0))</f>
        <v>Turner LLC</v>
      </c>
      <c r="I4142" s="2" t="str">
        <f>INDEX(Products!C:C, MATCH(B4142,Clean_Processing!A:A, 0))</f>
        <v>Food</v>
      </c>
      <c r="J4142" s="2">
        <f>INDEX(Shipments!C:C, MATCH(B4142,Clean_Processing!A:A, 0))</f>
        <v>36</v>
      </c>
      <c r="K4142" s="2" t="str">
        <f>INDEX(Shipments!D:D, MATCH(C4142,Clean_Processing!A:A, 0))</f>
        <v>Bike</v>
      </c>
      <c r="L4142" s="1" t="s">
        <v>4681</v>
      </c>
      <c r="M4142" s="1" t="s">
        <v>4683</v>
      </c>
      <c r="N4142" s="3">
        <f>IFERROR(INDEX(Shipments!G:G, MATCH(J4142, Clean_Processing!C:C, 0)), "")</f>
        <v>177.629581977177</v>
      </c>
      <c r="O4142" s="4">
        <v>7111.6304180228226</v>
      </c>
      <c r="P4142" s="8">
        <v>0.97563132856048806</v>
      </c>
      <c r="Q4142" s="3">
        <f>INDEX(Products!D:D, MATCH(C4142, Clean_Processing!A:A, 0))</f>
        <v>214.39</v>
      </c>
      <c r="R4142" s="4">
        <v>7289.2599999999993</v>
      </c>
      <c r="S4142" s="4">
        <v>6897.2404180228223</v>
      </c>
      <c r="T4142" s="7">
        <v>0.94621956385460571</v>
      </c>
      <c r="U4142" s="6" t="s">
        <v>4681</v>
      </c>
      <c r="V4142" s="5" t="s">
        <v>4681</v>
      </c>
      <c r="W4142" t="s">
        <v>2980</v>
      </c>
    </row>
    <row r="4143" spans="1:23" x14ac:dyDescent="0.35">
      <c r="A4143">
        <v>4142</v>
      </c>
      <c r="B4143">
        <v>22</v>
      </c>
      <c r="C4143">
        <v>165</v>
      </c>
      <c r="D4143">
        <v>89</v>
      </c>
      <c r="E4143" s="1">
        <v>44976</v>
      </c>
      <c r="F4143" s="1" t="s">
        <v>4679</v>
      </c>
      <c r="G4143" s="2" t="str">
        <f>INDEX(Products!B:B, MATCH(C4143,Clean_Processing!A:A, 0))</f>
        <v>Guy</v>
      </c>
      <c r="H4143" s="2" t="str">
        <f>INDEX(Suppliers!B:B, MATCH(B4143, Clean_Processing!A:A, 0))</f>
        <v>Martinez PLC</v>
      </c>
      <c r="I4143" s="2" t="str">
        <f>INDEX(Products!C:C, MATCH(B4143,Clean_Processing!A:A, 0))</f>
        <v>Medical</v>
      </c>
      <c r="J4143" s="2">
        <f>INDEX(Shipments!C:C, MATCH(B4143,Clean_Processing!A:A, 0))</f>
        <v>74</v>
      </c>
      <c r="K4143" s="2" t="str">
        <f>INDEX(Shipments!D:D, MATCH(C4143,Clean_Processing!A:A, 0))</f>
        <v>Bike</v>
      </c>
      <c r="L4143" s="1" t="s">
        <v>4681</v>
      </c>
      <c r="M4143" s="1" t="s">
        <v>4683</v>
      </c>
      <c r="N4143" s="3">
        <f>IFERROR(INDEX(Shipments!G:G, MATCH(J4143, Clean_Processing!C:C, 0)), "")</f>
        <v>131.61839814481499</v>
      </c>
      <c r="O4143" s="4">
        <v>1405.4116018551849</v>
      </c>
      <c r="P4143" s="8">
        <v>0.91436836096574881</v>
      </c>
      <c r="Q4143" s="3">
        <f>INDEX(Products!D:D, MATCH(C4143, Clean_Processing!A:A, 0))</f>
        <v>17.27</v>
      </c>
      <c r="R4143" s="4">
        <v>1537.03</v>
      </c>
      <c r="S4143" s="4">
        <v>1388.1416018551849</v>
      </c>
      <c r="T4143" s="7">
        <v>0.90313240590956911</v>
      </c>
      <c r="U4143" s="6" t="s">
        <v>4681</v>
      </c>
      <c r="V4143" s="5" t="s">
        <v>4681</v>
      </c>
      <c r="W4143" t="s">
        <v>3626</v>
      </c>
    </row>
    <row r="4144" spans="1:23" x14ac:dyDescent="0.35">
      <c r="A4144">
        <v>4143</v>
      </c>
      <c r="B4144">
        <v>30</v>
      </c>
      <c r="C4144">
        <v>182</v>
      </c>
      <c r="D4144">
        <v>63</v>
      </c>
      <c r="E4144" s="1">
        <v>44964</v>
      </c>
      <c r="F4144" s="1" t="s">
        <v>4679</v>
      </c>
      <c r="G4144" s="2" t="str">
        <f>INDEX(Products!B:B, MATCH(C4144,Clean_Processing!A:A, 0))</f>
        <v>Language</v>
      </c>
      <c r="H4144" s="2" t="str">
        <f>INDEX(Suppliers!B:B, MATCH(B4144, Clean_Processing!A:A, 0))</f>
        <v>Burton-Logan</v>
      </c>
      <c r="I4144" s="2" t="str">
        <f>INDEX(Products!C:C, MATCH(B4144,Clean_Processing!A:A, 0))</f>
        <v>Furniture</v>
      </c>
      <c r="J4144" s="2">
        <f>INDEX(Shipments!C:C, MATCH(B4144,Clean_Processing!A:A, 0))</f>
        <v>17</v>
      </c>
      <c r="K4144" s="2">
        <f>INDEX(Shipments!D:D, MATCH(C4144,Clean_Processing!A:A, 0))</f>
        <v>0</v>
      </c>
      <c r="L4144" s="1" t="s">
        <v>4681</v>
      </c>
      <c r="M4144" s="1" t="s">
        <v>4683</v>
      </c>
      <c r="N4144" s="3">
        <f>IFERROR(INDEX(Shipments!G:G, MATCH(J4144, Clean_Processing!C:C, 0)), "")</f>
        <v>480.10590825364397</v>
      </c>
      <c r="O4144" s="4">
        <v>6932.474091746356</v>
      </c>
      <c r="P4144" s="8">
        <v>0.93523093062690132</v>
      </c>
      <c r="Q4144" s="3">
        <f>INDEX(Products!D:D, MATCH(C4144, Clean_Processing!A:A, 0))</f>
        <v>117.66</v>
      </c>
      <c r="R4144" s="4">
        <v>7412.58</v>
      </c>
      <c r="S4144" s="4">
        <v>6814.8140917463561</v>
      </c>
      <c r="T4144" s="7">
        <v>0.9193579147538854</v>
      </c>
      <c r="U4144" s="6" t="s">
        <v>4681</v>
      </c>
      <c r="V4144" s="5" t="s">
        <v>4681</v>
      </c>
      <c r="W4144" t="s">
        <v>493</v>
      </c>
    </row>
    <row r="4145" spans="1:23" x14ac:dyDescent="0.35">
      <c r="A4145">
        <v>4144</v>
      </c>
      <c r="B4145">
        <v>49</v>
      </c>
      <c r="C4145">
        <v>67</v>
      </c>
      <c r="D4145">
        <v>44</v>
      </c>
      <c r="E4145" s="1">
        <v>45052</v>
      </c>
      <c r="F4145" s="1" t="s">
        <v>4679</v>
      </c>
      <c r="G4145" s="2" t="str">
        <f>INDEX(Products!B:B, MATCH(C4145,Clean_Processing!A:A, 0))</f>
        <v>Hold</v>
      </c>
      <c r="H4145" s="2" t="str">
        <f>INDEX(Suppliers!B:B, MATCH(B4145, Clean_Processing!A:A, 0))</f>
        <v>Hawkins Inc</v>
      </c>
      <c r="I4145" s="2" t="str">
        <f>INDEX(Products!C:C, MATCH(B4145,Clean_Processing!A:A, 0))</f>
        <v>Electronics</v>
      </c>
      <c r="J4145" s="2">
        <f>INDEX(Shipments!C:C, MATCH(B4145,Clean_Processing!A:A, 0))</f>
        <v>71</v>
      </c>
      <c r="K4145" s="2" t="str">
        <f>INDEX(Shipments!D:D, MATCH(C4145,Clean_Processing!A:A, 0))</f>
        <v>Bike</v>
      </c>
      <c r="L4145" s="1" t="s">
        <v>4681</v>
      </c>
      <c r="M4145" s="1" t="s">
        <v>4683</v>
      </c>
      <c r="N4145" s="3">
        <f>IFERROR(INDEX(Shipments!G:G, MATCH(J4145, Clean_Processing!C:C, 0)), "")</f>
        <v>55.264622506279302</v>
      </c>
      <c r="O4145" s="4">
        <v>11116.775377493719</v>
      </c>
      <c r="P4145" s="8">
        <v>0.99505330964566185</v>
      </c>
      <c r="Q4145" s="3">
        <f>INDEX(Products!D:D, MATCH(C4145, Clean_Processing!A:A, 0))</f>
        <v>253.91</v>
      </c>
      <c r="R4145" s="4">
        <v>11172.039999999999</v>
      </c>
      <c r="S4145" s="4">
        <v>10862.865377493719</v>
      </c>
      <c r="T4145" s="7">
        <v>0.97232603691838915</v>
      </c>
      <c r="U4145" s="6" t="s">
        <v>4681</v>
      </c>
      <c r="V4145" s="5" t="s">
        <v>4681</v>
      </c>
      <c r="W4145" t="s">
        <v>3627</v>
      </c>
    </row>
    <row r="4146" spans="1:23" x14ac:dyDescent="0.35">
      <c r="A4146">
        <v>4145</v>
      </c>
      <c r="B4146">
        <v>45</v>
      </c>
      <c r="C4146">
        <v>114</v>
      </c>
      <c r="D4146">
        <v>43</v>
      </c>
      <c r="E4146" s="1">
        <v>45078</v>
      </c>
      <c r="F4146" s="1" t="s">
        <v>4679</v>
      </c>
      <c r="G4146" s="2" t="str">
        <f>INDEX(Products!B:B, MATCH(C4146,Clean_Processing!A:A, 0))</f>
        <v>Natural</v>
      </c>
      <c r="H4146" s="2" t="str">
        <f>INDEX(Suppliers!B:B, MATCH(B4146, Clean_Processing!A:A, 0))</f>
        <v>Horton-Huffman</v>
      </c>
      <c r="I4146" s="2" t="str">
        <f>INDEX(Products!C:C, MATCH(B4146,Clean_Processing!A:A, 0))</f>
        <v>Furniture</v>
      </c>
      <c r="J4146" s="2">
        <f>INDEX(Shipments!C:C, MATCH(B4146,Clean_Processing!A:A, 0))</f>
        <v>60</v>
      </c>
      <c r="K4146" s="2" t="str">
        <f>INDEX(Shipments!D:D, MATCH(C4146,Clean_Processing!A:A, 0))</f>
        <v>Van</v>
      </c>
      <c r="L4146" s="1" t="s">
        <v>4681</v>
      </c>
      <c r="M4146" s="1" t="s">
        <v>4683</v>
      </c>
      <c r="N4146" s="3">
        <f>IFERROR(INDEX(Shipments!G:G, MATCH(J4146, Clean_Processing!C:C, 0)), "")</f>
        <v>257.20977565996799</v>
      </c>
      <c r="O4146" s="4">
        <v>19942.900224340032</v>
      </c>
      <c r="P4146" s="8">
        <v>0.98726691212770779</v>
      </c>
      <c r="Q4146" s="3">
        <f>INDEX(Products!D:D, MATCH(C4146, Clean_Processing!A:A, 0))</f>
        <v>469.77</v>
      </c>
      <c r="R4146" s="4">
        <v>20200.11</v>
      </c>
      <c r="S4146" s="4">
        <v>19473.130224340031</v>
      </c>
      <c r="T4146" s="7">
        <v>0.96401109817421937</v>
      </c>
      <c r="U4146" s="6" t="s">
        <v>4681</v>
      </c>
      <c r="V4146" s="5" t="s">
        <v>4681</v>
      </c>
      <c r="W4146" t="s">
        <v>1763</v>
      </c>
    </row>
    <row r="4147" spans="1:23" x14ac:dyDescent="0.35">
      <c r="A4147">
        <v>4146</v>
      </c>
      <c r="B4147">
        <v>45</v>
      </c>
      <c r="C4147">
        <v>67</v>
      </c>
      <c r="D4147">
        <v>73</v>
      </c>
      <c r="E4147" s="1">
        <v>45157</v>
      </c>
      <c r="F4147" s="1" t="s">
        <v>4679</v>
      </c>
      <c r="G4147" s="2" t="str">
        <f>INDEX(Products!B:B, MATCH(C4147,Clean_Processing!A:A, 0))</f>
        <v>Hold</v>
      </c>
      <c r="H4147" s="2" t="str">
        <f>INDEX(Suppliers!B:B, MATCH(B4147, Clean_Processing!A:A, 0))</f>
        <v>Horton-Huffman</v>
      </c>
      <c r="I4147" s="2" t="str">
        <f>INDEX(Products!C:C, MATCH(B4147,Clean_Processing!A:A, 0))</f>
        <v>Furniture</v>
      </c>
      <c r="J4147" s="2">
        <f>INDEX(Shipments!C:C, MATCH(B4147,Clean_Processing!A:A, 0))</f>
        <v>60</v>
      </c>
      <c r="K4147" s="2" t="str">
        <f>INDEX(Shipments!D:D, MATCH(C4147,Clean_Processing!A:A, 0))</f>
        <v>Bike</v>
      </c>
      <c r="L4147" s="1" t="s">
        <v>4681</v>
      </c>
      <c r="M4147" s="1" t="s">
        <v>4683</v>
      </c>
      <c r="N4147" s="3">
        <f>IFERROR(INDEX(Shipments!G:G, MATCH(J4147, Clean_Processing!C:C, 0)), "")</f>
        <v>257.20977565996799</v>
      </c>
      <c r="O4147" s="4">
        <v>18278.220224340032</v>
      </c>
      <c r="P4147" s="8">
        <v>0.98612334455364836</v>
      </c>
      <c r="Q4147" s="3">
        <f>INDEX(Products!D:D, MATCH(C4147, Clean_Processing!A:A, 0))</f>
        <v>253.91</v>
      </c>
      <c r="R4147" s="4">
        <v>18535.43</v>
      </c>
      <c r="S4147" s="4">
        <v>18024.310224340032</v>
      </c>
      <c r="T4147" s="7">
        <v>0.97242471441666212</v>
      </c>
      <c r="U4147" s="6" t="s">
        <v>4681</v>
      </c>
      <c r="V4147" s="5" t="s">
        <v>4681</v>
      </c>
      <c r="W4147" t="s">
        <v>2149</v>
      </c>
    </row>
    <row r="4148" spans="1:23" x14ac:dyDescent="0.35">
      <c r="A4148">
        <v>4147</v>
      </c>
      <c r="B4148">
        <v>39</v>
      </c>
      <c r="C4148">
        <v>10</v>
      </c>
      <c r="D4148">
        <v>98</v>
      </c>
      <c r="E4148" s="1">
        <v>45067</v>
      </c>
      <c r="F4148" s="1" t="s">
        <v>4679</v>
      </c>
      <c r="G4148" s="2" t="str">
        <f>INDEX(Products!B:B, MATCH(C4148,Clean_Processing!A:A, 0))</f>
        <v>Sport</v>
      </c>
      <c r="H4148" s="2" t="str">
        <f>INDEX(Suppliers!B:B, MATCH(B4148, Clean_Processing!A:A, 0))</f>
        <v>Garcia-Logan</v>
      </c>
      <c r="I4148" s="2" t="str">
        <f>INDEX(Products!C:C, MATCH(B4148,Clean_Processing!A:A, 0))</f>
        <v>Electronics</v>
      </c>
      <c r="J4148" s="2">
        <f>INDEX(Shipments!C:C, MATCH(B4148,Clean_Processing!A:A, 0))</f>
        <v>15</v>
      </c>
      <c r="K4148" s="2" t="str">
        <f>INDEX(Shipments!D:D, MATCH(C4148,Clean_Processing!A:A, 0))</f>
        <v>Van</v>
      </c>
      <c r="L4148" s="1" t="s">
        <v>4681</v>
      </c>
      <c r="M4148" s="1" t="s">
        <v>4683</v>
      </c>
      <c r="N4148" s="3">
        <f>IFERROR(INDEX(Shipments!G:G, MATCH(J4148, Clean_Processing!C:C, 0)), "")</f>
        <v>99.677513266789504</v>
      </c>
      <c r="O4148" s="4">
        <v>6808.3424867332096</v>
      </c>
      <c r="P4148" s="8">
        <v>0.98557075496787938</v>
      </c>
      <c r="Q4148" s="3">
        <f>INDEX(Products!D:D, MATCH(C4148, Clean_Processing!A:A, 0))</f>
        <v>70.489999999999995</v>
      </c>
      <c r="R4148" s="4">
        <v>6908.0199999999995</v>
      </c>
      <c r="S4148" s="4">
        <v>6737.8524867332098</v>
      </c>
      <c r="T4148" s="7">
        <v>0.97536667333522631</v>
      </c>
      <c r="U4148" s="6" t="s">
        <v>4681</v>
      </c>
      <c r="V4148" s="5" t="s">
        <v>4681</v>
      </c>
      <c r="W4148" t="s">
        <v>3628</v>
      </c>
    </row>
    <row r="4149" spans="1:23" x14ac:dyDescent="0.35">
      <c r="A4149">
        <v>4148</v>
      </c>
      <c r="B4149">
        <v>10</v>
      </c>
      <c r="C4149">
        <v>134</v>
      </c>
      <c r="D4149">
        <v>37</v>
      </c>
      <c r="E4149" s="1">
        <v>44998</v>
      </c>
      <c r="F4149" s="1" t="s">
        <v>4679</v>
      </c>
      <c r="G4149" s="2" t="str">
        <f>INDEX(Products!B:B, MATCH(C4149,Clean_Processing!A:A, 0))</f>
        <v>Traditional</v>
      </c>
      <c r="H4149" s="2" t="str">
        <f>INDEX(Suppliers!B:B, MATCH(B4149, Clean_Processing!A:A, 0))</f>
        <v>Wilson, Jones and Gregory</v>
      </c>
      <c r="I4149" s="2" t="str">
        <f>INDEX(Products!C:C, MATCH(B4149,Clean_Processing!A:A, 0))</f>
        <v>Medical</v>
      </c>
      <c r="J4149" s="2">
        <f>INDEX(Shipments!C:C, MATCH(B4149,Clean_Processing!A:A, 0))</f>
        <v>4</v>
      </c>
      <c r="K4149" s="2" t="str">
        <f>INDEX(Shipments!D:D, MATCH(C4149,Clean_Processing!A:A, 0))</f>
        <v>Bike</v>
      </c>
      <c r="L4149" s="1" t="s">
        <v>4681</v>
      </c>
      <c r="M4149" s="1" t="s">
        <v>4683</v>
      </c>
      <c r="N4149" s="3">
        <f>IFERROR(INDEX(Shipments!G:G, MATCH(J4149, Clean_Processing!C:C, 0)), "")</f>
        <v>183.42838812864201</v>
      </c>
      <c r="O4149" s="4">
        <v>4799.361611871358</v>
      </c>
      <c r="P4149" s="8">
        <v>0.96318761414214893</v>
      </c>
      <c r="Q4149" s="3">
        <f>INDEX(Products!D:D, MATCH(C4149, Clean_Processing!A:A, 0))</f>
        <v>134.66999999999999</v>
      </c>
      <c r="R4149" s="4">
        <v>4982.79</v>
      </c>
      <c r="S4149" s="4">
        <v>4664.691611871358</v>
      </c>
      <c r="T4149" s="7">
        <v>0.93616058711512184</v>
      </c>
      <c r="U4149" s="6" t="s">
        <v>4681</v>
      </c>
      <c r="V4149" s="5" t="s">
        <v>4681</v>
      </c>
      <c r="W4149" t="s">
        <v>3629</v>
      </c>
    </row>
    <row r="4150" spans="1:23" x14ac:dyDescent="0.35">
      <c r="A4150">
        <v>4149</v>
      </c>
      <c r="B4150">
        <v>15</v>
      </c>
      <c r="C4150">
        <v>95</v>
      </c>
      <c r="D4150">
        <v>73</v>
      </c>
      <c r="E4150" s="1">
        <v>44940</v>
      </c>
      <c r="F4150" s="1" t="s">
        <v>4679</v>
      </c>
      <c r="G4150" s="2" t="str">
        <f>INDEX(Products!B:B, MATCH(C4150,Clean_Processing!A:A, 0))</f>
        <v>Store</v>
      </c>
      <c r="H4150" s="2" t="str">
        <f>INDEX(Suppliers!B:B, MATCH(B4150, Clean_Processing!A:A, 0))</f>
        <v>Lee, Johnston and Williams</v>
      </c>
      <c r="I4150" s="2" t="str">
        <f>INDEX(Products!C:C, MATCH(B4150,Clean_Processing!A:A, 0))</f>
        <v>Clothing</v>
      </c>
      <c r="J4150" s="2">
        <f>INDEX(Shipments!C:C, MATCH(B4150,Clean_Processing!A:A, 0))</f>
        <v>29</v>
      </c>
      <c r="K4150" s="2" t="str">
        <f>INDEX(Shipments!D:D, MATCH(C4150,Clean_Processing!A:A, 0))</f>
        <v>Bike</v>
      </c>
      <c r="L4150" s="1" t="s">
        <v>4681</v>
      </c>
      <c r="M4150" s="1" t="s">
        <v>4683</v>
      </c>
      <c r="N4150" s="3">
        <f>IFERROR(INDEX(Shipments!G:G, MATCH(J4150, Clean_Processing!C:C, 0)), "")</f>
        <v>472.485498298256</v>
      </c>
      <c r="O4150" s="4">
        <v>35971.304501701743</v>
      </c>
      <c r="P4150" s="8">
        <v>0.98703522607560146</v>
      </c>
      <c r="Q4150" s="3">
        <f>INDEX(Products!D:D, MATCH(C4150, Clean_Processing!A:A, 0))</f>
        <v>499.23</v>
      </c>
      <c r="R4150" s="4">
        <v>36443.79</v>
      </c>
      <c r="S4150" s="4">
        <v>35472.074501701747</v>
      </c>
      <c r="T4150" s="7">
        <v>0.97333659593861521</v>
      </c>
      <c r="U4150" s="6" t="s">
        <v>4681</v>
      </c>
      <c r="V4150" s="5" t="s">
        <v>4681</v>
      </c>
      <c r="W4150" t="s">
        <v>3630</v>
      </c>
    </row>
    <row r="4151" spans="1:23" x14ac:dyDescent="0.35">
      <c r="A4151">
        <v>4150</v>
      </c>
      <c r="B4151">
        <v>46</v>
      </c>
      <c r="C4151">
        <v>75</v>
      </c>
      <c r="D4151">
        <v>40</v>
      </c>
      <c r="E4151" s="1">
        <v>45112</v>
      </c>
      <c r="F4151" s="1" t="s">
        <v>4679</v>
      </c>
      <c r="G4151" s="2" t="str">
        <f>INDEX(Products!B:B, MATCH(C4151,Clean_Processing!A:A, 0))</f>
        <v>People</v>
      </c>
      <c r="H4151" s="2" t="str">
        <f>INDEX(Suppliers!B:B, MATCH(B4151, Clean_Processing!A:A, 0))</f>
        <v>Bailey PLC</v>
      </c>
      <c r="I4151" s="2" t="str">
        <f>INDEX(Products!C:C, MATCH(B4151,Clean_Processing!A:A, 0))</f>
        <v>Medical</v>
      </c>
      <c r="J4151" s="2">
        <f>INDEX(Shipments!C:C, MATCH(B4151,Clean_Processing!A:A, 0))</f>
        <v>19</v>
      </c>
      <c r="K4151" s="2" t="str">
        <f>INDEX(Shipments!D:D, MATCH(C4151,Clean_Processing!A:A, 0))</f>
        <v>Drone</v>
      </c>
      <c r="L4151" s="1" t="s">
        <v>4681</v>
      </c>
      <c r="M4151" s="1" t="s">
        <v>4683</v>
      </c>
      <c r="N4151" s="3">
        <f>IFERROR(INDEX(Shipments!G:G, MATCH(J4151, Clean_Processing!C:C, 0)), "")</f>
        <v>194.00780296738</v>
      </c>
      <c r="O4151" s="4">
        <v>4663.1921970326212</v>
      </c>
      <c r="P4151" s="8">
        <v>0.96005768694569305</v>
      </c>
      <c r="Q4151" s="3">
        <f>INDEX(Products!D:D, MATCH(C4151, Clean_Processing!A:A, 0))</f>
        <v>121.43</v>
      </c>
      <c r="R4151" s="4">
        <v>4857.2000000000007</v>
      </c>
      <c r="S4151" s="4">
        <v>4541.7621970326209</v>
      </c>
      <c r="T4151" s="7">
        <v>0.93505768694569302</v>
      </c>
      <c r="U4151" s="6" t="s">
        <v>4681</v>
      </c>
      <c r="V4151" s="5" t="s">
        <v>4681</v>
      </c>
      <c r="W4151" t="s">
        <v>3631</v>
      </c>
    </row>
    <row r="4152" spans="1:23" x14ac:dyDescent="0.35">
      <c r="A4152">
        <v>4151</v>
      </c>
      <c r="B4152">
        <v>37</v>
      </c>
      <c r="C4152">
        <v>163</v>
      </c>
      <c r="D4152">
        <v>40</v>
      </c>
      <c r="E4152" s="1">
        <v>45008</v>
      </c>
      <c r="F4152" s="1" t="s">
        <v>4679</v>
      </c>
      <c r="G4152" s="2" t="str">
        <f>INDEX(Products!B:B, MATCH(C4152,Clean_Processing!A:A, 0))</f>
        <v>Myself</v>
      </c>
      <c r="H4152" s="2" t="str">
        <f>INDEX(Suppliers!B:B, MATCH(B4152, Clean_Processing!A:A, 0))</f>
        <v>Butler Ltd</v>
      </c>
      <c r="I4152" s="2" t="str">
        <f>INDEX(Products!C:C, MATCH(B4152,Clean_Processing!A:A, 0))</f>
        <v>Electronics</v>
      </c>
      <c r="J4152" s="2">
        <f>INDEX(Shipments!C:C, MATCH(B4152,Clean_Processing!A:A, 0))</f>
        <v>22</v>
      </c>
      <c r="K4152" s="2" t="str">
        <f>INDEX(Shipments!D:D, MATCH(C4152,Clean_Processing!A:A, 0))</f>
        <v>Van</v>
      </c>
      <c r="L4152" s="1" t="s">
        <v>4681</v>
      </c>
      <c r="M4152" s="1" t="s">
        <v>4683</v>
      </c>
      <c r="N4152" s="3">
        <f>IFERROR(INDEX(Shipments!G:G, MATCH(J4152, Clean_Processing!C:C, 0)), "")</f>
        <v>461.69546596440699</v>
      </c>
      <c r="O4152" s="4">
        <v>15791.504534035592</v>
      </c>
      <c r="P4152" s="8">
        <v>0.97159356520781093</v>
      </c>
      <c r="Q4152" s="3">
        <f>INDEX(Products!D:D, MATCH(C4152, Clean_Processing!A:A, 0))</f>
        <v>406.33</v>
      </c>
      <c r="R4152" s="4">
        <v>16253.199999999999</v>
      </c>
      <c r="S4152" s="4">
        <v>15385.174534035592</v>
      </c>
      <c r="T4152" s="7">
        <v>0.94659356520781091</v>
      </c>
      <c r="U4152" s="6" t="s">
        <v>4681</v>
      </c>
      <c r="V4152" s="5" t="s">
        <v>4681</v>
      </c>
      <c r="W4152" t="s">
        <v>3632</v>
      </c>
    </row>
    <row r="4153" spans="1:23" x14ac:dyDescent="0.35">
      <c r="A4153">
        <v>4152</v>
      </c>
      <c r="B4153">
        <v>46</v>
      </c>
      <c r="C4153">
        <v>113</v>
      </c>
      <c r="D4153">
        <v>87</v>
      </c>
      <c r="E4153" s="1">
        <v>45170</v>
      </c>
      <c r="F4153" s="1" t="s">
        <v>4679</v>
      </c>
      <c r="G4153" s="2" t="str">
        <f>INDEX(Products!B:B, MATCH(C4153,Clean_Processing!A:A, 0))</f>
        <v>Right</v>
      </c>
      <c r="H4153" s="2" t="str">
        <f>INDEX(Suppliers!B:B, MATCH(B4153, Clean_Processing!A:A, 0))</f>
        <v>Bailey PLC</v>
      </c>
      <c r="I4153" s="2" t="str">
        <f>INDEX(Products!C:C, MATCH(B4153,Clean_Processing!A:A, 0))</f>
        <v>Medical</v>
      </c>
      <c r="J4153" s="2">
        <f>INDEX(Shipments!C:C, MATCH(B4153,Clean_Processing!A:A, 0))</f>
        <v>19</v>
      </c>
      <c r="K4153" s="2" t="str">
        <f>INDEX(Shipments!D:D, MATCH(C4153,Clean_Processing!A:A, 0))</f>
        <v>Truck</v>
      </c>
      <c r="L4153" s="1" t="s">
        <v>4681</v>
      </c>
      <c r="M4153" s="1" t="s">
        <v>4683</v>
      </c>
      <c r="N4153" s="3">
        <f>IFERROR(INDEX(Shipments!G:G, MATCH(J4153, Clean_Processing!C:C, 0)), "")</f>
        <v>194.00780296738</v>
      </c>
      <c r="O4153" s="4">
        <v>28810.052197032623</v>
      </c>
      <c r="P4153" s="8">
        <v>0.99331101221803508</v>
      </c>
      <c r="Q4153" s="3">
        <f>INDEX(Products!D:D, MATCH(C4153, Clean_Processing!A:A, 0))</f>
        <v>333.38</v>
      </c>
      <c r="R4153" s="4">
        <v>29004.06</v>
      </c>
      <c r="S4153" s="4">
        <v>28476.672197032622</v>
      </c>
      <c r="T4153" s="7">
        <v>0.98181675934447177</v>
      </c>
      <c r="U4153" s="6" t="s">
        <v>4681</v>
      </c>
      <c r="V4153" s="5" t="s">
        <v>4681</v>
      </c>
      <c r="W4153" t="s">
        <v>3633</v>
      </c>
    </row>
    <row r="4154" spans="1:23" x14ac:dyDescent="0.35">
      <c r="A4154">
        <v>4153</v>
      </c>
      <c r="B4154">
        <v>10</v>
      </c>
      <c r="C4154">
        <v>191</v>
      </c>
      <c r="D4154">
        <v>89</v>
      </c>
      <c r="E4154" s="1">
        <v>45077</v>
      </c>
      <c r="F4154" s="1" t="s">
        <v>4679</v>
      </c>
      <c r="G4154" s="2" t="str">
        <f>INDEX(Products!B:B, MATCH(C4154,Clean_Processing!A:A, 0))</f>
        <v>Knowledge</v>
      </c>
      <c r="H4154" s="2" t="str">
        <f>INDEX(Suppliers!B:B, MATCH(B4154, Clean_Processing!A:A, 0))</f>
        <v>Wilson, Jones and Gregory</v>
      </c>
      <c r="I4154" s="2" t="str">
        <f>INDEX(Products!C:C, MATCH(B4154,Clean_Processing!A:A, 0))</f>
        <v>Medical</v>
      </c>
      <c r="J4154" s="2">
        <f>INDEX(Shipments!C:C, MATCH(B4154,Clean_Processing!A:A, 0))</f>
        <v>4</v>
      </c>
      <c r="K4154" s="2">
        <f>INDEX(Shipments!D:D, MATCH(C4154,Clean_Processing!A:A, 0))</f>
        <v>0</v>
      </c>
      <c r="L4154" s="1" t="s">
        <v>4681</v>
      </c>
      <c r="M4154" s="1" t="s">
        <v>4683</v>
      </c>
      <c r="N4154" s="3">
        <f>IFERROR(INDEX(Shipments!G:G, MATCH(J4154, Clean_Processing!C:C, 0)), "")</f>
        <v>183.42838812864201</v>
      </c>
      <c r="O4154" s="4">
        <v>43486.201611871365</v>
      </c>
      <c r="P4154" s="8">
        <v>0.99579963493785861</v>
      </c>
      <c r="Q4154" s="3">
        <f>INDEX(Products!D:D, MATCH(C4154, Clean_Processing!A:A, 0))</f>
        <v>490.67</v>
      </c>
      <c r="R4154" s="4">
        <v>43669.630000000005</v>
      </c>
      <c r="S4154" s="4">
        <v>42995.53161187136</v>
      </c>
      <c r="T4154" s="7">
        <v>0.98456367988167881</v>
      </c>
      <c r="U4154" s="6" t="s">
        <v>4681</v>
      </c>
      <c r="V4154" s="5" t="s">
        <v>4681</v>
      </c>
      <c r="W4154" t="s">
        <v>1704</v>
      </c>
    </row>
    <row r="4155" spans="1:23" x14ac:dyDescent="0.35">
      <c r="A4155">
        <v>4154</v>
      </c>
      <c r="B4155">
        <v>10</v>
      </c>
      <c r="C4155">
        <v>156</v>
      </c>
      <c r="D4155">
        <v>38</v>
      </c>
      <c r="E4155" s="1">
        <v>44992</v>
      </c>
      <c r="F4155" s="1" t="s">
        <v>4679</v>
      </c>
      <c r="G4155" s="2" t="str">
        <f>INDEX(Products!B:B, MATCH(C4155,Clean_Processing!A:A, 0))</f>
        <v>Weight</v>
      </c>
      <c r="H4155" s="2" t="str">
        <f>INDEX(Suppliers!B:B, MATCH(B4155, Clean_Processing!A:A, 0))</f>
        <v>Wilson, Jones and Gregory</v>
      </c>
      <c r="I4155" s="2" t="str">
        <f>INDEX(Products!C:C, MATCH(B4155,Clean_Processing!A:A, 0))</f>
        <v>Medical</v>
      </c>
      <c r="J4155" s="2">
        <f>INDEX(Shipments!C:C, MATCH(B4155,Clean_Processing!A:A, 0))</f>
        <v>4</v>
      </c>
      <c r="K4155" s="2">
        <f>INDEX(Shipments!D:D, MATCH(C4155,Clean_Processing!A:A, 0))</f>
        <v>0</v>
      </c>
      <c r="L4155" s="1" t="s">
        <v>4681</v>
      </c>
      <c r="M4155" s="1" t="s">
        <v>4683</v>
      </c>
      <c r="N4155" s="3">
        <f>IFERROR(INDEX(Shipments!G:G, MATCH(J4155, Clean_Processing!C:C, 0)), "")</f>
        <v>183.42838812864201</v>
      </c>
      <c r="O4155" s="4">
        <v>16637.271611871358</v>
      </c>
      <c r="P4155" s="8">
        <v>0.98909507998307777</v>
      </c>
      <c r="Q4155" s="3">
        <f>INDEX(Products!D:D, MATCH(C4155, Clean_Processing!A:A, 0))</f>
        <v>442.65</v>
      </c>
      <c r="R4155" s="4">
        <v>16820.7</v>
      </c>
      <c r="S4155" s="4">
        <v>16194.621611871358</v>
      </c>
      <c r="T4155" s="7">
        <v>0.96277929050939359</v>
      </c>
      <c r="U4155" s="6" t="s">
        <v>4681</v>
      </c>
      <c r="V4155" s="5" t="s">
        <v>4681</v>
      </c>
      <c r="W4155" t="s">
        <v>3634</v>
      </c>
    </row>
    <row r="4156" spans="1:23" x14ac:dyDescent="0.35">
      <c r="A4156">
        <v>4155</v>
      </c>
      <c r="B4156">
        <v>17</v>
      </c>
      <c r="C4156">
        <v>164</v>
      </c>
      <c r="D4156">
        <v>30</v>
      </c>
      <c r="E4156" s="1">
        <v>45123</v>
      </c>
      <c r="F4156" s="1" t="s">
        <v>4679</v>
      </c>
      <c r="G4156" s="2" t="str">
        <f>INDEX(Products!B:B, MATCH(C4156,Clean_Processing!A:A, 0))</f>
        <v>Step</v>
      </c>
      <c r="H4156" s="2" t="str">
        <f>INDEX(Suppliers!B:B, MATCH(B4156, Clean_Processing!A:A, 0))</f>
        <v>Acevedo PLC</v>
      </c>
      <c r="I4156" s="2" t="str">
        <f>INDEX(Products!C:C, MATCH(B4156,Clean_Processing!A:A, 0))</f>
        <v>Medical</v>
      </c>
      <c r="J4156" s="2">
        <f>INDEX(Shipments!C:C, MATCH(B4156,Clean_Processing!A:A, 0))</f>
        <v>12</v>
      </c>
      <c r="K4156" s="2" t="str">
        <f>INDEX(Shipments!D:D, MATCH(C4156,Clean_Processing!A:A, 0))</f>
        <v>Truck</v>
      </c>
      <c r="L4156" s="1" t="s">
        <v>4681</v>
      </c>
      <c r="M4156" s="1" t="s">
        <v>4683</v>
      </c>
      <c r="N4156" s="3">
        <f>IFERROR(INDEX(Shipments!G:G, MATCH(J4156, Clean_Processing!C:C, 0)), "")</f>
        <v>435.71255960085102</v>
      </c>
      <c r="O4156" s="4">
        <v>12803.287440399148</v>
      </c>
      <c r="P4156" s="8">
        <v>0.9670887106578403</v>
      </c>
      <c r="Q4156" s="3">
        <f>INDEX(Products!D:D, MATCH(C4156, Clean_Processing!A:A, 0))</f>
        <v>441.3</v>
      </c>
      <c r="R4156" s="4">
        <v>13239</v>
      </c>
      <c r="S4156" s="4">
        <v>12361.987440399149</v>
      </c>
      <c r="T4156" s="7">
        <v>0.93375537732450709</v>
      </c>
      <c r="U4156" s="6" t="s">
        <v>4681</v>
      </c>
      <c r="V4156" s="5" t="s">
        <v>4681</v>
      </c>
      <c r="W4156" t="s">
        <v>3635</v>
      </c>
    </row>
    <row r="4157" spans="1:23" x14ac:dyDescent="0.35">
      <c r="A4157">
        <v>4156</v>
      </c>
      <c r="B4157">
        <v>14</v>
      </c>
      <c r="C4157">
        <v>150</v>
      </c>
      <c r="D4157">
        <v>39</v>
      </c>
      <c r="E4157" s="1">
        <v>44941</v>
      </c>
      <c r="F4157" s="1" t="s">
        <v>4679</v>
      </c>
      <c r="G4157" s="2" t="str">
        <f>INDEX(Products!B:B, MATCH(C4157,Clean_Processing!A:A, 0))</f>
        <v>Citizen</v>
      </c>
      <c r="H4157" s="2" t="str">
        <f>INDEX(Suppliers!B:B, MATCH(B4157, Clean_Processing!A:A, 0))</f>
        <v>Walsh-Perez</v>
      </c>
      <c r="I4157" s="2" t="str">
        <f>INDEX(Products!C:C, MATCH(B4157,Clean_Processing!A:A, 0))</f>
        <v>Electronics</v>
      </c>
      <c r="J4157" s="2">
        <f>INDEX(Shipments!C:C, MATCH(B4157,Clean_Processing!A:A, 0))</f>
        <v>35</v>
      </c>
      <c r="K4157" s="2" t="str">
        <f>INDEX(Shipments!D:D, MATCH(C4157,Clean_Processing!A:A, 0))</f>
        <v>Truck</v>
      </c>
      <c r="L4157" s="1" t="s">
        <v>4681</v>
      </c>
      <c r="M4157" s="1" t="s">
        <v>4683</v>
      </c>
      <c r="N4157" s="3">
        <f>IFERROR(INDEX(Shipments!G:G, MATCH(J4157, Clean_Processing!C:C, 0)), "")</f>
        <v>330.20981390604402</v>
      </c>
      <c r="O4157" s="4">
        <v>16480.740186093957</v>
      </c>
      <c r="P4157" s="8">
        <v>0.98035745666330321</v>
      </c>
      <c r="Q4157" s="3">
        <f>INDEX(Products!D:D, MATCH(C4157, Clean_Processing!A:A, 0))</f>
        <v>431.05</v>
      </c>
      <c r="R4157" s="4">
        <v>16810.95</v>
      </c>
      <c r="S4157" s="4">
        <v>16049.690186093956</v>
      </c>
      <c r="T4157" s="7">
        <v>0.95471643102227743</v>
      </c>
      <c r="U4157" s="6" t="s">
        <v>4681</v>
      </c>
      <c r="V4157" s="5" t="s">
        <v>4681</v>
      </c>
      <c r="W4157" t="s">
        <v>3636</v>
      </c>
    </row>
    <row r="4158" spans="1:23" x14ac:dyDescent="0.35">
      <c r="A4158">
        <v>4157</v>
      </c>
      <c r="B4158">
        <v>38</v>
      </c>
      <c r="C4158">
        <v>4</v>
      </c>
      <c r="D4158">
        <v>34</v>
      </c>
      <c r="E4158" s="1">
        <v>45002</v>
      </c>
      <c r="F4158" s="1" t="s">
        <v>4679</v>
      </c>
      <c r="G4158" s="2" t="str">
        <f>INDEX(Products!B:B, MATCH(C4158,Clean_Processing!A:A, 0))</f>
        <v>Step</v>
      </c>
      <c r="H4158" s="2" t="str">
        <f>INDEX(Suppliers!B:B, MATCH(B4158, Clean_Processing!A:A, 0))</f>
        <v>Gray Group</v>
      </c>
      <c r="I4158" s="2" t="str">
        <f>INDEX(Products!C:C, MATCH(B4158,Clean_Processing!A:A, 0))</f>
        <v>Furniture</v>
      </c>
      <c r="J4158" s="2">
        <f>INDEX(Shipments!C:C, MATCH(B4158,Clean_Processing!A:A, 0))</f>
        <v>27</v>
      </c>
      <c r="K4158" s="2" t="str">
        <f>INDEX(Shipments!D:D, MATCH(C4158,Clean_Processing!A:A, 0))</f>
        <v>Drone</v>
      </c>
      <c r="L4158" s="1" t="s">
        <v>4681</v>
      </c>
      <c r="M4158" s="1" t="s">
        <v>4683</v>
      </c>
      <c r="N4158" s="3">
        <f>IFERROR(INDEX(Shipments!G:G, MATCH(J4158, Clean_Processing!C:C, 0)), "")</f>
        <v>49.753309256003398</v>
      </c>
      <c r="O4158" s="4">
        <v>15358.366690743997</v>
      </c>
      <c r="P4158" s="8">
        <v>0.99677096821312372</v>
      </c>
      <c r="Q4158" s="3">
        <f>INDEX(Products!D:D, MATCH(C4158, Clean_Processing!A:A, 0))</f>
        <v>453.18</v>
      </c>
      <c r="R4158" s="4">
        <v>15408.12</v>
      </c>
      <c r="S4158" s="4">
        <v>14905.186690743998</v>
      </c>
      <c r="T4158" s="7">
        <v>0.96735920350724147</v>
      </c>
      <c r="U4158" s="6" t="s">
        <v>4681</v>
      </c>
      <c r="V4158" s="5" t="s">
        <v>4681</v>
      </c>
      <c r="W4158" t="s">
        <v>1208</v>
      </c>
    </row>
    <row r="4159" spans="1:23" x14ac:dyDescent="0.35">
      <c r="A4159">
        <v>4158</v>
      </c>
      <c r="B4159">
        <v>47</v>
      </c>
      <c r="C4159">
        <v>131</v>
      </c>
      <c r="D4159">
        <v>96</v>
      </c>
      <c r="E4159" s="1">
        <v>45113</v>
      </c>
      <c r="F4159" s="1" t="s">
        <v>4679</v>
      </c>
      <c r="G4159" s="2" t="str">
        <f>INDEX(Products!B:B, MATCH(C4159,Clean_Processing!A:A, 0))</f>
        <v>Dream</v>
      </c>
      <c r="H4159" s="2" t="str">
        <f>INDEX(Suppliers!B:B, MATCH(B4159, Clean_Processing!A:A, 0))</f>
        <v>Gutierrez and Sons</v>
      </c>
      <c r="I4159" s="2" t="str">
        <f>INDEX(Products!C:C, MATCH(B4159,Clean_Processing!A:A, 0))</f>
        <v>Electronics</v>
      </c>
      <c r="J4159" s="2">
        <f>INDEX(Shipments!C:C, MATCH(B4159,Clean_Processing!A:A, 0))</f>
        <v>45</v>
      </c>
      <c r="K4159" s="2" t="str">
        <f>INDEX(Shipments!D:D, MATCH(C4159,Clean_Processing!A:A, 0))</f>
        <v>Drone</v>
      </c>
      <c r="L4159" s="1" t="s">
        <v>4681</v>
      </c>
      <c r="M4159" s="1" t="s">
        <v>4683</v>
      </c>
      <c r="N4159" s="3">
        <f>IFERROR(INDEX(Shipments!G:G, MATCH(J4159, Clean_Processing!C:C, 0)), "")</f>
        <v>207.67190645396701</v>
      </c>
      <c r="O4159" s="4">
        <v>441.288093546033</v>
      </c>
      <c r="P4159" s="8">
        <v>0.67999274769790585</v>
      </c>
      <c r="Q4159" s="3">
        <f>INDEX(Products!D:D, MATCH(C4159, Clean_Processing!A:A, 0))</f>
        <v>6.76</v>
      </c>
      <c r="R4159" s="4">
        <v>648.96</v>
      </c>
      <c r="S4159" s="4">
        <v>434.52809354603301</v>
      </c>
      <c r="T4159" s="7">
        <v>0.66957608103123922</v>
      </c>
      <c r="U4159" s="6" t="s">
        <v>4681</v>
      </c>
      <c r="V4159" s="5" t="s">
        <v>4681</v>
      </c>
      <c r="W4159" t="s">
        <v>3187</v>
      </c>
    </row>
    <row r="4160" spans="1:23" x14ac:dyDescent="0.35">
      <c r="A4160">
        <v>4159</v>
      </c>
      <c r="B4160">
        <v>26</v>
      </c>
      <c r="C4160">
        <v>123</v>
      </c>
      <c r="D4160">
        <v>80</v>
      </c>
      <c r="E4160" s="1">
        <v>45191</v>
      </c>
      <c r="F4160" s="1" t="s">
        <v>4679</v>
      </c>
      <c r="G4160" s="2" t="str">
        <f>INDEX(Products!B:B, MATCH(C4160,Clean_Processing!A:A, 0))</f>
        <v>Pm</v>
      </c>
      <c r="H4160" s="2" t="str">
        <f>INDEX(Suppliers!B:B, MATCH(B4160, Clean_Processing!A:A, 0))</f>
        <v>Miller-Pennington</v>
      </c>
      <c r="I4160" s="2" t="str">
        <f>INDEX(Products!C:C, MATCH(B4160,Clean_Processing!A:A, 0))</f>
        <v>Medical</v>
      </c>
      <c r="J4160" s="2">
        <f>INDEX(Shipments!C:C, MATCH(B4160,Clean_Processing!A:A, 0))</f>
        <v>71</v>
      </c>
      <c r="K4160" s="2">
        <f>INDEX(Shipments!D:D, MATCH(C4160,Clean_Processing!A:A, 0))</f>
        <v>0</v>
      </c>
      <c r="L4160" s="1" t="s">
        <v>4681</v>
      </c>
      <c r="M4160" s="1" t="s">
        <v>4683</v>
      </c>
      <c r="N4160" s="3">
        <f>IFERROR(INDEX(Shipments!G:G, MATCH(J4160, Clean_Processing!C:C, 0)), "")</f>
        <v>55.264622506279302</v>
      </c>
      <c r="O4160" s="4">
        <v>25460.735377493722</v>
      </c>
      <c r="P4160" s="8">
        <v>0.99783411888594298</v>
      </c>
      <c r="Q4160" s="3">
        <f>INDEX(Products!D:D, MATCH(C4160, Clean_Processing!A:A, 0))</f>
        <v>318.95</v>
      </c>
      <c r="R4160" s="4">
        <v>25516</v>
      </c>
      <c r="S4160" s="4">
        <v>25141.785377493721</v>
      </c>
      <c r="T4160" s="7">
        <v>0.98533411888594302</v>
      </c>
      <c r="U4160" s="6" t="s">
        <v>4681</v>
      </c>
      <c r="V4160" s="5" t="s">
        <v>4681</v>
      </c>
      <c r="W4160" t="s">
        <v>3637</v>
      </c>
    </row>
    <row r="4161" spans="1:23" x14ac:dyDescent="0.35">
      <c r="A4161">
        <v>4160</v>
      </c>
      <c r="B4161">
        <v>23</v>
      </c>
      <c r="C4161">
        <v>165</v>
      </c>
      <c r="D4161">
        <v>20</v>
      </c>
      <c r="E4161" s="1">
        <v>45014</v>
      </c>
      <c r="F4161" s="1" t="s">
        <v>4679</v>
      </c>
      <c r="G4161" s="2" t="str">
        <f>INDEX(Products!B:B, MATCH(C4161,Clean_Processing!A:A, 0))</f>
        <v>Guy</v>
      </c>
      <c r="H4161" s="2" t="str">
        <f>INDEX(Suppliers!B:B, MATCH(B4161, Clean_Processing!A:A, 0))</f>
        <v>Thompson, West and Weaver</v>
      </c>
      <c r="I4161" s="2" t="str">
        <f>INDEX(Products!C:C, MATCH(B4161,Clean_Processing!A:A, 0))</f>
        <v>Furniture</v>
      </c>
      <c r="J4161" s="2">
        <f>INDEX(Shipments!C:C, MATCH(B4161,Clean_Processing!A:A, 0))</f>
        <v>55</v>
      </c>
      <c r="K4161" s="2" t="str">
        <f>INDEX(Shipments!D:D, MATCH(C4161,Clean_Processing!A:A, 0))</f>
        <v>Bike</v>
      </c>
      <c r="L4161" s="1" t="s">
        <v>4681</v>
      </c>
      <c r="M4161" s="1" t="s">
        <v>4683</v>
      </c>
      <c r="N4161" s="3">
        <f>IFERROR(INDEX(Shipments!G:G, MATCH(J4161, Clean_Processing!C:C, 0)), "")</f>
        <v>319.11104975641899</v>
      </c>
      <c r="O4161" s="4">
        <v>26.288950243580985</v>
      </c>
      <c r="P4161" s="8">
        <v>7.6111610433065968E-2</v>
      </c>
      <c r="Q4161" s="3">
        <f>INDEX(Products!D:D, MATCH(C4161, Clean_Processing!A:A, 0))</f>
        <v>17.27</v>
      </c>
      <c r="R4161" s="4">
        <v>345.4</v>
      </c>
      <c r="S4161" s="4">
        <v>9.0189502435810027</v>
      </c>
      <c r="T4161" s="7">
        <v>2.6111610433066021E-2</v>
      </c>
      <c r="U4161" s="6" t="s">
        <v>4681</v>
      </c>
      <c r="V4161" s="5" t="s">
        <v>4681</v>
      </c>
      <c r="W4161" t="s">
        <v>159</v>
      </c>
    </row>
    <row r="4162" spans="1:23" x14ac:dyDescent="0.35">
      <c r="A4162">
        <v>4161</v>
      </c>
      <c r="B4162">
        <v>33</v>
      </c>
      <c r="C4162">
        <v>81</v>
      </c>
      <c r="D4162">
        <v>67</v>
      </c>
      <c r="E4162" s="1">
        <v>45227</v>
      </c>
      <c r="F4162" s="1" t="s">
        <v>4679</v>
      </c>
      <c r="G4162" s="2" t="str">
        <f>INDEX(Products!B:B, MATCH(C4162,Clean_Processing!A:A, 0))</f>
        <v>Thing</v>
      </c>
      <c r="H4162" s="2" t="str">
        <f>INDEX(Suppliers!B:B, MATCH(B4162, Clean_Processing!A:A, 0))</f>
        <v>Andrews-Hubbard</v>
      </c>
      <c r="I4162" s="2" t="str">
        <f>INDEX(Products!C:C, MATCH(B4162,Clean_Processing!A:A, 0))</f>
        <v>Clothing</v>
      </c>
      <c r="J4162" s="2">
        <f>INDEX(Shipments!C:C, MATCH(B4162,Clean_Processing!A:A, 0))</f>
        <v>9</v>
      </c>
      <c r="K4162" s="2" t="str">
        <f>INDEX(Shipments!D:D, MATCH(C4162,Clean_Processing!A:A, 0))</f>
        <v>Drone</v>
      </c>
      <c r="L4162" s="1" t="s">
        <v>4681</v>
      </c>
      <c r="M4162" s="1" t="s">
        <v>4683</v>
      </c>
      <c r="N4162" s="3">
        <f>IFERROR(INDEX(Shipments!G:G, MATCH(J4162, Clean_Processing!C:C, 0)), "")</f>
        <v>398.406004762728</v>
      </c>
      <c r="O4162" s="4">
        <v>13840.433995237272</v>
      </c>
      <c r="P4162" s="8">
        <v>0.97201977093901415</v>
      </c>
      <c r="Q4162" s="3">
        <f>INDEX(Products!D:D, MATCH(C4162, Clean_Processing!A:A, 0))</f>
        <v>212.52</v>
      </c>
      <c r="R4162" s="4">
        <v>14238.84</v>
      </c>
      <c r="S4162" s="4">
        <v>13627.913995237272</v>
      </c>
      <c r="T4162" s="7">
        <v>0.95709439780468575</v>
      </c>
      <c r="U4162" s="6" t="s">
        <v>4681</v>
      </c>
      <c r="V4162" s="5" t="s">
        <v>4681</v>
      </c>
      <c r="W4162" t="s">
        <v>3638</v>
      </c>
    </row>
    <row r="4163" spans="1:23" x14ac:dyDescent="0.35">
      <c r="A4163">
        <v>4162</v>
      </c>
      <c r="B4163">
        <v>25</v>
      </c>
      <c r="C4163">
        <v>125</v>
      </c>
      <c r="D4163">
        <v>83</v>
      </c>
      <c r="E4163" s="1">
        <v>45118</v>
      </c>
      <c r="F4163" s="1" t="s">
        <v>4679</v>
      </c>
      <c r="G4163" s="2" t="str">
        <f>INDEX(Products!B:B, MATCH(C4163,Clean_Processing!A:A, 0))</f>
        <v>Hold</v>
      </c>
      <c r="H4163" s="2" t="str">
        <f>INDEX(Suppliers!B:B, MATCH(B4163, Clean_Processing!A:A, 0))</f>
        <v>Kim-Cole</v>
      </c>
      <c r="I4163" s="2" t="str">
        <f>INDEX(Products!C:C, MATCH(B4163,Clean_Processing!A:A, 0))</f>
        <v>Furniture</v>
      </c>
      <c r="J4163" s="2">
        <f>INDEX(Shipments!C:C, MATCH(B4163,Clean_Processing!A:A, 0))</f>
        <v>35</v>
      </c>
      <c r="K4163" s="2" t="str">
        <f>INDEX(Shipments!D:D, MATCH(C4163,Clean_Processing!A:A, 0))</f>
        <v>Van</v>
      </c>
      <c r="L4163" s="1" t="s">
        <v>4681</v>
      </c>
      <c r="M4163" s="1" t="s">
        <v>4683</v>
      </c>
      <c r="N4163" s="3">
        <f>IFERROR(INDEX(Shipments!G:G, MATCH(J4163, Clean_Processing!C:C, 0)), "")</f>
        <v>330.20981390604402</v>
      </c>
      <c r="O4163" s="4">
        <v>20155.850186093954</v>
      </c>
      <c r="P4163" s="8">
        <v>0.98388124344524797</v>
      </c>
      <c r="Q4163" s="3">
        <f>INDEX(Products!D:D, MATCH(C4163, Clean_Processing!A:A, 0))</f>
        <v>246.82</v>
      </c>
      <c r="R4163" s="4">
        <v>20486.059999999998</v>
      </c>
      <c r="S4163" s="4">
        <v>19909.030186093954</v>
      </c>
      <c r="T4163" s="7">
        <v>0.97183305067416359</v>
      </c>
      <c r="U4163" s="6" t="s">
        <v>4681</v>
      </c>
      <c r="V4163" s="5" t="s">
        <v>4681</v>
      </c>
      <c r="W4163" t="s">
        <v>3639</v>
      </c>
    </row>
    <row r="4164" spans="1:23" x14ac:dyDescent="0.35">
      <c r="A4164">
        <v>4163</v>
      </c>
      <c r="B4164">
        <v>34</v>
      </c>
      <c r="C4164">
        <v>124</v>
      </c>
      <c r="D4164">
        <v>23</v>
      </c>
      <c r="E4164" s="1">
        <v>45013</v>
      </c>
      <c r="F4164" s="1" t="s">
        <v>4679</v>
      </c>
      <c r="G4164" s="2" t="str">
        <f>INDEX(Products!B:B, MATCH(C4164,Clean_Processing!A:A, 0))</f>
        <v>None</v>
      </c>
      <c r="H4164" s="2" t="str">
        <f>INDEX(Suppliers!B:B, MATCH(B4164, Clean_Processing!A:A, 0))</f>
        <v>Singh Ltd</v>
      </c>
      <c r="I4164" s="2" t="str">
        <f>INDEX(Products!C:C, MATCH(B4164,Clean_Processing!A:A, 0))</f>
        <v>Clothing</v>
      </c>
      <c r="J4164" s="2">
        <f>INDEX(Shipments!C:C, MATCH(B4164,Clean_Processing!A:A, 0))</f>
        <v>68</v>
      </c>
      <c r="K4164" s="2">
        <f>INDEX(Shipments!D:D, MATCH(C4164,Clean_Processing!A:A, 0))</f>
        <v>0</v>
      </c>
      <c r="L4164" s="1" t="s">
        <v>4681</v>
      </c>
      <c r="M4164" s="1" t="s">
        <v>4683</v>
      </c>
      <c r="N4164" s="3">
        <f>IFERROR(INDEX(Shipments!G:G, MATCH(J4164, Clean_Processing!C:C, 0)), "")</f>
        <v>74.899801376636404</v>
      </c>
      <c r="O4164" s="4">
        <v>3045.5101986233635</v>
      </c>
      <c r="P4164" s="8">
        <v>0.97599680767058294</v>
      </c>
      <c r="Q4164" s="3">
        <f>INDEX(Products!D:D, MATCH(C4164, Clean_Processing!A:A, 0))</f>
        <v>135.66999999999999</v>
      </c>
      <c r="R4164" s="4">
        <v>3120.41</v>
      </c>
      <c r="S4164" s="4">
        <v>2909.8401986233634</v>
      </c>
      <c r="T4164" s="7">
        <v>0.93251854680101764</v>
      </c>
      <c r="U4164" s="6" t="s">
        <v>4681</v>
      </c>
      <c r="V4164" s="5" t="s">
        <v>4681</v>
      </c>
      <c r="W4164" t="s">
        <v>3640</v>
      </c>
    </row>
    <row r="4165" spans="1:23" x14ac:dyDescent="0.35">
      <c r="A4165">
        <v>4164</v>
      </c>
      <c r="B4165">
        <v>25</v>
      </c>
      <c r="C4165">
        <v>4</v>
      </c>
      <c r="D4165">
        <v>86</v>
      </c>
      <c r="E4165" s="1">
        <v>45174</v>
      </c>
      <c r="F4165" s="1" t="s">
        <v>4679</v>
      </c>
      <c r="G4165" s="2" t="str">
        <f>INDEX(Products!B:B, MATCH(C4165,Clean_Processing!A:A, 0))</f>
        <v>Step</v>
      </c>
      <c r="H4165" s="2" t="str">
        <f>INDEX(Suppliers!B:B, MATCH(B4165, Clean_Processing!A:A, 0))</f>
        <v>Kim-Cole</v>
      </c>
      <c r="I4165" s="2" t="str">
        <f>INDEX(Products!C:C, MATCH(B4165,Clean_Processing!A:A, 0))</f>
        <v>Furniture</v>
      </c>
      <c r="J4165" s="2">
        <f>INDEX(Shipments!C:C, MATCH(B4165,Clean_Processing!A:A, 0))</f>
        <v>35</v>
      </c>
      <c r="K4165" s="2" t="str">
        <f>INDEX(Shipments!D:D, MATCH(C4165,Clean_Processing!A:A, 0))</f>
        <v>Drone</v>
      </c>
      <c r="L4165" s="1" t="s">
        <v>4681</v>
      </c>
      <c r="M4165" s="1" t="s">
        <v>4683</v>
      </c>
      <c r="N4165" s="3">
        <f>IFERROR(INDEX(Shipments!G:G, MATCH(J4165, Clean_Processing!C:C, 0)), "")</f>
        <v>330.20981390604402</v>
      </c>
      <c r="O4165" s="4">
        <v>38643.270186093956</v>
      </c>
      <c r="P4165" s="8">
        <v>0.99152732027250201</v>
      </c>
      <c r="Q4165" s="3">
        <f>INDEX(Products!D:D, MATCH(C4165, Clean_Processing!A:A, 0))</f>
        <v>453.18</v>
      </c>
      <c r="R4165" s="4">
        <v>38973.480000000003</v>
      </c>
      <c r="S4165" s="4">
        <v>38190.090186093956</v>
      </c>
      <c r="T4165" s="7">
        <v>0.9798994132957578</v>
      </c>
      <c r="U4165" s="6" t="s">
        <v>4681</v>
      </c>
      <c r="V4165" s="5" t="s">
        <v>4681</v>
      </c>
      <c r="W4165" t="s">
        <v>3641</v>
      </c>
    </row>
    <row r="4166" spans="1:23" x14ac:dyDescent="0.35">
      <c r="A4166">
        <v>4165</v>
      </c>
      <c r="B4166">
        <v>22</v>
      </c>
      <c r="C4166">
        <v>58</v>
      </c>
      <c r="D4166">
        <v>40</v>
      </c>
      <c r="E4166" s="1">
        <v>44960</v>
      </c>
      <c r="F4166" s="1" t="s">
        <v>4679</v>
      </c>
      <c r="G4166" s="2" t="str">
        <f>INDEX(Products!B:B, MATCH(C4166,Clean_Processing!A:A, 0))</f>
        <v>Even</v>
      </c>
      <c r="H4166" s="2" t="str">
        <f>INDEX(Suppliers!B:B, MATCH(B4166, Clean_Processing!A:A, 0))</f>
        <v>Martinez PLC</v>
      </c>
      <c r="I4166" s="2" t="str">
        <f>INDEX(Products!C:C, MATCH(B4166,Clean_Processing!A:A, 0))</f>
        <v>Medical</v>
      </c>
      <c r="J4166" s="2">
        <f>INDEX(Shipments!C:C, MATCH(B4166,Clean_Processing!A:A, 0))</f>
        <v>74</v>
      </c>
      <c r="K4166" s="2" t="str">
        <f>INDEX(Shipments!D:D, MATCH(C4166,Clean_Processing!A:A, 0))</f>
        <v>Van</v>
      </c>
      <c r="L4166" s="1" t="s">
        <v>4681</v>
      </c>
      <c r="M4166" s="1" t="s">
        <v>4683</v>
      </c>
      <c r="N4166" s="3">
        <f>IFERROR(INDEX(Shipments!G:G, MATCH(J4166, Clean_Processing!C:C, 0)), "")</f>
        <v>131.61839814481499</v>
      </c>
      <c r="O4166" s="4">
        <v>14292.781601855186</v>
      </c>
      <c r="P4166" s="8">
        <v>0.99087529476825276</v>
      </c>
      <c r="Q4166" s="3">
        <f>INDEX(Products!D:D, MATCH(C4166, Clean_Processing!A:A, 0))</f>
        <v>360.61</v>
      </c>
      <c r="R4166" s="4">
        <v>14424.400000000001</v>
      </c>
      <c r="S4166" s="4">
        <v>13932.171601855187</v>
      </c>
      <c r="T4166" s="7">
        <v>0.96587529476825285</v>
      </c>
      <c r="U4166" s="6" t="s">
        <v>4681</v>
      </c>
      <c r="V4166" s="5" t="s">
        <v>4681</v>
      </c>
      <c r="W4166" t="s">
        <v>3642</v>
      </c>
    </row>
    <row r="4167" spans="1:23" x14ac:dyDescent="0.35">
      <c r="A4167">
        <v>4166</v>
      </c>
      <c r="B4167">
        <v>15</v>
      </c>
      <c r="C4167">
        <v>39</v>
      </c>
      <c r="D4167">
        <v>36</v>
      </c>
      <c r="E4167" s="1">
        <v>45032</v>
      </c>
      <c r="F4167" s="1" t="s">
        <v>4679</v>
      </c>
      <c r="G4167" s="2" t="str">
        <f>INDEX(Products!B:B, MATCH(C4167,Clean_Processing!A:A, 0))</f>
        <v>Able</v>
      </c>
      <c r="H4167" s="2" t="str">
        <f>INDEX(Suppliers!B:B, MATCH(B4167, Clean_Processing!A:A, 0))</f>
        <v>Lee, Johnston and Williams</v>
      </c>
      <c r="I4167" s="2" t="str">
        <f>INDEX(Products!C:C, MATCH(B4167,Clean_Processing!A:A, 0))</f>
        <v>Clothing</v>
      </c>
      <c r="J4167" s="2">
        <f>INDEX(Shipments!C:C, MATCH(B4167,Clean_Processing!A:A, 0))</f>
        <v>29</v>
      </c>
      <c r="K4167" s="2" t="str">
        <f>INDEX(Shipments!D:D, MATCH(C4167,Clean_Processing!A:A, 0))</f>
        <v>Van</v>
      </c>
      <c r="L4167" s="1" t="s">
        <v>4681</v>
      </c>
      <c r="M4167" s="1" t="s">
        <v>4683</v>
      </c>
      <c r="N4167" s="3">
        <f>IFERROR(INDEX(Shipments!G:G, MATCH(J4167, Clean_Processing!C:C, 0)), "")</f>
        <v>472.485498298256</v>
      </c>
      <c r="O4167" s="4">
        <v>17514.554501701747</v>
      </c>
      <c r="P4167" s="8">
        <v>0.97373189261277815</v>
      </c>
      <c r="Q4167" s="3">
        <f>INDEX(Products!D:D, MATCH(C4167, Clean_Processing!A:A, 0))</f>
        <v>499.64</v>
      </c>
      <c r="R4167" s="4">
        <v>17987.04</v>
      </c>
      <c r="S4167" s="4">
        <v>17014.914501701744</v>
      </c>
      <c r="T4167" s="7">
        <v>0.94595411483500025</v>
      </c>
      <c r="U4167" s="6" t="s">
        <v>4681</v>
      </c>
      <c r="V4167" s="5" t="s">
        <v>4681</v>
      </c>
      <c r="W4167" t="s">
        <v>3643</v>
      </c>
    </row>
    <row r="4168" spans="1:23" x14ac:dyDescent="0.35">
      <c r="A4168">
        <v>4167</v>
      </c>
      <c r="B4168">
        <v>50</v>
      </c>
      <c r="C4168">
        <v>187</v>
      </c>
      <c r="D4168">
        <v>16</v>
      </c>
      <c r="E4168" s="1">
        <v>45238</v>
      </c>
      <c r="F4168" s="1" t="s">
        <v>4679</v>
      </c>
      <c r="G4168" s="2" t="str">
        <f>INDEX(Products!B:B, MATCH(C4168,Clean_Processing!A:A, 0))</f>
        <v>Former</v>
      </c>
      <c r="H4168" s="2" t="str">
        <f>INDEX(Suppliers!B:B, MATCH(B4168, Clean_Processing!A:A, 0))</f>
        <v>Waters-Robinson</v>
      </c>
      <c r="I4168" s="2" t="str">
        <f>INDEX(Products!C:C, MATCH(B4168,Clean_Processing!A:A, 0))</f>
        <v>Medical</v>
      </c>
      <c r="J4168" s="2">
        <f>INDEX(Shipments!C:C, MATCH(B4168,Clean_Processing!A:A, 0))</f>
        <v>9</v>
      </c>
      <c r="K4168" s="2" t="str">
        <f>INDEX(Shipments!D:D, MATCH(C4168,Clean_Processing!A:A, 0))</f>
        <v>Van</v>
      </c>
      <c r="L4168" s="1" t="s">
        <v>4681</v>
      </c>
      <c r="M4168" s="1" t="s">
        <v>4683</v>
      </c>
      <c r="N4168" s="3">
        <f>IFERROR(INDEX(Shipments!G:G, MATCH(J4168, Clean_Processing!C:C, 0)), "")</f>
        <v>398.406004762728</v>
      </c>
      <c r="O4168" s="4">
        <v>7339.3539952372721</v>
      </c>
      <c r="P4168" s="8">
        <v>0.94851145489615496</v>
      </c>
      <c r="Q4168" s="3">
        <f>INDEX(Products!D:D, MATCH(C4168, Clean_Processing!A:A, 0))</f>
        <v>483.61</v>
      </c>
      <c r="R4168" s="4">
        <v>7737.76</v>
      </c>
      <c r="S4168" s="4">
        <v>6855.7439952372724</v>
      </c>
      <c r="T4168" s="7">
        <v>0.88601145489615496</v>
      </c>
      <c r="U4168" s="6" t="s">
        <v>4681</v>
      </c>
      <c r="V4168" s="5" t="s">
        <v>4681</v>
      </c>
      <c r="W4168" t="s">
        <v>3644</v>
      </c>
    </row>
    <row r="4169" spans="1:23" x14ac:dyDescent="0.35">
      <c r="A4169">
        <v>4168</v>
      </c>
      <c r="B4169">
        <v>13</v>
      </c>
      <c r="C4169">
        <v>92</v>
      </c>
      <c r="D4169">
        <v>64</v>
      </c>
      <c r="E4169" s="1">
        <v>45259</v>
      </c>
      <c r="F4169" s="1" t="s">
        <v>4679</v>
      </c>
      <c r="G4169" s="2" t="str">
        <f>INDEX(Products!B:B, MATCH(C4169,Clean_Processing!A:A, 0))</f>
        <v>Campaign</v>
      </c>
      <c r="H4169" s="2" t="str">
        <f>INDEX(Suppliers!B:B, MATCH(B4169, Clean_Processing!A:A, 0))</f>
        <v>Smith, Munoz and Campbell</v>
      </c>
      <c r="I4169" s="2" t="str">
        <f>INDEX(Products!C:C, MATCH(B4169,Clean_Processing!A:A, 0))</f>
        <v>Electronics</v>
      </c>
      <c r="J4169" s="2">
        <f>INDEX(Shipments!C:C, MATCH(B4169,Clean_Processing!A:A, 0))</f>
        <v>55</v>
      </c>
      <c r="K4169" s="2" t="str">
        <f>INDEX(Shipments!D:D, MATCH(C4169,Clean_Processing!A:A, 0))</f>
        <v>Van</v>
      </c>
      <c r="L4169" s="1" t="s">
        <v>4681</v>
      </c>
      <c r="M4169" s="1" t="s">
        <v>4683</v>
      </c>
      <c r="N4169" s="3">
        <f>IFERROR(INDEX(Shipments!G:G, MATCH(J4169, Clean_Processing!C:C, 0)), "")</f>
        <v>319.11104975641899</v>
      </c>
      <c r="O4169" s="4">
        <v>23819.768950243582</v>
      </c>
      <c r="P4169" s="8">
        <v>0.98678020480832507</v>
      </c>
      <c r="Q4169" s="3">
        <f>INDEX(Products!D:D, MATCH(C4169, Clean_Processing!A:A, 0))</f>
        <v>377.17</v>
      </c>
      <c r="R4169" s="4">
        <v>24138.880000000001</v>
      </c>
      <c r="S4169" s="4">
        <v>23442.59895024358</v>
      </c>
      <c r="T4169" s="7">
        <v>0.97115520480832496</v>
      </c>
      <c r="U4169" s="6" t="s">
        <v>4681</v>
      </c>
      <c r="V4169" s="5" t="s">
        <v>4681</v>
      </c>
      <c r="W4169" t="s">
        <v>3645</v>
      </c>
    </row>
    <row r="4170" spans="1:23" x14ac:dyDescent="0.35">
      <c r="A4170">
        <v>4169</v>
      </c>
      <c r="B4170">
        <v>37</v>
      </c>
      <c r="C4170">
        <v>164</v>
      </c>
      <c r="D4170">
        <v>2</v>
      </c>
      <c r="E4170" s="1">
        <v>45162</v>
      </c>
      <c r="F4170" s="1" t="s">
        <v>4679</v>
      </c>
      <c r="G4170" s="2" t="str">
        <f>INDEX(Products!B:B, MATCH(C4170,Clean_Processing!A:A, 0))</f>
        <v>Step</v>
      </c>
      <c r="H4170" s="2" t="str">
        <f>INDEX(Suppliers!B:B, MATCH(B4170, Clean_Processing!A:A, 0))</f>
        <v>Butler Ltd</v>
      </c>
      <c r="I4170" s="2" t="str">
        <f>INDEX(Products!C:C, MATCH(B4170,Clean_Processing!A:A, 0))</f>
        <v>Electronics</v>
      </c>
      <c r="J4170" s="2">
        <f>INDEX(Shipments!C:C, MATCH(B4170,Clean_Processing!A:A, 0))</f>
        <v>22</v>
      </c>
      <c r="K4170" s="2" t="str">
        <f>INDEX(Shipments!D:D, MATCH(C4170,Clean_Processing!A:A, 0))</f>
        <v>Truck</v>
      </c>
      <c r="L4170" s="1" t="s">
        <v>4681</v>
      </c>
      <c r="M4170" s="1" t="s">
        <v>4683</v>
      </c>
      <c r="N4170" s="3">
        <f>IFERROR(INDEX(Shipments!G:G, MATCH(J4170, Clean_Processing!C:C, 0)), "")</f>
        <v>461.69546596440699</v>
      </c>
      <c r="O4170" s="4">
        <v>420.90453403559303</v>
      </c>
      <c r="P4170" s="8">
        <v>0.47689160892317362</v>
      </c>
      <c r="Q4170" s="3">
        <f>INDEX(Products!D:D, MATCH(C4170, Clean_Processing!A:A, 0))</f>
        <v>441.3</v>
      </c>
      <c r="R4170" s="4">
        <v>882.6</v>
      </c>
      <c r="S4170" s="4">
        <v>-20.395465964406981</v>
      </c>
      <c r="T4170" s="7">
        <v>-2.3108391076826398E-2</v>
      </c>
      <c r="U4170" s="6" t="s">
        <v>4681</v>
      </c>
      <c r="V4170" s="5" t="s">
        <v>4681</v>
      </c>
      <c r="W4170" t="s">
        <v>3646</v>
      </c>
    </row>
    <row r="4171" spans="1:23" x14ac:dyDescent="0.35">
      <c r="A4171">
        <v>4170</v>
      </c>
      <c r="B4171">
        <v>15</v>
      </c>
      <c r="C4171">
        <v>190</v>
      </c>
      <c r="D4171">
        <v>26</v>
      </c>
      <c r="E4171" s="1">
        <v>45195</v>
      </c>
      <c r="F4171" s="1" t="s">
        <v>4679</v>
      </c>
      <c r="G4171" s="2" t="str">
        <f>INDEX(Products!B:B, MATCH(C4171,Clean_Processing!A:A, 0))</f>
        <v>Listen</v>
      </c>
      <c r="H4171" s="2" t="str">
        <f>INDEX(Suppliers!B:B, MATCH(B4171, Clean_Processing!A:A, 0))</f>
        <v>Lee, Johnston and Williams</v>
      </c>
      <c r="I4171" s="2" t="str">
        <f>INDEX(Products!C:C, MATCH(B4171,Clean_Processing!A:A, 0))</f>
        <v>Clothing</v>
      </c>
      <c r="J4171" s="2">
        <f>INDEX(Shipments!C:C, MATCH(B4171,Clean_Processing!A:A, 0))</f>
        <v>29</v>
      </c>
      <c r="K4171" s="2" t="str">
        <f>INDEX(Shipments!D:D, MATCH(C4171,Clean_Processing!A:A, 0))</f>
        <v>Van</v>
      </c>
      <c r="L4171" s="1" t="s">
        <v>4681</v>
      </c>
      <c r="M4171" s="1" t="s">
        <v>4683</v>
      </c>
      <c r="N4171" s="3">
        <f>IFERROR(INDEX(Shipments!G:G, MATCH(J4171, Clean_Processing!C:C, 0)), "")</f>
        <v>472.485498298256</v>
      </c>
      <c r="O4171" s="4">
        <v>4801.3545017017441</v>
      </c>
      <c r="P4171" s="8">
        <v>0.91040958802347893</v>
      </c>
      <c r="Q4171" s="3">
        <f>INDEX(Products!D:D, MATCH(C4171, Clean_Processing!A:A, 0))</f>
        <v>202.84</v>
      </c>
      <c r="R4171" s="4">
        <v>5273.84</v>
      </c>
      <c r="S4171" s="4">
        <v>4598.5145017017439</v>
      </c>
      <c r="T4171" s="7">
        <v>0.87194804956194039</v>
      </c>
      <c r="U4171" s="6" t="s">
        <v>4681</v>
      </c>
      <c r="V4171" s="5" t="s">
        <v>4681</v>
      </c>
      <c r="W4171" t="s">
        <v>3647</v>
      </c>
    </row>
    <row r="4172" spans="1:23" x14ac:dyDescent="0.35">
      <c r="A4172">
        <v>4171</v>
      </c>
      <c r="B4172">
        <v>43</v>
      </c>
      <c r="C4172">
        <v>9</v>
      </c>
      <c r="D4172">
        <v>52</v>
      </c>
      <c r="E4172" s="1">
        <v>45113</v>
      </c>
      <c r="F4172" s="1" t="s">
        <v>4679</v>
      </c>
      <c r="G4172" s="2" t="str">
        <f>INDEX(Products!B:B, MATCH(C4172,Clean_Processing!A:A, 0))</f>
        <v>Fill</v>
      </c>
      <c r="H4172" s="2" t="str">
        <f>INDEX(Suppliers!B:B, MATCH(B4172, Clean_Processing!A:A, 0))</f>
        <v>Johnson, Knight and Dawson</v>
      </c>
      <c r="I4172" s="2" t="str">
        <f>INDEX(Products!C:C, MATCH(B4172,Clean_Processing!A:A, 0))</f>
        <v>Food</v>
      </c>
      <c r="J4172" s="2">
        <f>INDEX(Shipments!C:C, MATCH(B4172,Clean_Processing!A:A, 0))</f>
        <v>3</v>
      </c>
      <c r="K4172" s="2" t="str">
        <f>INDEX(Shipments!D:D, MATCH(C4172,Clean_Processing!A:A, 0))</f>
        <v>Truck</v>
      </c>
      <c r="L4172" s="1" t="s">
        <v>4681</v>
      </c>
      <c r="M4172" s="1" t="s">
        <v>4683</v>
      </c>
      <c r="N4172" s="3">
        <f>IFERROR(INDEX(Shipments!G:G, MATCH(J4172, Clean_Processing!C:C, 0)), "")</f>
        <v>254.79638831255301</v>
      </c>
      <c r="O4172" s="4">
        <v>5519.8036116874464</v>
      </c>
      <c r="P4172" s="8">
        <v>0.95587635709615326</v>
      </c>
      <c r="Q4172" s="3">
        <f>INDEX(Products!D:D, MATCH(C4172, Clean_Processing!A:A, 0))</f>
        <v>111.05</v>
      </c>
      <c r="R4172" s="4">
        <v>5774.5999999999995</v>
      </c>
      <c r="S4172" s="4">
        <v>5408.7536116874462</v>
      </c>
      <c r="T4172" s="7">
        <v>0.9366455878653841</v>
      </c>
      <c r="U4172" s="6" t="s">
        <v>4681</v>
      </c>
      <c r="V4172" s="5" t="s">
        <v>4681</v>
      </c>
      <c r="W4172" t="s">
        <v>3648</v>
      </c>
    </row>
    <row r="4173" spans="1:23" x14ac:dyDescent="0.35">
      <c r="A4173">
        <v>4172</v>
      </c>
      <c r="B4173">
        <v>7</v>
      </c>
      <c r="C4173">
        <v>85</v>
      </c>
      <c r="D4173">
        <v>65</v>
      </c>
      <c r="E4173" s="1">
        <v>45247</v>
      </c>
      <c r="F4173" s="1" t="s">
        <v>4679</v>
      </c>
      <c r="G4173" s="2" t="str">
        <f>INDEX(Products!B:B, MATCH(C4173,Clean_Processing!A:A, 0))</f>
        <v>Social</v>
      </c>
      <c r="H4173" s="2" t="str">
        <f>INDEX(Suppliers!B:B, MATCH(B4173, Clean_Processing!A:A, 0))</f>
        <v>Holloway-Mcconnell</v>
      </c>
      <c r="I4173" s="2" t="str">
        <f>INDEX(Products!C:C, MATCH(B4173,Clean_Processing!A:A, 0))</f>
        <v>Electronics</v>
      </c>
      <c r="J4173" s="2">
        <f>INDEX(Shipments!C:C, MATCH(B4173,Clean_Processing!A:A, 0))</f>
        <v>77</v>
      </c>
      <c r="K4173" s="2" t="str">
        <f>INDEX(Shipments!D:D, MATCH(C4173,Clean_Processing!A:A, 0))</f>
        <v>Bike</v>
      </c>
      <c r="L4173" s="1" t="s">
        <v>4681</v>
      </c>
      <c r="M4173" s="1" t="s">
        <v>4683</v>
      </c>
      <c r="N4173" s="3">
        <f>IFERROR(INDEX(Shipments!G:G, MATCH(J4173, Clean_Processing!C:C, 0)), "")</f>
        <v>410.594019782148</v>
      </c>
      <c r="O4173" s="4">
        <v>6486.5559802178514</v>
      </c>
      <c r="P4173" s="8">
        <v>0.94046903144311078</v>
      </c>
      <c r="Q4173" s="3">
        <f>INDEX(Products!D:D, MATCH(C4173, Clean_Processing!A:A, 0))</f>
        <v>106.11</v>
      </c>
      <c r="R4173" s="4">
        <v>6897.15</v>
      </c>
      <c r="S4173" s="4">
        <v>6380.4459802178517</v>
      </c>
      <c r="T4173" s="7">
        <v>0.92508441605849545</v>
      </c>
      <c r="U4173" s="6" t="s">
        <v>4681</v>
      </c>
      <c r="V4173" s="5" t="s">
        <v>4681</v>
      </c>
      <c r="W4173" t="s">
        <v>3649</v>
      </c>
    </row>
    <row r="4174" spans="1:23" x14ac:dyDescent="0.35">
      <c r="A4174">
        <v>4173</v>
      </c>
      <c r="B4174">
        <v>18</v>
      </c>
      <c r="C4174">
        <v>142</v>
      </c>
      <c r="D4174">
        <v>69</v>
      </c>
      <c r="E4174" s="1">
        <v>44961</v>
      </c>
      <c r="F4174" s="1" t="s">
        <v>4679</v>
      </c>
      <c r="G4174" s="2" t="str">
        <f>INDEX(Products!B:B, MATCH(C4174,Clean_Processing!A:A, 0))</f>
        <v>Campaign</v>
      </c>
      <c r="H4174" s="2" t="str">
        <f>INDEX(Suppliers!B:B, MATCH(B4174, Clean_Processing!A:A, 0))</f>
        <v>Walsh and Sons</v>
      </c>
      <c r="I4174" s="2" t="str">
        <f>INDEX(Products!C:C, MATCH(B4174,Clean_Processing!A:A, 0))</f>
        <v>Medical</v>
      </c>
      <c r="J4174" s="2">
        <f>INDEX(Shipments!C:C, MATCH(B4174,Clean_Processing!A:A, 0))</f>
        <v>7</v>
      </c>
      <c r="K4174" s="2">
        <f>INDEX(Shipments!D:D, MATCH(C4174,Clean_Processing!A:A, 0))</f>
        <v>0</v>
      </c>
      <c r="L4174" s="1" t="s">
        <v>4681</v>
      </c>
      <c r="M4174" s="1" t="s">
        <v>4683</v>
      </c>
      <c r="N4174" s="3">
        <f>IFERROR(INDEX(Shipments!G:G, MATCH(J4174, Clean_Processing!C:C, 0)), "")</f>
        <v>277.62922324711502</v>
      </c>
      <c r="O4174" s="4">
        <v>18702.200776752885</v>
      </c>
      <c r="P4174" s="8">
        <v>0.98537240727408448</v>
      </c>
      <c r="Q4174" s="3">
        <f>INDEX(Products!D:D, MATCH(C4174, Clean_Processing!A:A, 0))</f>
        <v>275.07</v>
      </c>
      <c r="R4174" s="4">
        <v>18979.829999999998</v>
      </c>
      <c r="S4174" s="4">
        <v>18427.130776752882</v>
      </c>
      <c r="T4174" s="7">
        <v>0.9708796536508959</v>
      </c>
      <c r="U4174" s="6" t="s">
        <v>4681</v>
      </c>
      <c r="V4174" s="5" t="s">
        <v>4681</v>
      </c>
      <c r="W4174" t="s">
        <v>1515</v>
      </c>
    </row>
    <row r="4175" spans="1:23" x14ac:dyDescent="0.35">
      <c r="A4175">
        <v>4174</v>
      </c>
      <c r="B4175">
        <v>6</v>
      </c>
      <c r="C4175">
        <v>15</v>
      </c>
      <c r="D4175">
        <v>58</v>
      </c>
      <c r="E4175" s="1">
        <v>45202</v>
      </c>
      <c r="F4175" s="1" t="s">
        <v>4679</v>
      </c>
      <c r="G4175" s="2" t="str">
        <f>INDEX(Products!B:B, MATCH(C4175,Clean_Processing!A:A, 0))</f>
        <v>Society</v>
      </c>
      <c r="H4175" s="2" t="str">
        <f>INDEX(Suppliers!B:B, MATCH(B4175, Clean_Processing!A:A, 0))</f>
        <v>Dunn Ltd</v>
      </c>
      <c r="I4175" s="2" t="str">
        <f>INDEX(Products!C:C, MATCH(B4175,Clean_Processing!A:A, 0))</f>
        <v>Clothing</v>
      </c>
      <c r="J4175" s="2">
        <f>INDEX(Shipments!C:C, MATCH(B4175,Clean_Processing!A:A, 0))</f>
        <v>57</v>
      </c>
      <c r="K4175" s="2" t="str">
        <f>INDEX(Shipments!D:D, MATCH(C4175,Clean_Processing!A:A, 0))</f>
        <v>Bike</v>
      </c>
      <c r="L4175" s="1" t="s">
        <v>4681</v>
      </c>
      <c r="M4175" s="1" t="s">
        <v>4683</v>
      </c>
      <c r="N4175" s="3">
        <f>IFERROR(INDEX(Shipments!G:G, MATCH(J4175, Clean_Processing!C:C, 0)), "")</f>
        <v>68.653463353071999</v>
      </c>
      <c r="O4175" s="4">
        <v>23404.526536646928</v>
      </c>
      <c r="P4175" s="8">
        <v>0.9970752380651845</v>
      </c>
      <c r="Q4175" s="3">
        <f>INDEX(Products!D:D, MATCH(C4175, Clean_Processing!A:A, 0))</f>
        <v>404.71</v>
      </c>
      <c r="R4175" s="4">
        <v>23473.18</v>
      </c>
      <c r="S4175" s="4">
        <v>22999.816536646929</v>
      </c>
      <c r="T4175" s="7">
        <v>0.97983385875483975</v>
      </c>
      <c r="U4175" s="6" t="s">
        <v>4681</v>
      </c>
      <c r="V4175" s="5" t="s">
        <v>4681</v>
      </c>
      <c r="W4175" t="s">
        <v>3650</v>
      </c>
    </row>
    <row r="4176" spans="1:23" x14ac:dyDescent="0.35">
      <c r="A4176">
        <v>4175</v>
      </c>
      <c r="B4176">
        <v>34</v>
      </c>
      <c r="C4176">
        <v>64</v>
      </c>
      <c r="D4176">
        <v>32</v>
      </c>
      <c r="E4176" s="1">
        <v>45217</v>
      </c>
      <c r="F4176" s="1" t="s">
        <v>4679</v>
      </c>
      <c r="G4176" s="2" t="str">
        <f>INDEX(Products!B:B, MATCH(C4176,Clean_Processing!A:A, 0))</f>
        <v>Effort</v>
      </c>
      <c r="H4176" s="2" t="str">
        <f>INDEX(Suppliers!B:B, MATCH(B4176, Clean_Processing!A:A, 0))</f>
        <v>Singh Ltd</v>
      </c>
      <c r="I4176" s="2" t="str">
        <f>INDEX(Products!C:C, MATCH(B4176,Clean_Processing!A:A, 0))</f>
        <v>Clothing</v>
      </c>
      <c r="J4176" s="2">
        <f>INDEX(Shipments!C:C, MATCH(B4176,Clean_Processing!A:A, 0))</f>
        <v>68</v>
      </c>
      <c r="K4176" s="2" t="str">
        <f>INDEX(Shipments!D:D, MATCH(C4176,Clean_Processing!A:A, 0))</f>
        <v>Truck</v>
      </c>
      <c r="L4176" s="1" t="s">
        <v>4681</v>
      </c>
      <c r="M4176" s="1" t="s">
        <v>4683</v>
      </c>
      <c r="N4176" s="3">
        <f>IFERROR(INDEX(Shipments!G:G, MATCH(J4176, Clean_Processing!C:C, 0)), "")</f>
        <v>74.899801376636404</v>
      </c>
      <c r="O4176" s="4">
        <v>11933.100198623364</v>
      </c>
      <c r="P4176" s="8">
        <v>0.99376250821313827</v>
      </c>
      <c r="Q4176" s="3">
        <f>INDEX(Products!D:D, MATCH(C4176, Clean_Processing!A:A, 0))</f>
        <v>375.25</v>
      </c>
      <c r="R4176" s="4">
        <v>12008</v>
      </c>
      <c r="S4176" s="4">
        <v>11557.850198623364</v>
      </c>
      <c r="T4176" s="7">
        <v>0.96251250821313827</v>
      </c>
      <c r="U4176" s="6" t="s">
        <v>4681</v>
      </c>
      <c r="V4176" s="5" t="s">
        <v>4681</v>
      </c>
      <c r="W4176" t="s">
        <v>3651</v>
      </c>
    </row>
    <row r="4177" spans="1:23" x14ac:dyDescent="0.35">
      <c r="A4177">
        <v>4176</v>
      </c>
      <c r="B4177">
        <v>48</v>
      </c>
      <c r="C4177">
        <v>47</v>
      </c>
      <c r="D4177">
        <v>89</v>
      </c>
      <c r="E4177" s="1">
        <v>45058</v>
      </c>
      <c r="F4177" s="1" t="s">
        <v>4679</v>
      </c>
      <c r="G4177" s="2" t="str">
        <f>INDEX(Products!B:B, MATCH(C4177,Clean_Processing!A:A, 0))</f>
        <v>Sister</v>
      </c>
      <c r="H4177" s="2" t="str">
        <f>INDEX(Suppliers!B:B, MATCH(B4177, Clean_Processing!A:A, 0))</f>
        <v>Thompson, Shaw and Brown</v>
      </c>
      <c r="I4177" s="2" t="str">
        <f>INDEX(Products!C:C, MATCH(B4177,Clean_Processing!A:A, 0))</f>
        <v>Furniture</v>
      </c>
      <c r="J4177" s="2">
        <f>INDEX(Shipments!C:C, MATCH(B4177,Clean_Processing!A:A, 0))</f>
        <v>10</v>
      </c>
      <c r="K4177" s="2" t="str">
        <f>INDEX(Shipments!D:D, MATCH(C4177,Clean_Processing!A:A, 0))</f>
        <v>Bike</v>
      </c>
      <c r="L4177" s="1" t="s">
        <v>4681</v>
      </c>
      <c r="M4177" s="1" t="s">
        <v>4683</v>
      </c>
      <c r="N4177" s="3">
        <f>IFERROR(INDEX(Shipments!G:G, MATCH(J4177, Clean_Processing!C:C, 0)), "")</f>
        <v>445.89732161969101</v>
      </c>
      <c r="O4177" s="4">
        <v>17666.492678380309</v>
      </c>
      <c r="P4177" s="8">
        <v>0.97538164087568291</v>
      </c>
      <c r="Q4177" s="3">
        <f>INDEX(Products!D:D, MATCH(C4177, Clean_Processing!A:A, 0))</f>
        <v>203.51</v>
      </c>
      <c r="R4177" s="4">
        <v>18112.39</v>
      </c>
      <c r="S4177" s="4">
        <v>17462.982678380307</v>
      </c>
      <c r="T4177" s="7">
        <v>0.964145685819503</v>
      </c>
      <c r="U4177" s="6" t="s">
        <v>4681</v>
      </c>
      <c r="V4177" s="5" t="s">
        <v>4681</v>
      </c>
      <c r="W4177" t="s">
        <v>1182</v>
      </c>
    </row>
    <row r="4178" spans="1:23" x14ac:dyDescent="0.35">
      <c r="A4178">
        <v>4177</v>
      </c>
      <c r="B4178">
        <v>16</v>
      </c>
      <c r="C4178">
        <v>59</v>
      </c>
      <c r="D4178">
        <v>89</v>
      </c>
      <c r="E4178" s="1">
        <v>45260</v>
      </c>
      <c r="F4178" s="1" t="s">
        <v>4679</v>
      </c>
      <c r="G4178" s="2" t="str">
        <f>INDEX(Products!B:B, MATCH(C4178,Clean_Processing!A:A, 0))</f>
        <v>Play</v>
      </c>
      <c r="H4178" s="2" t="str">
        <f>INDEX(Suppliers!B:B, MATCH(B4178, Clean_Processing!A:A, 0))</f>
        <v>Freeman-Rogers</v>
      </c>
      <c r="I4178" s="2" t="str">
        <f>INDEX(Products!C:C, MATCH(B4178,Clean_Processing!A:A, 0))</f>
        <v>Clothing</v>
      </c>
      <c r="J4178" s="2">
        <f>INDEX(Shipments!C:C, MATCH(B4178,Clean_Processing!A:A, 0))</f>
        <v>5</v>
      </c>
      <c r="K4178" s="2" t="str">
        <f>INDEX(Shipments!D:D, MATCH(C4178,Clean_Processing!A:A, 0))</f>
        <v>Van</v>
      </c>
      <c r="L4178" s="1" t="s">
        <v>4681</v>
      </c>
      <c r="M4178" s="1" t="s">
        <v>4683</v>
      </c>
      <c r="N4178" s="3">
        <f>IFERROR(INDEX(Shipments!G:G, MATCH(J4178, Clean_Processing!C:C, 0)), "")</f>
        <v>66.520283820739905</v>
      </c>
      <c r="O4178" s="4">
        <v>7197.6597161792606</v>
      </c>
      <c r="P4178" s="8">
        <v>0.99084269885647935</v>
      </c>
      <c r="Q4178" s="3">
        <f>INDEX(Products!D:D, MATCH(C4178, Clean_Processing!A:A, 0))</f>
        <v>81.62</v>
      </c>
      <c r="R4178" s="4">
        <v>7264.18</v>
      </c>
      <c r="S4178" s="4">
        <v>7116.0397161792607</v>
      </c>
      <c r="T4178" s="7">
        <v>0.97960674380029966</v>
      </c>
      <c r="U4178" s="6" t="s">
        <v>4681</v>
      </c>
      <c r="V4178" s="5" t="s">
        <v>4681</v>
      </c>
      <c r="W4178" t="s">
        <v>3652</v>
      </c>
    </row>
    <row r="4179" spans="1:23" x14ac:dyDescent="0.35">
      <c r="A4179">
        <v>4178</v>
      </c>
      <c r="B4179">
        <v>12</v>
      </c>
      <c r="C4179">
        <v>11</v>
      </c>
      <c r="D4179">
        <v>78</v>
      </c>
      <c r="E4179" s="1">
        <v>45160</v>
      </c>
      <c r="F4179" s="1" t="s">
        <v>4679</v>
      </c>
      <c r="G4179" s="2" t="str">
        <f>INDEX(Products!B:B, MATCH(C4179,Clean_Processing!A:A, 0))</f>
        <v>Know</v>
      </c>
      <c r="H4179" s="2" t="str">
        <f>INDEX(Suppliers!B:B, MATCH(B4179, Clean_Processing!A:A, 0))</f>
        <v>Yoder-Thompson</v>
      </c>
      <c r="I4179" s="2" t="str">
        <f>INDEX(Products!C:C, MATCH(B4179,Clean_Processing!A:A, 0))</f>
        <v>Electronics</v>
      </c>
      <c r="J4179" s="2">
        <f>INDEX(Shipments!C:C, MATCH(B4179,Clean_Processing!A:A, 0))</f>
        <v>47</v>
      </c>
      <c r="K4179" s="2" t="str">
        <f>INDEX(Shipments!D:D, MATCH(C4179,Clean_Processing!A:A, 0))</f>
        <v>Bike</v>
      </c>
      <c r="L4179" s="1" t="s">
        <v>4681</v>
      </c>
      <c r="M4179" s="1" t="s">
        <v>4683</v>
      </c>
      <c r="N4179" s="3">
        <f>IFERROR(INDEX(Shipments!G:G, MATCH(J4179, Clean_Processing!C:C, 0)), "")</f>
        <v>119.576353757077</v>
      </c>
      <c r="O4179" s="4">
        <v>36390.663646242923</v>
      </c>
      <c r="P4179" s="8">
        <v>0.99672485434888747</v>
      </c>
      <c r="Q4179" s="3">
        <f>INDEX(Products!D:D, MATCH(C4179, Clean_Processing!A:A, 0))</f>
        <v>468.08</v>
      </c>
      <c r="R4179" s="4">
        <v>36510.239999999998</v>
      </c>
      <c r="S4179" s="4">
        <v>35922.583646242922</v>
      </c>
      <c r="T4179" s="7">
        <v>0.98390434152837458</v>
      </c>
      <c r="U4179" s="6" t="s">
        <v>4681</v>
      </c>
      <c r="V4179" s="5" t="s">
        <v>4681</v>
      </c>
      <c r="W4179" t="s">
        <v>3653</v>
      </c>
    </row>
    <row r="4180" spans="1:23" x14ac:dyDescent="0.35">
      <c r="A4180">
        <v>4179</v>
      </c>
      <c r="B4180">
        <v>36</v>
      </c>
      <c r="C4180">
        <v>72</v>
      </c>
      <c r="D4180">
        <v>12</v>
      </c>
      <c r="E4180" s="1">
        <v>45063</v>
      </c>
      <c r="F4180" s="1" t="s">
        <v>4679</v>
      </c>
      <c r="G4180" s="2" t="str">
        <f>INDEX(Products!B:B, MATCH(C4180,Clean_Processing!A:A, 0))</f>
        <v>Room</v>
      </c>
      <c r="H4180" s="2" t="str">
        <f>INDEX(Suppliers!B:B, MATCH(B4180, Clean_Processing!A:A, 0))</f>
        <v>Petersen Inc</v>
      </c>
      <c r="I4180" s="2" t="str">
        <f>INDEX(Products!C:C, MATCH(B4180,Clean_Processing!A:A, 0))</f>
        <v>Electronics</v>
      </c>
      <c r="J4180" s="2">
        <f>INDEX(Shipments!C:C, MATCH(B4180,Clean_Processing!A:A, 0))</f>
        <v>74</v>
      </c>
      <c r="K4180" s="2" t="str">
        <f>INDEX(Shipments!D:D, MATCH(C4180,Clean_Processing!A:A, 0))</f>
        <v>Bike</v>
      </c>
      <c r="L4180" s="1" t="s">
        <v>4681</v>
      </c>
      <c r="M4180" s="1" t="s">
        <v>4683</v>
      </c>
      <c r="N4180" s="3">
        <f>IFERROR(INDEX(Shipments!G:G, MATCH(J4180, Clean_Processing!C:C, 0)), "")</f>
        <v>131.61839814481499</v>
      </c>
      <c r="O4180" s="4">
        <v>1032.1416018551849</v>
      </c>
      <c r="P4180" s="8">
        <v>0.88690245570838055</v>
      </c>
      <c r="Q4180" s="3">
        <f>INDEX(Products!D:D, MATCH(C4180, Clean_Processing!A:A, 0))</f>
        <v>96.98</v>
      </c>
      <c r="R4180" s="4">
        <v>1163.76</v>
      </c>
      <c r="S4180" s="4">
        <v>935.16160185518493</v>
      </c>
      <c r="T4180" s="7">
        <v>0.80356912237504718</v>
      </c>
      <c r="U4180" s="6" t="s">
        <v>4681</v>
      </c>
      <c r="V4180" s="5" t="s">
        <v>4681</v>
      </c>
      <c r="W4180" t="s">
        <v>3654</v>
      </c>
    </row>
    <row r="4181" spans="1:23" x14ac:dyDescent="0.35">
      <c r="A4181">
        <v>4180</v>
      </c>
      <c r="B4181">
        <v>47</v>
      </c>
      <c r="C4181">
        <v>17</v>
      </c>
      <c r="D4181">
        <v>17</v>
      </c>
      <c r="E4181" s="1">
        <v>45024</v>
      </c>
      <c r="F4181" s="1" t="s">
        <v>4679</v>
      </c>
      <c r="G4181" s="2" t="str">
        <f>INDEX(Products!B:B, MATCH(C4181,Clean_Processing!A:A, 0))</f>
        <v>Carry</v>
      </c>
      <c r="H4181" s="2" t="str">
        <f>INDEX(Suppliers!B:B, MATCH(B4181, Clean_Processing!A:A, 0))</f>
        <v>Gutierrez and Sons</v>
      </c>
      <c r="I4181" s="2" t="str">
        <f>INDEX(Products!C:C, MATCH(B4181,Clean_Processing!A:A, 0))</f>
        <v>Electronics</v>
      </c>
      <c r="J4181" s="2">
        <f>INDEX(Shipments!C:C, MATCH(B4181,Clean_Processing!A:A, 0))</f>
        <v>45</v>
      </c>
      <c r="K4181" s="2" t="str">
        <f>INDEX(Shipments!D:D, MATCH(C4181,Clean_Processing!A:A, 0))</f>
        <v>Bike</v>
      </c>
      <c r="L4181" s="1" t="s">
        <v>4681</v>
      </c>
      <c r="M4181" s="1" t="s">
        <v>4683</v>
      </c>
      <c r="N4181" s="3">
        <f>IFERROR(INDEX(Shipments!G:G, MATCH(J4181, Clean_Processing!C:C, 0)), "")</f>
        <v>207.67190645396701</v>
      </c>
      <c r="O4181" s="4">
        <v>692.98809354603293</v>
      </c>
      <c r="P4181" s="8">
        <v>0.76942252741992867</v>
      </c>
      <c r="Q4181" s="3">
        <f>INDEX(Products!D:D, MATCH(C4181, Clean_Processing!A:A, 0))</f>
        <v>52.98</v>
      </c>
      <c r="R4181" s="4">
        <v>900.66</v>
      </c>
      <c r="S4181" s="4">
        <v>640.00809354603302</v>
      </c>
      <c r="T4181" s="7">
        <v>0.71059899800816406</v>
      </c>
      <c r="U4181" s="6" t="s">
        <v>4681</v>
      </c>
      <c r="V4181" s="5" t="s">
        <v>4681</v>
      </c>
      <c r="W4181" t="s">
        <v>3655</v>
      </c>
    </row>
    <row r="4182" spans="1:23" x14ac:dyDescent="0.35">
      <c r="A4182">
        <v>4181</v>
      </c>
      <c r="B4182">
        <v>20</v>
      </c>
      <c r="C4182">
        <v>16</v>
      </c>
      <c r="D4182">
        <v>27</v>
      </c>
      <c r="E4182" s="1">
        <v>45194</v>
      </c>
      <c r="F4182" s="1" t="s">
        <v>4679</v>
      </c>
      <c r="G4182" s="2" t="str">
        <f>INDEX(Products!B:B, MATCH(C4182,Clean_Processing!A:A, 0))</f>
        <v>Back</v>
      </c>
      <c r="H4182" s="2" t="str">
        <f>INDEX(Suppliers!B:B, MATCH(B4182, Clean_Processing!A:A, 0))</f>
        <v>Cooper-Jones</v>
      </c>
      <c r="I4182" s="2" t="str">
        <f>INDEX(Products!C:C, MATCH(B4182,Clean_Processing!A:A, 0))</f>
        <v>Medical</v>
      </c>
      <c r="J4182" s="2">
        <f>INDEX(Shipments!C:C, MATCH(B4182,Clean_Processing!A:A, 0))</f>
        <v>36</v>
      </c>
      <c r="K4182" s="2" t="str">
        <f>INDEX(Shipments!D:D, MATCH(C4182,Clean_Processing!A:A, 0))</f>
        <v>Truck</v>
      </c>
      <c r="L4182" s="1" t="s">
        <v>4681</v>
      </c>
      <c r="M4182" s="1" t="s">
        <v>4683</v>
      </c>
      <c r="N4182" s="3">
        <f>IFERROR(INDEX(Shipments!G:G, MATCH(J4182, Clean_Processing!C:C, 0)), "")</f>
        <v>177.629581977177</v>
      </c>
      <c r="O4182" s="4">
        <v>2502.1204180228228</v>
      </c>
      <c r="P4182" s="8">
        <v>0.93371412184824065</v>
      </c>
      <c r="Q4182" s="3">
        <f>INDEX(Products!D:D, MATCH(C4182, Clean_Processing!A:A, 0))</f>
        <v>99.25</v>
      </c>
      <c r="R4182" s="4">
        <v>2679.75</v>
      </c>
      <c r="S4182" s="4">
        <v>2402.8704180228228</v>
      </c>
      <c r="T4182" s="7">
        <v>0.89667708481120356</v>
      </c>
      <c r="U4182" s="6" t="s">
        <v>4681</v>
      </c>
      <c r="V4182" s="5" t="s">
        <v>4681</v>
      </c>
      <c r="W4182" t="s">
        <v>3656</v>
      </c>
    </row>
    <row r="4183" spans="1:23" x14ac:dyDescent="0.35">
      <c r="A4183">
        <v>4182</v>
      </c>
      <c r="B4183">
        <v>16</v>
      </c>
      <c r="C4183">
        <v>150</v>
      </c>
      <c r="D4183">
        <v>98</v>
      </c>
      <c r="E4183" s="1">
        <v>45043</v>
      </c>
      <c r="F4183" s="1" t="s">
        <v>4679</v>
      </c>
      <c r="G4183" s="2" t="str">
        <f>INDEX(Products!B:B, MATCH(C4183,Clean_Processing!A:A, 0))</f>
        <v>Citizen</v>
      </c>
      <c r="H4183" s="2" t="str">
        <f>INDEX(Suppliers!B:B, MATCH(B4183, Clean_Processing!A:A, 0))</f>
        <v>Freeman-Rogers</v>
      </c>
      <c r="I4183" s="2" t="str">
        <f>INDEX(Products!C:C, MATCH(B4183,Clean_Processing!A:A, 0))</f>
        <v>Clothing</v>
      </c>
      <c r="J4183" s="2">
        <f>INDEX(Shipments!C:C, MATCH(B4183,Clean_Processing!A:A, 0))</f>
        <v>5</v>
      </c>
      <c r="K4183" s="2" t="str">
        <f>INDEX(Shipments!D:D, MATCH(C4183,Clean_Processing!A:A, 0))</f>
        <v>Truck</v>
      </c>
      <c r="L4183" s="1" t="s">
        <v>4681</v>
      </c>
      <c r="M4183" s="1" t="s">
        <v>4683</v>
      </c>
      <c r="N4183" s="3">
        <f>IFERROR(INDEX(Shipments!G:G, MATCH(J4183, Clean_Processing!C:C, 0)), "")</f>
        <v>66.520283820739905</v>
      </c>
      <c r="O4183" s="4">
        <v>42176.379716179261</v>
      </c>
      <c r="P4183" s="8">
        <v>0.99842529078683662</v>
      </c>
      <c r="Q4183" s="3">
        <f>INDEX(Products!D:D, MATCH(C4183, Clean_Processing!A:A, 0))</f>
        <v>431.05</v>
      </c>
      <c r="R4183" s="4">
        <v>42242.9</v>
      </c>
      <c r="S4183" s="4">
        <v>41745.329716179258</v>
      </c>
      <c r="T4183" s="7">
        <v>0.98822120915418343</v>
      </c>
      <c r="U4183" s="6" t="s">
        <v>4681</v>
      </c>
      <c r="V4183" s="5" t="s">
        <v>4681</v>
      </c>
      <c r="W4183" t="s">
        <v>3657</v>
      </c>
    </row>
    <row r="4184" spans="1:23" x14ac:dyDescent="0.35">
      <c r="A4184">
        <v>4183</v>
      </c>
      <c r="B4184">
        <v>31</v>
      </c>
      <c r="C4184">
        <v>119</v>
      </c>
      <c r="D4184">
        <v>13</v>
      </c>
      <c r="E4184" s="1">
        <v>45224</v>
      </c>
      <c r="F4184" s="1" t="s">
        <v>4679</v>
      </c>
      <c r="G4184" s="2" t="str">
        <f>INDEX(Products!B:B, MATCH(C4184,Clean_Processing!A:A, 0))</f>
        <v>Benefit</v>
      </c>
      <c r="H4184" s="2" t="str">
        <f>INDEX(Suppliers!B:B, MATCH(B4184, Clean_Processing!A:A, 0))</f>
        <v>Turner LLC</v>
      </c>
      <c r="I4184" s="2" t="str">
        <f>INDEX(Products!C:C, MATCH(B4184,Clean_Processing!A:A, 0))</f>
        <v>Food</v>
      </c>
      <c r="J4184" s="2">
        <f>INDEX(Shipments!C:C, MATCH(B4184,Clean_Processing!A:A, 0))</f>
        <v>36</v>
      </c>
      <c r="K4184" s="2" t="str">
        <f>INDEX(Shipments!D:D, MATCH(C4184,Clean_Processing!A:A, 0))</f>
        <v>Bike</v>
      </c>
      <c r="L4184" s="1" t="s">
        <v>4681</v>
      </c>
      <c r="M4184" s="1" t="s">
        <v>4683</v>
      </c>
      <c r="N4184" s="3">
        <f>IFERROR(INDEX(Shipments!G:G, MATCH(J4184, Clean_Processing!C:C, 0)), "")</f>
        <v>177.629581977177</v>
      </c>
      <c r="O4184" s="4">
        <v>1639.900418022823</v>
      </c>
      <c r="P4184" s="8">
        <v>0.90226869323907888</v>
      </c>
      <c r="Q4184" s="3">
        <f>INDEX(Products!D:D, MATCH(C4184, Clean_Processing!A:A, 0))</f>
        <v>139.81</v>
      </c>
      <c r="R4184" s="4">
        <v>1817.53</v>
      </c>
      <c r="S4184" s="4">
        <v>1500.0904180228231</v>
      </c>
      <c r="T4184" s="7">
        <v>0.82534561631600201</v>
      </c>
      <c r="U4184" s="6" t="s">
        <v>4681</v>
      </c>
      <c r="V4184" s="5" t="s">
        <v>4681</v>
      </c>
      <c r="W4184" t="s">
        <v>3658</v>
      </c>
    </row>
    <row r="4185" spans="1:23" x14ac:dyDescent="0.35">
      <c r="A4185">
        <v>4184</v>
      </c>
      <c r="B4185">
        <v>4</v>
      </c>
      <c r="C4185">
        <v>82</v>
      </c>
      <c r="D4185">
        <v>82</v>
      </c>
      <c r="E4185" s="1">
        <v>45201</v>
      </c>
      <c r="F4185" s="1" t="s">
        <v>4679</v>
      </c>
      <c r="G4185" s="2" t="str">
        <f>INDEX(Products!B:B, MATCH(C4185,Clean_Processing!A:A, 0))</f>
        <v>Character</v>
      </c>
      <c r="H4185" s="2" t="str">
        <f>INDEX(Suppliers!B:B, MATCH(B4185, Clean_Processing!A:A, 0))</f>
        <v>Martin, Dean and Glenn</v>
      </c>
      <c r="I4185" s="2" t="str">
        <f>INDEX(Products!C:C, MATCH(B4185,Clean_Processing!A:A, 0))</f>
        <v>Clothing</v>
      </c>
      <c r="J4185" s="2">
        <f>INDEX(Shipments!C:C, MATCH(B4185,Clean_Processing!A:A, 0))</f>
        <v>27</v>
      </c>
      <c r="K4185" s="2" t="str">
        <f>INDEX(Shipments!D:D, MATCH(C4185,Clean_Processing!A:A, 0))</f>
        <v>Van</v>
      </c>
      <c r="L4185" s="1" t="s">
        <v>4681</v>
      </c>
      <c r="M4185" s="1" t="s">
        <v>4683</v>
      </c>
      <c r="N4185" s="3">
        <f>IFERROR(INDEX(Shipments!G:G, MATCH(J4185, Clean_Processing!C:C, 0)), "")</f>
        <v>49.753309256003398</v>
      </c>
      <c r="O4185" s="4">
        <v>24051.686690743998</v>
      </c>
      <c r="P4185" s="8">
        <v>0.9979356706795941</v>
      </c>
      <c r="Q4185" s="3">
        <f>INDEX(Products!D:D, MATCH(C4185, Clean_Processing!A:A, 0))</f>
        <v>293.92</v>
      </c>
      <c r="R4185" s="4">
        <v>24101.440000000002</v>
      </c>
      <c r="S4185" s="4">
        <v>23757.766690744</v>
      </c>
      <c r="T4185" s="7">
        <v>0.98574054872837458</v>
      </c>
      <c r="U4185" s="6" t="s">
        <v>4681</v>
      </c>
      <c r="V4185" s="5" t="s">
        <v>4681</v>
      </c>
      <c r="W4185" t="s">
        <v>1437</v>
      </c>
    </row>
    <row r="4186" spans="1:23" x14ac:dyDescent="0.35">
      <c r="A4186">
        <v>4185</v>
      </c>
      <c r="B4186">
        <v>13</v>
      </c>
      <c r="C4186">
        <v>123</v>
      </c>
      <c r="D4186">
        <v>15</v>
      </c>
      <c r="E4186" s="1">
        <v>44964</v>
      </c>
      <c r="F4186" s="1" t="s">
        <v>4679</v>
      </c>
      <c r="G4186" s="2" t="str">
        <f>INDEX(Products!B:B, MATCH(C4186,Clean_Processing!A:A, 0))</f>
        <v>Pm</v>
      </c>
      <c r="H4186" s="2" t="str">
        <f>INDEX(Suppliers!B:B, MATCH(B4186, Clean_Processing!A:A, 0))</f>
        <v>Smith, Munoz and Campbell</v>
      </c>
      <c r="I4186" s="2" t="str">
        <f>INDEX(Products!C:C, MATCH(B4186,Clean_Processing!A:A, 0))</f>
        <v>Electronics</v>
      </c>
      <c r="J4186" s="2">
        <f>INDEX(Shipments!C:C, MATCH(B4186,Clean_Processing!A:A, 0))</f>
        <v>55</v>
      </c>
      <c r="K4186" s="2">
        <f>INDEX(Shipments!D:D, MATCH(C4186,Clean_Processing!A:A, 0))</f>
        <v>0</v>
      </c>
      <c r="L4186" s="1" t="s">
        <v>4681</v>
      </c>
      <c r="M4186" s="1" t="s">
        <v>4683</v>
      </c>
      <c r="N4186" s="3">
        <f>IFERROR(INDEX(Shipments!G:G, MATCH(J4186, Clean_Processing!C:C, 0)), "")</f>
        <v>319.11104975641899</v>
      </c>
      <c r="O4186" s="4">
        <v>4465.1389502435813</v>
      </c>
      <c r="P4186" s="8">
        <v>0.93329967084570864</v>
      </c>
      <c r="Q4186" s="3">
        <f>INDEX(Products!D:D, MATCH(C4186, Clean_Processing!A:A, 0))</f>
        <v>318.95</v>
      </c>
      <c r="R4186" s="4">
        <v>4784.25</v>
      </c>
      <c r="S4186" s="4">
        <v>4146.1889502435806</v>
      </c>
      <c r="T4186" s="7">
        <v>0.86663300417904177</v>
      </c>
      <c r="U4186" s="6" t="s">
        <v>4681</v>
      </c>
      <c r="V4186" s="5" t="s">
        <v>4681</v>
      </c>
      <c r="W4186" t="s">
        <v>3659</v>
      </c>
    </row>
    <row r="4187" spans="1:23" x14ac:dyDescent="0.35">
      <c r="A4187">
        <v>4186</v>
      </c>
      <c r="B4187">
        <v>6</v>
      </c>
      <c r="C4187">
        <v>122</v>
      </c>
      <c r="D4187">
        <v>26</v>
      </c>
      <c r="E4187" s="1">
        <v>45153</v>
      </c>
      <c r="F4187" s="1" t="s">
        <v>4679</v>
      </c>
      <c r="G4187" s="2" t="str">
        <f>INDEX(Products!B:B, MATCH(C4187,Clean_Processing!A:A, 0))</f>
        <v>Difference</v>
      </c>
      <c r="H4187" s="2" t="str">
        <f>INDEX(Suppliers!B:B, MATCH(B4187, Clean_Processing!A:A, 0))</f>
        <v>Dunn Ltd</v>
      </c>
      <c r="I4187" s="2" t="str">
        <f>INDEX(Products!C:C, MATCH(B4187,Clean_Processing!A:A, 0))</f>
        <v>Clothing</v>
      </c>
      <c r="J4187" s="2">
        <f>INDEX(Shipments!C:C, MATCH(B4187,Clean_Processing!A:A, 0))</f>
        <v>57</v>
      </c>
      <c r="K4187" s="2">
        <f>INDEX(Shipments!D:D, MATCH(C4187,Clean_Processing!A:A, 0))</f>
        <v>0</v>
      </c>
      <c r="L4187" s="1" t="s">
        <v>4681</v>
      </c>
      <c r="M4187" s="1" t="s">
        <v>4683</v>
      </c>
      <c r="N4187" s="3">
        <f>IFERROR(INDEX(Shipments!G:G, MATCH(J4187, Clean_Processing!C:C, 0)), "")</f>
        <v>68.653463353071999</v>
      </c>
      <c r="O4187" s="4">
        <v>2681.6265366469283</v>
      </c>
      <c r="P4187" s="8">
        <v>0.97503764585675934</v>
      </c>
      <c r="Q4187" s="3">
        <f>INDEX(Products!D:D, MATCH(C4187, Clean_Processing!A:A, 0))</f>
        <v>105.78</v>
      </c>
      <c r="R4187" s="4">
        <v>2750.28</v>
      </c>
      <c r="S4187" s="4">
        <v>2575.8465366469281</v>
      </c>
      <c r="T4187" s="7">
        <v>0.93657610739522079</v>
      </c>
      <c r="U4187" s="6" t="s">
        <v>4681</v>
      </c>
      <c r="V4187" s="5" t="s">
        <v>4681</v>
      </c>
      <c r="W4187" t="s">
        <v>3660</v>
      </c>
    </row>
    <row r="4188" spans="1:23" x14ac:dyDescent="0.35">
      <c r="A4188">
        <v>4187</v>
      </c>
      <c r="B4188">
        <v>35</v>
      </c>
      <c r="C4188">
        <v>151</v>
      </c>
      <c r="D4188">
        <v>28</v>
      </c>
      <c r="E4188" s="1">
        <v>44978</v>
      </c>
      <c r="F4188" s="1" t="s">
        <v>4679</v>
      </c>
      <c r="G4188" s="2" t="str">
        <f>INDEX(Products!B:B, MATCH(C4188,Clean_Processing!A:A, 0))</f>
        <v>Mother</v>
      </c>
      <c r="H4188" s="2" t="str">
        <f>INDEX(Suppliers!B:B, MATCH(B4188, Clean_Processing!A:A, 0))</f>
        <v>Braun-Miller</v>
      </c>
      <c r="I4188" s="2" t="str">
        <f>INDEX(Products!C:C, MATCH(B4188,Clean_Processing!A:A, 0))</f>
        <v>Food</v>
      </c>
      <c r="J4188" s="2">
        <f>INDEX(Shipments!C:C, MATCH(B4188,Clean_Processing!A:A, 0))</f>
        <v>68</v>
      </c>
      <c r="K4188" s="2" t="str">
        <f>INDEX(Shipments!D:D, MATCH(C4188,Clean_Processing!A:A, 0))</f>
        <v>Bike</v>
      </c>
      <c r="L4188" s="1" t="s">
        <v>4681</v>
      </c>
      <c r="M4188" s="1" t="s">
        <v>4683</v>
      </c>
      <c r="N4188" s="3">
        <f>IFERROR(INDEX(Shipments!G:G, MATCH(J4188, Clean_Processing!C:C, 0)), "")</f>
        <v>74.899801376636404</v>
      </c>
      <c r="O4188" s="4">
        <v>12524.260198623364</v>
      </c>
      <c r="P4188" s="8">
        <v>0.99405517499764784</v>
      </c>
      <c r="Q4188" s="3">
        <f>INDEX(Products!D:D, MATCH(C4188, Clean_Processing!A:A, 0))</f>
        <v>449.97</v>
      </c>
      <c r="R4188" s="4">
        <v>12599.16</v>
      </c>
      <c r="S4188" s="4">
        <v>12074.290198623363</v>
      </c>
      <c r="T4188" s="7">
        <v>0.95834088928336203</v>
      </c>
      <c r="U4188" s="6" t="s">
        <v>4681</v>
      </c>
      <c r="V4188" s="5" t="s">
        <v>4681</v>
      </c>
      <c r="W4188" t="s">
        <v>3661</v>
      </c>
    </row>
    <row r="4189" spans="1:23" x14ac:dyDescent="0.35">
      <c r="A4189">
        <v>4188</v>
      </c>
      <c r="B4189">
        <v>32</v>
      </c>
      <c r="C4189">
        <v>77</v>
      </c>
      <c r="D4189">
        <v>73</v>
      </c>
      <c r="E4189" s="1">
        <v>45233</v>
      </c>
      <c r="F4189" s="1" t="s">
        <v>4679</v>
      </c>
      <c r="G4189" s="2" t="str">
        <f>INDEX(Products!B:B, MATCH(C4189,Clean_Processing!A:A, 0))</f>
        <v>Training</v>
      </c>
      <c r="H4189" s="2" t="str">
        <f>INDEX(Suppliers!B:B, MATCH(B4189, Clean_Processing!A:A, 0))</f>
        <v>Santana Ltd</v>
      </c>
      <c r="I4189" s="2" t="str">
        <f>INDEX(Products!C:C, MATCH(B4189,Clean_Processing!A:A, 0))</f>
        <v>Food</v>
      </c>
      <c r="J4189" s="2">
        <f>INDEX(Shipments!C:C, MATCH(B4189,Clean_Processing!A:A, 0))</f>
        <v>92</v>
      </c>
      <c r="K4189" s="2" t="str">
        <f>INDEX(Shipments!D:D, MATCH(C4189,Clean_Processing!A:A, 0))</f>
        <v>Drone</v>
      </c>
      <c r="L4189" s="1" t="s">
        <v>4681</v>
      </c>
      <c r="M4189" s="1" t="s">
        <v>4683</v>
      </c>
      <c r="N4189" s="3">
        <f>IFERROR(INDEX(Shipments!G:G, MATCH(J4189, Clean_Processing!C:C, 0)), "")</f>
        <v>455.91996814759199</v>
      </c>
      <c r="O4189" s="4">
        <v>32079.450031852408</v>
      </c>
      <c r="P4189" s="8">
        <v>0.9859869438046166</v>
      </c>
      <c r="Q4189" s="3">
        <f>INDEX(Products!D:D, MATCH(C4189, Clean_Processing!A:A, 0))</f>
        <v>445.69</v>
      </c>
      <c r="R4189" s="4">
        <v>32535.37</v>
      </c>
      <c r="S4189" s="4">
        <v>31633.760031852406</v>
      </c>
      <c r="T4189" s="7">
        <v>0.97228831366763024</v>
      </c>
      <c r="U4189" s="6" t="s">
        <v>4681</v>
      </c>
      <c r="V4189" s="5" t="s">
        <v>4681</v>
      </c>
      <c r="W4189" t="s">
        <v>3662</v>
      </c>
    </row>
    <row r="4190" spans="1:23" x14ac:dyDescent="0.35">
      <c r="A4190">
        <v>4189</v>
      </c>
      <c r="B4190">
        <v>38</v>
      </c>
      <c r="C4190">
        <v>111</v>
      </c>
      <c r="D4190">
        <v>15</v>
      </c>
      <c r="E4190" s="1">
        <v>44931</v>
      </c>
      <c r="F4190" s="1" t="s">
        <v>4679</v>
      </c>
      <c r="G4190" s="2" t="str">
        <f>INDEX(Products!B:B, MATCH(C4190,Clean_Processing!A:A, 0))</f>
        <v>Fast</v>
      </c>
      <c r="H4190" s="2" t="str">
        <f>INDEX(Suppliers!B:B, MATCH(B4190, Clean_Processing!A:A, 0))</f>
        <v>Gray Group</v>
      </c>
      <c r="I4190" s="2" t="str">
        <f>INDEX(Products!C:C, MATCH(B4190,Clean_Processing!A:A, 0))</f>
        <v>Furniture</v>
      </c>
      <c r="J4190" s="2">
        <f>INDEX(Shipments!C:C, MATCH(B4190,Clean_Processing!A:A, 0))</f>
        <v>27</v>
      </c>
      <c r="K4190" s="2" t="str">
        <f>INDEX(Shipments!D:D, MATCH(C4190,Clean_Processing!A:A, 0))</f>
        <v>Van</v>
      </c>
      <c r="L4190" s="1" t="s">
        <v>4681</v>
      </c>
      <c r="M4190" s="1" t="s">
        <v>4683</v>
      </c>
      <c r="N4190" s="3">
        <f>IFERROR(INDEX(Shipments!G:G, MATCH(J4190, Clean_Processing!C:C, 0)), "")</f>
        <v>49.753309256003398</v>
      </c>
      <c r="O4190" s="4">
        <v>6092.2966907439968</v>
      </c>
      <c r="P4190" s="8">
        <v>0.991899559714427</v>
      </c>
      <c r="Q4190" s="3">
        <f>INDEX(Products!D:D, MATCH(C4190, Clean_Processing!A:A, 0))</f>
        <v>409.47</v>
      </c>
      <c r="R4190" s="4">
        <v>6142.05</v>
      </c>
      <c r="S4190" s="4">
        <v>5682.8266907439966</v>
      </c>
      <c r="T4190" s="7">
        <v>0.92523289304776035</v>
      </c>
      <c r="U4190" s="6" t="s">
        <v>4681</v>
      </c>
      <c r="V4190" s="5" t="s">
        <v>4681</v>
      </c>
      <c r="W4190" t="s">
        <v>3663</v>
      </c>
    </row>
    <row r="4191" spans="1:23" x14ac:dyDescent="0.35">
      <c r="A4191">
        <v>4190</v>
      </c>
      <c r="B4191">
        <v>50</v>
      </c>
      <c r="C4191">
        <v>165</v>
      </c>
      <c r="D4191">
        <v>25</v>
      </c>
      <c r="E4191" s="1">
        <v>45153</v>
      </c>
      <c r="F4191" s="1" t="s">
        <v>4679</v>
      </c>
      <c r="G4191" s="2" t="str">
        <f>INDEX(Products!B:B, MATCH(C4191,Clean_Processing!A:A, 0))</f>
        <v>Guy</v>
      </c>
      <c r="H4191" s="2" t="str">
        <f>INDEX(Suppliers!B:B, MATCH(B4191, Clean_Processing!A:A, 0))</f>
        <v>Waters-Robinson</v>
      </c>
      <c r="I4191" s="2" t="str">
        <f>INDEX(Products!C:C, MATCH(B4191,Clean_Processing!A:A, 0))</f>
        <v>Medical</v>
      </c>
      <c r="J4191" s="2">
        <f>INDEX(Shipments!C:C, MATCH(B4191,Clean_Processing!A:A, 0))</f>
        <v>9</v>
      </c>
      <c r="K4191" s="2" t="str">
        <f>INDEX(Shipments!D:D, MATCH(C4191,Clean_Processing!A:A, 0))</f>
        <v>Bike</v>
      </c>
      <c r="L4191" s="1" t="s">
        <v>4681</v>
      </c>
      <c r="M4191" s="1" t="s">
        <v>4683</v>
      </c>
      <c r="N4191" s="3">
        <f>IFERROR(INDEX(Shipments!G:G, MATCH(J4191, Clean_Processing!C:C, 0)), "")</f>
        <v>398.406004762728</v>
      </c>
      <c r="O4191" s="4">
        <v>33.343995237271997</v>
      </c>
      <c r="P4191" s="8">
        <v>7.722986737063578E-2</v>
      </c>
      <c r="Q4191" s="3">
        <f>INDEX(Products!D:D, MATCH(C4191, Clean_Processing!A:A, 0))</f>
        <v>17.27</v>
      </c>
      <c r="R4191" s="4">
        <v>431.75</v>
      </c>
      <c r="S4191" s="4">
        <v>16.073995237272015</v>
      </c>
      <c r="T4191" s="7">
        <v>3.722986737063582E-2</v>
      </c>
      <c r="U4191" s="6" t="s">
        <v>4681</v>
      </c>
      <c r="V4191" s="5" t="s">
        <v>4681</v>
      </c>
      <c r="W4191" t="s">
        <v>3664</v>
      </c>
    </row>
    <row r="4192" spans="1:23" x14ac:dyDescent="0.35">
      <c r="A4192">
        <v>4191</v>
      </c>
      <c r="B4192">
        <v>41</v>
      </c>
      <c r="C4192">
        <v>158</v>
      </c>
      <c r="D4192">
        <v>97</v>
      </c>
      <c r="E4192" s="1">
        <v>45228</v>
      </c>
      <c r="F4192" s="1" t="s">
        <v>4679</v>
      </c>
      <c r="G4192" s="2" t="str">
        <f>INDEX(Products!B:B, MATCH(C4192,Clean_Processing!A:A, 0))</f>
        <v>Consider</v>
      </c>
      <c r="H4192" s="2" t="str">
        <f>INDEX(Suppliers!B:B, MATCH(B4192, Clean_Processing!A:A, 0))</f>
        <v>Gomez and Sons</v>
      </c>
      <c r="I4192" s="2" t="str">
        <f>INDEX(Products!C:C, MATCH(B4192,Clean_Processing!A:A, 0))</f>
        <v>Food</v>
      </c>
      <c r="J4192" s="2">
        <f>INDEX(Shipments!C:C, MATCH(B4192,Clean_Processing!A:A, 0))</f>
        <v>28</v>
      </c>
      <c r="K4192" s="2" t="str">
        <f>INDEX(Shipments!D:D, MATCH(C4192,Clean_Processing!A:A, 0))</f>
        <v>Bike</v>
      </c>
      <c r="L4192" s="1" t="s">
        <v>4681</v>
      </c>
      <c r="M4192" s="1" t="s">
        <v>4683</v>
      </c>
      <c r="N4192" s="3">
        <f>IFERROR(INDEX(Shipments!G:G, MATCH(J4192, Clean_Processing!C:C, 0)), "")</f>
        <v>362.48678382660501</v>
      </c>
      <c r="O4192" s="4">
        <v>29923.823216173398</v>
      </c>
      <c r="P4192" s="8">
        <v>0.98803133218188011</v>
      </c>
      <c r="Q4192" s="3">
        <f>INDEX(Products!D:D, MATCH(C4192, Clean_Processing!A:A, 0))</f>
        <v>312.23</v>
      </c>
      <c r="R4192" s="4">
        <v>30286.31</v>
      </c>
      <c r="S4192" s="4">
        <v>29611.593216173394</v>
      </c>
      <c r="T4192" s="7">
        <v>0.97772205383136446</v>
      </c>
      <c r="U4192" s="6" t="s">
        <v>4681</v>
      </c>
      <c r="V4192" s="5" t="s">
        <v>4681</v>
      </c>
      <c r="W4192" t="s">
        <v>3665</v>
      </c>
    </row>
    <row r="4193" spans="1:23" x14ac:dyDescent="0.35">
      <c r="A4193">
        <v>4192</v>
      </c>
      <c r="B4193">
        <v>1</v>
      </c>
      <c r="C4193">
        <v>65</v>
      </c>
      <c r="D4193">
        <v>97</v>
      </c>
      <c r="E4193" s="1">
        <v>45160</v>
      </c>
      <c r="F4193" s="1" t="s">
        <v>4679</v>
      </c>
      <c r="G4193" s="2" t="str">
        <f>INDEX(Products!B:B, MATCH(C4193,Clean_Processing!A:A, 0))</f>
        <v>Probably</v>
      </c>
      <c r="H4193" s="2" t="str">
        <f>INDEX(Suppliers!B:B, MATCH(B4193, Clean_Processing!A:A, 0))</f>
        <v>Robinson, Beasley and Hall</v>
      </c>
      <c r="I4193" s="2" t="str">
        <f>INDEX(Products!C:C, MATCH(B4193,Clean_Processing!A:A, 0))</f>
        <v>Electronics</v>
      </c>
      <c r="J4193" s="2">
        <f>INDEX(Shipments!C:C, MATCH(B4193,Clean_Processing!A:A, 0))</f>
        <v>28</v>
      </c>
      <c r="K4193" s="2" t="str">
        <f>INDEX(Shipments!D:D, MATCH(C4193,Clean_Processing!A:A, 0))</f>
        <v>Truck</v>
      </c>
      <c r="L4193" s="1" t="s">
        <v>4681</v>
      </c>
      <c r="M4193" s="1" t="s">
        <v>4683</v>
      </c>
      <c r="N4193" s="3">
        <f>IFERROR(INDEX(Shipments!G:G, MATCH(J4193, Clean_Processing!C:C, 0)), "")</f>
        <v>362.48678382660501</v>
      </c>
      <c r="O4193" s="4">
        <v>2867.6132161733949</v>
      </c>
      <c r="P4193" s="8">
        <v>0.88777846387833037</v>
      </c>
      <c r="Q4193" s="3">
        <f>INDEX(Products!D:D, MATCH(C4193, Clean_Processing!A:A, 0))</f>
        <v>33.299999999999997</v>
      </c>
      <c r="R4193" s="4">
        <v>3230.1</v>
      </c>
      <c r="S4193" s="4">
        <v>2834.3132161733947</v>
      </c>
      <c r="T4193" s="7">
        <v>0.87746918552781483</v>
      </c>
      <c r="U4193" s="6" t="s">
        <v>4681</v>
      </c>
      <c r="V4193" s="5" t="s">
        <v>4681</v>
      </c>
      <c r="W4193" t="s">
        <v>3666</v>
      </c>
    </row>
    <row r="4194" spans="1:23" x14ac:dyDescent="0.35">
      <c r="A4194">
        <v>4193</v>
      </c>
      <c r="B4194">
        <v>39</v>
      </c>
      <c r="C4194">
        <v>70</v>
      </c>
      <c r="D4194">
        <v>64</v>
      </c>
      <c r="E4194" s="1">
        <v>45135</v>
      </c>
      <c r="F4194" s="1" t="s">
        <v>4679</v>
      </c>
      <c r="G4194" s="2" t="str">
        <f>INDEX(Products!B:B, MATCH(C4194,Clean_Processing!A:A, 0))</f>
        <v>Western</v>
      </c>
      <c r="H4194" s="2" t="str">
        <f>INDEX(Suppliers!B:B, MATCH(B4194, Clean_Processing!A:A, 0))</f>
        <v>Garcia-Logan</v>
      </c>
      <c r="I4194" s="2" t="str">
        <f>INDEX(Products!C:C, MATCH(B4194,Clean_Processing!A:A, 0))</f>
        <v>Electronics</v>
      </c>
      <c r="J4194" s="2">
        <f>INDEX(Shipments!C:C, MATCH(B4194,Clean_Processing!A:A, 0))</f>
        <v>15</v>
      </c>
      <c r="K4194" s="2" t="str">
        <f>INDEX(Shipments!D:D, MATCH(C4194,Clean_Processing!A:A, 0))</f>
        <v>Bike</v>
      </c>
      <c r="L4194" s="1" t="s">
        <v>4681</v>
      </c>
      <c r="M4194" s="1" t="s">
        <v>4683</v>
      </c>
      <c r="N4194" s="3">
        <f>IFERROR(INDEX(Shipments!G:G, MATCH(J4194, Clean_Processing!C:C, 0)), "")</f>
        <v>99.677513266789504</v>
      </c>
      <c r="O4194" s="4">
        <v>30658.082486733208</v>
      </c>
      <c r="P4194" s="8">
        <v>0.99675927267568287</v>
      </c>
      <c r="Q4194" s="3">
        <f>INDEX(Products!D:D, MATCH(C4194, Clean_Processing!A:A, 0))</f>
        <v>480.59</v>
      </c>
      <c r="R4194" s="4">
        <v>30757.759999999998</v>
      </c>
      <c r="S4194" s="4">
        <v>30177.492486733208</v>
      </c>
      <c r="T4194" s="7">
        <v>0.98113427267568287</v>
      </c>
      <c r="U4194" s="6" t="s">
        <v>4681</v>
      </c>
      <c r="V4194" s="5" t="s">
        <v>4681</v>
      </c>
      <c r="W4194" t="s">
        <v>2727</v>
      </c>
    </row>
    <row r="4195" spans="1:23" x14ac:dyDescent="0.35">
      <c r="A4195">
        <v>4194</v>
      </c>
      <c r="B4195">
        <v>12</v>
      </c>
      <c r="C4195">
        <v>85</v>
      </c>
      <c r="D4195">
        <v>65</v>
      </c>
      <c r="E4195" s="1">
        <v>45250</v>
      </c>
      <c r="F4195" s="1" t="s">
        <v>4679</v>
      </c>
      <c r="G4195" s="2" t="str">
        <f>INDEX(Products!B:B, MATCH(C4195,Clean_Processing!A:A, 0))</f>
        <v>Social</v>
      </c>
      <c r="H4195" s="2" t="str">
        <f>INDEX(Suppliers!B:B, MATCH(B4195, Clean_Processing!A:A, 0))</f>
        <v>Yoder-Thompson</v>
      </c>
      <c r="I4195" s="2" t="str">
        <f>INDEX(Products!C:C, MATCH(B4195,Clean_Processing!A:A, 0))</f>
        <v>Electronics</v>
      </c>
      <c r="J4195" s="2">
        <f>INDEX(Shipments!C:C, MATCH(B4195,Clean_Processing!A:A, 0))</f>
        <v>47</v>
      </c>
      <c r="K4195" s="2" t="str">
        <f>INDEX(Shipments!D:D, MATCH(C4195,Clean_Processing!A:A, 0))</f>
        <v>Bike</v>
      </c>
      <c r="L4195" s="1" t="s">
        <v>4681</v>
      </c>
      <c r="M4195" s="1" t="s">
        <v>4683</v>
      </c>
      <c r="N4195" s="3">
        <f>IFERROR(INDEX(Shipments!G:G, MATCH(J4195, Clean_Processing!C:C, 0)), "")</f>
        <v>119.576353757077</v>
      </c>
      <c r="O4195" s="4">
        <v>6777.5736462429222</v>
      </c>
      <c r="P4195" s="8">
        <v>0.9826629326958124</v>
      </c>
      <c r="Q4195" s="3">
        <f>INDEX(Products!D:D, MATCH(C4195, Clean_Processing!A:A, 0))</f>
        <v>106.11</v>
      </c>
      <c r="R4195" s="4">
        <v>6897.15</v>
      </c>
      <c r="S4195" s="4">
        <v>6671.4636462429226</v>
      </c>
      <c r="T4195" s="7">
        <v>0.96727831731119707</v>
      </c>
      <c r="U4195" s="6" t="s">
        <v>4681</v>
      </c>
      <c r="V4195" s="5" t="s">
        <v>4681</v>
      </c>
      <c r="W4195" t="s">
        <v>3521</v>
      </c>
    </row>
    <row r="4196" spans="1:23" x14ac:dyDescent="0.35">
      <c r="A4196">
        <v>4195</v>
      </c>
      <c r="B4196">
        <v>33</v>
      </c>
      <c r="C4196">
        <v>73</v>
      </c>
      <c r="D4196">
        <v>83</v>
      </c>
      <c r="E4196" s="1">
        <v>45174</v>
      </c>
      <c r="F4196" s="1" t="s">
        <v>4679</v>
      </c>
      <c r="G4196" s="2" t="str">
        <f>INDEX(Products!B:B, MATCH(C4196,Clean_Processing!A:A, 0))</f>
        <v>Attorney</v>
      </c>
      <c r="H4196" s="2" t="str">
        <f>INDEX(Suppliers!B:B, MATCH(B4196, Clean_Processing!A:A, 0))</f>
        <v>Andrews-Hubbard</v>
      </c>
      <c r="I4196" s="2" t="str">
        <f>INDEX(Products!C:C, MATCH(B4196,Clean_Processing!A:A, 0))</f>
        <v>Clothing</v>
      </c>
      <c r="J4196" s="2">
        <f>INDEX(Shipments!C:C, MATCH(B4196,Clean_Processing!A:A, 0))</f>
        <v>9</v>
      </c>
      <c r="K4196" s="2" t="str">
        <f>INDEX(Shipments!D:D, MATCH(C4196,Clean_Processing!A:A, 0))</f>
        <v>Drone</v>
      </c>
      <c r="L4196" s="1" t="s">
        <v>4681</v>
      </c>
      <c r="M4196" s="1" t="s">
        <v>4683</v>
      </c>
      <c r="N4196" s="3">
        <f>IFERROR(INDEX(Shipments!G:G, MATCH(J4196, Clean_Processing!C:C, 0)), "")</f>
        <v>398.406004762728</v>
      </c>
      <c r="O4196" s="4">
        <v>24463.413995237275</v>
      </c>
      <c r="P4196" s="8">
        <v>0.98397518746565105</v>
      </c>
      <c r="Q4196" s="3">
        <f>INDEX(Products!D:D, MATCH(C4196, Clean_Processing!A:A, 0))</f>
        <v>299.54000000000002</v>
      </c>
      <c r="R4196" s="4">
        <v>24861.820000000003</v>
      </c>
      <c r="S4196" s="4">
        <v>24163.873995237274</v>
      </c>
      <c r="T4196" s="7">
        <v>0.97192699469456667</v>
      </c>
      <c r="U4196" s="6" t="s">
        <v>4681</v>
      </c>
      <c r="V4196" s="5" t="s">
        <v>4681</v>
      </c>
      <c r="W4196" t="s">
        <v>3667</v>
      </c>
    </row>
    <row r="4197" spans="1:23" x14ac:dyDescent="0.35">
      <c r="A4197">
        <v>4196</v>
      </c>
      <c r="B4197">
        <v>17</v>
      </c>
      <c r="C4197">
        <v>137</v>
      </c>
      <c r="D4197">
        <v>32</v>
      </c>
      <c r="E4197" s="1">
        <v>45080</v>
      </c>
      <c r="F4197" s="1" t="s">
        <v>4679</v>
      </c>
      <c r="G4197" s="2" t="str">
        <f>INDEX(Products!B:B, MATCH(C4197,Clean_Processing!A:A, 0))</f>
        <v>Prove</v>
      </c>
      <c r="H4197" s="2" t="str">
        <f>INDEX(Suppliers!B:B, MATCH(B4197, Clean_Processing!A:A, 0))</f>
        <v>Acevedo PLC</v>
      </c>
      <c r="I4197" s="2" t="str">
        <f>INDEX(Products!C:C, MATCH(B4197,Clean_Processing!A:A, 0))</f>
        <v>Medical</v>
      </c>
      <c r="J4197" s="2">
        <f>INDEX(Shipments!C:C, MATCH(B4197,Clean_Processing!A:A, 0))</f>
        <v>12</v>
      </c>
      <c r="K4197" s="2">
        <f>INDEX(Shipments!D:D, MATCH(C4197,Clean_Processing!A:A, 0))</f>
        <v>0</v>
      </c>
      <c r="L4197" s="1" t="s">
        <v>4681</v>
      </c>
      <c r="M4197" s="1" t="s">
        <v>4683</v>
      </c>
      <c r="N4197" s="3">
        <f>IFERROR(INDEX(Shipments!G:G, MATCH(J4197, Clean_Processing!C:C, 0)), "")</f>
        <v>435.71255960085102</v>
      </c>
      <c r="O4197" s="4">
        <v>6499.0074403991493</v>
      </c>
      <c r="P4197" s="8">
        <v>0.93716940848356522</v>
      </c>
      <c r="Q4197" s="3">
        <f>INDEX(Products!D:D, MATCH(C4197, Clean_Processing!A:A, 0))</f>
        <v>216.71</v>
      </c>
      <c r="R4197" s="4">
        <v>6934.72</v>
      </c>
      <c r="S4197" s="4">
        <v>6282.2974403991493</v>
      </c>
      <c r="T4197" s="7">
        <v>0.90591940848356522</v>
      </c>
      <c r="U4197" s="6" t="s">
        <v>4681</v>
      </c>
      <c r="V4197" s="5" t="s">
        <v>4681</v>
      </c>
      <c r="W4197" t="s">
        <v>3668</v>
      </c>
    </row>
    <row r="4198" spans="1:23" x14ac:dyDescent="0.35">
      <c r="A4198">
        <v>4197</v>
      </c>
      <c r="B4198">
        <v>18</v>
      </c>
      <c r="C4198">
        <v>174</v>
      </c>
      <c r="D4198">
        <v>72</v>
      </c>
      <c r="E4198" s="1">
        <v>45101</v>
      </c>
      <c r="F4198" s="1" t="s">
        <v>4679</v>
      </c>
      <c r="G4198" s="2" t="str">
        <f>INDEX(Products!B:B, MATCH(C4198,Clean_Processing!A:A, 0))</f>
        <v>Meet</v>
      </c>
      <c r="H4198" s="2" t="str">
        <f>INDEX(Suppliers!B:B, MATCH(B4198, Clean_Processing!A:A, 0))</f>
        <v>Walsh and Sons</v>
      </c>
      <c r="I4198" s="2" t="str">
        <f>INDEX(Products!C:C, MATCH(B4198,Clean_Processing!A:A, 0))</f>
        <v>Medical</v>
      </c>
      <c r="J4198" s="2">
        <f>INDEX(Shipments!C:C, MATCH(B4198,Clean_Processing!A:A, 0))</f>
        <v>7</v>
      </c>
      <c r="K4198" s="2">
        <f>INDEX(Shipments!D:D, MATCH(C4198,Clean_Processing!A:A, 0))</f>
        <v>0</v>
      </c>
      <c r="L4198" s="1" t="s">
        <v>4681</v>
      </c>
      <c r="M4198" s="1" t="s">
        <v>4683</v>
      </c>
      <c r="N4198" s="3">
        <f>IFERROR(INDEX(Shipments!G:G, MATCH(J4198, Clean_Processing!C:C, 0)), "")</f>
        <v>277.62922324711502</v>
      </c>
      <c r="O4198" s="4">
        <v>3935.0907767528852</v>
      </c>
      <c r="P4198" s="8">
        <v>0.93409739473615261</v>
      </c>
      <c r="Q4198" s="3">
        <f>INDEX(Products!D:D, MATCH(C4198, Clean_Processing!A:A, 0))</f>
        <v>58.51</v>
      </c>
      <c r="R4198" s="4">
        <v>4212.72</v>
      </c>
      <c r="S4198" s="4">
        <v>3876.5807767528854</v>
      </c>
      <c r="T4198" s="7">
        <v>0.92020850584726377</v>
      </c>
      <c r="U4198" s="6" t="s">
        <v>4681</v>
      </c>
      <c r="V4198" s="5" t="s">
        <v>4681</v>
      </c>
      <c r="W4198" t="s">
        <v>3669</v>
      </c>
    </row>
    <row r="4199" spans="1:23" x14ac:dyDescent="0.35">
      <c r="A4199">
        <v>4198</v>
      </c>
      <c r="B4199">
        <v>20</v>
      </c>
      <c r="C4199">
        <v>161</v>
      </c>
      <c r="D4199">
        <v>57</v>
      </c>
      <c r="E4199" s="1">
        <v>45184</v>
      </c>
      <c r="F4199" s="1" t="s">
        <v>4679</v>
      </c>
      <c r="G4199" s="2" t="str">
        <f>INDEX(Products!B:B, MATCH(C4199,Clean_Processing!A:A, 0))</f>
        <v>Small</v>
      </c>
      <c r="H4199" s="2" t="str">
        <f>INDEX(Suppliers!B:B, MATCH(B4199, Clean_Processing!A:A, 0))</f>
        <v>Cooper-Jones</v>
      </c>
      <c r="I4199" s="2" t="str">
        <f>INDEX(Products!C:C, MATCH(B4199,Clean_Processing!A:A, 0))</f>
        <v>Medical</v>
      </c>
      <c r="J4199" s="2">
        <f>INDEX(Shipments!C:C, MATCH(B4199,Clean_Processing!A:A, 0))</f>
        <v>36</v>
      </c>
      <c r="K4199" s="2">
        <f>INDEX(Shipments!D:D, MATCH(C4199,Clean_Processing!A:A, 0))</f>
        <v>0</v>
      </c>
      <c r="L4199" s="1" t="s">
        <v>4681</v>
      </c>
      <c r="M4199" s="1" t="s">
        <v>4683</v>
      </c>
      <c r="N4199" s="3">
        <f>IFERROR(INDEX(Shipments!G:G, MATCH(J4199, Clean_Processing!C:C, 0)), "")</f>
        <v>177.629581977177</v>
      </c>
      <c r="O4199" s="4">
        <v>24502.230418022824</v>
      </c>
      <c r="P4199" s="8">
        <v>0.99280265034010817</v>
      </c>
      <c r="Q4199" s="3">
        <f>INDEX(Products!D:D, MATCH(C4199, Clean_Processing!A:A, 0))</f>
        <v>432.98</v>
      </c>
      <c r="R4199" s="4">
        <v>24679.86</v>
      </c>
      <c r="S4199" s="4">
        <v>24069.250418022824</v>
      </c>
      <c r="T4199" s="7">
        <v>0.97525879069098542</v>
      </c>
      <c r="U4199" s="6" t="s">
        <v>4681</v>
      </c>
      <c r="V4199" s="5" t="s">
        <v>4681</v>
      </c>
      <c r="W4199" t="s">
        <v>3670</v>
      </c>
    </row>
    <row r="4200" spans="1:23" x14ac:dyDescent="0.35">
      <c r="A4200">
        <v>4199</v>
      </c>
      <c r="B4200">
        <v>49</v>
      </c>
      <c r="C4200">
        <v>47</v>
      </c>
      <c r="D4200">
        <v>63</v>
      </c>
      <c r="E4200" s="1">
        <v>44984</v>
      </c>
      <c r="F4200" s="1" t="s">
        <v>4679</v>
      </c>
      <c r="G4200" s="2" t="str">
        <f>INDEX(Products!B:B, MATCH(C4200,Clean_Processing!A:A, 0))</f>
        <v>Sister</v>
      </c>
      <c r="H4200" s="2" t="str">
        <f>INDEX(Suppliers!B:B, MATCH(B4200, Clean_Processing!A:A, 0))</f>
        <v>Hawkins Inc</v>
      </c>
      <c r="I4200" s="2" t="str">
        <f>INDEX(Products!C:C, MATCH(B4200,Clean_Processing!A:A, 0))</f>
        <v>Electronics</v>
      </c>
      <c r="J4200" s="2">
        <f>INDEX(Shipments!C:C, MATCH(B4200,Clean_Processing!A:A, 0))</f>
        <v>71</v>
      </c>
      <c r="K4200" s="2" t="str">
        <f>INDEX(Shipments!D:D, MATCH(C4200,Clean_Processing!A:A, 0))</f>
        <v>Bike</v>
      </c>
      <c r="L4200" s="1" t="s">
        <v>4681</v>
      </c>
      <c r="M4200" s="1" t="s">
        <v>4683</v>
      </c>
      <c r="N4200" s="3">
        <f>IFERROR(INDEX(Shipments!G:G, MATCH(J4200, Clean_Processing!C:C, 0)), "")</f>
        <v>55.264622506279302</v>
      </c>
      <c r="O4200" s="4">
        <v>12765.865377493719</v>
      </c>
      <c r="P4200" s="8">
        <v>0.99568956694875721</v>
      </c>
      <c r="Q4200" s="3">
        <f>INDEX(Products!D:D, MATCH(C4200, Clean_Processing!A:A, 0))</f>
        <v>203.51</v>
      </c>
      <c r="R4200" s="4">
        <v>12821.13</v>
      </c>
      <c r="S4200" s="4">
        <v>12562.355377493719</v>
      </c>
      <c r="T4200" s="7">
        <v>0.97981655107574139</v>
      </c>
      <c r="U4200" s="6" t="s">
        <v>4681</v>
      </c>
      <c r="V4200" s="5" t="s">
        <v>4681</v>
      </c>
      <c r="W4200" t="s">
        <v>3671</v>
      </c>
    </row>
    <row r="4201" spans="1:23" x14ac:dyDescent="0.35">
      <c r="A4201">
        <v>4200</v>
      </c>
      <c r="B4201">
        <v>21</v>
      </c>
      <c r="C4201">
        <v>131</v>
      </c>
      <c r="D4201">
        <v>61</v>
      </c>
      <c r="E4201" s="1">
        <v>44930</v>
      </c>
      <c r="F4201" s="1" t="s">
        <v>4679</v>
      </c>
      <c r="G4201" s="2" t="str">
        <f>INDEX(Products!B:B, MATCH(C4201,Clean_Processing!A:A, 0))</f>
        <v>Dream</v>
      </c>
      <c r="H4201" s="2" t="str">
        <f>INDEX(Suppliers!B:B, MATCH(B4201, Clean_Processing!A:A, 0))</f>
        <v>Delgado Ltd</v>
      </c>
      <c r="I4201" s="2" t="str">
        <f>INDEX(Products!C:C, MATCH(B4201,Clean_Processing!A:A, 0))</f>
        <v>Clothing</v>
      </c>
      <c r="J4201" s="2">
        <f>INDEX(Shipments!C:C, MATCH(B4201,Clean_Processing!A:A, 0))</f>
        <v>67</v>
      </c>
      <c r="K4201" s="2" t="str">
        <f>INDEX(Shipments!D:D, MATCH(C4201,Clean_Processing!A:A, 0))</f>
        <v>Drone</v>
      </c>
      <c r="L4201" s="1" t="s">
        <v>4681</v>
      </c>
      <c r="M4201" s="1" t="s">
        <v>4683</v>
      </c>
      <c r="N4201" s="3">
        <f>IFERROR(INDEX(Shipments!G:G, MATCH(J4201, Clean_Processing!C:C, 0)), "")</f>
        <v>289.43523925286701</v>
      </c>
      <c r="O4201" s="4">
        <v>122.92476074713301</v>
      </c>
      <c r="P4201" s="8">
        <v>0.29810059352782281</v>
      </c>
      <c r="Q4201" s="3">
        <f>INDEX(Products!D:D, MATCH(C4201, Clean_Processing!A:A, 0))</f>
        <v>6.76</v>
      </c>
      <c r="R4201" s="4">
        <v>412.36</v>
      </c>
      <c r="S4201" s="4">
        <v>116.16476074713302</v>
      </c>
      <c r="T4201" s="7">
        <v>0.28170715090487197</v>
      </c>
      <c r="U4201" s="6" t="s">
        <v>4681</v>
      </c>
      <c r="V4201" s="5" t="s">
        <v>4681</v>
      </c>
      <c r="W4201" t="s">
        <v>3672</v>
      </c>
    </row>
    <row r="4202" spans="1:23" x14ac:dyDescent="0.35">
      <c r="A4202">
        <v>4201</v>
      </c>
      <c r="B4202">
        <v>11</v>
      </c>
      <c r="C4202">
        <v>46</v>
      </c>
      <c r="D4202">
        <v>9</v>
      </c>
      <c r="E4202" s="1">
        <v>45180</v>
      </c>
      <c r="F4202" s="1" t="s">
        <v>4679</v>
      </c>
      <c r="G4202" s="2" t="str">
        <f>INDEX(Products!B:B, MATCH(C4202,Clean_Processing!A:A, 0))</f>
        <v>Respond</v>
      </c>
      <c r="H4202" s="2" t="str">
        <f>INDEX(Suppliers!B:B, MATCH(B4202, Clean_Processing!A:A, 0))</f>
        <v>Cross Inc</v>
      </c>
      <c r="I4202" s="2" t="str">
        <f>INDEX(Products!C:C, MATCH(B4202,Clean_Processing!A:A, 0))</f>
        <v>Furniture</v>
      </c>
      <c r="J4202" s="2">
        <f>INDEX(Shipments!C:C, MATCH(B4202,Clean_Processing!A:A, 0))</f>
        <v>58</v>
      </c>
      <c r="K4202" s="2" t="str">
        <f>INDEX(Shipments!D:D, MATCH(C4202,Clean_Processing!A:A, 0))</f>
        <v>Van</v>
      </c>
      <c r="L4202" s="1" t="s">
        <v>4681</v>
      </c>
      <c r="M4202" s="1" t="s">
        <v>4683</v>
      </c>
      <c r="N4202" s="3">
        <f>IFERROR(INDEX(Shipments!G:G, MATCH(J4202, Clean_Processing!C:C, 0)), "")</f>
        <v>444.65279884771701</v>
      </c>
      <c r="O4202" s="4">
        <v>552.54720115228292</v>
      </c>
      <c r="P4202" s="8">
        <v>0.55409867744914054</v>
      </c>
      <c r="Q4202" s="3">
        <f>INDEX(Products!D:D, MATCH(C4202, Clean_Processing!A:A, 0))</f>
        <v>110.8</v>
      </c>
      <c r="R4202" s="4">
        <v>997.19999999999993</v>
      </c>
      <c r="S4202" s="4">
        <v>441.74720115228297</v>
      </c>
      <c r="T4202" s="7">
        <v>0.44298756633802949</v>
      </c>
      <c r="U4202" s="6" t="s">
        <v>4681</v>
      </c>
      <c r="V4202" s="5" t="s">
        <v>4681</v>
      </c>
      <c r="W4202" t="s">
        <v>3673</v>
      </c>
    </row>
    <row r="4203" spans="1:23" x14ac:dyDescent="0.35">
      <c r="A4203">
        <v>4202</v>
      </c>
      <c r="B4203">
        <v>44</v>
      </c>
      <c r="C4203">
        <v>78</v>
      </c>
      <c r="D4203">
        <v>13</v>
      </c>
      <c r="E4203" s="1">
        <v>45148</v>
      </c>
      <c r="F4203" s="1" t="s">
        <v>4679</v>
      </c>
      <c r="G4203" s="2" t="str">
        <f>INDEX(Products!B:B, MATCH(C4203,Clean_Processing!A:A, 0))</f>
        <v>Enter</v>
      </c>
      <c r="H4203" s="2" t="str">
        <f>INDEX(Suppliers!B:B, MATCH(B4203, Clean_Processing!A:A, 0))</f>
        <v>Richardson Group</v>
      </c>
      <c r="I4203" s="2" t="str">
        <f>INDEX(Products!C:C, MATCH(B4203,Clean_Processing!A:A, 0))</f>
        <v>Electronics</v>
      </c>
      <c r="J4203" s="2">
        <f>INDEX(Shipments!C:C, MATCH(B4203,Clean_Processing!A:A, 0))</f>
        <v>60</v>
      </c>
      <c r="K4203" s="2" t="str">
        <f>INDEX(Shipments!D:D, MATCH(C4203,Clean_Processing!A:A, 0))</f>
        <v>Drone</v>
      </c>
      <c r="L4203" s="1" t="s">
        <v>4681</v>
      </c>
      <c r="M4203" s="1" t="s">
        <v>4683</v>
      </c>
      <c r="N4203" s="3">
        <f>IFERROR(INDEX(Shipments!G:G, MATCH(J4203, Clean_Processing!C:C, 0)), "")</f>
        <v>257.20977565996799</v>
      </c>
      <c r="O4203" s="4">
        <v>1392.230224340032</v>
      </c>
      <c r="P4203" s="8">
        <v>0.84406236318995054</v>
      </c>
      <c r="Q4203" s="3">
        <f>INDEX(Products!D:D, MATCH(C4203, Clean_Processing!A:A, 0))</f>
        <v>126.88</v>
      </c>
      <c r="R4203" s="4">
        <v>1649.44</v>
      </c>
      <c r="S4203" s="4">
        <v>1265.3502243400321</v>
      </c>
      <c r="T4203" s="7">
        <v>0.76713928626687367</v>
      </c>
      <c r="U4203" s="6" t="s">
        <v>4681</v>
      </c>
      <c r="V4203" s="5" t="s">
        <v>4681</v>
      </c>
      <c r="W4203" t="s">
        <v>3674</v>
      </c>
    </row>
    <row r="4204" spans="1:23" x14ac:dyDescent="0.35">
      <c r="A4204">
        <v>4203</v>
      </c>
      <c r="B4204">
        <v>22</v>
      </c>
      <c r="C4204">
        <v>164</v>
      </c>
      <c r="D4204">
        <v>88</v>
      </c>
      <c r="E4204" s="1">
        <v>45153</v>
      </c>
      <c r="F4204" s="1" t="s">
        <v>4679</v>
      </c>
      <c r="G4204" s="2" t="str">
        <f>INDEX(Products!B:B, MATCH(C4204,Clean_Processing!A:A, 0))</f>
        <v>Step</v>
      </c>
      <c r="H4204" s="2" t="str">
        <f>INDEX(Suppliers!B:B, MATCH(B4204, Clean_Processing!A:A, 0))</f>
        <v>Martinez PLC</v>
      </c>
      <c r="I4204" s="2" t="str">
        <f>INDEX(Products!C:C, MATCH(B4204,Clean_Processing!A:A, 0))</f>
        <v>Medical</v>
      </c>
      <c r="J4204" s="2">
        <f>INDEX(Shipments!C:C, MATCH(B4204,Clean_Processing!A:A, 0))</f>
        <v>74</v>
      </c>
      <c r="K4204" s="2" t="str">
        <f>INDEX(Shipments!D:D, MATCH(C4204,Clean_Processing!A:A, 0))</f>
        <v>Truck</v>
      </c>
      <c r="L4204" s="1" t="s">
        <v>4681</v>
      </c>
      <c r="M4204" s="1" t="s">
        <v>4683</v>
      </c>
      <c r="N4204" s="3">
        <f>IFERROR(INDEX(Shipments!G:G, MATCH(J4204, Clean_Processing!C:C, 0)), "")</f>
        <v>131.61839814481499</v>
      </c>
      <c r="O4204" s="4">
        <v>38702.781601855189</v>
      </c>
      <c r="P4204" s="8">
        <v>0.99661077812082044</v>
      </c>
      <c r="Q4204" s="3">
        <f>INDEX(Products!D:D, MATCH(C4204, Clean_Processing!A:A, 0))</f>
        <v>441.3</v>
      </c>
      <c r="R4204" s="4">
        <v>38834.400000000001</v>
      </c>
      <c r="S4204" s="4">
        <v>38261.481601855186</v>
      </c>
      <c r="T4204" s="7">
        <v>0.98524714175718398</v>
      </c>
      <c r="U4204" s="6" t="s">
        <v>4681</v>
      </c>
      <c r="V4204" s="5" t="s">
        <v>4681</v>
      </c>
      <c r="W4204" t="s">
        <v>1806</v>
      </c>
    </row>
    <row r="4205" spans="1:23" x14ac:dyDescent="0.35">
      <c r="A4205">
        <v>4204</v>
      </c>
      <c r="B4205">
        <v>12</v>
      </c>
      <c r="C4205">
        <v>50</v>
      </c>
      <c r="D4205">
        <v>100</v>
      </c>
      <c r="E4205" s="1">
        <v>45202</v>
      </c>
      <c r="F4205" s="1" t="s">
        <v>4679</v>
      </c>
      <c r="G4205" s="2" t="str">
        <f>INDEX(Products!B:B, MATCH(C4205,Clean_Processing!A:A, 0))</f>
        <v>Thing</v>
      </c>
      <c r="H4205" s="2" t="str">
        <f>INDEX(Suppliers!B:B, MATCH(B4205, Clean_Processing!A:A, 0))</f>
        <v>Yoder-Thompson</v>
      </c>
      <c r="I4205" s="2" t="str">
        <f>INDEX(Products!C:C, MATCH(B4205,Clean_Processing!A:A, 0))</f>
        <v>Electronics</v>
      </c>
      <c r="J4205" s="2">
        <f>INDEX(Shipments!C:C, MATCH(B4205,Clean_Processing!A:A, 0))</f>
        <v>47</v>
      </c>
      <c r="K4205" s="2" t="str">
        <f>INDEX(Shipments!D:D, MATCH(C4205,Clean_Processing!A:A, 0))</f>
        <v>Van</v>
      </c>
      <c r="L4205" s="1" t="s">
        <v>4681</v>
      </c>
      <c r="M4205" s="1" t="s">
        <v>4683</v>
      </c>
      <c r="N4205" s="3">
        <f>IFERROR(INDEX(Shipments!G:G, MATCH(J4205, Clean_Processing!C:C, 0)), "")</f>
        <v>119.576353757077</v>
      </c>
      <c r="O4205" s="4">
        <v>49153.423646242925</v>
      </c>
      <c r="P4205" s="8">
        <v>0.99757318706478038</v>
      </c>
      <c r="Q4205" s="3">
        <f>INDEX(Products!D:D, MATCH(C4205, Clean_Processing!A:A, 0))</f>
        <v>492.73</v>
      </c>
      <c r="R4205" s="4">
        <v>49273</v>
      </c>
      <c r="S4205" s="4">
        <v>48660.693646242922</v>
      </c>
      <c r="T4205" s="7">
        <v>0.98757318706478037</v>
      </c>
      <c r="U4205" s="6" t="s">
        <v>4681</v>
      </c>
      <c r="V4205" s="5" t="s">
        <v>4681</v>
      </c>
      <c r="W4205" t="s">
        <v>3675</v>
      </c>
    </row>
    <row r="4206" spans="1:23" x14ac:dyDescent="0.35">
      <c r="A4206">
        <v>4205</v>
      </c>
      <c r="B4206">
        <v>49</v>
      </c>
      <c r="C4206">
        <v>60</v>
      </c>
      <c r="D4206">
        <v>28</v>
      </c>
      <c r="E4206" s="1">
        <v>44982</v>
      </c>
      <c r="F4206" s="1" t="s">
        <v>4679</v>
      </c>
      <c r="G4206" s="2" t="str">
        <f>INDEX(Products!B:B, MATCH(C4206,Clean_Processing!A:A, 0))</f>
        <v>Including</v>
      </c>
      <c r="H4206" s="2" t="str">
        <f>INDEX(Suppliers!B:B, MATCH(B4206, Clean_Processing!A:A, 0))</f>
        <v>Hawkins Inc</v>
      </c>
      <c r="I4206" s="2" t="str">
        <f>INDEX(Products!C:C, MATCH(B4206,Clean_Processing!A:A, 0))</f>
        <v>Electronics</v>
      </c>
      <c r="J4206" s="2">
        <f>INDEX(Shipments!C:C, MATCH(B4206,Clean_Processing!A:A, 0))</f>
        <v>71</v>
      </c>
      <c r="K4206" s="2" t="str">
        <f>INDEX(Shipments!D:D, MATCH(C4206,Clean_Processing!A:A, 0))</f>
        <v>Bike</v>
      </c>
      <c r="L4206" s="1" t="s">
        <v>4681</v>
      </c>
      <c r="M4206" s="1" t="s">
        <v>4683</v>
      </c>
      <c r="N4206" s="3">
        <f>IFERROR(INDEX(Shipments!G:G, MATCH(J4206, Clean_Processing!C:C, 0)), "")</f>
        <v>55.264622506279302</v>
      </c>
      <c r="O4206" s="4">
        <v>4197.0953774937216</v>
      </c>
      <c r="P4206" s="8">
        <v>0.98700377613695012</v>
      </c>
      <c r="Q4206" s="3">
        <f>INDEX(Products!D:D, MATCH(C4206, Clean_Processing!A:A, 0))</f>
        <v>151.87</v>
      </c>
      <c r="R4206" s="4">
        <v>4252.3600000000006</v>
      </c>
      <c r="S4206" s="4">
        <v>4045.2253774937212</v>
      </c>
      <c r="T4206" s="7">
        <v>0.95128949042266431</v>
      </c>
      <c r="U4206" s="6" t="s">
        <v>4681</v>
      </c>
      <c r="V4206" s="5" t="s">
        <v>4681</v>
      </c>
      <c r="W4206" t="s">
        <v>3676</v>
      </c>
    </row>
    <row r="4207" spans="1:23" x14ac:dyDescent="0.35">
      <c r="A4207">
        <v>4206</v>
      </c>
      <c r="B4207">
        <v>33</v>
      </c>
      <c r="C4207">
        <v>79</v>
      </c>
      <c r="D4207">
        <v>41</v>
      </c>
      <c r="E4207" s="1">
        <v>45084</v>
      </c>
      <c r="F4207" s="1" t="s">
        <v>4679</v>
      </c>
      <c r="G4207" s="2" t="str">
        <f>INDEX(Products!B:B, MATCH(C4207,Clean_Processing!A:A, 0))</f>
        <v>State</v>
      </c>
      <c r="H4207" s="2" t="str">
        <f>INDEX(Suppliers!B:B, MATCH(B4207, Clean_Processing!A:A, 0))</f>
        <v>Andrews-Hubbard</v>
      </c>
      <c r="I4207" s="2" t="str">
        <f>INDEX(Products!C:C, MATCH(B4207,Clean_Processing!A:A, 0))</f>
        <v>Clothing</v>
      </c>
      <c r="J4207" s="2">
        <f>INDEX(Shipments!C:C, MATCH(B4207,Clean_Processing!A:A, 0))</f>
        <v>9</v>
      </c>
      <c r="K4207" s="2" t="str">
        <f>INDEX(Shipments!D:D, MATCH(C4207,Clean_Processing!A:A, 0))</f>
        <v>Van</v>
      </c>
      <c r="L4207" s="1" t="s">
        <v>4681</v>
      </c>
      <c r="M4207" s="1" t="s">
        <v>4683</v>
      </c>
      <c r="N4207" s="3">
        <f>IFERROR(INDEX(Shipments!G:G, MATCH(J4207, Clean_Processing!C:C, 0)), "")</f>
        <v>398.406004762728</v>
      </c>
      <c r="O4207" s="4">
        <v>11872.483995237273</v>
      </c>
      <c r="P4207" s="8">
        <v>0.9675324279850338</v>
      </c>
      <c r="Q4207" s="3">
        <f>INDEX(Products!D:D, MATCH(C4207, Clean_Processing!A:A, 0))</f>
        <v>299.29000000000002</v>
      </c>
      <c r="R4207" s="4">
        <v>12270.890000000001</v>
      </c>
      <c r="S4207" s="4">
        <v>11573.193995237274</v>
      </c>
      <c r="T4207" s="7">
        <v>0.94314218408259487</v>
      </c>
      <c r="U4207" s="6" t="s">
        <v>4681</v>
      </c>
      <c r="V4207" s="5" t="s">
        <v>4681</v>
      </c>
      <c r="W4207" t="s">
        <v>3302</v>
      </c>
    </row>
    <row r="4208" spans="1:23" x14ac:dyDescent="0.35">
      <c r="A4208">
        <v>4207</v>
      </c>
      <c r="B4208">
        <v>31</v>
      </c>
      <c r="C4208">
        <v>27</v>
      </c>
      <c r="D4208">
        <v>88</v>
      </c>
      <c r="E4208" s="1">
        <v>45198</v>
      </c>
      <c r="F4208" s="1" t="s">
        <v>4679</v>
      </c>
      <c r="G4208" s="2" t="str">
        <f>INDEX(Products!B:B, MATCH(C4208,Clean_Processing!A:A, 0))</f>
        <v>Child</v>
      </c>
      <c r="H4208" s="2" t="str">
        <f>INDEX(Suppliers!B:B, MATCH(B4208, Clean_Processing!A:A, 0))</f>
        <v>Turner LLC</v>
      </c>
      <c r="I4208" s="2" t="str">
        <f>INDEX(Products!C:C, MATCH(B4208,Clean_Processing!A:A, 0))</f>
        <v>Food</v>
      </c>
      <c r="J4208" s="2">
        <f>INDEX(Shipments!C:C, MATCH(B4208,Clean_Processing!A:A, 0))</f>
        <v>36</v>
      </c>
      <c r="K4208" s="2" t="str">
        <f>INDEX(Shipments!D:D, MATCH(C4208,Clean_Processing!A:A, 0))</f>
        <v>Truck</v>
      </c>
      <c r="L4208" s="1" t="s">
        <v>4681</v>
      </c>
      <c r="M4208" s="1" t="s">
        <v>4683</v>
      </c>
      <c r="N4208" s="3">
        <f>IFERROR(INDEX(Shipments!G:G, MATCH(J4208, Clean_Processing!C:C, 0)), "")</f>
        <v>177.629581977177</v>
      </c>
      <c r="O4208" s="4">
        <v>37797.010418022823</v>
      </c>
      <c r="P4208" s="8">
        <v>0.99532241564430424</v>
      </c>
      <c r="Q4208" s="3">
        <f>INDEX(Products!D:D, MATCH(C4208, Clean_Processing!A:A, 0))</f>
        <v>431.53</v>
      </c>
      <c r="R4208" s="4">
        <v>37974.639999999999</v>
      </c>
      <c r="S4208" s="4">
        <v>37365.480418022824</v>
      </c>
      <c r="T4208" s="7">
        <v>0.98395877928066799</v>
      </c>
      <c r="U4208" s="6" t="s">
        <v>4681</v>
      </c>
      <c r="V4208" s="5" t="s">
        <v>4681</v>
      </c>
      <c r="W4208" t="s">
        <v>3677</v>
      </c>
    </row>
    <row r="4209" spans="1:23" x14ac:dyDescent="0.35">
      <c r="A4209">
        <v>4208</v>
      </c>
      <c r="B4209">
        <v>40</v>
      </c>
      <c r="C4209">
        <v>54</v>
      </c>
      <c r="D4209">
        <v>74</v>
      </c>
      <c r="E4209" s="1">
        <v>45080</v>
      </c>
      <c r="F4209" s="1" t="s">
        <v>4679</v>
      </c>
      <c r="G4209" s="2" t="str">
        <f>INDEX(Products!B:B, MATCH(C4209,Clean_Processing!A:A, 0))</f>
        <v>Shake</v>
      </c>
      <c r="H4209" s="2" t="str">
        <f>INDEX(Suppliers!B:B, MATCH(B4209, Clean_Processing!A:A, 0))</f>
        <v>Ross Inc</v>
      </c>
      <c r="I4209" s="2" t="str">
        <f>INDEX(Products!C:C, MATCH(B4209,Clean_Processing!A:A, 0))</f>
        <v>Food</v>
      </c>
      <c r="J4209" s="2">
        <f>INDEX(Shipments!C:C, MATCH(B4209,Clean_Processing!A:A, 0))</f>
        <v>48</v>
      </c>
      <c r="K4209" s="2" t="str">
        <f>INDEX(Shipments!D:D, MATCH(C4209,Clean_Processing!A:A, 0))</f>
        <v>Bike</v>
      </c>
      <c r="L4209" s="1" t="s">
        <v>4681</v>
      </c>
      <c r="M4209" s="1" t="s">
        <v>4683</v>
      </c>
      <c r="N4209" s="3">
        <f>IFERROR(INDEX(Shipments!G:G, MATCH(J4209, Clean_Processing!C:C, 0)), "")</f>
        <v>438.83985833581897</v>
      </c>
      <c r="O4209" s="4">
        <v>15426.020141664179</v>
      </c>
      <c r="P4209" s="8">
        <v>0.97233887608615399</v>
      </c>
      <c r="Q4209" s="3">
        <f>INDEX(Products!D:D, MATCH(C4209, Clean_Processing!A:A, 0))</f>
        <v>214.39</v>
      </c>
      <c r="R4209" s="4">
        <v>15864.859999999999</v>
      </c>
      <c r="S4209" s="4">
        <v>15211.63014166418</v>
      </c>
      <c r="T4209" s="7">
        <v>0.9588253625726405</v>
      </c>
      <c r="U4209" s="6" t="s">
        <v>4681</v>
      </c>
      <c r="V4209" s="5" t="s">
        <v>4681</v>
      </c>
      <c r="W4209" t="s">
        <v>3678</v>
      </c>
    </row>
    <row r="4210" spans="1:23" x14ac:dyDescent="0.35">
      <c r="A4210">
        <v>4209</v>
      </c>
      <c r="B4210">
        <v>10</v>
      </c>
      <c r="C4210">
        <v>83</v>
      </c>
      <c r="D4210">
        <v>21</v>
      </c>
      <c r="E4210" s="1">
        <v>45271</v>
      </c>
      <c r="F4210" s="1" t="s">
        <v>4679</v>
      </c>
      <c r="G4210" s="2" t="str">
        <f>INDEX(Products!B:B, MATCH(C4210,Clean_Processing!A:A, 0))</f>
        <v>Resource</v>
      </c>
      <c r="H4210" s="2" t="str">
        <f>INDEX(Suppliers!B:B, MATCH(B4210, Clean_Processing!A:A, 0))</f>
        <v>Wilson, Jones and Gregory</v>
      </c>
      <c r="I4210" s="2" t="str">
        <f>INDEX(Products!C:C, MATCH(B4210,Clean_Processing!A:A, 0))</f>
        <v>Medical</v>
      </c>
      <c r="J4210" s="2">
        <f>INDEX(Shipments!C:C, MATCH(B4210,Clean_Processing!A:A, 0))</f>
        <v>4</v>
      </c>
      <c r="K4210" s="2" t="str">
        <f>INDEX(Shipments!D:D, MATCH(C4210,Clean_Processing!A:A, 0))</f>
        <v>Bike</v>
      </c>
      <c r="L4210" s="1" t="s">
        <v>4681</v>
      </c>
      <c r="M4210" s="1" t="s">
        <v>4683</v>
      </c>
      <c r="N4210" s="3">
        <f>IFERROR(INDEX(Shipments!G:G, MATCH(J4210, Clean_Processing!C:C, 0)), "")</f>
        <v>183.42838812864201</v>
      </c>
      <c r="O4210" s="4">
        <v>5355.9516118713573</v>
      </c>
      <c r="P4210" s="8">
        <v>0.96688647680270323</v>
      </c>
      <c r="Q4210" s="3">
        <f>INDEX(Products!D:D, MATCH(C4210, Clean_Processing!A:A, 0))</f>
        <v>263.77999999999997</v>
      </c>
      <c r="R4210" s="4">
        <v>5539.3799999999992</v>
      </c>
      <c r="S4210" s="4">
        <v>5092.1716118713575</v>
      </c>
      <c r="T4210" s="7">
        <v>0.91926742918365567</v>
      </c>
      <c r="U4210" s="6" t="s">
        <v>4681</v>
      </c>
      <c r="V4210" s="5" t="s">
        <v>4681</v>
      </c>
      <c r="W4210" t="s">
        <v>3679</v>
      </c>
    </row>
    <row r="4211" spans="1:23" x14ac:dyDescent="0.35">
      <c r="A4211">
        <v>4210</v>
      </c>
      <c r="B4211">
        <v>50</v>
      </c>
      <c r="C4211">
        <v>102</v>
      </c>
      <c r="D4211">
        <v>22</v>
      </c>
      <c r="E4211" s="1">
        <v>45025</v>
      </c>
      <c r="F4211" s="1" t="s">
        <v>4679</v>
      </c>
      <c r="G4211" s="2" t="str">
        <f>INDEX(Products!B:B, MATCH(C4211,Clean_Processing!A:A, 0))</f>
        <v>Without</v>
      </c>
      <c r="H4211" s="2" t="str">
        <f>INDEX(Suppliers!B:B, MATCH(B4211, Clean_Processing!A:A, 0))</f>
        <v>Waters-Robinson</v>
      </c>
      <c r="I4211" s="2" t="str">
        <f>INDEX(Products!C:C, MATCH(B4211,Clean_Processing!A:A, 0))</f>
        <v>Medical</v>
      </c>
      <c r="J4211" s="2">
        <f>INDEX(Shipments!C:C, MATCH(B4211,Clean_Processing!A:A, 0))</f>
        <v>9</v>
      </c>
      <c r="K4211" s="2" t="str">
        <f>INDEX(Shipments!D:D, MATCH(C4211,Clean_Processing!A:A, 0))</f>
        <v>Drone</v>
      </c>
      <c r="L4211" s="1" t="s">
        <v>4681</v>
      </c>
      <c r="M4211" s="1" t="s">
        <v>4683</v>
      </c>
      <c r="N4211" s="3">
        <f>IFERROR(INDEX(Shipments!G:G, MATCH(J4211, Clean_Processing!C:C, 0)), "")</f>
        <v>398.406004762728</v>
      </c>
      <c r="O4211" s="4">
        <v>9286.8739952372725</v>
      </c>
      <c r="P4211" s="8">
        <v>0.95886479226592025</v>
      </c>
      <c r="Q4211" s="3">
        <f>INDEX(Products!D:D, MATCH(C4211, Clean_Processing!A:A, 0))</f>
        <v>440.24</v>
      </c>
      <c r="R4211" s="4">
        <v>9685.2800000000007</v>
      </c>
      <c r="S4211" s="4">
        <v>8846.6339952372728</v>
      </c>
      <c r="T4211" s="7">
        <v>0.91341024681137484</v>
      </c>
      <c r="U4211" s="6" t="s">
        <v>4681</v>
      </c>
      <c r="V4211" s="5" t="s">
        <v>4681</v>
      </c>
      <c r="W4211" t="s">
        <v>3680</v>
      </c>
    </row>
    <row r="4212" spans="1:23" x14ac:dyDescent="0.35">
      <c r="A4212">
        <v>4211</v>
      </c>
      <c r="B4212">
        <v>40</v>
      </c>
      <c r="C4212">
        <v>170</v>
      </c>
      <c r="D4212">
        <v>21</v>
      </c>
      <c r="E4212" s="1">
        <v>45007</v>
      </c>
      <c r="F4212" s="1" t="s">
        <v>4679</v>
      </c>
      <c r="G4212" s="2" t="str">
        <f>INDEX(Products!B:B, MATCH(C4212,Clean_Processing!A:A, 0))</f>
        <v>Arm</v>
      </c>
      <c r="H4212" s="2" t="str">
        <f>INDEX(Suppliers!B:B, MATCH(B4212, Clean_Processing!A:A, 0))</f>
        <v>Ross Inc</v>
      </c>
      <c r="I4212" s="2" t="str">
        <f>INDEX(Products!C:C, MATCH(B4212,Clean_Processing!A:A, 0))</f>
        <v>Food</v>
      </c>
      <c r="J4212" s="2">
        <f>INDEX(Shipments!C:C, MATCH(B4212,Clean_Processing!A:A, 0))</f>
        <v>48</v>
      </c>
      <c r="K4212" s="2">
        <f>INDEX(Shipments!D:D, MATCH(C4212,Clean_Processing!A:A, 0))</f>
        <v>0</v>
      </c>
      <c r="L4212" s="1" t="s">
        <v>4681</v>
      </c>
      <c r="M4212" s="1" t="s">
        <v>4683</v>
      </c>
      <c r="N4212" s="3">
        <f>IFERROR(INDEX(Shipments!G:G, MATCH(J4212, Clean_Processing!C:C, 0)), "")</f>
        <v>438.83985833581897</v>
      </c>
      <c r="O4212" s="4">
        <v>8648.0701416641805</v>
      </c>
      <c r="P4212" s="8">
        <v>0.95170637121575763</v>
      </c>
      <c r="Q4212" s="3">
        <f>INDEX(Products!D:D, MATCH(C4212, Clean_Processing!A:A, 0))</f>
        <v>432.71</v>
      </c>
      <c r="R4212" s="4">
        <v>9086.91</v>
      </c>
      <c r="S4212" s="4">
        <v>8215.3601416641814</v>
      </c>
      <c r="T4212" s="7">
        <v>0.90408732359671018</v>
      </c>
      <c r="U4212" s="6" t="s">
        <v>4681</v>
      </c>
      <c r="V4212" s="5" t="s">
        <v>4681</v>
      </c>
      <c r="W4212" t="s">
        <v>3681</v>
      </c>
    </row>
    <row r="4213" spans="1:23" x14ac:dyDescent="0.35">
      <c r="A4213">
        <v>4212</v>
      </c>
      <c r="B4213">
        <v>34</v>
      </c>
      <c r="C4213">
        <v>122</v>
      </c>
      <c r="D4213">
        <v>84</v>
      </c>
      <c r="E4213" s="1">
        <v>45093</v>
      </c>
      <c r="F4213" s="1" t="s">
        <v>4679</v>
      </c>
      <c r="G4213" s="2" t="str">
        <f>INDEX(Products!B:B, MATCH(C4213,Clean_Processing!A:A, 0))</f>
        <v>Difference</v>
      </c>
      <c r="H4213" s="2" t="str">
        <f>INDEX(Suppliers!B:B, MATCH(B4213, Clean_Processing!A:A, 0))</f>
        <v>Singh Ltd</v>
      </c>
      <c r="I4213" s="2" t="str">
        <f>INDEX(Products!C:C, MATCH(B4213,Clean_Processing!A:A, 0))</f>
        <v>Clothing</v>
      </c>
      <c r="J4213" s="2">
        <f>INDEX(Shipments!C:C, MATCH(B4213,Clean_Processing!A:A, 0))</f>
        <v>68</v>
      </c>
      <c r="K4213" s="2">
        <f>INDEX(Shipments!D:D, MATCH(C4213,Clean_Processing!A:A, 0))</f>
        <v>0</v>
      </c>
      <c r="L4213" s="1" t="s">
        <v>4681</v>
      </c>
      <c r="M4213" s="1" t="s">
        <v>4683</v>
      </c>
      <c r="N4213" s="3">
        <f>IFERROR(INDEX(Shipments!G:G, MATCH(J4213, Clean_Processing!C:C, 0)), "")</f>
        <v>74.899801376636404</v>
      </c>
      <c r="O4213" s="4">
        <v>8810.6201986233646</v>
      </c>
      <c r="P4213" s="8">
        <v>0.99157057759403655</v>
      </c>
      <c r="Q4213" s="3">
        <f>INDEX(Products!D:D, MATCH(C4213, Clean_Processing!A:A, 0))</f>
        <v>105.78</v>
      </c>
      <c r="R4213" s="4">
        <v>8885.52</v>
      </c>
      <c r="S4213" s="4">
        <v>8704.8401986233639</v>
      </c>
      <c r="T4213" s="7">
        <v>0.97966581568927458</v>
      </c>
      <c r="U4213" s="6" t="s">
        <v>4681</v>
      </c>
      <c r="V4213" s="5" t="s">
        <v>4681</v>
      </c>
      <c r="W4213" t="s">
        <v>3682</v>
      </c>
    </row>
    <row r="4214" spans="1:23" x14ac:dyDescent="0.35">
      <c r="A4214">
        <v>4213</v>
      </c>
      <c r="B4214">
        <v>27</v>
      </c>
      <c r="C4214">
        <v>200</v>
      </c>
      <c r="D4214">
        <v>93</v>
      </c>
      <c r="E4214" s="1">
        <v>45231</v>
      </c>
      <c r="F4214" s="1" t="s">
        <v>4679</v>
      </c>
      <c r="G4214" s="2" t="str">
        <f>INDEX(Products!B:B, MATCH(C4214,Clean_Processing!A:A, 0))</f>
        <v>Pressure</v>
      </c>
      <c r="H4214" s="2" t="str">
        <f>INDEX(Suppliers!B:B, MATCH(B4214, Clean_Processing!A:A, 0))</f>
        <v>Wheeler, Fleming and Sherman</v>
      </c>
      <c r="I4214" s="2" t="str">
        <f>INDEX(Products!C:C, MATCH(B4214,Clean_Processing!A:A, 0))</f>
        <v>Food</v>
      </c>
      <c r="J4214" s="2">
        <f>INDEX(Shipments!C:C, MATCH(B4214,Clean_Processing!A:A, 0))</f>
        <v>32</v>
      </c>
      <c r="K4214" s="2">
        <f>INDEX(Shipments!D:D, MATCH(C4214,Clean_Processing!A:A, 0))</f>
        <v>0</v>
      </c>
      <c r="L4214" s="1" t="s">
        <v>4681</v>
      </c>
      <c r="M4214" s="1" t="s">
        <v>4683</v>
      </c>
      <c r="N4214" s="3">
        <f>IFERROR(INDEX(Shipments!G:G, MATCH(J4214, Clean_Processing!C:C, 0)), "")</f>
        <v>173.69078712542401</v>
      </c>
      <c r="O4214" s="4">
        <v>20296.539212874577</v>
      </c>
      <c r="P4214" s="8">
        <v>0.99151495673837453</v>
      </c>
      <c r="Q4214" s="3">
        <f>INDEX(Products!D:D, MATCH(C4214, Clean_Processing!A:A, 0))</f>
        <v>220.11</v>
      </c>
      <c r="R4214" s="4">
        <v>20470.23</v>
      </c>
      <c r="S4214" s="4">
        <v>20076.429212874576</v>
      </c>
      <c r="T4214" s="7">
        <v>0.98076226856633153</v>
      </c>
      <c r="U4214" s="6" t="s">
        <v>4681</v>
      </c>
      <c r="V4214" s="5" t="s">
        <v>4681</v>
      </c>
      <c r="W4214" t="s">
        <v>3683</v>
      </c>
    </row>
    <row r="4215" spans="1:23" x14ac:dyDescent="0.35">
      <c r="A4215">
        <v>4214</v>
      </c>
      <c r="B4215">
        <v>15</v>
      </c>
      <c r="C4215">
        <v>68</v>
      </c>
      <c r="D4215">
        <v>61</v>
      </c>
      <c r="E4215" s="1">
        <v>45064</v>
      </c>
      <c r="F4215" s="1" t="s">
        <v>4679</v>
      </c>
      <c r="G4215" s="2" t="str">
        <f>INDEX(Products!B:B, MATCH(C4215,Clean_Processing!A:A, 0))</f>
        <v>Suddenly</v>
      </c>
      <c r="H4215" s="2" t="str">
        <f>INDEX(Suppliers!B:B, MATCH(B4215, Clean_Processing!A:A, 0))</f>
        <v>Lee, Johnston and Williams</v>
      </c>
      <c r="I4215" s="2" t="str">
        <f>INDEX(Products!C:C, MATCH(B4215,Clean_Processing!A:A, 0))</f>
        <v>Clothing</v>
      </c>
      <c r="J4215" s="2">
        <f>INDEX(Shipments!C:C, MATCH(B4215,Clean_Processing!A:A, 0))</f>
        <v>29</v>
      </c>
      <c r="K4215" s="2" t="str">
        <f>INDEX(Shipments!D:D, MATCH(C4215,Clean_Processing!A:A, 0))</f>
        <v>Van</v>
      </c>
      <c r="L4215" s="1" t="s">
        <v>4681</v>
      </c>
      <c r="M4215" s="1" t="s">
        <v>4683</v>
      </c>
      <c r="N4215" s="3">
        <f>IFERROR(INDEX(Shipments!G:G, MATCH(J4215, Clean_Processing!C:C, 0)), "")</f>
        <v>472.485498298256</v>
      </c>
      <c r="O4215" s="4">
        <v>25580.614501701748</v>
      </c>
      <c r="P4215" s="8">
        <v>0.98186451906689587</v>
      </c>
      <c r="Q4215" s="3">
        <f>INDEX(Products!D:D, MATCH(C4215, Clean_Processing!A:A, 0))</f>
        <v>427.1</v>
      </c>
      <c r="R4215" s="4">
        <v>26053.100000000002</v>
      </c>
      <c r="S4215" s="4">
        <v>25153.514501701746</v>
      </c>
      <c r="T4215" s="7">
        <v>0.96547107644394503</v>
      </c>
      <c r="U4215" s="6" t="s">
        <v>4681</v>
      </c>
      <c r="V4215" s="5" t="s">
        <v>4681</v>
      </c>
      <c r="W4215" t="s">
        <v>3684</v>
      </c>
    </row>
    <row r="4216" spans="1:23" x14ac:dyDescent="0.35">
      <c r="A4216">
        <v>4215</v>
      </c>
      <c r="B4216">
        <v>24</v>
      </c>
      <c r="C4216">
        <v>38</v>
      </c>
      <c r="D4216">
        <v>40</v>
      </c>
      <c r="E4216" s="1">
        <v>45082</v>
      </c>
      <c r="F4216" s="1" t="s">
        <v>4679</v>
      </c>
      <c r="G4216" s="2" t="str">
        <f>INDEX(Products!B:B, MATCH(C4216,Clean_Processing!A:A, 0))</f>
        <v>Capital</v>
      </c>
      <c r="H4216" s="2" t="str">
        <f>INDEX(Suppliers!B:B, MATCH(B4216, Clean_Processing!A:A, 0))</f>
        <v>Maldonado, Johnson and Huffman</v>
      </c>
      <c r="I4216" s="2" t="str">
        <f>INDEX(Products!C:C, MATCH(B4216,Clean_Processing!A:A, 0))</f>
        <v>Clothing</v>
      </c>
      <c r="J4216" s="2">
        <f>INDEX(Shipments!C:C, MATCH(B4216,Clean_Processing!A:A, 0))</f>
        <v>78</v>
      </c>
      <c r="K4216" s="2" t="str">
        <f>INDEX(Shipments!D:D, MATCH(C4216,Clean_Processing!A:A, 0))</f>
        <v>Drone</v>
      </c>
      <c r="L4216" s="1" t="s">
        <v>4681</v>
      </c>
      <c r="M4216" s="1" t="s">
        <v>4683</v>
      </c>
      <c r="N4216" s="3">
        <f>IFERROR(INDEX(Shipments!G:G, MATCH(J4216, Clean_Processing!C:C, 0)), "")</f>
        <v>425.16828246547698</v>
      </c>
      <c r="O4216" s="4">
        <v>776.43171753452293</v>
      </c>
      <c r="P4216" s="8">
        <v>0.64616487810795853</v>
      </c>
      <c r="Q4216" s="3">
        <f>INDEX(Products!D:D, MATCH(C4216, Clean_Processing!A:A, 0))</f>
        <v>30.04</v>
      </c>
      <c r="R4216" s="4">
        <v>1201.5999999999999</v>
      </c>
      <c r="S4216" s="4">
        <v>746.39171753452297</v>
      </c>
      <c r="T4216" s="7">
        <v>0.62116487810795862</v>
      </c>
      <c r="U4216" s="6" t="s">
        <v>4681</v>
      </c>
      <c r="V4216" s="5" t="s">
        <v>4681</v>
      </c>
      <c r="W4216" t="s">
        <v>3685</v>
      </c>
    </row>
    <row r="4217" spans="1:23" x14ac:dyDescent="0.35">
      <c r="A4217">
        <v>4216</v>
      </c>
      <c r="B4217">
        <v>47</v>
      </c>
      <c r="C4217">
        <v>91</v>
      </c>
      <c r="D4217">
        <v>96</v>
      </c>
      <c r="E4217" s="1">
        <v>45097</v>
      </c>
      <c r="F4217" s="1" t="s">
        <v>4679</v>
      </c>
      <c r="G4217" s="2" t="str">
        <f>INDEX(Products!B:B, MATCH(C4217,Clean_Processing!A:A, 0))</f>
        <v>Cold</v>
      </c>
      <c r="H4217" s="2" t="str">
        <f>INDEX(Suppliers!B:B, MATCH(B4217, Clean_Processing!A:A, 0))</f>
        <v>Gutierrez and Sons</v>
      </c>
      <c r="I4217" s="2" t="str">
        <f>INDEX(Products!C:C, MATCH(B4217,Clean_Processing!A:A, 0))</f>
        <v>Electronics</v>
      </c>
      <c r="J4217" s="2">
        <f>INDEX(Shipments!C:C, MATCH(B4217,Clean_Processing!A:A, 0))</f>
        <v>45</v>
      </c>
      <c r="K4217" s="2" t="str">
        <f>INDEX(Shipments!D:D, MATCH(C4217,Clean_Processing!A:A, 0))</f>
        <v>Bike</v>
      </c>
      <c r="L4217" s="1" t="s">
        <v>4681</v>
      </c>
      <c r="M4217" s="1" t="s">
        <v>4683</v>
      </c>
      <c r="N4217" s="3">
        <f>IFERROR(INDEX(Shipments!G:G, MATCH(J4217, Clean_Processing!C:C, 0)), "")</f>
        <v>207.67190645396701</v>
      </c>
      <c r="O4217" s="4">
        <v>15297.288093546033</v>
      </c>
      <c r="P4217" s="8">
        <v>0.98660609853530956</v>
      </c>
      <c r="Q4217" s="3">
        <f>INDEX(Products!D:D, MATCH(C4217, Clean_Processing!A:A, 0))</f>
        <v>161.51</v>
      </c>
      <c r="R4217" s="4">
        <v>15504.96</v>
      </c>
      <c r="S4217" s="4">
        <v>15135.778093546032</v>
      </c>
      <c r="T4217" s="7">
        <v>0.97618943186864293</v>
      </c>
      <c r="U4217" s="6" t="s">
        <v>4681</v>
      </c>
      <c r="V4217" s="5" t="s">
        <v>4681</v>
      </c>
      <c r="W4217" t="s">
        <v>3686</v>
      </c>
    </row>
    <row r="4218" spans="1:23" x14ac:dyDescent="0.35">
      <c r="A4218">
        <v>4217</v>
      </c>
      <c r="B4218">
        <v>29</v>
      </c>
      <c r="C4218">
        <v>79</v>
      </c>
      <c r="D4218">
        <v>55</v>
      </c>
      <c r="E4218" s="1">
        <v>45088</v>
      </c>
      <c r="F4218" s="1" t="s">
        <v>4679</v>
      </c>
      <c r="G4218" s="2" t="str">
        <f>INDEX(Products!B:B, MATCH(C4218,Clean_Processing!A:A, 0))</f>
        <v>State</v>
      </c>
      <c r="H4218" s="2" t="str">
        <f>INDEX(Suppliers!B:B, MATCH(B4218, Clean_Processing!A:A, 0))</f>
        <v>James, Rivera and Reid</v>
      </c>
      <c r="I4218" s="2" t="str">
        <f>INDEX(Products!C:C, MATCH(B4218,Clean_Processing!A:A, 0))</f>
        <v>Clothing</v>
      </c>
      <c r="J4218" s="2">
        <f>INDEX(Shipments!C:C, MATCH(B4218,Clean_Processing!A:A, 0))</f>
        <v>51</v>
      </c>
      <c r="K4218" s="2" t="str">
        <f>INDEX(Shipments!D:D, MATCH(C4218,Clean_Processing!A:A, 0))</f>
        <v>Van</v>
      </c>
      <c r="L4218" s="1" t="s">
        <v>4681</v>
      </c>
      <c r="M4218" s="1" t="s">
        <v>4683</v>
      </c>
      <c r="N4218" s="3">
        <f>IFERROR(INDEX(Shipments!G:G, MATCH(J4218, Clean_Processing!C:C, 0)), "")</f>
        <v>300.35196180716298</v>
      </c>
      <c r="O4218" s="4">
        <v>16160.598038192838</v>
      </c>
      <c r="P4218" s="8">
        <v>0.98175366781339091</v>
      </c>
      <c r="Q4218" s="3">
        <f>INDEX(Products!D:D, MATCH(C4218, Clean_Processing!A:A, 0))</f>
        <v>299.29000000000002</v>
      </c>
      <c r="R4218" s="4">
        <v>16460.95</v>
      </c>
      <c r="S4218" s="4">
        <v>15861.308038192838</v>
      </c>
      <c r="T4218" s="7">
        <v>0.96357184963157272</v>
      </c>
      <c r="U4218" s="6" t="s">
        <v>4681</v>
      </c>
      <c r="V4218" s="5" t="s">
        <v>4681</v>
      </c>
      <c r="W4218" t="s">
        <v>3687</v>
      </c>
    </row>
    <row r="4219" spans="1:23" x14ac:dyDescent="0.35">
      <c r="A4219">
        <v>4218</v>
      </c>
      <c r="B4219">
        <v>26</v>
      </c>
      <c r="C4219">
        <v>196</v>
      </c>
      <c r="D4219">
        <v>54</v>
      </c>
      <c r="E4219" s="1">
        <v>45215</v>
      </c>
      <c r="F4219" s="1" t="s">
        <v>4679</v>
      </c>
      <c r="G4219" s="2" t="str">
        <f>INDEX(Products!B:B, MATCH(C4219,Clean_Processing!A:A, 0))</f>
        <v>Record</v>
      </c>
      <c r="H4219" s="2" t="str">
        <f>INDEX(Suppliers!B:B, MATCH(B4219, Clean_Processing!A:A, 0))</f>
        <v>Miller-Pennington</v>
      </c>
      <c r="I4219" s="2" t="str">
        <f>INDEX(Products!C:C, MATCH(B4219,Clean_Processing!A:A, 0))</f>
        <v>Medical</v>
      </c>
      <c r="J4219" s="2">
        <f>INDEX(Shipments!C:C, MATCH(B4219,Clean_Processing!A:A, 0))</f>
        <v>71</v>
      </c>
      <c r="K4219" s="2" t="str">
        <f>INDEX(Shipments!D:D, MATCH(C4219,Clean_Processing!A:A, 0))</f>
        <v>Bike</v>
      </c>
      <c r="L4219" s="1" t="s">
        <v>4681</v>
      </c>
      <c r="M4219" s="1" t="s">
        <v>4683</v>
      </c>
      <c r="N4219" s="3">
        <f>IFERROR(INDEX(Shipments!G:G, MATCH(J4219, Clean_Processing!C:C, 0)), "")</f>
        <v>55.264622506279302</v>
      </c>
      <c r="O4219" s="4">
        <v>4987.7953774937214</v>
      </c>
      <c r="P4219" s="8">
        <v>0.98904145052680736</v>
      </c>
      <c r="Q4219" s="3">
        <f>INDEX(Products!D:D, MATCH(C4219, Clean_Processing!A:A, 0))</f>
        <v>93.39</v>
      </c>
      <c r="R4219" s="4">
        <v>5043.0600000000004</v>
      </c>
      <c r="S4219" s="4">
        <v>4894.4053774937211</v>
      </c>
      <c r="T4219" s="7">
        <v>0.97052293200828876</v>
      </c>
      <c r="U4219" s="6" t="s">
        <v>4681</v>
      </c>
      <c r="V4219" s="5" t="s">
        <v>4681</v>
      </c>
      <c r="W4219" t="s">
        <v>3688</v>
      </c>
    </row>
    <row r="4220" spans="1:23" x14ac:dyDescent="0.35">
      <c r="A4220">
        <v>4219</v>
      </c>
      <c r="B4220">
        <v>49</v>
      </c>
      <c r="C4220">
        <v>104</v>
      </c>
      <c r="D4220">
        <v>8</v>
      </c>
      <c r="E4220" s="1">
        <v>44929</v>
      </c>
      <c r="F4220" s="1" t="s">
        <v>4679</v>
      </c>
      <c r="G4220" s="2" t="str">
        <f>INDEX(Products!B:B, MATCH(C4220,Clean_Processing!A:A, 0))</f>
        <v>Program</v>
      </c>
      <c r="H4220" s="2" t="str">
        <f>INDEX(Suppliers!B:B, MATCH(B4220, Clean_Processing!A:A, 0))</f>
        <v>Hawkins Inc</v>
      </c>
      <c r="I4220" s="2" t="str">
        <f>INDEX(Products!C:C, MATCH(B4220,Clean_Processing!A:A, 0))</f>
        <v>Electronics</v>
      </c>
      <c r="J4220" s="2">
        <f>INDEX(Shipments!C:C, MATCH(B4220,Clean_Processing!A:A, 0))</f>
        <v>71</v>
      </c>
      <c r="K4220" s="2" t="str">
        <f>INDEX(Shipments!D:D, MATCH(C4220,Clean_Processing!A:A, 0))</f>
        <v>Drone</v>
      </c>
      <c r="L4220" s="1" t="s">
        <v>4681</v>
      </c>
      <c r="M4220" s="1" t="s">
        <v>4683</v>
      </c>
      <c r="N4220" s="3">
        <f>IFERROR(INDEX(Shipments!G:G, MATCH(J4220, Clean_Processing!C:C, 0)), "")</f>
        <v>55.264622506279302</v>
      </c>
      <c r="O4220" s="4">
        <v>609.37537749372063</v>
      </c>
      <c r="P4220" s="8">
        <v>0.91685029112560279</v>
      </c>
      <c r="Q4220" s="3">
        <f>INDEX(Products!D:D, MATCH(C4220, Clean_Processing!A:A, 0))</f>
        <v>83.08</v>
      </c>
      <c r="R4220" s="4">
        <v>664.64</v>
      </c>
      <c r="S4220" s="4">
        <v>526.29537749372071</v>
      </c>
      <c r="T4220" s="7">
        <v>0.7918502911256029</v>
      </c>
      <c r="U4220" s="6" t="s">
        <v>4681</v>
      </c>
      <c r="V4220" s="5" t="s">
        <v>4681</v>
      </c>
      <c r="W4220" t="s">
        <v>3689</v>
      </c>
    </row>
    <row r="4221" spans="1:23" x14ac:dyDescent="0.35">
      <c r="A4221">
        <v>4220</v>
      </c>
      <c r="B4221">
        <v>23</v>
      </c>
      <c r="C4221">
        <v>166</v>
      </c>
      <c r="D4221">
        <v>18</v>
      </c>
      <c r="E4221" s="1">
        <v>45136</v>
      </c>
      <c r="F4221" s="1" t="s">
        <v>4679</v>
      </c>
      <c r="G4221" s="2" t="str">
        <f>INDEX(Products!B:B, MATCH(C4221,Clean_Processing!A:A, 0))</f>
        <v>Good</v>
      </c>
      <c r="H4221" s="2" t="str">
        <f>INDEX(Suppliers!B:B, MATCH(B4221, Clean_Processing!A:A, 0))</f>
        <v>Thompson, West and Weaver</v>
      </c>
      <c r="I4221" s="2" t="str">
        <f>INDEX(Products!C:C, MATCH(B4221,Clean_Processing!A:A, 0))</f>
        <v>Furniture</v>
      </c>
      <c r="J4221" s="2">
        <f>INDEX(Shipments!C:C, MATCH(B4221,Clean_Processing!A:A, 0))</f>
        <v>55</v>
      </c>
      <c r="K4221" s="2" t="str">
        <f>INDEX(Shipments!D:D, MATCH(C4221,Clean_Processing!A:A, 0))</f>
        <v>Bike</v>
      </c>
      <c r="L4221" s="1" t="s">
        <v>4681</v>
      </c>
      <c r="M4221" s="1" t="s">
        <v>4683</v>
      </c>
      <c r="N4221" s="3">
        <f>IFERROR(INDEX(Shipments!G:G, MATCH(J4221, Clean_Processing!C:C, 0)), "")</f>
        <v>319.11104975641899</v>
      </c>
      <c r="O4221" s="4">
        <v>6333.6889502435815</v>
      </c>
      <c r="P4221" s="8">
        <v>0.95203357236706065</v>
      </c>
      <c r="Q4221" s="3">
        <f>INDEX(Products!D:D, MATCH(C4221, Clean_Processing!A:A, 0))</f>
        <v>369.6</v>
      </c>
      <c r="R4221" s="4">
        <v>6652.8</v>
      </c>
      <c r="S4221" s="4">
        <v>5964.0889502435812</v>
      </c>
      <c r="T4221" s="7">
        <v>0.89647801681150507</v>
      </c>
      <c r="U4221" s="6" t="s">
        <v>4681</v>
      </c>
      <c r="V4221" s="5" t="s">
        <v>4681</v>
      </c>
      <c r="W4221" t="s">
        <v>3690</v>
      </c>
    </row>
    <row r="4222" spans="1:23" x14ac:dyDescent="0.35">
      <c r="A4222">
        <v>4221</v>
      </c>
      <c r="B4222">
        <v>50</v>
      </c>
      <c r="C4222">
        <v>71</v>
      </c>
      <c r="D4222">
        <v>3</v>
      </c>
      <c r="E4222" s="1">
        <v>45160</v>
      </c>
      <c r="F4222" s="1" t="s">
        <v>4679</v>
      </c>
      <c r="G4222" s="2" t="str">
        <f>INDEX(Products!B:B, MATCH(C4222,Clean_Processing!A:A, 0))</f>
        <v>Much</v>
      </c>
      <c r="H4222" s="2" t="str">
        <f>INDEX(Suppliers!B:B, MATCH(B4222, Clean_Processing!A:A, 0))</f>
        <v>Waters-Robinson</v>
      </c>
      <c r="I4222" s="2" t="str">
        <f>INDEX(Products!C:C, MATCH(B4222,Clean_Processing!A:A, 0))</f>
        <v>Medical</v>
      </c>
      <c r="J4222" s="2">
        <f>INDEX(Shipments!C:C, MATCH(B4222,Clean_Processing!A:A, 0))</f>
        <v>9</v>
      </c>
      <c r="K4222" s="2" t="str">
        <f>INDEX(Shipments!D:D, MATCH(C4222,Clean_Processing!A:A, 0))</f>
        <v>Bike</v>
      </c>
      <c r="L4222" s="1" t="s">
        <v>4681</v>
      </c>
      <c r="M4222" s="1" t="s">
        <v>4683</v>
      </c>
      <c r="N4222" s="3">
        <f>IFERROR(INDEX(Shipments!G:G, MATCH(J4222, Clean_Processing!C:C, 0)), "")</f>
        <v>398.406004762728</v>
      </c>
      <c r="O4222" s="4">
        <v>-264.42600476272798</v>
      </c>
      <c r="P4222" s="8">
        <v>-1.9736229643433947</v>
      </c>
      <c r="Q4222" s="3">
        <f>INDEX(Products!D:D, MATCH(C4222, Clean_Processing!A:A, 0))</f>
        <v>44.66</v>
      </c>
      <c r="R4222" s="4">
        <v>133.97999999999999</v>
      </c>
      <c r="S4222" s="4">
        <v>-309.08600476272795</v>
      </c>
      <c r="T4222" s="7">
        <v>-2.3069562976767277</v>
      </c>
      <c r="U4222" s="6" t="s">
        <v>4681</v>
      </c>
      <c r="V4222" s="5" t="s">
        <v>4681</v>
      </c>
      <c r="W4222" t="s">
        <v>3691</v>
      </c>
    </row>
    <row r="4223" spans="1:23" x14ac:dyDescent="0.35">
      <c r="A4223">
        <v>4222</v>
      </c>
      <c r="B4223">
        <v>13</v>
      </c>
      <c r="C4223">
        <v>54</v>
      </c>
      <c r="D4223">
        <v>85</v>
      </c>
      <c r="E4223" s="1">
        <v>45287</v>
      </c>
      <c r="F4223" s="1" t="s">
        <v>4679</v>
      </c>
      <c r="G4223" s="2" t="str">
        <f>INDEX(Products!B:B, MATCH(C4223,Clean_Processing!A:A, 0))</f>
        <v>Shake</v>
      </c>
      <c r="H4223" s="2" t="str">
        <f>INDEX(Suppliers!B:B, MATCH(B4223, Clean_Processing!A:A, 0))</f>
        <v>Smith, Munoz and Campbell</v>
      </c>
      <c r="I4223" s="2" t="str">
        <f>INDEX(Products!C:C, MATCH(B4223,Clean_Processing!A:A, 0))</f>
        <v>Electronics</v>
      </c>
      <c r="J4223" s="2">
        <f>INDEX(Shipments!C:C, MATCH(B4223,Clean_Processing!A:A, 0))</f>
        <v>55</v>
      </c>
      <c r="K4223" s="2" t="str">
        <f>INDEX(Shipments!D:D, MATCH(C4223,Clean_Processing!A:A, 0))</f>
        <v>Bike</v>
      </c>
      <c r="L4223" s="1" t="s">
        <v>4681</v>
      </c>
      <c r="M4223" s="1" t="s">
        <v>4683</v>
      </c>
      <c r="N4223" s="3">
        <f>IFERROR(INDEX(Shipments!G:G, MATCH(J4223, Clean_Processing!C:C, 0)), "")</f>
        <v>319.11104975641899</v>
      </c>
      <c r="O4223" s="4">
        <v>17904.038950243579</v>
      </c>
      <c r="P4223" s="8">
        <v>0.98248869982651632</v>
      </c>
      <c r="Q4223" s="3">
        <f>INDEX(Products!D:D, MATCH(C4223, Clean_Processing!A:A, 0))</f>
        <v>214.39</v>
      </c>
      <c r="R4223" s="4">
        <v>18223.149999999998</v>
      </c>
      <c r="S4223" s="4">
        <v>17689.64895024358</v>
      </c>
      <c r="T4223" s="7">
        <v>0.97072399394416342</v>
      </c>
      <c r="U4223" s="6" t="s">
        <v>4681</v>
      </c>
      <c r="V4223" s="5" t="s">
        <v>4681</v>
      </c>
      <c r="W4223" t="s">
        <v>3692</v>
      </c>
    </row>
    <row r="4224" spans="1:23" x14ac:dyDescent="0.35">
      <c r="A4224">
        <v>4223</v>
      </c>
      <c r="B4224">
        <v>19</v>
      </c>
      <c r="C4224">
        <v>96</v>
      </c>
      <c r="D4224">
        <v>4</v>
      </c>
      <c r="E4224" s="1">
        <v>45058</v>
      </c>
      <c r="F4224" s="1" t="s">
        <v>4679</v>
      </c>
      <c r="G4224" s="2" t="str">
        <f>INDEX(Products!B:B, MATCH(C4224,Clean_Processing!A:A, 0))</f>
        <v>Organization</v>
      </c>
      <c r="H4224" s="2" t="str">
        <f>INDEX(Suppliers!B:B, MATCH(B4224, Clean_Processing!A:A, 0))</f>
        <v>King LLC</v>
      </c>
      <c r="I4224" s="2" t="str">
        <f>INDEX(Products!C:C, MATCH(B4224,Clean_Processing!A:A, 0))</f>
        <v>Electronics</v>
      </c>
      <c r="J4224" s="2">
        <f>INDEX(Shipments!C:C, MATCH(B4224,Clean_Processing!A:A, 0))</f>
        <v>58</v>
      </c>
      <c r="K4224" s="2" t="str">
        <f>INDEX(Shipments!D:D, MATCH(C4224,Clean_Processing!A:A, 0))</f>
        <v>Bike</v>
      </c>
      <c r="L4224" s="1" t="s">
        <v>4681</v>
      </c>
      <c r="M4224" s="1" t="s">
        <v>4683</v>
      </c>
      <c r="N4224" s="3">
        <f>IFERROR(INDEX(Shipments!G:G, MATCH(J4224, Clean_Processing!C:C, 0)), "")</f>
        <v>444.65279884771701</v>
      </c>
      <c r="O4224" s="4">
        <v>1547.6272011522829</v>
      </c>
      <c r="P4224" s="8">
        <v>0.77681209526385997</v>
      </c>
      <c r="Q4224" s="3">
        <f>INDEX(Products!D:D, MATCH(C4224, Clean_Processing!A:A, 0))</f>
        <v>498.07</v>
      </c>
      <c r="R4224" s="4">
        <v>1992.28</v>
      </c>
      <c r="S4224" s="4">
        <v>1049.5572011522829</v>
      </c>
      <c r="T4224" s="7">
        <v>0.52681209526385997</v>
      </c>
      <c r="U4224" s="6" t="s">
        <v>4681</v>
      </c>
      <c r="V4224" s="5" t="s">
        <v>4681</v>
      </c>
      <c r="W4224" t="s">
        <v>3693</v>
      </c>
    </row>
    <row r="4225" spans="1:23" x14ac:dyDescent="0.35">
      <c r="A4225">
        <v>4224</v>
      </c>
      <c r="B4225">
        <v>28</v>
      </c>
      <c r="C4225">
        <v>98</v>
      </c>
      <c r="D4225">
        <v>42</v>
      </c>
      <c r="E4225" s="1">
        <v>45091</v>
      </c>
      <c r="F4225" s="1" t="s">
        <v>4679</v>
      </c>
      <c r="G4225" s="2" t="str">
        <f>INDEX(Products!B:B, MATCH(C4225,Clean_Processing!A:A, 0))</f>
        <v>Director</v>
      </c>
      <c r="H4225" s="2" t="str">
        <f>INDEX(Suppliers!B:B, MATCH(B4225, Clean_Processing!A:A, 0))</f>
        <v>Brown, Maynard and Campbell</v>
      </c>
      <c r="I4225" s="2" t="str">
        <f>INDEX(Products!C:C, MATCH(B4225,Clean_Processing!A:A, 0))</f>
        <v>Electronics</v>
      </c>
      <c r="J4225" s="2">
        <f>INDEX(Shipments!C:C, MATCH(B4225,Clean_Processing!A:A, 0))</f>
        <v>66</v>
      </c>
      <c r="K4225" s="2" t="str">
        <f>INDEX(Shipments!D:D, MATCH(C4225,Clean_Processing!A:A, 0))</f>
        <v>Van</v>
      </c>
      <c r="L4225" s="1" t="s">
        <v>4681</v>
      </c>
      <c r="M4225" s="1" t="s">
        <v>4683</v>
      </c>
      <c r="N4225" s="3">
        <f>IFERROR(INDEX(Shipments!G:G, MATCH(J4225, Clean_Processing!C:C, 0)), "")</f>
        <v>194.08343409234499</v>
      </c>
      <c r="O4225" s="4">
        <v>4447.3365659076553</v>
      </c>
      <c r="P4225" s="8">
        <v>0.95818447068088108</v>
      </c>
      <c r="Q4225" s="3">
        <f>INDEX(Products!D:D, MATCH(C4225, Clean_Processing!A:A, 0))</f>
        <v>110.51</v>
      </c>
      <c r="R4225" s="4">
        <v>4641.42</v>
      </c>
      <c r="S4225" s="4">
        <v>4336.8265659076551</v>
      </c>
      <c r="T4225" s="7">
        <v>0.93437494687135725</v>
      </c>
      <c r="U4225" s="6" t="s">
        <v>4681</v>
      </c>
      <c r="V4225" s="5" t="s">
        <v>4681</v>
      </c>
      <c r="W4225" t="s">
        <v>3694</v>
      </c>
    </row>
    <row r="4226" spans="1:23" x14ac:dyDescent="0.35">
      <c r="A4226">
        <v>4225</v>
      </c>
      <c r="B4226">
        <v>36</v>
      </c>
      <c r="C4226">
        <v>190</v>
      </c>
      <c r="D4226">
        <v>26</v>
      </c>
      <c r="E4226" s="1">
        <v>45212</v>
      </c>
      <c r="F4226" s="1" t="s">
        <v>4679</v>
      </c>
      <c r="G4226" s="2" t="str">
        <f>INDEX(Products!B:B, MATCH(C4226,Clean_Processing!A:A, 0))</f>
        <v>Listen</v>
      </c>
      <c r="H4226" s="2" t="str">
        <f>INDEX(Suppliers!B:B, MATCH(B4226, Clean_Processing!A:A, 0))</f>
        <v>Petersen Inc</v>
      </c>
      <c r="I4226" s="2" t="str">
        <f>INDEX(Products!C:C, MATCH(B4226,Clean_Processing!A:A, 0))</f>
        <v>Electronics</v>
      </c>
      <c r="J4226" s="2">
        <f>INDEX(Shipments!C:C, MATCH(B4226,Clean_Processing!A:A, 0))</f>
        <v>74</v>
      </c>
      <c r="K4226" s="2" t="str">
        <f>INDEX(Shipments!D:D, MATCH(C4226,Clean_Processing!A:A, 0))</f>
        <v>Van</v>
      </c>
      <c r="L4226" s="1" t="s">
        <v>4681</v>
      </c>
      <c r="M4226" s="1" t="s">
        <v>4683</v>
      </c>
      <c r="N4226" s="3">
        <f>IFERROR(INDEX(Shipments!G:G, MATCH(J4226, Clean_Processing!C:C, 0)), "")</f>
        <v>131.61839814481499</v>
      </c>
      <c r="O4226" s="4">
        <v>5142.2216018551853</v>
      </c>
      <c r="P4226" s="8">
        <v>0.97504315676152198</v>
      </c>
      <c r="Q4226" s="3">
        <f>INDEX(Products!D:D, MATCH(C4226, Clean_Processing!A:A, 0))</f>
        <v>202.84</v>
      </c>
      <c r="R4226" s="4">
        <v>5273.84</v>
      </c>
      <c r="S4226" s="4">
        <v>4939.3816018551852</v>
      </c>
      <c r="T4226" s="7">
        <v>0.93658161829998354</v>
      </c>
      <c r="U4226" s="6" t="s">
        <v>4681</v>
      </c>
      <c r="V4226" s="5" t="s">
        <v>4681</v>
      </c>
      <c r="W4226" t="s">
        <v>3695</v>
      </c>
    </row>
    <row r="4227" spans="1:23" x14ac:dyDescent="0.35">
      <c r="A4227">
        <v>4226</v>
      </c>
      <c r="B4227">
        <v>40</v>
      </c>
      <c r="C4227">
        <v>129</v>
      </c>
      <c r="D4227">
        <v>57</v>
      </c>
      <c r="E4227" s="1">
        <v>45037</v>
      </c>
      <c r="F4227" s="1" t="s">
        <v>4679</v>
      </c>
      <c r="G4227" s="2" t="str">
        <f>INDEX(Products!B:B, MATCH(C4227,Clean_Processing!A:A, 0))</f>
        <v>Training</v>
      </c>
      <c r="H4227" s="2" t="str">
        <f>INDEX(Suppliers!B:B, MATCH(B4227, Clean_Processing!A:A, 0))</f>
        <v>Ross Inc</v>
      </c>
      <c r="I4227" s="2" t="str">
        <f>INDEX(Products!C:C, MATCH(B4227,Clean_Processing!A:A, 0))</f>
        <v>Food</v>
      </c>
      <c r="J4227" s="2">
        <f>INDEX(Shipments!C:C, MATCH(B4227,Clean_Processing!A:A, 0))</f>
        <v>48</v>
      </c>
      <c r="K4227" s="2">
        <f>INDEX(Shipments!D:D, MATCH(C4227,Clean_Processing!A:A, 0))</f>
        <v>0</v>
      </c>
      <c r="L4227" s="1" t="s">
        <v>4681</v>
      </c>
      <c r="M4227" s="1" t="s">
        <v>4683</v>
      </c>
      <c r="N4227" s="3">
        <f>IFERROR(INDEX(Shipments!G:G, MATCH(J4227, Clean_Processing!C:C, 0)), "")</f>
        <v>438.83985833581897</v>
      </c>
      <c r="O4227" s="4">
        <v>11797.350141664179</v>
      </c>
      <c r="P4227" s="8">
        <v>0.964135906819376</v>
      </c>
      <c r="Q4227" s="3">
        <f>INDEX(Products!D:D, MATCH(C4227, Clean_Processing!A:A, 0))</f>
        <v>214.67</v>
      </c>
      <c r="R4227" s="4">
        <v>12236.189999999999</v>
      </c>
      <c r="S4227" s="4">
        <v>11582.680141664179</v>
      </c>
      <c r="T4227" s="7">
        <v>0.94659204717025325</v>
      </c>
      <c r="U4227" s="6" t="s">
        <v>4681</v>
      </c>
      <c r="V4227" s="5" t="s">
        <v>4681</v>
      </c>
      <c r="W4227" t="s">
        <v>3696</v>
      </c>
    </row>
    <row r="4228" spans="1:23" x14ac:dyDescent="0.35">
      <c r="A4228">
        <v>4227</v>
      </c>
      <c r="B4228">
        <v>7</v>
      </c>
      <c r="C4228">
        <v>20</v>
      </c>
      <c r="D4228">
        <v>32</v>
      </c>
      <c r="E4228" s="1">
        <v>45067</v>
      </c>
      <c r="F4228" s="1" t="s">
        <v>4679</v>
      </c>
      <c r="G4228" s="2" t="str">
        <f>INDEX(Products!B:B, MATCH(C4228,Clean_Processing!A:A, 0))</f>
        <v>Book</v>
      </c>
      <c r="H4228" s="2" t="str">
        <f>INDEX(Suppliers!B:B, MATCH(B4228, Clean_Processing!A:A, 0))</f>
        <v>Holloway-Mcconnell</v>
      </c>
      <c r="I4228" s="2" t="str">
        <f>INDEX(Products!C:C, MATCH(B4228,Clean_Processing!A:A, 0))</f>
        <v>Electronics</v>
      </c>
      <c r="J4228" s="2">
        <f>INDEX(Shipments!C:C, MATCH(B4228,Clean_Processing!A:A, 0))</f>
        <v>77</v>
      </c>
      <c r="K4228" s="2" t="str">
        <f>INDEX(Shipments!D:D, MATCH(C4228,Clean_Processing!A:A, 0))</f>
        <v>Bike</v>
      </c>
      <c r="L4228" s="1" t="s">
        <v>4681</v>
      </c>
      <c r="M4228" s="1" t="s">
        <v>4683</v>
      </c>
      <c r="N4228" s="3">
        <f>IFERROR(INDEX(Shipments!G:G, MATCH(J4228, Clean_Processing!C:C, 0)), "")</f>
        <v>410.594019782148</v>
      </c>
      <c r="O4228" s="4">
        <v>7147.1659802178519</v>
      </c>
      <c r="P4228" s="8">
        <v>0.94567252469221719</v>
      </c>
      <c r="Q4228" s="3">
        <f>INDEX(Products!D:D, MATCH(C4228, Clean_Processing!A:A, 0))</f>
        <v>236.18</v>
      </c>
      <c r="R4228" s="4">
        <v>7557.76</v>
      </c>
      <c r="S4228" s="4">
        <v>6910.9859802178526</v>
      </c>
      <c r="T4228" s="7">
        <v>0.9144225246922173</v>
      </c>
      <c r="U4228" s="6" t="s">
        <v>4681</v>
      </c>
      <c r="V4228" s="5" t="s">
        <v>4681</v>
      </c>
      <c r="W4228" t="s">
        <v>3697</v>
      </c>
    </row>
    <row r="4229" spans="1:23" x14ac:dyDescent="0.35">
      <c r="A4229">
        <v>4228</v>
      </c>
      <c r="B4229">
        <v>21</v>
      </c>
      <c r="C4229">
        <v>186</v>
      </c>
      <c r="D4229">
        <v>62</v>
      </c>
      <c r="E4229" s="1">
        <v>45009</v>
      </c>
      <c r="F4229" s="1" t="s">
        <v>4679</v>
      </c>
      <c r="G4229" s="2" t="str">
        <f>INDEX(Products!B:B, MATCH(C4229,Clean_Processing!A:A, 0))</f>
        <v>Mean</v>
      </c>
      <c r="H4229" s="2" t="str">
        <f>INDEX(Suppliers!B:B, MATCH(B4229, Clean_Processing!A:A, 0))</f>
        <v>Delgado Ltd</v>
      </c>
      <c r="I4229" s="2" t="str">
        <f>INDEX(Products!C:C, MATCH(B4229,Clean_Processing!A:A, 0))</f>
        <v>Clothing</v>
      </c>
      <c r="J4229" s="2">
        <f>INDEX(Shipments!C:C, MATCH(B4229,Clean_Processing!A:A, 0))</f>
        <v>67</v>
      </c>
      <c r="K4229" s="2">
        <f>INDEX(Shipments!D:D, MATCH(C4229,Clean_Processing!A:A, 0))</f>
        <v>0</v>
      </c>
      <c r="L4229" s="1" t="s">
        <v>4681</v>
      </c>
      <c r="M4229" s="1" t="s">
        <v>4683</v>
      </c>
      <c r="N4229" s="3">
        <f>IFERROR(INDEX(Shipments!G:G, MATCH(J4229, Clean_Processing!C:C, 0)), "")</f>
        <v>289.43523925286701</v>
      </c>
      <c r="O4229" s="4">
        <v>26547.264760747134</v>
      </c>
      <c r="P4229" s="8">
        <v>0.98921494672396881</v>
      </c>
      <c r="Q4229" s="3">
        <f>INDEX(Products!D:D, MATCH(C4229, Clean_Processing!A:A, 0))</f>
        <v>432.85</v>
      </c>
      <c r="R4229" s="4">
        <v>26836.7</v>
      </c>
      <c r="S4229" s="4">
        <v>26114.414760747135</v>
      </c>
      <c r="T4229" s="7">
        <v>0.97308591446590431</v>
      </c>
      <c r="U4229" s="6" t="s">
        <v>4681</v>
      </c>
      <c r="V4229" s="5" t="s">
        <v>4681</v>
      </c>
      <c r="W4229" t="s">
        <v>3698</v>
      </c>
    </row>
    <row r="4230" spans="1:23" x14ac:dyDescent="0.35">
      <c r="A4230">
        <v>4229</v>
      </c>
      <c r="B4230">
        <v>31</v>
      </c>
      <c r="C4230">
        <v>12</v>
      </c>
      <c r="D4230">
        <v>100</v>
      </c>
      <c r="E4230" s="1">
        <v>45230</v>
      </c>
      <c r="F4230" s="1" t="s">
        <v>4679</v>
      </c>
      <c r="G4230" s="2" t="str">
        <f>INDEX(Products!B:B, MATCH(C4230,Clean_Processing!A:A, 0))</f>
        <v>Small</v>
      </c>
      <c r="H4230" s="2" t="str">
        <f>INDEX(Suppliers!B:B, MATCH(B4230, Clean_Processing!A:A, 0))</f>
        <v>Turner LLC</v>
      </c>
      <c r="I4230" s="2" t="str">
        <f>INDEX(Products!C:C, MATCH(B4230,Clean_Processing!A:A, 0))</f>
        <v>Food</v>
      </c>
      <c r="J4230" s="2">
        <f>INDEX(Shipments!C:C, MATCH(B4230,Clean_Processing!A:A, 0))</f>
        <v>36</v>
      </c>
      <c r="K4230" s="2" t="str">
        <f>INDEX(Shipments!D:D, MATCH(C4230,Clean_Processing!A:A, 0))</f>
        <v>Drone</v>
      </c>
      <c r="L4230" s="1" t="s">
        <v>4681</v>
      </c>
      <c r="M4230" s="1" t="s">
        <v>4683</v>
      </c>
      <c r="N4230" s="3">
        <f>IFERROR(INDEX(Shipments!G:G, MATCH(J4230, Clean_Processing!C:C, 0)), "")</f>
        <v>177.629581977177</v>
      </c>
      <c r="O4230" s="4">
        <v>28589.370418022823</v>
      </c>
      <c r="P4230" s="8">
        <v>0.99382523092511643</v>
      </c>
      <c r="Q4230" s="3">
        <f>INDEX(Products!D:D, MATCH(C4230, Clean_Processing!A:A, 0))</f>
        <v>287.67</v>
      </c>
      <c r="R4230" s="4">
        <v>28767</v>
      </c>
      <c r="S4230" s="4">
        <v>28301.700418022821</v>
      </c>
      <c r="T4230" s="7">
        <v>0.98382523092511631</v>
      </c>
      <c r="U4230" s="6" t="s">
        <v>4681</v>
      </c>
      <c r="V4230" s="5" t="s">
        <v>4681</v>
      </c>
      <c r="W4230" t="s">
        <v>3699</v>
      </c>
    </row>
    <row r="4231" spans="1:23" x14ac:dyDescent="0.35">
      <c r="A4231">
        <v>4230</v>
      </c>
      <c r="B4231">
        <v>25</v>
      </c>
      <c r="C4231">
        <v>177</v>
      </c>
      <c r="D4231">
        <v>91</v>
      </c>
      <c r="E4231" s="1">
        <v>45264</v>
      </c>
      <c r="F4231" s="1" t="s">
        <v>4679</v>
      </c>
      <c r="G4231" s="2" t="str">
        <f>INDEX(Products!B:B, MATCH(C4231,Clean_Processing!A:A, 0))</f>
        <v>Any</v>
      </c>
      <c r="H4231" s="2" t="str">
        <f>INDEX(Suppliers!B:B, MATCH(B4231, Clean_Processing!A:A, 0))</f>
        <v>Kim-Cole</v>
      </c>
      <c r="I4231" s="2" t="str">
        <f>INDEX(Products!C:C, MATCH(B4231,Clean_Processing!A:A, 0))</f>
        <v>Furniture</v>
      </c>
      <c r="J4231" s="2">
        <f>INDEX(Shipments!C:C, MATCH(B4231,Clean_Processing!A:A, 0))</f>
        <v>35</v>
      </c>
      <c r="K4231" s="2" t="str">
        <f>INDEX(Shipments!D:D, MATCH(C4231,Clean_Processing!A:A, 0))</f>
        <v>Van</v>
      </c>
      <c r="L4231" s="1" t="s">
        <v>4681</v>
      </c>
      <c r="M4231" s="1" t="s">
        <v>4683</v>
      </c>
      <c r="N4231" s="3">
        <f>IFERROR(INDEX(Shipments!G:G, MATCH(J4231, Clean_Processing!C:C, 0)), "")</f>
        <v>330.20981390604402</v>
      </c>
      <c r="O4231" s="4">
        <v>10143.890186093957</v>
      </c>
      <c r="P4231" s="8">
        <v>0.96847368137538847</v>
      </c>
      <c r="Q4231" s="3">
        <f>INDEX(Products!D:D, MATCH(C4231, Clean_Processing!A:A, 0))</f>
        <v>115.1</v>
      </c>
      <c r="R4231" s="4">
        <v>10474.1</v>
      </c>
      <c r="S4231" s="4">
        <v>10028.790186093956</v>
      </c>
      <c r="T4231" s="7">
        <v>0.95748467038637741</v>
      </c>
      <c r="U4231" s="6" t="s">
        <v>4681</v>
      </c>
      <c r="V4231" s="5" t="s">
        <v>4681</v>
      </c>
      <c r="W4231" t="s">
        <v>3700</v>
      </c>
    </row>
    <row r="4232" spans="1:23" x14ac:dyDescent="0.35">
      <c r="A4232">
        <v>4231</v>
      </c>
      <c r="B4232">
        <v>16</v>
      </c>
      <c r="C4232">
        <v>72</v>
      </c>
      <c r="D4232">
        <v>78</v>
      </c>
      <c r="E4232" s="1">
        <v>45176</v>
      </c>
      <c r="F4232" s="1" t="s">
        <v>4679</v>
      </c>
      <c r="G4232" s="2" t="str">
        <f>INDEX(Products!B:B, MATCH(C4232,Clean_Processing!A:A, 0))</f>
        <v>Room</v>
      </c>
      <c r="H4232" s="2" t="str">
        <f>INDEX(Suppliers!B:B, MATCH(B4232, Clean_Processing!A:A, 0))</f>
        <v>Freeman-Rogers</v>
      </c>
      <c r="I4232" s="2" t="str">
        <f>INDEX(Products!C:C, MATCH(B4232,Clean_Processing!A:A, 0))</f>
        <v>Clothing</v>
      </c>
      <c r="J4232" s="2">
        <f>INDEX(Shipments!C:C, MATCH(B4232,Clean_Processing!A:A, 0))</f>
        <v>5</v>
      </c>
      <c r="K4232" s="2" t="str">
        <f>INDEX(Shipments!D:D, MATCH(C4232,Clean_Processing!A:A, 0))</f>
        <v>Bike</v>
      </c>
      <c r="L4232" s="1" t="s">
        <v>4681</v>
      </c>
      <c r="M4232" s="1" t="s">
        <v>4683</v>
      </c>
      <c r="N4232" s="3">
        <f>IFERROR(INDEX(Shipments!G:G, MATCH(J4232, Clean_Processing!C:C, 0)), "")</f>
        <v>66.520283820739905</v>
      </c>
      <c r="O4232" s="4">
        <v>7497.9197161792608</v>
      </c>
      <c r="P4232" s="8">
        <v>0.99120618527997584</v>
      </c>
      <c r="Q4232" s="3">
        <f>INDEX(Products!D:D, MATCH(C4232, Clean_Processing!A:A, 0))</f>
        <v>96.98</v>
      </c>
      <c r="R4232" s="4">
        <v>7564.4400000000005</v>
      </c>
      <c r="S4232" s="4">
        <v>7400.9397161792604</v>
      </c>
      <c r="T4232" s="7">
        <v>0.97838567245946295</v>
      </c>
      <c r="U4232" s="6" t="s">
        <v>4681</v>
      </c>
      <c r="V4232" s="5" t="s">
        <v>4681</v>
      </c>
      <c r="W4232" t="s">
        <v>3701</v>
      </c>
    </row>
    <row r="4233" spans="1:23" x14ac:dyDescent="0.35">
      <c r="A4233">
        <v>4232</v>
      </c>
      <c r="B4233">
        <v>25</v>
      </c>
      <c r="C4233">
        <v>16</v>
      </c>
      <c r="D4233">
        <v>13</v>
      </c>
      <c r="E4233" s="1">
        <v>45227</v>
      </c>
      <c r="F4233" s="1" t="s">
        <v>4679</v>
      </c>
      <c r="G4233" s="2" t="str">
        <f>INDEX(Products!B:B, MATCH(C4233,Clean_Processing!A:A, 0))</f>
        <v>Back</v>
      </c>
      <c r="H4233" s="2" t="str">
        <f>INDEX(Suppliers!B:B, MATCH(B4233, Clean_Processing!A:A, 0))</f>
        <v>Kim-Cole</v>
      </c>
      <c r="I4233" s="2" t="str">
        <f>INDEX(Products!C:C, MATCH(B4233,Clean_Processing!A:A, 0))</f>
        <v>Furniture</v>
      </c>
      <c r="J4233" s="2">
        <f>INDEX(Shipments!C:C, MATCH(B4233,Clean_Processing!A:A, 0))</f>
        <v>35</v>
      </c>
      <c r="K4233" s="2" t="str">
        <f>INDEX(Shipments!D:D, MATCH(C4233,Clean_Processing!A:A, 0))</f>
        <v>Truck</v>
      </c>
      <c r="L4233" s="1" t="s">
        <v>4681</v>
      </c>
      <c r="M4233" s="1" t="s">
        <v>4683</v>
      </c>
      <c r="N4233" s="3">
        <f>IFERROR(INDEX(Shipments!G:G, MATCH(J4233, Clean_Processing!C:C, 0)), "")</f>
        <v>330.20981390604402</v>
      </c>
      <c r="O4233" s="4">
        <v>960.04018609395598</v>
      </c>
      <c r="P4233" s="8">
        <v>0.74407299832897189</v>
      </c>
      <c r="Q4233" s="3">
        <f>INDEX(Products!D:D, MATCH(C4233, Clean_Processing!A:A, 0))</f>
        <v>99.25</v>
      </c>
      <c r="R4233" s="4">
        <v>1290.25</v>
      </c>
      <c r="S4233" s="4">
        <v>860.79018609395598</v>
      </c>
      <c r="T4233" s="7">
        <v>0.66714992140589502</v>
      </c>
      <c r="U4233" s="6" t="s">
        <v>4681</v>
      </c>
      <c r="V4233" s="5" t="s">
        <v>4681</v>
      </c>
      <c r="W4233" t="s">
        <v>3702</v>
      </c>
    </row>
    <row r="4234" spans="1:23" x14ac:dyDescent="0.35">
      <c r="A4234">
        <v>4233</v>
      </c>
      <c r="B4234">
        <v>41</v>
      </c>
      <c r="C4234">
        <v>88</v>
      </c>
      <c r="D4234">
        <v>36</v>
      </c>
      <c r="E4234" s="1">
        <v>44955</v>
      </c>
      <c r="F4234" s="1" t="s">
        <v>4679</v>
      </c>
      <c r="G4234" s="2" t="str">
        <f>INDEX(Products!B:B, MATCH(C4234,Clean_Processing!A:A, 0))</f>
        <v>City</v>
      </c>
      <c r="H4234" s="2" t="str">
        <f>INDEX(Suppliers!B:B, MATCH(B4234, Clean_Processing!A:A, 0))</f>
        <v>Gomez and Sons</v>
      </c>
      <c r="I4234" s="2" t="str">
        <f>INDEX(Products!C:C, MATCH(B4234,Clean_Processing!A:A, 0))</f>
        <v>Food</v>
      </c>
      <c r="J4234" s="2">
        <f>INDEX(Shipments!C:C, MATCH(B4234,Clean_Processing!A:A, 0))</f>
        <v>28</v>
      </c>
      <c r="K4234" s="2" t="str">
        <f>INDEX(Shipments!D:D, MATCH(C4234,Clean_Processing!A:A, 0))</f>
        <v>Bike</v>
      </c>
      <c r="L4234" s="1" t="s">
        <v>4681</v>
      </c>
      <c r="M4234" s="1" t="s">
        <v>4683</v>
      </c>
      <c r="N4234" s="3">
        <f>IFERROR(INDEX(Shipments!G:G, MATCH(J4234, Clean_Processing!C:C, 0)), "")</f>
        <v>362.48678382660501</v>
      </c>
      <c r="O4234" s="4">
        <v>6870.2732161733948</v>
      </c>
      <c r="P4234" s="8">
        <v>0.94988264731214567</v>
      </c>
      <c r="Q4234" s="3">
        <f>INDEX(Products!D:D, MATCH(C4234, Clean_Processing!A:A, 0))</f>
        <v>200.91</v>
      </c>
      <c r="R4234" s="4">
        <v>7232.76</v>
      </c>
      <c r="S4234" s="4">
        <v>6669.3632161733949</v>
      </c>
      <c r="T4234" s="7">
        <v>0.92210486953436788</v>
      </c>
      <c r="U4234" s="6" t="s">
        <v>4681</v>
      </c>
      <c r="V4234" s="5" t="s">
        <v>4681</v>
      </c>
      <c r="W4234" t="s">
        <v>3703</v>
      </c>
    </row>
    <row r="4235" spans="1:23" x14ac:dyDescent="0.35">
      <c r="A4235">
        <v>4234</v>
      </c>
      <c r="B4235">
        <v>24</v>
      </c>
      <c r="C4235">
        <v>113</v>
      </c>
      <c r="D4235">
        <v>37</v>
      </c>
      <c r="E4235" s="1">
        <v>45202</v>
      </c>
      <c r="F4235" s="1" t="s">
        <v>4679</v>
      </c>
      <c r="G4235" s="2" t="str">
        <f>INDEX(Products!B:B, MATCH(C4235,Clean_Processing!A:A, 0))</f>
        <v>Right</v>
      </c>
      <c r="H4235" s="2" t="str">
        <f>INDEX(Suppliers!B:B, MATCH(B4235, Clean_Processing!A:A, 0))</f>
        <v>Maldonado, Johnson and Huffman</v>
      </c>
      <c r="I4235" s="2" t="str">
        <f>INDEX(Products!C:C, MATCH(B4235,Clean_Processing!A:A, 0))</f>
        <v>Clothing</v>
      </c>
      <c r="J4235" s="2">
        <f>INDEX(Shipments!C:C, MATCH(B4235,Clean_Processing!A:A, 0))</f>
        <v>78</v>
      </c>
      <c r="K4235" s="2" t="str">
        <f>INDEX(Shipments!D:D, MATCH(C4235,Clean_Processing!A:A, 0))</f>
        <v>Truck</v>
      </c>
      <c r="L4235" s="1" t="s">
        <v>4681</v>
      </c>
      <c r="M4235" s="1" t="s">
        <v>4683</v>
      </c>
      <c r="N4235" s="3">
        <f>IFERROR(INDEX(Shipments!G:G, MATCH(J4235, Clean_Processing!C:C, 0)), "")</f>
        <v>425.16828246547698</v>
      </c>
      <c r="O4235" s="4">
        <v>11909.891717534523</v>
      </c>
      <c r="P4235" s="8">
        <v>0.96553172157529221</v>
      </c>
      <c r="Q4235" s="3">
        <f>INDEX(Products!D:D, MATCH(C4235, Clean_Processing!A:A, 0))</f>
        <v>333.38</v>
      </c>
      <c r="R4235" s="4">
        <v>12335.06</v>
      </c>
      <c r="S4235" s="4">
        <v>11576.511717534522</v>
      </c>
      <c r="T4235" s="7">
        <v>0.93850469454826513</v>
      </c>
      <c r="U4235" s="6" t="s">
        <v>4681</v>
      </c>
      <c r="V4235" s="5" t="s">
        <v>4681</v>
      </c>
      <c r="W4235" t="s">
        <v>3704</v>
      </c>
    </row>
    <row r="4236" spans="1:23" x14ac:dyDescent="0.35">
      <c r="A4236">
        <v>4235</v>
      </c>
      <c r="B4236">
        <v>31</v>
      </c>
      <c r="C4236">
        <v>35</v>
      </c>
      <c r="D4236">
        <v>96</v>
      </c>
      <c r="E4236" s="1">
        <v>44983</v>
      </c>
      <c r="F4236" s="1" t="s">
        <v>4679</v>
      </c>
      <c r="G4236" s="2" t="str">
        <f>INDEX(Products!B:B, MATCH(C4236,Clean_Processing!A:A, 0))</f>
        <v>State</v>
      </c>
      <c r="H4236" s="2" t="str">
        <f>INDEX(Suppliers!B:B, MATCH(B4236, Clean_Processing!A:A, 0))</f>
        <v>Turner LLC</v>
      </c>
      <c r="I4236" s="2" t="str">
        <f>INDEX(Products!C:C, MATCH(B4236,Clean_Processing!A:A, 0))</f>
        <v>Food</v>
      </c>
      <c r="J4236" s="2">
        <f>INDEX(Shipments!C:C, MATCH(B4236,Clean_Processing!A:A, 0))</f>
        <v>36</v>
      </c>
      <c r="K4236" s="2" t="str">
        <f>INDEX(Shipments!D:D, MATCH(C4236,Clean_Processing!A:A, 0))</f>
        <v>Drone</v>
      </c>
      <c r="L4236" s="1" t="s">
        <v>4681</v>
      </c>
      <c r="M4236" s="1" t="s">
        <v>4683</v>
      </c>
      <c r="N4236" s="3">
        <f>IFERROR(INDEX(Shipments!G:G, MATCH(J4236, Clean_Processing!C:C, 0)), "")</f>
        <v>177.629581977177</v>
      </c>
      <c r="O4236" s="4">
        <v>21359.970418022822</v>
      </c>
      <c r="P4236" s="8">
        <v>0.99175258236864006</v>
      </c>
      <c r="Q4236" s="3">
        <f>INDEX(Products!D:D, MATCH(C4236, Clean_Processing!A:A, 0))</f>
        <v>224.35</v>
      </c>
      <c r="R4236" s="4">
        <v>21537.599999999999</v>
      </c>
      <c r="S4236" s="4">
        <v>21135.620418022823</v>
      </c>
      <c r="T4236" s="7">
        <v>0.98133591570197354</v>
      </c>
      <c r="U4236" s="6" t="s">
        <v>4681</v>
      </c>
      <c r="V4236" s="5" t="s">
        <v>4681</v>
      </c>
      <c r="W4236" t="s">
        <v>3705</v>
      </c>
    </row>
    <row r="4237" spans="1:23" x14ac:dyDescent="0.35">
      <c r="A4237">
        <v>4236</v>
      </c>
      <c r="B4237">
        <v>21</v>
      </c>
      <c r="C4237">
        <v>199</v>
      </c>
      <c r="D4237">
        <v>94</v>
      </c>
      <c r="E4237" s="1">
        <v>44964</v>
      </c>
      <c r="F4237" s="1" t="s">
        <v>4679</v>
      </c>
      <c r="G4237" s="2" t="str">
        <f>INDEX(Products!B:B, MATCH(C4237,Clean_Processing!A:A, 0))</f>
        <v>Land</v>
      </c>
      <c r="H4237" s="2" t="str">
        <f>INDEX(Suppliers!B:B, MATCH(B4237, Clean_Processing!A:A, 0))</f>
        <v>Delgado Ltd</v>
      </c>
      <c r="I4237" s="2" t="str">
        <f>INDEX(Products!C:C, MATCH(B4237,Clean_Processing!A:A, 0))</f>
        <v>Clothing</v>
      </c>
      <c r="J4237" s="2">
        <f>INDEX(Shipments!C:C, MATCH(B4237,Clean_Processing!A:A, 0))</f>
        <v>67</v>
      </c>
      <c r="K4237" s="2">
        <f>INDEX(Shipments!D:D, MATCH(C4237,Clean_Processing!A:A, 0))</f>
        <v>0</v>
      </c>
      <c r="L4237" s="1" t="s">
        <v>4681</v>
      </c>
      <c r="M4237" s="1" t="s">
        <v>4683</v>
      </c>
      <c r="N4237" s="3">
        <f>IFERROR(INDEX(Shipments!G:G, MATCH(J4237, Clean_Processing!C:C, 0)), "")</f>
        <v>289.43523925286701</v>
      </c>
      <c r="O4237" s="4">
        <v>5224.6047607471328</v>
      </c>
      <c r="P4237" s="8">
        <v>0.94750940521779548</v>
      </c>
      <c r="Q4237" s="3">
        <f>INDEX(Products!D:D, MATCH(C4237, Clean_Processing!A:A, 0))</f>
        <v>58.66</v>
      </c>
      <c r="R4237" s="4">
        <v>5514.04</v>
      </c>
      <c r="S4237" s="4">
        <v>5165.9447607471329</v>
      </c>
      <c r="T4237" s="7">
        <v>0.93687110734545509</v>
      </c>
      <c r="U4237" s="6" t="s">
        <v>4681</v>
      </c>
      <c r="V4237" s="5" t="s">
        <v>4681</v>
      </c>
      <c r="W4237" t="s">
        <v>3706</v>
      </c>
    </row>
    <row r="4238" spans="1:23" x14ac:dyDescent="0.35">
      <c r="A4238">
        <v>4237</v>
      </c>
      <c r="B4238">
        <v>10</v>
      </c>
      <c r="C4238">
        <v>39</v>
      </c>
      <c r="D4238">
        <v>76</v>
      </c>
      <c r="E4238" s="1">
        <v>45138</v>
      </c>
      <c r="F4238" s="1" t="s">
        <v>4679</v>
      </c>
      <c r="G4238" s="2" t="str">
        <f>INDEX(Products!B:B, MATCH(C4238,Clean_Processing!A:A, 0))</f>
        <v>Able</v>
      </c>
      <c r="H4238" s="2" t="str">
        <f>INDEX(Suppliers!B:B, MATCH(B4238, Clean_Processing!A:A, 0))</f>
        <v>Wilson, Jones and Gregory</v>
      </c>
      <c r="I4238" s="2" t="str">
        <f>INDEX(Products!C:C, MATCH(B4238,Clean_Processing!A:A, 0))</f>
        <v>Medical</v>
      </c>
      <c r="J4238" s="2">
        <f>INDEX(Shipments!C:C, MATCH(B4238,Clean_Processing!A:A, 0))</f>
        <v>4</v>
      </c>
      <c r="K4238" s="2" t="str">
        <f>INDEX(Shipments!D:D, MATCH(C4238,Clean_Processing!A:A, 0))</f>
        <v>Van</v>
      </c>
      <c r="L4238" s="1" t="s">
        <v>4681</v>
      </c>
      <c r="M4238" s="1" t="s">
        <v>4683</v>
      </c>
      <c r="N4238" s="3">
        <f>IFERROR(INDEX(Shipments!G:G, MATCH(J4238, Clean_Processing!C:C, 0)), "")</f>
        <v>183.42838812864201</v>
      </c>
      <c r="O4238" s="4">
        <v>37789.21161187136</v>
      </c>
      <c r="P4238" s="8">
        <v>0.99516945916510835</v>
      </c>
      <c r="Q4238" s="3">
        <f>INDEX(Products!D:D, MATCH(C4238, Clean_Processing!A:A, 0))</f>
        <v>499.64</v>
      </c>
      <c r="R4238" s="4">
        <v>37972.639999999999</v>
      </c>
      <c r="S4238" s="4">
        <v>37289.571611871361</v>
      </c>
      <c r="T4238" s="7">
        <v>0.98201156442826631</v>
      </c>
      <c r="U4238" s="6" t="s">
        <v>4681</v>
      </c>
      <c r="V4238" s="5" t="s">
        <v>4681</v>
      </c>
      <c r="W4238" t="s">
        <v>3707</v>
      </c>
    </row>
    <row r="4239" spans="1:23" x14ac:dyDescent="0.35">
      <c r="A4239">
        <v>4238</v>
      </c>
      <c r="B4239">
        <v>37</v>
      </c>
      <c r="C4239">
        <v>52</v>
      </c>
      <c r="D4239">
        <v>72</v>
      </c>
      <c r="E4239" s="1">
        <v>45080</v>
      </c>
      <c r="F4239" s="1" t="s">
        <v>4679</v>
      </c>
      <c r="G4239" s="2" t="str">
        <f>INDEX(Products!B:B, MATCH(C4239,Clean_Processing!A:A, 0))</f>
        <v>Relationship</v>
      </c>
      <c r="H4239" s="2" t="str">
        <f>INDEX(Suppliers!B:B, MATCH(B4239, Clean_Processing!A:A, 0))</f>
        <v>Butler Ltd</v>
      </c>
      <c r="I4239" s="2" t="str">
        <f>INDEX(Products!C:C, MATCH(B4239,Clean_Processing!A:A, 0))</f>
        <v>Electronics</v>
      </c>
      <c r="J4239" s="2">
        <f>INDEX(Shipments!C:C, MATCH(B4239,Clean_Processing!A:A, 0))</f>
        <v>22</v>
      </c>
      <c r="K4239" s="2" t="str">
        <f>INDEX(Shipments!D:D, MATCH(C4239,Clean_Processing!A:A, 0))</f>
        <v>Bike</v>
      </c>
      <c r="L4239" s="1" t="s">
        <v>4681</v>
      </c>
      <c r="M4239" s="1" t="s">
        <v>4683</v>
      </c>
      <c r="N4239" s="3">
        <f>IFERROR(INDEX(Shipments!G:G, MATCH(J4239, Clean_Processing!C:C, 0)), "")</f>
        <v>461.69546596440699</v>
      </c>
      <c r="O4239" s="4">
        <v>27842.224534035595</v>
      </c>
      <c r="P4239" s="8">
        <v>0.9836879320615517</v>
      </c>
      <c r="Q4239" s="3">
        <f>INDEX(Products!D:D, MATCH(C4239, Clean_Processing!A:A, 0))</f>
        <v>393.11</v>
      </c>
      <c r="R4239" s="4">
        <v>28303.920000000002</v>
      </c>
      <c r="S4239" s="4">
        <v>27449.114534035594</v>
      </c>
      <c r="T4239" s="7">
        <v>0.96979904317266274</v>
      </c>
      <c r="U4239" s="6" t="s">
        <v>4681</v>
      </c>
      <c r="V4239" s="5" t="s">
        <v>4681</v>
      </c>
      <c r="W4239" t="s">
        <v>3708</v>
      </c>
    </row>
    <row r="4240" spans="1:23" x14ac:dyDescent="0.35">
      <c r="A4240">
        <v>4239</v>
      </c>
      <c r="B4240">
        <v>29</v>
      </c>
      <c r="C4240">
        <v>63</v>
      </c>
      <c r="D4240">
        <v>42</v>
      </c>
      <c r="E4240" s="1">
        <v>44972</v>
      </c>
      <c r="F4240" s="1" t="s">
        <v>4679</v>
      </c>
      <c r="G4240" s="2" t="str">
        <f>INDEX(Products!B:B, MATCH(C4240,Clean_Processing!A:A, 0))</f>
        <v>Any</v>
      </c>
      <c r="H4240" s="2" t="str">
        <f>INDEX(Suppliers!B:B, MATCH(B4240, Clean_Processing!A:A, 0))</f>
        <v>James, Rivera and Reid</v>
      </c>
      <c r="I4240" s="2" t="str">
        <f>INDEX(Products!C:C, MATCH(B4240,Clean_Processing!A:A, 0))</f>
        <v>Clothing</v>
      </c>
      <c r="J4240" s="2">
        <f>INDEX(Shipments!C:C, MATCH(B4240,Clean_Processing!A:A, 0))</f>
        <v>51</v>
      </c>
      <c r="K4240" s="2" t="str">
        <f>INDEX(Shipments!D:D, MATCH(C4240,Clean_Processing!A:A, 0))</f>
        <v>Drone</v>
      </c>
      <c r="L4240" s="1" t="s">
        <v>4681</v>
      </c>
      <c r="M4240" s="1" t="s">
        <v>4683</v>
      </c>
      <c r="N4240" s="3">
        <f>IFERROR(INDEX(Shipments!G:G, MATCH(J4240, Clean_Processing!C:C, 0)), "")</f>
        <v>300.35196180716298</v>
      </c>
      <c r="O4240" s="4">
        <v>11182.028038192837</v>
      </c>
      <c r="P4240" s="8">
        <v>0.97384236005016711</v>
      </c>
      <c r="Q4240" s="3">
        <f>INDEX(Products!D:D, MATCH(C4240, Clean_Processing!A:A, 0))</f>
        <v>273.39</v>
      </c>
      <c r="R4240" s="4">
        <v>11482.38</v>
      </c>
      <c r="S4240" s="4">
        <v>10908.638038192836</v>
      </c>
      <c r="T4240" s="7">
        <v>0.95003283624064316</v>
      </c>
      <c r="U4240" s="6" t="s">
        <v>4681</v>
      </c>
      <c r="V4240" s="5" t="s">
        <v>4681</v>
      </c>
      <c r="W4240" t="s">
        <v>3709</v>
      </c>
    </row>
    <row r="4241" spans="1:23" x14ac:dyDescent="0.35">
      <c r="A4241">
        <v>4240</v>
      </c>
      <c r="B4241">
        <v>35</v>
      </c>
      <c r="C4241">
        <v>196</v>
      </c>
      <c r="D4241">
        <v>85</v>
      </c>
      <c r="E4241" s="1">
        <v>45220</v>
      </c>
      <c r="F4241" s="1" t="s">
        <v>4679</v>
      </c>
      <c r="G4241" s="2" t="str">
        <f>INDEX(Products!B:B, MATCH(C4241,Clean_Processing!A:A, 0))</f>
        <v>Record</v>
      </c>
      <c r="H4241" s="2" t="str">
        <f>INDEX(Suppliers!B:B, MATCH(B4241, Clean_Processing!A:A, 0))</f>
        <v>Braun-Miller</v>
      </c>
      <c r="I4241" s="2" t="str">
        <f>INDEX(Products!C:C, MATCH(B4241,Clean_Processing!A:A, 0))</f>
        <v>Food</v>
      </c>
      <c r="J4241" s="2">
        <f>INDEX(Shipments!C:C, MATCH(B4241,Clean_Processing!A:A, 0))</f>
        <v>68</v>
      </c>
      <c r="K4241" s="2" t="str">
        <f>INDEX(Shipments!D:D, MATCH(C4241,Clean_Processing!A:A, 0))</f>
        <v>Bike</v>
      </c>
      <c r="L4241" s="1" t="s">
        <v>4681</v>
      </c>
      <c r="M4241" s="1" t="s">
        <v>4683</v>
      </c>
      <c r="N4241" s="3">
        <f>IFERROR(INDEX(Shipments!G:G, MATCH(J4241, Clean_Processing!C:C, 0)), "")</f>
        <v>74.899801376636404</v>
      </c>
      <c r="O4241" s="4">
        <v>7863.2501986233628</v>
      </c>
      <c r="P4241" s="8">
        <v>0.99056457721551783</v>
      </c>
      <c r="Q4241" s="3">
        <f>INDEX(Products!D:D, MATCH(C4241, Clean_Processing!A:A, 0))</f>
        <v>93.39</v>
      </c>
      <c r="R4241" s="4">
        <v>7938.15</v>
      </c>
      <c r="S4241" s="4">
        <v>7769.8601986233634</v>
      </c>
      <c r="T4241" s="7">
        <v>0.97879987133316504</v>
      </c>
      <c r="U4241" s="6" t="s">
        <v>4681</v>
      </c>
      <c r="V4241" s="5" t="s">
        <v>4681</v>
      </c>
      <c r="W4241" t="s">
        <v>3710</v>
      </c>
    </row>
    <row r="4242" spans="1:23" x14ac:dyDescent="0.35">
      <c r="A4242">
        <v>4241</v>
      </c>
      <c r="B4242">
        <v>36</v>
      </c>
      <c r="C4242">
        <v>136</v>
      </c>
      <c r="D4242">
        <v>38</v>
      </c>
      <c r="E4242" s="1">
        <v>45060</v>
      </c>
      <c r="F4242" s="1" t="s">
        <v>4679</v>
      </c>
      <c r="G4242" s="2" t="str">
        <f>INDEX(Products!B:B, MATCH(C4242,Clean_Processing!A:A, 0))</f>
        <v>Product</v>
      </c>
      <c r="H4242" s="2" t="str">
        <f>INDEX(Suppliers!B:B, MATCH(B4242, Clean_Processing!A:A, 0))</f>
        <v>Petersen Inc</v>
      </c>
      <c r="I4242" s="2" t="str">
        <f>INDEX(Products!C:C, MATCH(B4242,Clean_Processing!A:A, 0))</f>
        <v>Electronics</v>
      </c>
      <c r="J4242" s="2">
        <f>INDEX(Shipments!C:C, MATCH(B4242,Clean_Processing!A:A, 0))</f>
        <v>74</v>
      </c>
      <c r="K4242" s="2">
        <f>INDEX(Shipments!D:D, MATCH(C4242,Clean_Processing!A:A, 0))</f>
        <v>0</v>
      </c>
      <c r="L4242" s="1" t="s">
        <v>4681</v>
      </c>
      <c r="M4242" s="1" t="s">
        <v>4683</v>
      </c>
      <c r="N4242" s="3">
        <f>IFERROR(INDEX(Shipments!G:G, MATCH(J4242, Clean_Processing!C:C, 0)), "")</f>
        <v>131.61839814481499</v>
      </c>
      <c r="O4242" s="4">
        <v>10435.421601855183</v>
      </c>
      <c r="P4242" s="8">
        <v>0.98754444024581944</v>
      </c>
      <c r="Q4242" s="3">
        <f>INDEX(Products!D:D, MATCH(C4242, Clean_Processing!A:A, 0))</f>
        <v>278.08</v>
      </c>
      <c r="R4242" s="4">
        <v>10567.039999999999</v>
      </c>
      <c r="S4242" s="4">
        <v>10157.341601855183</v>
      </c>
      <c r="T4242" s="7">
        <v>0.96122865077213526</v>
      </c>
      <c r="U4242" s="6" t="s">
        <v>4681</v>
      </c>
      <c r="V4242" s="5" t="s">
        <v>4681</v>
      </c>
      <c r="W4242" t="s">
        <v>3486</v>
      </c>
    </row>
    <row r="4243" spans="1:23" x14ac:dyDescent="0.35">
      <c r="A4243">
        <v>4242</v>
      </c>
      <c r="B4243">
        <v>2</v>
      </c>
      <c r="C4243">
        <v>36</v>
      </c>
      <c r="D4243">
        <v>99</v>
      </c>
      <c r="E4243" s="1">
        <v>45280</v>
      </c>
      <c r="F4243" s="1" t="s">
        <v>4679</v>
      </c>
      <c r="G4243" s="2" t="str">
        <f>INDEX(Products!B:B, MATCH(C4243,Clean_Processing!A:A, 0))</f>
        <v>Style</v>
      </c>
      <c r="H4243" s="2" t="str">
        <f>INDEX(Suppliers!B:B, MATCH(B4243, Clean_Processing!A:A, 0))</f>
        <v>Holmes, Duncan and Reed</v>
      </c>
      <c r="I4243" s="2" t="str">
        <f>INDEX(Products!C:C, MATCH(B4243,Clean_Processing!A:A, 0))</f>
        <v>Electronics</v>
      </c>
      <c r="J4243" s="2">
        <f>INDEX(Shipments!C:C, MATCH(B4243,Clean_Processing!A:A, 0))</f>
        <v>92</v>
      </c>
      <c r="K4243" s="2" t="str">
        <f>INDEX(Shipments!D:D, MATCH(C4243,Clean_Processing!A:A, 0))</f>
        <v>Bike</v>
      </c>
      <c r="L4243" s="1" t="s">
        <v>4681</v>
      </c>
      <c r="M4243" s="1" t="s">
        <v>4683</v>
      </c>
      <c r="N4243" s="3">
        <f>IFERROR(INDEX(Shipments!G:G, MATCH(J4243, Clean_Processing!C:C, 0)), "")</f>
        <v>455.91996814759199</v>
      </c>
      <c r="O4243" s="4">
        <v>42249.710031852403</v>
      </c>
      <c r="P4243" s="8">
        <v>0.98932412498896294</v>
      </c>
      <c r="Q4243" s="3">
        <f>INDEX(Products!D:D, MATCH(C4243, Clean_Processing!A:A, 0))</f>
        <v>431.37</v>
      </c>
      <c r="R4243" s="4">
        <v>42705.63</v>
      </c>
      <c r="S4243" s="4">
        <v>41818.340031852407</v>
      </c>
      <c r="T4243" s="7">
        <v>0.97922311488795299</v>
      </c>
      <c r="U4243" s="6" t="s">
        <v>4681</v>
      </c>
      <c r="V4243" s="5" t="s">
        <v>4681</v>
      </c>
      <c r="W4243" t="s">
        <v>3711</v>
      </c>
    </row>
    <row r="4244" spans="1:23" x14ac:dyDescent="0.35">
      <c r="A4244">
        <v>4243</v>
      </c>
      <c r="B4244">
        <v>45</v>
      </c>
      <c r="C4244">
        <v>183</v>
      </c>
      <c r="D4244">
        <v>95</v>
      </c>
      <c r="E4244" s="1">
        <v>44961</v>
      </c>
      <c r="F4244" s="1" t="s">
        <v>4679</v>
      </c>
      <c r="G4244" s="2" t="str">
        <f>INDEX(Products!B:B, MATCH(C4244,Clean_Processing!A:A, 0))</f>
        <v>Trip</v>
      </c>
      <c r="H4244" s="2" t="str">
        <f>INDEX(Suppliers!B:B, MATCH(B4244, Clean_Processing!A:A, 0))</f>
        <v>Horton-Huffman</v>
      </c>
      <c r="I4244" s="2" t="str">
        <f>INDEX(Products!C:C, MATCH(B4244,Clean_Processing!A:A, 0))</f>
        <v>Furniture</v>
      </c>
      <c r="J4244" s="2">
        <f>INDEX(Shipments!C:C, MATCH(B4244,Clean_Processing!A:A, 0))</f>
        <v>60</v>
      </c>
      <c r="K4244" s="2">
        <f>INDEX(Shipments!D:D, MATCH(C4244,Clean_Processing!A:A, 0))</f>
        <v>0</v>
      </c>
      <c r="L4244" s="1" t="s">
        <v>4681</v>
      </c>
      <c r="M4244" s="1" t="s">
        <v>4683</v>
      </c>
      <c r="N4244" s="3">
        <f>IFERROR(INDEX(Shipments!G:G, MATCH(J4244, Clean_Processing!C:C, 0)), "")</f>
        <v>257.20977565996799</v>
      </c>
      <c r="O4244" s="4">
        <v>1330.240224340032</v>
      </c>
      <c r="P4244" s="8">
        <v>0.83797299085957477</v>
      </c>
      <c r="Q4244" s="3">
        <f>INDEX(Products!D:D, MATCH(C4244, Clean_Processing!A:A, 0))</f>
        <v>16.71</v>
      </c>
      <c r="R4244" s="4">
        <v>1587.45</v>
      </c>
      <c r="S4244" s="4">
        <v>1313.530224340032</v>
      </c>
      <c r="T4244" s="7">
        <v>0.82744667507010106</v>
      </c>
      <c r="U4244" s="6" t="s">
        <v>4681</v>
      </c>
      <c r="V4244" s="5" t="s">
        <v>4681</v>
      </c>
      <c r="W4244" t="s">
        <v>3712</v>
      </c>
    </row>
    <row r="4245" spans="1:23" x14ac:dyDescent="0.35">
      <c r="A4245">
        <v>4244</v>
      </c>
      <c r="B4245">
        <v>24</v>
      </c>
      <c r="C4245">
        <v>198</v>
      </c>
      <c r="D4245">
        <v>58</v>
      </c>
      <c r="E4245" s="1">
        <v>45087</v>
      </c>
      <c r="F4245" s="1" t="s">
        <v>4679</v>
      </c>
      <c r="G4245" s="2" t="str">
        <f>INDEX(Products!B:B, MATCH(C4245,Clean_Processing!A:A, 0))</f>
        <v>Develop</v>
      </c>
      <c r="H4245" s="2" t="str">
        <f>INDEX(Suppliers!B:B, MATCH(B4245, Clean_Processing!A:A, 0))</f>
        <v>Maldonado, Johnson and Huffman</v>
      </c>
      <c r="I4245" s="2" t="str">
        <f>INDEX(Products!C:C, MATCH(B4245,Clean_Processing!A:A, 0))</f>
        <v>Clothing</v>
      </c>
      <c r="J4245" s="2">
        <f>INDEX(Shipments!C:C, MATCH(B4245,Clean_Processing!A:A, 0))</f>
        <v>78</v>
      </c>
      <c r="K4245" s="2" t="str">
        <f>INDEX(Shipments!D:D, MATCH(C4245,Clean_Processing!A:A, 0))</f>
        <v>Drone</v>
      </c>
      <c r="L4245" s="1" t="s">
        <v>4681</v>
      </c>
      <c r="M4245" s="1" t="s">
        <v>4683</v>
      </c>
      <c r="N4245" s="3">
        <f>IFERROR(INDEX(Shipments!G:G, MATCH(J4245, Clean_Processing!C:C, 0)), "")</f>
        <v>425.16828246547698</v>
      </c>
      <c r="O4245" s="4">
        <v>7486.6117175345225</v>
      </c>
      <c r="P4245" s="8">
        <v>0.94626136185972343</v>
      </c>
      <c r="Q4245" s="3">
        <f>INDEX(Products!D:D, MATCH(C4245, Clean_Processing!A:A, 0))</f>
        <v>136.41</v>
      </c>
      <c r="R4245" s="4">
        <v>7911.78</v>
      </c>
      <c r="S4245" s="4">
        <v>7350.2017175345227</v>
      </c>
      <c r="T4245" s="7">
        <v>0.92901998254937868</v>
      </c>
      <c r="U4245" s="6" t="s">
        <v>4681</v>
      </c>
      <c r="V4245" s="5" t="s">
        <v>4681</v>
      </c>
      <c r="W4245" t="s">
        <v>3713</v>
      </c>
    </row>
    <row r="4246" spans="1:23" x14ac:dyDescent="0.35">
      <c r="A4246">
        <v>4245</v>
      </c>
      <c r="B4246">
        <v>12</v>
      </c>
      <c r="C4246">
        <v>83</v>
      </c>
      <c r="D4246">
        <v>60</v>
      </c>
      <c r="E4246" s="1">
        <v>45036</v>
      </c>
      <c r="F4246" s="1" t="s">
        <v>4679</v>
      </c>
      <c r="G4246" s="2" t="str">
        <f>INDEX(Products!B:B, MATCH(C4246,Clean_Processing!A:A, 0))</f>
        <v>Resource</v>
      </c>
      <c r="H4246" s="2" t="str">
        <f>INDEX(Suppliers!B:B, MATCH(B4246, Clean_Processing!A:A, 0))</f>
        <v>Yoder-Thompson</v>
      </c>
      <c r="I4246" s="2" t="str">
        <f>INDEX(Products!C:C, MATCH(B4246,Clean_Processing!A:A, 0))</f>
        <v>Electronics</v>
      </c>
      <c r="J4246" s="2">
        <f>INDEX(Shipments!C:C, MATCH(B4246,Clean_Processing!A:A, 0))</f>
        <v>47</v>
      </c>
      <c r="K4246" s="2" t="str">
        <f>INDEX(Shipments!D:D, MATCH(C4246,Clean_Processing!A:A, 0))</f>
        <v>Bike</v>
      </c>
      <c r="L4246" s="1" t="s">
        <v>4681</v>
      </c>
      <c r="M4246" s="1" t="s">
        <v>4683</v>
      </c>
      <c r="N4246" s="3">
        <f>IFERROR(INDEX(Shipments!G:G, MATCH(J4246, Clean_Processing!C:C, 0)), "")</f>
        <v>119.576353757077</v>
      </c>
      <c r="O4246" s="4">
        <v>15707.223646242923</v>
      </c>
      <c r="P4246" s="8">
        <v>0.99244469167759264</v>
      </c>
      <c r="Q4246" s="3">
        <f>INDEX(Products!D:D, MATCH(C4246, Clean_Processing!A:A, 0))</f>
        <v>263.77999999999997</v>
      </c>
      <c r="R4246" s="4">
        <v>15826.8</v>
      </c>
      <c r="S4246" s="4">
        <v>15443.443646242922</v>
      </c>
      <c r="T4246" s="7">
        <v>0.97577802501092592</v>
      </c>
      <c r="U4246" s="6" t="s">
        <v>4681</v>
      </c>
      <c r="V4246" s="5" t="s">
        <v>4681</v>
      </c>
      <c r="W4246" t="s">
        <v>2274</v>
      </c>
    </row>
    <row r="4247" spans="1:23" x14ac:dyDescent="0.35">
      <c r="A4247">
        <v>4246</v>
      </c>
      <c r="B4247">
        <v>30</v>
      </c>
      <c r="C4247">
        <v>93</v>
      </c>
      <c r="D4247">
        <v>43</v>
      </c>
      <c r="E4247" s="1">
        <v>45043</v>
      </c>
      <c r="F4247" s="1" t="s">
        <v>4679</v>
      </c>
      <c r="G4247" s="2" t="str">
        <f>INDEX(Products!B:B, MATCH(C4247,Clean_Processing!A:A, 0))</f>
        <v>Local</v>
      </c>
      <c r="H4247" s="2" t="str">
        <f>INDEX(Suppliers!B:B, MATCH(B4247, Clean_Processing!A:A, 0))</f>
        <v>Burton-Logan</v>
      </c>
      <c r="I4247" s="2" t="str">
        <f>INDEX(Products!C:C, MATCH(B4247,Clean_Processing!A:A, 0))</f>
        <v>Furniture</v>
      </c>
      <c r="J4247" s="2">
        <f>INDEX(Shipments!C:C, MATCH(B4247,Clean_Processing!A:A, 0))</f>
        <v>17</v>
      </c>
      <c r="K4247" s="2" t="str">
        <f>INDEX(Shipments!D:D, MATCH(C4247,Clean_Processing!A:A, 0))</f>
        <v>Bike</v>
      </c>
      <c r="L4247" s="1" t="s">
        <v>4681</v>
      </c>
      <c r="M4247" s="1" t="s">
        <v>4683</v>
      </c>
      <c r="N4247" s="3">
        <f>IFERROR(INDEX(Shipments!G:G, MATCH(J4247, Clean_Processing!C:C, 0)), "")</f>
        <v>480.10590825364397</v>
      </c>
      <c r="O4247" s="4">
        <v>1279.0240917463559</v>
      </c>
      <c r="P4247" s="8">
        <v>0.72707764164465161</v>
      </c>
      <c r="Q4247" s="3">
        <f>INDEX(Products!D:D, MATCH(C4247, Clean_Processing!A:A, 0))</f>
        <v>40.909999999999997</v>
      </c>
      <c r="R4247" s="4">
        <v>1759.1299999999999</v>
      </c>
      <c r="S4247" s="4">
        <v>1238.1140917463558</v>
      </c>
      <c r="T4247" s="7">
        <v>0.70382182769116319</v>
      </c>
      <c r="U4247" s="6" t="s">
        <v>4681</v>
      </c>
      <c r="V4247" s="5" t="s">
        <v>4681</v>
      </c>
      <c r="W4247" t="s">
        <v>3714</v>
      </c>
    </row>
    <row r="4248" spans="1:23" x14ac:dyDescent="0.35">
      <c r="A4248">
        <v>4247</v>
      </c>
      <c r="B4248">
        <v>44</v>
      </c>
      <c r="C4248">
        <v>181</v>
      </c>
      <c r="D4248">
        <v>34</v>
      </c>
      <c r="E4248" s="1">
        <v>45028</v>
      </c>
      <c r="F4248" s="1" t="s">
        <v>4679</v>
      </c>
      <c r="G4248" s="2" t="str">
        <f>INDEX(Products!B:B, MATCH(C4248,Clean_Processing!A:A, 0))</f>
        <v>Happy</v>
      </c>
      <c r="H4248" s="2" t="str">
        <f>INDEX(Suppliers!B:B, MATCH(B4248, Clean_Processing!A:A, 0))</f>
        <v>Richardson Group</v>
      </c>
      <c r="I4248" s="2" t="str">
        <f>INDEX(Products!C:C, MATCH(B4248,Clean_Processing!A:A, 0))</f>
        <v>Electronics</v>
      </c>
      <c r="J4248" s="2">
        <f>INDEX(Shipments!C:C, MATCH(B4248,Clean_Processing!A:A, 0))</f>
        <v>60</v>
      </c>
      <c r="K4248" s="2">
        <f>INDEX(Shipments!D:D, MATCH(C4248,Clean_Processing!A:A, 0))</f>
        <v>0</v>
      </c>
      <c r="L4248" s="1" t="s">
        <v>4681</v>
      </c>
      <c r="M4248" s="1" t="s">
        <v>4683</v>
      </c>
      <c r="N4248" s="3">
        <f>IFERROR(INDEX(Shipments!G:G, MATCH(J4248, Clean_Processing!C:C, 0)), "")</f>
        <v>257.20977565996799</v>
      </c>
      <c r="O4248" s="4">
        <v>13298.590224340031</v>
      </c>
      <c r="P4248" s="8">
        <v>0.98102585050974722</v>
      </c>
      <c r="Q4248" s="3">
        <f>INDEX(Products!D:D, MATCH(C4248, Clean_Processing!A:A, 0))</f>
        <v>398.7</v>
      </c>
      <c r="R4248" s="4">
        <v>13555.8</v>
      </c>
      <c r="S4248" s="4">
        <v>12899.890224340032</v>
      </c>
      <c r="T4248" s="7">
        <v>0.95161408580386497</v>
      </c>
      <c r="U4248" s="6" t="s">
        <v>4681</v>
      </c>
      <c r="V4248" s="5" t="s">
        <v>4681</v>
      </c>
      <c r="W4248" t="s">
        <v>3715</v>
      </c>
    </row>
    <row r="4249" spans="1:23" x14ac:dyDescent="0.35">
      <c r="A4249">
        <v>4248</v>
      </c>
      <c r="B4249">
        <v>39</v>
      </c>
      <c r="C4249">
        <v>192</v>
      </c>
      <c r="D4249">
        <v>3</v>
      </c>
      <c r="E4249" s="1">
        <v>45057</v>
      </c>
      <c r="F4249" s="1" t="s">
        <v>4679</v>
      </c>
      <c r="G4249" s="2" t="str">
        <f>INDEX(Products!B:B, MATCH(C4249,Clean_Processing!A:A, 0))</f>
        <v>Among</v>
      </c>
      <c r="H4249" s="2" t="str">
        <f>INDEX(Suppliers!B:B, MATCH(B4249, Clean_Processing!A:A, 0))</f>
        <v>Garcia-Logan</v>
      </c>
      <c r="I4249" s="2" t="str">
        <f>INDEX(Products!C:C, MATCH(B4249,Clean_Processing!A:A, 0))</f>
        <v>Electronics</v>
      </c>
      <c r="J4249" s="2">
        <f>INDEX(Shipments!C:C, MATCH(B4249,Clean_Processing!A:A, 0))</f>
        <v>15</v>
      </c>
      <c r="K4249" s="2">
        <f>INDEX(Shipments!D:D, MATCH(C4249,Clean_Processing!A:A, 0))</f>
        <v>0</v>
      </c>
      <c r="L4249" s="1" t="s">
        <v>4681</v>
      </c>
      <c r="M4249" s="1" t="s">
        <v>4683</v>
      </c>
      <c r="N4249" s="3">
        <f>IFERROR(INDEX(Shipments!G:G, MATCH(J4249, Clean_Processing!C:C, 0)), "")</f>
        <v>99.677513266789504</v>
      </c>
      <c r="O4249" s="4">
        <v>711.61248673321052</v>
      </c>
      <c r="P4249" s="8">
        <v>0.87713701233000596</v>
      </c>
      <c r="Q4249" s="3">
        <f>INDEX(Products!D:D, MATCH(C4249, Clean_Processing!A:A, 0))</f>
        <v>270.43</v>
      </c>
      <c r="R4249" s="4">
        <v>811.29</v>
      </c>
      <c r="S4249" s="4">
        <v>441.18248673321045</v>
      </c>
      <c r="T4249" s="7">
        <v>0.54380367899667259</v>
      </c>
      <c r="U4249" s="6" t="s">
        <v>4681</v>
      </c>
      <c r="V4249" s="5" t="s">
        <v>4681</v>
      </c>
      <c r="W4249" t="s">
        <v>3716</v>
      </c>
    </row>
    <row r="4250" spans="1:23" x14ac:dyDescent="0.35">
      <c r="A4250">
        <v>4249</v>
      </c>
      <c r="B4250">
        <v>8</v>
      </c>
      <c r="C4250">
        <v>165</v>
      </c>
      <c r="D4250">
        <v>53</v>
      </c>
      <c r="E4250" s="1">
        <v>44998</v>
      </c>
      <c r="F4250" s="1" t="s">
        <v>4679</v>
      </c>
      <c r="G4250" s="2" t="str">
        <f>INDEX(Products!B:B, MATCH(C4250,Clean_Processing!A:A, 0))</f>
        <v>Guy</v>
      </c>
      <c r="H4250" s="2" t="str">
        <f>INDEX(Suppliers!B:B, MATCH(B4250, Clean_Processing!A:A, 0))</f>
        <v>Andrews-Jordan</v>
      </c>
      <c r="I4250" s="2" t="str">
        <f>INDEX(Products!C:C, MATCH(B4250,Clean_Processing!A:A, 0))</f>
        <v>Medical</v>
      </c>
      <c r="J4250" s="2">
        <f>INDEX(Shipments!C:C, MATCH(B4250,Clean_Processing!A:A, 0))</f>
        <v>27</v>
      </c>
      <c r="K4250" s="2" t="str">
        <f>INDEX(Shipments!D:D, MATCH(C4250,Clean_Processing!A:A, 0))</f>
        <v>Bike</v>
      </c>
      <c r="L4250" s="1" t="s">
        <v>4681</v>
      </c>
      <c r="M4250" s="1" t="s">
        <v>4683</v>
      </c>
      <c r="N4250" s="3">
        <f>IFERROR(INDEX(Shipments!G:G, MATCH(J4250, Clean_Processing!C:C, 0)), "")</f>
        <v>49.753309256003398</v>
      </c>
      <c r="O4250" s="4">
        <v>865.55669074399657</v>
      </c>
      <c r="P4250" s="8">
        <v>0.94564321458740386</v>
      </c>
      <c r="Q4250" s="3">
        <f>INDEX(Products!D:D, MATCH(C4250, Clean_Processing!A:A, 0))</f>
        <v>17.27</v>
      </c>
      <c r="R4250" s="4">
        <v>915.31</v>
      </c>
      <c r="S4250" s="4">
        <v>848.28669074399659</v>
      </c>
      <c r="T4250" s="7">
        <v>0.92677529005910197</v>
      </c>
      <c r="U4250" s="6" t="s">
        <v>4681</v>
      </c>
      <c r="V4250" s="5" t="s">
        <v>4681</v>
      </c>
      <c r="W4250" t="s">
        <v>3717</v>
      </c>
    </row>
    <row r="4251" spans="1:23" x14ac:dyDescent="0.35">
      <c r="A4251">
        <v>4250</v>
      </c>
      <c r="B4251">
        <v>26</v>
      </c>
      <c r="C4251">
        <v>125</v>
      </c>
      <c r="D4251">
        <v>7</v>
      </c>
      <c r="E4251" s="1">
        <v>45145</v>
      </c>
      <c r="F4251" s="1" t="s">
        <v>4679</v>
      </c>
      <c r="G4251" s="2" t="str">
        <f>INDEX(Products!B:B, MATCH(C4251,Clean_Processing!A:A, 0))</f>
        <v>Hold</v>
      </c>
      <c r="H4251" s="2" t="str">
        <f>INDEX(Suppliers!B:B, MATCH(B4251, Clean_Processing!A:A, 0))</f>
        <v>Miller-Pennington</v>
      </c>
      <c r="I4251" s="2" t="str">
        <f>INDEX(Products!C:C, MATCH(B4251,Clean_Processing!A:A, 0))</f>
        <v>Medical</v>
      </c>
      <c r="J4251" s="2">
        <f>INDEX(Shipments!C:C, MATCH(B4251,Clean_Processing!A:A, 0))</f>
        <v>71</v>
      </c>
      <c r="K4251" s="2" t="str">
        <f>INDEX(Shipments!D:D, MATCH(C4251,Clean_Processing!A:A, 0))</f>
        <v>Van</v>
      </c>
      <c r="L4251" s="1" t="s">
        <v>4681</v>
      </c>
      <c r="M4251" s="1" t="s">
        <v>4683</v>
      </c>
      <c r="N4251" s="3">
        <f>IFERROR(INDEX(Shipments!G:G, MATCH(J4251, Clean_Processing!C:C, 0)), "")</f>
        <v>55.264622506279302</v>
      </c>
      <c r="O4251" s="4">
        <v>1672.4753774937208</v>
      </c>
      <c r="P4251" s="8">
        <v>0.9680133454650125</v>
      </c>
      <c r="Q4251" s="3">
        <f>INDEX(Products!D:D, MATCH(C4251, Clean_Processing!A:A, 0))</f>
        <v>246.82</v>
      </c>
      <c r="R4251" s="4">
        <v>1727.74</v>
      </c>
      <c r="S4251" s="4">
        <v>1425.6553774937206</v>
      </c>
      <c r="T4251" s="7">
        <v>0.82515620260786959</v>
      </c>
      <c r="U4251" s="6" t="s">
        <v>4681</v>
      </c>
      <c r="V4251" s="5" t="s">
        <v>4681</v>
      </c>
      <c r="W4251" t="s">
        <v>3521</v>
      </c>
    </row>
    <row r="4252" spans="1:23" x14ac:dyDescent="0.35">
      <c r="A4252">
        <v>4251</v>
      </c>
      <c r="B4252">
        <v>4</v>
      </c>
      <c r="C4252">
        <v>132</v>
      </c>
      <c r="D4252">
        <v>48</v>
      </c>
      <c r="E4252" s="1">
        <v>45197</v>
      </c>
      <c r="F4252" s="1" t="s">
        <v>4679</v>
      </c>
      <c r="G4252" s="2" t="str">
        <f>INDEX(Products!B:B, MATCH(C4252,Clean_Processing!A:A, 0))</f>
        <v>Rest</v>
      </c>
      <c r="H4252" s="2" t="str">
        <f>INDEX(Suppliers!B:B, MATCH(B4252, Clean_Processing!A:A, 0))</f>
        <v>Martin, Dean and Glenn</v>
      </c>
      <c r="I4252" s="2" t="str">
        <f>INDEX(Products!C:C, MATCH(B4252,Clean_Processing!A:A, 0))</f>
        <v>Clothing</v>
      </c>
      <c r="J4252" s="2">
        <f>INDEX(Shipments!C:C, MATCH(B4252,Clean_Processing!A:A, 0))</f>
        <v>27</v>
      </c>
      <c r="K4252" s="2">
        <f>INDEX(Shipments!D:D, MATCH(C4252,Clean_Processing!A:A, 0))</f>
        <v>0</v>
      </c>
      <c r="L4252" s="1" t="s">
        <v>4681</v>
      </c>
      <c r="M4252" s="1" t="s">
        <v>4683</v>
      </c>
      <c r="N4252" s="3">
        <f>IFERROR(INDEX(Shipments!G:G, MATCH(J4252, Clean_Processing!C:C, 0)), "")</f>
        <v>49.753309256003398</v>
      </c>
      <c r="O4252" s="4">
        <v>18511.846690743994</v>
      </c>
      <c r="P4252" s="8">
        <v>0.99731955708257891</v>
      </c>
      <c r="Q4252" s="3">
        <f>INDEX(Products!D:D, MATCH(C4252, Clean_Processing!A:A, 0))</f>
        <v>386.7</v>
      </c>
      <c r="R4252" s="4">
        <v>18561.599999999999</v>
      </c>
      <c r="S4252" s="4">
        <v>18125.146690743994</v>
      </c>
      <c r="T4252" s="7">
        <v>0.97648622374924543</v>
      </c>
      <c r="U4252" s="6" t="s">
        <v>4681</v>
      </c>
      <c r="V4252" s="5" t="s">
        <v>4681</v>
      </c>
      <c r="W4252" t="s">
        <v>3718</v>
      </c>
    </row>
    <row r="4253" spans="1:23" x14ac:dyDescent="0.35">
      <c r="A4253">
        <v>4252</v>
      </c>
      <c r="B4253">
        <v>37</v>
      </c>
      <c r="C4253">
        <v>112</v>
      </c>
      <c r="D4253">
        <v>5</v>
      </c>
      <c r="E4253" s="1">
        <v>44935</v>
      </c>
      <c r="F4253" s="1" t="s">
        <v>4679</v>
      </c>
      <c r="G4253" s="2" t="str">
        <f>INDEX(Products!B:B, MATCH(C4253,Clean_Processing!A:A, 0))</f>
        <v>Among</v>
      </c>
      <c r="H4253" s="2" t="str">
        <f>INDEX(Suppliers!B:B, MATCH(B4253, Clean_Processing!A:A, 0))</f>
        <v>Butler Ltd</v>
      </c>
      <c r="I4253" s="2" t="str">
        <f>INDEX(Products!C:C, MATCH(B4253,Clean_Processing!A:A, 0))</f>
        <v>Electronics</v>
      </c>
      <c r="J4253" s="2">
        <f>INDEX(Shipments!C:C, MATCH(B4253,Clean_Processing!A:A, 0))</f>
        <v>22</v>
      </c>
      <c r="K4253" s="2">
        <f>INDEX(Shipments!D:D, MATCH(C4253,Clean_Processing!A:A, 0))</f>
        <v>0</v>
      </c>
      <c r="L4253" s="1" t="s">
        <v>4681</v>
      </c>
      <c r="M4253" s="1" t="s">
        <v>4683</v>
      </c>
      <c r="N4253" s="3">
        <f>IFERROR(INDEX(Shipments!G:G, MATCH(J4253, Clean_Processing!C:C, 0)), "")</f>
        <v>461.69546596440699</v>
      </c>
      <c r="O4253" s="4">
        <v>304.25453403559305</v>
      </c>
      <c r="P4253" s="8">
        <v>0.39722505912343237</v>
      </c>
      <c r="Q4253" s="3">
        <f>INDEX(Products!D:D, MATCH(C4253, Clean_Processing!A:A, 0))</f>
        <v>153.19</v>
      </c>
      <c r="R4253" s="4">
        <v>765.95</v>
      </c>
      <c r="S4253" s="4">
        <v>151.06453403559306</v>
      </c>
      <c r="T4253" s="7">
        <v>0.19722505912343241</v>
      </c>
      <c r="U4253" s="6" t="s">
        <v>4681</v>
      </c>
      <c r="V4253" s="5" t="s">
        <v>4681</v>
      </c>
      <c r="W4253" t="s">
        <v>3719</v>
      </c>
    </row>
    <row r="4254" spans="1:23" x14ac:dyDescent="0.35">
      <c r="A4254">
        <v>4253</v>
      </c>
      <c r="B4254">
        <v>21</v>
      </c>
      <c r="C4254">
        <v>138</v>
      </c>
      <c r="D4254">
        <v>63</v>
      </c>
      <c r="E4254" s="1">
        <v>45185</v>
      </c>
      <c r="F4254" s="1" t="s">
        <v>4679</v>
      </c>
      <c r="G4254" s="2" t="str">
        <f>INDEX(Products!B:B, MATCH(C4254,Clean_Processing!A:A, 0))</f>
        <v>Choose</v>
      </c>
      <c r="H4254" s="2" t="str">
        <f>INDEX(Suppliers!B:B, MATCH(B4254, Clean_Processing!A:A, 0))</f>
        <v>Delgado Ltd</v>
      </c>
      <c r="I4254" s="2" t="str">
        <f>INDEX(Products!C:C, MATCH(B4254,Clean_Processing!A:A, 0))</f>
        <v>Clothing</v>
      </c>
      <c r="J4254" s="2">
        <f>INDEX(Shipments!C:C, MATCH(B4254,Clean_Processing!A:A, 0))</f>
        <v>67</v>
      </c>
      <c r="K4254" s="2">
        <f>INDEX(Shipments!D:D, MATCH(C4254,Clean_Processing!A:A, 0))</f>
        <v>0</v>
      </c>
      <c r="L4254" s="1" t="s">
        <v>4681</v>
      </c>
      <c r="M4254" s="1" t="s">
        <v>4683</v>
      </c>
      <c r="N4254" s="3">
        <f>IFERROR(INDEX(Shipments!G:G, MATCH(J4254, Clean_Processing!C:C, 0)), "")</f>
        <v>289.43523925286701</v>
      </c>
      <c r="O4254" s="4">
        <v>327.33476074713298</v>
      </c>
      <c r="P4254" s="8">
        <v>0.53072419337375842</v>
      </c>
      <c r="Q4254" s="3">
        <f>INDEX(Products!D:D, MATCH(C4254, Clean_Processing!A:A, 0))</f>
        <v>9.7899999999999991</v>
      </c>
      <c r="R4254" s="4">
        <v>616.77</v>
      </c>
      <c r="S4254" s="4">
        <v>317.54476074713295</v>
      </c>
      <c r="T4254" s="7">
        <v>0.5148511775007425</v>
      </c>
      <c r="U4254" s="6" t="s">
        <v>4681</v>
      </c>
      <c r="V4254" s="5" t="s">
        <v>4681</v>
      </c>
      <c r="W4254" t="s">
        <v>58</v>
      </c>
    </row>
    <row r="4255" spans="1:23" x14ac:dyDescent="0.35">
      <c r="A4255">
        <v>4254</v>
      </c>
      <c r="B4255">
        <v>37</v>
      </c>
      <c r="C4255">
        <v>86</v>
      </c>
      <c r="D4255">
        <v>82</v>
      </c>
      <c r="E4255" s="1">
        <v>45071</v>
      </c>
      <c r="F4255" s="1" t="s">
        <v>4679</v>
      </c>
      <c r="G4255" s="2" t="str">
        <f>INDEX(Products!B:B, MATCH(C4255,Clean_Processing!A:A, 0))</f>
        <v>Resource</v>
      </c>
      <c r="H4255" s="2" t="str">
        <f>INDEX(Suppliers!B:B, MATCH(B4255, Clean_Processing!A:A, 0))</f>
        <v>Butler Ltd</v>
      </c>
      <c r="I4255" s="2" t="str">
        <f>INDEX(Products!C:C, MATCH(B4255,Clean_Processing!A:A, 0))</f>
        <v>Electronics</v>
      </c>
      <c r="J4255" s="2">
        <f>INDEX(Shipments!C:C, MATCH(B4255,Clean_Processing!A:A, 0))</f>
        <v>22</v>
      </c>
      <c r="K4255" s="2" t="str">
        <f>INDEX(Shipments!D:D, MATCH(C4255,Clean_Processing!A:A, 0))</f>
        <v>Drone</v>
      </c>
      <c r="L4255" s="1" t="s">
        <v>4681</v>
      </c>
      <c r="M4255" s="1" t="s">
        <v>4683</v>
      </c>
      <c r="N4255" s="3">
        <f>IFERROR(INDEX(Shipments!G:G, MATCH(J4255, Clean_Processing!C:C, 0)), "")</f>
        <v>461.69546596440699</v>
      </c>
      <c r="O4255" s="4">
        <v>29018.124534035593</v>
      </c>
      <c r="P4255" s="8">
        <v>0.98433859277416191</v>
      </c>
      <c r="Q4255" s="3">
        <f>INDEX(Products!D:D, MATCH(C4255, Clean_Processing!A:A, 0))</f>
        <v>359.51</v>
      </c>
      <c r="R4255" s="4">
        <v>29479.82</v>
      </c>
      <c r="S4255" s="4">
        <v>28658.614534035594</v>
      </c>
      <c r="T4255" s="7">
        <v>0.97214347082294239</v>
      </c>
      <c r="U4255" s="6" t="s">
        <v>4681</v>
      </c>
      <c r="V4255" s="5" t="s">
        <v>4681</v>
      </c>
      <c r="W4255" t="s">
        <v>1166</v>
      </c>
    </row>
    <row r="4256" spans="1:23" x14ac:dyDescent="0.35">
      <c r="A4256">
        <v>4255</v>
      </c>
      <c r="B4256">
        <v>48</v>
      </c>
      <c r="C4256">
        <v>20</v>
      </c>
      <c r="D4256">
        <v>73</v>
      </c>
      <c r="E4256" s="1">
        <v>44961</v>
      </c>
      <c r="F4256" s="1" t="s">
        <v>4679</v>
      </c>
      <c r="G4256" s="2" t="str">
        <f>INDEX(Products!B:B, MATCH(C4256,Clean_Processing!A:A, 0))</f>
        <v>Book</v>
      </c>
      <c r="H4256" s="2" t="str">
        <f>INDEX(Suppliers!B:B, MATCH(B4256, Clean_Processing!A:A, 0))</f>
        <v>Thompson, Shaw and Brown</v>
      </c>
      <c r="I4256" s="2" t="str">
        <f>INDEX(Products!C:C, MATCH(B4256,Clean_Processing!A:A, 0))</f>
        <v>Furniture</v>
      </c>
      <c r="J4256" s="2">
        <f>INDEX(Shipments!C:C, MATCH(B4256,Clean_Processing!A:A, 0))</f>
        <v>10</v>
      </c>
      <c r="K4256" s="2" t="str">
        <f>INDEX(Shipments!D:D, MATCH(C4256,Clean_Processing!A:A, 0))</f>
        <v>Bike</v>
      </c>
      <c r="L4256" s="1" t="s">
        <v>4681</v>
      </c>
      <c r="M4256" s="1" t="s">
        <v>4683</v>
      </c>
      <c r="N4256" s="3">
        <f>IFERROR(INDEX(Shipments!G:G, MATCH(J4256, Clean_Processing!C:C, 0)), "")</f>
        <v>445.89732161969101</v>
      </c>
      <c r="O4256" s="4">
        <v>16795.242678380309</v>
      </c>
      <c r="P4256" s="8">
        <v>0.9741375963758957</v>
      </c>
      <c r="Q4256" s="3">
        <f>INDEX(Products!D:D, MATCH(C4256, Clean_Processing!A:A, 0))</f>
        <v>236.18</v>
      </c>
      <c r="R4256" s="4">
        <v>17241.14</v>
      </c>
      <c r="S4256" s="4">
        <v>16559.062678380309</v>
      </c>
      <c r="T4256" s="7">
        <v>0.96043896623890934</v>
      </c>
      <c r="U4256" s="6" t="s">
        <v>4681</v>
      </c>
      <c r="V4256" s="5" t="s">
        <v>4681</v>
      </c>
      <c r="W4256" t="s">
        <v>3720</v>
      </c>
    </row>
    <row r="4257" spans="1:23" x14ac:dyDescent="0.35">
      <c r="A4257">
        <v>4256</v>
      </c>
      <c r="B4257">
        <v>36</v>
      </c>
      <c r="C4257">
        <v>200</v>
      </c>
      <c r="D4257">
        <v>15</v>
      </c>
      <c r="E4257" s="1">
        <v>44974</v>
      </c>
      <c r="F4257" s="1" t="s">
        <v>4679</v>
      </c>
      <c r="G4257" s="2" t="str">
        <f>INDEX(Products!B:B, MATCH(C4257,Clean_Processing!A:A, 0))</f>
        <v>Pressure</v>
      </c>
      <c r="H4257" s="2" t="str">
        <f>INDEX(Suppliers!B:B, MATCH(B4257, Clean_Processing!A:A, 0))</f>
        <v>Petersen Inc</v>
      </c>
      <c r="I4257" s="2" t="str">
        <f>INDEX(Products!C:C, MATCH(B4257,Clean_Processing!A:A, 0))</f>
        <v>Electronics</v>
      </c>
      <c r="J4257" s="2">
        <f>INDEX(Shipments!C:C, MATCH(B4257,Clean_Processing!A:A, 0))</f>
        <v>74</v>
      </c>
      <c r="K4257" s="2">
        <f>INDEX(Shipments!D:D, MATCH(C4257,Clean_Processing!A:A, 0))</f>
        <v>0</v>
      </c>
      <c r="L4257" s="1" t="s">
        <v>4681</v>
      </c>
      <c r="M4257" s="1" t="s">
        <v>4683</v>
      </c>
      <c r="N4257" s="3">
        <f>IFERROR(INDEX(Shipments!G:G, MATCH(J4257, Clean_Processing!C:C, 0)), "")</f>
        <v>131.61839814481499</v>
      </c>
      <c r="O4257" s="4">
        <v>3170.0316018551853</v>
      </c>
      <c r="P4257" s="8">
        <v>0.96013556914124309</v>
      </c>
      <c r="Q4257" s="3">
        <f>INDEX(Products!D:D, MATCH(C4257, Clean_Processing!A:A, 0))</f>
        <v>220.11</v>
      </c>
      <c r="R4257" s="4">
        <v>3301.65</v>
      </c>
      <c r="S4257" s="4">
        <v>2949.9216018551851</v>
      </c>
      <c r="T4257" s="7">
        <v>0.89346890247457633</v>
      </c>
      <c r="U4257" s="6" t="s">
        <v>4681</v>
      </c>
      <c r="V4257" s="5" t="s">
        <v>4681</v>
      </c>
      <c r="W4257" t="s">
        <v>3721</v>
      </c>
    </row>
    <row r="4258" spans="1:23" x14ac:dyDescent="0.35">
      <c r="A4258">
        <v>4257</v>
      </c>
      <c r="B4258">
        <v>11</v>
      </c>
      <c r="C4258">
        <v>132</v>
      </c>
      <c r="D4258">
        <v>12</v>
      </c>
      <c r="E4258" s="1">
        <v>45199</v>
      </c>
      <c r="F4258" s="1" t="s">
        <v>4679</v>
      </c>
      <c r="G4258" s="2" t="str">
        <f>INDEX(Products!B:B, MATCH(C4258,Clean_Processing!A:A, 0))</f>
        <v>Rest</v>
      </c>
      <c r="H4258" s="2" t="str">
        <f>INDEX(Suppliers!B:B, MATCH(B4258, Clean_Processing!A:A, 0))</f>
        <v>Cross Inc</v>
      </c>
      <c r="I4258" s="2" t="str">
        <f>INDEX(Products!C:C, MATCH(B4258,Clean_Processing!A:A, 0))</f>
        <v>Furniture</v>
      </c>
      <c r="J4258" s="2">
        <f>INDEX(Shipments!C:C, MATCH(B4258,Clean_Processing!A:A, 0))</f>
        <v>58</v>
      </c>
      <c r="K4258" s="2">
        <f>INDEX(Shipments!D:D, MATCH(C4258,Clean_Processing!A:A, 0))</f>
        <v>0</v>
      </c>
      <c r="L4258" s="1" t="s">
        <v>4681</v>
      </c>
      <c r="M4258" s="1" t="s">
        <v>4683</v>
      </c>
      <c r="N4258" s="3">
        <f>IFERROR(INDEX(Shipments!G:G, MATCH(J4258, Clean_Processing!C:C, 0)), "")</f>
        <v>444.65279884771701</v>
      </c>
      <c r="O4258" s="4">
        <v>4195.7472011522823</v>
      </c>
      <c r="P4258" s="8">
        <v>0.904177915945238</v>
      </c>
      <c r="Q4258" s="3">
        <f>INDEX(Products!D:D, MATCH(C4258, Clean_Processing!A:A, 0))</f>
        <v>386.7</v>
      </c>
      <c r="R4258" s="4">
        <v>4640.3999999999996</v>
      </c>
      <c r="S4258" s="4">
        <v>3809.0472011522825</v>
      </c>
      <c r="T4258" s="7">
        <v>0.82084458261190474</v>
      </c>
      <c r="U4258" s="6" t="s">
        <v>4681</v>
      </c>
      <c r="V4258" s="5" t="s">
        <v>4681</v>
      </c>
      <c r="W4258" t="s">
        <v>1025</v>
      </c>
    </row>
    <row r="4259" spans="1:23" x14ac:dyDescent="0.35">
      <c r="A4259">
        <v>4258</v>
      </c>
      <c r="B4259">
        <v>30</v>
      </c>
      <c r="C4259">
        <v>157</v>
      </c>
      <c r="D4259">
        <v>84</v>
      </c>
      <c r="E4259" s="1">
        <v>45220</v>
      </c>
      <c r="F4259" s="1" t="s">
        <v>4679</v>
      </c>
      <c r="G4259" s="2" t="str">
        <f>INDEX(Products!B:B, MATCH(C4259,Clean_Processing!A:A, 0))</f>
        <v>On</v>
      </c>
      <c r="H4259" s="2" t="str">
        <f>INDEX(Suppliers!B:B, MATCH(B4259, Clean_Processing!A:A, 0))</f>
        <v>Burton-Logan</v>
      </c>
      <c r="I4259" s="2" t="str">
        <f>INDEX(Products!C:C, MATCH(B4259,Clean_Processing!A:A, 0))</f>
        <v>Furniture</v>
      </c>
      <c r="J4259" s="2">
        <f>INDEX(Shipments!C:C, MATCH(B4259,Clean_Processing!A:A, 0))</f>
        <v>17</v>
      </c>
      <c r="K4259" s="2" t="str">
        <f>INDEX(Shipments!D:D, MATCH(C4259,Clean_Processing!A:A, 0))</f>
        <v>Bike</v>
      </c>
      <c r="L4259" s="1" t="s">
        <v>4681</v>
      </c>
      <c r="M4259" s="1" t="s">
        <v>4683</v>
      </c>
      <c r="N4259" s="3">
        <f>IFERROR(INDEX(Shipments!G:G, MATCH(J4259, Clean_Processing!C:C, 0)), "")</f>
        <v>480.10590825364397</v>
      </c>
      <c r="O4259" s="4">
        <v>16837.334091746354</v>
      </c>
      <c r="P4259" s="8">
        <v>0.97227616158891583</v>
      </c>
      <c r="Q4259" s="3">
        <f>INDEX(Products!D:D, MATCH(C4259, Clean_Processing!A:A, 0))</f>
        <v>206.16</v>
      </c>
      <c r="R4259" s="4">
        <v>17317.439999999999</v>
      </c>
      <c r="S4259" s="4">
        <v>16631.174091746354</v>
      </c>
      <c r="T4259" s="7">
        <v>0.96037139968415397</v>
      </c>
      <c r="U4259" s="6" t="s">
        <v>4681</v>
      </c>
      <c r="V4259" s="5" t="s">
        <v>4681</v>
      </c>
      <c r="W4259" t="s">
        <v>3722</v>
      </c>
    </row>
    <row r="4260" spans="1:23" x14ac:dyDescent="0.35">
      <c r="A4260">
        <v>4259</v>
      </c>
      <c r="B4260">
        <v>49</v>
      </c>
      <c r="C4260">
        <v>19</v>
      </c>
      <c r="D4260">
        <v>99</v>
      </c>
      <c r="E4260" s="1">
        <v>45024</v>
      </c>
      <c r="F4260" s="1" t="s">
        <v>4679</v>
      </c>
      <c r="G4260" s="2" t="str">
        <f>INDEX(Products!B:B, MATCH(C4260,Clean_Processing!A:A, 0))</f>
        <v>Me</v>
      </c>
      <c r="H4260" s="2" t="str">
        <f>INDEX(Suppliers!B:B, MATCH(B4260, Clean_Processing!A:A, 0))</f>
        <v>Hawkins Inc</v>
      </c>
      <c r="I4260" s="2" t="str">
        <f>INDEX(Products!C:C, MATCH(B4260,Clean_Processing!A:A, 0))</f>
        <v>Electronics</v>
      </c>
      <c r="J4260" s="2">
        <f>INDEX(Shipments!C:C, MATCH(B4260,Clean_Processing!A:A, 0))</f>
        <v>71</v>
      </c>
      <c r="K4260" s="2" t="str">
        <f>INDEX(Shipments!D:D, MATCH(C4260,Clean_Processing!A:A, 0))</f>
        <v>Bike</v>
      </c>
      <c r="L4260" s="1" t="s">
        <v>4681</v>
      </c>
      <c r="M4260" s="1" t="s">
        <v>4683</v>
      </c>
      <c r="N4260" s="3">
        <f>IFERROR(INDEX(Shipments!G:G, MATCH(J4260, Clean_Processing!C:C, 0)), "")</f>
        <v>55.264622506279302</v>
      </c>
      <c r="O4260" s="4">
        <v>21197.06537749372</v>
      </c>
      <c r="P4260" s="8">
        <v>0.99739959700859726</v>
      </c>
      <c r="Q4260" s="3">
        <f>INDEX(Products!D:D, MATCH(C4260, Clean_Processing!A:A, 0))</f>
        <v>214.67</v>
      </c>
      <c r="R4260" s="4">
        <v>21252.329999999998</v>
      </c>
      <c r="S4260" s="4">
        <v>20982.395377493718</v>
      </c>
      <c r="T4260" s="7">
        <v>0.98729858690758709</v>
      </c>
      <c r="U4260" s="6" t="s">
        <v>4681</v>
      </c>
      <c r="V4260" s="5" t="s">
        <v>4681</v>
      </c>
      <c r="W4260" t="s">
        <v>6</v>
      </c>
    </row>
    <row r="4261" spans="1:23" x14ac:dyDescent="0.35">
      <c r="A4261">
        <v>4260</v>
      </c>
      <c r="B4261">
        <v>28</v>
      </c>
      <c r="C4261">
        <v>71</v>
      </c>
      <c r="D4261">
        <v>60</v>
      </c>
      <c r="E4261" s="1">
        <v>45277</v>
      </c>
      <c r="F4261" s="1" t="s">
        <v>4679</v>
      </c>
      <c r="G4261" s="2" t="str">
        <f>INDEX(Products!B:B, MATCH(C4261,Clean_Processing!A:A, 0))</f>
        <v>Much</v>
      </c>
      <c r="H4261" s="2" t="str">
        <f>INDEX(Suppliers!B:B, MATCH(B4261, Clean_Processing!A:A, 0))</f>
        <v>Brown, Maynard and Campbell</v>
      </c>
      <c r="I4261" s="2" t="str">
        <f>INDEX(Products!C:C, MATCH(B4261,Clean_Processing!A:A, 0))</f>
        <v>Electronics</v>
      </c>
      <c r="J4261" s="2">
        <f>INDEX(Shipments!C:C, MATCH(B4261,Clean_Processing!A:A, 0))</f>
        <v>66</v>
      </c>
      <c r="K4261" s="2" t="str">
        <f>INDEX(Shipments!D:D, MATCH(C4261,Clean_Processing!A:A, 0))</f>
        <v>Bike</v>
      </c>
      <c r="L4261" s="1" t="s">
        <v>4681</v>
      </c>
      <c r="M4261" s="1" t="s">
        <v>4683</v>
      </c>
      <c r="N4261" s="3">
        <f>IFERROR(INDEX(Shipments!G:G, MATCH(J4261, Clean_Processing!C:C, 0)), "")</f>
        <v>194.08343409234499</v>
      </c>
      <c r="O4261" s="4">
        <v>2485.5165659076547</v>
      </c>
      <c r="P4261" s="8">
        <v>0.92756999772639748</v>
      </c>
      <c r="Q4261" s="3">
        <f>INDEX(Products!D:D, MATCH(C4261, Clean_Processing!A:A, 0))</f>
        <v>44.66</v>
      </c>
      <c r="R4261" s="4">
        <v>2679.6</v>
      </c>
      <c r="S4261" s="4">
        <v>2440.8565659076548</v>
      </c>
      <c r="T4261" s="7">
        <v>0.91090333105973087</v>
      </c>
      <c r="U4261" s="6" t="s">
        <v>4681</v>
      </c>
      <c r="V4261" s="5" t="s">
        <v>4681</v>
      </c>
      <c r="W4261" t="s">
        <v>3723</v>
      </c>
    </row>
    <row r="4262" spans="1:23" x14ac:dyDescent="0.35">
      <c r="A4262">
        <v>4261</v>
      </c>
      <c r="B4262">
        <v>48</v>
      </c>
      <c r="C4262">
        <v>39</v>
      </c>
      <c r="D4262">
        <v>84</v>
      </c>
      <c r="E4262" s="1">
        <v>45158</v>
      </c>
      <c r="F4262" s="1" t="s">
        <v>4679</v>
      </c>
      <c r="G4262" s="2" t="str">
        <f>INDEX(Products!B:B, MATCH(C4262,Clean_Processing!A:A, 0))</f>
        <v>Able</v>
      </c>
      <c r="H4262" s="2" t="str">
        <f>INDEX(Suppliers!B:B, MATCH(B4262, Clean_Processing!A:A, 0))</f>
        <v>Thompson, Shaw and Brown</v>
      </c>
      <c r="I4262" s="2" t="str">
        <f>INDEX(Products!C:C, MATCH(B4262,Clean_Processing!A:A, 0))</f>
        <v>Furniture</v>
      </c>
      <c r="J4262" s="2">
        <f>INDEX(Shipments!C:C, MATCH(B4262,Clean_Processing!A:A, 0))</f>
        <v>10</v>
      </c>
      <c r="K4262" s="2" t="str">
        <f>INDEX(Shipments!D:D, MATCH(C4262,Clean_Processing!A:A, 0))</f>
        <v>Van</v>
      </c>
      <c r="L4262" s="1" t="s">
        <v>4681</v>
      </c>
      <c r="M4262" s="1" t="s">
        <v>4683</v>
      </c>
      <c r="N4262" s="3">
        <f>IFERROR(INDEX(Shipments!G:G, MATCH(J4262, Clean_Processing!C:C, 0)), "")</f>
        <v>445.89732161969101</v>
      </c>
      <c r="O4262" s="4">
        <v>41523.862678380312</v>
      </c>
      <c r="P4262" s="8">
        <v>0.98937574764259573</v>
      </c>
      <c r="Q4262" s="3">
        <f>INDEX(Products!D:D, MATCH(C4262, Clean_Processing!A:A, 0))</f>
        <v>499.64</v>
      </c>
      <c r="R4262" s="4">
        <v>41969.760000000002</v>
      </c>
      <c r="S4262" s="4">
        <v>41024.222678380313</v>
      </c>
      <c r="T4262" s="7">
        <v>0.97747098573783386</v>
      </c>
      <c r="U4262" s="6" t="s">
        <v>4681</v>
      </c>
      <c r="V4262" s="5" t="s">
        <v>4681</v>
      </c>
      <c r="W4262" t="s">
        <v>3724</v>
      </c>
    </row>
    <row r="4263" spans="1:23" x14ac:dyDescent="0.35">
      <c r="A4263">
        <v>4262</v>
      </c>
      <c r="B4263">
        <v>5</v>
      </c>
      <c r="C4263">
        <v>47</v>
      </c>
      <c r="D4263">
        <v>83</v>
      </c>
      <c r="E4263" s="1">
        <v>45096</v>
      </c>
      <c r="F4263" s="1" t="s">
        <v>4679</v>
      </c>
      <c r="G4263" s="2" t="str">
        <f>INDEX(Products!B:B, MATCH(C4263,Clean_Processing!A:A, 0))</f>
        <v>Sister</v>
      </c>
      <c r="H4263" s="2" t="str">
        <f>INDEX(Suppliers!B:B, MATCH(B4263, Clean_Processing!A:A, 0))</f>
        <v>Logan-Fernandez</v>
      </c>
      <c r="I4263" s="2" t="str">
        <f>INDEX(Products!C:C, MATCH(B4263,Clean_Processing!A:A, 0))</f>
        <v>Clothing</v>
      </c>
      <c r="J4263" s="2">
        <f>INDEX(Shipments!C:C, MATCH(B4263,Clean_Processing!A:A, 0))</f>
        <v>44</v>
      </c>
      <c r="K4263" s="2" t="str">
        <f>INDEX(Shipments!D:D, MATCH(C4263,Clean_Processing!A:A, 0))</f>
        <v>Bike</v>
      </c>
      <c r="L4263" s="1" t="s">
        <v>4681</v>
      </c>
      <c r="M4263" s="1" t="s">
        <v>4683</v>
      </c>
      <c r="N4263" s="3">
        <f>IFERROR(INDEX(Shipments!G:G, MATCH(J4263, Clean_Processing!C:C, 0)), "")</f>
        <v>454.92061708026699</v>
      </c>
      <c r="O4263" s="4">
        <v>16436.40938291973</v>
      </c>
      <c r="P4263" s="8">
        <v>0.97306780359626699</v>
      </c>
      <c r="Q4263" s="3">
        <f>INDEX(Products!D:D, MATCH(C4263, Clean_Processing!A:A, 0))</f>
        <v>203.51</v>
      </c>
      <c r="R4263" s="4">
        <v>16891.329999999998</v>
      </c>
      <c r="S4263" s="4">
        <v>16232.899382919732</v>
      </c>
      <c r="T4263" s="7">
        <v>0.96101961082518272</v>
      </c>
      <c r="U4263" s="6" t="s">
        <v>4681</v>
      </c>
      <c r="V4263" s="5" t="s">
        <v>4681</v>
      </c>
      <c r="W4263" t="s">
        <v>3725</v>
      </c>
    </row>
    <row r="4264" spans="1:23" x14ac:dyDescent="0.35">
      <c r="A4264">
        <v>4263</v>
      </c>
      <c r="B4264">
        <v>22</v>
      </c>
      <c r="C4264">
        <v>117</v>
      </c>
      <c r="D4264">
        <v>68</v>
      </c>
      <c r="E4264" s="1">
        <v>45221</v>
      </c>
      <c r="F4264" s="1" t="s">
        <v>4679</v>
      </c>
      <c r="G4264" s="2" t="str">
        <f>INDEX(Products!B:B, MATCH(C4264,Clean_Processing!A:A, 0))</f>
        <v>Girl</v>
      </c>
      <c r="H4264" s="2" t="str">
        <f>INDEX(Suppliers!B:B, MATCH(B4264, Clean_Processing!A:A, 0))</f>
        <v>Martinez PLC</v>
      </c>
      <c r="I4264" s="2" t="str">
        <f>INDEX(Products!C:C, MATCH(B4264,Clean_Processing!A:A, 0))</f>
        <v>Medical</v>
      </c>
      <c r="J4264" s="2">
        <f>INDEX(Shipments!C:C, MATCH(B4264,Clean_Processing!A:A, 0))</f>
        <v>74</v>
      </c>
      <c r="K4264" s="2" t="str">
        <f>INDEX(Shipments!D:D, MATCH(C4264,Clean_Processing!A:A, 0))</f>
        <v>Truck</v>
      </c>
      <c r="L4264" s="1" t="s">
        <v>4681</v>
      </c>
      <c r="M4264" s="1" t="s">
        <v>4683</v>
      </c>
      <c r="N4264" s="3">
        <f>IFERROR(INDEX(Shipments!G:G, MATCH(J4264, Clean_Processing!C:C, 0)), "")</f>
        <v>131.61839814481499</v>
      </c>
      <c r="O4264" s="4">
        <v>3811.0216018551851</v>
      </c>
      <c r="P4264" s="8">
        <v>0.96661668370817144</v>
      </c>
      <c r="Q4264" s="3">
        <f>INDEX(Products!D:D, MATCH(C4264, Clean_Processing!A:A, 0))</f>
        <v>57.98</v>
      </c>
      <c r="R4264" s="4">
        <v>3942.64</v>
      </c>
      <c r="S4264" s="4">
        <v>3753.041601855185</v>
      </c>
      <c r="T4264" s="7">
        <v>0.95191080135523032</v>
      </c>
      <c r="U4264" s="6" t="s">
        <v>4681</v>
      </c>
      <c r="V4264" s="5" t="s">
        <v>4681</v>
      </c>
      <c r="W4264" t="s">
        <v>3726</v>
      </c>
    </row>
    <row r="4265" spans="1:23" x14ac:dyDescent="0.35">
      <c r="A4265">
        <v>4264</v>
      </c>
      <c r="B4265">
        <v>48</v>
      </c>
      <c r="C4265">
        <v>111</v>
      </c>
      <c r="D4265">
        <v>3</v>
      </c>
      <c r="E4265" s="1">
        <v>45281</v>
      </c>
      <c r="F4265" s="1" t="s">
        <v>4679</v>
      </c>
      <c r="G4265" s="2" t="str">
        <f>INDEX(Products!B:B, MATCH(C4265,Clean_Processing!A:A, 0))</f>
        <v>Fast</v>
      </c>
      <c r="H4265" s="2" t="str">
        <f>INDEX(Suppliers!B:B, MATCH(B4265, Clean_Processing!A:A, 0))</f>
        <v>Thompson, Shaw and Brown</v>
      </c>
      <c r="I4265" s="2" t="str">
        <f>INDEX(Products!C:C, MATCH(B4265,Clean_Processing!A:A, 0))</f>
        <v>Furniture</v>
      </c>
      <c r="J4265" s="2">
        <f>INDEX(Shipments!C:C, MATCH(B4265,Clean_Processing!A:A, 0))</f>
        <v>10</v>
      </c>
      <c r="K4265" s="2" t="str">
        <f>INDEX(Shipments!D:D, MATCH(C4265,Clean_Processing!A:A, 0))</f>
        <v>Van</v>
      </c>
      <c r="L4265" s="1" t="s">
        <v>4681</v>
      </c>
      <c r="M4265" s="1" t="s">
        <v>4683</v>
      </c>
      <c r="N4265" s="3">
        <f>IFERROR(INDEX(Shipments!G:G, MATCH(J4265, Clean_Processing!C:C, 0)), "")</f>
        <v>445.89732161969101</v>
      </c>
      <c r="O4265" s="4">
        <v>782.51267838030913</v>
      </c>
      <c r="P4265" s="8">
        <v>0.63701262475908615</v>
      </c>
      <c r="Q4265" s="3">
        <f>INDEX(Products!D:D, MATCH(C4265, Clean_Processing!A:A, 0))</f>
        <v>409.47</v>
      </c>
      <c r="R4265" s="4">
        <v>1228.4100000000001</v>
      </c>
      <c r="S4265" s="4">
        <v>373.0426783803091</v>
      </c>
      <c r="T4265" s="7">
        <v>0.30367929142575284</v>
      </c>
      <c r="U4265" s="6" t="s">
        <v>4681</v>
      </c>
      <c r="V4265" s="5" t="s">
        <v>4681</v>
      </c>
      <c r="W4265" t="s">
        <v>3727</v>
      </c>
    </row>
    <row r="4266" spans="1:23" x14ac:dyDescent="0.35">
      <c r="A4266">
        <v>4265</v>
      </c>
      <c r="B4266">
        <v>37</v>
      </c>
      <c r="C4266">
        <v>76</v>
      </c>
      <c r="D4266">
        <v>1</v>
      </c>
      <c r="E4266" s="1">
        <v>45132</v>
      </c>
      <c r="F4266" s="1" t="s">
        <v>4679</v>
      </c>
      <c r="G4266" s="2" t="str">
        <f>INDEX(Products!B:B, MATCH(C4266,Clean_Processing!A:A, 0))</f>
        <v>Painting</v>
      </c>
      <c r="H4266" s="2" t="str">
        <f>INDEX(Suppliers!B:B, MATCH(B4266, Clean_Processing!A:A, 0))</f>
        <v>Butler Ltd</v>
      </c>
      <c r="I4266" s="2" t="str">
        <f>INDEX(Products!C:C, MATCH(B4266,Clean_Processing!A:A, 0))</f>
        <v>Electronics</v>
      </c>
      <c r="J4266" s="2">
        <f>INDEX(Shipments!C:C, MATCH(B4266,Clean_Processing!A:A, 0))</f>
        <v>22</v>
      </c>
      <c r="K4266" s="2" t="str">
        <f>INDEX(Shipments!D:D, MATCH(C4266,Clean_Processing!A:A, 0))</f>
        <v>Bike</v>
      </c>
      <c r="L4266" s="1" t="s">
        <v>4681</v>
      </c>
      <c r="M4266" s="1" t="s">
        <v>4683</v>
      </c>
      <c r="N4266" s="3">
        <f>IFERROR(INDEX(Shipments!G:G, MATCH(J4266, Clean_Processing!C:C, 0)), "")</f>
        <v>461.69546596440699</v>
      </c>
      <c r="O4266" s="4">
        <v>-397.35546596440702</v>
      </c>
      <c r="P4266" s="8">
        <v>-6.1758698471309756</v>
      </c>
      <c r="Q4266" s="3">
        <f>INDEX(Products!D:D, MATCH(C4266, Clean_Processing!A:A, 0))</f>
        <v>64.34</v>
      </c>
      <c r="R4266" s="4">
        <v>64.34</v>
      </c>
      <c r="S4266" s="4">
        <v>-461.69546596440694</v>
      </c>
      <c r="T4266" s="7">
        <v>-7.1758698471309748</v>
      </c>
      <c r="U4266" s="6" t="s">
        <v>4681</v>
      </c>
      <c r="V4266" s="5" t="s">
        <v>4681</v>
      </c>
      <c r="W4266" t="s">
        <v>3728</v>
      </c>
    </row>
    <row r="4267" spans="1:23" x14ac:dyDescent="0.35">
      <c r="A4267">
        <v>4266</v>
      </c>
      <c r="B4267">
        <v>25</v>
      </c>
      <c r="C4267">
        <v>5</v>
      </c>
      <c r="D4267">
        <v>2</v>
      </c>
      <c r="E4267" s="1">
        <v>45246</v>
      </c>
      <c r="F4267" s="1" t="s">
        <v>4679</v>
      </c>
      <c r="G4267" s="2" t="str">
        <f>INDEX(Products!B:B, MATCH(C4267,Clean_Processing!A:A, 0))</f>
        <v>Stage</v>
      </c>
      <c r="H4267" s="2" t="str">
        <f>INDEX(Suppliers!B:B, MATCH(B4267, Clean_Processing!A:A, 0))</f>
        <v>Kim-Cole</v>
      </c>
      <c r="I4267" s="2" t="str">
        <f>INDEX(Products!C:C, MATCH(B4267,Clean_Processing!A:A, 0))</f>
        <v>Furniture</v>
      </c>
      <c r="J4267" s="2">
        <f>INDEX(Shipments!C:C, MATCH(B4267,Clean_Processing!A:A, 0))</f>
        <v>35</v>
      </c>
      <c r="K4267" s="2" t="str">
        <f>INDEX(Shipments!D:D, MATCH(C4267,Clean_Processing!A:A, 0))</f>
        <v>Van</v>
      </c>
      <c r="L4267" s="1" t="s">
        <v>4681</v>
      </c>
      <c r="M4267" s="1" t="s">
        <v>4683</v>
      </c>
      <c r="N4267" s="3">
        <f>IFERROR(INDEX(Shipments!G:G, MATCH(J4267, Clean_Processing!C:C, 0)), "")</f>
        <v>330.20981390604402</v>
      </c>
      <c r="O4267" s="4">
        <v>530.83018609395594</v>
      </c>
      <c r="P4267" s="8">
        <v>0.61649886891893058</v>
      </c>
      <c r="Q4267" s="3">
        <f>INDEX(Products!D:D, MATCH(C4267, Clean_Processing!A:A, 0))</f>
        <v>430.52</v>
      </c>
      <c r="R4267" s="4">
        <v>861.04</v>
      </c>
      <c r="S4267" s="4">
        <v>100.31018609395596</v>
      </c>
      <c r="T4267" s="7">
        <v>0.11649886891893056</v>
      </c>
      <c r="U4267" s="6" t="s">
        <v>4681</v>
      </c>
      <c r="V4267" s="5" t="s">
        <v>4681</v>
      </c>
      <c r="W4267" t="s">
        <v>3282</v>
      </c>
    </row>
    <row r="4268" spans="1:23" x14ac:dyDescent="0.35">
      <c r="A4268">
        <v>4267</v>
      </c>
      <c r="B4268">
        <v>21</v>
      </c>
      <c r="C4268">
        <v>110</v>
      </c>
      <c r="D4268">
        <v>20</v>
      </c>
      <c r="E4268" s="1">
        <v>45042</v>
      </c>
      <c r="F4268" s="1" t="s">
        <v>4679</v>
      </c>
      <c r="G4268" s="2" t="str">
        <f>INDEX(Products!B:B, MATCH(C4268,Clean_Processing!A:A, 0))</f>
        <v>Thousand</v>
      </c>
      <c r="H4268" s="2" t="str">
        <f>INDEX(Suppliers!B:B, MATCH(B4268, Clean_Processing!A:A, 0))</f>
        <v>Delgado Ltd</v>
      </c>
      <c r="I4268" s="2" t="str">
        <f>INDEX(Products!C:C, MATCH(B4268,Clean_Processing!A:A, 0))</f>
        <v>Clothing</v>
      </c>
      <c r="J4268" s="2">
        <f>INDEX(Shipments!C:C, MATCH(B4268,Clean_Processing!A:A, 0))</f>
        <v>67</v>
      </c>
      <c r="K4268" s="2">
        <f>INDEX(Shipments!D:D, MATCH(C4268,Clean_Processing!A:A, 0))</f>
        <v>0</v>
      </c>
      <c r="L4268" s="1" t="s">
        <v>4681</v>
      </c>
      <c r="M4268" s="1" t="s">
        <v>4683</v>
      </c>
      <c r="N4268" s="3">
        <f>IFERROR(INDEX(Shipments!G:G, MATCH(J4268, Clean_Processing!C:C, 0)), "")</f>
        <v>289.43523925286701</v>
      </c>
      <c r="O4268" s="4">
        <v>-112.03523925286703</v>
      </c>
      <c r="P4268" s="8">
        <v>-0.63154024381548501</v>
      </c>
      <c r="Q4268" s="3">
        <f>INDEX(Products!D:D, MATCH(C4268, Clean_Processing!A:A, 0))</f>
        <v>8.8699999999999992</v>
      </c>
      <c r="R4268" s="4">
        <v>177.39999999999998</v>
      </c>
      <c r="S4268" s="4">
        <v>-120.90523925286703</v>
      </c>
      <c r="T4268" s="7">
        <v>-0.68154024381548506</v>
      </c>
      <c r="U4268" s="6" t="s">
        <v>4681</v>
      </c>
      <c r="V4268" s="5" t="s">
        <v>4681</v>
      </c>
      <c r="W4268" t="s">
        <v>3729</v>
      </c>
    </row>
    <row r="4269" spans="1:23" x14ac:dyDescent="0.35">
      <c r="A4269">
        <v>4268</v>
      </c>
      <c r="B4269">
        <v>15</v>
      </c>
      <c r="C4269">
        <v>150</v>
      </c>
      <c r="D4269">
        <v>87</v>
      </c>
      <c r="E4269" s="1">
        <v>45059</v>
      </c>
      <c r="F4269" s="1" t="s">
        <v>4679</v>
      </c>
      <c r="G4269" s="2" t="str">
        <f>INDEX(Products!B:B, MATCH(C4269,Clean_Processing!A:A, 0))</f>
        <v>Citizen</v>
      </c>
      <c r="H4269" s="2" t="str">
        <f>INDEX(Suppliers!B:B, MATCH(B4269, Clean_Processing!A:A, 0))</f>
        <v>Lee, Johnston and Williams</v>
      </c>
      <c r="I4269" s="2" t="str">
        <f>INDEX(Products!C:C, MATCH(B4269,Clean_Processing!A:A, 0))</f>
        <v>Clothing</v>
      </c>
      <c r="J4269" s="2">
        <f>INDEX(Shipments!C:C, MATCH(B4269,Clean_Processing!A:A, 0))</f>
        <v>29</v>
      </c>
      <c r="K4269" s="2" t="str">
        <f>INDEX(Shipments!D:D, MATCH(C4269,Clean_Processing!A:A, 0))</f>
        <v>Truck</v>
      </c>
      <c r="L4269" s="1" t="s">
        <v>4681</v>
      </c>
      <c r="M4269" s="1" t="s">
        <v>4683</v>
      </c>
      <c r="N4269" s="3">
        <f>IFERROR(INDEX(Shipments!G:G, MATCH(J4269, Clean_Processing!C:C, 0)), "")</f>
        <v>472.485498298256</v>
      </c>
      <c r="O4269" s="4">
        <v>37028.864501701741</v>
      </c>
      <c r="P4269" s="8">
        <v>0.98740084028179631</v>
      </c>
      <c r="Q4269" s="3">
        <f>INDEX(Products!D:D, MATCH(C4269, Clean_Processing!A:A, 0))</f>
        <v>431.05</v>
      </c>
      <c r="R4269" s="4">
        <v>37501.35</v>
      </c>
      <c r="S4269" s="4">
        <v>36597.814501701745</v>
      </c>
      <c r="T4269" s="7">
        <v>0.97590658740823322</v>
      </c>
      <c r="U4269" s="6" t="s">
        <v>4681</v>
      </c>
      <c r="V4269" s="5" t="s">
        <v>4681</v>
      </c>
      <c r="W4269" t="s">
        <v>3730</v>
      </c>
    </row>
    <row r="4270" spans="1:23" x14ac:dyDescent="0.35">
      <c r="A4270">
        <v>4269</v>
      </c>
      <c r="B4270">
        <v>35</v>
      </c>
      <c r="C4270">
        <v>118</v>
      </c>
      <c r="D4270">
        <v>84</v>
      </c>
      <c r="E4270" s="1">
        <v>45094</v>
      </c>
      <c r="F4270" s="1" t="s">
        <v>4679</v>
      </c>
      <c r="G4270" s="2" t="str">
        <f>INDEX(Products!B:B, MATCH(C4270,Clean_Processing!A:A, 0))</f>
        <v>Issue</v>
      </c>
      <c r="H4270" s="2" t="str">
        <f>INDEX(Suppliers!B:B, MATCH(B4270, Clean_Processing!A:A, 0))</f>
        <v>Braun-Miller</v>
      </c>
      <c r="I4270" s="2" t="str">
        <f>INDEX(Products!C:C, MATCH(B4270,Clean_Processing!A:A, 0))</f>
        <v>Food</v>
      </c>
      <c r="J4270" s="2">
        <f>INDEX(Shipments!C:C, MATCH(B4270,Clean_Processing!A:A, 0))</f>
        <v>68</v>
      </c>
      <c r="K4270" s="2">
        <f>INDEX(Shipments!D:D, MATCH(C4270,Clean_Processing!A:A, 0))</f>
        <v>0</v>
      </c>
      <c r="L4270" s="1" t="s">
        <v>4681</v>
      </c>
      <c r="M4270" s="1" t="s">
        <v>4683</v>
      </c>
      <c r="N4270" s="3">
        <f>IFERROR(INDEX(Shipments!G:G, MATCH(J4270, Clean_Processing!C:C, 0)), "")</f>
        <v>74.899801376636404</v>
      </c>
      <c r="O4270" s="4">
        <v>23348.500198623366</v>
      </c>
      <c r="P4270" s="8">
        <v>0.99680235143588736</v>
      </c>
      <c r="Q4270" s="3">
        <f>INDEX(Products!D:D, MATCH(C4270, Clean_Processing!A:A, 0))</f>
        <v>278.85000000000002</v>
      </c>
      <c r="R4270" s="4">
        <v>23423.4</v>
      </c>
      <c r="S4270" s="4">
        <v>23069.650198623363</v>
      </c>
      <c r="T4270" s="7">
        <v>0.98489758953112538</v>
      </c>
      <c r="U4270" s="6" t="s">
        <v>4681</v>
      </c>
      <c r="V4270" s="5" t="s">
        <v>4681</v>
      </c>
      <c r="W4270" t="s">
        <v>3731</v>
      </c>
    </row>
    <row r="4271" spans="1:23" x14ac:dyDescent="0.35">
      <c r="A4271">
        <v>4270</v>
      </c>
      <c r="B4271">
        <v>13</v>
      </c>
      <c r="C4271">
        <v>198</v>
      </c>
      <c r="D4271">
        <v>74</v>
      </c>
      <c r="E4271" s="1">
        <v>45267</v>
      </c>
      <c r="F4271" s="1" t="s">
        <v>4679</v>
      </c>
      <c r="G4271" s="2" t="str">
        <f>INDEX(Products!B:B, MATCH(C4271,Clean_Processing!A:A, 0))</f>
        <v>Develop</v>
      </c>
      <c r="H4271" s="2" t="str">
        <f>INDEX(Suppliers!B:B, MATCH(B4271, Clean_Processing!A:A, 0))</f>
        <v>Smith, Munoz and Campbell</v>
      </c>
      <c r="I4271" s="2" t="str">
        <f>INDEX(Products!C:C, MATCH(B4271,Clean_Processing!A:A, 0))</f>
        <v>Electronics</v>
      </c>
      <c r="J4271" s="2">
        <f>INDEX(Shipments!C:C, MATCH(B4271,Clean_Processing!A:A, 0))</f>
        <v>55</v>
      </c>
      <c r="K4271" s="2" t="str">
        <f>INDEX(Shipments!D:D, MATCH(C4271,Clean_Processing!A:A, 0))</f>
        <v>Drone</v>
      </c>
      <c r="L4271" s="1" t="s">
        <v>4681</v>
      </c>
      <c r="M4271" s="1" t="s">
        <v>4683</v>
      </c>
      <c r="N4271" s="3">
        <f>IFERROR(INDEX(Shipments!G:G, MATCH(J4271, Clean_Processing!C:C, 0)), "")</f>
        <v>319.11104975641899</v>
      </c>
      <c r="O4271" s="4">
        <v>9775.2289502435815</v>
      </c>
      <c r="P4271" s="8">
        <v>0.96838713083208816</v>
      </c>
      <c r="Q4271" s="3">
        <f>INDEX(Products!D:D, MATCH(C4271, Clean_Processing!A:A, 0))</f>
        <v>136.41</v>
      </c>
      <c r="R4271" s="4">
        <v>10094.34</v>
      </c>
      <c r="S4271" s="4">
        <v>9638.8189502435816</v>
      </c>
      <c r="T4271" s="7">
        <v>0.95487361731857467</v>
      </c>
      <c r="U4271" s="6" t="s">
        <v>4681</v>
      </c>
      <c r="V4271" s="5" t="s">
        <v>4681</v>
      </c>
      <c r="W4271" t="s">
        <v>3732</v>
      </c>
    </row>
    <row r="4272" spans="1:23" x14ac:dyDescent="0.35">
      <c r="A4272">
        <v>4271</v>
      </c>
      <c r="B4272">
        <v>46</v>
      </c>
      <c r="C4272">
        <v>148</v>
      </c>
      <c r="D4272">
        <v>20</v>
      </c>
      <c r="E4272" s="1">
        <v>45108</v>
      </c>
      <c r="F4272" s="1" t="s">
        <v>4679</v>
      </c>
      <c r="G4272" s="2" t="str">
        <f>INDEX(Products!B:B, MATCH(C4272,Clean_Processing!A:A, 0))</f>
        <v>Set</v>
      </c>
      <c r="H4272" s="2" t="str">
        <f>INDEX(Suppliers!B:B, MATCH(B4272, Clean_Processing!A:A, 0))</f>
        <v>Bailey PLC</v>
      </c>
      <c r="I4272" s="2" t="str">
        <f>INDEX(Products!C:C, MATCH(B4272,Clean_Processing!A:A, 0))</f>
        <v>Medical</v>
      </c>
      <c r="J4272" s="2">
        <f>INDEX(Shipments!C:C, MATCH(B4272,Clean_Processing!A:A, 0))</f>
        <v>19</v>
      </c>
      <c r="K4272" s="2">
        <f>INDEX(Shipments!D:D, MATCH(C4272,Clean_Processing!A:A, 0))</f>
        <v>0</v>
      </c>
      <c r="L4272" s="1" t="s">
        <v>4681</v>
      </c>
      <c r="M4272" s="1" t="s">
        <v>4683</v>
      </c>
      <c r="N4272" s="3">
        <f>IFERROR(INDEX(Shipments!G:G, MATCH(J4272, Clean_Processing!C:C, 0)), "")</f>
        <v>194.00780296738</v>
      </c>
      <c r="O4272" s="4">
        <v>8805.9921970326195</v>
      </c>
      <c r="P4272" s="8">
        <v>0.97844357744806887</v>
      </c>
      <c r="Q4272" s="3">
        <f>INDEX(Products!D:D, MATCH(C4272, Clean_Processing!A:A, 0))</f>
        <v>450</v>
      </c>
      <c r="R4272" s="4">
        <v>9000</v>
      </c>
      <c r="S4272" s="4">
        <v>8355.9921970326195</v>
      </c>
      <c r="T4272" s="7">
        <v>0.92844357744806882</v>
      </c>
      <c r="U4272" s="6" t="s">
        <v>4681</v>
      </c>
      <c r="V4272" s="5" t="s">
        <v>4681</v>
      </c>
      <c r="W4272" t="s">
        <v>3733</v>
      </c>
    </row>
    <row r="4273" spans="1:23" x14ac:dyDescent="0.35">
      <c r="A4273">
        <v>4272</v>
      </c>
      <c r="B4273">
        <v>50</v>
      </c>
      <c r="C4273">
        <v>38</v>
      </c>
      <c r="D4273">
        <v>27</v>
      </c>
      <c r="E4273" s="1">
        <v>45023</v>
      </c>
      <c r="F4273" s="1" t="s">
        <v>4679</v>
      </c>
      <c r="G4273" s="2" t="str">
        <f>INDEX(Products!B:B, MATCH(C4273,Clean_Processing!A:A, 0))</f>
        <v>Capital</v>
      </c>
      <c r="H4273" s="2" t="str">
        <f>INDEX(Suppliers!B:B, MATCH(B4273, Clean_Processing!A:A, 0))</f>
        <v>Waters-Robinson</v>
      </c>
      <c r="I4273" s="2" t="str">
        <f>INDEX(Products!C:C, MATCH(B4273,Clean_Processing!A:A, 0))</f>
        <v>Medical</v>
      </c>
      <c r="J4273" s="2">
        <f>INDEX(Shipments!C:C, MATCH(B4273,Clean_Processing!A:A, 0))</f>
        <v>9</v>
      </c>
      <c r="K4273" s="2" t="str">
        <f>INDEX(Shipments!D:D, MATCH(C4273,Clean_Processing!A:A, 0))</f>
        <v>Drone</v>
      </c>
      <c r="L4273" s="1" t="s">
        <v>4681</v>
      </c>
      <c r="M4273" s="1" t="s">
        <v>4683</v>
      </c>
      <c r="N4273" s="3">
        <f>IFERROR(INDEX(Shipments!G:G, MATCH(J4273, Clean_Processing!C:C, 0)), "")</f>
        <v>398.406004762728</v>
      </c>
      <c r="O4273" s="4">
        <v>412.67399523727192</v>
      </c>
      <c r="P4273" s="8">
        <v>0.50879567396221326</v>
      </c>
      <c r="Q4273" s="3">
        <f>INDEX(Products!D:D, MATCH(C4273, Clean_Processing!A:A, 0))</f>
        <v>30.04</v>
      </c>
      <c r="R4273" s="4">
        <v>811.07999999999993</v>
      </c>
      <c r="S4273" s="4">
        <v>382.6339952372719</v>
      </c>
      <c r="T4273" s="7">
        <v>0.47175863692517622</v>
      </c>
      <c r="U4273" s="6" t="s">
        <v>4681</v>
      </c>
      <c r="V4273" s="5" t="s">
        <v>4681</v>
      </c>
      <c r="W4273" t="s">
        <v>3734</v>
      </c>
    </row>
    <row r="4274" spans="1:23" x14ac:dyDescent="0.35">
      <c r="A4274">
        <v>4273</v>
      </c>
      <c r="B4274">
        <v>12</v>
      </c>
      <c r="C4274">
        <v>26</v>
      </c>
      <c r="D4274">
        <v>4</v>
      </c>
      <c r="E4274" s="1">
        <v>45084</v>
      </c>
      <c r="F4274" s="1" t="s">
        <v>4679</v>
      </c>
      <c r="G4274" s="2" t="str">
        <f>INDEX(Products!B:B, MATCH(C4274,Clean_Processing!A:A, 0))</f>
        <v>Remember</v>
      </c>
      <c r="H4274" s="2" t="str">
        <f>INDEX(Suppliers!B:B, MATCH(B4274, Clean_Processing!A:A, 0))</f>
        <v>Yoder-Thompson</v>
      </c>
      <c r="I4274" s="2" t="str">
        <f>INDEX(Products!C:C, MATCH(B4274,Clean_Processing!A:A, 0))</f>
        <v>Electronics</v>
      </c>
      <c r="J4274" s="2">
        <f>INDEX(Shipments!C:C, MATCH(B4274,Clean_Processing!A:A, 0))</f>
        <v>47</v>
      </c>
      <c r="K4274" s="2" t="str">
        <f>INDEX(Shipments!D:D, MATCH(C4274,Clean_Processing!A:A, 0))</f>
        <v>Drone</v>
      </c>
      <c r="L4274" s="1" t="s">
        <v>4681</v>
      </c>
      <c r="M4274" s="1" t="s">
        <v>4683</v>
      </c>
      <c r="N4274" s="3">
        <f>IFERROR(INDEX(Shipments!G:G, MATCH(J4274, Clean_Processing!C:C, 0)), "")</f>
        <v>119.576353757077</v>
      </c>
      <c r="O4274" s="4">
        <v>572.223646242923</v>
      </c>
      <c r="P4274" s="8">
        <v>0.82715184481486415</v>
      </c>
      <c r="Q4274" s="3">
        <f>INDEX(Products!D:D, MATCH(C4274, Clean_Processing!A:A, 0))</f>
        <v>172.95</v>
      </c>
      <c r="R4274" s="4">
        <v>691.8</v>
      </c>
      <c r="S4274" s="4">
        <v>399.27364624292295</v>
      </c>
      <c r="T4274" s="7">
        <v>0.57715184481486403</v>
      </c>
      <c r="U4274" s="6" t="s">
        <v>4681</v>
      </c>
      <c r="V4274" s="5" t="s">
        <v>4681</v>
      </c>
      <c r="W4274" t="s">
        <v>3735</v>
      </c>
    </row>
    <row r="4275" spans="1:23" x14ac:dyDescent="0.35">
      <c r="A4275">
        <v>4274</v>
      </c>
      <c r="B4275">
        <v>39</v>
      </c>
      <c r="C4275">
        <v>11</v>
      </c>
      <c r="D4275">
        <v>100</v>
      </c>
      <c r="E4275" s="1">
        <v>45200</v>
      </c>
      <c r="F4275" s="1" t="s">
        <v>4679</v>
      </c>
      <c r="G4275" s="2" t="str">
        <f>INDEX(Products!B:B, MATCH(C4275,Clean_Processing!A:A, 0))</f>
        <v>Know</v>
      </c>
      <c r="H4275" s="2" t="str">
        <f>INDEX(Suppliers!B:B, MATCH(B4275, Clean_Processing!A:A, 0))</f>
        <v>Garcia-Logan</v>
      </c>
      <c r="I4275" s="2" t="str">
        <f>INDEX(Products!C:C, MATCH(B4275,Clean_Processing!A:A, 0))</f>
        <v>Electronics</v>
      </c>
      <c r="J4275" s="2">
        <f>INDEX(Shipments!C:C, MATCH(B4275,Clean_Processing!A:A, 0))</f>
        <v>15</v>
      </c>
      <c r="K4275" s="2" t="str">
        <f>INDEX(Shipments!D:D, MATCH(C4275,Clean_Processing!A:A, 0))</f>
        <v>Bike</v>
      </c>
      <c r="L4275" s="1" t="s">
        <v>4681</v>
      </c>
      <c r="M4275" s="1" t="s">
        <v>4683</v>
      </c>
      <c r="N4275" s="3">
        <f>IFERROR(INDEX(Shipments!G:G, MATCH(J4275, Clean_Processing!C:C, 0)), "")</f>
        <v>99.677513266789504</v>
      </c>
      <c r="O4275" s="4">
        <v>46708.32248673321</v>
      </c>
      <c r="P4275" s="8">
        <v>0.99787050262205623</v>
      </c>
      <c r="Q4275" s="3">
        <f>INDEX(Products!D:D, MATCH(C4275, Clean_Processing!A:A, 0))</f>
        <v>468.08</v>
      </c>
      <c r="R4275" s="4">
        <v>46808</v>
      </c>
      <c r="S4275" s="4">
        <v>46240.242486733208</v>
      </c>
      <c r="T4275" s="7">
        <v>0.98787050262205622</v>
      </c>
      <c r="U4275" s="6" t="s">
        <v>4681</v>
      </c>
      <c r="V4275" s="5" t="s">
        <v>4681</v>
      </c>
      <c r="W4275" t="s">
        <v>3736</v>
      </c>
    </row>
    <row r="4276" spans="1:23" x14ac:dyDescent="0.35">
      <c r="A4276">
        <v>4275</v>
      </c>
      <c r="B4276">
        <v>35</v>
      </c>
      <c r="C4276">
        <v>90</v>
      </c>
      <c r="D4276">
        <v>9</v>
      </c>
      <c r="E4276" s="1">
        <v>44992</v>
      </c>
      <c r="F4276" s="1" t="s">
        <v>4679</v>
      </c>
      <c r="G4276" s="2" t="str">
        <f>INDEX(Products!B:B, MATCH(C4276,Clean_Processing!A:A, 0))</f>
        <v>Without</v>
      </c>
      <c r="H4276" s="2" t="str">
        <f>INDEX(Suppliers!B:B, MATCH(B4276, Clean_Processing!A:A, 0))</f>
        <v>Braun-Miller</v>
      </c>
      <c r="I4276" s="2" t="str">
        <f>INDEX(Products!C:C, MATCH(B4276,Clean_Processing!A:A, 0))</f>
        <v>Food</v>
      </c>
      <c r="J4276" s="2">
        <f>INDEX(Shipments!C:C, MATCH(B4276,Clean_Processing!A:A, 0))</f>
        <v>68</v>
      </c>
      <c r="K4276" s="2" t="str">
        <f>INDEX(Shipments!D:D, MATCH(C4276,Clean_Processing!A:A, 0))</f>
        <v>Drone</v>
      </c>
      <c r="L4276" s="1" t="s">
        <v>4681</v>
      </c>
      <c r="M4276" s="1" t="s">
        <v>4683</v>
      </c>
      <c r="N4276" s="3">
        <f>IFERROR(INDEX(Shipments!G:G, MATCH(J4276, Clean_Processing!C:C, 0)), "")</f>
        <v>74.899801376636404</v>
      </c>
      <c r="O4276" s="4">
        <v>1306.6001986233637</v>
      </c>
      <c r="P4276" s="8">
        <v>0.9457837123585694</v>
      </c>
      <c r="Q4276" s="3">
        <f>INDEX(Products!D:D, MATCH(C4276, Clean_Processing!A:A, 0))</f>
        <v>153.5</v>
      </c>
      <c r="R4276" s="4">
        <v>1381.5</v>
      </c>
      <c r="S4276" s="4">
        <v>1153.1001986233637</v>
      </c>
      <c r="T4276" s="7">
        <v>0.83467260124745835</v>
      </c>
      <c r="U4276" s="6" t="s">
        <v>4681</v>
      </c>
      <c r="V4276" s="5" t="s">
        <v>4681</v>
      </c>
      <c r="W4276" t="s">
        <v>3737</v>
      </c>
    </row>
    <row r="4277" spans="1:23" x14ac:dyDescent="0.35">
      <c r="A4277">
        <v>4276</v>
      </c>
      <c r="B4277">
        <v>21</v>
      </c>
      <c r="C4277">
        <v>59</v>
      </c>
      <c r="D4277">
        <v>85</v>
      </c>
      <c r="E4277" s="1">
        <v>45094</v>
      </c>
      <c r="F4277" s="1" t="s">
        <v>4679</v>
      </c>
      <c r="G4277" s="2" t="str">
        <f>INDEX(Products!B:B, MATCH(C4277,Clean_Processing!A:A, 0))</f>
        <v>Play</v>
      </c>
      <c r="H4277" s="2" t="str">
        <f>INDEX(Suppliers!B:B, MATCH(B4277, Clean_Processing!A:A, 0))</f>
        <v>Delgado Ltd</v>
      </c>
      <c r="I4277" s="2" t="str">
        <f>INDEX(Products!C:C, MATCH(B4277,Clean_Processing!A:A, 0))</f>
        <v>Clothing</v>
      </c>
      <c r="J4277" s="2">
        <f>INDEX(Shipments!C:C, MATCH(B4277,Clean_Processing!A:A, 0))</f>
        <v>67</v>
      </c>
      <c r="K4277" s="2" t="str">
        <f>INDEX(Shipments!D:D, MATCH(C4277,Clean_Processing!A:A, 0))</f>
        <v>Van</v>
      </c>
      <c r="L4277" s="1" t="s">
        <v>4681</v>
      </c>
      <c r="M4277" s="1" t="s">
        <v>4683</v>
      </c>
      <c r="N4277" s="3">
        <f>IFERROR(INDEX(Shipments!G:G, MATCH(J4277, Clean_Processing!C:C, 0)), "")</f>
        <v>289.43523925286701</v>
      </c>
      <c r="O4277" s="4">
        <v>6648.2647607471336</v>
      </c>
      <c r="P4277" s="8">
        <v>0.9582808078681887</v>
      </c>
      <c r="Q4277" s="3">
        <f>INDEX(Products!D:D, MATCH(C4277, Clean_Processing!A:A, 0))</f>
        <v>81.62</v>
      </c>
      <c r="R4277" s="4">
        <v>6937.7000000000007</v>
      </c>
      <c r="S4277" s="4">
        <v>6566.6447607471337</v>
      </c>
      <c r="T4277" s="7">
        <v>0.9465161019858358</v>
      </c>
      <c r="U4277" s="6" t="s">
        <v>4681</v>
      </c>
      <c r="V4277" s="5" t="s">
        <v>4681</v>
      </c>
      <c r="W4277" t="s">
        <v>981</v>
      </c>
    </row>
    <row r="4278" spans="1:23" x14ac:dyDescent="0.35">
      <c r="A4278">
        <v>4277</v>
      </c>
      <c r="B4278">
        <v>13</v>
      </c>
      <c r="C4278">
        <v>78</v>
      </c>
      <c r="D4278">
        <v>21</v>
      </c>
      <c r="E4278" s="1">
        <v>45033</v>
      </c>
      <c r="F4278" s="1" t="s">
        <v>4679</v>
      </c>
      <c r="G4278" s="2" t="str">
        <f>INDEX(Products!B:B, MATCH(C4278,Clean_Processing!A:A, 0))</f>
        <v>Enter</v>
      </c>
      <c r="H4278" s="2" t="str">
        <f>INDEX(Suppliers!B:B, MATCH(B4278, Clean_Processing!A:A, 0))</f>
        <v>Smith, Munoz and Campbell</v>
      </c>
      <c r="I4278" s="2" t="str">
        <f>INDEX(Products!C:C, MATCH(B4278,Clean_Processing!A:A, 0))</f>
        <v>Electronics</v>
      </c>
      <c r="J4278" s="2">
        <f>INDEX(Shipments!C:C, MATCH(B4278,Clean_Processing!A:A, 0))</f>
        <v>55</v>
      </c>
      <c r="K4278" s="2" t="str">
        <f>INDEX(Shipments!D:D, MATCH(C4278,Clean_Processing!A:A, 0))</f>
        <v>Drone</v>
      </c>
      <c r="L4278" s="1" t="s">
        <v>4681</v>
      </c>
      <c r="M4278" s="1" t="s">
        <v>4683</v>
      </c>
      <c r="N4278" s="3">
        <f>IFERROR(INDEX(Shipments!G:G, MATCH(J4278, Clean_Processing!C:C, 0)), "")</f>
        <v>319.11104975641899</v>
      </c>
      <c r="O4278" s="4">
        <v>2345.3689502435809</v>
      </c>
      <c r="P4278" s="8">
        <v>0.88023514916365708</v>
      </c>
      <c r="Q4278" s="3">
        <f>INDEX(Products!D:D, MATCH(C4278, Clean_Processing!A:A, 0))</f>
        <v>126.88</v>
      </c>
      <c r="R4278" s="4">
        <v>2664.48</v>
      </c>
      <c r="S4278" s="4">
        <v>2218.4889502435808</v>
      </c>
      <c r="T4278" s="7">
        <v>0.83261610154460941</v>
      </c>
      <c r="U4278" s="6" t="s">
        <v>4681</v>
      </c>
      <c r="V4278" s="5" t="s">
        <v>4681</v>
      </c>
      <c r="W4278" t="s">
        <v>1303</v>
      </c>
    </row>
    <row r="4279" spans="1:23" x14ac:dyDescent="0.35">
      <c r="A4279">
        <v>4278</v>
      </c>
      <c r="B4279">
        <v>18</v>
      </c>
      <c r="C4279">
        <v>60</v>
      </c>
      <c r="D4279">
        <v>28</v>
      </c>
      <c r="E4279" s="1">
        <v>45144</v>
      </c>
      <c r="F4279" s="1" t="s">
        <v>4679</v>
      </c>
      <c r="G4279" s="2" t="str">
        <f>INDEX(Products!B:B, MATCH(C4279,Clean_Processing!A:A, 0))</f>
        <v>Including</v>
      </c>
      <c r="H4279" s="2" t="str">
        <f>INDEX(Suppliers!B:B, MATCH(B4279, Clean_Processing!A:A, 0))</f>
        <v>Walsh and Sons</v>
      </c>
      <c r="I4279" s="2" t="str">
        <f>INDEX(Products!C:C, MATCH(B4279,Clean_Processing!A:A, 0))</f>
        <v>Medical</v>
      </c>
      <c r="J4279" s="2">
        <f>INDEX(Shipments!C:C, MATCH(B4279,Clean_Processing!A:A, 0))</f>
        <v>7</v>
      </c>
      <c r="K4279" s="2" t="str">
        <f>INDEX(Shipments!D:D, MATCH(C4279,Clean_Processing!A:A, 0))</f>
        <v>Bike</v>
      </c>
      <c r="L4279" s="1" t="s">
        <v>4681</v>
      </c>
      <c r="M4279" s="1" t="s">
        <v>4683</v>
      </c>
      <c r="N4279" s="3">
        <f>IFERROR(INDEX(Shipments!G:G, MATCH(J4279, Clean_Processing!C:C, 0)), "")</f>
        <v>277.62922324711502</v>
      </c>
      <c r="O4279" s="4">
        <v>3974.7307767528855</v>
      </c>
      <c r="P4279" s="8">
        <v>0.93471173107471728</v>
      </c>
      <c r="Q4279" s="3">
        <f>INDEX(Products!D:D, MATCH(C4279, Clean_Processing!A:A, 0))</f>
        <v>151.87</v>
      </c>
      <c r="R4279" s="4">
        <v>4252.3600000000006</v>
      </c>
      <c r="S4279" s="4">
        <v>3822.8607767528856</v>
      </c>
      <c r="T4279" s="7">
        <v>0.89899744536043169</v>
      </c>
      <c r="U4279" s="6" t="s">
        <v>4681</v>
      </c>
      <c r="V4279" s="5" t="s">
        <v>4681</v>
      </c>
      <c r="W4279" t="s">
        <v>3738</v>
      </c>
    </row>
    <row r="4280" spans="1:23" x14ac:dyDescent="0.35">
      <c r="A4280">
        <v>4279</v>
      </c>
      <c r="B4280">
        <v>2</v>
      </c>
      <c r="C4280">
        <v>36</v>
      </c>
      <c r="D4280">
        <v>57</v>
      </c>
      <c r="E4280" s="1">
        <v>45108</v>
      </c>
      <c r="F4280" s="1" t="s">
        <v>4679</v>
      </c>
      <c r="G4280" s="2" t="str">
        <f>INDEX(Products!B:B, MATCH(C4280,Clean_Processing!A:A, 0))</f>
        <v>Style</v>
      </c>
      <c r="H4280" s="2" t="str">
        <f>INDEX(Suppliers!B:B, MATCH(B4280, Clean_Processing!A:A, 0))</f>
        <v>Holmes, Duncan and Reed</v>
      </c>
      <c r="I4280" s="2" t="str">
        <f>INDEX(Products!C:C, MATCH(B4280,Clean_Processing!A:A, 0))</f>
        <v>Electronics</v>
      </c>
      <c r="J4280" s="2">
        <f>INDEX(Shipments!C:C, MATCH(B4280,Clean_Processing!A:A, 0))</f>
        <v>92</v>
      </c>
      <c r="K4280" s="2" t="str">
        <f>INDEX(Shipments!D:D, MATCH(C4280,Clean_Processing!A:A, 0))</f>
        <v>Bike</v>
      </c>
      <c r="L4280" s="1" t="s">
        <v>4681</v>
      </c>
      <c r="M4280" s="1" t="s">
        <v>4683</v>
      </c>
      <c r="N4280" s="3">
        <f>IFERROR(INDEX(Shipments!G:G, MATCH(J4280, Clean_Processing!C:C, 0)), "")</f>
        <v>455.91996814759199</v>
      </c>
      <c r="O4280" s="4">
        <v>24132.170031852409</v>
      </c>
      <c r="P4280" s="8">
        <v>0.9814576907703042</v>
      </c>
      <c r="Q4280" s="3">
        <f>INDEX(Products!D:D, MATCH(C4280, Clean_Processing!A:A, 0))</f>
        <v>431.37</v>
      </c>
      <c r="R4280" s="4">
        <v>24588.09</v>
      </c>
      <c r="S4280" s="4">
        <v>23700.800031852406</v>
      </c>
      <c r="T4280" s="7">
        <v>0.96391383112118123</v>
      </c>
      <c r="U4280" s="6" t="s">
        <v>4681</v>
      </c>
      <c r="V4280" s="5" t="s">
        <v>4681</v>
      </c>
      <c r="W4280" t="s">
        <v>3739</v>
      </c>
    </row>
    <row r="4281" spans="1:23" x14ac:dyDescent="0.35">
      <c r="A4281">
        <v>4280</v>
      </c>
      <c r="B4281">
        <v>25</v>
      </c>
      <c r="C4281">
        <v>7</v>
      </c>
      <c r="D4281">
        <v>57</v>
      </c>
      <c r="E4281" s="1">
        <v>44990</v>
      </c>
      <c r="F4281" s="1" t="s">
        <v>4679</v>
      </c>
      <c r="G4281" s="2" t="str">
        <f>INDEX(Products!B:B, MATCH(C4281,Clean_Processing!A:A, 0))</f>
        <v>Last</v>
      </c>
      <c r="H4281" s="2" t="str">
        <f>INDEX(Suppliers!B:B, MATCH(B4281, Clean_Processing!A:A, 0))</f>
        <v>Kim-Cole</v>
      </c>
      <c r="I4281" s="2" t="str">
        <f>INDEX(Products!C:C, MATCH(B4281,Clean_Processing!A:A, 0))</f>
        <v>Furniture</v>
      </c>
      <c r="J4281" s="2">
        <f>INDEX(Shipments!C:C, MATCH(B4281,Clean_Processing!A:A, 0))</f>
        <v>35</v>
      </c>
      <c r="K4281" s="2" t="str">
        <f>INDEX(Shipments!D:D, MATCH(C4281,Clean_Processing!A:A, 0))</f>
        <v>Truck</v>
      </c>
      <c r="L4281" s="1" t="s">
        <v>4681</v>
      </c>
      <c r="M4281" s="1" t="s">
        <v>4683</v>
      </c>
      <c r="N4281" s="3">
        <f>IFERROR(INDEX(Shipments!G:G, MATCH(J4281, Clean_Processing!C:C, 0)), "")</f>
        <v>330.20981390604402</v>
      </c>
      <c r="O4281" s="4">
        <v>6669.9601860939565</v>
      </c>
      <c r="P4281" s="8">
        <v>0.95282831504005705</v>
      </c>
      <c r="Q4281" s="3">
        <f>INDEX(Products!D:D, MATCH(C4281, Clean_Processing!A:A, 0))</f>
        <v>122.81</v>
      </c>
      <c r="R4281" s="4">
        <v>7000.17</v>
      </c>
      <c r="S4281" s="4">
        <v>6547.1501860939561</v>
      </c>
      <c r="T4281" s="7">
        <v>0.93528445539093419</v>
      </c>
      <c r="U4281" s="6" t="s">
        <v>4681</v>
      </c>
      <c r="V4281" s="5" t="s">
        <v>4681</v>
      </c>
      <c r="W4281" t="s">
        <v>3740</v>
      </c>
    </row>
    <row r="4282" spans="1:23" x14ac:dyDescent="0.35">
      <c r="A4282">
        <v>4281</v>
      </c>
      <c r="B4282">
        <v>25</v>
      </c>
      <c r="C4282">
        <v>13</v>
      </c>
      <c r="D4282">
        <v>58</v>
      </c>
      <c r="E4282" s="1">
        <v>45033</v>
      </c>
      <c r="F4282" s="1" t="s">
        <v>4679</v>
      </c>
      <c r="G4282" s="2" t="str">
        <f>INDEX(Products!B:B, MATCH(C4282,Clean_Processing!A:A, 0))</f>
        <v>Dark</v>
      </c>
      <c r="H4282" s="2" t="str">
        <f>INDEX(Suppliers!B:B, MATCH(B4282, Clean_Processing!A:A, 0))</f>
        <v>Kim-Cole</v>
      </c>
      <c r="I4282" s="2" t="str">
        <f>INDEX(Products!C:C, MATCH(B4282,Clean_Processing!A:A, 0))</f>
        <v>Furniture</v>
      </c>
      <c r="J4282" s="2">
        <f>INDEX(Shipments!C:C, MATCH(B4282,Clean_Processing!A:A, 0))</f>
        <v>35</v>
      </c>
      <c r="K4282" s="2" t="str">
        <f>INDEX(Shipments!D:D, MATCH(C4282,Clean_Processing!A:A, 0))</f>
        <v>Truck</v>
      </c>
      <c r="L4282" s="1" t="s">
        <v>4681</v>
      </c>
      <c r="M4282" s="1" t="s">
        <v>4683</v>
      </c>
      <c r="N4282" s="3">
        <f>IFERROR(INDEX(Shipments!G:G, MATCH(J4282, Clean_Processing!C:C, 0)), "")</f>
        <v>330.20981390604402</v>
      </c>
      <c r="O4282" s="4">
        <v>13530.050186093957</v>
      </c>
      <c r="P4282" s="8">
        <v>0.97617578502091273</v>
      </c>
      <c r="Q4282" s="3">
        <f>INDEX(Products!D:D, MATCH(C4282, Clean_Processing!A:A, 0))</f>
        <v>238.97</v>
      </c>
      <c r="R4282" s="4">
        <v>13860.26</v>
      </c>
      <c r="S4282" s="4">
        <v>13291.080186093955</v>
      </c>
      <c r="T4282" s="7">
        <v>0.95893440571056787</v>
      </c>
      <c r="U4282" s="6" t="s">
        <v>4681</v>
      </c>
      <c r="V4282" s="5" t="s">
        <v>4681</v>
      </c>
      <c r="W4282" t="s">
        <v>3741</v>
      </c>
    </row>
    <row r="4283" spans="1:23" x14ac:dyDescent="0.35">
      <c r="A4283">
        <v>4282</v>
      </c>
      <c r="B4283">
        <v>26</v>
      </c>
      <c r="C4283">
        <v>51</v>
      </c>
      <c r="D4283">
        <v>27</v>
      </c>
      <c r="E4283" s="1">
        <v>45151</v>
      </c>
      <c r="F4283" s="1" t="s">
        <v>4679</v>
      </c>
      <c r="G4283" s="2" t="str">
        <f>INDEX(Products!B:B, MATCH(C4283,Clean_Processing!A:A, 0))</f>
        <v>Benefit</v>
      </c>
      <c r="H4283" s="2" t="str">
        <f>INDEX(Suppliers!B:B, MATCH(B4283, Clean_Processing!A:A, 0))</f>
        <v>Miller-Pennington</v>
      </c>
      <c r="I4283" s="2" t="str">
        <f>INDEX(Products!C:C, MATCH(B4283,Clean_Processing!A:A, 0))</f>
        <v>Medical</v>
      </c>
      <c r="J4283" s="2">
        <f>INDEX(Shipments!C:C, MATCH(B4283,Clean_Processing!A:A, 0))</f>
        <v>71</v>
      </c>
      <c r="K4283" s="2" t="str">
        <f>INDEX(Shipments!D:D, MATCH(C4283,Clean_Processing!A:A, 0))</f>
        <v>Drone</v>
      </c>
      <c r="L4283" s="1" t="s">
        <v>4681</v>
      </c>
      <c r="M4283" s="1" t="s">
        <v>4683</v>
      </c>
      <c r="N4283" s="3">
        <f>IFERROR(INDEX(Shipments!G:G, MATCH(J4283, Clean_Processing!C:C, 0)), "")</f>
        <v>55.264622506279302</v>
      </c>
      <c r="O4283" s="4">
        <v>3624.2953774937205</v>
      </c>
      <c r="P4283" s="8">
        <v>0.98498064374374128</v>
      </c>
      <c r="Q4283" s="3">
        <f>INDEX(Products!D:D, MATCH(C4283, Clean_Processing!A:A, 0))</f>
        <v>136.28</v>
      </c>
      <c r="R4283" s="4">
        <v>3679.56</v>
      </c>
      <c r="S4283" s="4">
        <v>3488.0153774937207</v>
      </c>
      <c r="T4283" s="7">
        <v>0.9479436067067043</v>
      </c>
      <c r="U4283" s="6" t="s">
        <v>4681</v>
      </c>
      <c r="V4283" s="5" t="s">
        <v>4681</v>
      </c>
      <c r="W4283" t="s">
        <v>3742</v>
      </c>
    </row>
    <row r="4284" spans="1:23" x14ac:dyDescent="0.35">
      <c r="A4284">
        <v>4283</v>
      </c>
      <c r="B4284">
        <v>38</v>
      </c>
      <c r="C4284">
        <v>32</v>
      </c>
      <c r="D4284">
        <v>12</v>
      </c>
      <c r="E4284" s="1">
        <v>45121</v>
      </c>
      <c r="F4284" s="1" t="s">
        <v>4679</v>
      </c>
      <c r="G4284" s="2" t="str">
        <f>INDEX(Products!B:B, MATCH(C4284,Clean_Processing!A:A, 0))</f>
        <v>Stage</v>
      </c>
      <c r="H4284" s="2" t="str">
        <f>INDEX(Suppliers!B:B, MATCH(B4284, Clean_Processing!A:A, 0))</f>
        <v>Gray Group</v>
      </c>
      <c r="I4284" s="2" t="str">
        <f>INDEX(Products!C:C, MATCH(B4284,Clean_Processing!A:A, 0))</f>
        <v>Furniture</v>
      </c>
      <c r="J4284" s="2">
        <f>INDEX(Shipments!C:C, MATCH(B4284,Clean_Processing!A:A, 0))</f>
        <v>27</v>
      </c>
      <c r="K4284" s="2" t="str">
        <f>INDEX(Shipments!D:D, MATCH(C4284,Clean_Processing!A:A, 0))</f>
        <v>Drone</v>
      </c>
      <c r="L4284" s="1" t="s">
        <v>4681</v>
      </c>
      <c r="M4284" s="1" t="s">
        <v>4683</v>
      </c>
      <c r="N4284" s="3">
        <f>IFERROR(INDEX(Shipments!G:G, MATCH(J4284, Clean_Processing!C:C, 0)), "")</f>
        <v>49.753309256003398</v>
      </c>
      <c r="O4284" s="4">
        <v>1664.8066907439966</v>
      </c>
      <c r="P4284" s="8">
        <v>0.97098187916666467</v>
      </c>
      <c r="Q4284" s="3">
        <f>INDEX(Products!D:D, MATCH(C4284, Clean_Processing!A:A, 0))</f>
        <v>142.88</v>
      </c>
      <c r="R4284" s="4">
        <v>1714.56</v>
      </c>
      <c r="S4284" s="4">
        <v>1521.9266907439965</v>
      </c>
      <c r="T4284" s="7">
        <v>0.8876485458333313</v>
      </c>
      <c r="U4284" s="6" t="s">
        <v>4681</v>
      </c>
      <c r="V4284" s="5" t="s">
        <v>4681</v>
      </c>
      <c r="W4284" t="s">
        <v>3743</v>
      </c>
    </row>
    <row r="4285" spans="1:23" x14ac:dyDescent="0.35">
      <c r="A4285">
        <v>4284</v>
      </c>
      <c r="B4285">
        <v>33</v>
      </c>
      <c r="C4285">
        <v>149</v>
      </c>
      <c r="D4285">
        <v>93</v>
      </c>
      <c r="E4285" s="1">
        <v>45016</v>
      </c>
      <c r="F4285" s="1" t="s">
        <v>4679</v>
      </c>
      <c r="G4285" s="2" t="str">
        <f>INDEX(Products!B:B, MATCH(C4285,Clean_Processing!A:A, 0))</f>
        <v>Subject</v>
      </c>
      <c r="H4285" s="2" t="str">
        <f>INDEX(Suppliers!B:B, MATCH(B4285, Clean_Processing!A:A, 0))</f>
        <v>Andrews-Hubbard</v>
      </c>
      <c r="I4285" s="2" t="str">
        <f>INDEX(Products!C:C, MATCH(B4285,Clean_Processing!A:A, 0))</f>
        <v>Clothing</v>
      </c>
      <c r="J4285" s="2">
        <f>INDEX(Shipments!C:C, MATCH(B4285,Clean_Processing!A:A, 0))</f>
        <v>9</v>
      </c>
      <c r="K4285" s="2">
        <f>INDEX(Shipments!D:D, MATCH(C4285,Clean_Processing!A:A, 0))</f>
        <v>0</v>
      </c>
      <c r="L4285" s="1" t="s">
        <v>4681</v>
      </c>
      <c r="M4285" s="1" t="s">
        <v>4683</v>
      </c>
      <c r="N4285" s="3">
        <f>IFERROR(INDEX(Shipments!G:G, MATCH(J4285, Clean_Processing!C:C, 0)), "")</f>
        <v>398.406004762728</v>
      </c>
      <c r="O4285" s="4">
        <v>36716.033995237267</v>
      </c>
      <c r="P4285" s="8">
        <v>0.98926547174731105</v>
      </c>
      <c r="Q4285" s="3">
        <f>INDEX(Products!D:D, MATCH(C4285, Clean_Processing!A:A, 0))</f>
        <v>399.08</v>
      </c>
      <c r="R4285" s="4">
        <v>37114.439999999995</v>
      </c>
      <c r="S4285" s="4">
        <v>36316.953995237265</v>
      </c>
      <c r="T4285" s="7">
        <v>0.97851278357526805</v>
      </c>
      <c r="U4285" s="6" t="s">
        <v>4681</v>
      </c>
      <c r="V4285" s="5" t="s">
        <v>4681</v>
      </c>
      <c r="W4285" t="s">
        <v>3744</v>
      </c>
    </row>
    <row r="4286" spans="1:23" x14ac:dyDescent="0.35">
      <c r="A4286">
        <v>4285</v>
      </c>
      <c r="B4286">
        <v>8</v>
      </c>
      <c r="C4286">
        <v>42</v>
      </c>
      <c r="D4286">
        <v>97</v>
      </c>
      <c r="E4286" s="1">
        <v>45191</v>
      </c>
      <c r="F4286" s="1" t="s">
        <v>4679</v>
      </c>
      <c r="G4286" s="2" t="str">
        <f>INDEX(Products!B:B, MATCH(C4286,Clean_Processing!A:A, 0))</f>
        <v>Recognize</v>
      </c>
      <c r="H4286" s="2" t="str">
        <f>INDEX(Suppliers!B:B, MATCH(B4286, Clean_Processing!A:A, 0))</f>
        <v>Andrews-Jordan</v>
      </c>
      <c r="I4286" s="2" t="str">
        <f>INDEX(Products!C:C, MATCH(B4286,Clean_Processing!A:A, 0))</f>
        <v>Medical</v>
      </c>
      <c r="J4286" s="2">
        <f>INDEX(Shipments!C:C, MATCH(B4286,Clean_Processing!A:A, 0))</f>
        <v>27</v>
      </c>
      <c r="K4286" s="2" t="str">
        <f>INDEX(Shipments!D:D, MATCH(C4286,Clean_Processing!A:A, 0))</f>
        <v>Truck</v>
      </c>
      <c r="L4286" s="1" t="s">
        <v>4681</v>
      </c>
      <c r="M4286" s="1" t="s">
        <v>4683</v>
      </c>
      <c r="N4286" s="3">
        <f>IFERROR(INDEX(Shipments!G:G, MATCH(J4286, Clean_Processing!C:C, 0)), "")</f>
        <v>49.753309256003398</v>
      </c>
      <c r="O4286" s="4">
        <v>44914.596690743994</v>
      </c>
      <c r="P4286" s="8">
        <v>0.99889349430702312</v>
      </c>
      <c r="Q4286" s="3">
        <f>INDEX(Products!D:D, MATCH(C4286, Clean_Processing!A:A, 0))</f>
        <v>463.55</v>
      </c>
      <c r="R4286" s="4">
        <v>44964.35</v>
      </c>
      <c r="S4286" s="4">
        <v>44451.046690743999</v>
      </c>
      <c r="T4286" s="7">
        <v>0.98858421595650781</v>
      </c>
      <c r="U4286" s="6" t="s">
        <v>4681</v>
      </c>
      <c r="V4286" s="5" t="s">
        <v>4681</v>
      </c>
      <c r="W4286" t="s">
        <v>3745</v>
      </c>
    </row>
    <row r="4287" spans="1:23" x14ac:dyDescent="0.35">
      <c r="A4287">
        <v>4286</v>
      </c>
      <c r="B4287">
        <v>8</v>
      </c>
      <c r="C4287">
        <v>126</v>
      </c>
      <c r="D4287">
        <v>95</v>
      </c>
      <c r="E4287" s="1">
        <v>45034</v>
      </c>
      <c r="F4287" s="1" t="s">
        <v>4679</v>
      </c>
      <c r="G4287" s="2" t="str">
        <f>INDEX(Products!B:B, MATCH(C4287,Clean_Processing!A:A, 0))</f>
        <v>Article</v>
      </c>
      <c r="H4287" s="2" t="str">
        <f>INDEX(Suppliers!B:B, MATCH(B4287, Clean_Processing!A:A, 0))</f>
        <v>Andrews-Jordan</v>
      </c>
      <c r="I4287" s="2" t="str">
        <f>INDEX(Products!C:C, MATCH(B4287,Clean_Processing!A:A, 0))</f>
        <v>Medical</v>
      </c>
      <c r="J4287" s="2">
        <f>INDEX(Shipments!C:C, MATCH(B4287,Clean_Processing!A:A, 0))</f>
        <v>27</v>
      </c>
      <c r="K4287" s="2" t="str">
        <f>INDEX(Shipments!D:D, MATCH(C4287,Clean_Processing!A:A, 0))</f>
        <v>Bike</v>
      </c>
      <c r="L4287" s="1" t="s">
        <v>4681</v>
      </c>
      <c r="M4287" s="1" t="s">
        <v>4683</v>
      </c>
      <c r="N4287" s="3">
        <f>IFERROR(INDEX(Shipments!G:G, MATCH(J4287, Clean_Processing!C:C, 0)), "")</f>
        <v>49.753309256003398</v>
      </c>
      <c r="O4287" s="4">
        <v>42998.546690743991</v>
      </c>
      <c r="P4287" s="8">
        <v>0.99884424450545073</v>
      </c>
      <c r="Q4287" s="3">
        <f>INDEX(Products!D:D, MATCH(C4287, Clean_Processing!A:A, 0))</f>
        <v>453.14</v>
      </c>
      <c r="R4287" s="4">
        <v>43048.299999999996</v>
      </c>
      <c r="S4287" s="4">
        <v>42545.406690743992</v>
      </c>
      <c r="T4287" s="7">
        <v>0.98831792871597712</v>
      </c>
      <c r="U4287" s="6" t="s">
        <v>4681</v>
      </c>
      <c r="V4287" s="5" t="s">
        <v>4681</v>
      </c>
      <c r="W4287" t="s">
        <v>3746</v>
      </c>
    </row>
    <row r="4288" spans="1:23" x14ac:dyDescent="0.35">
      <c r="A4288">
        <v>4287</v>
      </c>
      <c r="B4288">
        <v>23</v>
      </c>
      <c r="C4288">
        <v>192</v>
      </c>
      <c r="D4288">
        <v>41</v>
      </c>
      <c r="E4288" s="1">
        <v>45236</v>
      </c>
      <c r="F4288" s="1" t="s">
        <v>4679</v>
      </c>
      <c r="G4288" s="2" t="str">
        <f>INDEX(Products!B:B, MATCH(C4288,Clean_Processing!A:A, 0))</f>
        <v>Among</v>
      </c>
      <c r="H4288" s="2" t="str">
        <f>INDEX(Suppliers!B:B, MATCH(B4288, Clean_Processing!A:A, 0))</f>
        <v>Thompson, West and Weaver</v>
      </c>
      <c r="I4288" s="2" t="str">
        <f>INDEX(Products!C:C, MATCH(B4288,Clean_Processing!A:A, 0))</f>
        <v>Furniture</v>
      </c>
      <c r="J4288" s="2">
        <f>INDEX(Shipments!C:C, MATCH(B4288,Clean_Processing!A:A, 0))</f>
        <v>55</v>
      </c>
      <c r="K4288" s="2">
        <f>INDEX(Shipments!D:D, MATCH(C4288,Clean_Processing!A:A, 0))</f>
        <v>0</v>
      </c>
      <c r="L4288" s="1" t="s">
        <v>4681</v>
      </c>
      <c r="M4288" s="1" t="s">
        <v>4683</v>
      </c>
      <c r="N4288" s="3">
        <f>IFERROR(INDEX(Shipments!G:G, MATCH(J4288, Clean_Processing!C:C, 0)), "")</f>
        <v>319.11104975641899</v>
      </c>
      <c r="O4288" s="4">
        <v>10768.518950243582</v>
      </c>
      <c r="P4288" s="8">
        <v>0.97121918302140142</v>
      </c>
      <c r="Q4288" s="3">
        <f>INDEX(Products!D:D, MATCH(C4288, Clean_Processing!A:A, 0))</f>
        <v>270.43</v>
      </c>
      <c r="R4288" s="4">
        <v>11087.630000000001</v>
      </c>
      <c r="S4288" s="4">
        <v>10498.088950243582</v>
      </c>
      <c r="T4288" s="7">
        <v>0.94682893911896238</v>
      </c>
      <c r="U4288" s="6" t="s">
        <v>4681</v>
      </c>
      <c r="V4288" s="5" t="s">
        <v>4681</v>
      </c>
      <c r="W4288" t="s">
        <v>3747</v>
      </c>
    </row>
    <row r="4289" spans="1:23" x14ac:dyDescent="0.35">
      <c r="A4289">
        <v>4288</v>
      </c>
      <c r="B4289">
        <v>13</v>
      </c>
      <c r="C4289">
        <v>54</v>
      </c>
      <c r="D4289">
        <v>12</v>
      </c>
      <c r="E4289" s="1">
        <v>45139</v>
      </c>
      <c r="F4289" s="1" t="s">
        <v>4679</v>
      </c>
      <c r="G4289" s="2" t="str">
        <f>INDEX(Products!B:B, MATCH(C4289,Clean_Processing!A:A, 0))</f>
        <v>Shake</v>
      </c>
      <c r="H4289" s="2" t="str">
        <f>INDEX(Suppliers!B:B, MATCH(B4289, Clean_Processing!A:A, 0))</f>
        <v>Smith, Munoz and Campbell</v>
      </c>
      <c r="I4289" s="2" t="str">
        <f>INDEX(Products!C:C, MATCH(B4289,Clean_Processing!A:A, 0))</f>
        <v>Electronics</v>
      </c>
      <c r="J4289" s="2">
        <f>INDEX(Shipments!C:C, MATCH(B4289,Clean_Processing!A:A, 0))</f>
        <v>55</v>
      </c>
      <c r="K4289" s="2" t="str">
        <f>INDEX(Shipments!D:D, MATCH(C4289,Clean_Processing!A:A, 0))</f>
        <v>Bike</v>
      </c>
      <c r="L4289" s="1" t="s">
        <v>4681</v>
      </c>
      <c r="M4289" s="1" t="s">
        <v>4683</v>
      </c>
      <c r="N4289" s="3">
        <f>IFERROR(INDEX(Shipments!G:G, MATCH(J4289, Clean_Processing!C:C, 0)), "")</f>
        <v>319.11104975641899</v>
      </c>
      <c r="O4289" s="4">
        <v>2253.5689502435807</v>
      </c>
      <c r="P4289" s="8">
        <v>0.87596162377115727</v>
      </c>
      <c r="Q4289" s="3">
        <f>INDEX(Products!D:D, MATCH(C4289, Clean_Processing!A:A, 0))</f>
        <v>214.39</v>
      </c>
      <c r="R4289" s="4">
        <v>2572.6799999999998</v>
      </c>
      <c r="S4289" s="4">
        <v>2039.1789502435809</v>
      </c>
      <c r="T4289" s="7">
        <v>0.79262829043782401</v>
      </c>
      <c r="U4289" s="6" t="s">
        <v>4681</v>
      </c>
      <c r="V4289" s="5" t="s">
        <v>4681</v>
      </c>
      <c r="W4289" t="s">
        <v>3748</v>
      </c>
    </row>
    <row r="4290" spans="1:23" x14ac:dyDescent="0.35">
      <c r="A4290">
        <v>4289</v>
      </c>
      <c r="B4290">
        <v>24</v>
      </c>
      <c r="C4290">
        <v>123</v>
      </c>
      <c r="D4290">
        <v>33</v>
      </c>
      <c r="E4290" s="1">
        <v>45186</v>
      </c>
      <c r="F4290" s="1" t="s">
        <v>4679</v>
      </c>
      <c r="G4290" s="2" t="str">
        <f>INDEX(Products!B:B, MATCH(C4290,Clean_Processing!A:A, 0))</f>
        <v>Pm</v>
      </c>
      <c r="H4290" s="2" t="str">
        <f>INDEX(Suppliers!B:B, MATCH(B4290, Clean_Processing!A:A, 0))</f>
        <v>Maldonado, Johnson and Huffman</v>
      </c>
      <c r="I4290" s="2" t="str">
        <f>INDEX(Products!C:C, MATCH(B4290,Clean_Processing!A:A, 0))</f>
        <v>Clothing</v>
      </c>
      <c r="J4290" s="2">
        <f>INDEX(Shipments!C:C, MATCH(B4290,Clean_Processing!A:A, 0))</f>
        <v>78</v>
      </c>
      <c r="K4290" s="2">
        <f>INDEX(Shipments!D:D, MATCH(C4290,Clean_Processing!A:A, 0))</f>
        <v>0</v>
      </c>
      <c r="L4290" s="1" t="s">
        <v>4681</v>
      </c>
      <c r="M4290" s="1" t="s">
        <v>4683</v>
      </c>
      <c r="N4290" s="3">
        <f>IFERROR(INDEX(Shipments!G:G, MATCH(J4290, Clean_Processing!C:C, 0)), "")</f>
        <v>425.16828246547698</v>
      </c>
      <c r="O4290" s="4">
        <v>10100.181717534524</v>
      </c>
      <c r="P4290" s="8">
        <v>0.95960530695269264</v>
      </c>
      <c r="Q4290" s="3">
        <f>INDEX(Products!D:D, MATCH(C4290, Clean_Processing!A:A, 0))</f>
        <v>318.95</v>
      </c>
      <c r="R4290" s="4">
        <v>10525.35</v>
      </c>
      <c r="S4290" s="4">
        <v>9781.2317175345233</v>
      </c>
      <c r="T4290" s="7">
        <v>0.92930227664966225</v>
      </c>
      <c r="U4290" s="6" t="s">
        <v>4681</v>
      </c>
      <c r="V4290" s="5" t="s">
        <v>4681</v>
      </c>
      <c r="W4290" t="s">
        <v>3749</v>
      </c>
    </row>
    <row r="4291" spans="1:23" x14ac:dyDescent="0.35">
      <c r="A4291">
        <v>4290</v>
      </c>
      <c r="B4291">
        <v>8</v>
      </c>
      <c r="C4291">
        <v>117</v>
      </c>
      <c r="D4291">
        <v>3</v>
      </c>
      <c r="E4291" s="1">
        <v>45187</v>
      </c>
      <c r="F4291" s="1" t="s">
        <v>4679</v>
      </c>
      <c r="G4291" s="2" t="str">
        <f>INDEX(Products!B:B, MATCH(C4291,Clean_Processing!A:A, 0))</f>
        <v>Girl</v>
      </c>
      <c r="H4291" s="2" t="str">
        <f>INDEX(Suppliers!B:B, MATCH(B4291, Clean_Processing!A:A, 0))</f>
        <v>Andrews-Jordan</v>
      </c>
      <c r="I4291" s="2" t="str">
        <f>INDEX(Products!C:C, MATCH(B4291,Clean_Processing!A:A, 0))</f>
        <v>Medical</v>
      </c>
      <c r="J4291" s="2">
        <f>INDEX(Shipments!C:C, MATCH(B4291,Clean_Processing!A:A, 0))</f>
        <v>27</v>
      </c>
      <c r="K4291" s="2" t="str">
        <f>INDEX(Shipments!D:D, MATCH(C4291,Clean_Processing!A:A, 0))</f>
        <v>Truck</v>
      </c>
      <c r="L4291" s="1" t="s">
        <v>4681</v>
      </c>
      <c r="M4291" s="1" t="s">
        <v>4683</v>
      </c>
      <c r="N4291" s="3">
        <f>IFERROR(INDEX(Shipments!G:G, MATCH(J4291, Clean_Processing!C:C, 0)), "")</f>
        <v>49.753309256003398</v>
      </c>
      <c r="O4291" s="4">
        <v>124.18669074399659</v>
      </c>
      <c r="P4291" s="8">
        <v>0.71396280754281127</v>
      </c>
      <c r="Q4291" s="3">
        <f>INDEX(Products!D:D, MATCH(C4291, Clean_Processing!A:A, 0))</f>
        <v>57.98</v>
      </c>
      <c r="R4291" s="4">
        <v>173.94</v>
      </c>
      <c r="S4291" s="4">
        <v>66.206690743996603</v>
      </c>
      <c r="T4291" s="7">
        <v>0.38062947420947801</v>
      </c>
      <c r="U4291" s="6" t="s">
        <v>4681</v>
      </c>
      <c r="V4291" s="5" t="s">
        <v>4681</v>
      </c>
      <c r="W4291" t="s">
        <v>3750</v>
      </c>
    </row>
    <row r="4292" spans="1:23" x14ac:dyDescent="0.35">
      <c r="A4292">
        <v>4291</v>
      </c>
      <c r="B4292">
        <v>25</v>
      </c>
      <c r="C4292">
        <v>108</v>
      </c>
      <c r="D4292">
        <v>52</v>
      </c>
      <c r="E4292" s="1">
        <v>44930</v>
      </c>
      <c r="F4292" s="1" t="s">
        <v>4679</v>
      </c>
      <c r="G4292" s="2" t="str">
        <f>INDEX(Products!B:B, MATCH(C4292,Clean_Processing!A:A, 0))</f>
        <v>Interesting</v>
      </c>
      <c r="H4292" s="2" t="str">
        <f>INDEX(Suppliers!B:B, MATCH(B4292, Clean_Processing!A:A, 0))</f>
        <v>Kim-Cole</v>
      </c>
      <c r="I4292" s="2" t="str">
        <f>INDEX(Products!C:C, MATCH(B4292,Clean_Processing!A:A, 0))</f>
        <v>Furniture</v>
      </c>
      <c r="J4292" s="2">
        <f>INDEX(Shipments!C:C, MATCH(B4292,Clean_Processing!A:A, 0))</f>
        <v>35</v>
      </c>
      <c r="K4292" s="2">
        <f>INDEX(Shipments!D:D, MATCH(C4292,Clean_Processing!A:A, 0))</f>
        <v>0</v>
      </c>
      <c r="L4292" s="1" t="s">
        <v>4681</v>
      </c>
      <c r="M4292" s="1" t="s">
        <v>4683</v>
      </c>
      <c r="N4292" s="3">
        <f>IFERROR(INDEX(Shipments!G:G, MATCH(J4292, Clean_Processing!C:C, 0)), "")</f>
        <v>330.20981390604402</v>
      </c>
      <c r="O4292" s="4">
        <v>25341.150186093957</v>
      </c>
      <c r="P4292" s="8">
        <v>0.98713703466017988</v>
      </c>
      <c r="Q4292" s="3">
        <f>INDEX(Products!D:D, MATCH(C4292, Clean_Processing!A:A, 0))</f>
        <v>493.68</v>
      </c>
      <c r="R4292" s="4">
        <v>25671.360000000001</v>
      </c>
      <c r="S4292" s="4">
        <v>24847.470186093957</v>
      </c>
      <c r="T4292" s="7">
        <v>0.96790626542941072</v>
      </c>
      <c r="U4292" s="6" t="s">
        <v>4681</v>
      </c>
      <c r="V4292" s="5" t="s">
        <v>4681</v>
      </c>
      <c r="W4292" t="s">
        <v>3751</v>
      </c>
    </row>
    <row r="4293" spans="1:23" x14ac:dyDescent="0.35">
      <c r="A4293">
        <v>4292</v>
      </c>
      <c r="B4293">
        <v>23</v>
      </c>
      <c r="C4293">
        <v>93</v>
      </c>
      <c r="D4293">
        <v>40</v>
      </c>
      <c r="E4293" s="1">
        <v>44978</v>
      </c>
      <c r="F4293" s="1" t="s">
        <v>4679</v>
      </c>
      <c r="G4293" s="2" t="str">
        <f>INDEX(Products!B:B, MATCH(C4293,Clean_Processing!A:A, 0))</f>
        <v>Local</v>
      </c>
      <c r="H4293" s="2" t="str">
        <f>INDEX(Suppliers!B:B, MATCH(B4293, Clean_Processing!A:A, 0))</f>
        <v>Thompson, West and Weaver</v>
      </c>
      <c r="I4293" s="2" t="str">
        <f>INDEX(Products!C:C, MATCH(B4293,Clean_Processing!A:A, 0))</f>
        <v>Furniture</v>
      </c>
      <c r="J4293" s="2">
        <f>INDEX(Shipments!C:C, MATCH(B4293,Clean_Processing!A:A, 0))</f>
        <v>55</v>
      </c>
      <c r="K4293" s="2" t="str">
        <f>INDEX(Shipments!D:D, MATCH(C4293,Clean_Processing!A:A, 0))</f>
        <v>Bike</v>
      </c>
      <c r="L4293" s="1" t="s">
        <v>4681</v>
      </c>
      <c r="M4293" s="1" t="s">
        <v>4683</v>
      </c>
      <c r="N4293" s="3">
        <f>IFERROR(INDEX(Shipments!G:G, MATCH(J4293, Clean_Processing!C:C, 0)), "")</f>
        <v>319.11104975641899</v>
      </c>
      <c r="O4293" s="4">
        <v>1317.288950243581</v>
      </c>
      <c r="P4293" s="8">
        <v>0.80499202532607006</v>
      </c>
      <c r="Q4293" s="3">
        <f>INDEX(Products!D:D, MATCH(C4293, Clean_Processing!A:A, 0))</f>
        <v>40.909999999999997</v>
      </c>
      <c r="R4293" s="4">
        <v>1636.3999999999999</v>
      </c>
      <c r="S4293" s="4">
        <v>1276.3789502435809</v>
      </c>
      <c r="T4293" s="7">
        <v>0.77999202532607004</v>
      </c>
      <c r="U4293" s="6" t="s">
        <v>4681</v>
      </c>
      <c r="V4293" s="5" t="s">
        <v>4681</v>
      </c>
      <c r="W4293" t="s">
        <v>3752</v>
      </c>
    </row>
    <row r="4294" spans="1:23" x14ac:dyDescent="0.35">
      <c r="A4294">
        <v>4293</v>
      </c>
      <c r="B4294">
        <v>28</v>
      </c>
      <c r="C4294">
        <v>167</v>
      </c>
      <c r="D4294">
        <v>39</v>
      </c>
      <c r="E4294" s="1">
        <v>44960</v>
      </c>
      <c r="F4294" s="1" t="s">
        <v>4679</v>
      </c>
      <c r="G4294" s="2" t="str">
        <f>INDEX(Products!B:B, MATCH(C4294,Clean_Processing!A:A, 0))</f>
        <v>Thousand</v>
      </c>
      <c r="H4294" s="2" t="str">
        <f>INDEX(Suppliers!B:B, MATCH(B4294, Clean_Processing!A:A, 0))</f>
        <v>Brown, Maynard and Campbell</v>
      </c>
      <c r="I4294" s="2" t="str">
        <f>INDEX(Products!C:C, MATCH(B4294,Clean_Processing!A:A, 0))</f>
        <v>Electronics</v>
      </c>
      <c r="J4294" s="2">
        <f>INDEX(Shipments!C:C, MATCH(B4294,Clean_Processing!A:A, 0))</f>
        <v>66</v>
      </c>
      <c r="K4294" s="2">
        <f>INDEX(Shipments!D:D, MATCH(C4294,Clean_Processing!A:A, 0))</f>
        <v>0</v>
      </c>
      <c r="L4294" s="1" t="s">
        <v>4681</v>
      </c>
      <c r="M4294" s="1" t="s">
        <v>4683</v>
      </c>
      <c r="N4294" s="3">
        <f>IFERROR(INDEX(Shipments!G:G, MATCH(J4294, Clean_Processing!C:C, 0)), "")</f>
        <v>194.08343409234499</v>
      </c>
      <c r="O4294" s="4">
        <v>6413.6865659076557</v>
      </c>
      <c r="P4294" s="8">
        <v>0.97062799793389531</v>
      </c>
      <c r="Q4294" s="3">
        <f>INDEX(Products!D:D, MATCH(C4294, Clean_Processing!A:A, 0))</f>
        <v>169.43</v>
      </c>
      <c r="R4294" s="4">
        <v>6607.77</v>
      </c>
      <c r="S4294" s="4">
        <v>6244.2565659076554</v>
      </c>
      <c r="T4294" s="7">
        <v>0.94498697229286965</v>
      </c>
      <c r="U4294" s="6" t="s">
        <v>4681</v>
      </c>
      <c r="V4294" s="5" t="s">
        <v>4681</v>
      </c>
      <c r="W4294" t="s">
        <v>3753</v>
      </c>
    </row>
    <row r="4295" spans="1:23" x14ac:dyDescent="0.35">
      <c r="A4295">
        <v>4294</v>
      </c>
      <c r="B4295">
        <v>45</v>
      </c>
      <c r="C4295">
        <v>22</v>
      </c>
      <c r="D4295">
        <v>84</v>
      </c>
      <c r="E4295" s="1">
        <v>45044</v>
      </c>
      <c r="F4295" s="1" t="s">
        <v>4679</v>
      </c>
      <c r="G4295" s="2" t="str">
        <f>INDEX(Products!B:B, MATCH(C4295,Clean_Processing!A:A, 0))</f>
        <v>Record</v>
      </c>
      <c r="H4295" s="2" t="str">
        <f>INDEX(Suppliers!B:B, MATCH(B4295, Clean_Processing!A:A, 0))</f>
        <v>Horton-Huffman</v>
      </c>
      <c r="I4295" s="2" t="str">
        <f>INDEX(Products!C:C, MATCH(B4295,Clean_Processing!A:A, 0))</f>
        <v>Furniture</v>
      </c>
      <c r="J4295" s="2">
        <f>INDEX(Shipments!C:C, MATCH(B4295,Clean_Processing!A:A, 0))</f>
        <v>60</v>
      </c>
      <c r="K4295" s="2" t="str">
        <f>INDEX(Shipments!D:D, MATCH(C4295,Clean_Processing!A:A, 0))</f>
        <v>Bike</v>
      </c>
      <c r="L4295" s="1" t="s">
        <v>4681</v>
      </c>
      <c r="M4295" s="1" t="s">
        <v>4683</v>
      </c>
      <c r="N4295" s="3">
        <f>IFERROR(INDEX(Shipments!G:G, MATCH(J4295, Clean_Processing!C:C, 0)), "")</f>
        <v>257.20977565996799</v>
      </c>
      <c r="O4295" s="4">
        <v>28161.670224340032</v>
      </c>
      <c r="P4295" s="8">
        <v>0.99094933453887102</v>
      </c>
      <c r="Q4295" s="3">
        <f>INDEX(Products!D:D, MATCH(C4295, Clean_Processing!A:A, 0))</f>
        <v>338.32</v>
      </c>
      <c r="R4295" s="4">
        <v>28418.880000000001</v>
      </c>
      <c r="S4295" s="4">
        <v>27823.350224340033</v>
      </c>
      <c r="T4295" s="7">
        <v>0.97904457263410916</v>
      </c>
      <c r="U4295" s="6" t="s">
        <v>4681</v>
      </c>
      <c r="V4295" s="5" t="s">
        <v>4681</v>
      </c>
      <c r="W4295" t="s">
        <v>3754</v>
      </c>
    </row>
    <row r="4296" spans="1:23" x14ac:dyDescent="0.35">
      <c r="A4296">
        <v>4295</v>
      </c>
      <c r="B4296">
        <v>25</v>
      </c>
      <c r="C4296">
        <v>121</v>
      </c>
      <c r="D4296">
        <v>3</v>
      </c>
      <c r="E4296" s="1">
        <v>45256</v>
      </c>
      <c r="F4296" s="1" t="s">
        <v>4679</v>
      </c>
      <c r="G4296" s="2" t="str">
        <f>INDEX(Products!B:B, MATCH(C4296,Clean_Processing!A:A, 0))</f>
        <v>Live</v>
      </c>
      <c r="H4296" s="2" t="str">
        <f>INDEX(Suppliers!B:B, MATCH(B4296, Clean_Processing!A:A, 0))</f>
        <v>Kim-Cole</v>
      </c>
      <c r="I4296" s="2" t="str">
        <f>INDEX(Products!C:C, MATCH(B4296,Clean_Processing!A:A, 0))</f>
        <v>Furniture</v>
      </c>
      <c r="J4296" s="2">
        <f>INDEX(Shipments!C:C, MATCH(B4296,Clean_Processing!A:A, 0))</f>
        <v>35</v>
      </c>
      <c r="K4296" s="2" t="str">
        <f>INDEX(Shipments!D:D, MATCH(C4296,Clean_Processing!A:A, 0))</f>
        <v>Bike</v>
      </c>
      <c r="L4296" s="1" t="s">
        <v>4681</v>
      </c>
      <c r="M4296" s="1" t="s">
        <v>4683</v>
      </c>
      <c r="N4296" s="3">
        <f>IFERROR(INDEX(Shipments!G:G, MATCH(J4296, Clean_Processing!C:C, 0)), "")</f>
        <v>330.20981390604402</v>
      </c>
      <c r="O4296" s="4">
        <v>750.45018609395606</v>
      </c>
      <c r="P4296" s="8">
        <v>0.69443690531152813</v>
      </c>
      <c r="Q4296" s="3">
        <f>INDEX(Products!D:D, MATCH(C4296, Clean_Processing!A:A, 0))</f>
        <v>360.22</v>
      </c>
      <c r="R4296" s="4">
        <v>1080.6600000000001</v>
      </c>
      <c r="S4296" s="4">
        <v>390.23018609395604</v>
      </c>
      <c r="T4296" s="7">
        <v>0.36110357197819482</v>
      </c>
      <c r="U4296" s="6" t="s">
        <v>4681</v>
      </c>
      <c r="V4296" s="5" t="s">
        <v>4681</v>
      </c>
      <c r="W4296" t="s">
        <v>3755</v>
      </c>
    </row>
    <row r="4297" spans="1:23" x14ac:dyDescent="0.35">
      <c r="A4297">
        <v>4296</v>
      </c>
      <c r="B4297">
        <v>47</v>
      </c>
      <c r="C4297">
        <v>166</v>
      </c>
      <c r="D4297">
        <v>42</v>
      </c>
      <c r="E4297" s="1">
        <v>45067</v>
      </c>
      <c r="F4297" s="1" t="s">
        <v>4679</v>
      </c>
      <c r="G4297" s="2" t="str">
        <f>INDEX(Products!B:B, MATCH(C4297,Clean_Processing!A:A, 0))</f>
        <v>Good</v>
      </c>
      <c r="H4297" s="2" t="str">
        <f>INDEX(Suppliers!B:B, MATCH(B4297, Clean_Processing!A:A, 0))</f>
        <v>Gutierrez and Sons</v>
      </c>
      <c r="I4297" s="2" t="str">
        <f>INDEX(Products!C:C, MATCH(B4297,Clean_Processing!A:A, 0))</f>
        <v>Electronics</v>
      </c>
      <c r="J4297" s="2">
        <f>INDEX(Shipments!C:C, MATCH(B4297,Clean_Processing!A:A, 0))</f>
        <v>45</v>
      </c>
      <c r="K4297" s="2" t="str">
        <f>INDEX(Shipments!D:D, MATCH(C4297,Clean_Processing!A:A, 0))</f>
        <v>Bike</v>
      </c>
      <c r="L4297" s="1" t="s">
        <v>4681</v>
      </c>
      <c r="M4297" s="1" t="s">
        <v>4683</v>
      </c>
      <c r="N4297" s="3">
        <f>IFERROR(INDEX(Shipments!G:G, MATCH(J4297, Clean_Processing!C:C, 0)), "")</f>
        <v>207.67190645396701</v>
      </c>
      <c r="O4297" s="4">
        <v>15315.528093546034</v>
      </c>
      <c r="P4297" s="8">
        <v>0.98662183657661007</v>
      </c>
      <c r="Q4297" s="3">
        <f>INDEX(Products!D:D, MATCH(C4297, Clean_Processing!A:A, 0))</f>
        <v>369.6</v>
      </c>
      <c r="R4297" s="4">
        <v>15523.2</v>
      </c>
      <c r="S4297" s="4">
        <v>14945.928093546034</v>
      </c>
      <c r="T4297" s="7">
        <v>0.96281231276708623</v>
      </c>
      <c r="U4297" s="6" t="s">
        <v>4681</v>
      </c>
      <c r="V4297" s="5" t="s">
        <v>4681</v>
      </c>
      <c r="W4297" t="s">
        <v>3756</v>
      </c>
    </row>
    <row r="4298" spans="1:23" x14ac:dyDescent="0.35">
      <c r="A4298">
        <v>4297</v>
      </c>
      <c r="B4298">
        <v>10</v>
      </c>
      <c r="C4298">
        <v>64</v>
      </c>
      <c r="D4298">
        <v>23</v>
      </c>
      <c r="E4298" s="1">
        <v>44950</v>
      </c>
      <c r="F4298" s="1" t="s">
        <v>4679</v>
      </c>
      <c r="G4298" s="2" t="str">
        <f>INDEX(Products!B:B, MATCH(C4298,Clean_Processing!A:A, 0))</f>
        <v>Effort</v>
      </c>
      <c r="H4298" s="2" t="str">
        <f>INDEX(Suppliers!B:B, MATCH(B4298, Clean_Processing!A:A, 0))</f>
        <v>Wilson, Jones and Gregory</v>
      </c>
      <c r="I4298" s="2" t="str">
        <f>INDEX(Products!C:C, MATCH(B4298,Clean_Processing!A:A, 0))</f>
        <v>Medical</v>
      </c>
      <c r="J4298" s="2">
        <f>INDEX(Shipments!C:C, MATCH(B4298,Clean_Processing!A:A, 0))</f>
        <v>4</v>
      </c>
      <c r="K4298" s="2" t="str">
        <f>INDEX(Shipments!D:D, MATCH(C4298,Clean_Processing!A:A, 0))</f>
        <v>Truck</v>
      </c>
      <c r="L4298" s="1" t="s">
        <v>4681</v>
      </c>
      <c r="M4298" s="1" t="s">
        <v>4683</v>
      </c>
      <c r="N4298" s="3">
        <f>IFERROR(INDEX(Shipments!G:G, MATCH(J4298, Clean_Processing!C:C, 0)), "")</f>
        <v>183.42838812864201</v>
      </c>
      <c r="O4298" s="4">
        <v>8447.3216118713572</v>
      </c>
      <c r="P4298" s="8">
        <v>0.9787471091007568</v>
      </c>
      <c r="Q4298" s="3">
        <f>INDEX(Products!D:D, MATCH(C4298, Clean_Processing!A:A, 0))</f>
        <v>375.25</v>
      </c>
      <c r="R4298" s="4">
        <v>8630.75</v>
      </c>
      <c r="S4298" s="4">
        <v>8072.0716118713581</v>
      </c>
      <c r="T4298" s="7">
        <v>0.93526884823119172</v>
      </c>
      <c r="U4298" s="6" t="s">
        <v>4681</v>
      </c>
      <c r="V4298" s="5" t="s">
        <v>4681</v>
      </c>
      <c r="W4298" t="s">
        <v>3757</v>
      </c>
    </row>
    <row r="4299" spans="1:23" x14ac:dyDescent="0.35">
      <c r="A4299">
        <v>4298</v>
      </c>
      <c r="B4299">
        <v>1</v>
      </c>
      <c r="C4299">
        <v>33</v>
      </c>
      <c r="D4299">
        <v>67</v>
      </c>
      <c r="E4299" s="1">
        <v>45216</v>
      </c>
      <c r="F4299" s="1" t="s">
        <v>4679</v>
      </c>
      <c r="G4299" s="2" t="str">
        <f>INDEX(Products!B:B, MATCH(C4299,Clean_Processing!A:A, 0))</f>
        <v>Argue</v>
      </c>
      <c r="H4299" s="2" t="str">
        <f>INDEX(Suppliers!B:B, MATCH(B4299, Clean_Processing!A:A, 0))</f>
        <v>Robinson, Beasley and Hall</v>
      </c>
      <c r="I4299" s="2" t="str">
        <f>INDEX(Products!C:C, MATCH(B4299,Clean_Processing!A:A, 0))</f>
        <v>Electronics</v>
      </c>
      <c r="J4299" s="2">
        <f>INDEX(Shipments!C:C, MATCH(B4299,Clean_Processing!A:A, 0))</f>
        <v>28</v>
      </c>
      <c r="K4299" s="2" t="str">
        <f>INDEX(Shipments!D:D, MATCH(C4299,Clean_Processing!A:A, 0))</f>
        <v>Van</v>
      </c>
      <c r="L4299" s="1" t="s">
        <v>4681</v>
      </c>
      <c r="M4299" s="1" t="s">
        <v>4683</v>
      </c>
      <c r="N4299" s="3">
        <f>IFERROR(INDEX(Shipments!G:G, MATCH(J4299, Clean_Processing!C:C, 0)), "")</f>
        <v>362.48678382660501</v>
      </c>
      <c r="O4299" s="4">
        <v>8257.0632161733956</v>
      </c>
      <c r="P4299" s="8">
        <v>0.95794597353381494</v>
      </c>
      <c r="Q4299" s="3">
        <f>INDEX(Products!D:D, MATCH(C4299, Clean_Processing!A:A, 0))</f>
        <v>128.65</v>
      </c>
      <c r="R4299" s="4">
        <v>8619.5500000000011</v>
      </c>
      <c r="S4299" s="4">
        <v>8128.413216173396</v>
      </c>
      <c r="T4299" s="7">
        <v>0.94302060039948665</v>
      </c>
      <c r="U4299" s="6" t="s">
        <v>4681</v>
      </c>
      <c r="V4299" s="5" t="s">
        <v>4681</v>
      </c>
      <c r="W4299" t="s">
        <v>3758</v>
      </c>
    </row>
    <row r="4300" spans="1:23" x14ac:dyDescent="0.35">
      <c r="A4300">
        <v>4299</v>
      </c>
      <c r="B4300">
        <v>9</v>
      </c>
      <c r="C4300">
        <v>178</v>
      </c>
      <c r="D4300">
        <v>61</v>
      </c>
      <c r="E4300" s="1">
        <v>45006</v>
      </c>
      <c r="F4300" s="1" t="s">
        <v>4679</v>
      </c>
      <c r="G4300" s="2" t="str">
        <f>INDEX(Products!B:B, MATCH(C4300,Clean_Processing!A:A, 0))</f>
        <v>Magazine</v>
      </c>
      <c r="H4300" s="2" t="str">
        <f>INDEX(Suppliers!B:B, MATCH(B4300, Clean_Processing!A:A, 0))</f>
        <v>Aguirre and Sons</v>
      </c>
      <c r="I4300" s="2" t="str">
        <f>INDEX(Products!C:C, MATCH(B4300,Clean_Processing!A:A, 0))</f>
        <v>Electronics</v>
      </c>
      <c r="J4300" s="2">
        <f>INDEX(Shipments!C:C, MATCH(B4300,Clean_Processing!A:A, 0))</f>
        <v>32</v>
      </c>
      <c r="K4300" s="2" t="str">
        <f>INDEX(Shipments!D:D, MATCH(C4300,Clean_Processing!A:A, 0))</f>
        <v>Bike</v>
      </c>
      <c r="L4300" s="1" t="s">
        <v>4681</v>
      </c>
      <c r="M4300" s="1" t="s">
        <v>4683</v>
      </c>
      <c r="N4300" s="3">
        <f>IFERROR(INDEX(Shipments!G:G, MATCH(J4300, Clean_Processing!C:C, 0)), "")</f>
        <v>173.69078712542401</v>
      </c>
      <c r="O4300" s="4">
        <v>24788.119212874575</v>
      </c>
      <c r="P4300" s="8">
        <v>0.99304173907559501</v>
      </c>
      <c r="Q4300" s="3">
        <f>INDEX(Products!D:D, MATCH(C4300, Clean_Processing!A:A, 0))</f>
        <v>409.21</v>
      </c>
      <c r="R4300" s="4">
        <v>24961.809999999998</v>
      </c>
      <c r="S4300" s="4">
        <v>24378.909212874572</v>
      </c>
      <c r="T4300" s="7">
        <v>0.97664829645264406</v>
      </c>
      <c r="U4300" s="6" t="s">
        <v>4681</v>
      </c>
      <c r="V4300" s="5" t="s">
        <v>4681</v>
      </c>
      <c r="W4300" t="s">
        <v>3759</v>
      </c>
    </row>
    <row r="4301" spans="1:23" x14ac:dyDescent="0.35">
      <c r="A4301">
        <v>4300</v>
      </c>
      <c r="B4301">
        <v>4</v>
      </c>
      <c r="C4301">
        <v>153</v>
      </c>
      <c r="D4301">
        <v>27</v>
      </c>
      <c r="E4301" s="1">
        <v>44946</v>
      </c>
      <c r="F4301" s="1" t="s">
        <v>4679</v>
      </c>
      <c r="G4301" s="2" t="str">
        <f>INDEX(Products!B:B, MATCH(C4301,Clean_Processing!A:A, 0))</f>
        <v>Rich</v>
      </c>
      <c r="H4301" s="2" t="str">
        <f>INDEX(Suppliers!B:B, MATCH(B4301, Clean_Processing!A:A, 0))</f>
        <v>Martin, Dean and Glenn</v>
      </c>
      <c r="I4301" s="2" t="str">
        <f>INDEX(Products!C:C, MATCH(B4301,Clean_Processing!A:A, 0))</f>
        <v>Clothing</v>
      </c>
      <c r="J4301" s="2">
        <f>INDEX(Shipments!C:C, MATCH(B4301,Clean_Processing!A:A, 0))</f>
        <v>27</v>
      </c>
      <c r="K4301" s="2" t="str">
        <f>INDEX(Shipments!D:D, MATCH(C4301,Clean_Processing!A:A, 0))</f>
        <v>Van</v>
      </c>
      <c r="L4301" s="1" t="s">
        <v>4681</v>
      </c>
      <c r="M4301" s="1" t="s">
        <v>4683</v>
      </c>
      <c r="N4301" s="3">
        <f>IFERROR(INDEX(Shipments!G:G, MATCH(J4301, Clean_Processing!C:C, 0)), "")</f>
        <v>49.753309256003398</v>
      </c>
      <c r="O4301" s="4">
        <v>3420.286690743997</v>
      </c>
      <c r="P4301" s="8">
        <v>0.98566203581053724</v>
      </c>
      <c r="Q4301" s="3">
        <f>INDEX(Products!D:D, MATCH(C4301, Clean_Processing!A:A, 0))</f>
        <v>128.52000000000001</v>
      </c>
      <c r="R4301" s="4">
        <v>3470.0400000000004</v>
      </c>
      <c r="S4301" s="4">
        <v>3291.7666907439971</v>
      </c>
      <c r="T4301" s="7">
        <v>0.94862499877350026</v>
      </c>
      <c r="U4301" s="6" t="s">
        <v>4681</v>
      </c>
      <c r="V4301" s="5" t="s">
        <v>4681</v>
      </c>
      <c r="W4301" t="s">
        <v>3760</v>
      </c>
    </row>
    <row r="4302" spans="1:23" x14ac:dyDescent="0.35">
      <c r="A4302">
        <v>4301</v>
      </c>
      <c r="B4302">
        <v>19</v>
      </c>
      <c r="C4302">
        <v>96</v>
      </c>
      <c r="D4302">
        <v>80</v>
      </c>
      <c r="E4302" s="1">
        <v>45265</v>
      </c>
      <c r="F4302" s="1" t="s">
        <v>4679</v>
      </c>
      <c r="G4302" s="2" t="str">
        <f>INDEX(Products!B:B, MATCH(C4302,Clean_Processing!A:A, 0))</f>
        <v>Organization</v>
      </c>
      <c r="H4302" s="2" t="str">
        <f>INDEX(Suppliers!B:B, MATCH(B4302, Clean_Processing!A:A, 0))</f>
        <v>King LLC</v>
      </c>
      <c r="I4302" s="2" t="str">
        <f>INDEX(Products!C:C, MATCH(B4302,Clean_Processing!A:A, 0))</f>
        <v>Electronics</v>
      </c>
      <c r="J4302" s="2">
        <f>INDEX(Shipments!C:C, MATCH(B4302,Clean_Processing!A:A, 0))</f>
        <v>58</v>
      </c>
      <c r="K4302" s="2" t="str">
        <f>INDEX(Shipments!D:D, MATCH(C4302,Clean_Processing!A:A, 0))</f>
        <v>Bike</v>
      </c>
      <c r="L4302" s="1" t="s">
        <v>4681</v>
      </c>
      <c r="M4302" s="1" t="s">
        <v>4683</v>
      </c>
      <c r="N4302" s="3">
        <f>IFERROR(INDEX(Shipments!G:G, MATCH(J4302, Clean_Processing!C:C, 0)), "")</f>
        <v>444.65279884771701</v>
      </c>
      <c r="O4302" s="4">
        <v>39400.947201152281</v>
      </c>
      <c r="P4302" s="8">
        <v>0.98884060476319302</v>
      </c>
      <c r="Q4302" s="3">
        <f>INDEX(Products!D:D, MATCH(C4302, Clean_Processing!A:A, 0))</f>
        <v>498.07</v>
      </c>
      <c r="R4302" s="4">
        <v>39845.599999999999</v>
      </c>
      <c r="S4302" s="4">
        <v>38902.877201152281</v>
      </c>
      <c r="T4302" s="7">
        <v>0.97634060476319295</v>
      </c>
      <c r="U4302" s="6" t="s">
        <v>4681</v>
      </c>
      <c r="V4302" s="5" t="s">
        <v>4681</v>
      </c>
      <c r="W4302" t="s">
        <v>195</v>
      </c>
    </row>
    <row r="4303" spans="1:23" x14ac:dyDescent="0.35">
      <c r="A4303">
        <v>4302</v>
      </c>
      <c r="B4303">
        <v>11</v>
      </c>
      <c r="C4303">
        <v>108</v>
      </c>
      <c r="D4303">
        <v>23</v>
      </c>
      <c r="E4303" s="1">
        <v>45139</v>
      </c>
      <c r="F4303" s="1" t="s">
        <v>4679</v>
      </c>
      <c r="G4303" s="2" t="str">
        <f>INDEX(Products!B:B, MATCH(C4303,Clean_Processing!A:A, 0))</f>
        <v>Interesting</v>
      </c>
      <c r="H4303" s="2" t="str">
        <f>INDEX(Suppliers!B:B, MATCH(B4303, Clean_Processing!A:A, 0))</f>
        <v>Cross Inc</v>
      </c>
      <c r="I4303" s="2" t="str">
        <f>INDEX(Products!C:C, MATCH(B4303,Clean_Processing!A:A, 0))</f>
        <v>Furniture</v>
      </c>
      <c r="J4303" s="2">
        <f>INDEX(Shipments!C:C, MATCH(B4303,Clean_Processing!A:A, 0))</f>
        <v>58</v>
      </c>
      <c r="K4303" s="2">
        <f>INDEX(Shipments!D:D, MATCH(C4303,Clean_Processing!A:A, 0))</f>
        <v>0</v>
      </c>
      <c r="L4303" s="1" t="s">
        <v>4681</v>
      </c>
      <c r="M4303" s="1" t="s">
        <v>4683</v>
      </c>
      <c r="N4303" s="3">
        <f>IFERROR(INDEX(Shipments!G:G, MATCH(J4303, Clean_Processing!C:C, 0)), "")</f>
        <v>444.65279884771701</v>
      </c>
      <c r="O4303" s="4">
        <v>10909.987201152282</v>
      </c>
      <c r="P4303" s="8">
        <v>0.96083955115726105</v>
      </c>
      <c r="Q4303" s="3">
        <f>INDEX(Products!D:D, MATCH(C4303, Clean_Processing!A:A, 0))</f>
        <v>493.68</v>
      </c>
      <c r="R4303" s="4">
        <v>11354.64</v>
      </c>
      <c r="S4303" s="4">
        <v>10416.307201152282</v>
      </c>
      <c r="T4303" s="7">
        <v>0.91736129028769575</v>
      </c>
      <c r="U4303" s="6" t="s">
        <v>4681</v>
      </c>
      <c r="V4303" s="5" t="s">
        <v>4681</v>
      </c>
      <c r="W4303" t="s">
        <v>3761</v>
      </c>
    </row>
    <row r="4304" spans="1:23" x14ac:dyDescent="0.35">
      <c r="A4304">
        <v>4303</v>
      </c>
      <c r="B4304">
        <v>34</v>
      </c>
      <c r="C4304">
        <v>39</v>
      </c>
      <c r="D4304">
        <v>95</v>
      </c>
      <c r="E4304" s="1">
        <v>45016</v>
      </c>
      <c r="F4304" s="1" t="s">
        <v>4679</v>
      </c>
      <c r="G4304" s="2" t="str">
        <f>INDEX(Products!B:B, MATCH(C4304,Clean_Processing!A:A, 0))</f>
        <v>Able</v>
      </c>
      <c r="H4304" s="2" t="str">
        <f>INDEX(Suppliers!B:B, MATCH(B4304, Clean_Processing!A:A, 0))</f>
        <v>Singh Ltd</v>
      </c>
      <c r="I4304" s="2" t="str">
        <f>INDEX(Products!C:C, MATCH(B4304,Clean_Processing!A:A, 0))</f>
        <v>Clothing</v>
      </c>
      <c r="J4304" s="2">
        <f>INDEX(Shipments!C:C, MATCH(B4304,Clean_Processing!A:A, 0))</f>
        <v>68</v>
      </c>
      <c r="K4304" s="2" t="str">
        <f>INDEX(Shipments!D:D, MATCH(C4304,Clean_Processing!A:A, 0))</f>
        <v>Van</v>
      </c>
      <c r="L4304" s="1" t="s">
        <v>4681</v>
      </c>
      <c r="M4304" s="1" t="s">
        <v>4683</v>
      </c>
      <c r="N4304" s="3">
        <f>IFERROR(INDEX(Shipments!G:G, MATCH(J4304, Clean_Processing!C:C, 0)), "")</f>
        <v>74.899801376636404</v>
      </c>
      <c r="O4304" s="4">
        <v>47390.900198623356</v>
      </c>
      <c r="P4304" s="8">
        <v>0.99842202593495444</v>
      </c>
      <c r="Q4304" s="3">
        <f>INDEX(Products!D:D, MATCH(C4304, Clean_Processing!A:A, 0))</f>
        <v>499.64</v>
      </c>
      <c r="R4304" s="4">
        <v>47465.799999999996</v>
      </c>
      <c r="S4304" s="4">
        <v>46891.260198623357</v>
      </c>
      <c r="T4304" s="7">
        <v>0.98789571014548072</v>
      </c>
      <c r="U4304" s="6" t="s">
        <v>4681</v>
      </c>
      <c r="V4304" s="5" t="s">
        <v>4681</v>
      </c>
      <c r="W4304" t="s">
        <v>3762</v>
      </c>
    </row>
    <row r="4305" spans="1:23" x14ac:dyDescent="0.35">
      <c r="A4305">
        <v>4304</v>
      </c>
      <c r="B4305">
        <v>12</v>
      </c>
      <c r="C4305">
        <v>94</v>
      </c>
      <c r="D4305">
        <v>15</v>
      </c>
      <c r="E4305" s="1">
        <v>45269</v>
      </c>
      <c r="F4305" s="1" t="s">
        <v>4679</v>
      </c>
      <c r="G4305" s="2" t="str">
        <f>INDEX(Products!B:B, MATCH(C4305,Clean_Processing!A:A, 0))</f>
        <v>Not</v>
      </c>
      <c r="H4305" s="2" t="str">
        <f>INDEX(Suppliers!B:B, MATCH(B4305, Clean_Processing!A:A, 0))</f>
        <v>Yoder-Thompson</v>
      </c>
      <c r="I4305" s="2" t="str">
        <f>INDEX(Products!C:C, MATCH(B4305,Clean_Processing!A:A, 0))</f>
        <v>Electronics</v>
      </c>
      <c r="J4305" s="2">
        <f>INDEX(Shipments!C:C, MATCH(B4305,Clean_Processing!A:A, 0))</f>
        <v>47</v>
      </c>
      <c r="K4305" s="2" t="str">
        <f>INDEX(Shipments!D:D, MATCH(C4305,Clean_Processing!A:A, 0))</f>
        <v>Bike</v>
      </c>
      <c r="L4305" s="1" t="s">
        <v>4681</v>
      </c>
      <c r="M4305" s="1" t="s">
        <v>4683</v>
      </c>
      <c r="N4305" s="3">
        <f>IFERROR(INDEX(Shipments!G:G, MATCH(J4305, Clean_Processing!C:C, 0)), "")</f>
        <v>119.576353757077</v>
      </c>
      <c r="O4305" s="4">
        <v>3358.173646242923</v>
      </c>
      <c r="P4305" s="8">
        <v>0.96561674825474031</v>
      </c>
      <c r="Q4305" s="3">
        <f>INDEX(Products!D:D, MATCH(C4305, Clean_Processing!A:A, 0))</f>
        <v>231.85</v>
      </c>
      <c r="R4305" s="4">
        <v>3477.75</v>
      </c>
      <c r="S4305" s="4">
        <v>3126.3236462429231</v>
      </c>
      <c r="T4305" s="7">
        <v>0.89895008158807366</v>
      </c>
      <c r="U4305" s="6" t="s">
        <v>4681</v>
      </c>
      <c r="V4305" s="5" t="s">
        <v>4681</v>
      </c>
      <c r="W4305" t="s">
        <v>3763</v>
      </c>
    </row>
    <row r="4306" spans="1:23" x14ac:dyDescent="0.35">
      <c r="A4306">
        <v>4305</v>
      </c>
      <c r="B4306">
        <v>2</v>
      </c>
      <c r="C4306">
        <v>128</v>
      </c>
      <c r="D4306">
        <v>27</v>
      </c>
      <c r="E4306" s="1">
        <v>45010</v>
      </c>
      <c r="F4306" s="1" t="s">
        <v>4679</v>
      </c>
      <c r="G4306" s="2" t="str">
        <f>INDEX(Products!B:B, MATCH(C4306,Clean_Processing!A:A, 0))</f>
        <v>Full</v>
      </c>
      <c r="H4306" s="2" t="str">
        <f>INDEX(Suppliers!B:B, MATCH(B4306, Clean_Processing!A:A, 0))</f>
        <v>Holmes, Duncan and Reed</v>
      </c>
      <c r="I4306" s="2" t="str">
        <f>INDEX(Products!C:C, MATCH(B4306,Clean_Processing!A:A, 0))</f>
        <v>Electronics</v>
      </c>
      <c r="J4306" s="2">
        <f>INDEX(Shipments!C:C, MATCH(B4306,Clean_Processing!A:A, 0))</f>
        <v>92</v>
      </c>
      <c r="K4306" s="2">
        <f>INDEX(Shipments!D:D, MATCH(C4306,Clean_Processing!A:A, 0))</f>
        <v>0</v>
      </c>
      <c r="L4306" s="1" t="s">
        <v>4681</v>
      </c>
      <c r="M4306" s="1" t="s">
        <v>4683</v>
      </c>
      <c r="N4306" s="3">
        <f>IFERROR(INDEX(Shipments!G:G, MATCH(J4306, Clean_Processing!C:C, 0)), "")</f>
        <v>455.91996814759199</v>
      </c>
      <c r="O4306" s="4">
        <v>912.71003185240784</v>
      </c>
      <c r="P4306" s="8">
        <v>0.66687858066271233</v>
      </c>
      <c r="Q4306" s="3">
        <f>INDEX(Products!D:D, MATCH(C4306, Clean_Processing!A:A, 0))</f>
        <v>50.69</v>
      </c>
      <c r="R4306" s="4">
        <v>1368.6299999999999</v>
      </c>
      <c r="S4306" s="4">
        <v>862.0200318524079</v>
      </c>
      <c r="T4306" s="7">
        <v>0.62984154362567524</v>
      </c>
      <c r="U4306" s="6" t="s">
        <v>4681</v>
      </c>
      <c r="V4306" s="5" t="s">
        <v>4681</v>
      </c>
      <c r="W4306" t="s">
        <v>3764</v>
      </c>
    </row>
    <row r="4307" spans="1:23" x14ac:dyDescent="0.35">
      <c r="A4307">
        <v>4306</v>
      </c>
      <c r="B4307">
        <v>26</v>
      </c>
      <c r="C4307">
        <v>161</v>
      </c>
      <c r="D4307">
        <v>48</v>
      </c>
      <c r="E4307" s="1">
        <v>45083</v>
      </c>
      <c r="F4307" s="1" t="s">
        <v>4679</v>
      </c>
      <c r="G4307" s="2" t="str">
        <f>INDEX(Products!B:B, MATCH(C4307,Clean_Processing!A:A, 0))</f>
        <v>Small</v>
      </c>
      <c r="H4307" s="2" t="str">
        <f>INDEX(Suppliers!B:B, MATCH(B4307, Clean_Processing!A:A, 0))</f>
        <v>Miller-Pennington</v>
      </c>
      <c r="I4307" s="2" t="str">
        <f>INDEX(Products!C:C, MATCH(B4307,Clean_Processing!A:A, 0))</f>
        <v>Medical</v>
      </c>
      <c r="J4307" s="2">
        <f>INDEX(Shipments!C:C, MATCH(B4307,Clean_Processing!A:A, 0))</f>
        <v>71</v>
      </c>
      <c r="K4307" s="2">
        <f>INDEX(Shipments!D:D, MATCH(C4307,Clean_Processing!A:A, 0))</f>
        <v>0</v>
      </c>
      <c r="L4307" s="1" t="s">
        <v>4681</v>
      </c>
      <c r="M4307" s="1" t="s">
        <v>4683</v>
      </c>
      <c r="N4307" s="3">
        <f>IFERROR(INDEX(Shipments!G:G, MATCH(J4307, Clean_Processing!C:C, 0)), "")</f>
        <v>55.264622506279302</v>
      </c>
      <c r="O4307" s="4">
        <v>20727.775377493723</v>
      </c>
      <c r="P4307" s="8">
        <v>0.99734087878836408</v>
      </c>
      <c r="Q4307" s="3">
        <f>INDEX(Products!D:D, MATCH(C4307, Clean_Processing!A:A, 0))</f>
        <v>432.98</v>
      </c>
      <c r="R4307" s="4">
        <v>20783.04</v>
      </c>
      <c r="S4307" s="4">
        <v>20294.795377493723</v>
      </c>
      <c r="T4307" s="7">
        <v>0.97650754545503071</v>
      </c>
      <c r="U4307" s="6" t="s">
        <v>4681</v>
      </c>
      <c r="V4307" s="5" t="s">
        <v>4681</v>
      </c>
      <c r="W4307" t="s">
        <v>3061</v>
      </c>
    </row>
    <row r="4308" spans="1:23" x14ac:dyDescent="0.35">
      <c r="A4308">
        <v>4307</v>
      </c>
      <c r="B4308">
        <v>40</v>
      </c>
      <c r="C4308">
        <v>83</v>
      </c>
      <c r="D4308">
        <v>4</v>
      </c>
      <c r="E4308" s="1">
        <v>45062</v>
      </c>
      <c r="F4308" s="1" t="s">
        <v>4679</v>
      </c>
      <c r="G4308" s="2" t="str">
        <f>INDEX(Products!B:B, MATCH(C4308,Clean_Processing!A:A, 0))</f>
        <v>Resource</v>
      </c>
      <c r="H4308" s="2" t="str">
        <f>INDEX(Suppliers!B:B, MATCH(B4308, Clean_Processing!A:A, 0))</f>
        <v>Ross Inc</v>
      </c>
      <c r="I4308" s="2" t="str">
        <f>INDEX(Products!C:C, MATCH(B4308,Clean_Processing!A:A, 0))</f>
        <v>Food</v>
      </c>
      <c r="J4308" s="2">
        <f>INDEX(Shipments!C:C, MATCH(B4308,Clean_Processing!A:A, 0))</f>
        <v>48</v>
      </c>
      <c r="K4308" s="2" t="str">
        <f>INDEX(Shipments!D:D, MATCH(C4308,Clean_Processing!A:A, 0))</f>
        <v>Bike</v>
      </c>
      <c r="L4308" s="1" t="s">
        <v>4681</v>
      </c>
      <c r="M4308" s="1" t="s">
        <v>4683</v>
      </c>
      <c r="N4308" s="3">
        <f>IFERROR(INDEX(Shipments!G:G, MATCH(J4308, Clean_Processing!C:C, 0)), "")</f>
        <v>438.83985833581897</v>
      </c>
      <c r="O4308" s="4">
        <v>616.28014166418097</v>
      </c>
      <c r="P4308" s="8">
        <v>0.58408535679750273</v>
      </c>
      <c r="Q4308" s="3">
        <f>INDEX(Products!D:D, MATCH(C4308, Clean_Processing!A:A, 0))</f>
        <v>263.77999999999997</v>
      </c>
      <c r="R4308" s="4">
        <v>1055.1199999999999</v>
      </c>
      <c r="S4308" s="4">
        <v>352.500141664181</v>
      </c>
      <c r="T4308" s="7">
        <v>0.33408535679750267</v>
      </c>
      <c r="U4308" s="6" t="s">
        <v>4681</v>
      </c>
      <c r="V4308" s="5" t="s">
        <v>4681</v>
      </c>
      <c r="W4308" t="s">
        <v>3765</v>
      </c>
    </row>
    <row r="4309" spans="1:23" x14ac:dyDescent="0.35">
      <c r="A4309">
        <v>4308</v>
      </c>
      <c r="B4309">
        <v>22</v>
      </c>
      <c r="C4309">
        <v>8</v>
      </c>
      <c r="D4309">
        <v>61</v>
      </c>
      <c r="E4309" s="1">
        <v>44940</v>
      </c>
      <c r="F4309" s="1" t="s">
        <v>4679</v>
      </c>
      <c r="G4309" s="2" t="str">
        <f>INDEX(Products!B:B, MATCH(C4309,Clean_Processing!A:A, 0))</f>
        <v>Science</v>
      </c>
      <c r="H4309" s="2" t="str">
        <f>INDEX(Suppliers!B:B, MATCH(B4309, Clean_Processing!A:A, 0))</f>
        <v>Martinez PLC</v>
      </c>
      <c r="I4309" s="2" t="str">
        <f>INDEX(Products!C:C, MATCH(B4309,Clean_Processing!A:A, 0))</f>
        <v>Medical</v>
      </c>
      <c r="J4309" s="2">
        <f>INDEX(Shipments!C:C, MATCH(B4309,Clean_Processing!A:A, 0))</f>
        <v>74</v>
      </c>
      <c r="K4309" s="2" t="str">
        <f>INDEX(Shipments!D:D, MATCH(C4309,Clean_Processing!A:A, 0))</f>
        <v>Drone</v>
      </c>
      <c r="L4309" s="1" t="s">
        <v>4681</v>
      </c>
      <c r="M4309" s="1" t="s">
        <v>4683</v>
      </c>
      <c r="N4309" s="3">
        <f>IFERROR(INDEX(Shipments!G:G, MATCH(J4309, Clean_Processing!C:C, 0)), "")</f>
        <v>131.61839814481499</v>
      </c>
      <c r="O4309" s="4">
        <v>20372.921601855185</v>
      </c>
      <c r="P4309" s="8">
        <v>0.99358101190542114</v>
      </c>
      <c r="Q4309" s="3">
        <f>INDEX(Products!D:D, MATCH(C4309, Clean_Processing!A:A, 0))</f>
        <v>336.14</v>
      </c>
      <c r="R4309" s="4">
        <v>20504.54</v>
      </c>
      <c r="S4309" s="4">
        <v>20036.781601855186</v>
      </c>
      <c r="T4309" s="7">
        <v>0.97718756928247041</v>
      </c>
      <c r="U4309" s="6" t="s">
        <v>4681</v>
      </c>
      <c r="V4309" s="5" t="s">
        <v>4681</v>
      </c>
      <c r="W4309" t="s">
        <v>3766</v>
      </c>
    </row>
    <row r="4310" spans="1:23" x14ac:dyDescent="0.35">
      <c r="A4310">
        <v>4309</v>
      </c>
      <c r="B4310">
        <v>48</v>
      </c>
      <c r="C4310">
        <v>37</v>
      </c>
      <c r="D4310">
        <v>53</v>
      </c>
      <c r="E4310" s="1">
        <v>44944</v>
      </c>
      <c r="F4310" s="1" t="s">
        <v>4679</v>
      </c>
      <c r="G4310" s="2" t="str">
        <f>INDEX(Products!B:B, MATCH(C4310,Clean_Processing!A:A, 0))</f>
        <v>Under</v>
      </c>
      <c r="H4310" s="2" t="str">
        <f>INDEX(Suppliers!B:B, MATCH(B4310, Clean_Processing!A:A, 0))</f>
        <v>Thompson, Shaw and Brown</v>
      </c>
      <c r="I4310" s="2" t="str">
        <f>INDEX(Products!C:C, MATCH(B4310,Clean_Processing!A:A, 0))</f>
        <v>Furniture</v>
      </c>
      <c r="J4310" s="2">
        <f>INDEX(Shipments!C:C, MATCH(B4310,Clean_Processing!A:A, 0))</f>
        <v>10</v>
      </c>
      <c r="K4310" s="2" t="str">
        <f>INDEX(Shipments!D:D, MATCH(C4310,Clean_Processing!A:A, 0))</f>
        <v>Drone</v>
      </c>
      <c r="L4310" s="1" t="s">
        <v>4681</v>
      </c>
      <c r="M4310" s="1" t="s">
        <v>4683</v>
      </c>
      <c r="N4310" s="3">
        <f>IFERROR(INDEX(Shipments!G:G, MATCH(J4310, Clean_Processing!C:C, 0)), "")</f>
        <v>445.89732161969101</v>
      </c>
      <c r="O4310" s="4">
        <v>14256.83267838031</v>
      </c>
      <c r="P4310" s="8">
        <v>0.96967248112291449</v>
      </c>
      <c r="Q4310" s="3">
        <f>INDEX(Products!D:D, MATCH(C4310, Clean_Processing!A:A, 0))</f>
        <v>277.41000000000003</v>
      </c>
      <c r="R4310" s="4">
        <v>14702.730000000001</v>
      </c>
      <c r="S4310" s="4">
        <v>13979.42267838031</v>
      </c>
      <c r="T4310" s="7">
        <v>0.9508045565946126</v>
      </c>
      <c r="U4310" s="6" t="s">
        <v>4681</v>
      </c>
      <c r="V4310" s="5" t="s">
        <v>4681</v>
      </c>
      <c r="W4310" t="s">
        <v>3767</v>
      </c>
    </row>
    <row r="4311" spans="1:23" x14ac:dyDescent="0.35">
      <c r="A4311">
        <v>4310</v>
      </c>
      <c r="B4311">
        <v>35</v>
      </c>
      <c r="C4311">
        <v>97</v>
      </c>
      <c r="D4311">
        <v>98</v>
      </c>
      <c r="E4311" s="1">
        <v>44950</v>
      </c>
      <c r="F4311" s="1" t="s">
        <v>4679</v>
      </c>
      <c r="G4311" s="2" t="str">
        <f>INDEX(Products!B:B, MATCH(C4311,Clean_Processing!A:A, 0))</f>
        <v>Fact</v>
      </c>
      <c r="H4311" s="2" t="str">
        <f>INDEX(Suppliers!B:B, MATCH(B4311, Clean_Processing!A:A, 0))</f>
        <v>Braun-Miller</v>
      </c>
      <c r="I4311" s="2" t="str">
        <f>INDEX(Products!C:C, MATCH(B4311,Clean_Processing!A:A, 0))</f>
        <v>Food</v>
      </c>
      <c r="J4311" s="2">
        <f>INDEX(Shipments!C:C, MATCH(B4311,Clean_Processing!A:A, 0))</f>
        <v>68</v>
      </c>
      <c r="K4311" s="2" t="str">
        <f>INDEX(Shipments!D:D, MATCH(C4311,Clean_Processing!A:A, 0))</f>
        <v>Van</v>
      </c>
      <c r="L4311" s="1" t="s">
        <v>4681</v>
      </c>
      <c r="M4311" s="1" t="s">
        <v>4683</v>
      </c>
      <c r="N4311" s="3">
        <f>IFERROR(INDEX(Shipments!G:G, MATCH(J4311, Clean_Processing!C:C, 0)), "")</f>
        <v>74.899801376636404</v>
      </c>
      <c r="O4311" s="4">
        <v>3968.5801986233637</v>
      </c>
      <c r="P4311" s="8">
        <v>0.98147640117506796</v>
      </c>
      <c r="Q4311" s="3">
        <f>INDEX(Products!D:D, MATCH(C4311, Clean_Processing!A:A, 0))</f>
        <v>41.26</v>
      </c>
      <c r="R4311" s="4">
        <v>4043.48</v>
      </c>
      <c r="S4311" s="4">
        <v>3927.3201986233635</v>
      </c>
      <c r="T4311" s="7">
        <v>0.97127231954241477</v>
      </c>
      <c r="U4311" s="6" t="s">
        <v>4681</v>
      </c>
      <c r="V4311" s="5" t="s">
        <v>4681</v>
      </c>
      <c r="W4311" t="s">
        <v>957</v>
      </c>
    </row>
    <row r="4312" spans="1:23" x14ac:dyDescent="0.35">
      <c r="A4312">
        <v>4311</v>
      </c>
      <c r="B4312">
        <v>47</v>
      </c>
      <c r="C4312">
        <v>135</v>
      </c>
      <c r="D4312">
        <v>22</v>
      </c>
      <c r="E4312" s="1">
        <v>45233</v>
      </c>
      <c r="F4312" s="1" t="s">
        <v>4679</v>
      </c>
      <c r="G4312" s="2" t="str">
        <f>INDEX(Products!B:B, MATCH(C4312,Clean_Processing!A:A, 0))</f>
        <v>Up</v>
      </c>
      <c r="H4312" s="2" t="str">
        <f>INDEX(Suppliers!B:B, MATCH(B4312, Clean_Processing!A:A, 0))</f>
        <v>Gutierrez and Sons</v>
      </c>
      <c r="I4312" s="2" t="str">
        <f>INDEX(Products!C:C, MATCH(B4312,Clean_Processing!A:A, 0))</f>
        <v>Electronics</v>
      </c>
      <c r="J4312" s="2">
        <f>INDEX(Shipments!C:C, MATCH(B4312,Clean_Processing!A:A, 0))</f>
        <v>45</v>
      </c>
      <c r="K4312" s="2">
        <f>INDEX(Shipments!D:D, MATCH(C4312,Clean_Processing!A:A, 0))</f>
        <v>0</v>
      </c>
      <c r="L4312" s="1" t="s">
        <v>4681</v>
      </c>
      <c r="M4312" s="1" t="s">
        <v>4683</v>
      </c>
      <c r="N4312" s="3">
        <f>IFERROR(INDEX(Shipments!G:G, MATCH(J4312, Clean_Processing!C:C, 0)), "")</f>
        <v>207.67190645396701</v>
      </c>
      <c r="O4312" s="4">
        <v>7974.3480935460339</v>
      </c>
      <c r="P4312" s="8">
        <v>0.97461850417696771</v>
      </c>
      <c r="Q4312" s="3">
        <f>INDEX(Products!D:D, MATCH(C4312, Clean_Processing!A:A, 0))</f>
        <v>371.91</v>
      </c>
      <c r="R4312" s="4">
        <v>8182.02</v>
      </c>
      <c r="S4312" s="4">
        <v>7602.4380935460331</v>
      </c>
      <c r="T4312" s="7">
        <v>0.92916395872242219</v>
      </c>
      <c r="U4312" s="6" t="s">
        <v>4681</v>
      </c>
      <c r="V4312" s="5" t="s">
        <v>4681</v>
      </c>
      <c r="W4312" t="s">
        <v>3768</v>
      </c>
    </row>
    <row r="4313" spans="1:23" x14ac:dyDescent="0.35">
      <c r="A4313">
        <v>4312</v>
      </c>
      <c r="B4313">
        <v>7</v>
      </c>
      <c r="C4313">
        <v>4</v>
      </c>
      <c r="D4313">
        <v>45</v>
      </c>
      <c r="E4313" s="1">
        <v>45007</v>
      </c>
      <c r="F4313" s="1" t="s">
        <v>4679</v>
      </c>
      <c r="G4313" s="2" t="str">
        <f>INDEX(Products!B:B, MATCH(C4313,Clean_Processing!A:A, 0))</f>
        <v>Step</v>
      </c>
      <c r="H4313" s="2" t="str">
        <f>INDEX(Suppliers!B:B, MATCH(B4313, Clean_Processing!A:A, 0))</f>
        <v>Holloway-Mcconnell</v>
      </c>
      <c r="I4313" s="2" t="str">
        <f>INDEX(Products!C:C, MATCH(B4313,Clean_Processing!A:A, 0))</f>
        <v>Electronics</v>
      </c>
      <c r="J4313" s="2">
        <f>INDEX(Shipments!C:C, MATCH(B4313,Clean_Processing!A:A, 0))</f>
        <v>77</v>
      </c>
      <c r="K4313" s="2" t="str">
        <f>INDEX(Shipments!D:D, MATCH(C4313,Clean_Processing!A:A, 0))</f>
        <v>Drone</v>
      </c>
      <c r="L4313" s="1" t="s">
        <v>4681</v>
      </c>
      <c r="M4313" s="1" t="s">
        <v>4683</v>
      </c>
      <c r="N4313" s="3">
        <f>IFERROR(INDEX(Shipments!G:G, MATCH(J4313, Clean_Processing!C:C, 0)), "")</f>
        <v>410.594019782148</v>
      </c>
      <c r="O4313" s="4">
        <v>19982.505980217851</v>
      </c>
      <c r="P4313" s="8">
        <v>0.97986603214900392</v>
      </c>
      <c r="Q4313" s="3">
        <f>INDEX(Products!D:D, MATCH(C4313, Clean_Processing!A:A, 0))</f>
        <v>453.18</v>
      </c>
      <c r="R4313" s="4">
        <v>20393.099999999999</v>
      </c>
      <c r="S4313" s="4">
        <v>19529.325980217851</v>
      </c>
      <c r="T4313" s="7">
        <v>0.95764380992678166</v>
      </c>
      <c r="U4313" s="6" t="s">
        <v>4681</v>
      </c>
      <c r="V4313" s="5" t="s">
        <v>4681</v>
      </c>
      <c r="W4313" t="s">
        <v>3769</v>
      </c>
    </row>
    <row r="4314" spans="1:23" x14ac:dyDescent="0.35">
      <c r="A4314">
        <v>4313</v>
      </c>
      <c r="B4314">
        <v>6</v>
      </c>
      <c r="C4314">
        <v>108</v>
      </c>
      <c r="D4314">
        <v>9</v>
      </c>
      <c r="E4314" s="1">
        <v>45041</v>
      </c>
      <c r="F4314" s="1" t="s">
        <v>4679</v>
      </c>
      <c r="G4314" s="2" t="str">
        <f>INDEX(Products!B:B, MATCH(C4314,Clean_Processing!A:A, 0))</f>
        <v>Interesting</v>
      </c>
      <c r="H4314" s="2" t="str">
        <f>INDEX(Suppliers!B:B, MATCH(B4314, Clean_Processing!A:A, 0))</f>
        <v>Dunn Ltd</v>
      </c>
      <c r="I4314" s="2" t="str">
        <f>INDEX(Products!C:C, MATCH(B4314,Clean_Processing!A:A, 0))</f>
        <v>Clothing</v>
      </c>
      <c r="J4314" s="2">
        <f>INDEX(Shipments!C:C, MATCH(B4314,Clean_Processing!A:A, 0))</f>
        <v>57</v>
      </c>
      <c r="K4314" s="2">
        <f>INDEX(Shipments!D:D, MATCH(C4314,Clean_Processing!A:A, 0))</f>
        <v>0</v>
      </c>
      <c r="L4314" s="1" t="s">
        <v>4681</v>
      </c>
      <c r="M4314" s="1" t="s">
        <v>4683</v>
      </c>
      <c r="N4314" s="3">
        <f>IFERROR(INDEX(Shipments!G:G, MATCH(J4314, Clean_Processing!C:C, 0)), "")</f>
        <v>68.653463353071999</v>
      </c>
      <c r="O4314" s="4">
        <v>4374.466536646928</v>
      </c>
      <c r="P4314" s="8">
        <v>0.98454836615867414</v>
      </c>
      <c r="Q4314" s="3">
        <f>INDEX(Products!D:D, MATCH(C4314, Clean_Processing!A:A, 0))</f>
        <v>493.68</v>
      </c>
      <c r="R4314" s="4">
        <v>4443.12</v>
      </c>
      <c r="S4314" s="4">
        <v>3880.7865366469277</v>
      </c>
      <c r="T4314" s="7">
        <v>0.87343725504756298</v>
      </c>
      <c r="U4314" s="6" t="s">
        <v>4681</v>
      </c>
      <c r="V4314" s="5" t="s">
        <v>4681</v>
      </c>
      <c r="W4314" t="s">
        <v>3770</v>
      </c>
    </row>
    <row r="4315" spans="1:23" x14ac:dyDescent="0.35">
      <c r="A4315">
        <v>4314</v>
      </c>
      <c r="B4315">
        <v>31</v>
      </c>
      <c r="C4315">
        <v>119</v>
      </c>
      <c r="D4315">
        <v>54</v>
      </c>
      <c r="E4315" s="1">
        <v>44984</v>
      </c>
      <c r="F4315" s="1" t="s">
        <v>4679</v>
      </c>
      <c r="G4315" s="2" t="str">
        <f>INDEX(Products!B:B, MATCH(C4315,Clean_Processing!A:A, 0))</f>
        <v>Benefit</v>
      </c>
      <c r="H4315" s="2" t="str">
        <f>INDEX(Suppliers!B:B, MATCH(B4315, Clean_Processing!A:A, 0))</f>
        <v>Turner LLC</v>
      </c>
      <c r="I4315" s="2" t="str">
        <f>INDEX(Products!C:C, MATCH(B4315,Clean_Processing!A:A, 0))</f>
        <v>Food</v>
      </c>
      <c r="J4315" s="2">
        <f>INDEX(Shipments!C:C, MATCH(B4315,Clean_Processing!A:A, 0))</f>
        <v>36</v>
      </c>
      <c r="K4315" s="2" t="str">
        <f>INDEX(Shipments!D:D, MATCH(C4315,Clean_Processing!A:A, 0))</f>
        <v>Bike</v>
      </c>
      <c r="L4315" s="1" t="s">
        <v>4681</v>
      </c>
      <c r="M4315" s="1" t="s">
        <v>4683</v>
      </c>
      <c r="N4315" s="3">
        <f>IFERROR(INDEX(Shipments!G:G, MATCH(J4315, Clean_Processing!C:C, 0)), "")</f>
        <v>177.629581977177</v>
      </c>
      <c r="O4315" s="4">
        <v>7372.1104180228231</v>
      </c>
      <c r="P4315" s="8">
        <v>0.97647209281681535</v>
      </c>
      <c r="Q4315" s="3">
        <f>INDEX(Products!D:D, MATCH(C4315, Clean_Processing!A:A, 0))</f>
        <v>139.81</v>
      </c>
      <c r="R4315" s="4">
        <v>7549.74</v>
      </c>
      <c r="S4315" s="4">
        <v>7232.3004180228227</v>
      </c>
      <c r="T4315" s="7">
        <v>0.95795357429829675</v>
      </c>
      <c r="U4315" s="6" t="s">
        <v>4681</v>
      </c>
      <c r="V4315" s="5" t="s">
        <v>4681</v>
      </c>
      <c r="W4315" t="s">
        <v>3771</v>
      </c>
    </row>
    <row r="4316" spans="1:23" x14ac:dyDescent="0.35">
      <c r="A4316">
        <v>4315</v>
      </c>
      <c r="B4316">
        <v>29</v>
      </c>
      <c r="C4316">
        <v>35</v>
      </c>
      <c r="D4316">
        <v>78</v>
      </c>
      <c r="E4316" s="1">
        <v>45201</v>
      </c>
      <c r="F4316" s="1" t="s">
        <v>4679</v>
      </c>
      <c r="G4316" s="2" t="str">
        <f>INDEX(Products!B:B, MATCH(C4316,Clean_Processing!A:A, 0))</f>
        <v>State</v>
      </c>
      <c r="H4316" s="2" t="str">
        <f>INDEX(Suppliers!B:B, MATCH(B4316, Clean_Processing!A:A, 0))</f>
        <v>James, Rivera and Reid</v>
      </c>
      <c r="I4316" s="2" t="str">
        <f>INDEX(Products!C:C, MATCH(B4316,Clean_Processing!A:A, 0))</f>
        <v>Clothing</v>
      </c>
      <c r="J4316" s="2">
        <f>INDEX(Shipments!C:C, MATCH(B4316,Clean_Processing!A:A, 0))</f>
        <v>51</v>
      </c>
      <c r="K4316" s="2" t="str">
        <f>INDEX(Shipments!D:D, MATCH(C4316,Clean_Processing!A:A, 0))</f>
        <v>Drone</v>
      </c>
      <c r="L4316" s="1" t="s">
        <v>4681</v>
      </c>
      <c r="M4316" s="1" t="s">
        <v>4683</v>
      </c>
      <c r="N4316" s="3">
        <f>IFERROR(INDEX(Shipments!G:G, MATCH(J4316, Clean_Processing!C:C, 0)), "")</f>
        <v>300.35196180716298</v>
      </c>
      <c r="O4316" s="4">
        <v>17198.948038192837</v>
      </c>
      <c r="P4316" s="8">
        <v>0.98283634420764476</v>
      </c>
      <c r="Q4316" s="3">
        <f>INDEX(Products!D:D, MATCH(C4316, Clean_Processing!A:A, 0))</f>
        <v>224.35</v>
      </c>
      <c r="R4316" s="4">
        <v>17499.3</v>
      </c>
      <c r="S4316" s="4">
        <v>16974.598038192835</v>
      </c>
      <c r="T4316" s="7">
        <v>0.97001583138713177</v>
      </c>
      <c r="U4316" s="6" t="s">
        <v>4681</v>
      </c>
      <c r="V4316" s="5" t="s">
        <v>4681</v>
      </c>
      <c r="W4316" t="s">
        <v>3772</v>
      </c>
    </row>
    <row r="4317" spans="1:23" x14ac:dyDescent="0.35">
      <c r="A4317">
        <v>4316</v>
      </c>
      <c r="B4317">
        <v>1</v>
      </c>
      <c r="C4317">
        <v>80</v>
      </c>
      <c r="D4317">
        <v>61</v>
      </c>
      <c r="E4317" s="1">
        <v>45253</v>
      </c>
      <c r="F4317" s="1" t="s">
        <v>4679</v>
      </c>
      <c r="G4317" s="2" t="str">
        <f>INDEX(Products!B:B, MATCH(C4317,Clean_Processing!A:A, 0))</f>
        <v>Question</v>
      </c>
      <c r="H4317" s="2" t="str">
        <f>INDEX(Suppliers!B:B, MATCH(B4317, Clean_Processing!A:A, 0))</f>
        <v>Robinson, Beasley and Hall</v>
      </c>
      <c r="I4317" s="2" t="str">
        <f>INDEX(Products!C:C, MATCH(B4317,Clean_Processing!A:A, 0))</f>
        <v>Electronics</v>
      </c>
      <c r="J4317" s="2">
        <f>INDEX(Shipments!C:C, MATCH(B4317,Clean_Processing!A:A, 0))</f>
        <v>28</v>
      </c>
      <c r="K4317" s="2" t="str">
        <f>INDEX(Shipments!D:D, MATCH(C4317,Clean_Processing!A:A, 0))</f>
        <v>Van</v>
      </c>
      <c r="L4317" s="1" t="s">
        <v>4681</v>
      </c>
      <c r="M4317" s="1" t="s">
        <v>4683</v>
      </c>
      <c r="N4317" s="3">
        <f>IFERROR(INDEX(Shipments!G:G, MATCH(J4317, Clean_Processing!C:C, 0)), "")</f>
        <v>362.48678382660501</v>
      </c>
      <c r="O4317" s="4">
        <v>18644.503216173394</v>
      </c>
      <c r="P4317" s="8">
        <v>0.98092876442684485</v>
      </c>
      <c r="Q4317" s="3">
        <f>INDEX(Products!D:D, MATCH(C4317, Clean_Processing!A:A, 0))</f>
        <v>311.58999999999997</v>
      </c>
      <c r="R4317" s="4">
        <v>19006.989999999998</v>
      </c>
      <c r="S4317" s="4">
        <v>18332.913216173394</v>
      </c>
      <c r="T4317" s="7">
        <v>0.96453532180389401</v>
      </c>
      <c r="U4317" s="6" t="s">
        <v>4681</v>
      </c>
      <c r="V4317" s="5" t="s">
        <v>4681</v>
      </c>
      <c r="W4317" t="s">
        <v>3773</v>
      </c>
    </row>
    <row r="4318" spans="1:23" x14ac:dyDescent="0.35">
      <c r="A4318">
        <v>4317</v>
      </c>
      <c r="B4318">
        <v>17</v>
      </c>
      <c r="C4318">
        <v>33</v>
      </c>
      <c r="D4318">
        <v>42</v>
      </c>
      <c r="E4318" s="1">
        <v>45167</v>
      </c>
      <c r="F4318" s="1" t="s">
        <v>4679</v>
      </c>
      <c r="G4318" s="2" t="str">
        <f>INDEX(Products!B:B, MATCH(C4318,Clean_Processing!A:A, 0))</f>
        <v>Argue</v>
      </c>
      <c r="H4318" s="2" t="str">
        <f>INDEX(Suppliers!B:B, MATCH(B4318, Clean_Processing!A:A, 0))</f>
        <v>Acevedo PLC</v>
      </c>
      <c r="I4318" s="2" t="str">
        <f>INDEX(Products!C:C, MATCH(B4318,Clean_Processing!A:A, 0))</f>
        <v>Medical</v>
      </c>
      <c r="J4318" s="2">
        <f>INDEX(Shipments!C:C, MATCH(B4318,Clean_Processing!A:A, 0))</f>
        <v>12</v>
      </c>
      <c r="K4318" s="2" t="str">
        <f>INDEX(Shipments!D:D, MATCH(C4318,Clean_Processing!A:A, 0))</f>
        <v>Van</v>
      </c>
      <c r="L4318" s="1" t="s">
        <v>4681</v>
      </c>
      <c r="M4318" s="1" t="s">
        <v>4683</v>
      </c>
      <c r="N4318" s="3">
        <f>IFERROR(INDEX(Shipments!G:G, MATCH(J4318, Clean_Processing!C:C, 0)), "")</f>
        <v>435.71255960085102</v>
      </c>
      <c r="O4318" s="4">
        <v>4967.5874403991493</v>
      </c>
      <c r="P4318" s="8">
        <v>0.91936176788243285</v>
      </c>
      <c r="Q4318" s="3">
        <f>INDEX(Products!D:D, MATCH(C4318, Clean_Processing!A:A, 0))</f>
        <v>128.65</v>
      </c>
      <c r="R4318" s="4">
        <v>5403.3</v>
      </c>
      <c r="S4318" s="4">
        <v>4838.9374403991496</v>
      </c>
      <c r="T4318" s="7">
        <v>0.89555224407290901</v>
      </c>
      <c r="U4318" s="6" t="s">
        <v>4681</v>
      </c>
      <c r="V4318" s="5" t="s">
        <v>4681</v>
      </c>
      <c r="W4318" t="s">
        <v>2774</v>
      </c>
    </row>
    <row r="4319" spans="1:23" x14ac:dyDescent="0.35">
      <c r="A4319">
        <v>4318</v>
      </c>
      <c r="B4319">
        <v>35</v>
      </c>
      <c r="C4319">
        <v>94</v>
      </c>
      <c r="D4319">
        <v>79</v>
      </c>
      <c r="E4319" s="1">
        <v>45263</v>
      </c>
      <c r="F4319" s="1" t="s">
        <v>4679</v>
      </c>
      <c r="G4319" s="2" t="str">
        <f>INDEX(Products!B:B, MATCH(C4319,Clean_Processing!A:A, 0))</f>
        <v>Not</v>
      </c>
      <c r="H4319" s="2" t="str">
        <f>INDEX(Suppliers!B:B, MATCH(B4319, Clean_Processing!A:A, 0))</f>
        <v>Braun-Miller</v>
      </c>
      <c r="I4319" s="2" t="str">
        <f>INDEX(Products!C:C, MATCH(B4319,Clean_Processing!A:A, 0))</f>
        <v>Food</v>
      </c>
      <c r="J4319" s="2">
        <f>INDEX(Shipments!C:C, MATCH(B4319,Clean_Processing!A:A, 0))</f>
        <v>68</v>
      </c>
      <c r="K4319" s="2" t="str">
        <f>INDEX(Shipments!D:D, MATCH(C4319,Clean_Processing!A:A, 0))</f>
        <v>Bike</v>
      </c>
      <c r="L4319" s="1" t="s">
        <v>4681</v>
      </c>
      <c r="M4319" s="1" t="s">
        <v>4683</v>
      </c>
      <c r="N4319" s="3">
        <f>IFERROR(INDEX(Shipments!G:G, MATCH(J4319, Clean_Processing!C:C, 0)), "")</f>
        <v>74.899801376636404</v>
      </c>
      <c r="O4319" s="4">
        <v>18241.250198623362</v>
      </c>
      <c r="P4319" s="8">
        <v>0.99591072352122934</v>
      </c>
      <c r="Q4319" s="3">
        <f>INDEX(Products!D:D, MATCH(C4319, Clean_Processing!A:A, 0))</f>
        <v>231.85</v>
      </c>
      <c r="R4319" s="4">
        <v>18316.149999999998</v>
      </c>
      <c r="S4319" s="4">
        <v>18009.40019862336</v>
      </c>
      <c r="T4319" s="7">
        <v>0.98325249567312789</v>
      </c>
      <c r="U4319" s="6" t="s">
        <v>4681</v>
      </c>
      <c r="V4319" s="5" t="s">
        <v>4681</v>
      </c>
      <c r="W4319" t="s">
        <v>3774</v>
      </c>
    </row>
    <row r="4320" spans="1:23" x14ac:dyDescent="0.35">
      <c r="A4320">
        <v>4319</v>
      </c>
      <c r="B4320">
        <v>46</v>
      </c>
      <c r="C4320">
        <v>25</v>
      </c>
      <c r="D4320">
        <v>62</v>
      </c>
      <c r="E4320" s="1">
        <v>45269</v>
      </c>
      <c r="F4320" s="1" t="s">
        <v>4679</v>
      </c>
      <c r="G4320" s="2" t="str">
        <f>INDEX(Products!B:B, MATCH(C4320,Clean_Processing!A:A, 0))</f>
        <v>Know</v>
      </c>
      <c r="H4320" s="2" t="str">
        <f>INDEX(Suppliers!B:B, MATCH(B4320, Clean_Processing!A:A, 0))</f>
        <v>Bailey PLC</v>
      </c>
      <c r="I4320" s="2" t="str">
        <f>INDEX(Products!C:C, MATCH(B4320,Clean_Processing!A:A, 0))</f>
        <v>Medical</v>
      </c>
      <c r="J4320" s="2">
        <f>INDEX(Shipments!C:C, MATCH(B4320,Clean_Processing!A:A, 0))</f>
        <v>19</v>
      </c>
      <c r="K4320" s="2" t="str">
        <f>INDEX(Shipments!D:D, MATCH(C4320,Clean_Processing!A:A, 0))</f>
        <v>Bike</v>
      </c>
      <c r="L4320" s="1" t="s">
        <v>4681</v>
      </c>
      <c r="M4320" s="1" t="s">
        <v>4683</v>
      </c>
      <c r="N4320" s="3">
        <f>IFERROR(INDEX(Shipments!G:G, MATCH(J4320, Clean_Processing!C:C, 0)), "")</f>
        <v>194.00780296738</v>
      </c>
      <c r="O4320" s="4">
        <v>12472.59219703262</v>
      </c>
      <c r="P4320" s="8">
        <v>0.98468351388949038</v>
      </c>
      <c r="Q4320" s="3">
        <f>INDEX(Products!D:D, MATCH(C4320, Clean_Processing!A:A, 0))</f>
        <v>204.3</v>
      </c>
      <c r="R4320" s="4">
        <v>12666.6</v>
      </c>
      <c r="S4320" s="4">
        <v>12268.292197032621</v>
      </c>
      <c r="T4320" s="7">
        <v>0.96855448163142599</v>
      </c>
      <c r="U4320" s="6" t="s">
        <v>4681</v>
      </c>
      <c r="V4320" s="5" t="s">
        <v>4681</v>
      </c>
      <c r="W4320" t="s">
        <v>1192</v>
      </c>
    </row>
    <row r="4321" spans="1:23" x14ac:dyDescent="0.35">
      <c r="A4321">
        <v>4320</v>
      </c>
      <c r="B4321">
        <v>48</v>
      </c>
      <c r="C4321">
        <v>147</v>
      </c>
      <c r="D4321">
        <v>26</v>
      </c>
      <c r="E4321" s="1">
        <v>45179</v>
      </c>
      <c r="F4321" s="1" t="s">
        <v>4679</v>
      </c>
      <c r="G4321" s="2" t="str">
        <f>INDEX(Products!B:B, MATCH(C4321,Clean_Processing!A:A, 0))</f>
        <v>Congress</v>
      </c>
      <c r="H4321" s="2" t="str">
        <f>INDEX(Suppliers!B:B, MATCH(B4321, Clean_Processing!A:A, 0))</f>
        <v>Thompson, Shaw and Brown</v>
      </c>
      <c r="I4321" s="2" t="str">
        <f>INDEX(Products!C:C, MATCH(B4321,Clean_Processing!A:A, 0))</f>
        <v>Furniture</v>
      </c>
      <c r="J4321" s="2">
        <f>INDEX(Shipments!C:C, MATCH(B4321,Clean_Processing!A:A, 0))</f>
        <v>10</v>
      </c>
      <c r="K4321" s="2" t="str">
        <f>INDEX(Shipments!D:D, MATCH(C4321,Clean_Processing!A:A, 0))</f>
        <v>Drone</v>
      </c>
      <c r="L4321" s="1" t="s">
        <v>4681</v>
      </c>
      <c r="M4321" s="1" t="s">
        <v>4683</v>
      </c>
      <c r="N4321" s="3">
        <f>IFERROR(INDEX(Shipments!G:G, MATCH(J4321, Clean_Processing!C:C, 0)), "")</f>
        <v>445.89732161969101</v>
      </c>
      <c r="O4321" s="4">
        <v>3651.4426783803092</v>
      </c>
      <c r="P4321" s="8">
        <v>0.89117395148567335</v>
      </c>
      <c r="Q4321" s="3">
        <f>INDEX(Products!D:D, MATCH(C4321, Clean_Processing!A:A, 0))</f>
        <v>157.59</v>
      </c>
      <c r="R4321" s="4">
        <v>4097.34</v>
      </c>
      <c r="S4321" s="4">
        <v>3493.852678380309</v>
      </c>
      <c r="T4321" s="7">
        <v>0.85271241302413492</v>
      </c>
      <c r="U4321" s="6" t="s">
        <v>4681</v>
      </c>
      <c r="V4321" s="5" t="s">
        <v>4681</v>
      </c>
      <c r="W4321" t="s">
        <v>3775</v>
      </c>
    </row>
    <row r="4322" spans="1:23" x14ac:dyDescent="0.35">
      <c r="A4322">
        <v>4321</v>
      </c>
      <c r="B4322">
        <v>15</v>
      </c>
      <c r="C4322">
        <v>132</v>
      </c>
      <c r="D4322">
        <v>17</v>
      </c>
      <c r="E4322" s="1">
        <v>44991</v>
      </c>
      <c r="F4322" s="1" t="s">
        <v>4679</v>
      </c>
      <c r="G4322" s="2" t="str">
        <f>INDEX(Products!B:B, MATCH(C4322,Clean_Processing!A:A, 0))</f>
        <v>Rest</v>
      </c>
      <c r="H4322" s="2" t="str">
        <f>INDEX(Suppliers!B:B, MATCH(B4322, Clean_Processing!A:A, 0))</f>
        <v>Lee, Johnston and Williams</v>
      </c>
      <c r="I4322" s="2" t="str">
        <f>INDEX(Products!C:C, MATCH(B4322,Clean_Processing!A:A, 0))</f>
        <v>Clothing</v>
      </c>
      <c r="J4322" s="2">
        <f>INDEX(Shipments!C:C, MATCH(B4322,Clean_Processing!A:A, 0))</f>
        <v>29</v>
      </c>
      <c r="K4322" s="2">
        <f>INDEX(Shipments!D:D, MATCH(C4322,Clean_Processing!A:A, 0))</f>
        <v>0</v>
      </c>
      <c r="L4322" s="1" t="s">
        <v>4681</v>
      </c>
      <c r="M4322" s="1" t="s">
        <v>4683</v>
      </c>
      <c r="N4322" s="3">
        <f>IFERROR(INDEX(Shipments!G:G, MATCH(J4322, Clean_Processing!C:C, 0)), "")</f>
        <v>472.485498298256</v>
      </c>
      <c r="O4322" s="4">
        <v>6101.4145017017436</v>
      </c>
      <c r="P4322" s="8">
        <v>0.92812706334166084</v>
      </c>
      <c r="Q4322" s="3">
        <f>INDEX(Products!D:D, MATCH(C4322, Clean_Processing!A:A, 0))</f>
        <v>386.7</v>
      </c>
      <c r="R4322" s="4">
        <v>6573.9</v>
      </c>
      <c r="S4322" s="4">
        <v>5714.7145017017438</v>
      </c>
      <c r="T4322" s="7">
        <v>0.86930353392989612</v>
      </c>
      <c r="U4322" s="6" t="s">
        <v>4681</v>
      </c>
      <c r="V4322" s="5" t="s">
        <v>4681</v>
      </c>
      <c r="W4322" t="s">
        <v>3776</v>
      </c>
    </row>
    <row r="4323" spans="1:23" x14ac:dyDescent="0.35">
      <c r="A4323">
        <v>4322</v>
      </c>
      <c r="B4323">
        <v>15</v>
      </c>
      <c r="C4323">
        <v>169</v>
      </c>
      <c r="D4323">
        <v>11</v>
      </c>
      <c r="E4323" s="1">
        <v>45000</v>
      </c>
      <c r="F4323" s="1" t="s">
        <v>4679</v>
      </c>
      <c r="G4323" s="2" t="str">
        <f>INDEX(Products!B:B, MATCH(C4323,Clean_Processing!A:A, 0))</f>
        <v>Reduce</v>
      </c>
      <c r="H4323" s="2" t="str">
        <f>INDEX(Suppliers!B:B, MATCH(B4323, Clean_Processing!A:A, 0))</f>
        <v>Lee, Johnston and Williams</v>
      </c>
      <c r="I4323" s="2" t="str">
        <f>INDEX(Products!C:C, MATCH(B4323,Clean_Processing!A:A, 0))</f>
        <v>Clothing</v>
      </c>
      <c r="J4323" s="2">
        <f>INDEX(Shipments!C:C, MATCH(B4323,Clean_Processing!A:A, 0))</f>
        <v>29</v>
      </c>
      <c r="K4323" s="2">
        <f>INDEX(Shipments!D:D, MATCH(C4323,Clean_Processing!A:A, 0))</f>
        <v>0</v>
      </c>
      <c r="L4323" s="1" t="s">
        <v>4681</v>
      </c>
      <c r="M4323" s="1" t="s">
        <v>4683</v>
      </c>
      <c r="N4323" s="3">
        <f>IFERROR(INDEX(Shipments!G:G, MATCH(J4323, Clean_Processing!C:C, 0)), "")</f>
        <v>472.485498298256</v>
      </c>
      <c r="O4323" s="4">
        <v>3950.724501701744</v>
      </c>
      <c r="P4323" s="8">
        <v>0.89318040556558331</v>
      </c>
      <c r="Q4323" s="3">
        <f>INDEX(Products!D:D, MATCH(C4323, Clean_Processing!A:A, 0))</f>
        <v>402.11</v>
      </c>
      <c r="R4323" s="4">
        <v>4423.21</v>
      </c>
      <c r="S4323" s="4">
        <v>3548.6145017017443</v>
      </c>
      <c r="T4323" s="7">
        <v>0.80227131465649248</v>
      </c>
      <c r="U4323" s="6" t="s">
        <v>4681</v>
      </c>
      <c r="V4323" s="5" t="s">
        <v>4681</v>
      </c>
      <c r="W4323" t="s">
        <v>3777</v>
      </c>
    </row>
    <row r="4324" spans="1:23" x14ac:dyDescent="0.35">
      <c r="A4324">
        <v>4323</v>
      </c>
      <c r="B4324">
        <v>46</v>
      </c>
      <c r="C4324">
        <v>104</v>
      </c>
      <c r="D4324">
        <v>37</v>
      </c>
      <c r="E4324" s="1">
        <v>44975</v>
      </c>
      <c r="F4324" s="1" t="s">
        <v>4679</v>
      </c>
      <c r="G4324" s="2" t="str">
        <f>INDEX(Products!B:B, MATCH(C4324,Clean_Processing!A:A, 0))</f>
        <v>Program</v>
      </c>
      <c r="H4324" s="2" t="str">
        <f>INDEX(Suppliers!B:B, MATCH(B4324, Clean_Processing!A:A, 0))</f>
        <v>Bailey PLC</v>
      </c>
      <c r="I4324" s="2" t="str">
        <f>INDEX(Products!C:C, MATCH(B4324,Clean_Processing!A:A, 0))</f>
        <v>Medical</v>
      </c>
      <c r="J4324" s="2">
        <f>INDEX(Shipments!C:C, MATCH(B4324,Clean_Processing!A:A, 0))</f>
        <v>19</v>
      </c>
      <c r="K4324" s="2" t="str">
        <f>INDEX(Shipments!D:D, MATCH(C4324,Clean_Processing!A:A, 0))</f>
        <v>Drone</v>
      </c>
      <c r="L4324" s="1" t="s">
        <v>4681</v>
      </c>
      <c r="M4324" s="1" t="s">
        <v>4683</v>
      </c>
      <c r="N4324" s="3">
        <f>IFERROR(INDEX(Shipments!G:G, MATCH(J4324, Clean_Processing!C:C, 0)), "")</f>
        <v>194.00780296738</v>
      </c>
      <c r="O4324" s="4">
        <v>2879.95219703262</v>
      </c>
      <c r="P4324" s="8">
        <v>0.93688668591413682</v>
      </c>
      <c r="Q4324" s="3">
        <f>INDEX(Products!D:D, MATCH(C4324, Clean_Processing!A:A, 0))</f>
        <v>83.08</v>
      </c>
      <c r="R4324" s="4">
        <v>3073.96</v>
      </c>
      <c r="S4324" s="4">
        <v>2796.8721970326201</v>
      </c>
      <c r="T4324" s="7">
        <v>0.90985965888710985</v>
      </c>
      <c r="U4324" s="6" t="s">
        <v>4681</v>
      </c>
      <c r="V4324" s="5" t="s">
        <v>4681</v>
      </c>
      <c r="W4324" t="s">
        <v>3778</v>
      </c>
    </row>
    <row r="4325" spans="1:23" x14ac:dyDescent="0.35">
      <c r="A4325">
        <v>4324</v>
      </c>
      <c r="B4325">
        <v>7</v>
      </c>
      <c r="C4325">
        <v>64</v>
      </c>
      <c r="D4325">
        <v>29</v>
      </c>
      <c r="E4325" s="1">
        <v>45241</v>
      </c>
      <c r="F4325" s="1" t="s">
        <v>4679</v>
      </c>
      <c r="G4325" s="2" t="str">
        <f>INDEX(Products!B:B, MATCH(C4325,Clean_Processing!A:A, 0))</f>
        <v>Effort</v>
      </c>
      <c r="H4325" s="2" t="str">
        <f>INDEX(Suppliers!B:B, MATCH(B4325, Clean_Processing!A:A, 0))</f>
        <v>Holloway-Mcconnell</v>
      </c>
      <c r="I4325" s="2" t="str">
        <f>INDEX(Products!C:C, MATCH(B4325,Clean_Processing!A:A, 0))</f>
        <v>Electronics</v>
      </c>
      <c r="J4325" s="2">
        <f>INDEX(Shipments!C:C, MATCH(B4325,Clean_Processing!A:A, 0))</f>
        <v>77</v>
      </c>
      <c r="K4325" s="2" t="str">
        <f>INDEX(Shipments!D:D, MATCH(C4325,Clean_Processing!A:A, 0))</f>
        <v>Truck</v>
      </c>
      <c r="L4325" s="1" t="s">
        <v>4681</v>
      </c>
      <c r="M4325" s="1" t="s">
        <v>4683</v>
      </c>
      <c r="N4325" s="3">
        <f>IFERROR(INDEX(Shipments!G:G, MATCH(J4325, Clean_Processing!C:C, 0)), "")</f>
        <v>410.594019782148</v>
      </c>
      <c r="O4325" s="4">
        <v>10471.655980217853</v>
      </c>
      <c r="P4325" s="8">
        <v>0.96226938181146848</v>
      </c>
      <c r="Q4325" s="3">
        <f>INDEX(Products!D:D, MATCH(C4325, Clean_Processing!A:A, 0))</f>
        <v>375.25</v>
      </c>
      <c r="R4325" s="4">
        <v>10882.25</v>
      </c>
      <c r="S4325" s="4">
        <v>10096.405980217853</v>
      </c>
      <c r="T4325" s="7">
        <v>0.92778662319077876</v>
      </c>
      <c r="U4325" s="6" t="s">
        <v>4681</v>
      </c>
      <c r="V4325" s="5" t="s">
        <v>4681</v>
      </c>
      <c r="W4325" t="s">
        <v>2701</v>
      </c>
    </row>
    <row r="4326" spans="1:23" x14ac:dyDescent="0.35">
      <c r="A4326">
        <v>4325</v>
      </c>
      <c r="B4326">
        <v>12</v>
      </c>
      <c r="C4326">
        <v>187</v>
      </c>
      <c r="D4326">
        <v>85</v>
      </c>
      <c r="E4326" s="1">
        <v>45055</v>
      </c>
      <c r="F4326" s="1" t="s">
        <v>4679</v>
      </c>
      <c r="G4326" s="2" t="str">
        <f>INDEX(Products!B:B, MATCH(C4326,Clean_Processing!A:A, 0))</f>
        <v>Former</v>
      </c>
      <c r="H4326" s="2" t="str">
        <f>INDEX(Suppliers!B:B, MATCH(B4326, Clean_Processing!A:A, 0))</f>
        <v>Yoder-Thompson</v>
      </c>
      <c r="I4326" s="2" t="str">
        <f>INDEX(Products!C:C, MATCH(B4326,Clean_Processing!A:A, 0))</f>
        <v>Electronics</v>
      </c>
      <c r="J4326" s="2">
        <f>INDEX(Shipments!C:C, MATCH(B4326,Clean_Processing!A:A, 0))</f>
        <v>47</v>
      </c>
      <c r="K4326" s="2" t="str">
        <f>INDEX(Shipments!D:D, MATCH(C4326,Clean_Processing!A:A, 0))</f>
        <v>Van</v>
      </c>
      <c r="L4326" s="1" t="s">
        <v>4681</v>
      </c>
      <c r="M4326" s="1" t="s">
        <v>4683</v>
      </c>
      <c r="N4326" s="3">
        <f>IFERROR(INDEX(Shipments!G:G, MATCH(J4326, Clean_Processing!C:C, 0)), "")</f>
        <v>119.576353757077</v>
      </c>
      <c r="O4326" s="4">
        <v>40987.273646242924</v>
      </c>
      <c r="P4326" s="8">
        <v>0.99709108448453054</v>
      </c>
      <c r="Q4326" s="3">
        <f>INDEX(Products!D:D, MATCH(C4326, Clean_Processing!A:A, 0))</f>
        <v>483.61</v>
      </c>
      <c r="R4326" s="4">
        <v>41106.85</v>
      </c>
      <c r="S4326" s="4">
        <v>40503.663646242923</v>
      </c>
      <c r="T4326" s="7">
        <v>0.98532637860217764</v>
      </c>
      <c r="U4326" s="6" t="s">
        <v>4681</v>
      </c>
      <c r="V4326" s="5" t="s">
        <v>4681</v>
      </c>
      <c r="W4326" t="s">
        <v>3779</v>
      </c>
    </row>
    <row r="4327" spans="1:23" x14ac:dyDescent="0.35">
      <c r="A4327">
        <v>4326</v>
      </c>
      <c r="B4327">
        <v>22</v>
      </c>
      <c r="C4327">
        <v>182</v>
      </c>
      <c r="D4327">
        <v>60</v>
      </c>
      <c r="E4327" s="1">
        <v>45081</v>
      </c>
      <c r="F4327" s="1" t="s">
        <v>4679</v>
      </c>
      <c r="G4327" s="2" t="str">
        <f>INDEX(Products!B:B, MATCH(C4327,Clean_Processing!A:A, 0))</f>
        <v>Language</v>
      </c>
      <c r="H4327" s="2" t="str">
        <f>INDEX(Suppliers!B:B, MATCH(B4327, Clean_Processing!A:A, 0))</f>
        <v>Martinez PLC</v>
      </c>
      <c r="I4327" s="2" t="str">
        <f>INDEX(Products!C:C, MATCH(B4327,Clean_Processing!A:A, 0))</f>
        <v>Medical</v>
      </c>
      <c r="J4327" s="2">
        <f>INDEX(Shipments!C:C, MATCH(B4327,Clean_Processing!A:A, 0))</f>
        <v>74</v>
      </c>
      <c r="K4327" s="2">
        <f>INDEX(Shipments!D:D, MATCH(C4327,Clean_Processing!A:A, 0))</f>
        <v>0</v>
      </c>
      <c r="L4327" s="1" t="s">
        <v>4681</v>
      </c>
      <c r="M4327" s="1" t="s">
        <v>4683</v>
      </c>
      <c r="N4327" s="3">
        <f>IFERROR(INDEX(Shipments!G:G, MATCH(J4327, Clean_Processing!C:C, 0)), "")</f>
        <v>131.61839814481499</v>
      </c>
      <c r="O4327" s="4">
        <v>6927.9816018551846</v>
      </c>
      <c r="P4327" s="8">
        <v>0.98135611109059795</v>
      </c>
      <c r="Q4327" s="3">
        <f>INDEX(Products!D:D, MATCH(C4327, Clean_Processing!A:A, 0))</f>
        <v>117.66</v>
      </c>
      <c r="R4327" s="4">
        <v>7059.5999999999995</v>
      </c>
      <c r="S4327" s="4">
        <v>6810.3216018551848</v>
      </c>
      <c r="T4327" s="7">
        <v>0.96468944442393134</v>
      </c>
      <c r="U4327" s="6" t="s">
        <v>4681</v>
      </c>
      <c r="V4327" s="5" t="s">
        <v>4681</v>
      </c>
      <c r="W4327" t="s">
        <v>3780</v>
      </c>
    </row>
    <row r="4328" spans="1:23" x14ac:dyDescent="0.35">
      <c r="A4328">
        <v>4327</v>
      </c>
      <c r="B4328">
        <v>38</v>
      </c>
      <c r="C4328">
        <v>134</v>
      </c>
      <c r="D4328">
        <v>67</v>
      </c>
      <c r="E4328" s="1">
        <v>45269</v>
      </c>
      <c r="F4328" s="1" t="s">
        <v>4679</v>
      </c>
      <c r="G4328" s="2" t="str">
        <f>INDEX(Products!B:B, MATCH(C4328,Clean_Processing!A:A, 0))</f>
        <v>Traditional</v>
      </c>
      <c r="H4328" s="2" t="str">
        <f>INDEX(Suppliers!B:B, MATCH(B4328, Clean_Processing!A:A, 0))</f>
        <v>Gray Group</v>
      </c>
      <c r="I4328" s="2" t="str">
        <f>INDEX(Products!C:C, MATCH(B4328,Clean_Processing!A:A, 0))</f>
        <v>Furniture</v>
      </c>
      <c r="J4328" s="2">
        <f>INDEX(Shipments!C:C, MATCH(B4328,Clean_Processing!A:A, 0))</f>
        <v>27</v>
      </c>
      <c r="K4328" s="2" t="str">
        <f>INDEX(Shipments!D:D, MATCH(C4328,Clean_Processing!A:A, 0))</f>
        <v>Bike</v>
      </c>
      <c r="L4328" s="1" t="s">
        <v>4681</v>
      </c>
      <c r="M4328" s="1" t="s">
        <v>4683</v>
      </c>
      <c r="N4328" s="3">
        <f>IFERROR(INDEX(Shipments!G:G, MATCH(J4328, Clean_Processing!C:C, 0)), "")</f>
        <v>49.753309256003398</v>
      </c>
      <c r="O4328" s="4">
        <v>8973.1366907439951</v>
      </c>
      <c r="P4328" s="8">
        <v>0.99448587877542516</v>
      </c>
      <c r="Q4328" s="3">
        <f>INDEX(Products!D:D, MATCH(C4328, Clean_Processing!A:A, 0))</f>
        <v>134.66999999999999</v>
      </c>
      <c r="R4328" s="4">
        <v>9022.89</v>
      </c>
      <c r="S4328" s="4">
        <v>8838.4666907439969</v>
      </c>
      <c r="T4328" s="7">
        <v>0.97956050564109698</v>
      </c>
      <c r="U4328" s="6" t="s">
        <v>4681</v>
      </c>
      <c r="V4328" s="5" t="s">
        <v>4681</v>
      </c>
      <c r="W4328" t="s">
        <v>3781</v>
      </c>
    </row>
    <row r="4329" spans="1:23" x14ac:dyDescent="0.35">
      <c r="A4329">
        <v>4328</v>
      </c>
      <c r="B4329">
        <v>18</v>
      </c>
      <c r="C4329">
        <v>195</v>
      </c>
      <c r="D4329">
        <v>17</v>
      </c>
      <c r="E4329" s="1">
        <v>45222</v>
      </c>
      <c r="F4329" s="1" t="s">
        <v>4679</v>
      </c>
      <c r="G4329" s="2" t="str">
        <f>INDEX(Products!B:B, MATCH(C4329,Clean_Processing!A:A, 0))</f>
        <v>Standard</v>
      </c>
      <c r="H4329" s="2" t="str">
        <f>INDEX(Suppliers!B:B, MATCH(B4329, Clean_Processing!A:A, 0))</f>
        <v>Walsh and Sons</v>
      </c>
      <c r="I4329" s="2" t="str">
        <f>INDEX(Products!C:C, MATCH(B4329,Clean_Processing!A:A, 0))</f>
        <v>Medical</v>
      </c>
      <c r="J4329" s="2">
        <f>INDEX(Shipments!C:C, MATCH(B4329,Clean_Processing!A:A, 0))</f>
        <v>7</v>
      </c>
      <c r="K4329" s="2" t="str">
        <f>INDEX(Shipments!D:D, MATCH(C4329,Clean_Processing!A:A, 0))</f>
        <v>Bike</v>
      </c>
      <c r="L4329" s="1" t="s">
        <v>4681</v>
      </c>
      <c r="M4329" s="1" t="s">
        <v>4683</v>
      </c>
      <c r="N4329" s="3">
        <f>IFERROR(INDEX(Shipments!G:G, MATCH(J4329, Clean_Processing!C:C, 0)), "")</f>
        <v>277.62922324711502</v>
      </c>
      <c r="O4329" s="4">
        <v>7973.3207767528856</v>
      </c>
      <c r="P4329" s="8">
        <v>0.96635184757547732</v>
      </c>
      <c r="Q4329" s="3">
        <f>INDEX(Products!D:D, MATCH(C4329, Clean_Processing!A:A, 0))</f>
        <v>485.35</v>
      </c>
      <c r="R4329" s="4">
        <v>8250.9500000000007</v>
      </c>
      <c r="S4329" s="4">
        <v>7487.9707767528853</v>
      </c>
      <c r="T4329" s="7">
        <v>0.9075283181637126</v>
      </c>
      <c r="U4329" s="6" t="s">
        <v>4681</v>
      </c>
      <c r="V4329" s="5" t="s">
        <v>4681</v>
      </c>
      <c r="W4329" t="s">
        <v>3616</v>
      </c>
    </row>
    <row r="4330" spans="1:23" x14ac:dyDescent="0.35">
      <c r="A4330">
        <v>4329</v>
      </c>
      <c r="B4330">
        <v>28</v>
      </c>
      <c r="C4330">
        <v>96</v>
      </c>
      <c r="D4330">
        <v>85</v>
      </c>
      <c r="E4330" s="1">
        <v>45094</v>
      </c>
      <c r="F4330" s="1" t="s">
        <v>4679</v>
      </c>
      <c r="G4330" s="2" t="str">
        <f>INDEX(Products!B:B, MATCH(C4330,Clean_Processing!A:A, 0))</f>
        <v>Organization</v>
      </c>
      <c r="H4330" s="2" t="str">
        <f>INDEX(Suppliers!B:B, MATCH(B4330, Clean_Processing!A:A, 0))</f>
        <v>Brown, Maynard and Campbell</v>
      </c>
      <c r="I4330" s="2" t="str">
        <f>INDEX(Products!C:C, MATCH(B4330,Clean_Processing!A:A, 0))</f>
        <v>Electronics</v>
      </c>
      <c r="J4330" s="2">
        <f>INDEX(Shipments!C:C, MATCH(B4330,Clean_Processing!A:A, 0))</f>
        <v>66</v>
      </c>
      <c r="K4330" s="2" t="str">
        <f>INDEX(Shipments!D:D, MATCH(C4330,Clean_Processing!A:A, 0))</f>
        <v>Bike</v>
      </c>
      <c r="L4330" s="1" t="s">
        <v>4681</v>
      </c>
      <c r="M4330" s="1" t="s">
        <v>4683</v>
      </c>
      <c r="N4330" s="3">
        <f>IFERROR(INDEX(Shipments!G:G, MATCH(J4330, Clean_Processing!C:C, 0)), "")</f>
        <v>194.08343409234499</v>
      </c>
      <c r="O4330" s="4">
        <v>42141.866565907651</v>
      </c>
      <c r="P4330" s="8">
        <v>0.99541563531484833</v>
      </c>
      <c r="Q4330" s="3">
        <f>INDEX(Products!D:D, MATCH(C4330, Clean_Processing!A:A, 0))</f>
        <v>498.07</v>
      </c>
      <c r="R4330" s="4">
        <v>42335.95</v>
      </c>
      <c r="S4330" s="4">
        <v>41643.796565907651</v>
      </c>
      <c r="T4330" s="7">
        <v>0.98365092943249544</v>
      </c>
      <c r="U4330" s="6" t="s">
        <v>4681</v>
      </c>
      <c r="V4330" s="5" t="s">
        <v>4681</v>
      </c>
      <c r="W4330" t="s">
        <v>288</v>
      </c>
    </row>
    <row r="4331" spans="1:23" x14ac:dyDescent="0.35">
      <c r="A4331">
        <v>4330</v>
      </c>
      <c r="B4331">
        <v>38</v>
      </c>
      <c r="C4331">
        <v>189</v>
      </c>
      <c r="D4331">
        <v>5</v>
      </c>
      <c r="E4331" s="1">
        <v>45001</v>
      </c>
      <c r="F4331" s="1" t="s">
        <v>4679</v>
      </c>
      <c r="G4331" s="2" t="str">
        <f>INDEX(Products!B:B, MATCH(C4331,Clean_Processing!A:A, 0))</f>
        <v>News</v>
      </c>
      <c r="H4331" s="2" t="str">
        <f>INDEX(Suppliers!B:B, MATCH(B4331, Clean_Processing!A:A, 0))</f>
        <v>Gray Group</v>
      </c>
      <c r="I4331" s="2" t="str">
        <f>INDEX(Products!C:C, MATCH(B4331,Clean_Processing!A:A, 0))</f>
        <v>Furniture</v>
      </c>
      <c r="J4331" s="2">
        <f>INDEX(Shipments!C:C, MATCH(B4331,Clean_Processing!A:A, 0))</f>
        <v>27</v>
      </c>
      <c r="K4331" s="2">
        <f>INDEX(Shipments!D:D, MATCH(C4331,Clean_Processing!A:A, 0))</f>
        <v>0</v>
      </c>
      <c r="L4331" s="1" t="s">
        <v>4681</v>
      </c>
      <c r="M4331" s="1" t="s">
        <v>4683</v>
      </c>
      <c r="N4331" s="3">
        <f>IFERROR(INDEX(Shipments!G:G, MATCH(J4331, Clean_Processing!C:C, 0)), "")</f>
        <v>49.753309256003398</v>
      </c>
      <c r="O4331" s="4">
        <v>1562.8966907439965</v>
      </c>
      <c r="P4331" s="8">
        <v>0.9691481045136866</v>
      </c>
      <c r="Q4331" s="3">
        <f>INDEX(Products!D:D, MATCH(C4331, Clean_Processing!A:A, 0))</f>
        <v>322.52999999999997</v>
      </c>
      <c r="R4331" s="4">
        <v>1612.6499999999999</v>
      </c>
      <c r="S4331" s="4">
        <v>1240.3666907439965</v>
      </c>
      <c r="T4331" s="7">
        <v>0.76914810451368654</v>
      </c>
      <c r="U4331" s="6" t="s">
        <v>4681</v>
      </c>
      <c r="V4331" s="5" t="s">
        <v>4681</v>
      </c>
      <c r="W4331" t="s">
        <v>612</v>
      </c>
    </row>
    <row r="4332" spans="1:23" x14ac:dyDescent="0.35">
      <c r="A4332">
        <v>4331</v>
      </c>
      <c r="B4332">
        <v>41</v>
      </c>
      <c r="C4332">
        <v>13</v>
      </c>
      <c r="D4332">
        <v>26</v>
      </c>
      <c r="E4332" s="1">
        <v>45124</v>
      </c>
      <c r="F4332" s="1" t="s">
        <v>4679</v>
      </c>
      <c r="G4332" s="2" t="str">
        <f>INDEX(Products!B:B, MATCH(C4332,Clean_Processing!A:A, 0))</f>
        <v>Dark</v>
      </c>
      <c r="H4332" s="2" t="str">
        <f>INDEX(Suppliers!B:B, MATCH(B4332, Clean_Processing!A:A, 0))</f>
        <v>Gomez and Sons</v>
      </c>
      <c r="I4332" s="2" t="str">
        <f>INDEX(Products!C:C, MATCH(B4332,Clean_Processing!A:A, 0))</f>
        <v>Food</v>
      </c>
      <c r="J4332" s="2">
        <f>INDEX(Shipments!C:C, MATCH(B4332,Clean_Processing!A:A, 0))</f>
        <v>28</v>
      </c>
      <c r="K4332" s="2" t="str">
        <f>INDEX(Shipments!D:D, MATCH(C4332,Clean_Processing!A:A, 0))</f>
        <v>Truck</v>
      </c>
      <c r="L4332" s="1" t="s">
        <v>4681</v>
      </c>
      <c r="M4332" s="1" t="s">
        <v>4683</v>
      </c>
      <c r="N4332" s="3">
        <f>IFERROR(INDEX(Shipments!G:G, MATCH(J4332, Clean_Processing!C:C, 0)), "")</f>
        <v>362.48678382660501</v>
      </c>
      <c r="O4332" s="4">
        <v>5850.7332161733957</v>
      </c>
      <c r="P4332" s="8">
        <v>0.94165878822468796</v>
      </c>
      <c r="Q4332" s="3">
        <f>INDEX(Products!D:D, MATCH(C4332, Clean_Processing!A:A, 0))</f>
        <v>238.97</v>
      </c>
      <c r="R4332" s="4">
        <v>6213.22</v>
      </c>
      <c r="S4332" s="4">
        <v>5611.7632161733954</v>
      </c>
      <c r="T4332" s="7">
        <v>0.90319724976314941</v>
      </c>
      <c r="U4332" s="6" t="s">
        <v>4681</v>
      </c>
      <c r="V4332" s="5" t="s">
        <v>4681</v>
      </c>
      <c r="W4332" t="s">
        <v>3782</v>
      </c>
    </row>
    <row r="4333" spans="1:23" x14ac:dyDescent="0.35">
      <c r="A4333">
        <v>4332</v>
      </c>
      <c r="B4333">
        <v>1</v>
      </c>
      <c r="C4333">
        <v>37</v>
      </c>
      <c r="D4333">
        <v>82</v>
      </c>
      <c r="E4333" s="1">
        <v>45020</v>
      </c>
      <c r="F4333" s="1" t="s">
        <v>4679</v>
      </c>
      <c r="G4333" s="2" t="str">
        <f>INDEX(Products!B:B, MATCH(C4333,Clean_Processing!A:A, 0))</f>
        <v>Under</v>
      </c>
      <c r="H4333" s="2" t="str">
        <f>INDEX(Suppliers!B:B, MATCH(B4333, Clean_Processing!A:A, 0))</f>
        <v>Robinson, Beasley and Hall</v>
      </c>
      <c r="I4333" s="2" t="str">
        <f>INDEX(Products!C:C, MATCH(B4333,Clean_Processing!A:A, 0))</f>
        <v>Electronics</v>
      </c>
      <c r="J4333" s="2">
        <f>INDEX(Shipments!C:C, MATCH(B4333,Clean_Processing!A:A, 0))</f>
        <v>28</v>
      </c>
      <c r="K4333" s="2" t="str">
        <f>INDEX(Shipments!D:D, MATCH(C4333,Clean_Processing!A:A, 0))</f>
        <v>Drone</v>
      </c>
      <c r="L4333" s="1" t="s">
        <v>4681</v>
      </c>
      <c r="M4333" s="1" t="s">
        <v>4683</v>
      </c>
      <c r="N4333" s="3">
        <f>IFERROR(INDEX(Shipments!G:G, MATCH(J4333, Clean_Processing!C:C, 0)), "")</f>
        <v>362.48678382660501</v>
      </c>
      <c r="O4333" s="4">
        <v>22385.133216173399</v>
      </c>
      <c r="P4333" s="8">
        <v>0.98406484793457061</v>
      </c>
      <c r="Q4333" s="3">
        <f>INDEX(Products!D:D, MATCH(C4333, Clean_Processing!A:A, 0))</f>
        <v>277.41000000000003</v>
      </c>
      <c r="R4333" s="4">
        <v>22747.620000000003</v>
      </c>
      <c r="S4333" s="4">
        <v>22107.723216173399</v>
      </c>
      <c r="T4333" s="7">
        <v>0.97186972598335108</v>
      </c>
      <c r="U4333" s="6" t="s">
        <v>4681</v>
      </c>
      <c r="V4333" s="5" t="s">
        <v>4681</v>
      </c>
      <c r="W4333" t="s">
        <v>3783</v>
      </c>
    </row>
    <row r="4334" spans="1:23" x14ac:dyDescent="0.35">
      <c r="A4334">
        <v>4333</v>
      </c>
      <c r="B4334">
        <v>16</v>
      </c>
      <c r="C4334">
        <v>42</v>
      </c>
      <c r="D4334">
        <v>51</v>
      </c>
      <c r="E4334" s="1">
        <v>44944</v>
      </c>
      <c r="F4334" s="1" t="s">
        <v>4679</v>
      </c>
      <c r="G4334" s="2" t="str">
        <f>INDEX(Products!B:B, MATCH(C4334,Clean_Processing!A:A, 0))</f>
        <v>Recognize</v>
      </c>
      <c r="H4334" s="2" t="str">
        <f>INDEX(Suppliers!B:B, MATCH(B4334, Clean_Processing!A:A, 0))</f>
        <v>Freeman-Rogers</v>
      </c>
      <c r="I4334" s="2" t="str">
        <f>INDEX(Products!C:C, MATCH(B4334,Clean_Processing!A:A, 0))</f>
        <v>Clothing</v>
      </c>
      <c r="J4334" s="2">
        <f>INDEX(Shipments!C:C, MATCH(B4334,Clean_Processing!A:A, 0))</f>
        <v>5</v>
      </c>
      <c r="K4334" s="2" t="str">
        <f>INDEX(Shipments!D:D, MATCH(C4334,Clean_Processing!A:A, 0))</f>
        <v>Truck</v>
      </c>
      <c r="L4334" s="1" t="s">
        <v>4681</v>
      </c>
      <c r="M4334" s="1" t="s">
        <v>4683</v>
      </c>
      <c r="N4334" s="3">
        <f>IFERROR(INDEX(Shipments!G:G, MATCH(J4334, Clean_Processing!C:C, 0)), "")</f>
        <v>66.520283820739905</v>
      </c>
      <c r="O4334" s="4">
        <v>23574.529716179259</v>
      </c>
      <c r="P4334" s="8">
        <v>0.99718623818228291</v>
      </c>
      <c r="Q4334" s="3">
        <f>INDEX(Products!D:D, MATCH(C4334, Clean_Processing!A:A, 0))</f>
        <v>463.55</v>
      </c>
      <c r="R4334" s="4">
        <v>23641.05</v>
      </c>
      <c r="S4334" s="4">
        <v>23110.979716179259</v>
      </c>
      <c r="T4334" s="7">
        <v>0.97757839504502808</v>
      </c>
      <c r="U4334" s="6" t="s">
        <v>4681</v>
      </c>
      <c r="V4334" s="5" t="s">
        <v>4681</v>
      </c>
      <c r="W4334" t="s">
        <v>3784</v>
      </c>
    </row>
    <row r="4335" spans="1:23" x14ac:dyDescent="0.35">
      <c r="A4335">
        <v>4334</v>
      </c>
      <c r="B4335">
        <v>1</v>
      </c>
      <c r="C4335">
        <v>147</v>
      </c>
      <c r="D4335">
        <v>62</v>
      </c>
      <c r="E4335" s="1">
        <v>45092</v>
      </c>
      <c r="F4335" s="1" t="s">
        <v>4679</v>
      </c>
      <c r="G4335" s="2" t="str">
        <f>INDEX(Products!B:B, MATCH(C4335,Clean_Processing!A:A, 0))</f>
        <v>Congress</v>
      </c>
      <c r="H4335" s="2" t="str">
        <f>INDEX(Suppliers!B:B, MATCH(B4335, Clean_Processing!A:A, 0))</f>
        <v>Robinson, Beasley and Hall</v>
      </c>
      <c r="I4335" s="2" t="str">
        <f>INDEX(Products!C:C, MATCH(B4335,Clean_Processing!A:A, 0))</f>
        <v>Electronics</v>
      </c>
      <c r="J4335" s="2">
        <f>INDEX(Shipments!C:C, MATCH(B4335,Clean_Processing!A:A, 0))</f>
        <v>28</v>
      </c>
      <c r="K4335" s="2" t="str">
        <f>INDEX(Shipments!D:D, MATCH(C4335,Clean_Processing!A:A, 0))</f>
        <v>Drone</v>
      </c>
      <c r="L4335" s="1" t="s">
        <v>4681</v>
      </c>
      <c r="M4335" s="1" t="s">
        <v>4683</v>
      </c>
      <c r="N4335" s="3">
        <f>IFERROR(INDEX(Shipments!G:G, MATCH(J4335, Clean_Processing!C:C, 0)), "")</f>
        <v>362.48678382660501</v>
      </c>
      <c r="O4335" s="4">
        <v>9408.0932161733945</v>
      </c>
      <c r="P4335" s="8">
        <v>0.9629001774892989</v>
      </c>
      <c r="Q4335" s="3">
        <f>INDEX(Products!D:D, MATCH(C4335, Clean_Processing!A:A, 0))</f>
        <v>157.59</v>
      </c>
      <c r="R4335" s="4">
        <v>9770.58</v>
      </c>
      <c r="S4335" s="4">
        <v>9250.5032161733943</v>
      </c>
      <c r="T4335" s="7">
        <v>0.9467711452312344</v>
      </c>
      <c r="U4335" s="6" t="s">
        <v>4681</v>
      </c>
      <c r="V4335" s="5" t="s">
        <v>4681</v>
      </c>
      <c r="W4335" t="s">
        <v>3785</v>
      </c>
    </row>
    <row r="4336" spans="1:23" x14ac:dyDescent="0.35">
      <c r="A4336">
        <v>4335</v>
      </c>
      <c r="B4336">
        <v>23</v>
      </c>
      <c r="C4336">
        <v>49</v>
      </c>
      <c r="D4336">
        <v>81</v>
      </c>
      <c r="E4336" s="1">
        <v>45174</v>
      </c>
      <c r="F4336" s="1" t="s">
        <v>4679</v>
      </c>
      <c r="G4336" s="2" t="str">
        <f>INDEX(Products!B:B, MATCH(C4336,Clean_Processing!A:A, 0))</f>
        <v>Ability</v>
      </c>
      <c r="H4336" s="2" t="str">
        <f>INDEX(Suppliers!B:B, MATCH(B4336, Clean_Processing!A:A, 0))</f>
        <v>Thompson, West and Weaver</v>
      </c>
      <c r="I4336" s="2" t="str">
        <f>INDEX(Products!C:C, MATCH(B4336,Clean_Processing!A:A, 0))</f>
        <v>Furniture</v>
      </c>
      <c r="J4336" s="2">
        <f>INDEX(Shipments!C:C, MATCH(B4336,Clean_Processing!A:A, 0))</f>
        <v>55</v>
      </c>
      <c r="K4336" s="2" t="str">
        <f>INDEX(Shipments!D:D, MATCH(C4336,Clean_Processing!A:A, 0))</f>
        <v>Drone</v>
      </c>
      <c r="L4336" s="1" t="s">
        <v>4681</v>
      </c>
      <c r="M4336" s="1" t="s">
        <v>4683</v>
      </c>
      <c r="N4336" s="3">
        <f>IFERROR(INDEX(Shipments!G:G, MATCH(J4336, Clean_Processing!C:C, 0)), "")</f>
        <v>319.11104975641899</v>
      </c>
      <c r="O4336" s="4">
        <v>15280.678950243582</v>
      </c>
      <c r="P4336" s="8">
        <v>0.97954388810641557</v>
      </c>
      <c r="Q4336" s="3">
        <f>INDEX(Products!D:D, MATCH(C4336, Clean_Processing!A:A, 0))</f>
        <v>192.59</v>
      </c>
      <c r="R4336" s="4">
        <v>15599.79</v>
      </c>
      <c r="S4336" s="4">
        <v>15088.088950243582</v>
      </c>
      <c r="T4336" s="7">
        <v>0.96719820909406995</v>
      </c>
      <c r="U4336" s="6" t="s">
        <v>4681</v>
      </c>
      <c r="V4336" s="5" t="s">
        <v>4681</v>
      </c>
      <c r="W4336" t="s">
        <v>3295</v>
      </c>
    </row>
    <row r="4337" spans="1:23" x14ac:dyDescent="0.35">
      <c r="A4337">
        <v>4336</v>
      </c>
      <c r="B4337">
        <v>26</v>
      </c>
      <c r="C4337">
        <v>116</v>
      </c>
      <c r="D4337">
        <v>28</v>
      </c>
      <c r="E4337" s="1">
        <v>45222</v>
      </c>
      <c r="F4337" s="1" t="s">
        <v>4679</v>
      </c>
      <c r="G4337" s="2" t="str">
        <f>INDEX(Products!B:B, MATCH(C4337,Clean_Processing!A:A, 0))</f>
        <v>Suffer</v>
      </c>
      <c r="H4337" s="2" t="str">
        <f>INDEX(Suppliers!B:B, MATCH(B4337, Clean_Processing!A:A, 0))</f>
        <v>Miller-Pennington</v>
      </c>
      <c r="I4337" s="2" t="str">
        <f>INDEX(Products!C:C, MATCH(B4337,Clean_Processing!A:A, 0))</f>
        <v>Medical</v>
      </c>
      <c r="J4337" s="2">
        <f>INDEX(Shipments!C:C, MATCH(B4337,Clean_Processing!A:A, 0))</f>
        <v>71</v>
      </c>
      <c r="K4337" s="2" t="str">
        <f>INDEX(Shipments!D:D, MATCH(C4337,Clean_Processing!A:A, 0))</f>
        <v>Bike</v>
      </c>
      <c r="L4337" s="1" t="s">
        <v>4681</v>
      </c>
      <c r="M4337" s="1" t="s">
        <v>4683</v>
      </c>
      <c r="N4337" s="3">
        <f>IFERROR(INDEX(Shipments!G:G, MATCH(J4337, Clean_Processing!C:C, 0)), "")</f>
        <v>55.264622506279302</v>
      </c>
      <c r="O4337" s="4">
        <v>1684.6553774937208</v>
      </c>
      <c r="P4337" s="8">
        <v>0.96823726234178631</v>
      </c>
      <c r="Q4337" s="3">
        <f>INDEX(Products!D:D, MATCH(C4337, Clean_Processing!A:A, 0))</f>
        <v>62.14</v>
      </c>
      <c r="R4337" s="4">
        <v>1739.92</v>
      </c>
      <c r="S4337" s="4">
        <v>1622.5153774937207</v>
      </c>
      <c r="T4337" s="7">
        <v>0.9325229766275005</v>
      </c>
      <c r="U4337" s="6" t="s">
        <v>4681</v>
      </c>
      <c r="V4337" s="5" t="s">
        <v>4681</v>
      </c>
      <c r="W4337" t="s">
        <v>3786</v>
      </c>
    </row>
    <row r="4338" spans="1:23" x14ac:dyDescent="0.35">
      <c r="A4338">
        <v>4337</v>
      </c>
      <c r="B4338">
        <v>40</v>
      </c>
      <c r="C4338">
        <v>68</v>
      </c>
      <c r="D4338">
        <v>70</v>
      </c>
      <c r="E4338" s="1">
        <v>45159</v>
      </c>
      <c r="F4338" s="1" t="s">
        <v>4679</v>
      </c>
      <c r="G4338" s="2" t="str">
        <f>INDEX(Products!B:B, MATCH(C4338,Clean_Processing!A:A, 0))</f>
        <v>Suddenly</v>
      </c>
      <c r="H4338" s="2" t="str">
        <f>INDEX(Suppliers!B:B, MATCH(B4338, Clean_Processing!A:A, 0))</f>
        <v>Ross Inc</v>
      </c>
      <c r="I4338" s="2" t="str">
        <f>INDEX(Products!C:C, MATCH(B4338,Clean_Processing!A:A, 0))</f>
        <v>Food</v>
      </c>
      <c r="J4338" s="2">
        <f>INDEX(Shipments!C:C, MATCH(B4338,Clean_Processing!A:A, 0))</f>
        <v>48</v>
      </c>
      <c r="K4338" s="2" t="str">
        <f>INDEX(Shipments!D:D, MATCH(C4338,Clean_Processing!A:A, 0))</f>
        <v>Van</v>
      </c>
      <c r="L4338" s="1" t="s">
        <v>4681</v>
      </c>
      <c r="M4338" s="1" t="s">
        <v>4683</v>
      </c>
      <c r="N4338" s="3">
        <f>IFERROR(INDEX(Shipments!G:G, MATCH(J4338, Clean_Processing!C:C, 0)), "")</f>
        <v>438.83985833581897</v>
      </c>
      <c r="O4338" s="4">
        <v>29458.160141664182</v>
      </c>
      <c r="P4338" s="8">
        <v>0.98532160891273979</v>
      </c>
      <c r="Q4338" s="3">
        <f>INDEX(Products!D:D, MATCH(C4338, Clean_Processing!A:A, 0))</f>
        <v>427.1</v>
      </c>
      <c r="R4338" s="4">
        <v>29897</v>
      </c>
      <c r="S4338" s="4">
        <v>29031.06014166418</v>
      </c>
      <c r="T4338" s="7">
        <v>0.97103589462702544</v>
      </c>
      <c r="U4338" s="6" t="s">
        <v>4681</v>
      </c>
      <c r="V4338" s="5" t="s">
        <v>4681</v>
      </c>
      <c r="W4338" t="s">
        <v>1942</v>
      </c>
    </row>
    <row r="4339" spans="1:23" x14ac:dyDescent="0.35">
      <c r="A4339">
        <v>4338</v>
      </c>
      <c r="B4339">
        <v>8</v>
      </c>
      <c r="C4339">
        <v>191</v>
      </c>
      <c r="D4339">
        <v>36</v>
      </c>
      <c r="E4339" s="1">
        <v>45152</v>
      </c>
      <c r="F4339" s="1" t="s">
        <v>4679</v>
      </c>
      <c r="G4339" s="2" t="str">
        <f>INDEX(Products!B:B, MATCH(C4339,Clean_Processing!A:A, 0))</f>
        <v>Knowledge</v>
      </c>
      <c r="H4339" s="2" t="str">
        <f>INDEX(Suppliers!B:B, MATCH(B4339, Clean_Processing!A:A, 0))</f>
        <v>Andrews-Jordan</v>
      </c>
      <c r="I4339" s="2" t="str">
        <f>INDEX(Products!C:C, MATCH(B4339,Clean_Processing!A:A, 0))</f>
        <v>Medical</v>
      </c>
      <c r="J4339" s="2">
        <f>INDEX(Shipments!C:C, MATCH(B4339,Clean_Processing!A:A, 0))</f>
        <v>27</v>
      </c>
      <c r="K4339" s="2">
        <f>INDEX(Shipments!D:D, MATCH(C4339,Clean_Processing!A:A, 0))</f>
        <v>0</v>
      </c>
      <c r="L4339" s="1" t="s">
        <v>4681</v>
      </c>
      <c r="M4339" s="1" t="s">
        <v>4683</v>
      </c>
      <c r="N4339" s="3">
        <f>IFERROR(INDEX(Shipments!G:G, MATCH(J4339, Clean_Processing!C:C, 0)), "")</f>
        <v>49.753309256003398</v>
      </c>
      <c r="O4339" s="4">
        <v>17614.366690743995</v>
      </c>
      <c r="P4339" s="8">
        <v>0.99718336892774706</v>
      </c>
      <c r="Q4339" s="3">
        <f>INDEX(Products!D:D, MATCH(C4339, Clean_Processing!A:A, 0))</f>
        <v>490.67</v>
      </c>
      <c r="R4339" s="4">
        <v>17664.12</v>
      </c>
      <c r="S4339" s="4">
        <v>17123.696690743996</v>
      </c>
      <c r="T4339" s="7">
        <v>0.96940559114996938</v>
      </c>
      <c r="U4339" s="6" t="s">
        <v>4681</v>
      </c>
      <c r="V4339" s="5" t="s">
        <v>4681</v>
      </c>
      <c r="W4339" t="s">
        <v>1436</v>
      </c>
    </row>
    <row r="4340" spans="1:23" x14ac:dyDescent="0.35">
      <c r="A4340">
        <v>4339</v>
      </c>
      <c r="B4340">
        <v>50</v>
      </c>
      <c r="C4340">
        <v>132</v>
      </c>
      <c r="D4340">
        <v>44</v>
      </c>
      <c r="E4340" s="1">
        <v>45262</v>
      </c>
      <c r="F4340" s="1" t="s">
        <v>4679</v>
      </c>
      <c r="G4340" s="2" t="str">
        <f>INDEX(Products!B:B, MATCH(C4340,Clean_Processing!A:A, 0))</f>
        <v>Rest</v>
      </c>
      <c r="H4340" s="2" t="str">
        <f>INDEX(Suppliers!B:B, MATCH(B4340, Clean_Processing!A:A, 0))</f>
        <v>Waters-Robinson</v>
      </c>
      <c r="I4340" s="2" t="str">
        <f>INDEX(Products!C:C, MATCH(B4340,Clean_Processing!A:A, 0))</f>
        <v>Medical</v>
      </c>
      <c r="J4340" s="2">
        <f>INDEX(Shipments!C:C, MATCH(B4340,Clean_Processing!A:A, 0))</f>
        <v>9</v>
      </c>
      <c r="K4340" s="2">
        <f>INDEX(Shipments!D:D, MATCH(C4340,Clean_Processing!A:A, 0))</f>
        <v>0</v>
      </c>
      <c r="L4340" s="1" t="s">
        <v>4681</v>
      </c>
      <c r="M4340" s="1" t="s">
        <v>4683</v>
      </c>
      <c r="N4340" s="3">
        <f>IFERROR(INDEX(Shipments!G:G, MATCH(J4340, Clean_Processing!C:C, 0)), "")</f>
        <v>398.406004762728</v>
      </c>
      <c r="O4340" s="4">
        <v>16616.393995237271</v>
      </c>
      <c r="P4340" s="8">
        <v>0.97658473771288945</v>
      </c>
      <c r="Q4340" s="3">
        <f>INDEX(Products!D:D, MATCH(C4340, Clean_Processing!A:A, 0))</f>
        <v>386.7</v>
      </c>
      <c r="R4340" s="4">
        <v>17014.8</v>
      </c>
      <c r="S4340" s="4">
        <v>16229.69399523727</v>
      </c>
      <c r="T4340" s="7">
        <v>0.95385746498561674</v>
      </c>
      <c r="U4340" s="6" t="s">
        <v>4681</v>
      </c>
      <c r="V4340" s="5" t="s">
        <v>4681</v>
      </c>
      <c r="W4340" t="s">
        <v>3187</v>
      </c>
    </row>
    <row r="4341" spans="1:23" x14ac:dyDescent="0.35">
      <c r="A4341">
        <v>4340</v>
      </c>
      <c r="B4341">
        <v>12</v>
      </c>
      <c r="C4341">
        <v>66</v>
      </c>
      <c r="D4341">
        <v>44</v>
      </c>
      <c r="E4341" s="1">
        <v>45099</v>
      </c>
      <c r="F4341" s="1" t="s">
        <v>4679</v>
      </c>
      <c r="G4341" s="2" t="str">
        <f>INDEX(Products!B:B, MATCH(C4341,Clean_Processing!A:A, 0))</f>
        <v>Kind</v>
      </c>
      <c r="H4341" s="2" t="str">
        <f>INDEX(Suppliers!B:B, MATCH(B4341, Clean_Processing!A:A, 0))</f>
        <v>Yoder-Thompson</v>
      </c>
      <c r="I4341" s="2" t="str">
        <f>INDEX(Products!C:C, MATCH(B4341,Clean_Processing!A:A, 0))</f>
        <v>Electronics</v>
      </c>
      <c r="J4341" s="2">
        <f>INDEX(Shipments!C:C, MATCH(B4341,Clean_Processing!A:A, 0))</f>
        <v>47</v>
      </c>
      <c r="K4341" s="2" t="str">
        <f>INDEX(Shipments!D:D, MATCH(C4341,Clean_Processing!A:A, 0))</f>
        <v>Van</v>
      </c>
      <c r="L4341" s="1" t="s">
        <v>4681</v>
      </c>
      <c r="M4341" s="1" t="s">
        <v>4683</v>
      </c>
      <c r="N4341" s="3">
        <f>IFERROR(INDEX(Shipments!G:G, MATCH(J4341, Clean_Processing!C:C, 0)), "")</f>
        <v>119.576353757077</v>
      </c>
      <c r="O4341" s="4">
        <v>12823.903646242925</v>
      </c>
      <c r="P4341" s="8">
        <v>0.9907616534535475</v>
      </c>
      <c r="Q4341" s="3">
        <f>INDEX(Products!D:D, MATCH(C4341, Clean_Processing!A:A, 0))</f>
        <v>294.17</v>
      </c>
      <c r="R4341" s="4">
        <v>12943.480000000001</v>
      </c>
      <c r="S4341" s="4">
        <v>12529.733646242925</v>
      </c>
      <c r="T4341" s="7">
        <v>0.96803438072627479</v>
      </c>
      <c r="U4341" s="6" t="s">
        <v>4681</v>
      </c>
      <c r="V4341" s="5" t="s">
        <v>4681</v>
      </c>
      <c r="W4341" t="s">
        <v>3787</v>
      </c>
    </row>
    <row r="4342" spans="1:23" x14ac:dyDescent="0.35">
      <c r="A4342">
        <v>4341</v>
      </c>
      <c r="B4342">
        <v>50</v>
      </c>
      <c r="C4342">
        <v>141</v>
      </c>
      <c r="D4342">
        <v>59</v>
      </c>
      <c r="E4342" s="1">
        <v>45176</v>
      </c>
      <c r="F4342" s="1" t="s">
        <v>4679</v>
      </c>
      <c r="G4342" s="2" t="str">
        <f>INDEX(Products!B:B, MATCH(C4342,Clean_Processing!A:A, 0))</f>
        <v>Interesting</v>
      </c>
      <c r="H4342" s="2" t="str">
        <f>INDEX(Suppliers!B:B, MATCH(B4342, Clean_Processing!A:A, 0))</f>
        <v>Waters-Robinson</v>
      </c>
      <c r="I4342" s="2" t="str">
        <f>INDEX(Products!C:C, MATCH(B4342,Clean_Processing!A:A, 0))</f>
        <v>Medical</v>
      </c>
      <c r="J4342" s="2">
        <f>INDEX(Shipments!C:C, MATCH(B4342,Clean_Processing!A:A, 0))</f>
        <v>9</v>
      </c>
      <c r="K4342" s="2" t="str">
        <f>INDEX(Shipments!D:D, MATCH(C4342,Clean_Processing!A:A, 0))</f>
        <v>Bike</v>
      </c>
      <c r="L4342" s="1" t="s">
        <v>4681</v>
      </c>
      <c r="M4342" s="1" t="s">
        <v>4683</v>
      </c>
      <c r="N4342" s="3">
        <f>IFERROR(INDEX(Shipments!G:G, MATCH(J4342, Clean_Processing!C:C, 0)), "")</f>
        <v>398.406004762728</v>
      </c>
      <c r="O4342" s="4">
        <v>26295.553995237271</v>
      </c>
      <c r="P4342" s="8">
        <v>0.98507505050720356</v>
      </c>
      <c r="Q4342" s="3">
        <f>INDEX(Products!D:D, MATCH(C4342, Clean_Processing!A:A, 0))</f>
        <v>452.44</v>
      </c>
      <c r="R4342" s="4">
        <v>26693.96</v>
      </c>
      <c r="S4342" s="4">
        <v>25843.113995237272</v>
      </c>
      <c r="T4342" s="7">
        <v>0.96812589796483073</v>
      </c>
      <c r="U4342" s="6" t="s">
        <v>4681</v>
      </c>
      <c r="V4342" s="5" t="s">
        <v>4681</v>
      </c>
      <c r="W4342" t="s">
        <v>2328</v>
      </c>
    </row>
    <row r="4343" spans="1:23" x14ac:dyDescent="0.35">
      <c r="A4343">
        <v>4342</v>
      </c>
      <c r="B4343">
        <v>7</v>
      </c>
      <c r="C4343">
        <v>172</v>
      </c>
      <c r="D4343">
        <v>44</v>
      </c>
      <c r="E4343" s="1">
        <v>45266</v>
      </c>
      <c r="F4343" s="1" t="s">
        <v>4679</v>
      </c>
      <c r="G4343" s="2" t="str">
        <f>INDEX(Products!B:B, MATCH(C4343,Clean_Processing!A:A, 0))</f>
        <v>Base</v>
      </c>
      <c r="H4343" s="2" t="str">
        <f>INDEX(Suppliers!B:B, MATCH(B4343, Clean_Processing!A:A, 0))</f>
        <v>Holloway-Mcconnell</v>
      </c>
      <c r="I4343" s="2" t="str">
        <f>INDEX(Products!C:C, MATCH(B4343,Clean_Processing!A:A, 0))</f>
        <v>Electronics</v>
      </c>
      <c r="J4343" s="2">
        <f>INDEX(Shipments!C:C, MATCH(B4343,Clean_Processing!A:A, 0))</f>
        <v>77</v>
      </c>
      <c r="K4343" s="2">
        <f>INDEX(Shipments!D:D, MATCH(C4343,Clean_Processing!A:A, 0))</f>
        <v>0</v>
      </c>
      <c r="L4343" s="1" t="s">
        <v>4681</v>
      </c>
      <c r="M4343" s="1" t="s">
        <v>4683</v>
      </c>
      <c r="N4343" s="3">
        <f>IFERROR(INDEX(Shipments!G:G, MATCH(J4343, Clean_Processing!C:C, 0)), "")</f>
        <v>410.594019782148</v>
      </c>
      <c r="O4343" s="4">
        <v>5620.4859802178516</v>
      </c>
      <c r="P4343" s="8">
        <v>0.93192031613207782</v>
      </c>
      <c r="Q4343" s="3">
        <f>INDEX(Products!D:D, MATCH(C4343, Clean_Processing!A:A, 0))</f>
        <v>137.07</v>
      </c>
      <c r="R4343" s="4">
        <v>6031.08</v>
      </c>
      <c r="S4343" s="4">
        <v>5483.4159802178519</v>
      </c>
      <c r="T4343" s="7">
        <v>0.90919304340480511</v>
      </c>
      <c r="U4343" s="6" t="s">
        <v>4681</v>
      </c>
      <c r="V4343" s="5" t="s">
        <v>4681</v>
      </c>
      <c r="W4343" t="s">
        <v>3377</v>
      </c>
    </row>
    <row r="4344" spans="1:23" x14ac:dyDescent="0.35">
      <c r="A4344">
        <v>4343</v>
      </c>
      <c r="B4344">
        <v>17</v>
      </c>
      <c r="C4344">
        <v>17</v>
      </c>
      <c r="D4344">
        <v>47</v>
      </c>
      <c r="E4344" s="1">
        <v>45192</v>
      </c>
      <c r="F4344" s="1" t="s">
        <v>4679</v>
      </c>
      <c r="G4344" s="2" t="str">
        <f>INDEX(Products!B:B, MATCH(C4344,Clean_Processing!A:A, 0))</f>
        <v>Carry</v>
      </c>
      <c r="H4344" s="2" t="str">
        <f>INDEX(Suppliers!B:B, MATCH(B4344, Clean_Processing!A:A, 0))</f>
        <v>Acevedo PLC</v>
      </c>
      <c r="I4344" s="2" t="str">
        <f>INDEX(Products!C:C, MATCH(B4344,Clean_Processing!A:A, 0))</f>
        <v>Medical</v>
      </c>
      <c r="J4344" s="2">
        <f>INDEX(Shipments!C:C, MATCH(B4344,Clean_Processing!A:A, 0))</f>
        <v>12</v>
      </c>
      <c r="K4344" s="2" t="str">
        <f>INDEX(Shipments!D:D, MATCH(C4344,Clean_Processing!A:A, 0))</f>
        <v>Bike</v>
      </c>
      <c r="L4344" s="1" t="s">
        <v>4681</v>
      </c>
      <c r="M4344" s="1" t="s">
        <v>4683</v>
      </c>
      <c r="N4344" s="3">
        <f>IFERROR(INDEX(Shipments!G:G, MATCH(J4344, Clean_Processing!C:C, 0)), "")</f>
        <v>435.71255960085102</v>
      </c>
      <c r="O4344" s="4">
        <v>2054.347440399149</v>
      </c>
      <c r="P4344" s="8">
        <v>0.82501925270842835</v>
      </c>
      <c r="Q4344" s="3">
        <f>INDEX(Products!D:D, MATCH(C4344, Clean_Processing!A:A, 0))</f>
        <v>52.98</v>
      </c>
      <c r="R4344" s="4">
        <v>2490.06</v>
      </c>
      <c r="S4344" s="4">
        <v>2001.367440399149</v>
      </c>
      <c r="T4344" s="7">
        <v>0.80374265696374747</v>
      </c>
      <c r="U4344" s="6" t="s">
        <v>4681</v>
      </c>
      <c r="V4344" s="5" t="s">
        <v>4681</v>
      </c>
      <c r="W4344" t="s">
        <v>3788</v>
      </c>
    </row>
    <row r="4345" spans="1:23" x14ac:dyDescent="0.35">
      <c r="A4345">
        <v>4344</v>
      </c>
      <c r="B4345">
        <v>42</v>
      </c>
      <c r="C4345">
        <v>7</v>
      </c>
      <c r="D4345">
        <v>70</v>
      </c>
      <c r="E4345" s="1">
        <v>45145</v>
      </c>
      <c r="F4345" s="1" t="s">
        <v>4679</v>
      </c>
      <c r="G4345" s="2" t="str">
        <f>INDEX(Products!B:B, MATCH(C4345,Clean_Processing!A:A, 0))</f>
        <v>Last</v>
      </c>
      <c r="H4345" s="2" t="str">
        <f>INDEX(Suppliers!B:B, MATCH(B4345, Clean_Processing!A:A, 0))</f>
        <v>Sullivan-Smith</v>
      </c>
      <c r="I4345" s="2" t="str">
        <f>INDEX(Products!C:C, MATCH(B4345,Clean_Processing!A:A, 0))</f>
        <v>Medical</v>
      </c>
      <c r="J4345" s="2">
        <f>INDEX(Shipments!C:C, MATCH(B4345,Clean_Processing!A:A, 0))</f>
        <v>98</v>
      </c>
      <c r="K4345" s="2" t="str">
        <f>INDEX(Shipments!D:D, MATCH(C4345,Clean_Processing!A:A, 0))</f>
        <v>Truck</v>
      </c>
      <c r="L4345" s="1" t="s">
        <v>4681</v>
      </c>
      <c r="M4345" s="1" t="s">
        <v>4683</v>
      </c>
      <c r="N4345" s="3">
        <f>IFERROR(INDEX(Shipments!G:G, MATCH(J4345, Clean_Processing!C:C, 0)), "")</f>
        <v>419.97811443664898</v>
      </c>
      <c r="O4345" s="4">
        <v>8176.7218855633519</v>
      </c>
      <c r="P4345" s="8">
        <v>0.95114658945448272</v>
      </c>
      <c r="Q4345" s="3">
        <f>INDEX(Products!D:D, MATCH(C4345, Clean_Processing!A:A, 0))</f>
        <v>122.81</v>
      </c>
      <c r="R4345" s="4">
        <v>8596.7000000000007</v>
      </c>
      <c r="S4345" s="4">
        <v>8053.9118855633515</v>
      </c>
      <c r="T4345" s="7">
        <v>0.93686087516876837</v>
      </c>
      <c r="U4345" s="6" t="s">
        <v>4681</v>
      </c>
      <c r="V4345" s="5" t="s">
        <v>4681</v>
      </c>
      <c r="W4345" t="s">
        <v>63</v>
      </c>
    </row>
    <row r="4346" spans="1:23" x14ac:dyDescent="0.35">
      <c r="A4346">
        <v>4345</v>
      </c>
      <c r="B4346">
        <v>7</v>
      </c>
      <c r="C4346">
        <v>59</v>
      </c>
      <c r="D4346">
        <v>59</v>
      </c>
      <c r="E4346" s="1">
        <v>44991</v>
      </c>
      <c r="F4346" s="1" t="s">
        <v>4679</v>
      </c>
      <c r="G4346" s="2" t="str">
        <f>INDEX(Products!B:B, MATCH(C4346,Clean_Processing!A:A, 0))</f>
        <v>Play</v>
      </c>
      <c r="H4346" s="2" t="str">
        <f>INDEX(Suppliers!B:B, MATCH(B4346, Clean_Processing!A:A, 0))</f>
        <v>Holloway-Mcconnell</v>
      </c>
      <c r="I4346" s="2" t="str">
        <f>INDEX(Products!C:C, MATCH(B4346,Clean_Processing!A:A, 0))</f>
        <v>Electronics</v>
      </c>
      <c r="J4346" s="2">
        <f>INDEX(Shipments!C:C, MATCH(B4346,Clean_Processing!A:A, 0))</f>
        <v>77</v>
      </c>
      <c r="K4346" s="2" t="str">
        <f>INDEX(Shipments!D:D, MATCH(C4346,Clean_Processing!A:A, 0))</f>
        <v>Van</v>
      </c>
      <c r="L4346" s="1" t="s">
        <v>4681</v>
      </c>
      <c r="M4346" s="1" t="s">
        <v>4683</v>
      </c>
      <c r="N4346" s="3">
        <f>IFERROR(INDEX(Shipments!G:G, MATCH(J4346, Clean_Processing!C:C, 0)), "")</f>
        <v>410.594019782148</v>
      </c>
      <c r="O4346" s="4">
        <v>4404.9859802178516</v>
      </c>
      <c r="P4346" s="8">
        <v>0.91473633087143225</v>
      </c>
      <c r="Q4346" s="3">
        <f>INDEX(Products!D:D, MATCH(C4346, Clean_Processing!A:A, 0))</f>
        <v>81.62</v>
      </c>
      <c r="R4346" s="4">
        <v>4815.58</v>
      </c>
      <c r="S4346" s="4">
        <v>4323.3659802178518</v>
      </c>
      <c r="T4346" s="7">
        <v>0.89778717832905941</v>
      </c>
      <c r="U4346" s="6" t="s">
        <v>4681</v>
      </c>
      <c r="V4346" s="5" t="s">
        <v>4681</v>
      </c>
      <c r="W4346" t="s">
        <v>653</v>
      </c>
    </row>
    <row r="4347" spans="1:23" x14ac:dyDescent="0.35">
      <c r="A4347">
        <v>4346</v>
      </c>
      <c r="B4347">
        <v>8</v>
      </c>
      <c r="C4347">
        <v>141</v>
      </c>
      <c r="D4347">
        <v>92</v>
      </c>
      <c r="E4347" s="1">
        <v>44983</v>
      </c>
      <c r="F4347" s="1" t="s">
        <v>4679</v>
      </c>
      <c r="G4347" s="2" t="str">
        <f>INDEX(Products!B:B, MATCH(C4347,Clean_Processing!A:A, 0))</f>
        <v>Interesting</v>
      </c>
      <c r="H4347" s="2" t="str">
        <f>INDEX(Suppliers!B:B, MATCH(B4347, Clean_Processing!A:A, 0))</f>
        <v>Andrews-Jordan</v>
      </c>
      <c r="I4347" s="2" t="str">
        <f>INDEX(Products!C:C, MATCH(B4347,Clean_Processing!A:A, 0))</f>
        <v>Medical</v>
      </c>
      <c r="J4347" s="2">
        <f>INDEX(Shipments!C:C, MATCH(B4347,Clean_Processing!A:A, 0))</f>
        <v>27</v>
      </c>
      <c r="K4347" s="2" t="str">
        <f>INDEX(Shipments!D:D, MATCH(C4347,Clean_Processing!A:A, 0))</f>
        <v>Bike</v>
      </c>
      <c r="L4347" s="1" t="s">
        <v>4681</v>
      </c>
      <c r="M4347" s="1" t="s">
        <v>4683</v>
      </c>
      <c r="N4347" s="3">
        <f>IFERROR(INDEX(Shipments!G:G, MATCH(J4347, Clean_Processing!C:C, 0)), "")</f>
        <v>49.753309256003398</v>
      </c>
      <c r="O4347" s="4">
        <v>41574.726690743999</v>
      </c>
      <c r="P4347" s="8">
        <v>0.99880471037101237</v>
      </c>
      <c r="Q4347" s="3">
        <f>INDEX(Products!D:D, MATCH(C4347, Clean_Processing!A:A, 0))</f>
        <v>452.44</v>
      </c>
      <c r="R4347" s="4">
        <v>41624.480000000003</v>
      </c>
      <c r="S4347" s="4">
        <v>41122.286690743997</v>
      </c>
      <c r="T4347" s="7">
        <v>0.98793514515362102</v>
      </c>
      <c r="U4347" s="6" t="s">
        <v>4681</v>
      </c>
      <c r="V4347" s="5" t="s">
        <v>4681</v>
      </c>
      <c r="W4347" t="s">
        <v>1222</v>
      </c>
    </row>
    <row r="4348" spans="1:23" x14ac:dyDescent="0.35">
      <c r="A4348">
        <v>4347</v>
      </c>
      <c r="B4348">
        <v>9</v>
      </c>
      <c r="C4348">
        <v>89</v>
      </c>
      <c r="D4348">
        <v>40</v>
      </c>
      <c r="E4348" s="1">
        <v>45078</v>
      </c>
      <c r="F4348" s="1" t="s">
        <v>4679</v>
      </c>
      <c r="G4348" s="2" t="str">
        <f>INDEX(Products!B:B, MATCH(C4348,Clean_Processing!A:A, 0))</f>
        <v>Case</v>
      </c>
      <c r="H4348" s="2" t="str">
        <f>INDEX(Suppliers!B:B, MATCH(B4348, Clean_Processing!A:A, 0))</f>
        <v>Aguirre and Sons</v>
      </c>
      <c r="I4348" s="2" t="str">
        <f>INDEX(Products!C:C, MATCH(B4348,Clean_Processing!A:A, 0))</f>
        <v>Electronics</v>
      </c>
      <c r="J4348" s="2">
        <f>INDEX(Shipments!C:C, MATCH(B4348,Clean_Processing!A:A, 0))</f>
        <v>32</v>
      </c>
      <c r="K4348" s="2" t="str">
        <f>INDEX(Shipments!D:D, MATCH(C4348,Clean_Processing!A:A, 0))</f>
        <v>Drone</v>
      </c>
      <c r="L4348" s="1" t="s">
        <v>4681</v>
      </c>
      <c r="M4348" s="1" t="s">
        <v>4683</v>
      </c>
      <c r="N4348" s="3">
        <f>IFERROR(INDEX(Shipments!G:G, MATCH(J4348, Clean_Processing!C:C, 0)), "")</f>
        <v>173.69078712542401</v>
      </c>
      <c r="O4348" s="4">
        <v>13325.909212874576</v>
      </c>
      <c r="P4348" s="8">
        <v>0.98713363454284386</v>
      </c>
      <c r="Q4348" s="3">
        <f>INDEX(Products!D:D, MATCH(C4348, Clean_Processing!A:A, 0))</f>
        <v>337.49</v>
      </c>
      <c r="R4348" s="4">
        <v>13499.6</v>
      </c>
      <c r="S4348" s="4">
        <v>12988.419212874576</v>
      </c>
      <c r="T4348" s="7">
        <v>0.96213363454284395</v>
      </c>
      <c r="U4348" s="6" t="s">
        <v>4681</v>
      </c>
      <c r="V4348" s="5" t="s">
        <v>4681</v>
      </c>
      <c r="W4348" t="s">
        <v>2387</v>
      </c>
    </row>
    <row r="4349" spans="1:23" x14ac:dyDescent="0.35">
      <c r="A4349">
        <v>4348</v>
      </c>
      <c r="B4349">
        <v>28</v>
      </c>
      <c r="C4349">
        <v>142</v>
      </c>
      <c r="D4349">
        <v>11</v>
      </c>
      <c r="E4349" s="1">
        <v>45158</v>
      </c>
      <c r="F4349" s="1" t="s">
        <v>4679</v>
      </c>
      <c r="G4349" s="2" t="str">
        <f>INDEX(Products!B:B, MATCH(C4349,Clean_Processing!A:A, 0))</f>
        <v>Campaign</v>
      </c>
      <c r="H4349" s="2" t="str">
        <f>INDEX(Suppliers!B:B, MATCH(B4349, Clean_Processing!A:A, 0))</f>
        <v>Brown, Maynard and Campbell</v>
      </c>
      <c r="I4349" s="2" t="str">
        <f>INDEX(Products!C:C, MATCH(B4349,Clean_Processing!A:A, 0))</f>
        <v>Electronics</v>
      </c>
      <c r="J4349" s="2">
        <f>INDEX(Shipments!C:C, MATCH(B4349,Clean_Processing!A:A, 0))</f>
        <v>66</v>
      </c>
      <c r="K4349" s="2">
        <f>INDEX(Shipments!D:D, MATCH(C4349,Clean_Processing!A:A, 0))</f>
        <v>0</v>
      </c>
      <c r="L4349" s="1" t="s">
        <v>4681</v>
      </c>
      <c r="M4349" s="1" t="s">
        <v>4683</v>
      </c>
      <c r="N4349" s="3">
        <f>IFERROR(INDEX(Shipments!G:G, MATCH(J4349, Clean_Processing!C:C, 0)), "")</f>
        <v>194.08343409234499</v>
      </c>
      <c r="O4349" s="4">
        <v>2831.6865659076548</v>
      </c>
      <c r="P4349" s="8">
        <v>0.93585651450958096</v>
      </c>
      <c r="Q4349" s="3">
        <f>INDEX(Products!D:D, MATCH(C4349, Clean_Processing!A:A, 0))</f>
        <v>275.07</v>
      </c>
      <c r="R4349" s="4">
        <v>3025.77</v>
      </c>
      <c r="S4349" s="4">
        <v>2556.6165659076551</v>
      </c>
      <c r="T4349" s="7">
        <v>0.84494742360049013</v>
      </c>
      <c r="U4349" s="6" t="s">
        <v>4681</v>
      </c>
      <c r="V4349" s="5" t="s">
        <v>4681</v>
      </c>
      <c r="W4349" t="s">
        <v>3789</v>
      </c>
    </row>
    <row r="4350" spans="1:23" x14ac:dyDescent="0.35">
      <c r="A4350">
        <v>4349</v>
      </c>
      <c r="B4350">
        <v>12</v>
      </c>
      <c r="C4350">
        <v>102</v>
      </c>
      <c r="D4350">
        <v>66</v>
      </c>
      <c r="E4350" s="1">
        <v>45185</v>
      </c>
      <c r="F4350" s="1" t="s">
        <v>4679</v>
      </c>
      <c r="G4350" s="2" t="str">
        <f>INDEX(Products!B:B, MATCH(C4350,Clean_Processing!A:A, 0))</f>
        <v>Without</v>
      </c>
      <c r="H4350" s="2" t="str">
        <f>INDEX(Suppliers!B:B, MATCH(B4350, Clean_Processing!A:A, 0))</f>
        <v>Yoder-Thompson</v>
      </c>
      <c r="I4350" s="2" t="str">
        <f>INDEX(Products!C:C, MATCH(B4350,Clean_Processing!A:A, 0))</f>
        <v>Electronics</v>
      </c>
      <c r="J4350" s="2">
        <f>INDEX(Shipments!C:C, MATCH(B4350,Clean_Processing!A:A, 0))</f>
        <v>47</v>
      </c>
      <c r="K4350" s="2" t="str">
        <f>INDEX(Shipments!D:D, MATCH(C4350,Clean_Processing!A:A, 0))</f>
        <v>Drone</v>
      </c>
      <c r="L4350" s="1" t="s">
        <v>4681</v>
      </c>
      <c r="M4350" s="1" t="s">
        <v>4683</v>
      </c>
      <c r="N4350" s="3">
        <f>IFERROR(INDEX(Shipments!G:G, MATCH(J4350, Clean_Processing!C:C, 0)), "")</f>
        <v>119.576353757077</v>
      </c>
      <c r="O4350" s="4">
        <v>28936.263646242922</v>
      </c>
      <c r="P4350" s="8">
        <v>0.99588460172698234</v>
      </c>
      <c r="Q4350" s="3">
        <f>INDEX(Products!D:D, MATCH(C4350, Clean_Processing!A:A, 0))</f>
        <v>440.24</v>
      </c>
      <c r="R4350" s="4">
        <v>29055.84</v>
      </c>
      <c r="S4350" s="4">
        <v>28496.023646242924</v>
      </c>
      <c r="T4350" s="7">
        <v>0.98073308657546721</v>
      </c>
      <c r="U4350" s="6" t="s">
        <v>4681</v>
      </c>
      <c r="V4350" s="5" t="s">
        <v>4681</v>
      </c>
      <c r="W4350" t="s">
        <v>3790</v>
      </c>
    </row>
    <row r="4351" spans="1:23" x14ac:dyDescent="0.35">
      <c r="A4351">
        <v>4350</v>
      </c>
      <c r="B4351">
        <v>10</v>
      </c>
      <c r="C4351">
        <v>175</v>
      </c>
      <c r="D4351">
        <v>29</v>
      </c>
      <c r="E4351" s="1">
        <v>45026</v>
      </c>
      <c r="F4351" s="1" t="s">
        <v>4679</v>
      </c>
      <c r="G4351" s="2" t="str">
        <f>INDEX(Products!B:B, MATCH(C4351,Clean_Processing!A:A, 0))</f>
        <v>Suffer</v>
      </c>
      <c r="H4351" s="2" t="str">
        <f>INDEX(Suppliers!B:B, MATCH(B4351, Clean_Processing!A:A, 0))</f>
        <v>Wilson, Jones and Gregory</v>
      </c>
      <c r="I4351" s="2" t="str">
        <f>INDEX(Products!C:C, MATCH(B4351,Clean_Processing!A:A, 0))</f>
        <v>Medical</v>
      </c>
      <c r="J4351" s="2">
        <f>INDEX(Shipments!C:C, MATCH(B4351,Clean_Processing!A:A, 0))</f>
        <v>4</v>
      </c>
      <c r="K4351" s="2">
        <f>INDEX(Shipments!D:D, MATCH(C4351,Clean_Processing!A:A, 0))</f>
        <v>0</v>
      </c>
      <c r="L4351" s="1" t="s">
        <v>4681</v>
      </c>
      <c r="M4351" s="1" t="s">
        <v>4683</v>
      </c>
      <c r="N4351" s="3">
        <f>IFERROR(INDEX(Shipments!G:G, MATCH(J4351, Clean_Processing!C:C, 0)), "")</f>
        <v>183.42838812864201</v>
      </c>
      <c r="O4351" s="4">
        <v>12481.451611871358</v>
      </c>
      <c r="P4351" s="8">
        <v>0.98551676856562065</v>
      </c>
      <c r="Q4351" s="3">
        <f>INDEX(Products!D:D, MATCH(C4351, Clean_Processing!A:A, 0))</f>
        <v>436.72</v>
      </c>
      <c r="R4351" s="4">
        <v>12664.880000000001</v>
      </c>
      <c r="S4351" s="4">
        <v>12044.731611871359</v>
      </c>
      <c r="T4351" s="7">
        <v>0.95103400994493104</v>
      </c>
      <c r="U4351" s="6" t="s">
        <v>4681</v>
      </c>
      <c r="V4351" s="5" t="s">
        <v>4681</v>
      </c>
      <c r="W4351" t="s">
        <v>2412</v>
      </c>
    </row>
    <row r="4352" spans="1:23" x14ac:dyDescent="0.35">
      <c r="A4352">
        <v>4351</v>
      </c>
      <c r="B4352">
        <v>13</v>
      </c>
      <c r="C4352">
        <v>188</v>
      </c>
      <c r="D4352">
        <v>96</v>
      </c>
      <c r="E4352" s="1">
        <v>44935</v>
      </c>
      <c r="F4352" s="1" t="s">
        <v>4679</v>
      </c>
      <c r="G4352" s="2" t="str">
        <f>INDEX(Products!B:B, MATCH(C4352,Clean_Processing!A:A, 0))</f>
        <v>Hot</v>
      </c>
      <c r="H4352" s="2" t="str">
        <f>INDEX(Suppliers!B:B, MATCH(B4352, Clean_Processing!A:A, 0))</f>
        <v>Smith, Munoz and Campbell</v>
      </c>
      <c r="I4352" s="2" t="str">
        <f>INDEX(Products!C:C, MATCH(B4352,Clean_Processing!A:A, 0))</f>
        <v>Electronics</v>
      </c>
      <c r="J4352" s="2">
        <f>INDEX(Shipments!C:C, MATCH(B4352,Clean_Processing!A:A, 0))</f>
        <v>55</v>
      </c>
      <c r="K4352" s="2">
        <f>INDEX(Shipments!D:D, MATCH(C4352,Clean_Processing!A:A, 0))</f>
        <v>0</v>
      </c>
      <c r="L4352" s="1" t="s">
        <v>4681</v>
      </c>
      <c r="M4352" s="1" t="s">
        <v>4683</v>
      </c>
      <c r="N4352" s="3">
        <f>IFERROR(INDEX(Shipments!G:G, MATCH(J4352, Clean_Processing!C:C, 0)), "")</f>
        <v>319.11104975641899</v>
      </c>
      <c r="O4352" s="4">
        <v>13425.208950243581</v>
      </c>
      <c r="P4352" s="8">
        <v>0.97678233264676473</v>
      </c>
      <c r="Q4352" s="3">
        <f>INDEX(Products!D:D, MATCH(C4352, Clean_Processing!A:A, 0))</f>
        <v>143.16999999999999</v>
      </c>
      <c r="R4352" s="4">
        <v>13744.32</v>
      </c>
      <c r="S4352" s="4">
        <v>13282.038950243581</v>
      </c>
      <c r="T4352" s="7">
        <v>0.9663656659800981</v>
      </c>
      <c r="U4352" s="6" t="s">
        <v>4681</v>
      </c>
      <c r="V4352" s="5" t="s">
        <v>4681</v>
      </c>
      <c r="W4352" t="s">
        <v>3791</v>
      </c>
    </row>
    <row r="4353" spans="1:23" x14ac:dyDescent="0.35">
      <c r="A4353">
        <v>4352</v>
      </c>
      <c r="B4353">
        <v>34</v>
      </c>
      <c r="C4353">
        <v>154</v>
      </c>
      <c r="D4353">
        <v>100</v>
      </c>
      <c r="E4353" s="1">
        <v>45108</v>
      </c>
      <c r="F4353" s="1" t="s">
        <v>4679</v>
      </c>
      <c r="G4353" s="2" t="str">
        <f>INDEX(Products!B:B, MATCH(C4353,Clean_Processing!A:A, 0))</f>
        <v>Speak</v>
      </c>
      <c r="H4353" s="2" t="str">
        <f>INDEX(Suppliers!B:B, MATCH(B4353, Clean_Processing!A:A, 0))</f>
        <v>Singh Ltd</v>
      </c>
      <c r="I4353" s="2" t="str">
        <f>INDEX(Products!C:C, MATCH(B4353,Clean_Processing!A:A, 0))</f>
        <v>Clothing</v>
      </c>
      <c r="J4353" s="2">
        <f>INDEX(Shipments!C:C, MATCH(B4353,Clean_Processing!A:A, 0))</f>
        <v>68</v>
      </c>
      <c r="K4353" s="2">
        <f>INDEX(Shipments!D:D, MATCH(C4353,Clean_Processing!A:A, 0))</f>
        <v>0</v>
      </c>
      <c r="L4353" s="1" t="s">
        <v>4681</v>
      </c>
      <c r="M4353" s="1" t="s">
        <v>4683</v>
      </c>
      <c r="N4353" s="3">
        <f>IFERROR(INDEX(Shipments!G:G, MATCH(J4353, Clean_Processing!C:C, 0)), "")</f>
        <v>74.899801376636404</v>
      </c>
      <c r="O4353" s="4">
        <v>5513.1001986233632</v>
      </c>
      <c r="P4353" s="8">
        <v>0.98659631328263475</v>
      </c>
      <c r="Q4353" s="3">
        <f>INDEX(Products!D:D, MATCH(C4353, Clean_Processing!A:A, 0))</f>
        <v>55.88</v>
      </c>
      <c r="R4353" s="4">
        <v>5588</v>
      </c>
      <c r="S4353" s="4">
        <v>5457.220198623364</v>
      </c>
      <c r="T4353" s="7">
        <v>0.97659631328263496</v>
      </c>
      <c r="U4353" s="6" t="s">
        <v>4681</v>
      </c>
      <c r="V4353" s="5" t="s">
        <v>4681</v>
      </c>
      <c r="W4353" t="s">
        <v>1296</v>
      </c>
    </row>
    <row r="4354" spans="1:23" x14ac:dyDescent="0.35">
      <c r="A4354">
        <v>4353</v>
      </c>
      <c r="B4354">
        <v>37</v>
      </c>
      <c r="C4354">
        <v>136</v>
      </c>
      <c r="D4354">
        <v>68</v>
      </c>
      <c r="E4354" s="1">
        <v>45004</v>
      </c>
      <c r="F4354" s="1" t="s">
        <v>4679</v>
      </c>
      <c r="G4354" s="2" t="str">
        <f>INDEX(Products!B:B, MATCH(C4354,Clean_Processing!A:A, 0))</f>
        <v>Product</v>
      </c>
      <c r="H4354" s="2" t="str">
        <f>INDEX(Suppliers!B:B, MATCH(B4354, Clean_Processing!A:A, 0))</f>
        <v>Butler Ltd</v>
      </c>
      <c r="I4354" s="2" t="str">
        <f>INDEX(Products!C:C, MATCH(B4354,Clean_Processing!A:A, 0))</f>
        <v>Electronics</v>
      </c>
      <c r="J4354" s="2">
        <f>INDEX(Shipments!C:C, MATCH(B4354,Clean_Processing!A:A, 0))</f>
        <v>22</v>
      </c>
      <c r="K4354" s="2">
        <f>INDEX(Shipments!D:D, MATCH(C4354,Clean_Processing!A:A, 0))</f>
        <v>0</v>
      </c>
      <c r="L4354" s="1" t="s">
        <v>4681</v>
      </c>
      <c r="M4354" s="1" t="s">
        <v>4683</v>
      </c>
      <c r="N4354" s="3">
        <f>IFERROR(INDEX(Shipments!G:G, MATCH(J4354, Clean_Processing!C:C, 0)), "")</f>
        <v>461.69546596440699</v>
      </c>
      <c r="O4354" s="4">
        <v>18447.744534035592</v>
      </c>
      <c r="P4354" s="8">
        <v>0.97558386361709248</v>
      </c>
      <c r="Q4354" s="3">
        <f>INDEX(Products!D:D, MATCH(C4354, Clean_Processing!A:A, 0))</f>
        <v>278.08</v>
      </c>
      <c r="R4354" s="4">
        <v>18909.439999999999</v>
      </c>
      <c r="S4354" s="4">
        <v>18169.66453403559</v>
      </c>
      <c r="T4354" s="7">
        <v>0.96087798126415125</v>
      </c>
      <c r="U4354" s="6" t="s">
        <v>4681</v>
      </c>
      <c r="V4354" s="5" t="s">
        <v>4681</v>
      </c>
      <c r="W4354" t="s">
        <v>3792</v>
      </c>
    </row>
    <row r="4355" spans="1:23" x14ac:dyDescent="0.35">
      <c r="A4355">
        <v>4354</v>
      </c>
      <c r="B4355">
        <v>35</v>
      </c>
      <c r="C4355">
        <v>93</v>
      </c>
      <c r="D4355">
        <v>70</v>
      </c>
      <c r="E4355" s="1">
        <v>44951</v>
      </c>
      <c r="F4355" s="1" t="s">
        <v>4679</v>
      </c>
      <c r="G4355" s="2" t="str">
        <f>INDEX(Products!B:B, MATCH(C4355,Clean_Processing!A:A, 0))</f>
        <v>Local</v>
      </c>
      <c r="H4355" s="2" t="str">
        <f>INDEX(Suppliers!B:B, MATCH(B4355, Clean_Processing!A:A, 0))</f>
        <v>Braun-Miller</v>
      </c>
      <c r="I4355" s="2" t="str">
        <f>INDEX(Products!C:C, MATCH(B4355,Clean_Processing!A:A, 0))</f>
        <v>Food</v>
      </c>
      <c r="J4355" s="2">
        <f>INDEX(Shipments!C:C, MATCH(B4355,Clean_Processing!A:A, 0))</f>
        <v>68</v>
      </c>
      <c r="K4355" s="2" t="str">
        <f>INDEX(Shipments!D:D, MATCH(C4355,Clean_Processing!A:A, 0))</f>
        <v>Bike</v>
      </c>
      <c r="L4355" s="1" t="s">
        <v>4681</v>
      </c>
      <c r="M4355" s="1" t="s">
        <v>4683</v>
      </c>
      <c r="N4355" s="3">
        <f>IFERROR(INDEX(Shipments!G:G, MATCH(J4355, Clean_Processing!C:C, 0)), "")</f>
        <v>74.899801376636404</v>
      </c>
      <c r="O4355" s="4">
        <v>2788.8001986233635</v>
      </c>
      <c r="P4355" s="8">
        <v>0.97384509502509464</v>
      </c>
      <c r="Q4355" s="3">
        <f>INDEX(Products!D:D, MATCH(C4355, Clean_Processing!A:A, 0))</f>
        <v>40.909999999999997</v>
      </c>
      <c r="R4355" s="4">
        <v>2863.7</v>
      </c>
      <c r="S4355" s="4">
        <v>2747.8901986233636</v>
      </c>
      <c r="T4355" s="7">
        <v>0.95955938073938041</v>
      </c>
      <c r="U4355" s="6" t="s">
        <v>4681</v>
      </c>
      <c r="V4355" s="5" t="s">
        <v>4681</v>
      </c>
      <c r="W4355" t="s">
        <v>3793</v>
      </c>
    </row>
    <row r="4356" spans="1:23" x14ac:dyDescent="0.35">
      <c r="A4356">
        <v>4355</v>
      </c>
      <c r="B4356">
        <v>45</v>
      </c>
      <c r="C4356">
        <v>136</v>
      </c>
      <c r="D4356">
        <v>22</v>
      </c>
      <c r="E4356" s="1">
        <v>45044</v>
      </c>
      <c r="F4356" s="1" t="s">
        <v>4679</v>
      </c>
      <c r="G4356" s="2" t="str">
        <f>INDEX(Products!B:B, MATCH(C4356,Clean_Processing!A:A, 0))</f>
        <v>Product</v>
      </c>
      <c r="H4356" s="2" t="str">
        <f>INDEX(Suppliers!B:B, MATCH(B4356, Clean_Processing!A:A, 0))</f>
        <v>Horton-Huffman</v>
      </c>
      <c r="I4356" s="2" t="str">
        <f>INDEX(Products!C:C, MATCH(B4356,Clean_Processing!A:A, 0))</f>
        <v>Furniture</v>
      </c>
      <c r="J4356" s="2">
        <f>INDEX(Shipments!C:C, MATCH(B4356,Clean_Processing!A:A, 0))</f>
        <v>60</v>
      </c>
      <c r="K4356" s="2">
        <f>INDEX(Shipments!D:D, MATCH(C4356,Clean_Processing!A:A, 0))</f>
        <v>0</v>
      </c>
      <c r="L4356" s="1" t="s">
        <v>4681</v>
      </c>
      <c r="M4356" s="1" t="s">
        <v>4683</v>
      </c>
      <c r="N4356" s="3">
        <f>IFERROR(INDEX(Shipments!G:G, MATCH(J4356, Clean_Processing!C:C, 0)), "")</f>
        <v>257.20977565996799</v>
      </c>
      <c r="O4356" s="4">
        <v>5860.5502243400315</v>
      </c>
      <c r="P4356" s="8">
        <v>0.95795687054412593</v>
      </c>
      <c r="Q4356" s="3">
        <f>INDEX(Products!D:D, MATCH(C4356, Clean_Processing!A:A, 0))</f>
        <v>278.08</v>
      </c>
      <c r="R4356" s="4">
        <v>6117.7599999999993</v>
      </c>
      <c r="S4356" s="4">
        <v>5582.4702243400316</v>
      </c>
      <c r="T4356" s="7">
        <v>0.91250232508958051</v>
      </c>
      <c r="U4356" s="6" t="s">
        <v>4681</v>
      </c>
      <c r="V4356" s="5" t="s">
        <v>4681</v>
      </c>
      <c r="W4356" t="s">
        <v>3794</v>
      </c>
    </row>
    <row r="4357" spans="1:23" x14ac:dyDescent="0.35">
      <c r="A4357">
        <v>4356</v>
      </c>
      <c r="B4357">
        <v>11</v>
      </c>
      <c r="C4357">
        <v>26</v>
      </c>
      <c r="D4357">
        <v>88</v>
      </c>
      <c r="E4357" s="1">
        <v>45118</v>
      </c>
      <c r="F4357" s="1" t="s">
        <v>4679</v>
      </c>
      <c r="G4357" s="2" t="str">
        <f>INDEX(Products!B:B, MATCH(C4357,Clean_Processing!A:A, 0))</f>
        <v>Remember</v>
      </c>
      <c r="H4357" s="2" t="str">
        <f>INDEX(Suppliers!B:B, MATCH(B4357, Clean_Processing!A:A, 0))</f>
        <v>Cross Inc</v>
      </c>
      <c r="I4357" s="2" t="str">
        <f>INDEX(Products!C:C, MATCH(B4357,Clean_Processing!A:A, 0))</f>
        <v>Furniture</v>
      </c>
      <c r="J4357" s="2">
        <f>INDEX(Shipments!C:C, MATCH(B4357,Clean_Processing!A:A, 0))</f>
        <v>58</v>
      </c>
      <c r="K4357" s="2" t="str">
        <f>INDEX(Shipments!D:D, MATCH(C4357,Clean_Processing!A:A, 0))</f>
        <v>Drone</v>
      </c>
      <c r="L4357" s="1" t="s">
        <v>4681</v>
      </c>
      <c r="M4357" s="1" t="s">
        <v>4683</v>
      </c>
      <c r="N4357" s="3">
        <f>IFERROR(INDEX(Shipments!G:G, MATCH(J4357, Clean_Processing!C:C, 0)), "")</f>
        <v>444.65279884771701</v>
      </c>
      <c r="O4357" s="4">
        <v>14774.947201152281</v>
      </c>
      <c r="P4357" s="8">
        <v>0.97078419939763738</v>
      </c>
      <c r="Q4357" s="3">
        <f>INDEX(Products!D:D, MATCH(C4357, Clean_Processing!A:A, 0))</f>
        <v>172.95</v>
      </c>
      <c r="R4357" s="4">
        <v>15219.599999999999</v>
      </c>
      <c r="S4357" s="4">
        <v>14601.997201152282</v>
      </c>
      <c r="T4357" s="7">
        <v>0.95942056303400114</v>
      </c>
      <c r="U4357" s="6" t="s">
        <v>4681</v>
      </c>
      <c r="V4357" s="5" t="s">
        <v>4681</v>
      </c>
      <c r="W4357" t="s">
        <v>3795</v>
      </c>
    </row>
    <row r="4358" spans="1:23" x14ac:dyDescent="0.35">
      <c r="A4358">
        <v>4357</v>
      </c>
      <c r="B4358">
        <v>41</v>
      </c>
      <c r="C4358">
        <v>163</v>
      </c>
      <c r="D4358">
        <v>80</v>
      </c>
      <c r="E4358" s="1">
        <v>45011</v>
      </c>
      <c r="F4358" s="1" t="s">
        <v>4679</v>
      </c>
      <c r="G4358" s="2" t="str">
        <f>INDEX(Products!B:B, MATCH(C4358,Clean_Processing!A:A, 0))</f>
        <v>Myself</v>
      </c>
      <c r="H4358" s="2" t="str">
        <f>INDEX(Suppliers!B:B, MATCH(B4358, Clean_Processing!A:A, 0))</f>
        <v>Gomez and Sons</v>
      </c>
      <c r="I4358" s="2" t="str">
        <f>INDEX(Products!C:C, MATCH(B4358,Clean_Processing!A:A, 0))</f>
        <v>Food</v>
      </c>
      <c r="J4358" s="2">
        <f>INDEX(Shipments!C:C, MATCH(B4358,Clean_Processing!A:A, 0))</f>
        <v>28</v>
      </c>
      <c r="K4358" s="2" t="str">
        <f>INDEX(Shipments!D:D, MATCH(C4358,Clean_Processing!A:A, 0))</f>
        <v>Van</v>
      </c>
      <c r="L4358" s="1" t="s">
        <v>4681</v>
      </c>
      <c r="M4358" s="1" t="s">
        <v>4683</v>
      </c>
      <c r="N4358" s="3">
        <f>IFERROR(INDEX(Shipments!G:G, MATCH(J4358, Clean_Processing!C:C, 0)), "")</f>
        <v>362.48678382660501</v>
      </c>
      <c r="O4358" s="4">
        <v>32143.913216173394</v>
      </c>
      <c r="P4358" s="8">
        <v>0.98884875643483738</v>
      </c>
      <c r="Q4358" s="3">
        <f>INDEX(Products!D:D, MATCH(C4358, Clean_Processing!A:A, 0))</f>
        <v>406.33</v>
      </c>
      <c r="R4358" s="4">
        <v>32506.399999999998</v>
      </c>
      <c r="S4358" s="4">
        <v>31737.583216173392</v>
      </c>
      <c r="T4358" s="7">
        <v>0.97634875643483732</v>
      </c>
      <c r="U4358" s="6" t="s">
        <v>4681</v>
      </c>
      <c r="V4358" s="5" t="s">
        <v>4681</v>
      </c>
      <c r="W4358" t="s">
        <v>3796</v>
      </c>
    </row>
    <row r="4359" spans="1:23" x14ac:dyDescent="0.35">
      <c r="A4359">
        <v>4358</v>
      </c>
      <c r="B4359">
        <v>49</v>
      </c>
      <c r="C4359">
        <v>184</v>
      </c>
      <c r="D4359">
        <v>20</v>
      </c>
      <c r="E4359" s="1">
        <v>45042</v>
      </c>
      <c r="F4359" s="1" t="s">
        <v>4679</v>
      </c>
      <c r="G4359" s="2" t="str">
        <f>INDEX(Products!B:B, MATCH(C4359,Clean_Processing!A:A, 0))</f>
        <v>Citizen</v>
      </c>
      <c r="H4359" s="2" t="str">
        <f>INDEX(Suppliers!B:B, MATCH(B4359, Clean_Processing!A:A, 0))</f>
        <v>Hawkins Inc</v>
      </c>
      <c r="I4359" s="2" t="str">
        <f>INDEX(Products!C:C, MATCH(B4359,Clean_Processing!A:A, 0))</f>
        <v>Electronics</v>
      </c>
      <c r="J4359" s="2">
        <f>INDEX(Shipments!C:C, MATCH(B4359,Clean_Processing!A:A, 0))</f>
        <v>71</v>
      </c>
      <c r="K4359" s="2">
        <f>INDEX(Shipments!D:D, MATCH(C4359,Clean_Processing!A:A, 0))</f>
        <v>0</v>
      </c>
      <c r="L4359" s="1" t="s">
        <v>4681</v>
      </c>
      <c r="M4359" s="1" t="s">
        <v>4683</v>
      </c>
      <c r="N4359" s="3">
        <f>IFERROR(INDEX(Shipments!G:G, MATCH(J4359, Clean_Processing!C:C, 0)), "")</f>
        <v>55.264622506279302</v>
      </c>
      <c r="O4359" s="4">
        <v>1956.7353774937208</v>
      </c>
      <c r="P4359" s="8">
        <v>0.97253249378415541</v>
      </c>
      <c r="Q4359" s="3">
        <f>INDEX(Products!D:D, MATCH(C4359, Clean_Processing!A:A, 0))</f>
        <v>100.6</v>
      </c>
      <c r="R4359" s="4">
        <v>2012</v>
      </c>
      <c r="S4359" s="4">
        <v>1856.1353774937206</v>
      </c>
      <c r="T4359" s="7">
        <v>0.92253249378415536</v>
      </c>
      <c r="U4359" s="6" t="s">
        <v>4681</v>
      </c>
      <c r="V4359" s="5" t="s">
        <v>4681</v>
      </c>
      <c r="W4359" t="s">
        <v>3797</v>
      </c>
    </row>
    <row r="4360" spans="1:23" x14ac:dyDescent="0.35">
      <c r="A4360">
        <v>4359</v>
      </c>
      <c r="B4360">
        <v>40</v>
      </c>
      <c r="C4360">
        <v>109</v>
      </c>
      <c r="D4360">
        <v>26</v>
      </c>
      <c r="E4360" s="1">
        <v>45203</v>
      </c>
      <c r="F4360" s="1" t="s">
        <v>4679</v>
      </c>
      <c r="G4360" s="2" t="str">
        <f>INDEX(Products!B:B, MATCH(C4360,Clean_Processing!A:A, 0))</f>
        <v>Set</v>
      </c>
      <c r="H4360" s="2" t="str">
        <f>INDEX(Suppliers!B:B, MATCH(B4360, Clean_Processing!A:A, 0))</f>
        <v>Ross Inc</v>
      </c>
      <c r="I4360" s="2" t="str">
        <f>INDEX(Products!C:C, MATCH(B4360,Clean_Processing!A:A, 0))</f>
        <v>Food</v>
      </c>
      <c r="J4360" s="2">
        <f>INDEX(Shipments!C:C, MATCH(B4360,Clean_Processing!A:A, 0))</f>
        <v>48</v>
      </c>
      <c r="K4360" s="2" t="str">
        <f>INDEX(Shipments!D:D, MATCH(C4360,Clean_Processing!A:A, 0))</f>
        <v>Bike</v>
      </c>
      <c r="L4360" s="1" t="s">
        <v>4681</v>
      </c>
      <c r="M4360" s="1" t="s">
        <v>4683</v>
      </c>
      <c r="N4360" s="3">
        <f>IFERROR(INDEX(Shipments!G:G, MATCH(J4360, Clean_Processing!C:C, 0)), "")</f>
        <v>438.83985833581897</v>
      </c>
      <c r="O4360" s="4">
        <v>8107.8801416641818</v>
      </c>
      <c r="P4360" s="8">
        <v>0.94865400313385495</v>
      </c>
      <c r="Q4360" s="3">
        <f>INDEX(Products!D:D, MATCH(C4360, Clean_Processing!A:A, 0))</f>
        <v>328.72</v>
      </c>
      <c r="R4360" s="4">
        <v>8546.7200000000012</v>
      </c>
      <c r="S4360" s="4">
        <v>7779.1601416641824</v>
      </c>
      <c r="T4360" s="7">
        <v>0.91019246467231651</v>
      </c>
      <c r="U4360" s="6" t="s">
        <v>4681</v>
      </c>
      <c r="V4360" s="5" t="s">
        <v>4681</v>
      </c>
      <c r="W4360" t="s">
        <v>3798</v>
      </c>
    </row>
    <row r="4361" spans="1:23" x14ac:dyDescent="0.35">
      <c r="A4361">
        <v>4360</v>
      </c>
      <c r="B4361">
        <v>4</v>
      </c>
      <c r="C4361">
        <v>103</v>
      </c>
      <c r="D4361">
        <v>38</v>
      </c>
      <c r="E4361" s="1">
        <v>45069</v>
      </c>
      <c r="F4361" s="1" t="s">
        <v>4679</v>
      </c>
      <c r="G4361" s="2" t="str">
        <f>INDEX(Products!B:B, MATCH(C4361,Clean_Processing!A:A, 0))</f>
        <v>Scientist</v>
      </c>
      <c r="H4361" s="2" t="str">
        <f>INDEX(Suppliers!B:B, MATCH(B4361, Clean_Processing!A:A, 0))</f>
        <v>Martin, Dean and Glenn</v>
      </c>
      <c r="I4361" s="2" t="str">
        <f>INDEX(Products!C:C, MATCH(B4361,Clean_Processing!A:A, 0))</f>
        <v>Clothing</v>
      </c>
      <c r="J4361" s="2">
        <f>INDEX(Shipments!C:C, MATCH(B4361,Clean_Processing!A:A, 0))</f>
        <v>27</v>
      </c>
      <c r="K4361" s="2" t="str">
        <f>INDEX(Shipments!D:D, MATCH(C4361,Clean_Processing!A:A, 0))</f>
        <v>Drone</v>
      </c>
      <c r="L4361" s="1" t="s">
        <v>4681</v>
      </c>
      <c r="M4361" s="1" t="s">
        <v>4683</v>
      </c>
      <c r="N4361" s="3">
        <f>IFERROR(INDEX(Shipments!G:G, MATCH(J4361, Clean_Processing!C:C, 0)), "")</f>
        <v>49.753309256003398</v>
      </c>
      <c r="O4361" s="4">
        <v>7091.2066907439958</v>
      </c>
      <c r="P4361" s="8">
        <v>0.99303268618561047</v>
      </c>
      <c r="Q4361" s="3">
        <f>INDEX(Products!D:D, MATCH(C4361, Clean_Processing!A:A, 0))</f>
        <v>187.92</v>
      </c>
      <c r="R4361" s="4">
        <v>7140.9599999999991</v>
      </c>
      <c r="S4361" s="4">
        <v>6903.2866907439957</v>
      </c>
      <c r="T4361" s="7">
        <v>0.96671689671192618</v>
      </c>
      <c r="U4361" s="6" t="s">
        <v>4681</v>
      </c>
      <c r="V4361" s="5" t="s">
        <v>4681</v>
      </c>
      <c r="W4361" t="s">
        <v>3799</v>
      </c>
    </row>
    <row r="4362" spans="1:23" x14ac:dyDescent="0.35">
      <c r="A4362">
        <v>4361</v>
      </c>
      <c r="B4362">
        <v>34</v>
      </c>
      <c r="C4362">
        <v>108</v>
      </c>
      <c r="D4362">
        <v>61</v>
      </c>
      <c r="E4362" s="1">
        <v>45126</v>
      </c>
      <c r="F4362" s="1" t="s">
        <v>4679</v>
      </c>
      <c r="G4362" s="2" t="str">
        <f>INDEX(Products!B:B, MATCH(C4362,Clean_Processing!A:A, 0))</f>
        <v>Interesting</v>
      </c>
      <c r="H4362" s="2" t="str">
        <f>INDEX(Suppliers!B:B, MATCH(B4362, Clean_Processing!A:A, 0))</f>
        <v>Singh Ltd</v>
      </c>
      <c r="I4362" s="2" t="str">
        <f>INDEX(Products!C:C, MATCH(B4362,Clean_Processing!A:A, 0))</f>
        <v>Clothing</v>
      </c>
      <c r="J4362" s="2">
        <f>INDEX(Shipments!C:C, MATCH(B4362,Clean_Processing!A:A, 0))</f>
        <v>68</v>
      </c>
      <c r="K4362" s="2">
        <f>INDEX(Shipments!D:D, MATCH(C4362,Clean_Processing!A:A, 0))</f>
        <v>0</v>
      </c>
      <c r="L4362" s="1" t="s">
        <v>4681</v>
      </c>
      <c r="M4362" s="1" t="s">
        <v>4683</v>
      </c>
      <c r="N4362" s="3">
        <f>IFERROR(INDEX(Shipments!G:G, MATCH(J4362, Clean_Processing!C:C, 0)), "")</f>
        <v>74.899801376636404</v>
      </c>
      <c r="O4362" s="4">
        <v>30039.580198623364</v>
      </c>
      <c r="P4362" s="8">
        <v>0.99751283099105026</v>
      </c>
      <c r="Q4362" s="3">
        <f>INDEX(Products!D:D, MATCH(C4362, Clean_Processing!A:A, 0))</f>
        <v>493.68</v>
      </c>
      <c r="R4362" s="4">
        <v>30114.48</v>
      </c>
      <c r="S4362" s="4">
        <v>29545.900198623363</v>
      </c>
      <c r="T4362" s="7">
        <v>0.98111938836809942</v>
      </c>
      <c r="U4362" s="6" t="s">
        <v>4681</v>
      </c>
      <c r="V4362" s="5" t="s">
        <v>4681</v>
      </c>
      <c r="W4362" t="s">
        <v>3800</v>
      </c>
    </row>
    <row r="4363" spans="1:23" x14ac:dyDescent="0.35">
      <c r="A4363">
        <v>4362</v>
      </c>
      <c r="B4363">
        <v>21</v>
      </c>
      <c r="C4363">
        <v>35</v>
      </c>
      <c r="D4363">
        <v>93</v>
      </c>
      <c r="E4363" s="1">
        <v>45166</v>
      </c>
      <c r="F4363" s="1" t="s">
        <v>4679</v>
      </c>
      <c r="G4363" s="2" t="str">
        <f>INDEX(Products!B:B, MATCH(C4363,Clean_Processing!A:A, 0))</f>
        <v>State</v>
      </c>
      <c r="H4363" s="2" t="str">
        <f>INDEX(Suppliers!B:B, MATCH(B4363, Clean_Processing!A:A, 0))</f>
        <v>Delgado Ltd</v>
      </c>
      <c r="I4363" s="2" t="str">
        <f>INDEX(Products!C:C, MATCH(B4363,Clean_Processing!A:A, 0))</f>
        <v>Clothing</v>
      </c>
      <c r="J4363" s="2">
        <f>INDEX(Shipments!C:C, MATCH(B4363,Clean_Processing!A:A, 0))</f>
        <v>67</v>
      </c>
      <c r="K4363" s="2" t="str">
        <f>INDEX(Shipments!D:D, MATCH(C4363,Clean_Processing!A:A, 0))</f>
        <v>Drone</v>
      </c>
      <c r="L4363" s="1" t="s">
        <v>4681</v>
      </c>
      <c r="M4363" s="1" t="s">
        <v>4683</v>
      </c>
      <c r="N4363" s="3">
        <f>IFERROR(INDEX(Shipments!G:G, MATCH(J4363, Clean_Processing!C:C, 0)), "")</f>
        <v>289.43523925286701</v>
      </c>
      <c r="O4363" s="4">
        <v>20575.114760747132</v>
      </c>
      <c r="P4363" s="8">
        <v>0.98612789447877536</v>
      </c>
      <c r="Q4363" s="3">
        <f>INDEX(Products!D:D, MATCH(C4363, Clean_Processing!A:A, 0))</f>
        <v>224.35</v>
      </c>
      <c r="R4363" s="4">
        <v>20864.55</v>
      </c>
      <c r="S4363" s="4">
        <v>20350.764760747134</v>
      </c>
      <c r="T4363" s="7">
        <v>0.97537520630673247</v>
      </c>
      <c r="U4363" s="6" t="s">
        <v>4681</v>
      </c>
      <c r="V4363" s="5" t="s">
        <v>4681</v>
      </c>
      <c r="W4363" t="s">
        <v>3801</v>
      </c>
    </row>
    <row r="4364" spans="1:23" x14ac:dyDescent="0.35">
      <c r="A4364">
        <v>4363</v>
      </c>
      <c r="B4364">
        <v>1</v>
      </c>
      <c r="C4364">
        <v>20</v>
      </c>
      <c r="D4364">
        <v>33</v>
      </c>
      <c r="E4364" s="1">
        <v>45080</v>
      </c>
      <c r="F4364" s="1" t="s">
        <v>4679</v>
      </c>
      <c r="G4364" s="2" t="str">
        <f>INDEX(Products!B:B, MATCH(C4364,Clean_Processing!A:A, 0))</f>
        <v>Book</v>
      </c>
      <c r="H4364" s="2" t="str">
        <f>INDEX(Suppliers!B:B, MATCH(B4364, Clean_Processing!A:A, 0))</f>
        <v>Robinson, Beasley and Hall</v>
      </c>
      <c r="I4364" s="2" t="str">
        <f>INDEX(Products!C:C, MATCH(B4364,Clean_Processing!A:A, 0))</f>
        <v>Electronics</v>
      </c>
      <c r="J4364" s="2">
        <f>INDEX(Shipments!C:C, MATCH(B4364,Clean_Processing!A:A, 0))</f>
        <v>28</v>
      </c>
      <c r="K4364" s="2" t="str">
        <f>INDEX(Shipments!D:D, MATCH(C4364,Clean_Processing!A:A, 0))</f>
        <v>Bike</v>
      </c>
      <c r="L4364" s="1" t="s">
        <v>4681</v>
      </c>
      <c r="M4364" s="1" t="s">
        <v>4683</v>
      </c>
      <c r="N4364" s="3">
        <f>IFERROR(INDEX(Shipments!G:G, MATCH(J4364, Clean_Processing!C:C, 0)), "")</f>
        <v>362.48678382660501</v>
      </c>
      <c r="O4364" s="4">
        <v>7431.453216173395</v>
      </c>
      <c r="P4364" s="8">
        <v>0.95349120164812595</v>
      </c>
      <c r="Q4364" s="3">
        <f>INDEX(Products!D:D, MATCH(C4364, Clean_Processing!A:A, 0))</f>
        <v>236.18</v>
      </c>
      <c r="R4364" s="4">
        <v>7793.9400000000005</v>
      </c>
      <c r="S4364" s="4">
        <v>7195.2732161733957</v>
      </c>
      <c r="T4364" s="7">
        <v>0.92318817134509568</v>
      </c>
      <c r="U4364" s="6" t="s">
        <v>4681</v>
      </c>
      <c r="V4364" s="5" t="s">
        <v>4681</v>
      </c>
      <c r="W4364" t="s">
        <v>3802</v>
      </c>
    </row>
    <row r="4365" spans="1:23" x14ac:dyDescent="0.35">
      <c r="A4365">
        <v>4364</v>
      </c>
      <c r="B4365">
        <v>36</v>
      </c>
      <c r="C4365">
        <v>172</v>
      </c>
      <c r="D4365">
        <v>40</v>
      </c>
      <c r="E4365" s="1">
        <v>45289</v>
      </c>
      <c r="F4365" s="1" t="s">
        <v>4679</v>
      </c>
      <c r="G4365" s="2" t="str">
        <f>INDEX(Products!B:B, MATCH(C4365,Clean_Processing!A:A, 0))</f>
        <v>Base</v>
      </c>
      <c r="H4365" s="2" t="str">
        <f>INDEX(Suppliers!B:B, MATCH(B4365, Clean_Processing!A:A, 0))</f>
        <v>Petersen Inc</v>
      </c>
      <c r="I4365" s="2" t="str">
        <f>INDEX(Products!C:C, MATCH(B4365,Clean_Processing!A:A, 0))</f>
        <v>Electronics</v>
      </c>
      <c r="J4365" s="2">
        <f>INDEX(Shipments!C:C, MATCH(B4365,Clean_Processing!A:A, 0))</f>
        <v>74</v>
      </c>
      <c r="K4365" s="2">
        <f>INDEX(Shipments!D:D, MATCH(C4365,Clean_Processing!A:A, 0))</f>
        <v>0</v>
      </c>
      <c r="L4365" s="1" t="s">
        <v>4681</v>
      </c>
      <c r="M4365" s="1" t="s">
        <v>4683</v>
      </c>
      <c r="N4365" s="3">
        <f>IFERROR(INDEX(Shipments!G:G, MATCH(J4365, Clean_Processing!C:C, 0)), "")</f>
        <v>131.61839814481499</v>
      </c>
      <c r="O4365" s="4">
        <v>5351.1816018551845</v>
      </c>
      <c r="P4365" s="8">
        <v>0.97599430981527413</v>
      </c>
      <c r="Q4365" s="3">
        <f>INDEX(Products!D:D, MATCH(C4365, Clean_Processing!A:A, 0))</f>
        <v>137.07</v>
      </c>
      <c r="R4365" s="4">
        <v>5482.7999999999993</v>
      </c>
      <c r="S4365" s="4">
        <v>5214.1116018551838</v>
      </c>
      <c r="T4365" s="7">
        <v>0.950994309815274</v>
      </c>
      <c r="U4365" s="6" t="s">
        <v>4681</v>
      </c>
      <c r="V4365" s="5" t="s">
        <v>4681</v>
      </c>
      <c r="W4365" t="s">
        <v>2374</v>
      </c>
    </row>
    <row r="4366" spans="1:23" x14ac:dyDescent="0.35">
      <c r="A4366">
        <v>4365</v>
      </c>
      <c r="B4366">
        <v>47</v>
      </c>
      <c r="C4366">
        <v>157</v>
      </c>
      <c r="D4366">
        <v>77</v>
      </c>
      <c r="E4366" s="1">
        <v>45033</v>
      </c>
      <c r="F4366" s="1" t="s">
        <v>4679</v>
      </c>
      <c r="G4366" s="2" t="str">
        <f>INDEX(Products!B:B, MATCH(C4366,Clean_Processing!A:A, 0))</f>
        <v>On</v>
      </c>
      <c r="H4366" s="2" t="str">
        <f>INDEX(Suppliers!B:B, MATCH(B4366, Clean_Processing!A:A, 0))</f>
        <v>Gutierrez and Sons</v>
      </c>
      <c r="I4366" s="2" t="str">
        <f>INDEX(Products!C:C, MATCH(B4366,Clean_Processing!A:A, 0))</f>
        <v>Electronics</v>
      </c>
      <c r="J4366" s="2">
        <f>INDEX(Shipments!C:C, MATCH(B4366,Clean_Processing!A:A, 0))</f>
        <v>45</v>
      </c>
      <c r="K4366" s="2" t="str">
        <f>INDEX(Shipments!D:D, MATCH(C4366,Clean_Processing!A:A, 0))</f>
        <v>Bike</v>
      </c>
      <c r="L4366" s="1" t="s">
        <v>4681</v>
      </c>
      <c r="M4366" s="1" t="s">
        <v>4683</v>
      </c>
      <c r="N4366" s="3">
        <f>IFERROR(INDEX(Shipments!G:G, MATCH(J4366, Clean_Processing!C:C, 0)), "")</f>
        <v>207.67190645396701</v>
      </c>
      <c r="O4366" s="4">
        <v>15666.648093546033</v>
      </c>
      <c r="P4366" s="8">
        <v>0.98691774473149296</v>
      </c>
      <c r="Q4366" s="3">
        <f>INDEX(Products!D:D, MATCH(C4366, Clean_Processing!A:A, 0))</f>
        <v>206.16</v>
      </c>
      <c r="R4366" s="4">
        <v>15874.32</v>
      </c>
      <c r="S4366" s="4">
        <v>15460.488093546033</v>
      </c>
      <c r="T4366" s="7">
        <v>0.97393073174447997</v>
      </c>
      <c r="U4366" s="6" t="s">
        <v>4681</v>
      </c>
      <c r="V4366" s="5" t="s">
        <v>4681</v>
      </c>
      <c r="W4366" t="s">
        <v>3803</v>
      </c>
    </row>
    <row r="4367" spans="1:23" x14ac:dyDescent="0.35">
      <c r="A4367">
        <v>4366</v>
      </c>
      <c r="B4367">
        <v>4</v>
      </c>
      <c r="C4367">
        <v>194</v>
      </c>
      <c r="D4367">
        <v>53</v>
      </c>
      <c r="E4367" s="1">
        <v>44961</v>
      </c>
      <c r="F4367" s="1" t="s">
        <v>4679</v>
      </c>
      <c r="G4367" s="2" t="str">
        <f>INDEX(Products!B:B, MATCH(C4367,Clean_Processing!A:A, 0))</f>
        <v>Herself</v>
      </c>
      <c r="H4367" s="2" t="str">
        <f>INDEX(Suppliers!B:B, MATCH(B4367, Clean_Processing!A:A, 0))</f>
        <v>Martin, Dean and Glenn</v>
      </c>
      <c r="I4367" s="2" t="str">
        <f>INDEX(Products!C:C, MATCH(B4367,Clean_Processing!A:A, 0))</f>
        <v>Clothing</v>
      </c>
      <c r="J4367" s="2">
        <f>INDEX(Shipments!C:C, MATCH(B4367,Clean_Processing!A:A, 0))</f>
        <v>27</v>
      </c>
      <c r="K4367" s="2" t="str">
        <f>INDEX(Shipments!D:D, MATCH(C4367,Clean_Processing!A:A, 0))</f>
        <v>Drone</v>
      </c>
      <c r="L4367" s="1" t="s">
        <v>4681</v>
      </c>
      <c r="M4367" s="1" t="s">
        <v>4683</v>
      </c>
      <c r="N4367" s="3">
        <f>IFERROR(INDEX(Shipments!G:G, MATCH(J4367, Clean_Processing!C:C, 0)), "")</f>
        <v>49.753309256003398</v>
      </c>
      <c r="O4367" s="4">
        <v>3241.0166907439966</v>
      </c>
      <c r="P4367" s="8">
        <v>0.98488095210057114</v>
      </c>
      <c r="Q4367" s="3">
        <f>INDEX(Products!D:D, MATCH(C4367, Clean_Processing!A:A, 0))</f>
        <v>62.09</v>
      </c>
      <c r="R4367" s="4">
        <v>3290.77</v>
      </c>
      <c r="S4367" s="4">
        <v>3178.9266907439965</v>
      </c>
      <c r="T4367" s="7">
        <v>0.96601302757226926</v>
      </c>
      <c r="U4367" s="6" t="s">
        <v>4681</v>
      </c>
      <c r="V4367" s="5" t="s">
        <v>4681</v>
      </c>
      <c r="W4367" t="s">
        <v>3804</v>
      </c>
    </row>
    <row r="4368" spans="1:23" x14ac:dyDescent="0.35">
      <c r="A4368">
        <v>4367</v>
      </c>
      <c r="B4368">
        <v>10</v>
      </c>
      <c r="C4368">
        <v>124</v>
      </c>
      <c r="D4368">
        <v>21</v>
      </c>
      <c r="E4368" s="1">
        <v>44998</v>
      </c>
      <c r="F4368" s="1" t="s">
        <v>4679</v>
      </c>
      <c r="G4368" s="2" t="str">
        <f>INDEX(Products!B:B, MATCH(C4368,Clean_Processing!A:A, 0))</f>
        <v>None</v>
      </c>
      <c r="H4368" s="2" t="str">
        <f>INDEX(Suppliers!B:B, MATCH(B4368, Clean_Processing!A:A, 0))</f>
        <v>Wilson, Jones and Gregory</v>
      </c>
      <c r="I4368" s="2" t="str">
        <f>INDEX(Products!C:C, MATCH(B4368,Clean_Processing!A:A, 0))</f>
        <v>Medical</v>
      </c>
      <c r="J4368" s="2">
        <f>INDEX(Shipments!C:C, MATCH(B4368,Clean_Processing!A:A, 0))</f>
        <v>4</v>
      </c>
      <c r="K4368" s="2">
        <f>INDEX(Shipments!D:D, MATCH(C4368,Clean_Processing!A:A, 0))</f>
        <v>0</v>
      </c>
      <c r="L4368" s="1" t="s">
        <v>4681</v>
      </c>
      <c r="M4368" s="1" t="s">
        <v>4683</v>
      </c>
      <c r="N4368" s="3">
        <f>IFERROR(INDEX(Shipments!G:G, MATCH(J4368, Clean_Processing!C:C, 0)), "")</f>
        <v>183.42838812864201</v>
      </c>
      <c r="O4368" s="4">
        <v>2665.6416118713578</v>
      </c>
      <c r="P4368" s="8">
        <v>0.93561815324697462</v>
      </c>
      <c r="Q4368" s="3">
        <f>INDEX(Products!D:D, MATCH(C4368, Clean_Processing!A:A, 0))</f>
        <v>135.66999999999999</v>
      </c>
      <c r="R4368" s="4">
        <v>2849.0699999999997</v>
      </c>
      <c r="S4368" s="4">
        <v>2529.9716118713577</v>
      </c>
      <c r="T4368" s="7">
        <v>0.88799910562792694</v>
      </c>
      <c r="U4368" s="6" t="s">
        <v>4681</v>
      </c>
      <c r="V4368" s="5" t="s">
        <v>4681</v>
      </c>
      <c r="W4368" t="s">
        <v>3805</v>
      </c>
    </row>
    <row r="4369" spans="1:23" x14ac:dyDescent="0.35">
      <c r="A4369">
        <v>4368</v>
      </c>
      <c r="B4369">
        <v>26</v>
      </c>
      <c r="C4369">
        <v>41</v>
      </c>
      <c r="D4369">
        <v>83</v>
      </c>
      <c r="E4369" s="1">
        <v>45051</v>
      </c>
      <c r="F4369" s="1" t="s">
        <v>4679</v>
      </c>
      <c r="G4369" s="2" t="str">
        <f>INDEX(Products!B:B, MATCH(C4369,Clean_Processing!A:A, 0))</f>
        <v>Lot</v>
      </c>
      <c r="H4369" s="2" t="str">
        <f>INDEX(Suppliers!B:B, MATCH(B4369, Clean_Processing!A:A, 0))</f>
        <v>Miller-Pennington</v>
      </c>
      <c r="I4369" s="2" t="str">
        <f>INDEX(Products!C:C, MATCH(B4369,Clean_Processing!A:A, 0))</f>
        <v>Medical</v>
      </c>
      <c r="J4369" s="2">
        <f>INDEX(Shipments!C:C, MATCH(B4369,Clean_Processing!A:A, 0))</f>
        <v>71</v>
      </c>
      <c r="K4369" s="2" t="str">
        <f>INDEX(Shipments!D:D, MATCH(C4369,Clean_Processing!A:A, 0))</f>
        <v>Bike</v>
      </c>
      <c r="L4369" s="1" t="s">
        <v>4681</v>
      </c>
      <c r="M4369" s="1" t="s">
        <v>4683</v>
      </c>
      <c r="N4369" s="3">
        <f>IFERROR(INDEX(Shipments!G:G, MATCH(J4369, Clean_Processing!C:C, 0)), "")</f>
        <v>55.264622506279302</v>
      </c>
      <c r="O4369" s="4">
        <v>40170.685377493719</v>
      </c>
      <c r="P4369" s="8">
        <v>0.99862614500076996</v>
      </c>
      <c r="Q4369" s="3">
        <f>INDEX(Products!D:D, MATCH(C4369, Clean_Processing!A:A, 0))</f>
        <v>484.65</v>
      </c>
      <c r="R4369" s="4">
        <v>40225.949999999997</v>
      </c>
      <c r="S4369" s="4">
        <v>39686.035377493718</v>
      </c>
      <c r="T4369" s="7">
        <v>0.98657795222968558</v>
      </c>
      <c r="U4369" s="6" t="s">
        <v>4681</v>
      </c>
      <c r="V4369" s="5" t="s">
        <v>4681</v>
      </c>
      <c r="W4369" t="s">
        <v>3806</v>
      </c>
    </row>
    <row r="4370" spans="1:23" x14ac:dyDescent="0.35">
      <c r="A4370">
        <v>4369</v>
      </c>
      <c r="B4370">
        <v>26</v>
      </c>
      <c r="C4370">
        <v>152</v>
      </c>
      <c r="D4370">
        <v>25</v>
      </c>
      <c r="E4370" s="1">
        <v>45141</v>
      </c>
      <c r="F4370" s="1" t="s">
        <v>4679</v>
      </c>
      <c r="G4370" s="2" t="str">
        <f>INDEX(Products!B:B, MATCH(C4370,Clean_Processing!A:A, 0))</f>
        <v>Happen</v>
      </c>
      <c r="H4370" s="2" t="str">
        <f>INDEX(Suppliers!B:B, MATCH(B4370, Clean_Processing!A:A, 0))</f>
        <v>Miller-Pennington</v>
      </c>
      <c r="I4370" s="2" t="str">
        <f>INDEX(Products!C:C, MATCH(B4370,Clean_Processing!A:A, 0))</f>
        <v>Medical</v>
      </c>
      <c r="J4370" s="2">
        <f>INDEX(Shipments!C:C, MATCH(B4370,Clean_Processing!A:A, 0))</f>
        <v>71</v>
      </c>
      <c r="K4370" s="2">
        <f>INDEX(Shipments!D:D, MATCH(C4370,Clean_Processing!A:A, 0))</f>
        <v>0</v>
      </c>
      <c r="L4370" s="1" t="s">
        <v>4681</v>
      </c>
      <c r="M4370" s="1" t="s">
        <v>4683</v>
      </c>
      <c r="N4370" s="3">
        <f>IFERROR(INDEX(Shipments!G:G, MATCH(J4370, Clean_Processing!C:C, 0)), "")</f>
        <v>55.264622506279302</v>
      </c>
      <c r="O4370" s="4">
        <v>2669.4853774937205</v>
      </c>
      <c r="P4370" s="8">
        <v>0.97971754380905429</v>
      </c>
      <c r="Q4370" s="3">
        <f>INDEX(Products!D:D, MATCH(C4370, Clean_Processing!A:A, 0))</f>
        <v>108.99</v>
      </c>
      <c r="R4370" s="4">
        <v>2724.75</v>
      </c>
      <c r="S4370" s="4">
        <v>2560.4953774937208</v>
      </c>
      <c r="T4370" s="7">
        <v>0.93971754380905437</v>
      </c>
      <c r="U4370" s="6" t="s">
        <v>4681</v>
      </c>
      <c r="V4370" s="5" t="s">
        <v>4681</v>
      </c>
      <c r="W4370" t="s">
        <v>3807</v>
      </c>
    </row>
    <row r="4371" spans="1:23" x14ac:dyDescent="0.35">
      <c r="A4371">
        <v>4370</v>
      </c>
      <c r="B4371">
        <v>23</v>
      </c>
      <c r="C4371">
        <v>19</v>
      </c>
      <c r="D4371">
        <v>29</v>
      </c>
      <c r="E4371" s="1">
        <v>45054</v>
      </c>
      <c r="F4371" s="1" t="s">
        <v>4679</v>
      </c>
      <c r="G4371" s="2" t="str">
        <f>INDEX(Products!B:B, MATCH(C4371,Clean_Processing!A:A, 0))</f>
        <v>Me</v>
      </c>
      <c r="H4371" s="2" t="str">
        <f>INDEX(Suppliers!B:B, MATCH(B4371, Clean_Processing!A:A, 0))</f>
        <v>Thompson, West and Weaver</v>
      </c>
      <c r="I4371" s="2" t="str">
        <f>INDEX(Products!C:C, MATCH(B4371,Clean_Processing!A:A, 0))</f>
        <v>Furniture</v>
      </c>
      <c r="J4371" s="2">
        <f>INDEX(Shipments!C:C, MATCH(B4371,Clean_Processing!A:A, 0))</f>
        <v>55</v>
      </c>
      <c r="K4371" s="2" t="str">
        <f>INDEX(Shipments!D:D, MATCH(C4371,Clean_Processing!A:A, 0))</f>
        <v>Bike</v>
      </c>
      <c r="L4371" s="1" t="s">
        <v>4681</v>
      </c>
      <c r="M4371" s="1" t="s">
        <v>4683</v>
      </c>
      <c r="N4371" s="3">
        <f>IFERROR(INDEX(Shipments!G:G, MATCH(J4371, Clean_Processing!C:C, 0)), "")</f>
        <v>319.11104975641899</v>
      </c>
      <c r="O4371" s="4">
        <v>5906.3189502435807</v>
      </c>
      <c r="P4371" s="8">
        <v>0.9487407215635838</v>
      </c>
      <c r="Q4371" s="3">
        <f>INDEX(Products!D:D, MATCH(C4371, Clean_Processing!A:A, 0))</f>
        <v>214.67</v>
      </c>
      <c r="R4371" s="4">
        <v>6225.4299999999994</v>
      </c>
      <c r="S4371" s="4">
        <v>5691.6489502435807</v>
      </c>
      <c r="T4371" s="7">
        <v>0.91425796294289408</v>
      </c>
      <c r="U4371" s="6" t="s">
        <v>4681</v>
      </c>
      <c r="V4371" s="5" t="s">
        <v>4681</v>
      </c>
      <c r="W4371" t="s">
        <v>3808</v>
      </c>
    </row>
    <row r="4372" spans="1:23" x14ac:dyDescent="0.35">
      <c r="A4372">
        <v>4371</v>
      </c>
      <c r="B4372">
        <v>9</v>
      </c>
      <c r="C4372">
        <v>103</v>
      </c>
      <c r="D4372">
        <v>16</v>
      </c>
      <c r="E4372" s="1">
        <v>45068</v>
      </c>
      <c r="F4372" s="1" t="s">
        <v>4679</v>
      </c>
      <c r="G4372" s="2" t="str">
        <f>INDEX(Products!B:B, MATCH(C4372,Clean_Processing!A:A, 0))</f>
        <v>Scientist</v>
      </c>
      <c r="H4372" s="2" t="str">
        <f>INDEX(Suppliers!B:B, MATCH(B4372, Clean_Processing!A:A, 0))</f>
        <v>Aguirre and Sons</v>
      </c>
      <c r="I4372" s="2" t="str">
        <f>INDEX(Products!C:C, MATCH(B4372,Clean_Processing!A:A, 0))</f>
        <v>Electronics</v>
      </c>
      <c r="J4372" s="2">
        <f>INDEX(Shipments!C:C, MATCH(B4372,Clean_Processing!A:A, 0))</f>
        <v>32</v>
      </c>
      <c r="K4372" s="2" t="str">
        <f>INDEX(Shipments!D:D, MATCH(C4372,Clean_Processing!A:A, 0))</f>
        <v>Drone</v>
      </c>
      <c r="L4372" s="1" t="s">
        <v>4681</v>
      </c>
      <c r="M4372" s="1" t="s">
        <v>4683</v>
      </c>
      <c r="N4372" s="3">
        <f>IFERROR(INDEX(Shipments!G:G, MATCH(J4372, Clean_Processing!C:C, 0)), "")</f>
        <v>173.69078712542401</v>
      </c>
      <c r="O4372" s="4">
        <v>2833.0292128745759</v>
      </c>
      <c r="P4372" s="8">
        <v>0.94223247022488832</v>
      </c>
      <c r="Q4372" s="3">
        <f>INDEX(Products!D:D, MATCH(C4372, Clean_Processing!A:A, 0))</f>
        <v>187.92</v>
      </c>
      <c r="R4372" s="4">
        <v>3006.72</v>
      </c>
      <c r="S4372" s="4">
        <v>2645.1092128745759</v>
      </c>
      <c r="T4372" s="7">
        <v>0.87973247022488821</v>
      </c>
      <c r="U4372" s="6" t="s">
        <v>4681</v>
      </c>
      <c r="V4372" s="5" t="s">
        <v>4681</v>
      </c>
      <c r="W4372" t="s">
        <v>919</v>
      </c>
    </row>
    <row r="4373" spans="1:23" x14ac:dyDescent="0.35">
      <c r="A4373">
        <v>4372</v>
      </c>
      <c r="B4373">
        <v>44</v>
      </c>
      <c r="C4373">
        <v>39</v>
      </c>
      <c r="D4373">
        <v>27</v>
      </c>
      <c r="E4373" s="1">
        <v>45226</v>
      </c>
      <c r="F4373" s="1" t="s">
        <v>4679</v>
      </c>
      <c r="G4373" s="2" t="str">
        <f>INDEX(Products!B:B, MATCH(C4373,Clean_Processing!A:A, 0))</f>
        <v>Able</v>
      </c>
      <c r="H4373" s="2" t="str">
        <f>INDEX(Suppliers!B:B, MATCH(B4373, Clean_Processing!A:A, 0))</f>
        <v>Richardson Group</v>
      </c>
      <c r="I4373" s="2" t="str">
        <f>INDEX(Products!C:C, MATCH(B4373,Clean_Processing!A:A, 0))</f>
        <v>Electronics</v>
      </c>
      <c r="J4373" s="2">
        <f>INDEX(Shipments!C:C, MATCH(B4373,Clean_Processing!A:A, 0))</f>
        <v>60</v>
      </c>
      <c r="K4373" s="2" t="str">
        <f>INDEX(Shipments!D:D, MATCH(C4373,Clean_Processing!A:A, 0))</f>
        <v>Van</v>
      </c>
      <c r="L4373" s="1" t="s">
        <v>4681</v>
      </c>
      <c r="M4373" s="1" t="s">
        <v>4683</v>
      </c>
      <c r="N4373" s="3">
        <f>IFERROR(INDEX(Shipments!G:G, MATCH(J4373, Clean_Processing!C:C, 0)), "")</f>
        <v>257.20977565996799</v>
      </c>
      <c r="O4373" s="4">
        <v>13233.07022434003</v>
      </c>
      <c r="P4373" s="8">
        <v>0.98093369628651383</v>
      </c>
      <c r="Q4373" s="3">
        <f>INDEX(Products!D:D, MATCH(C4373, Clean_Processing!A:A, 0))</f>
        <v>499.64</v>
      </c>
      <c r="R4373" s="4">
        <v>13490.279999999999</v>
      </c>
      <c r="S4373" s="4">
        <v>12733.430224340031</v>
      </c>
      <c r="T4373" s="7">
        <v>0.94389665924947674</v>
      </c>
      <c r="U4373" s="6" t="s">
        <v>4681</v>
      </c>
      <c r="V4373" s="5" t="s">
        <v>4681</v>
      </c>
      <c r="W4373" t="s">
        <v>3809</v>
      </c>
    </row>
    <row r="4374" spans="1:23" x14ac:dyDescent="0.35">
      <c r="A4374">
        <v>4373</v>
      </c>
      <c r="B4374">
        <v>10</v>
      </c>
      <c r="C4374">
        <v>173</v>
      </c>
      <c r="D4374">
        <v>36</v>
      </c>
      <c r="E4374" s="1">
        <v>45154</v>
      </c>
      <c r="F4374" s="1" t="s">
        <v>4679</v>
      </c>
      <c r="G4374" s="2" t="str">
        <f>INDEX(Products!B:B, MATCH(C4374,Clean_Processing!A:A, 0))</f>
        <v>Half</v>
      </c>
      <c r="H4374" s="2" t="str">
        <f>INDEX(Suppliers!B:B, MATCH(B4374, Clean_Processing!A:A, 0))</f>
        <v>Wilson, Jones and Gregory</v>
      </c>
      <c r="I4374" s="2" t="str">
        <f>INDEX(Products!C:C, MATCH(B4374,Clean_Processing!A:A, 0))</f>
        <v>Medical</v>
      </c>
      <c r="J4374" s="2">
        <f>INDEX(Shipments!C:C, MATCH(B4374,Clean_Processing!A:A, 0))</f>
        <v>4</v>
      </c>
      <c r="K4374" s="2">
        <f>INDEX(Shipments!D:D, MATCH(C4374,Clean_Processing!A:A, 0))</f>
        <v>0</v>
      </c>
      <c r="L4374" s="1" t="s">
        <v>4681</v>
      </c>
      <c r="M4374" s="1" t="s">
        <v>4683</v>
      </c>
      <c r="N4374" s="3">
        <f>IFERROR(INDEX(Shipments!G:G, MATCH(J4374, Clean_Processing!C:C, 0)), "")</f>
        <v>183.42838812864201</v>
      </c>
      <c r="O4374" s="4">
        <v>14027.571611871357</v>
      </c>
      <c r="P4374" s="8">
        <v>0.98709250664072601</v>
      </c>
      <c r="Q4374" s="3">
        <f>INDEX(Products!D:D, MATCH(C4374, Clean_Processing!A:A, 0))</f>
        <v>394.75</v>
      </c>
      <c r="R4374" s="4">
        <v>14211</v>
      </c>
      <c r="S4374" s="4">
        <v>13632.821611871357</v>
      </c>
      <c r="T4374" s="7">
        <v>0.95931472886294822</v>
      </c>
      <c r="U4374" s="6" t="s">
        <v>4681</v>
      </c>
      <c r="V4374" s="5" t="s">
        <v>4681</v>
      </c>
      <c r="W4374" t="s">
        <v>291</v>
      </c>
    </row>
    <row r="4375" spans="1:23" x14ac:dyDescent="0.35">
      <c r="A4375">
        <v>4374</v>
      </c>
      <c r="B4375">
        <v>1</v>
      </c>
      <c r="C4375">
        <v>164</v>
      </c>
      <c r="D4375">
        <v>16</v>
      </c>
      <c r="E4375" s="1">
        <v>45094</v>
      </c>
      <c r="F4375" s="1" t="s">
        <v>4679</v>
      </c>
      <c r="G4375" s="2" t="str">
        <f>INDEX(Products!B:B, MATCH(C4375,Clean_Processing!A:A, 0))</f>
        <v>Step</v>
      </c>
      <c r="H4375" s="2" t="str">
        <f>INDEX(Suppliers!B:B, MATCH(B4375, Clean_Processing!A:A, 0))</f>
        <v>Robinson, Beasley and Hall</v>
      </c>
      <c r="I4375" s="2" t="str">
        <f>INDEX(Products!C:C, MATCH(B4375,Clean_Processing!A:A, 0))</f>
        <v>Electronics</v>
      </c>
      <c r="J4375" s="2">
        <f>INDEX(Shipments!C:C, MATCH(B4375,Clean_Processing!A:A, 0))</f>
        <v>28</v>
      </c>
      <c r="K4375" s="2" t="str">
        <f>INDEX(Shipments!D:D, MATCH(C4375,Clean_Processing!A:A, 0))</f>
        <v>Truck</v>
      </c>
      <c r="L4375" s="1" t="s">
        <v>4681</v>
      </c>
      <c r="M4375" s="1" t="s">
        <v>4683</v>
      </c>
      <c r="N4375" s="3">
        <f>IFERROR(INDEX(Shipments!G:G, MATCH(J4375, Clean_Processing!C:C, 0)), "")</f>
        <v>362.48678382660501</v>
      </c>
      <c r="O4375" s="4">
        <v>6698.3132161733956</v>
      </c>
      <c r="P4375" s="8">
        <v>0.94866208024209653</v>
      </c>
      <c r="Q4375" s="3">
        <f>INDEX(Products!D:D, MATCH(C4375, Clean_Processing!A:A, 0))</f>
        <v>441.3</v>
      </c>
      <c r="R4375" s="4">
        <v>7060.8</v>
      </c>
      <c r="S4375" s="4">
        <v>6257.0132161733954</v>
      </c>
      <c r="T4375" s="7">
        <v>0.88616208024209653</v>
      </c>
      <c r="U4375" s="6" t="s">
        <v>4681</v>
      </c>
      <c r="V4375" s="5" t="s">
        <v>4681</v>
      </c>
      <c r="W4375" t="s">
        <v>3810</v>
      </c>
    </row>
    <row r="4376" spans="1:23" x14ac:dyDescent="0.35">
      <c r="A4376">
        <v>4375</v>
      </c>
      <c r="B4376">
        <v>20</v>
      </c>
      <c r="C4376">
        <v>135</v>
      </c>
      <c r="D4376">
        <v>14</v>
      </c>
      <c r="E4376" s="1">
        <v>45193</v>
      </c>
      <c r="F4376" s="1" t="s">
        <v>4679</v>
      </c>
      <c r="G4376" s="2" t="str">
        <f>INDEX(Products!B:B, MATCH(C4376,Clean_Processing!A:A, 0))</f>
        <v>Up</v>
      </c>
      <c r="H4376" s="2" t="str">
        <f>INDEX(Suppliers!B:B, MATCH(B4376, Clean_Processing!A:A, 0))</f>
        <v>Cooper-Jones</v>
      </c>
      <c r="I4376" s="2" t="str">
        <f>INDEX(Products!C:C, MATCH(B4376,Clean_Processing!A:A, 0))</f>
        <v>Medical</v>
      </c>
      <c r="J4376" s="2">
        <f>INDEX(Shipments!C:C, MATCH(B4376,Clean_Processing!A:A, 0))</f>
        <v>36</v>
      </c>
      <c r="K4376" s="2">
        <f>INDEX(Shipments!D:D, MATCH(C4376,Clean_Processing!A:A, 0))</f>
        <v>0</v>
      </c>
      <c r="L4376" s="1" t="s">
        <v>4681</v>
      </c>
      <c r="M4376" s="1" t="s">
        <v>4683</v>
      </c>
      <c r="N4376" s="3">
        <f>IFERROR(INDEX(Shipments!G:G, MATCH(J4376, Clean_Processing!C:C, 0)), "")</f>
        <v>177.629581977177</v>
      </c>
      <c r="O4376" s="4">
        <v>5029.110418022824</v>
      </c>
      <c r="P4376" s="8">
        <v>0.96588468370282043</v>
      </c>
      <c r="Q4376" s="3">
        <f>INDEX(Products!D:D, MATCH(C4376, Clean_Processing!A:A, 0))</f>
        <v>371.91</v>
      </c>
      <c r="R4376" s="4">
        <v>5206.7400000000007</v>
      </c>
      <c r="S4376" s="4">
        <v>4657.2004180228232</v>
      </c>
      <c r="T4376" s="7">
        <v>0.89445611227424893</v>
      </c>
      <c r="U4376" s="6" t="s">
        <v>4681</v>
      </c>
      <c r="V4376" s="5" t="s">
        <v>4681</v>
      </c>
      <c r="W4376" t="s">
        <v>3811</v>
      </c>
    </row>
    <row r="4377" spans="1:23" x14ac:dyDescent="0.35">
      <c r="A4377">
        <v>4376</v>
      </c>
      <c r="B4377">
        <v>39</v>
      </c>
      <c r="C4377">
        <v>121</v>
      </c>
      <c r="D4377">
        <v>30</v>
      </c>
      <c r="E4377" s="1">
        <v>45248</v>
      </c>
      <c r="F4377" s="1" t="s">
        <v>4679</v>
      </c>
      <c r="G4377" s="2" t="str">
        <f>INDEX(Products!B:B, MATCH(C4377,Clean_Processing!A:A, 0))</f>
        <v>Live</v>
      </c>
      <c r="H4377" s="2" t="str">
        <f>INDEX(Suppliers!B:B, MATCH(B4377, Clean_Processing!A:A, 0))</f>
        <v>Garcia-Logan</v>
      </c>
      <c r="I4377" s="2" t="str">
        <f>INDEX(Products!C:C, MATCH(B4377,Clean_Processing!A:A, 0))</f>
        <v>Electronics</v>
      </c>
      <c r="J4377" s="2">
        <f>INDEX(Shipments!C:C, MATCH(B4377,Clean_Processing!A:A, 0))</f>
        <v>15</v>
      </c>
      <c r="K4377" s="2" t="str">
        <f>INDEX(Shipments!D:D, MATCH(C4377,Clean_Processing!A:A, 0))</f>
        <v>Bike</v>
      </c>
      <c r="L4377" s="1" t="s">
        <v>4681</v>
      </c>
      <c r="M4377" s="1" t="s">
        <v>4683</v>
      </c>
      <c r="N4377" s="3">
        <f>IFERROR(INDEX(Shipments!G:G, MATCH(J4377, Clean_Processing!C:C, 0)), "")</f>
        <v>99.677513266789504</v>
      </c>
      <c r="O4377" s="4">
        <v>10706.92248673321</v>
      </c>
      <c r="P4377" s="8">
        <v>0.99077623736727649</v>
      </c>
      <c r="Q4377" s="3">
        <f>INDEX(Products!D:D, MATCH(C4377, Clean_Processing!A:A, 0))</f>
        <v>360.22</v>
      </c>
      <c r="R4377" s="4">
        <v>10806.6</v>
      </c>
      <c r="S4377" s="4">
        <v>10346.702486733211</v>
      </c>
      <c r="T4377" s="7">
        <v>0.95744290403394317</v>
      </c>
      <c r="U4377" s="6" t="s">
        <v>4681</v>
      </c>
      <c r="V4377" s="5" t="s">
        <v>4681</v>
      </c>
      <c r="W4377" t="s">
        <v>3385</v>
      </c>
    </row>
    <row r="4378" spans="1:23" x14ac:dyDescent="0.35">
      <c r="A4378">
        <v>4377</v>
      </c>
      <c r="B4378">
        <v>29</v>
      </c>
      <c r="C4378">
        <v>77</v>
      </c>
      <c r="D4378">
        <v>16</v>
      </c>
      <c r="E4378" s="1">
        <v>45265</v>
      </c>
      <c r="F4378" s="1" t="s">
        <v>4679</v>
      </c>
      <c r="G4378" s="2" t="str">
        <f>INDEX(Products!B:B, MATCH(C4378,Clean_Processing!A:A, 0))</f>
        <v>Training</v>
      </c>
      <c r="H4378" s="2" t="str">
        <f>INDEX(Suppliers!B:B, MATCH(B4378, Clean_Processing!A:A, 0))</f>
        <v>James, Rivera and Reid</v>
      </c>
      <c r="I4378" s="2" t="str">
        <f>INDEX(Products!C:C, MATCH(B4378,Clean_Processing!A:A, 0))</f>
        <v>Clothing</v>
      </c>
      <c r="J4378" s="2">
        <f>INDEX(Shipments!C:C, MATCH(B4378,Clean_Processing!A:A, 0))</f>
        <v>51</v>
      </c>
      <c r="K4378" s="2" t="str">
        <f>INDEX(Shipments!D:D, MATCH(C4378,Clean_Processing!A:A, 0))</f>
        <v>Drone</v>
      </c>
      <c r="L4378" s="1" t="s">
        <v>4681</v>
      </c>
      <c r="M4378" s="1" t="s">
        <v>4683</v>
      </c>
      <c r="N4378" s="3">
        <f>IFERROR(INDEX(Shipments!G:G, MATCH(J4378, Clean_Processing!C:C, 0)), "")</f>
        <v>300.35196180716298</v>
      </c>
      <c r="O4378" s="4">
        <v>6830.6880381928368</v>
      </c>
      <c r="P4378" s="8">
        <v>0.9578810437457701</v>
      </c>
      <c r="Q4378" s="3">
        <f>INDEX(Products!D:D, MATCH(C4378, Clean_Processing!A:A, 0))</f>
        <v>445.69</v>
      </c>
      <c r="R4378" s="4">
        <v>7131.04</v>
      </c>
      <c r="S4378" s="4">
        <v>6384.9980381928372</v>
      </c>
      <c r="T4378" s="7">
        <v>0.89538104374577021</v>
      </c>
      <c r="U4378" s="6" t="s">
        <v>4681</v>
      </c>
      <c r="V4378" s="5" t="s">
        <v>4681</v>
      </c>
      <c r="W4378" t="s">
        <v>3812</v>
      </c>
    </row>
    <row r="4379" spans="1:23" x14ac:dyDescent="0.35">
      <c r="A4379">
        <v>4378</v>
      </c>
      <c r="B4379">
        <v>48</v>
      </c>
      <c r="C4379">
        <v>157</v>
      </c>
      <c r="D4379">
        <v>59</v>
      </c>
      <c r="E4379" s="1">
        <v>45204</v>
      </c>
      <c r="F4379" s="1" t="s">
        <v>4679</v>
      </c>
      <c r="G4379" s="2" t="str">
        <f>INDEX(Products!B:B, MATCH(C4379,Clean_Processing!A:A, 0))</f>
        <v>On</v>
      </c>
      <c r="H4379" s="2" t="str">
        <f>INDEX(Suppliers!B:B, MATCH(B4379, Clean_Processing!A:A, 0))</f>
        <v>Thompson, Shaw and Brown</v>
      </c>
      <c r="I4379" s="2" t="str">
        <f>INDEX(Products!C:C, MATCH(B4379,Clean_Processing!A:A, 0))</f>
        <v>Furniture</v>
      </c>
      <c r="J4379" s="2">
        <f>INDEX(Shipments!C:C, MATCH(B4379,Clean_Processing!A:A, 0))</f>
        <v>10</v>
      </c>
      <c r="K4379" s="2" t="str">
        <f>INDEX(Shipments!D:D, MATCH(C4379,Clean_Processing!A:A, 0))</f>
        <v>Bike</v>
      </c>
      <c r="L4379" s="1" t="s">
        <v>4681</v>
      </c>
      <c r="M4379" s="1" t="s">
        <v>4683</v>
      </c>
      <c r="N4379" s="3">
        <f>IFERROR(INDEX(Shipments!G:G, MATCH(J4379, Clean_Processing!C:C, 0)), "")</f>
        <v>445.89732161969101</v>
      </c>
      <c r="O4379" s="4">
        <v>11717.542678380309</v>
      </c>
      <c r="P4379" s="8">
        <v>0.96334118295320303</v>
      </c>
      <c r="Q4379" s="3">
        <f>INDEX(Products!D:D, MATCH(C4379, Clean_Processing!A:A, 0))</f>
        <v>206.16</v>
      </c>
      <c r="R4379" s="4">
        <v>12163.44</v>
      </c>
      <c r="S4379" s="4">
        <v>11511.382678380309</v>
      </c>
      <c r="T4379" s="7">
        <v>0.9463920304108302</v>
      </c>
      <c r="U4379" s="6" t="s">
        <v>4681</v>
      </c>
      <c r="V4379" s="5" t="s">
        <v>4681</v>
      </c>
      <c r="W4379" t="s">
        <v>3813</v>
      </c>
    </row>
    <row r="4380" spans="1:23" x14ac:dyDescent="0.35">
      <c r="A4380">
        <v>4379</v>
      </c>
      <c r="B4380">
        <v>5</v>
      </c>
      <c r="C4380">
        <v>194</v>
      </c>
      <c r="D4380">
        <v>93</v>
      </c>
      <c r="E4380" s="1">
        <v>45005</v>
      </c>
      <c r="F4380" s="1" t="s">
        <v>4679</v>
      </c>
      <c r="G4380" s="2" t="str">
        <f>INDEX(Products!B:B, MATCH(C4380,Clean_Processing!A:A, 0))</f>
        <v>Herself</v>
      </c>
      <c r="H4380" s="2" t="str">
        <f>INDEX(Suppliers!B:B, MATCH(B4380, Clean_Processing!A:A, 0))</f>
        <v>Logan-Fernandez</v>
      </c>
      <c r="I4380" s="2" t="str">
        <f>INDEX(Products!C:C, MATCH(B4380,Clean_Processing!A:A, 0))</f>
        <v>Clothing</v>
      </c>
      <c r="J4380" s="2">
        <f>INDEX(Shipments!C:C, MATCH(B4380,Clean_Processing!A:A, 0))</f>
        <v>44</v>
      </c>
      <c r="K4380" s="2" t="str">
        <f>INDEX(Shipments!D:D, MATCH(C4380,Clean_Processing!A:A, 0))</f>
        <v>Drone</v>
      </c>
      <c r="L4380" s="1" t="s">
        <v>4681</v>
      </c>
      <c r="M4380" s="1" t="s">
        <v>4683</v>
      </c>
      <c r="N4380" s="3">
        <f>IFERROR(INDEX(Shipments!G:G, MATCH(J4380, Clean_Processing!C:C, 0)), "")</f>
        <v>454.92061708026699</v>
      </c>
      <c r="O4380" s="4">
        <v>5319.4493829197327</v>
      </c>
      <c r="P4380" s="8">
        <v>0.92121727269290554</v>
      </c>
      <c r="Q4380" s="3">
        <f>INDEX(Products!D:D, MATCH(C4380, Clean_Processing!A:A, 0))</f>
        <v>62.09</v>
      </c>
      <c r="R4380" s="4">
        <v>5774.37</v>
      </c>
      <c r="S4380" s="4">
        <v>5257.3593829197325</v>
      </c>
      <c r="T4380" s="7">
        <v>0.91046458452086243</v>
      </c>
      <c r="U4380" s="6" t="s">
        <v>4681</v>
      </c>
      <c r="V4380" s="5" t="s">
        <v>4681</v>
      </c>
      <c r="W4380" t="s">
        <v>3814</v>
      </c>
    </row>
    <row r="4381" spans="1:23" x14ac:dyDescent="0.35">
      <c r="A4381">
        <v>4380</v>
      </c>
      <c r="B4381">
        <v>18</v>
      </c>
      <c r="C4381">
        <v>11</v>
      </c>
      <c r="D4381">
        <v>49</v>
      </c>
      <c r="E4381" s="1">
        <v>45101</v>
      </c>
      <c r="F4381" s="1" t="s">
        <v>4679</v>
      </c>
      <c r="G4381" s="2" t="str">
        <f>INDEX(Products!B:B, MATCH(C4381,Clean_Processing!A:A, 0))</f>
        <v>Know</v>
      </c>
      <c r="H4381" s="2" t="str">
        <f>INDEX(Suppliers!B:B, MATCH(B4381, Clean_Processing!A:A, 0))</f>
        <v>Walsh and Sons</v>
      </c>
      <c r="I4381" s="2" t="str">
        <f>INDEX(Products!C:C, MATCH(B4381,Clean_Processing!A:A, 0))</f>
        <v>Medical</v>
      </c>
      <c r="J4381" s="2">
        <f>INDEX(Shipments!C:C, MATCH(B4381,Clean_Processing!A:A, 0))</f>
        <v>7</v>
      </c>
      <c r="K4381" s="2" t="str">
        <f>INDEX(Shipments!D:D, MATCH(C4381,Clean_Processing!A:A, 0))</f>
        <v>Bike</v>
      </c>
      <c r="L4381" s="1" t="s">
        <v>4681</v>
      </c>
      <c r="M4381" s="1" t="s">
        <v>4683</v>
      </c>
      <c r="N4381" s="3">
        <f>IFERROR(INDEX(Shipments!G:G, MATCH(J4381, Clean_Processing!C:C, 0)), "")</f>
        <v>277.62922324711502</v>
      </c>
      <c r="O4381" s="4">
        <v>22658.290776752885</v>
      </c>
      <c r="P4381" s="8">
        <v>0.98789543984949746</v>
      </c>
      <c r="Q4381" s="3">
        <f>INDEX(Products!D:D, MATCH(C4381, Clean_Processing!A:A, 0))</f>
        <v>468.08</v>
      </c>
      <c r="R4381" s="4">
        <v>22935.919999999998</v>
      </c>
      <c r="S4381" s="4">
        <v>22190.210776752883</v>
      </c>
      <c r="T4381" s="7">
        <v>0.96748727658419131</v>
      </c>
      <c r="U4381" s="6" t="s">
        <v>4681</v>
      </c>
      <c r="V4381" s="5" t="s">
        <v>4681</v>
      </c>
      <c r="W4381" t="s">
        <v>3815</v>
      </c>
    </row>
    <row r="4382" spans="1:23" x14ac:dyDescent="0.35">
      <c r="A4382">
        <v>4381</v>
      </c>
      <c r="B4382">
        <v>8</v>
      </c>
      <c r="C4382">
        <v>161</v>
      </c>
      <c r="D4382">
        <v>60</v>
      </c>
      <c r="E4382" s="1">
        <v>45057</v>
      </c>
      <c r="F4382" s="1" t="s">
        <v>4679</v>
      </c>
      <c r="G4382" s="2" t="str">
        <f>INDEX(Products!B:B, MATCH(C4382,Clean_Processing!A:A, 0))</f>
        <v>Small</v>
      </c>
      <c r="H4382" s="2" t="str">
        <f>INDEX(Suppliers!B:B, MATCH(B4382, Clean_Processing!A:A, 0))</f>
        <v>Andrews-Jordan</v>
      </c>
      <c r="I4382" s="2" t="str">
        <f>INDEX(Products!C:C, MATCH(B4382,Clean_Processing!A:A, 0))</f>
        <v>Medical</v>
      </c>
      <c r="J4382" s="2">
        <f>INDEX(Shipments!C:C, MATCH(B4382,Clean_Processing!A:A, 0))</f>
        <v>27</v>
      </c>
      <c r="K4382" s="2">
        <f>INDEX(Shipments!D:D, MATCH(C4382,Clean_Processing!A:A, 0))</f>
        <v>0</v>
      </c>
      <c r="L4382" s="1" t="s">
        <v>4681</v>
      </c>
      <c r="M4382" s="1" t="s">
        <v>4683</v>
      </c>
      <c r="N4382" s="3">
        <f>IFERROR(INDEX(Shipments!G:G, MATCH(J4382, Clean_Processing!C:C, 0)), "")</f>
        <v>49.753309256003398</v>
      </c>
      <c r="O4382" s="4">
        <v>25929.046690743999</v>
      </c>
      <c r="P4382" s="8">
        <v>0.99808484959828769</v>
      </c>
      <c r="Q4382" s="3">
        <f>INDEX(Products!D:D, MATCH(C4382, Clean_Processing!A:A, 0))</f>
        <v>432.98</v>
      </c>
      <c r="R4382" s="4">
        <v>25978.800000000003</v>
      </c>
      <c r="S4382" s="4">
        <v>25496.066690743999</v>
      </c>
      <c r="T4382" s="7">
        <v>0.98141818293162097</v>
      </c>
      <c r="U4382" s="6" t="s">
        <v>4681</v>
      </c>
      <c r="V4382" s="5" t="s">
        <v>4681</v>
      </c>
      <c r="W4382" t="s">
        <v>3816</v>
      </c>
    </row>
    <row r="4383" spans="1:23" x14ac:dyDescent="0.35">
      <c r="A4383">
        <v>4382</v>
      </c>
      <c r="B4383">
        <v>38</v>
      </c>
      <c r="C4383">
        <v>44</v>
      </c>
      <c r="D4383">
        <v>91</v>
      </c>
      <c r="E4383" s="1">
        <v>45145</v>
      </c>
      <c r="F4383" s="1" t="s">
        <v>4679</v>
      </c>
      <c r="G4383" s="2" t="str">
        <f>INDEX(Products!B:B, MATCH(C4383,Clean_Processing!A:A, 0))</f>
        <v>South</v>
      </c>
      <c r="H4383" s="2" t="str">
        <f>INDEX(Suppliers!B:B, MATCH(B4383, Clean_Processing!A:A, 0))</f>
        <v>Gray Group</v>
      </c>
      <c r="I4383" s="2" t="str">
        <f>INDEX(Products!C:C, MATCH(B4383,Clean_Processing!A:A, 0))</f>
        <v>Furniture</v>
      </c>
      <c r="J4383" s="2">
        <f>INDEX(Shipments!C:C, MATCH(B4383,Clean_Processing!A:A, 0))</f>
        <v>27</v>
      </c>
      <c r="K4383" s="2" t="str">
        <f>INDEX(Shipments!D:D, MATCH(C4383,Clean_Processing!A:A, 0))</f>
        <v>Bike</v>
      </c>
      <c r="L4383" s="1" t="s">
        <v>4681</v>
      </c>
      <c r="M4383" s="1" t="s">
        <v>4683</v>
      </c>
      <c r="N4383" s="3">
        <f>IFERROR(INDEX(Shipments!G:G, MATCH(J4383, Clean_Processing!C:C, 0)), "")</f>
        <v>49.753309256003398</v>
      </c>
      <c r="O4383" s="4">
        <v>7896.3666907439956</v>
      </c>
      <c r="P4383" s="8">
        <v>0.99373866626026242</v>
      </c>
      <c r="Q4383" s="3">
        <f>INDEX(Products!D:D, MATCH(C4383, Clean_Processing!A:A, 0))</f>
        <v>87.32</v>
      </c>
      <c r="R4383" s="4">
        <v>7946.119999999999</v>
      </c>
      <c r="S4383" s="4">
        <v>7809.0466907439959</v>
      </c>
      <c r="T4383" s="7">
        <v>0.98274965527125147</v>
      </c>
      <c r="U4383" s="6" t="s">
        <v>4681</v>
      </c>
      <c r="V4383" s="5" t="s">
        <v>4681</v>
      </c>
      <c r="W4383" t="s">
        <v>3817</v>
      </c>
    </row>
    <row r="4384" spans="1:23" x14ac:dyDescent="0.35">
      <c r="A4384">
        <v>4383</v>
      </c>
      <c r="B4384">
        <v>32</v>
      </c>
      <c r="C4384">
        <v>195</v>
      </c>
      <c r="D4384">
        <v>38</v>
      </c>
      <c r="E4384" s="1">
        <v>45281</v>
      </c>
      <c r="F4384" s="1" t="s">
        <v>4679</v>
      </c>
      <c r="G4384" s="2" t="str">
        <f>INDEX(Products!B:B, MATCH(C4384,Clean_Processing!A:A, 0))</f>
        <v>Standard</v>
      </c>
      <c r="H4384" s="2" t="str">
        <f>INDEX(Suppliers!B:B, MATCH(B4384, Clean_Processing!A:A, 0))</f>
        <v>Santana Ltd</v>
      </c>
      <c r="I4384" s="2" t="str">
        <f>INDEX(Products!C:C, MATCH(B4384,Clean_Processing!A:A, 0))</f>
        <v>Food</v>
      </c>
      <c r="J4384" s="2">
        <f>INDEX(Shipments!C:C, MATCH(B4384,Clean_Processing!A:A, 0))</f>
        <v>92</v>
      </c>
      <c r="K4384" s="2" t="str">
        <f>INDEX(Shipments!D:D, MATCH(C4384,Clean_Processing!A:A, 0))</f>
        <v>Bike</v>
      </c>
      <c r="L4384" s="1" t="s">
        <v>4681</v>
      </c>
      <c r="M4384" s="1" t="s">
        <v>4683</v>
      </c>
      <c r="N4384" s="3">
        <f>IFERROR(INDEX(Shipments!G:G, MATCH(J4384, Clean_Processing!C:C, 0)), "")</f>
        <v>455.91996814759199</v>
      </c>
      <c r="O4384" s="4">
        <v>17987.380031852408</v>
      </c>
      <c r="P4384" s="8">
        <v>0.97527991367338862</v>
      </c>
      <c r="Q4384" s="3">
        <f>INDEX(Products!D:D, MATCH(C4384, Clean_Processing!A:A, 0))</f>
        <v>485.35</v>
      </c>
      <c r="R4384" s="4">
        <v>18443.3</v>
      </c>
      <c r="S4384" s="4">
        <v>17502.030031852406</v>
      </c>
      <c r="T4384" s="7">
        <v>0.94896412419970433</v>
      </c>
      <c r="U4384" s="6" t="s">
        <v>4681</v>
      </c>
      <c r="V4384" s="5" t="s">
        <v>4681</v>
      </c>
      <c r="W4384" t="s">
        <v>3818</v>
      </c>
    </row>
    <row r="4385" spans="1:23" x14ac:dyDescent="0.35">
      <c r="A4385">
        <v>4384</v>
      </c>
      <c r="B4385">
        <v>34</v>
      </c>
      <c r="C4385">
        <v>27</v>
      </c>
      <c r="D4385">
        <v>12</v>
      </c>
      <c r="E4385" s="1">
        <v>45042</v>
      </c>
      <c r="F4385" s="1" t="s">
        <v>4679</v>
      </c>
      <c r="G4385" s="2" t="str">
        <f>INDEX(Products!B:B, MATCH(C4385,Clean_Processing!A:A, 0))</f>
        <v>Child</v>
      </c>
      <c r="H4385" s="2" t="str">
        <f>INDEX(Suppliers!B:B, MATCH(B4385, Clean_Processing!A:A, 0))</f>
        <v>Singh Ltd</v>
      </c>
      <c r="I4385" s="2" t="str">
        <f>INDEX(Products!C:C, MATCH(B4385,Clean_Processing!A:A, 0))</f>
        <v>Clothing</v>
      </c>
      <c r="J4385" s="2">
        <f>INDEX(Shipments!C:C, MATCH(B4385,Clean_Processing!A:A, 0))</f>
        <v>68</v>
      </c>
      <c r="K4385" s="2" t="str">
        <f>INDEX(Shipments!D:D, MATCH(C4385,Clean_Processing!A:A, 0))</f>
        <v>Truck</v>
      </c>
      <c r="L4385" s="1" t="s">
        <v>4681</v>
      </c>
      <c r="M4385" s="1" t="s">
        <v>4683</v>
      </c>
      <c r="N4385" s="3">
        <f>IFERROR(INDEX(Shipments!G:G, MATCH(J4385, Clean_Processing!C:C, 0)), "")</f>
        <v>74.899801376636404</v>
      </c>
      <c r="O4385" s="4">
        <v>5103.4601986233629</v>
      </c>
      <c r="P4385" s="8">
        <v>0.98553599954876892</v>
      </c>
      <c r="Q4385" s="3">
        <f>INDEX(Products!D:D, MATCH(C4385, Clean_Processing!A:A, 0))</f>
        <v>431.53</v>
      </c>
      <c r="R4385" s="4">
        <v>5178.3599999999997</v>
      </c>
      <c r="S4385" s="4">
        <v>4671.9301986233631</v>
      </c>
      <c r="T4385" s="7">
        <v>0.90220266621543566</v>
      </c>
      <c r="U4385" s="6" t="s">
        <v>4681</v>
      </c>
      <c r="V4385" s="5" t="s">
        <v>4681</v>
      </c>
      <c r="W4385" t="s">
        <v>3819</v>
      </c>
    </row>
    <row r="4386" spans="1:23" x14ac:dyDescent="0.35">
      <c r="A4386">
        <v>4385</v>
      </c>
      <c r="B4386">
        <v>39</v>
      </c>
      <c r="C4386">
        <v>93</v>
      </c>
      <c r="D4386">
        <v>31</v>
      </c>
      <c r="E4386" s="1">
        <v>45235</v>
      </c>
      <c r="F4386" s="1" t="s">
        <v>4679</v>
      </c>
      <c r="G4386" s="2" t="str">
        <f>INDEX(Products!B:B, MATCH(C4386,Clean_Processing!A:A, 0))</f>
        <v>Local</v>
      </c>
      <c r="H4386" s="2" t="str">
        <f>INDEX(Suppliers!B:B, MATCH(B4386, Clean_Processing!A:A, 0))</f>
        <v>Garcia-Logan</v>
      </c>
      <c r="I4386" s="2" t="str">
        <f>INDEX(Products!C:C, MATCH(B4386,Clean_Processing!A:A, 0))</f>
        <v>Electronics</v>
      </c>
      <c r="J4386" s="2">
        <f>INDEX(Shipments!C:C, MATCH(B4386,Clean_Processing!A:A, 0))</f>
        <v>15</v>
      </c>
      <c r="K4386" s="2" t="str">
        <f>INDEX(Shipments!D:D, MATCH(C4386,Clean_Processing!A:A, 0))</f>
        <v>Bike</v>
      </c>
      <c r="L4386" s="1" t="s">
        <v>4681</v>
      </c>
      <c r="M4386" s="1" t="s">
        <v>4683</v>
      </c>
      <c r="N4386" s="3">
        <f>IFERROR(INDEX(Shipments!G:G, MATCH(J4386, Clean_Processing!C:C, 0)), "")</f>
        <v>99.677513266789504</v>
      </c>
      <c r="O4386" s="4">
        <v>1168.5324867332104</v>
      </c>
      <c r="P4386" s="8">
        <v>0.92140299061922748</v>
      </c>
      <c r="Q4386" s="3">
        <f>INDEX(Products!D:D, MATCH(C4386, Clean_Processing!A:A, 0))</f>
        <v>40.909999999999997</v>
      </c>
      <c r="R4386" s="4">
        <v>1268.2099999999998</v>
      </c>
      <c r="S4386" s="4">
        <v>1127.6224867332103</v>
      </c>
      <c r="T4386" s="7">
        <v>0.88914492610309848</v>
      </c>
      <c r="U4386" s="6" t="s">
        <v>4681</v>
      </c>
      <c r="V4386" s="5" t="s">
        <v>4681</v>
      </c>
      <c r="W4386" t="s">
        <v>3820</v>
      </c>
    </row>
    <row r="4387" spans="1:23" x14ac:dyDescent="0.35">
      <c r="A4387">
        <v>4386</v>
      </c>
      <c r="B4387">
        <v>32</v>
      </c>
      <c r="C4387">
        <v>180</v>
      </c>
      <c r="D4387">
        <v>56</v>
      </c>
      <c r="E4387" s="1">
        <v>45267</v>
      </c>
      <c r="F4387" s="1" t="s">
        <v>4679</v>
      </c>
      <c r="G4387" s="2" t="str">
        <f>INDEX(Products!B:B, MATCH(C4387,Clean_Processing!A:A, 0))</f>
        <v>Eye</v>
      </c>
      <c r="H4387" s="2" t="str">
        <f>INDEX(Suppliers!B:B, MATCH(B4387, Clean_Processing!A:A, 0))</f>
        <v>Santana Ltd</v>
      </c>
      <c r="I4387" s="2" t="str">
        <f>INDEX(Products!C:C, MATCH(B4387,Clean_Processing!A:A, 0))</f>
        <v>Food</v>
      </c>
      <c r="J4387" s="2">
        <f>INDEX(Shipments!C:C, MATCH(B4387,Clean_Processing!A:A, 0))</f>
        <v>92</v>
      </c>
      <c r="K4387" s="2" t="str">
        <f>INDEX(Shipments!D:D, MATCH(C4387,Clean_Processing!A:A, 0))</f>
        <v>Drone</v>
      </c>
      <c r="L4387" s="1" t="s">
        <v>4681</v>
      </c>
      <c r="M4387" s="1" t="s">
        <v>4683</v>
      </c>
      <c r="N4387" s="3">
        <f>IFERROR(INDEX(Shipments!G:G, MATCH(J4387, Clean_Processing!C:C, 0)), "")</f>
        <v>455.91996814759199</v>
      </c>
      <c r="O4387" s="4">
        <v>8284.0000318524089</v>
      </c>
      <c r="P4387" s="8">
        <v>0.9478347664340645</v>
      </c>
      <c r="Q4387" s="3">
        <f>INDEX(Products!D:D, MATCH(C4387, Clean_Processing!A:A, 0))</f>
        <v>156.07</v>
      </c>
      <c r="R4387" s="4">
        <v>8739.92</v>
      </c>
      <c r="S4387" s="4">
        <v>8127.9300318524083</v>
      </c>
      <c r="T4387" s="7">
        <v>0.9299776235769216</v>
      </c>
      <c r="U4387" s="6" t="s">
        <v>4681</v>
      </c>
      <c r="V4387" s="5" t="s">
        <v>4681</v>
      </c>
      <c r="W4387" t="s">
        <v>44</v>
      </c>
    </row>
    <row r="4388" spans="1:23" x14ac:dyDescent="0.35">
      <c r="A4388">
        <v>4387</v>
      </c>
      <c r="B4388">
        <v>4</v>
      </c>
      <c r="C4388">
        <v>164</v>
      </c>
      <c r="D4388">
        <v>14</v>
      </c>
      <c r="E4388" s="1">
        <v>45142</v>
      </c>
      <c r="F4388" s="1" t="s">
        <v>4679</v>
      </c>
      <c r="G4388" s="2" t="str">
        <f>INDEX(Products!B:B, MATCH(C4388,Clean_Processing!A:A, 0))</f>
        <v>Step</v>
      </c>
      <c r="H4388" s="2" t="str">
        <f>INDEX(Suppliers!B:B, MATCH(B4388, Clean_Processing!A:A, 0))</f>
        <v>Martin, Dean and Glenn</v>
      </c>
      <c r="I4388" s="2" t="str">
        <f>INDEX(Products!C:C, MATCH(B4388,Clean_Processing!A:A, 0))</f>
        <v>Clothing</v>
      </c>
      <c r="J4388" s="2">
        <f>INDEX(Shipments!C:C, MATCH(B4388,Clean_Processing!A:A, 0))</f>
        <v>27</v>
      </c>
      <c r="K4388" s="2" t="str">
        <f>INDEX(Shipments!D:D, MATCH(C4388,Clean_Processing!A:A, 0))</f>
        <v>Truck</v>
      </c>
      <c r="L4388" s="1" t="s">
        <v>4681</v>
      </c>
      <c r="M4388" s="1" t="s">
        <v>4683</v>
      </c>
      <c r="N4388" s="3">
        <f>IFERROR(INDEX(Shipments!G:G, MATCH(J4388, Clean_Processing!C:C, 0)), "")</f>
        <v>49.753309256003398</v>
      </c>
      <c r="O4388" s="4">
        <v>6128.4466907439964</v>
      </c>
      <c r="P4388" s="8">
        <v>0.99194695716292713</v>
      </c>
      <c r="Q4388" s="3">
        <f>INDEX(Products!D:D, MATCH(C4388, Clean_Processing!A:A, 0))</f>
        <v>441.3</v>
      </c>
      <c r="R4388" s="4">
        <v>6178.2</v>
      </c>
      <c r="S4388" s="4">
        <v>5687.1466907439963</v>
      </c>
      <c r="T4388" s="7">
        <v>0.92051838573435574</v>
      </c>
      <c r="U4388" s="6" t="s">
        <v>4681</v>
      </c>
      <c r="V4388" s="5" t="s">
        <v>4681</v>
      </c>
      <c r="W4388" t="s">
        <v>3821</v>
      </c>
    </row>
    <row r="4389" spans="1:23" x14ac:dyDescent="0.35">
      <c r="A4389">
        <v>4388</v>
      </c>
      <c r="B4389">
        <v>47</v>
      </c>
      <c r="C4389">
        <v>188</v>
      </c>
      <c r="D4389">
        <v>36</v>
      </c>
      <c r="E4389" s="1">
        <v>45070</v>
      </c>
      <c r="F4389" s="1" t="s">
        <v>4679</v>
      </c>
      <c r="G4389" s="2" t="str">
        <f>INDEX(Products!B:B, MATCH(C4389,Clean_Processing!A:A, 0))</f>
        <v>Hot</v>
      </c>
      <c r="H4389" s="2" t="str">
        <f>INDEX(Suppliers!B:B, MATCH(B4389, Clean_Processing!A:A, 0))</f>
        <v>Gutierrez and Sons</v>
      </c>
      <c r="I4389" s="2" t="str">
        <f>INDEX(Products!C:C, MATCH(B4389,Clean_Processing!A:A, 0))</f>
        <v>Electronics</v>
      </c>
      <c r="J4389" s="2">
        <f>INDEX(Shipments!C:C, MATCH(B4389,Clean_Processing!A:A, 0))</f>
        <v>45</v>
      </c>
      <c r="K4389" s="2">
        <f>INDEX(Shipments!D:D, MATCH(C4389,Clean_Processing!A:A, 0))</f>
        <v>0</v>
      </c>
      <c r="L4389" s="1" t="s">
        <v>4681</v>
      </c>
      <c r="M4389" s="1" t="s">
        <v>4683</v>
      </c>
      <c r="N4389" s="3">
        <f>IFERROR(INDEX(Shipments!G:G, MATCH(J4389, Clean_Processing!C:C, 0)), "")</f>
        <v>207.67190645396701</v>
      </c>
      <c r="O4389" s="4">
        <v>4946.4480935460333</v>
      </c>
      <c r="P4389" s="8">
        <v>0.95970759189658628</v>
      </c>
      <c r="Q4389" s="3">
        <f>INDEX(Products!D:D, MATCH(C4389, Clean_Processing!A:A, 0))</f>
        <v>143.16999999999999</v>
      </c>
      <c r="R4389" s="4">
        <v>5154.12</v>
      </c>
      <c r="S4389" s="4">
        <v>4803.2780935460332</v>
      </c>
      <c r="T4389" s="7">
        <v>0.93192981411880849</v>
      </c>
      <c r="U4389" s="6" t="s">
        <v>4681</v>
      </c>
      <c r="V4389" s="5" t="s">
        <v>4681</v>
      </c>
      <c r="W4389" t="s">
        <v>3822</v>
      </c>
    </row>
    <row r="4390" spans="1:23" x14ac:dyDescent="0.35">
      <c r="A4390">
        <v>4389</v>
      </c>
      <c r="B4390">
        <v>41</v>
      </c>
      <c r="C4390">
        <v>131</v>
      </c>
      <c r="D4390">
        <v>43</v>
      </c>
      <c r="E4390" s="1">
        <v>45055</v>
      </c>
      <c r="F4390" s="1" t="s">
        <v>4679</v>
      </c>
      <c r="G4390" s="2" t="str">
        <f>INDEX(Products!B:B, MATCH(C4390,Clean_Processing!A:A, 0))</f>
        <v>Dream</v>
      </c>
      <c r="H4390" s="2" t="str">
        <f>INDEX(Suppliers!B:B, MATCH(B4390, Clean_Processing!A:A, 0))</f>
        <v>Gomez and Sons</v>
      </c>
      <c r="I4390" s="2" t="str">
        <f>INDEX(Products!C:C, MATCH(B4390,Clean_Processing!A:A, 0))</f>
        <v>Food</v>
      </c>
      <c r="J4390" s="2">
        <f>INDEX(Shipments!C:C, MATCH(B4390,Clean_Processing!A:A, 0))</f>
        <v>28</v>
      </c>
      <c r="K4390" s="2" t="str">
        <f>INDEX(Shipments!D:D, MATCH(C4390,Clean_Processing!A:A, 0))</f>
        <v>Drone</v>
      </c>
      <c r="L4390" s="1" t="s">
        <v>4681</v>
      </c>
      <c r="M4390" s="1" t="s">
        <v>4683</v>
      </c>
      <c r="N4390" s="3">
        <f>IFERROR(INDEX(Shipments!G:G, MATCH(J4390, Clean_Processing!C:C, 0)), "")</f>
        <v>362.48678382660501</v>
      </c>
      <c r="O4390" s="4">
        <v>-71.806783826604999</v>
      </c>
      <c r="P4390" s="8">
        <v>-0.24703035580915439</v>
      </c>
      <c r="Q4390" s="3">
        <f>INDEX(Products!D:D, MATCH(C4390, Clean_Processing!A:A, 0))</f>
        <v>6.76</v>
      </c>
      <c r="R4390" s="4">
        <v>290.68</v>
      </c>
      <c r="S4390" s="4">
        <v>-78.56678382660499</v>
      </c>
      <c r="T4390" s="7">
        <v>-0.27028616976264275</v>
      </c>
      <c r="U4390" s="6" t="s">
        <v>4681</v>
      </c>
      <c r="V4390" s="5" t="s">
        <v>4681</v>
      </c>
      <c r="W4390" t="s">
        <v>1486</v>
      </c>
    </row>
    <row r="4391" spans="1:23" x14ac:dyDescent="0.35">
      <c r="A4391">
        <v>4390</v>
      </c>
      <c r="B4391">
        <v>43</v>
      </c>
      <c r="C4391">
        <v>65</v>
      </c>
      <c r="D4391">
        <v>46</v>
      </c>
      <c r="E4391" s="1">
        <v>45141</v>
      </c>
      <c r="F4391" s="1" t="s">
        <v>4679</v>
      </c>
      <c r="G4391" s="2" t="str">
        <f>INDEX(Products!B:B, MATCH(C4391,Clean_Processing!A:A, 0))</f>
        <v>Probably</v>
      </c>
      <c r="H4391" s="2" t="str">
        <f>INDEX(Suppliers!B:B, MATCH(B4391, Clean_Processing!A:A, 0))</f>
        <v>Johnson, Knight and Dawson</v>
      </c>
      <c r="I4391" s="2" t="str">
        <f>INDEX(Products!C:C, MATCH(B4391,Clean_Processing!A:A, 0))</f>
        <v>Food</v>
      </c>
      <c r="J4391" s="2">
        <f>INDEX(Shipments!C:C, MATCH(B4391,Clean_Processing!A:A, 0))</f>
        <v>3</v>
      </c>
      <c r="K4391" s="2" t="str">
        <f>INDEX(Shipments!D:D, MATCH(C4391,Clean_Processing!A:A, 0))</f>
        <v>Truck</v>
      </c>
      <c r="L4391" s="1" t="s">
        <v>4681</v>
      </c>
      <c r="M4391" s="1" t="s">
        <v>4683</v>
      </c>
      <c r="N4391" s="3">
        <f>IFERROR(INDEX(Shipments!G:G, MATCH(J4391, Clean_Processing!C:C, 0)), "")</f>
        <v>254.79638831255301</v>
      </c>
      <c r="O4391" s="4">
        <v>1277.0036116874469</v>
      </c>
      <c r="P4391" s="8">
        <v>0.83366210450936606</v>
      </c>
      <c r="Q4391" s="3">
        <f>INDEX(Products!D:D, MATCH(C4391, Clean_Processing!A:A, 0))</f>
        <v>33.299999999999997</v>
      </c>
      <c r="R4391" s="4">
        <v>1531.8</v>
      </c>
      <c r="S4391" s="4">
        <v>1243.7036116874469</v>
      </c>
      <c r="T4391" s="7">
        <v>0.81192297407458347</v>
      </c>
      <c r="U4391" s="6" t="s">
        <v>4681</v>
      </c>
      <c r="V4391" s="5" t="s">
        <v>4681</v>
      </c>
      <c r="W4391" t="s">
        <v>3823</v>
      </c>
    </row>
    <row r="4392" spans="1:23" x14ac:dyDescent="0.35">
      <c r="A4392">
        <v>4391</v>
      </c>
      <c r="B4392">
        <v>1</v>
      </c>
      <c r="C4392">
        <v>26</v>
      </c>
      <c r="D4392">
        <v>92</v>
      </c>
      <c r="E4392" s="1">
        <v>44969</v>
      </c>
      <c r="F4392" s="1" t="s">
        <v>4679</v>
      </c>
      <c r="G4392" s="2" t="str">
        <f>INDEX(Products!B:B, MATCH(C4392,Clean_Processing!A:A, 0))</f>
        <v>Remember</v>
      </c>
      <c r="H4392" s="2" t="str">
        <f>INDEX(Suppliers!B:B, MATCH(B4392, Clean_Processing!A:A, 0))</f>
        <v>Robinson, Beasley and Hall</v>
      </c>
      <c r="I4392" s="2" t="str">
        <f>INDEX(Products!C:C, MATCH(B4392,Clean_Processing!A:A, 0))</f>
        <v>Electronics</v>
      </c>
      <c r="J4392" s="2">
        <f>INDEX(Shipments!C:C, MATCH(B4392,Clean_Processing!A:A, 0))</f>
        <v>28</v>
      </c>
      <c r="K4392" s="2" t="str">
        <f>INDEX(Shipments!D:D, MATCH(C4392,Clean_Processing!A:A, 0))</f>
        <v>Drone</v>
      </c>
      <c r="L4392" s="1" t="s">
        <v>4681</v>
      </c>
      <c r="M4392" s="1" t="s">
        <v>4683</v>
      </c>
      <c r="N4392" s="3">
        <f>IFERROR(INDEX(Shipments!G:G, MATCH(J4392, Clean_Processing!C:C, 0)), "")</f>
        <v>362.48678382660501</v>
      </c>
      <c r="O4392" s="4">
        <v>15548.913216173394</v>
      </c>
      <c r="P4392" s="8">
        <v>0.97721842302835671</v>
      </c>
      <c r="Q4392" s="3">
        <f>INDEX(Products!D:D, MATCH(C4392, Clean_Processing!A:A, 0))</f>
        <v>172.95</v>
      </c>
      <c r="R4392" s="4">
        <v>15911.4</v>
      </c>
      <c r="S4392" s="4">
        <v>15375.963216173395</v>
      </c>
      <c r="T4392" s="7">
        <v>0.96634885781096547</v>
      </c>
      <c r="U4392" s="6" t="s">
        <v>4681</v>
      </c>
      <c r="V4392" s="5" t="s">
        <v>4681</v>
      </c>
      <c r="W4392" t="s">
        <v>3824</v>
      </c>
    </row>
    <row r="4393" spans="1:23" x14ac:dyDescent="0.35">
      <c r="A4393">
        <v>4392</v>
      </c>
      <c r="B4393">
        <v>16</v>
      </c>
      <c r="C4393">
        <v>150</v>
      </c>
      <c r="D4393">
        <v>64</v>
      </c>
      <c r="E4393" s="1">
        <v>45175</v>
      </c>
      <c r="F4393" s="1" t="s">
        <v>4679</v>
      </c>
      <c r="G4393" s="2" t="str">
        <f>INDEX(Products!B:B, MATCH(C4393,Clean_Processing!A:A, 0))</f>
        <v>Citizen</v>
      </c>
      <c r="H4393" s="2" t="str">
        <f>INDEX(Suppliers!B:B, MATCH(B4393, Clean_Processing!A:A, 0))</f>
        <v>Freeman-Rogers</v>
      </c>
      <c r="I4393" s="2" t="str">
        <f>INDEX(Products!C:C, MATCH(B4393,Clean_Processing!A:A, 0))</f>
        <v>Clothing</v>
      </c>
      <c r="J4393" s="2">
        <f>INDEX(Shipments!C:C, MATCH(B4393,Clean_Processing!A:A, 0))</f>
        <v>5</v>
      </c>
      <c r="K4393" s="2" t="str">
        <f>INDEX(Shipments!D:D, MATCH(C4393,Clean_Processing!A:A, 0))</f>
        <v>Truck</v>
      </c>
      <c r="L4393" s="1" t="s">
        <v>4681</v>
      </c>
      <c r="M4393" s="1" t="s">
        <v>4683</v>
      </c>
      <c r="N4393" s="3">
        <f>IFERROR(INDEX(Shipments!G:G, MATCH(J4393, Clean_Processing!C:C, 0)), "")</f>
        <v>66.520283820739905</v>
      </c>
      <c r="O4393" s="4">
        <v>27520.67971617926</v>
      </c>
      <c r="P4393" s="8">
        <v>0.99758872651734354</v>
      </c>
      <c r="Q4393" s="3">
        <f>INDEX(Products!D:D, MATCH(C4393, Clean_Processing!A:A, 0))</f>
        <v>431.05</v>
      </c>
      <c r="R4393" s="4">
        <v>27587.200000000001</v>
      </c>
      <c r="S4393" s="4">
        <v>27089.629716179261</v>
      </c>
      <c r="T4393" s="7">
        <v>0.98196372651734354</v>
      </c>
      <c r="U4393" s="6" t="s">
        <v>4681</v>
      </c>
      <c r="V4393" s="5" t="s">
        <v>4681</v>
      </c>
      <c r="W4393" t="s">
        <v>3825</v>
      </c>
    </row>
    <row r="4394" spans="1:23" x14ac:dyDescent="0.35">
      <c r="A4394">
        <v>4393</v>
      </c>
      <c r="B4394">
        <v>38</v>
      </c>
      <c r="C4394">
        <v>112</v>
      </c>
      <c r="D4394">
        <v>86</v>
      </c>
      <c r="E4394" s="1">
        <v>45040</v>
      </c>
      <c r="F4394" s="1" t="s">
        <v>4679</v>
      </c>
      <c r="G4394" s="2" t="str">
        <f>INDEX(Products!B:B, MATCH(C4394,Clean_Processing!A:A, 0))</f>
        <v>Among</v>
      </c>
      <c r="H4394" s="2" t="str">
        <f>INDEX(Suppliers!B:B, MATCH(B4394, Clean_Processing!A:A, 0))</f>
        <v>Gray Group</v>
      </c>
      <c r="I4394" s="2" t="str">
        <f>INDEX(Products!C:C, MATCH(B4394,Clean_Processing!A:A, 0))</f>
        <v>Furniture</v>
      </c>
      <c r="J4394" s="2">
        <f>INDEX(Shipments!C:C, MATCH(B4394,Clean_Processing!A:A, 0))</f>
        <v>27</v>
      </c>
      <c r="K4394" s="2">
        <f>INDEX(Shipments!D:D, MATCH(C4394,Clean_Processing!A:A, 0))</f>
        <v>0</v>
      </c>
      <c r="L4394" s="1" t="s">
        <v>4681</v>
      </c>
      <c r="M4394" s="1" t="s">
        <v>4683</v>
      </c>
      <c r="N4394" s="3">
        <f>IFERROR(INDEX(Shipments!G:G, MATCH(J4394, Clean_Processing!C:C, 0)), "")</f>
        <v>49.753309256003398</v>
      </c>
      <c r="O4394" s="4">
        <v>13124.586690743996</v>
      </c>
      <c r="P4394" s="8">
        <v>0.99622346855660293</v>
      </c>
      <c r="Q4394" s="3">
        <f>INDEX(Products!D:D, MATCH(C4394, Clean_Processing!A:A, 0))</f>
        <v>153.19</v>
      </c>
      <c r="R4394" s="4">
        <v>13174.34</v>
      </c>
      <c r="S4394" s="4">
        <v>12971.396690743997</v>
      </c>
      <c r="T4394" s="7">
        <v>0.98459556157985884</v>
      </c>
      <c r="U4394" s="6" t="s">
        <v>4681</v>
      </c>
      <c r="V4394" s="5" t="s">
        <v>4681</v>
      </c>
      <c r="W4394" t="s">
        <v>3826</v>
      </c>
    </row>
    <row r="4395" spans="1:23" x14ac:dyDescent="0.35">
      <c r="A4395">
        <v>4394</v>
      </c>
      <c r="B4395">
        <v>7</v>
      </c>
      <c r="C4395">
        <v>200</v>
      </c>
      <c r="D4395">
        <v>91</v>
      </c>
      <c r="E4395" s="1">
        <v>45063</v>
      </c>
      <c r="F4395" s="1" t="s">
        <v>4679</v>
      </c>
      <c r="G4395" s="2" t="str">
        <f>INDEX(Products!B:B, MATCH(C4395,Clean_Processing!A:A, 0))</f>
        <v>Pressure</v>
      </c>
      <c r="H4395" s="2" t="str">
        <f>INDEX(Suppliers!B:B, MATCH(B4395, Clean_Processing!A:A, 0))</f>
        <v>Holloway-Mcconnell</v>
      </c>
      <c r="I4395" s="2" t="str">
        <f>INDEX(Products!C:C, MATCH(B4395,Clean_Processing!A:A, 0))</f>
        <v>Electronics</v>
      </c>
      <c r="J4395" s="2">
        <f>INDEX(Shipments!C:C, MATCH(B4395,Clean_Processing!A:A, 0))</f>
        <v>77</v>
      </c>
      <c r="K4395" s="2">
        <f>INDEX(Shipments!D:D, MATCH(C4395,Clean_Processing!A:A, 0))</f>
        <v>0</v>
      </c>
      <c r="L4395" s="1" t="s">
        <v>4681</v>
      </c>
      <c r="M4395" s="1" t="s">
        <v>4683</v>
      </c>
      <c r="N4395" s="3">
        <f>IFERROR(INDEX(Shipments!G:G, MATCH(J4395, Clean_Processing!C:C, 0)), "")</f>
        <v>410.594019782148</v>
      </c>
      <c r="O4395" s="4">
        <v>19619.415980217855</v>
      </c>
      <c r="P4395" s="8">
        <v>0.97950105767385298</v>
      </c>
      <c r="Q4395" s="3">
        <f>INDEX(Products!D:D, MATCH(C4395, Clean_Processing!A:A, 0))</f>
        <v>220.11</v>
      </c>
      <c r="R4395" s="4">
        <v>20030.010000000002</v>
      </c>
      <c r="S4395" s="4">
        <v>19399.305980217854</v>
      </c>
      <c r="T4395" s="7">
        <v>0.96851204668484203</v>
      </c>
      <c r="U4395" s="6" t="s">
        <v>4681</v>
      </c>
      <c r="V4395" s="5" t="s">
        <v>4681</v>
      </c>
      <c r="W4395" t="s">
        <v>556</v>
      </c>
    </row>
    <row r="4396" spans="1:23" x14ac:dyDescent="0.35">
      <c r="A4396">
        <v>4395</v>
      </c>
      <c r="B4396">
        <v>36</v>
      </c>
      <c r="C4396">
        <v>156</v>
      </c>
      <c r="D4396">
        <v>73</v>
      </c>
      <c r="E4396" s="1">
        <v>45176</v>
      </c>
      <c r="F4396" s="1" t="s">
        <v>4679</v>
      </c>
      <c r="G4396" s="2" t="str">
        <f>INDEX(Products!B:B, MATCH(C4396,Clean_Processing!A:A, 0))</f>
        <v>Weight</v>
      </c>
      <c r="H4396" s="2" t="str">
        <f>INDEX(Suppliers!B:B, MATCH(B4396, Clean_Processing!A:A, 0))</f>
        <v>Petersen Inc</v>
      </c>
      <c r="I4396" s="2" t="str">
        <f>INDEX(Products!C:C, MATCH(B4396,Clean_Processing!A:A, 0))</f>
        <v>Electronics</v>
      </c>
      <c r="J4396" s="2">
        <f>INDEX(Shipments!C:C, MATCH(B4396,Clean_Processing!A:A, 0))</f>
        <v>74</v>
      </c>
      <c r="K4396" s="2">
        <f>INDEX(Shipments!D:D, MATCH(C4396,Clean_Processing!A:A, 0))</f>
        <v>0</v>
      </c>
      <c r="L4396" s="1" t="s">
        <v>4681</v>
      </c>
      <c r="M4396" s="1" t="s">
        <v>4683</v>
      </c>
      <c r="N4396" s="3">
        <f>IFERROR(INDEX(Shipments!G:G, MATCH(J4396, Clean_Processing!C:C, 0)), "")</f>
        <v>131.61839814481499</v>
      </c>
      <c r="O4396" s="4">
        <v>32181.831601855181</v>
      </c>
      <c r="P4396" s="8">
        <v>0.9959268230985916</v>
      </c>
      <c r="Q4396" s="3">
        <f>INDEX(Products!D:D, MATCH(C4396, Clean_Processing!A:A, 0))</f>
        <v>442.65</v>
      </c>
      <c r="R4396" s="4">
        <v>32313.449999999997</v>
      </c>
      <c r="S4396" s="4">
        <v>31739.181601855184</v>
      </c>
      <c r="T4396" s="7">
        <v>0.98222819296160535</v>
      </c>
      <c r="U4396" s="6" t="s">
        <v>4681</v>
      </c>
      <c r="V4396" s="5" t="s">
        <v>4681</v>
      </c>
      <c r="W4396" t="s">
        <v>3827</v>
      </c>
    </row>
    <row r="4397" spans="1:23" x14ac:dyDescent="0.35">
      <c r="A4397">
        <v>4396</v>
      </c>
      <c r="B4397">
        <v>39</v>
      </c>
      <c r="C4397">
        <v>133</v>
      </c>
      <c r="D4397">
        <v>86</v>
      </c>
      <c r="E4397" s="1">
        <v>45119</v>
      </c>
      <c r="F4397" s="1" t="s">
        <v>4679</v>
      </c>
      <c r="G4397" s="2" t="str">
        <f>INDEX(Products!B:B, MATCH(C4397,Clean_Processing!A:A, 0))</f>
        <v>Again</v>
      </c>
      <c r="H4397" s="2" t="str">
        <f>INDEX(Suppliers!B:B, MATCH(B4397, Clean_Processing!A:A, 0))</f>
        <v>Garcia-Logan</v>
      </c>
      <c r="I4397" s="2" t="str">
        <f>INDEX(Products!C:C, MATCH(B4397,Clean_Processing!A:A, 0))</f>
        <v>Electronics</v>
      </c>
      <c r="J4397" s="2">
        <f>INDEX(Shipments!C:C, MATCH(B4397,Clean_Processing!A:A, 0))</f>
        <v>15</v>
      </c>
      <c r="K4397" s="2" t="str">
        <f>INDEX(Shipments!D:D, MATCH(C4397,Clean_Processing!A:A, 0))</f>
        <v>Drone</v>
      </c>
      <c r="L4397" s="1" t="s">
        <v>4681</v>
      </c>
      <c r="M4397" s="1" t="s">
        <v>4683</v>
      </c>
      <c r="N4397" s="3">
        <f>IFERROR(INDEX(Shipments!G:G, MATCH(J4397, Clean_Processing!C:C, 0)), "")</f>
        <v>99.677513266789504</v>
      </c>
      <c r="O4397" s="4">
        <v>27452.14248673321</v>
      </c>
      <c r="P4397" s="8">
        <v>0.9963821804415538</v>
      </c>
      <c r="Q4397" s="3">
        <f>INDEX(Products!D:D, MATCH(C4397, Clean_Processing!A:A, 0))</f>
        <v>320.37</v>
      </c>
      <c r="R4397" s="4">
        <v>27551.82</v>
      </c>
      <c r="S4397" s="4">
        <v>27131.772486733211</v>
      </c>
      <c r="T4397" s="7">
        <v>0.98475427346480959</v>
      </c>
      <c r="U4397" s="6" t="s">
        <v>4681</v>
      </c>
      <c r="V4397" s="5" t="s">
        <v>4681</v>
      </c>
      <c r="W4397" t="s">
        <v>3828</v>
      </c>
    </row>
    <row r="4398" spans="1:23" x14ac:dyDescent="0.35">
      <c r="A4398">
        <v>4397</v>
      </c>
      <c r="B4398">
        <v>3</v>
      </c>
      <c r="C4398">
        <v>155</v>
      </c>
      <c r="D4398">
        <v>14</v>
      </c>
      <c r="E4398" s="1">
        <v>45122</v>
      </c>
      <c r="F4398" s="1" t="s">
        <v>4679</v>
      </c>
      <c r="G4398" s="2" t="str">
        <f>INDEX(Products!B:B, MATCH(C4398,Clean_Processing!A:A, 0))</f>
        <v>Many</v>
      </c>
      <c r="H4398" s="2" t="str">
        <f>INDEX(Suppliers!B:B, MATCH(B4398, Clean_Processing!A:A, 0))</f>
        <v>Mendez-Miller</v>
      </c>
      <c r="I4398" s="2" t="str">
        <f>INDEX(Products!C:C, MATCH(B4398,Clean_Processing!A:A, 0))</f>
        <v>Food</v>
      </c>
      <c r="J4398" s="2">
        <f>INDEX(Shipments!C:C, MATCH(B4398,Clean_Processing!A:A, 0))</f>
        <v>79</v>
      </c>
      <c r="K4398" s="2">
        <f>INDEX(Shipments!D:D, MATCH(C4398,Clean_Processing!A:A, 0))</f>
        <v>0</v>
      </c>
      <c r="L4398" s="1" t="s">
        <v>4681</v>
      </c>
      <c r="M4398" s="1" t="s">
        <v>4683</v>
      </c>
      <c r="N4398" s="3">
        <f>IFERROR(INDEX(Shipments!G:G, MATCH(J4398, Clean_Processing!C:C, 0)), "")</f>
        <v>372.28665629227498</v>
      </c>
      <c r="O4398" s="4">
        <v>5103.9533437077262</v>
      </c>
      <c r="P4398" s="8">
        <v>0.93201783408099814</v>
      </c>
      <c r="Q4398" s="3">
        <f>INDEX(Products!D:D, MATCH(C4398, Clean_Processing!A:A, 0))</f>
        <v>391.16</v>
      </c>
      <c r="R4398" s="4">
        <v>5476.2400000000007</v>
      </c>
      <c r="S4398" s="4">
        <v>4712.7933437077254</v>
      </c>
      <c r="T4398" s="7">
        <v>0.86058926265242663</v>
      </c>
      <c r="U4398" s="6" t="s">
        <v>4681</v>
      </c>
      <c r="V4398" s="5" t="s">
        <v>4681</v>
      </c>
      <c r="W4398" t="s">
        <v>3829</v>
      </c>
    </row>
    <row r="4399" spans="1:23" x14ac:dyDescent="0.35">
      <c r="A4399">
        <v>4398</v>
      </c>
      <c r="B4399">
        <v>42</v>
      </c>
      <c r="C4399">
        <v>26</v>
      </c>
      <c r="D4399">
        <v>74</v>
      </c>
      <c r="E4399" s="1">
        <v>45229</v>
      </c>
      <c r="F4399" s="1" t="s">
        <v>4679</v>
      </c>
      <c r="G4399" s="2" t="str">
        <f>INDEX(Products!B:B, MATCH(C4399,Clean_Processing!A:A, 0))</f>
        <v>Remember</v>
      </c>
      <c r="H4399" s="2" t="str">
        <f>INDEX(Suppliers!B:B, MATCH(B4399, Clean_Processing!A:A, 0))</f>
        <v>Sullivan-Smith</v>
      </c>
      <c r="I4399" s="2" t="str">
        <f>INDEX(Products!C:C, MATCH(B4399,Clean_Processing!A:A, 0))</f>
        <v>Medical</v>
      </c>
      <c r="J4399" s="2">
        <f>INDEX(Shipments!C:C, MATCH(B4399,Clean_Processing!A:A, 0))</f>
        <v>98</v>
      </c>
      <c r="K4399" s="2" t="str">
        <f>INDEX(Shipments!D:D, MATCH(C4399,Clean_Processing!A:A, 0))</f>
        <v>Drone</v>
      </c>
      <c r="L4399" s="1" t="s">
        <v>4681</v>
      </c>
      <c r="M4399" s="1" t="s">
        <v>4683</v>
      </c>
      <c r="N4399" s="3">
        <f>IFERROR(INDEX(Shipments!G:G, MATCH(J4399, Clean_Processing!C:C, 0)), "")</f>
        <v>419.97811443664898</v>
      </c>
      <c r="O4399" s="4">
        <v>12378.321885563349</v>
      </c>
      <c r="P4399" s="8">
        <v>0.96718485154773293</v>
      </c>
      <c r="Q4399" s="3">
        <f>INDEX(Products!D:D, MATCH(C4399, Clean_Processing!A:A, 0))</f>
        <v>172.95</v>
      </c>
      <c r="R4399" s="4">
        <v>12798.3</v>
      </c>
      <c r="S4399" s="4">
        <v>12205.371885563351</v>
      </c>
      <c r="T4399" s="7">
        <v>0.95367133803421944</v>
      </c>
      <c r="U4399" s="6" t="s">
        <v>4681</v>
      </c>
      <c r="V4399" s="5" t="s">
        <v>4681</v>
      </c>
      <c r="W4399" t="s">
        <v>809</v>
      </c>
    </row>
    <row r="4400" spans="1:23" x14ac:dyDescent="0.35">
      <c r="A4400">
        <v>4399</v>
      </c>
      <c r="B4400">
        <v>8</v>
      </c>
      <c r="C4400">
        <v>196</v>
      </c>
      <c r="D4400">
        <v>31</v>
      </c>
      <c r="E4400" s="1">
        <v>44975</v>
      </c>
      <c r="F4400" s="1" t="s">
        <v>4679</v>
      </c>
      <c r="G4400" s="2" t="str">
        <f>INDEX(Products!B:B, MATCH(C4400,Clean_Processing!A:A, 0))</f>
        <v>Record</v>
      </c>
      <c r="H4400" s="2" t="str">
        <f>INDEX(Suppliers!B:B, MATCH(B4400, Clean_Processing!A:A, 0))</f>
        <v>Andrews-Jordan</v>
      </c>
      <c r="I4400" s="2" t="str">
        <f>INDEX(Products!C:C, MATCH(B4400,Clean_Processing!A:A, 0))</f>
        <v>Medical</v>
      </c>
      <c r="J4400" s="2">
        <f>INDEX(Shipments!C:C, MATCH(B4400,Clean_Processing!A:A, 0))</f>
        <v>27</v>
      </c>
      <c r="K4400" s="2" t="str">
        <f>INDEX(Shipments!D:D, MATCH(C4400,Clean_Processing!A:A, 0))</f>
        <v>Bike</v>
      </c>
      <c r="L4400" s="1" t="s">
        <v>4681</v>
      </c>
      <c r="M4400" s="1" t="s">
        <v>4683</v>
      </c>
      <c r="N4400" s="3">
        <f>IFERROR(INDEX(Shipments!G:G, MATCH(J4400, Clean_Processing!C:C, 0)), "")</f>
        <v>49.753309256003398</v>
      </c>
      <c r="O4400" s="4">
        <v>2845.3366907439968</v>
      </c>
      <c r="P4400" s="8">
        <v>0.98281458978615399</v>
      </c>
      <c r="Q4400" s="3">
        <f>INDEX(Products!D:D, MATCH(C4400, Clean_Processing!A:A, 0))</f>
        <v>93.39</v>
      </c>
      <c r="R4400" s="4">
        <v>2895.09</v>
      </c>
      <c r="S4400" s="4">
        <v>2751.9466907439969</v>
      </c>
      <c r="T4400" s="7">
        <v>0.95055652527002499</v>
      </c>
      <c r="U4400" s="6" t="s">
        <v>4681</v>
      </c>
      <c r="V4400" s="5" t="s">
        <v>4681</v>
      </c>
      <c r="W4400" t="s">
        <v>3830</v>
      </c>
    </row>
    <row r="4401" spans="1:23" x14ac:dyDescent="0.35">
      <c r="A4401">
        <v>4400</v>
      </c>
      <c r="B4401">
        <v>38</v>
      </c>
      <c r="C4401">
        <v>173</v>
      </c>
      <c r="D4401">
        <v>91</v>
      </c>
      <c r="E4401" s="1">
        <v>45111</v>
      </c>
      <c r="F4401" s="1" t="s">
        <v>4679</v>
      </c>
      <c r="G4401" s="2" t="str">
        <f>INDEX(Products!B:B, MATCH(C4401,Clean_Processing!A:A, 0))</f>
        <v>Half</v>
      </c>
      <c r="H4401" s="2" t="str">
        <f>INDEX(Suppliers!B:B, MATCH(B4401, Clean_Processing!A:A, 0))</f>
        <v>Gray Group</v>
      </c>
      <c r="I4401" s="2" t="str">
        <f>INDEX(Products!C:C, MATCH(B4401,Clean_Processing!A:A, 0))</f>
        <v>Furniture</v>
      </c>
      <c r="J4401" s="2">
        <f>INDEX(Shipments!C:C, MATCH(B4401,Clean_Processing!A:A, 0))</f>
        <v>27</v>
      </c>
      <c r="K4401" s="2">
        <f>INDEX(Shipments!D:D, MATCH(C4401,Clean_Processing!A:A, 0))</f>
        <v>0</v>
      </c>
      <c r="L4401" s="1" t="s">
        <v>4681</v>
      </c>
      <c r="M4401" s="1" t="s">
        <v>4683</v>
      </c>
      <c r="N4401" s="3">
        <f>IFERROR(INDEX(Shipments!G:G, MATCH(J4401, Clean_Processing!C:C, 0)), "")</f>
        <v>49.753309256003398</v>
      </c>
      <c r="O4401" s="4">
        <v>35872.496690743996</v>
      </c>
      <c r="P4401" s="8">
        <v>0.99861497235679819</v>
      </c>
      <c r="Q4401" s="3">
        <f>INDEX(Products!D:D, MATCH(C4401, Clean_Processing!A:A, 0))</f>
        <v>394.75</v>
      </c>
      <c r="R4401" s="4">
        <v>35922.25</v>
      </c>
      <c r="S4401" s="4">
        <v>35477.746690743996</v>
      </c>
      <c r="T4401" s="7">
        <v>0.98762596136778724</v>
      </c>
      <c r="U4401" s="6" t="s">
        <v>4681</v>
      </c>
      <c r="V4401" s="5" t="s">
        <v>4681</v>
      </c>
      <c r="W4401" t="s">
        <v>3831</v>
      </c>
    </row>
    <row r="4402" spans="1:23" x14ac:dyDescent="0.35">
      <c r="A4402">
        <v>4401</v>
      </c>
      <c r="B4402">
        <v>27</v>
      </c>
      <c r="C4402">
        <v>101</v>
      </c>
      <c r="D4402">
        <v>92</v>
      </c>
      <c r="E4402" s="1">
        <v>45236</v>
      </c>
      <c r="F4402" s="1" t="s">
        <v>4679</v>
      </c>
      <c r="G4402" s="2" t="str">
        <f>INDEX(Products!B:B, MATCH(C4402,Clean_Processing!A:A, 0))</f>
        <v>Continue</v>
      </c>
      <c r="H4402" s="2" t="str">
        <f>INDEX(Suppliers!B:B, MATCH(B4402, Clean_Processing!A:A, 0))</f>
        <v>Wheeler, Fleming and Sherman</v>
      </c>
      <c r="I4402" s="2" t="str">
        <f>INDEX(Products!C:C, MATCH(B4402,Clean_Processing!A:A, 0))</f>
        <v>Food</v>
      </c>
      <c r="J4402" s="2">
        <f>INDEX(Shipments!C:C, MATCH(B4402,Clean_Processing!A:A, 0))</f>
        <v>32</v>
      </c>
      <c r="K4402" s="2">
        <f>INDEX(Shipments!D:D, MATCH(C4402,Clean_Processing!A:A, 0))</f>
        <v>0</v>
      </c>
      <c r="L4402" s="1" t="s">
        <v>4681</v>
      </c>
      <c r="M4402" s="1" t="s">
        <v>4683</v>
      </c>
      <c r="N4402" s="3">
        <f>IFERROR(INDEX(Shipments!G:G, MATCH(J4402, Clean_Processing!C:C, 0)), "")</f>
        <v>173.69078712542401</v>
      </c>
      <c r="O4402" s="4">
        <v>40401.069212874572</v>
      </c>
      <c r="P4402" s="8">
        <v>0.99571924055433914</v>
      </c>
      <c r="Q4402" s="3">
        <f>INDEX(Products!D:D, MATCH(C4402, Clean_Processing!A:A, 0))</f>
        <v>441.03</v>
      </c>
      <c r="R4402" s="4">
        <v>40574.759999999995</v>
      </c>
      <c r="S4402" s="4">
        <v>39960.039212874573</v>
      </c>
      <c r="T4402" s="7">
        <v>0.98484967533694789</v>
      </c>
      <c r="U4402" s="6" t="s">
        <v>4681</v>
      </c>
      <c r="V4402" s="5" t="s">
        <v>4681</v>
      </c>
      <c r="W4402" t="s">
        <v>3832</v>
      </c>
    </row>
    <row r="4403" spans="1:23" x14ac:dyDescent="0.35">
      <c r="A4403">
        <v>4402</v>
      </c>
      <c r="B4403">
        <v>23</v>
      </c>
      <c r="C4403">
        <v>166</v>
      </c>
      <c r="D4403">
        <v>57</v>
      </c>
      <c r="E4403" s="1">
        <v>44947</v>
      </c>
      <c r="F4403" s="1" t="s">
        <v>4679</v>
      </c>
      <c r="G4403" s="2" t="str">
        <f>INDEX(Products!B:B, MATCH(C4403,Clean_Processing!A:A, 0))</f>
        <v>Good</v>
      </c>
      <c r="H4403" s="2" t="str">
        <f>INDEX(Suppliers!B:B, MATCH(B4403, Clean_Processing!A:A, 0))</f>
        <v>Thompson, West and Weaver</v>
      </c>
      <c r="I4403" s="2" t="str">
        <f>INDEX(Products!C:C, MATCH(B4403,Clean_Processing!A:A, 0))</f>
        <v>Furniture</v>
      </c>
      <c r="J4403" s="2">
        <f>INDEX(Shipments!C:C, MATCH(B4403,Clean_Processing!A:A, 0))</f>
        <v>55</v>
      </c>
      <c r="K4403" s="2" t="str">
        <f>INDEX(Shipments!D:D, MATCH(C4403,Clean_Processing!A:A, 0))</f>
        <v>Bike</v>
      </c>
      <c r="L4403" s="1" t="s">
        <v>4681</v>
      </c>
      <c r="M4403" s="1" t="s">
        <v>4683</v>
      </c>
      <c r="N4403" s="3">
        <f>IFERROR(INDEX(Shipments!G:G, MATCH(J4403, Clean_Processing!C:C, 0)), "")</f>
        <v>319.11104975641899</v>
      </c>
      <c r="O4403" s="4">
        <v>20748.088950243582</v>
      </c>
      <c r="P4403" s="8">
        <v>0.98485270706328232</v>
      </c>
      <c r="Q4403" s="3">
        <f>INDEX(Products!D:D, MATCH(C4403, Clean_Processing!A:A, 0))</f>
        <v>369.6</v>
      </c>
      <c r="R4403" s="4">
        <v>21067.200000000001</v>
      </c>
      <c r="S4403" s="4">
        <v>20378.488950243584</v>
      </c>
      <c r="T4403" s="7">
        <v>0.96730884741415957</v>
      </c>
      <c r="U4403" s="6" t="s">
        <v>4681</v>
      </c>
      <c r="V4403" s="5" t="s">
        <v>4681</v>
      </c>
      <c r="W4403" t="s">
        <v>3833</v>
      </c>
    </row>
    <row r="4404" spans="1:23" x14ac:dyDescent="0.35">
      <c r="A4404">
        <v>4403</v>
      </c>
      <c r="B4404">
        <v>37</v>
      </c>
      <c r="C4404">
        <v>134</v>
      </c>
      <c r="D4404">
        <v>5</v>
      </c>
      <c r="E4404" s="1">
        <v>45162</v>
      </c>
      <c r="F4404" s="1" t="s">
        <v>4679</v>
      </c>
      <c r="G4404" s="2" t="str">
        <f>INDEX(Products!B:B, MATCH(C4404,Clean_Processing!A:A, 0))</f>
        <v>Traditional</v>
      </c>
      <c r="H4404" s="2" t="str">
        <f>INDEX(Suppliers!B:B, MATCH(B4404, Clean_Processing!A:A, 0))</f>
        <v>Butler Ltd</v>
      </c>
      <c r="I4404" s="2" t="str">
        <f>INDEX(Products!C:C, MATCH(B4404,Clean_Processing!A:A, 0))</f>
        <v>Electronics</v>
      </c>
      <c r="J4404" s="2">
        <f>INDEX(Shipments!C:C, MATCH(B4404,Clean_Processing!A:A, 0))</f>
        <v>22</v>
      </c>
      <c r="K4404" s="2" t="str">
        <f>INDEX(Shipments!D:D, MATCH(C4404,Clean_Processing!A:A, 0))</f>
        <v>Bike</v>
      </c>
      <c r="L4404" s="1" t="s">
        <v>4681</v>
      </c>
      <c r="M4404" s="1" t="s">
        <v>4683</v>
      </c>
      <c r="N4404" s="3">
        <f>IFERROR(INDEX(Shipments!G:G, MATCH(J4404, Clean_Processing!C:C, 0)), "")</f>
        <v>461.69546596440699</v>
      </c>
      <c r="O4404" s="4">
        <v>211.65453403559292</v>
      </c>
      <c r="P4404" s="8">
        <v>0.31433063642324638</v>
      </c>
      <c r="Q4404" s="3">
        <f>INDEX(Products!D:D, MATCH(C4404, Clean_Processing!A:A, 0))</f>
        <v>134.66999999999999</v>
      </c>
      <c r="R4404" s="4">
        <v>673.34999999999991</v>
      </c>
      <c r="S4404" s="4">
        <v>76.984534035592901</v>
      </c>
      <c r="T4404" s="7">
        <v>0.11433063642324633</v>
      </c>
      <c r="U4404" s="6" t="s">
        <v>4681</v>
      </c>
      <c r="V4404" s="5" t="s">
        <v>4681</v>
      </c>
      <c r="W4404" t="s">
        <v>3834</v>
      </c>
    </row>
    <row r="4405" spans="1:23" x14ac:dyDescent="0.35">
      <c r="A4405">
        <v>4404</v>
      </c>
      <c r="B4405">
        <v>41</v>
      </c>
      <c r="C4405">
        <v>191</v>
      </c>
      <c r="D4405">
        <v>100</v>
      </c>
      <c r="E4405" s="1">
        <v>45131</v>
      </c>
      <c r="F4405" s="1" t="s">
        <v>4679</v>
      </c>
      <c r="G4405" s="2" t="str">
        <f>INDEX(Products!B:B, MATCH(C4405,Clean_Processing!A:A, 0))</f>
        <v>Knowledge</v>
      </c>
      <c r="H4405" s="2" t="str">
        <f>INDEX(Suppliers!B:B, MATCH(B4405, Clean_Processing!A:A, 0))</f>
        <v>Gomez and Sons</v>
      </c>
      <c r="I4405" s="2" t="str">
        <f>INDEX(Products!C:C, MATCH(B4405,Clean_Processing!A:A, 0))</f>
        <v>Food</v>
      </c>
      <c r="J4405" s="2">
        <f>INDEX(Shipments!C:C, MATCH(B4405,Clean_Processing!A:A, 0))</f>
        <v>28</v>
      </c>
      <c r="K4405" s="2">
        <f>INDEX(Shipments!D:D, MATCH(C4405,Clean_Processing!A:A, 0))</f>
        <v>0</v>
      </c>
      <c r="L4405" s="1" t="s">
        <v>4681</v>
      </c>
      <c r="M4405" s="1" t="s">
        <v>4683</v>
      </c>
      <c r="N4405" s="3">
        <f>IFERROR(INDEX(Shipments!G:G, MATCH(J4405, Clean_Processing!C:C, 0)), "")</f>
        <v>362.48678382660501</v>
      </c>
      <c r="O4405" s="4">
        <v>48704.513216173393</v>
      </c>
      <c r="P4405" s="8">
        <v>0.9926124119300832</v>
      </c>
      <c r="Q4405" s="3">
        <f>INDEX(Products!D:D, MATCH(C4405, Clean_Processing!A:A, 0))</f>
        <v>490.67</v>
      </c>
      <c r="R4405" s="4">
        <v>49067</v>
      </c>
      <c r="S4405" s="4">
        <v>48213.843216173394</v>
      </c>
      <c r="T4405" s="7">
        <v>0.9826124119300832</v>
      </c>
      <c r="U4405" s="6" t="s">
        <v>4681</v>
      </c>
      <c r="V4405" s="5" t="s">
        <v>4681</v>
      </c>
      <c r="W4405" t="s">
        <v>3835</v>
      </c>
    </row>
    <row r="4406" spans="1:23" x14ac:dyDescent="0.35">
      <c r="A4406">
        <v>4405</v>
      </c>
      <c r="B4406">
        <v>43</v>
      </c>
      <c r="C4406">
        <v>7</v>
      </c>
      <c r="D4406">
        <v>28</v>
      </c>
      <c r="E4406" s="1">
        <v>45148</v>
      </c>
      <c r="F4406" s="1" t="s">
        <v>4679</v>
      </c>
      <c r="G4406" s="2" t="str">
        <f>INDEX(Products!B:B, MATCH(C4406,Clean_Processing!A:A, 0))</f>
        <v>Last</v>
      </c>
      <c r="H4406" s="2" t="str">
        <f>INDEX(Suppliers!B:B, MATCH(B4406, Clean_Processing!A:A, 0))</f>
        <v>Johnson, Knight and Dawson</v>
      </c>
      <c r="I4406" s="2" t="str">
        <f>INDEX(Products!C:C, MATCH(B4406,Clean_Processing!A:A, 0))</f>
        <v>Food</v>
      </c>
      <c r="J4406" s="2">
        <f>INDEX(Shipments!C:C, MATCH(B4406,Clean_Processing!A:A, 0))</f>
        <v>3</v>
      </c>
      <c r="K4406" s="2" t="str">
        <f>INDEX(Shipments!D:D, MATCH(C4406,Clean_Processing!A:A, 0))</f>
        <v>Truck</v>
      </c>
      <c r="L4406" s="1" t="s">
        <v>4681</v>
      </c>
      <c r="M4406" s="1" t="s">
        <v>4683</v>
      </c>
      <c r="N4406" s="3">
        <f>IFERROR(INDEX(Shipments!G:G, MATCH(J4406, Clean_Processing!C:C, 0)), "")</f>
        <v>254.79638831255301</v>
      </c>
      <c r="O4406" s="4">
        <v>3183.8836116874472</v>
      </c>
      <c r="P4406" s="8">
        <v>0.92590284983989413</v>
      </c>
      <c r="Q4406" s="3">
        <f>INDEX(Products!D:D, MATCH(C4406, Clean_Processing!A:A, 0))</f>
        <v>122.81</v>
      </c>
      <c r="R4406" s="4">
        <v>3438.6800000000003</v>
      </c>
      <c r="S4406" s="4">
        <v>3061.0736116874473</v>
      </c>
      <c r="T4406" s="7">
        <v>0.89018856412560843</v>
      </c>
      <c r="U4406" s="6" t="s">
        <v>4681</v>
      </c>
      <c r="V4406" s="5" t="s">
        <v>4681</v>
      </c>
      <c r="W4406" t="s">
        <v>3836</v>
      </c>
    </row>
    <row r="4407" spans="1:23" x14ac:dyDescent="0.35">
      <c r="A4407">
        <v>4406</v>
      </c>
      <c r="B4407">
        <v>12</v>
      </c>
      <c r="C4407">
        <v>7</v>
      </c>
      <c r="D4407">
        <v>81</v>
      </c>
      <c r="E4407" s="1">
        <v>45217</v>
      </c>
      <c r="F4407" s="1" t="s">
        <v>4679</v>
      </c>
      <c r="G4407" s="2" t="str">
        <f>INDEX(Products!B:B, MATCH(C4407,Clean_Processing!A:A, 0))</f>
        <v>Last</v>
      </c>
      <c r="H4407" s="2" t="str">
        <f>INDEX(Suppliers!B:B, MATCH(B4407, Clean_Processing!A:A, 0))</f>
        <v>Yoder-Thompson</v>
      </c>
      <c r="I4407" s="2" t="str">
        <f>INDEX(Products!C:C, MATCH(B4407,Clean_Processing!A:A, 0))</f>
        <v>Electronics</v>
      </c>
      <c r="J4407" s="2">
        <f>INDEX(Shipments!C:C, MATCH(B4407,Clean_Processing!A:A, 0))</f>
        <v>47</v>
      </c>
      <c r="K4407" s="2" t="str">
        <f>INDEX(Shipments!D:D, MATCH(C4407,Clean_Processing!A:A, 0))</f>
        <v>Truck</v>
      </c>
      <c r="L4407" s="1" t="s">
        <v>4681</v>
      </c>
      <c r="M4407" s="1" t="s">
        <v>4683</v>
      </c>
      <c r="N4407" s="3">
        <f>IFERROR(INDEX(Shipments!G:G, MATCH(J4407, Clean_Processing!C:C, 0)), "")</f>
        <v>119.576353757077</v>
      </c>
      <c r="O4407" s="4">
        <v>9828.0336462429241</v>
      </c>
      <c r="P4407" s="8">
        <v>0.98797938864138457</v>
      </c>
      <c r="Q4407" s="3">
        <f>INDEX(Products!D:D, MATCH(C4407, Clean_Processing!A:A, 0))</f>
        <v>122.81</v>
      </c>
      <c r="R4407" s="4">
        <v>9947.61</v>
      </c>
      <c r="S4407" s="4">
        <v>9705.2236462429228</v>
      </c>
      <c r="T4407" s="7">
        <v>0.97563370962903873</v>
      </c>
      <c r="U4407" s="6" t="s">
        <v>4681</v>
      </c>
      <c r="V4407" s="5" t="s">
        <v>4681</v>
      </c>
      <c r="W4407" t="s">
        <v>3837</v>
      </c>
    </row>
    <row r="4408" spans="1:23" x14ac:dyDescent="0.35">
      <c r="A4408">
        <v>4407</v>
      </c>
      <c r="B4408">
        <v>7</v>
      </c>
      <c r="C4408">
        <v>75</v>
      </c>
      <c r="D4408">
        <v>53</v>
      </c>
      <c r="E4408" s="1">
        <v>45095</v>
      </c>
      <c r="F4408" s="1" t="s">
        <v>4679</v>
      </c>
      <c r="G4408" s="2" t="str">
        <f>INDEX(Products!B:B, MATCH(C4408,Clean_Processing!A:A, 0))</f>
        <v>People</v>
      </c>
      <c r="H4408" s="2" t="str">
        <f>INDEX(Suppliers!B:B, MATCH(B4408, Clean_Processing!A:A, 0))</f>
        <v>Holloway-Mcconnell</v>
      </c>
      <c r="I4408" s="2" t="str">
        <f>INDEX(Products!C:C, MATCH(B4408,Clean_Processing!A:A, 0))</f>
        <v>Electronics</v>
      </c>
      <c r="J4408" s="2">
        <f>INDEX(Shipments!C:C, MATCH(B4408,Clean_Processing!A:A, 0))</f>
        <v>77</v>
      </c>
      <c r="K4408" s="2" t="str">
        <f>INDEX(Shipments!D:D, MATCH(C4408,Clean_Processing!A:A, 0))</f>
        <v>Drone</v>
      </c>
      <c r="L4408" s="1" t="s">
        <v>4681</v>
      </c>
      <c r="M4408" s="1" t="s">
        <v>4683</v>
      </c>
      <c r="N4408" s="3">
        <f>IFERROR(INDEX(Shipments!G:G, MATCH(J4408, Clean_Processing!C:C, 0)), "")</f>
        <v>410.594019782148</v>
      </c>
      <c r="O4408" s="4">
        <v>6025.1959802178517</v>
      </c>
      <c r="P4408" s="8">
        <v>0.93620145781914132</v>
      </c>
      <c r="Q4408" s="3">
        <f>INDEX(Products!D:D, MATCH(C4408, Clean_Processing!A:A, 0))</f>
        <v>121.43</v>
      </c>
      <c r="R4408" s="4">
        <v>6435.79</v>
      </c>
      <c r="S4408" s="4">
        <v>5903.7659802178523</v>
      </c>
      <c r="T4408" s="7">
        <v>0.91733353329083955</v>
      </c>
      <c r="U4408" s="6" t="s">
        <v>4681</v>
      </c>
      <c r="V4408" s="5" t="s">
        <v>4681</v>
      </c>
      <c r="W4408" t="s">
        <v>3838</v>
      </c>
    </row>
    <row r="4409" spans="1:23" x14ac:dyDescent="0.35">
      <c r="A4409">
        <v>4408</v>
      </c>
      <c r="B4409">
        <v>47</v>
      </c>
      <c r="C4409">
        <v>117</v>
      </c>
      <c r="D4409">
        <v>33</v>
      </c>
      <c r="E4409" s="1">
        <v>44941</v>
      </c>
      <c r="F4409" s="1" t="s">
        <v>4679</v>
      </c>
      <c r="G4409" s="2" t="str">
        <f>INDEX(Products!B:B, MATCH(C4409,Clean_Processing!A:A, 0))</f>
        <v>Girl</v>
      </c>
      <c r="H4409" s="2" t="str">
        <f>INDEX(Suppliers!B:B, MATCH(B4409, Clean_Processing!A:A, 0))</f>
        <v>Gutierrez and Sons</v>
      </c>
      <c r="I4409" s="2" t="str">
        <f>INDEX(Products!C:C, MATCH(B4409,Clean_Processing!A:A, 0))</f>
        <v>Electronics</v>
      </c>
      <c r="J4409" s="2">
        <f>INDEX(Shipments!C:C, MATCH(B4409,Clean_Processing!A:A, 0))</f>
        <v>45</v>
      </c>
      <c r="K4409" s="2" t="str">
        <f>INDEX(Shipments!D:D, MATCH(C4409,Clean_Processing!A:A, 0))</f>
        <v>Truck</v>
      </c>
      <c r="L4409" s="1" t="s">
        <v>4681</v>
      </c>
      <c r="M4409" s="1" t="s">
        <v>4683</v>
      </c>
      <c r="N4409" s="3">
        <f>IFERROR(INDEX(Shipments!G:G, MATCH(J4409, Clean_Processing!C:C, 0)), "")</f>
        <v>207.67190645396701</v>
      </c>
      <c r="O4409" s="4">
        <v>1705.6680935460329</v>
      </c>
      <c r="P4409" s="8">
        <v>0.89146105425383515</v>
      </c>
      <c r="Q4409" s="3">
        <f>INDEX(Products!D:D, MATCH(C4409, Clean_Processing!A:A, 0))</f>
        <v>57.98</v>
      </c>
      <c r="R4409" s="4">
        <v>1913.34</v>
      </c>
      <c r="S4409" s="4">
        <v>1647.6880935460329</v>
      </c>
      <c r="T4409" s="7">
        <v>0.86115802395080487</v>
      </c>
      <c r="U4409" s="6" t="s">
        <v>4681</v>
      </c>
      <c r="V4409" s="5" t="s">
        <v>4681</v>
      </c>
      <c r="W4409" t="s">
        <v>2457</v>
      </c>
    </row>
    <row r="4410" spans="1:23" x14ac:dyDescent="0.35">
      <c r="A4410">
        <v>4409</v>
      </c>
      <c r="B4410">
        <v>44</v>
      </c>
      <c r="C4410">
        <v>89</v>
      </c>
      <c r="D4410">
        <v>46</v>
      </c>
      <c r="E4410" s="1">
        <v>45110</v>
      </c>
      <c r="F4410" s="1" t="s">
        <v>4679</v>
      </c>
      <c r="G4410" s="2" t="str">
        <f>INDEX(Products!B:B, MATCH(C4410,Clean_Processing!A:A, 0))</f>
        <v>Case</v>
      </c>
      <c r="H4410" s="2" t="str">
        <f>INDEX(Suppliers!B:B, MATCH(B4410, Clean_Processing!A:A, 0))</f>
        <v>Richardson Group</v>
      </c>
      <c r="I4410" s="2" t="str">
        <f>INDEX(Products!C:C, MATCH(B4410,Clean_Processing!A:A, 0))</f>
        <v>Electronics</v>
      </c>
      <c r="J4410" s="2">
        <f>INDEX(Shipments!C:C, MATCH(B4410,Clean_Processing!A:A, 0))</f>
        <v>60</v>
      </c>
      <c r="K4410" s="2" t="str">
        <f>INDEX(Shipments!D:D, MATCH(C4410,Clean_Processing!A:A, 0))</f>
        <v>Drone</v>
      </c>
      <c r="L4410" s="1" t="s">
        <v>4681</v>
      </c>
      <c r="M4410" s="1" t="s">
        <v>4683</v>
      </c>
      <c r="N4410" s="3">
        <f>IFERROR(INDEX(Shipments!G:G, MATCH(J4410, Clean_Processing!C:C, 0)), "")</f>
        <v>257.20977565996799</v>
      </c>
      <c r="O4410" s="4">
        <v>15267.330224340032</v>
      </c>
      <c r="P4410" s="8">
        <v>0.98343205172842685</v>
      </c>
      <c r="Q4410" s="3">
        <f>INDEX(Products!D:D, MATCH(C4410, Clean_Processing!A:A, 0))</f>
        <v>337.49</v>
      </c>
      <c r="R4410" s="4">
        <v>15524.54</v>
      </c>
      <c r="S4410" s="4">
        <v>14929.840224340032</v>
      </c>
      <c r="T4410" s="7">
        <v>0.96169292129364425</v>
      </c>
      <c r="U4410" s="6" t="s">
        <v>4681</v>
      </c>
      <c r="V4410" s="5" t="s">
        <v>4681</v>
      </c>
      <c r="W4410" t="s">
        <v>3839</v>
      </c>
    </row>
    <row r="4411" spans="1:23" x14ac:dyDescent="0.35">
      <c r="A4411">
        <v>4410</v>
      </c>
      <c r="B4411">
        <v>18</v>
      </c>
      <c r="C4411">
        <v>115</v>
      </c>
      <c r="D4411">
        <v>7</v>
      </c>
      <c r="E4411" s="1">
        <v>45054</v>
      </c>
      <c r="F4411" s="1" t="s">
        <v>4679</v>
      </c>
      <c r="G4411" s="2" t="str">
        <f>INDEX(Products!B:B, MATCH(C4411,Clean_Processing!A:A, 0))</f>
        <v>Enjoy</v>
      </c>
      <c r="H4411" s="2" t="str">
        <f>INDEX(Suppliers!B:B, MATCH(B4411, Clean_Processing!A:A, 0))</f>
        <v>Walsh and Sons</v>
      </c>
      <c r="I4411" s="2" t="str">
        <f>INDEX(Products!C:C, MATCH(B4411,Clean_Processing!A:A, 0))</f>
        <v>Medical</v>
      </c>
      <c r="J4411" s="2">
        <f>INDEX(Shipments!C:C, MATCH(B4411,Clean_Processing!A:A, 0))</f>
        <v>7</v>
      </c>
      <c r="K4411" s="2">
        <f>INDEX(Shipments!D:D, MATCH(C4411,Clean_Processing!A:A, 0))</f>
        <v>0</v>
      </c>
      <c r="L4411" s="1" t="s">
        <v>4681</v>
      </c>
      <c r="M4411" s="1" t="s">
        <v>4683</v>
      </c>
      <c r="N4411" s="3">
        <f>IFERROR(INDEX(Shipments!G:G, MATCH(J4411, Clean_Processing!C:C, 0)), "")</f>
        <v>277.62922324711502</v>
      </c>
      <c r="O4411" s="4">
        <v>222.66077675288494</v>
      </c>
      <c r="P4411" s="8">
        <v>0.44506341672406996</v>
      </c>
      <c r="Q4411" s="3">
        <f>INDEX(Products!D:D, MATCH(C4411, Clean_Processing!A:A, 0))</f>
        <v>71.47</v>
      </c>
      <c r="R4411" s="4">
        <v>500.28999999999996</v>
      </c>
      <c r="S4411" s="4">
        <v>151.19077675288497</v>
      </c>
      <c r="T4411" s="7">
        <v>0.30220627386692717</v>
      </c>
      <c r="U4411" s="6" t="s">
        <v>4681</v>
      </c>
      <c r="V4411" s="5" t="s">
        <v>4681</v>
      </c>
      <c r="W4411" t="s">
        <v>3840</v>
      </c>
    </row>
    <row r="4412" spans="1:23" x14ac:dyDescent="0.35">
      <c r="A4412">
        <v>4411</v>
      </c>
      <c r="B4412">
        <v>30</v>
      </c>
      <c r="C4412">
        <v>179</v>
      </c>
      <c r="D4412">
        <v>82</v>
      </c>
      <c r="E4412" s="1">
        <v>45093</v>
      </c>
      <c r="F4412" s="1" t="s">
        <v>4679</v>
      </c>
      <c r="G4412" s="2" t="str">
        <f>INDEX(Products!B:B, MATCH(C4412,Clean_Processing!A:A, 0))</f>
        <v>Job</v>
      </c>
      <c r="H4412" s="2" t="str">
        <f>INDEX(Suppliers!B:B, MATCH(B4412, Clean_Processing!A:A, 0))</f>
        <v>Burton-Logan</v>
      </c>
      <c r="I4412" s="2" t="str">
        <f>INDEX(Products!C:C, MATCH(B4412,Clean_Processing!A:A, 0))</f>
        <v>Furniture</v>
      </c>
      <c r="J4412" s="2">
        <f>INDEX(Shipments!C:C, MATCH(B4412,Clean_Processing!A:A, 0))</f>
        <v>17</v>
      </c>
      <c r="K4412" s="2" t="str">
        <f>INDEX(Shipments!D:D, MATCH(C4412,Clean_Processing!A:A, 0))</f>
        <v>Drone</v>
      </c>
      <c r="L4412" s="1" t="s">
        <v>4681</v>
      </c>
      <c r="M4412" s="1" t="s">
        <v>4683</v>
      </c>
      <c r="N4412" s="3">
        <f>IFERROR(INDEX(Shipments!G:G, MATCH(J4412, Clean_Processing!C:C, 0)), "")</f>
        <v>480.10590825364397</v>
      </c>
      <c r="O4412" s="4">
        <v>18613.594091746356</v>
      </c>
      <c r="P4412" s="8">
        <v>0.97485527120182858</v>
      </c>
      <c r="Q4412" s="3">
        <f>INDEX(Products!D:D, MATCH(C4412, Clean_Processing!A:A, 0))</f>
        <v>232.85</v>
      </c>
      <c r="R4412" s="4">
        <v>19093.7</v>
      </c>
      <c r="S4412" s="4">
        <v>18380.744091746357</v>
      </c>
      <c r="T4412" s="7">
        <v>0.96266014925060917</v>
      </c>
      <c r="U4412" s="6" t="s">
        <v>4681</v>
      </c>
      <c r="V4412" s="5" t="s">
        <v>4681</v>
      </c>
      <c r="W4412" t="s">
        <v>3841</v>
      </c>
    </row>
    <row r="4413" spans="1:23" x14ac:dyDescent="0.35">
      <c r="A4413">
        <v>4412</v>
      </c>
      <c r="B4413">
        <v>50</v>
      </c>
      <c r="C4413">
        <v>42</v>
      </c>
      <c r="D4413">
        <v>27</v>
      </c>
      <c r="E4413" s="1">
        <v>45061</v>
      </c>
      <c r="F4413" s="1" t="s">
        <v>4679</v>
      </c>
      <c r="G4413" s="2" t="str">
        <f>INDEX(Products!B:B, MATCH(C4413,Clean_Processing!A:A, 0))</f>
        <v>Recognize</v>
      </c>
      <c r="H4413" s="2" t="str">
        <f>INDEX(Suppliers!B:B, MATCH(B4413, Clean_Processing!A:A, 0))</f>
        <v>Waters-Robinson</v>
      </c>
      <c r="I4413" s="2" t="str">
        <f>INDEX(Products!C:C, MATCH(B4413,Clean_Processing!A:A, 0))</f>
        <v>Medical</v>
      </c>
      <c r="J4413" s="2">
        <f>INDEX(Shipments!C:C, MATCH(B4413,Clean_Processing!A:A, 0))</f>
        <v>9</v>
      </c>
      <c r="K4413" s="2" t="str">
        <f>INDEX(Shipments!D:D, MATCH(C4413,Clean_Processing!A:A, 0))</f>
        <v>Truck</v>
      </c>
      <c r="L4413" s="1" t="s">
        <v>4681</v>
      </c>
      <c r="M4413" s="1" t="s">
        <v>4683</v>
      </c>
      <c r="N4413" s="3">
        <f>IFERROR(INDEX(Shipments!G:G, MATCH(J4413, Clean_Processing!C:C, 0)), "")</f>
        <v>398.406004762728</v>
      </c>
      <c r="O4413" s="4">
        <v>12117.443995237272</v>
      </c>
      <c r="P4413" s="8">
        <v>0.96816788274366283</v>
      </c>
      <c r="Q4413" s="3">
        <f>INDEX(Products!D:D, MATCH(C4413, Clean_Processing!A:A, 0))</f>
        <v>463.55</v>
      </c>
      <c r="R4413" s="4">
        <v>12515.85</v>
      </c>
      <c r="S4413" s="4">
        <v>11653.893995237273</v>
      </c>
      <c r="T4413" s="7">
        <v>0.93113084570662585</v>
      </c>
      <c r="U4413" s="6" t="s">
        <v>4681</v>
      </c>
      <c r="V4413" s="5" t="s">
        <v>4681</v>
      </c>
      <c r="W4413" t="s">
        <v>2386</v>
      </c>
    </row>
    <row r="4414" spans="1:23" x14ac:dyDescent="0.35">
      <c r="A4414">
        <v>4413</v>
      </c>
      <c r="B4414">
        <v>50</v>
      </c>
      <c r="C4414">
        <v>141</v>
      </c>
      <c r="D4414">
        <v>83</v>
      </c>
      <c r="E4414" s="1">
        <v>45212</v>
      </c>
      <c r="F4414" s="1" t="s">
        <v>4679</v>
      </c>
      <c r="G4414" s="2" t="str">
        <f>INDEX(Products!B:B, MATCH(C4414,Clean_Processing!A:A, 0))</f>
        <v>Interesting</v>
      </c>
      <c r="H4414" s="2" t="str">
        <f>INDEX(Suppliers!B:B, MATCH(B4414, Clean_Processing!A:A, 0))</f>
        <v>Waters-Robinson</v>
      </c>
      <c r="I4414" s="2" t="str">
        <f>INDEX(Products!C:C, MATCH(B4414,Clean_Processing!A:A, 0))</f>
        <v>Medical</v>
      </c>
      <c r="J4414" s="2">
        <f>INDEX(Shipments!C:C, MATCH(B4414,Clean_Processing!A:A, 0))</f>
        <v>9</v>
      </c>
      <c r="K4414" s="2" t="str">
        <f>INDEX(Shipments!D:D, MATCH(C4414,Clean_Processing!A:A, 0))</f>
        <v>Bike</v>
      </c>
      <c r="L4414" s="1" t="s">
        <v>4681</v>
      </c>
      <c r="M4414" s="1" t="s">
        <v>4683</v>
      </c>
      <c r="N4414" s="3">
        <f>IFERROR(INDEX(Shipments!G:G, MATCH(J4414, Clean_Processing!C:C, 0)), "")</f>
        <v>398.406004762728</v>
      </c>
      <c r="O4414" s="4">
        <v>37154.113995237269</v>
      </c>
      <c r="P4414" s="8">
        <v>0.98939069855331341</v>
      </c>
      <c r="Q4414" s="3">
        <f>INDEX(Products!D:D, MATCH(C4414, Clean_Processing!A:A, 0))</f>
        <v>452.44</v>
      </c>
      <c r="R4414" s="4">
        <v>37552.519999999997</v>
      </c>
      <c r="S4414" s="4">
        <v>36701.673995237266</v>
      </c>
      <c r="T4414" s="7">
        <v>0.97734250578222903</v>
      </c>
      <c r="U4414" s="6" t="s">
        <v>4681</v>
      </c>
      <c r="V4414" s="5" t="s">
        <v>4681</v>
      </c>
      <c r="W4414" t="s">
        <v>3842</v>
      </c>
    </row>
    <row r="4415" spans="1:23" x14ac:dyDescent="0.35">
      <c r="A4415">
        <v>4414</v>
      </c>
      <c r="B4415">
        <v>48</v>
      </c>
      <c r="C4415">
        <v>103</v>
      </c>
      <c r="D4415">
        <v>97</v>
      </c>
      <c r="E4415" s="1">
        <v>45091</v>
      </c>
      <c r="F4415" s="1" t="s">
        <v>4679</v>
      </c>
      <c r="G4415" s="2" t="str">
        <f>INDEX(Products!B:B, MATCH(C4415,Clean_Processing!A:A, 0))</f>
        <v>Scientist</v>
      </c>
      <c r="H4415" s="2" t="str">
        <f>INDEX(Suppliers!B:B, MATCH(B4415, Clean_Processing!A:A, 0))</f>
        <v>Thompson, Shaw and Brown</v>
      </c>
      <c r="I4415" s="2" t="str">
        <f>INDEX(Products!C:C, MATCH(B4415,Clean_Processing!A:A, 0))</f>
        <v>Furniture</v>
      </c>
      <c r="J4415" s="2">
        <f>INDEX(Shipments!C:C, MATCH(B4415,Clean_Processing!A:A, 0))</f>
        <v>10</v>
      </c>
      <c r="K4415" s="2" t="str">
        <f>INDEX(Shipments!D:D, MATCH(C4415,Clean_Processing!A:A, 0))</f>
        <v>Drone</v>
      </c>
      <c r="L4415" s="1" t="s">
        <v>4681</v>
      </c>
      <c r="M4415" s="1" t="s">
        <v>4683</v>
      </c>
      <c r="N4415" s="3">
        <f>IFERROR(INDEX(Shipments!G:G, MATCH(J4415, Clean_Processing!C:C, 0)), "")</f>
        <v>445.89732161969101</v>
      </c>
      <c r="O4415" s="4">
        <v>17782.342678380308</v>
      </c>
      <c r="P4415" s="8">
        <v>0.97553810342525171</v>
      </c>
      <c r="Q4415" s="3">
        <f>INDEX(Products!D:D, MATCH(C4415, Clean_Processing!A:A, 0))</f>
        <v>187.92</v>
      </c>
      <c r="R4415" s="4">
        <v>18228.239999999998</v>
      </c>
      <c r="S4415" s="4">
        <v>17594.422678380306</v>
      </c>
      <c r="T4415" s="7">
        <v>0.96522882507473617</v>
      </c>
      <c r="U4415" s="6" t="s">
        <v>4681</v>
      </c>
      <c r="V4415" s="5" t="s">
        <v>4681</v>
      </c>
      <c r="W4415" t="s">
        <v>3843</v>
      </c>
    </row>
    <row r="4416" spans="1:23" x14ac:dyDescent="0.35">
      <c r="A4416">
        <v>4415</v>
      </c>
      <c r="B4416">
        <v>50</v>
      </c>
      <c r="C4416">
        <v>45</v>
      </c>
      <c r="D4416">
        <v>64</v>
      </c>
      <c r="E4416" s="1">
        <v>45105</v>
      </c>
      <c r="F4416" s="1" t="s">
        <v>4679</v>
      </c>
      <c r="G4416" s="2" t="str">
        <f>INDEX(Products!B:B, MATCH(C4416,Clean_Processing!A:A, 0))</f>
        <v>And</v>
      </c>
      <c r="H4416" s="2" t="str">
        <f>INDEX(Suppliers!B:B, MATCH(B4416, Clean_Processing!A:A, 0))</f>
        <v>Waters-Robinson</v>
      </c>
      <c r="I4416" s="2" t="str">
        <f>INDEX(Products!C:C, MATCH(B4416,Clean_Processing!A:A, 0))</f>
        <v>Medical</v>
      </c>
      <c r="J4416" s="2">
        <f>INDEX(Shipments!C:C, MATCH(B4416,Clean_Processing!A:A, 0))</f>
        <v>9</v>
      </c>
      <c r="K4416" s="2" t="str">
        <f>INDEX(Shipments!D:D, MATCH(C4416,Clean_Processing!A:A, 0))</f>
        <v>Bike</v>
      </c>
      <c r="L4416" s="1" t="s">
        <v>4681</v>
      </c>
      <c r="M4416" s="1" t="s">
        <v>4683</v>
      </c>
      <c r="N4416" s="3">
        <f>IFERROR(INDEX(Shipments!G:G, MATCH(J4416, Clean_Processing!C:C, 0)), "")</f>
        <v>398.406004762728</v>
      </c>
      <c r="O4416" s="4">
        <v>15306.553995237271</v>
      </c>
      <c r="P4416" s="8">
        <v>0.97463183575362633</v>
      </c>
      <c r="Q4416" s="3">
        <f>INDEX(Products!D:D, MATCH(C4416, Clean_Processing!A:A, 0))</f>
        <v>245.39</v>
      </c>
      <c r="R4416" s="4">
        <v>15704.96</v>
      </c>
      <c r="S4416" s="4">
        <v>15061.163995237272</v>
      </c>
      <c r="T4416" s="7">
        <v>0.95900683575362644</v>
      </c>
      <c r="U4416" s="6" t="s">
        <v>4681</v>
      </c>
      <c r="V4416" s="5" t="s">
        <v>4681</v>
      </c>
      <c r="W4416" t="s">
        <v>3844</v>
      </c>
    </row>
    <row r="4417" spans="1:23" x14ac:dyDescent="0.35">
      <c r="A4417">
        <v>4416</v>
      </c>
      <c r="B4417">
        <v>22</v>
      </c>
      <c r="C4417">
        <v>91</v>
      </c>
      <c r="D4417">
        <v>79</v>
      </c>
      <c r="E4417" s="1">
        <v>44972</v>
      </c>
      <c r="F4417" s="1" t="s">
        <v>4679</v>
      </c>
      <c r="G4417" s="2" t="str">
        <f>INDEX(Products!B:B, MATCH(C4417,Clean_Processing!A:A, 0))</f>
        <v>Cold</v>
      </c>
      <c r="H4417" s="2" t="str">
        <f>INDEX(Suppliers!B:B, MATCH(B4417, Clean_Processing!A:A, 0))</f>
        <v>Martinez PLC</v>
      </c>
      <c r="I4417" s="2" t="str">
        <f>INDEX(Products!C:C, MATCH(B4417,Clean_Processing!A:A, 0))</f>
        <v>Medical</v>
      </c>
      <c r="J4417" s="2">
        <f>INDEX(Shipments!C:C, MATCH(B4417,Clean_Processing!A:A, 0))</f>
        <v>74</v>
      </c>
      <c r="K4417" s="2" t="str">
        <f>INDEX(Shipments!D:D, MATCH(C4417,Clean_Processing!A:A, 0))</f>
        <v>Bike</v>
      </c>
      <c r="L4417" s="1" t="s">
        <v>4681</v>
      </c>
      <c r="M4417" s="1" t="s">
        <v>4683</v>
      </c>
      <c r="N4417" s="3">
        <f>IFERROR(INDEX(Shipments!G:G, MATCH(J4417, Clean_Processing!C:C, 0)), "")</f>
        <v>131.61839814481499</v>
      </c>
      <c r="O4417" s="4">
        <v>12627.671601855183</v>
      </c>
      <c r="P4417" s="8">
        <v>0.98968450453396584</v>
      </c>
      <c r="Q4417" s="3">
        <f>INDEX(Products!D:D, MATCH(C4417, Clean_Processing!A:A, 0))</f>
        <v>161.51</v>
      </c>
      <c r="R4417" s="4">
        <v>12759.289999999999</v>
      </c>
      <c r="S4417" s="4">
        <v>12466.161601855185</v>
      </c>
      <c r="T4417" s="7">
        <v>0.97702627668586461</v>
      </c>
      <c r="U4417" s="6" t="s">
        <v>4681</v>
      </c>
      <c r="V4417" s="5" t="s">
        <v>4681</v>
      </c>
      <c r="W4417" t="s">
        <v>3845</v>
      </c>
    </row>
    <row r="4418" spans="1:23" x14ac:dyDescent="0.35">
      <c r="A4418">
        <v>4417</v>
      </c>
      <c r="B4418">
        <v>48</v>
      </c>
      <c r="C4418">
        <v>59</v>
      </c>
      <c r="D4418">
        <v>41</v>
      </c>
      <c r="E4418" s="1">
        <v>45202</v>
      </c>
      <c r="F4418" s="1" t="s">
        <v>4679</v>
      </c>
      <c r="G4418" s="2" t="str">
        <f>INDEX(Products!B:B, MATCH(C4418,Clean_Processing!A:A, 0))</f>
        <v>Play</v>
      </c>
      <c r="H4418" s="2" t="str">
        <f>INDEX(Suppliers!B:B, MATCH(B4418, Clean_Processing!A:A, 0))</f>
        <v>Thompson, Shaw and Brown</v>
      </c>
      <c r="I4418" s="2" t="str">
        <f>INDEX(Products!C:C, MATCH(B4418,Clean_Processing!A:A, 0))</f>
        <v>Furniture</v>
      </c>
      <c r="J4418" s="2">
        <f>INDEX(Shipments!C:C, MATCH(B4418,Clean_Processing!A:A, 0))</f>
        <v>10</v>
      </c>
      <c r="K4418" s="2" t="str">
        <f>INDEX(Shipments!D:D, MATCH(C4418,Clean_Processing!A:A, 0))</f>
        <v>Van</v>
      </c>
      <c r="L4418" s="1" t="s">
        <v>4681</v>
      </c>
      <c r="M4418" s="1" t="s">
        <v>4683</v>
      </c>
      <c r="N4418" s="3">
        <f>IFERROR(INDEX(Shipments!G:G, MATCH(J4418, Clean_Processing!C:C, 0)), "")</f>
        <v>445.89732161969101</v>
      </c>
      <c r="O4418" s="4">
        <v>2900.5226783803091</v>
      </c>
      <c r="P4418" s="8">
        <v>0.86675392759435732</v>
      </c>
      <c r="Q4418" s="3">
        <f>INDEX(Products!D:D, MATCH(C4418, Clean_Processing!A:A, 0))</f>
        <v>81.62</v>
      </c>
      <c r="R4418" s="4">
        <v>3346.42</v>
      </c>
      <c r="S4418" s="4">
        <v>2818.9026783803092</v>
      </c>
      <c r="T4418" s="7">
        <v>0.84236368369191827</v>
      </c>
      <c r="U4418" s="6" t="s">
        <v>4681</v>
      </c>
      <c r="V4418" s="5" t="s">
        <v>4681</v>
      </c>
      <c r="W4418" t="s">
        <v>3396</v>
      </c>
    </row>
    <row r="4419" spans="1:23" x14ac:dyDescent="0.35">
      <c r="A4419">
        <v>4418</v>
      </c>
      <c r="B4419">
        <v>7</v>
      </c>
      <c r="C4419">
        <v>185</v>
      </c>
      <c r="D4419">
        <v>12</v>
      </c>
      <c r="E4419" s="1">
        <v>45083</v>
      </c>
      <c r="F4419" s="1" t="s">
        <v>4679</v>
      </c>
      <c r="G4419" s="2" t="str">
        <f>INDEX(Products!B:B, MATCH(C4419,Clean_Processing!A:A, 0))</f>
        <v>Body</v>
      </c>
      <c r="H4419" s="2" t="str">
        <f>INDEX(Suppliers!B:B, MATCH(B4419, Clean_Processing!A:A, 0))</f>
        <v>Holloway-Mcconnell</v>
      </c>
      <c r="I4419" s="2" t="str">
        <f>INDEX(Products!C:C, MATCH(B4419,Clean_Processing!A:A, 0))</f>
        <v>Electronics</v>
      </c>
      <c r="J4419" s="2">
        <f>INDEX(Shipments!C:C, MATCH(B4419,Clean_Processing!A:A, 0))</f>
        <v>77</v>
      </c>
      <c r="K4419" s="2">
        <f>INDEX(Shipments!D:D, MATCH(C4419,Clean_Processing!A:A, 0))</f>
        <v>0</v>
      </c>
      <c r="L4419" s="1" t="s">
        <v>4681</v>
      </c>
      <c r="M4419" s="1" t="s">
        <v>4683</v>
      </c>
      <c r="N4419" s="3">
        <f>IFERROR(INDEX(Shipments!G:G, MATCH(J4419, Clean_Processing!C:C, 0)), "")</f>
        <v>410.594019782148</v>
      </c>
      <c r="O4419" s="4">
        <v>1599.2859802178521</v>
      </c>
      <c r="P4419" s="8">
        <v>0.79571217197934796</v>
      </c>
      <c r="Q4419" s="3">
        <f>INDEX(Products!D:D, MATCH(C4419, Clean_Processing!A:A, 0))</f>
        <v>167.49</v>
      </c>
      <c r="R4419" s="4">
        <v>2009.88</v>
      </c>
      <c r="S4419" s="4">
        <v>1431.795980217852</v>
      </c>
      <c r="T4419" s="7">
        <v>0.7123788386460147</v>
      </c>
      <c r="U4419" s="6" t="s">
        <v>4681</v>
      </c>
      <c r="V4419" s="5" t="s">
        <v>4681</v>
      </c>
      <c r="W4419" t="s">
        <v>3424</v>
      </c>
    </row>
    <row r="4420" spans="1:23" x14ac:dyDescent="0.35">
      <c r="A4420">
        <v>4419</v>
      </c>
      <c r="B4420">
        <v>26</v>
      </c>
      <c r="C4420">
        <v>81</v>
      </c>
      <c r="D4420">
        <v>80</v>
      </c>
      <c r="E4420" s="1">
        <v>45254</v>
      </c>
      <c r="F4420" s="1" t="s">
        <v>4679</v>
      </c>
      <c r="G4420" s="2" t="str">
        <f>INDEX(Products!B:B, MATCH(C4420,Clean_Processing!A:A, 0))</f>
        <v>Thing</v>
      </c>
      <c r="H4420" s="2" t="str">
        <f>INDEX(Suppliers!B:B, MATCH(B4420, Clean_Processing!A:A, 0))</f>
        <v>Miller-Pennington</v>
      </c>
      <c r="I4420" s="2" t="str">
        <f>INDEX(Products!C:C, MATCH(B4420,Clean_Processing!A:A, 0))</f>
        <v>Medical</v>
      </c>
      <c r="J4420" s="2">
        <f>INDEX(Shipments!C:C, MATCH(B4420,Clean_Processing!A:A, 0))</f>
        <v>71</v>
      </c>
      <c r="K4420" s="2" t="str">
        <f>INDEX(Shipments!D:D, MATCH(C4420,Clean_Processing!A:A, 0))</f>
        <v>Drone</v>
      </c>
      <c r="L4420" s="1" t="s">
        <v>4681</v>
      </c>
      <c r="M4420" s="1" t="s">
        <v>4683</v>
      </c>
      <c r="N4420" s="3">
        <f>IFERROR(INDEX(Shipments!G:G, MATCH(J4420, Clean_Processing!C:C, 0)), "")</f>
        <v>55.264622506279302</v>
      </c>
      <c r="O4420" s="4">
        <v>16946.335377493724</v>
      </c>
      <c r="P4420" s="8">
        <v>0.99674944578708602</v>
      </c>
      <c r="Q4420" s="3">
        <f>INDEX(Products!D:D, MATCH(C4420, Clean_Processing!A:A, 0))</f>
        <v>212.52</v>
      </c>
      <c r="R4420" s="4">
        <v>17001.600000000002</v>
      </c>
      <c r="S4420" s="4">
        <v>16733.815377493724</v>
      </c>
      <c r="T4420" s="7">
        <v>0.98424944578708606</v>
      </c>
      <c r="U4420" s="6" t="s">
        <v>4681</v>
      </c>
      <c r="V4420" s="5" t="s">
        <v>4681</v>
      </c>
      <c r="W4420" t="s">
        <v>3846</v>
      </c>
    </row>
    <row r="4421" spans="1:23" x14ac:dyDescent="0.35">
      <c r="A4421">
        <v>4420</v>
      </c>
      <c r="B4421">
        <v>41</v>
      </c>
      <c r="C4421">
        <v>48</v>
      </c>
      <c r="D4421">
        <v>97</v>
      </c>
      <c r="E4421" s="1">
        <v>45181</v>
      </c>
      <c r="F4421" s="1" t="s">
        <v>4679</v>
      </c>
      <c r="G4421" s="2" t="str">
        <f>INDEX(Products!B:B, MATCH(C4421,Clean_Processing!A:A, 0))</f>
        <v>Than</v>
      </c>
      <c r="H4421" s="2" t="str">
        <f>INDEX(Suppliers!B:B, MATCH(B4421, Clean_Processing!A:A, 0))</f>
        <v>Gomez and Sons</v>
      </c>
      <c r="I4421" s="2" t="str">
        <f>INDEX(Products!C:C, MATCH(B4421,Clean_Processing!A:A, 0))</f>
        <v>Food</v>
      </c>
      <c r="J4421" s="2">
        <f>INDEX(Shipments!C:C, MATCH(B4421,Clean_Processing!A:A, 0))</f>
        <v>28</v>
      </c>
      <c r="K4421" s="2" t="str">
        <f>INDEX(Shipments!D:D, MATCH(C4421,Clean_Processing!A:A, 0))</f>
        <v>Van</v>
      </c>
      <c r="L4421" s="1" t="s">
        <v>4681</v>
      </c>
      <c r="M4421" s="1" t="s">
        <v>4683</v>
      </c>
      <c r="N4421" s="3">
        <f>IFERROR(INDEX(Shipments!G:G, MATCH(J4421, Clean_Processing!C:C, 0)), "")</f>
        <v>362.48678382660501</v>
      </c>
      <c r="O4421" s="4">
        <v>2937.4532161733955</v>
      </c>
      <c r="P4421" s="8">
        <v>0.89015352284386839</v>
      </c>
      <c r="Q4421" s="3">
        <f>INDEX(Products!D:D, MATCH(C4421, Clean_Processing!A:A, 0))</f>
        <v>34.020000000000003</v>
      </c>
      <c r="R4421" s="4">
        <v>3299.9400000000005</v>
      </c>
      <c r="S4421" s="4">
        <v>2903.4332161733955</v>
      </c>
      <c r="T4421" s="7">
        <v>0.87984424449335297</v>
      </c>
      <c r="U4421" s="6" t="s">
        <v>4681</v>
      </c>
      <c r="V4421" s="5" t="s">
        <v>4681</v>
      </c>
      <c r="W4421" t="s">
        <v>3847</v>
      </c>
    </row>
    <row r="4422" spans="1:23" x14ac:dyDescent="0.35">
      <c r="A4422">
        <v>4421</v>
      </c>
      <c r="B4422">
        <v>13</v>
      </c>
      <c r="C4422">
        <v>68</v>
      </c>
      <c r="D4422">
        <v>91</v>
      </c>
      <c r="E4422" s="1">
        <v>45122</v>
      </c>
      <c r="F4422" s="1" t="s">
        <v>4679</v>
      </c>
      <c r="G4422" s="2" t="str">
        <f>INDEX(Products!B:B, MATCH(C4422,Clean_Processing!A:A, 0))</f>
        <v>Suddenly</v>
      </c>
      <c r="H4422" s="2" t="str">
        <f>INDEX(Suppliers!B:B, MATCH(B4422, Clean_Processing!A:A, 0))</f>
        <v>Smith, Munoz and Campbell</v>
      </c>
      <c r="I4422" s="2" t="str">
        <f>INDEX(Products!C:C, MATCH(B4422,Clean_Processing!A:A, 0))</f>
        <v>Electronics</v>
      </c>
      <c r="J4422" s="2">
        <f>INDEX(Shipments!C:C, MATCH(B4422,Clean_Processing!A:A, 0))</f>
        <v>55</v>
      </c>
      <c r="K4422" s="2" t="str">
        <f>INDEX(Shipments!D:D, MATCH(C4422,Clean_Processing!A:A, 0))</f>
        <v>Van</v>
      </c>
      <c r="L4422" s="1" t="s">
        <v>4681</v>
      </c>
      <c r="M4422" s="1" t="s">
        <v>4683</v>
      </c>
      <c r="N4422" s="3">
        <f>IFERROR(INDEX(Shipments!G:G, MATCH(J4422, Clean_Processing!C:C, 0)), "")</f>
        <v>319.11104975641899</v>
      </c>
      <c r="O4422" s="4">
        <v>38546.988950243576</v>
      </c>
      <c r="P4422" s="8">
        <v>0.99178947592486966</v>
      </c>
      <c r="Q4422" s="3">
        <f>INDEX(Products!D:D, MATCH(C4422, Clean_Processing!A:A, 0))</f>
        <v>427.1</v>
      </c>
      <c r="R4422" s="4">
        <v>38866.1</v>
      </c>
      <c r="S4422" s="4">
        <v>38119.888950243578</v>
      </c>
      <c r="T4422" s="7">
        <v>0.98080046493585871</v>
      </c>
      <c r="U4422" s="6" t="s">
        <v>4681</v>
      </c>
      <c r="V4422" s="5" t="s">
        <v>4681</v>
      </c>
      <c r="W4422" t="s">
        <v>3848</v>
      </c>
    </row>
    <row r="4423" spans="1:23" x14ac:dyDescent="0.35">
      <c r="A4423">
        <v>4422</v>
      </c>
      <c r="B4423">
        <v>23</v>
      </c>
      <c r="C4423">
        <v>87</v>
      </c>
      <c r="D4423">
        <v>57</v>
      </c>
      <c r="E4423" s="1">
        <v>45175</v>
      </c>
      <c r="F4423" s="1" t="s">
        <v>4679</v>
      </c>
      <c r="G4423" s="2" t="str">
        <f>INDEX(Products!B:B, MATCH(C4423,Clean_Processing!A:A, 0))</f>
        <v>Record</v>
      </c>
      <c r="H4423" s="2" t="str">
        <f>INDEX(Suppliers!B:B, MATCH(B4423, Clean_Processing!A:A, 0))</f>
        <v>Thompson, West and Weaver</v>
      </c>
      <c r="I4423" s="2" t="str">
        <f>INDEX(Products!C:C, MATCH(B4423,Clean_Processing!A:A, 0))</f>
        <v>Furniture</v>
      </c>
      <c r="J4423" s="2">
        <f>INDEX(Shipments!C:C, MATCH(B4423,Clean_Processing!A:A, 0))</f>
        <v>55</v>
      </c>
      <c r="K4423" s="2" t="str">
        <f>INDEX(Shipments!D:D, MATCH(C4423,Clean_Processing!A:A, 0))</f>
        <v>Truck</v>
      </c>
      <c r="L4423" s="1" t="s">
        <v>4681</v>
      </c>
      <c r="M4423" s="1" t="s">
        <v>4683</v>
      </c>
      <c r="N4423" s="3">
        <f>IFERROR(INDEX(Shipments!G:G, MATCH(J4423, Clean_Processing!C:C, 0)), "")</f>
        <v>319.11104975641899</v>
      </c>
      <c r="O4423" s="4">
        <v>6700.4389502435815</v>
      </c>
      <c r="P4423" s="8">
        <v>0.95453967138115425</v>
      </c>
      <c r="Q4423" s="3">
        <f>INDEX(Products!D:D, MATCH(C4423, Clean_Processing!A:A, 0))</f>
        <v>123.15</v>
      </c>
      <c r="R4423" s="4">
        <v>7019.55</v>
      </c>
      <c r="S4423" s="4">
        <v>6577.288950243581</v>
      </c>
      <c r="T4423" s="7">
        <v>0.93699581173203139</v>
      </c>
      <c r="U4423" s="6" t="s">
        <v>4681</v>
      </c>
      <c r="V4423" s="5" t="s">
        <v>4681</v>
      </c>
      <c r="W4423" t="s">
        <v>348</v>
      </c>
    </row>
    <row r="4424" spans="1:23" x14ac:dyDescent="0.35">
      <c r="A4424">
        <v>4423</v>
      </c>
      <c r="B4424">
        <v>49</v>
      </c>
      <c r="C4424">
        <v>41</v>
      </c>
      <c r="D4424">
        <v>22</v>
      </c>
      <c r="E4424" s="1">
        <v>45112</v>
      </c>
      <c r="F4424" s="1" t="s">
        <v>4679</v>
      </c>
      <c r="G4424" s="2" t="str">
        <f>INDEX(Products!B:B, MATCH(C4424,Clean_Processing!A:A, 0))</f>
        <v>Lot</v>
      </c>
      <c r="H4424" s="2" t="str">
        <f>INDEX(Suppliers!B:B, MATCH(B4424, Clean_Processing!A:A, 0))</f>
        <v>Hawkins Inc</v>
      </c>
      <c r="I4424" s="2" t="str">
        <f>INDEX(Products!C:C, MATCH(B4424,Clean_Processing!A:A, 0))</f>
        <v>Electronics</v>
      </c>
      <c r="J4424" s="2">
        <f>INDEX(Shipments!C:C, MATCH(B4424,Clean_Processing!A:A, 0))</f>
        <v>71</v>
      </c>
      <c r="K4424" s="2" t="str">
        <f>INDEX(Shipments!D:D, MATCH(C4424,Clean_Processing!A:A, 0))</f>
        <v>Bike</v>
      </c>
      <c r="L4424" s="1" t="s">
        <v>4681</v>
      </c>
      <c r="M4424" s="1" t="s">
        <v>4683</v>
      </c>
      <c r="N4424" s="3">
        <f>IFERROR(INDEX(Shipments!G:G, MATCH(J4424, Clean_Processing!C:C, 0)), "")</f>
        <v>55.264622506279302</v>
      </c>
      <c r="O4424" s="4">
        <v>10607.035377493719</v>
      </c>
      <c r="P4424" s="8">
        <v>0.99481681977563186</v>
      </c>
      <c r="Q4424" s="3">
        <f>INDEX(Products!D:D, MATCH(C4424, Clean_Processing!A:A, 0))</f>
        <v>484.65</v>
      </c>
      <c r="R4424" s="4">
        <v>10662.3</v>
      </c>
      <c r="S4424" s="4">
        <v>10122.38537749372</v>
      </c>
      <c r="T4424" s="7">
        <v>0.94936227432108644</v>
      </c>
      <c r="U4424" s="6" t="s">
        <v>4681</v>
      </c>
      <c r="V4424" s="5" t="s">
        <v>4681</v>
      </c>
      <c r="W4424" t="s">
        <v>102</v>
      </c>
    </row>
    <row r="4425" spans="1:23" x14ac:dyDescent="0.35">
      <c r="A4425">
        <v>4424</v>
      </c>
      <c r="B4425">
        <v>2</v>
      </c>
      <c r="C4425">
        <v>29</v>
      </c>
      <c r="D4425">
        <v>25</v>
      </c>
      <c r="E4425" s="1">
        <v>45092</v>
      </c>
      <c r="F4425" s="1" t="s">
        <v>4679</v>
      </c>
      <c r="G4425" s="2" t="str">
        <f>INDEX(Products!B:B, MATCH(C4425,Clean_Processing!A:A, 0))</f>
        <v>Trip</v>
      </c>
      <c r="H4425" s="2" t="str">
        <f>INDEX(Suppliers!B:B, MATCH(B4425, Clean_Processing!A:A, 0))</f>
        <v>Holmes, Duncan and Reed</v>
      </c>
      <c r="I4425" s="2" t="str">
        <f>INDEX(Products!C:C, MATCH(B4425,Clean_Processing!A:A, 0))</f>
        <v>Electronics</v>
      </c>
      <c r="J4425" s="2">
        <f>INDEX(Shipments!C:C, MATCH(B4425,Clean_Processing!A:A, 0))</f>
        <v>92</v>
      </c>
      <c r="K4425" s="2" t="str">
        <f>INDEX(Shipments!D:D, MATCH(C4425,Clean_Processing!A:A, 0))</f>
        <v>Drone</v>
      </c>
      <c r="L4425" s="1" t="s">
        <v>4681</v>
      </c>
      <c r="M4425" s="1" t="s">
        <v>4683</v>
      </c>
      <c r="N4425" s="3">
        <f>IFERROR(INDEX(Shipments!G:G, MATCH(J4425, Clean_Processing!C:C, 0)), "")</f>
        <v>455.91996814759199</v>
      </c>
      <c r="O4425" s="4">
        <v>2022.830031852408</v>
      </c>
      <c r="P4425" s="8">
        <v>0.81606859580530833</v>
      </c>
      <c r="Q4425" s="3">
        <f>INDEX(Products!D:D, MATCH(C4425, Clean_Processing!A:A, 0))</f>
        <v>99.15</v>
      </c>
      <c r="R4425" s="4">
        <v>2478.75</v>
      </c>
      <c r="S4425" s="4">
        <v>1923.6800318524079</v>
      </c>
      <c r="T4425" s="7">
        <v>0.77606859580530829</v>
      </c>
      <c r="U4425" s="6" t="s">
        <v>4681</v>
      </c>
      <c r="V4425" s="5" t="s">
        <v>4681</v>
      </c>
      <c r="W4425" t="s">
        <v>3849</v>
      </c>
    </row>
    <row r="4426" spans="1:23" x14ac:dyDescent="0.35">
      <c r="A4426">
        <v>4425</v>
      </c>
      <c r="B4426">
        <v>20</v>
      </c>
      <c r="C4426">
        <v>130</v>
      </c>
      <c r="D4426">
        <v>90</v>
      </c>
      <c r="E4426" s="1">
        <v>45224</v>
      </c>
      <c r="F4426" s="1" t="s">
        <v>4679</v>
      </c>
      <c r="G4426" s="2" t="str">
        <f>INDEX(Products!B:B, MATCH(C4426,Clean_Processing!A:A, 0))</f>
        <v>Three</v>
      </c>
      <c r="H4426" s="2" t="str">
        <f>INDEX(Suppliers!B:B, MATCH(B4426, Clean_Processing!A:A, 0))</f>
        <v>Cooper-Jones</v>
      </c>
      <c r="I4426" s="2" t="str">
        <f>INDEX(Products!C:C, MATCH(B4426,Clean_Processing!A:A, 0))</f>
        <v>Medical</v>
      </c>
      <c r="J4426" s="2">
        <f>INDEX(Shipments!C:C, MATCH(B4426,Clean_Processing!A:A, 0))</f>
        <v>36</v>
      </c>
      <c r="K4426" s="2">
        <f>INDEX(Shipments!D:D, MATCH(C4426,Clean_Processing!A:A, 0))</f>
        <v>0</v>
      </c>
      <c r="L4426" s="1" t="s">
        <v>4681</v>
      </c>
      <c r="M4426" s="1" t="s">
        <v>4683</v>
      </c>
      <c r="N4426" s="3">
        <f>IFERROR(INDEX(Shipments!G:G, MATCH(J4426, Clean_Processing!C:C, 0)), "")</f>
        <v>177.629581977177</v>
      </c>
      <c r="O4426" s="4">
        <v>12598.770418022825</v>
      </c>
      <c r="P4426" s="8">
        <v>0.98609705535384173</v>
      </c>
      <c r="Q4426" s="3">
        <f>INDEX(Products!D:D, MATCH(C4426, Clean_Processing!A:A, 0))</f>
        <v>141.96</v>
      </c>
      <c r="R4426" s="4">
        <v>12776.400000000001</v>
      </c>
      <c r="S4426" s="4">
        <v>12456.810418022824</v>
      </c>
      <c r="T4426" s="7">
        <v>0.97498594424273055</v>
      </c>
      <c r="U4426" s="6" t="s">
        <v>4681</v>
      </c>
      <c r="V4426" s="5" t="s">
        <v>4681</v>
      </c>
      <c r="W4426" t="s">
        <v>3850</v>
      </c>
    </row>
    <row r="4427" spans="1:23" x14ac:dyDescent="0.35">
      <c r="A4427">
        <v>4426</v>
      </c>
      <c r="B4427">
        <v>36</v>
      </c>
      <c r="C4427">
        <v>76</v>
      </c>
      <c r="D4427">
        <v>97</v>
      </c>
      <c r="E4427" s="1">
        <v>45255</v>
      </c>
      <c r="F4427" s="1" t="s">
        <v>4679</v>
      </c>
      <c r="G4427" s="2" t="str">
        <f>INDEX(Products!B:B, MATCH(C4427,Clean_Processing!A:A, 0))</f>
        <v>Painting</v>
      </c>
      <c r="H4427" s="2" t="str">
        <f>INDEX(Suppliers!B:B, MATCH(B4427, Clean_Processing!A:A, 0))</f>
        <v>Petersen Inc</v>
      </c>
      <c r="I4427" s="2" t="str">
        <f>INDEX(Products!C:C, MATCH(B4427,Clean_Processing!A:A, 0))</f>
        <v>Electronics</v>
      </c>
      <c r="J4427" s="2">
        <f>INDEX(Shipments!C:C, MATCH(B4427,Clean_Processing!A:A, 0))</f>
        <v>74</v>
      </c>
      <c r="K4427" s="2" t="str">
        <f>INDEX(Shipments!D:D, MATCH(C4427,Clean_Processing!A:A, 0))</f>
        <v>Bike</v>
      </c>
      <c r="L4427" s="1" t="s">
        <v>4681</v>
      </c>
      <c r="M4427" s="1" t="s">
        <v>4683</v>
      </c>
      <c r="N4427" s="3">
        <f>IFERROR(INDEX(Shipments!G:G, MATCH(J4427, Clean_Processing!C:C, 0)), "")</f>
        <v>131.61839814481499</v>
      </c>
      <c r="O4427" s="4">
        <v>6109.3616018551857</v>
      </c>
      <c r="P4427" s="8">
        <v>0.9789106201037634</v>
      </c>
      <c r="Q4427" s="3">
        <f>INDEX(Products!D:D, MATCH(C4427, Clean_Processing!A:A, 0))</f>
        <v>64.34</v>
      </c>
      <c r="R4427" s="4">
        <v>6240.9800000000005</v>
      </c>
      <c r="S4427" s="4">
        <v>6045.0216018551855</v>
      </c>
      <c r="T4427" s="7">
        <v>0.96860134175324786</v>
      </c>
      <c r="U4427" s="6" t="s">
        <v>4681</v>
      </c>
      <c r="V4427" s="5" t="s">
        <v>4681</v>
      </c>
      <c r="W4427" t="s">
        <v>3851</v>
      </c>
    </row>
    <row r="4428" spans="1:23" x14ac:dyDescent="0.35">
      <c r="A4428">
        <v>4427</v>
      </c>
      <c r="B4428">
        <v>35</v>
      </c>
      <c r="C4428">
        <v>46</v>
      </c>
      <c r="D4428">
        <v>51</v>
      </c>
      <c r="E4428" s="1">
        <v>45213</v>
      </c>
      <c r="F4428" s="1" t="s">
        <v>4679</v>
      </c>
      <c r="G4428" s="2" t="str">
        <f>INDEX(Products!B:B, MATCH(C4428,Clean_Processing!A:A, 0))</f>
        <v>Respond</v>
      </c>
      <c r="H4428" s="2" t="str">
        <f>INDEX(Suppliers!B:B, MATCH(B4428, Clean_Processing!A:A, 0))</f>
        <v>Braun-Miller</v>
      </c>
      <c r="I4428" s="2" t="str">
        <f>INDEX(Products!C:C, MATCH(B4428,Clean_Processing!A:A, 0))</f>
        <v>Food</v>
      </c>
      <c r="J4428" s="2">
        <f>INDEX(Shipments!C:C, MATCH(B4428,Clean_Processing!A:A, 0))</f>
        <v>68</v>
      </c>
      <c r="K4428" s="2" t="str">
        <f>INDEX(Shipments!D:D, MATCH(C4428,Clean_Processing!A:A, 0))</f>
        <v>Van</v>
      </c>
      <c r="L4428" s="1" t="s">
        <v>4681</v>
      </c>
      <c r="M4428" s="1" t="s">
        <v>4683</v>
      </c>
      <c r="N4428" s="3">
        <f>IFERROR(INDEX(Shipments!G:G, MATCH(J4428, Clean_Processing!C:C, 0)), "")</f>
        <v>74.899801376636404</v>
      </c>
      <c r="O4428" s="4">
        <v>5575.9001986233634</v>
      </c>
      <c r="P4428" s="8">
        <v>0.98674527476169094</v>
      </c>
      <c r="Q4428" s="3">
        <f>INDEX(Products!D:D, MATCH(C4428, Clean_Processing!A:A, 0))</f>
        <v>110.8</v>
      </c>
      <c r="R4428" s="4">
        <v>5650.8</v>
      </c>
      <c r="S4428" s="4">
        <v>5465.1001986233641</v>
      </c>
      <c r="T4428" s="7">
        <v>0.96713743162443622</v>
      </c>
      <c r="U4428" s="6" t="s">
        <v>4681</v>
      </c>
      <c r="V4428" s="5" t="s">
        <v>4681</v>
      </c>
      <c r="W4428" t="s">
        <v>3852</v>
      </c>
    </row>
    <row r="4429" spans="1:23" x14ac:dyDescent="0.35">
      <c r="A4429">
        <v>4428</v>
      </c>
      <c r="B4429">
        <v>45</v>
      </c>
      <c r="C4429">
        <v>20</v>
      </c>
      <c r="D4429">
        <v>26</v>
      </c>
      <c r="E4429" s="1">
        <v>45243</v>
      </c>
      <c r="F4429" s="1" t="s">
        <v>4679</v>
      </c>
      <c r="G4429" s="2" t="str">
        <f>INDEX(Products!B:B, MATCH(C4429,Clean_Processing!A:A, 0))</f>
        <v>Book</v>
      </c>
      <c r="H4429" s="2" t="str">
        <f>INDEX(Suppliers!B:B, MATCH(B4429, Clean_Processing!A:A, 0))</f>
        <v>Horton-Huffman</v>
      </c>
      <c r="I4429" s="2" t="str">
        <f>INDEX(Products!C:C, MATCH(B4429,Clean_Processing!A:A, 0))</f>
        <v>Furniture</v>
      </c>
      <c r="J4429" s="2">
        <f>INDEX(Shipments!C:C, MATCH(B4429,Clean_Processing!A:A, 0))</f>
        <v>60</v>
      </c>
      <c r="K4429" s="2" t="str">
        <f>INDEX(Shipments!D:D, MATCH(C4429,Clean_Processing!A:A, 0))</f>
        <v>Bike</v>
      </c>
      <c r="L4429" s="1" t="s">
        <v>4681</v>
      </c>
      <c r="M4429" s="1" t="s">
        <v>4683</v>
      </c>
      <c r="N4429" s="3">
        <f>IFERROR(INDEX(Shipments!G:G, MATCH(J4429, Clean_Processing!C:C, 0)), "")</f>
        <v>257.20977565996799</v>
      </c>
      <c r="O4429" s="4">
        <v>5883.4702243400325</v>
      </c>
      <c r="P4429" s="8">
        <v>0.9581137959216296</v>
      </c>
      <c r="Q4429" s="3">
        <f>INDEX(Products!D:D, MATCH(C4429, Clean_Processing!A:A, 0))</f>
        <v>236.18</v>
      </c>
      <c r="R4429" s="4">
        <v>6140.68</v>
      </c>
      <c r="S4429" s="4">
        <v>5647.2902243400322</v>
      </c>
      <c r="T4429" s="7">
        <v>0.91965225746009105</v>
      </c>
      <c r="U4429" s="6" t="s">
        <v>4681</v>
      </c>
      <c r="V4429" s="5" t="s">
        <v>4681</v>
      </c>
      <c r="W4429" t="s">
        <v>3853</v>
      </c>
    </row>
    <row r="4430" spans="1:23" x14ac:dyDescent="0.35">
      <c r="A4430">
        <v>4429</v>
      </c>
      <c r="B4430">
        <v>6</v>
      </c>
      <c r="C4430">
        <v>183</v>
      </c>
      <c r="D4430">
        <v>77</v>
      </c>
      <c r="E4430" s="1">
        <v>44974</v>
      </c>
      <c r="F4430" s="1" t="s">
        <v>4679</v>
      </c>
      <c r="G4430" s="2" t="str">
        <f>INDEX(Products!B:B, MATCH(C4430,Clean_Processing!A:A, 0))</f>
        <v>Trip</v>
      </c>
      <c r="H4430" s="2" t="str">
        <f>INDEX(Suppliers!B:B, MATCH(B4430, Clean_Processing!A:A, 0))</f>
        <v>Dunn Ltd</v>
      </c>
      <c r="I4430" s="2" t="str">
        <f>INDEX(Products!C:C, MATCH(B4430,Clean_Processing!A:A, 0))</f>
        <v>Clothing</v>
      </c>
      <c r="J4430" s="2">
        <f>INDEX(Shipments!C:C, MATCH(B4430,Clean_Processing!A:A, 0))</f>
        <v>57</v>
      </c>
      <c r="K4430" s="2">
        <f>INDEX(Shipments!D:D, MATCH(C4430,Clean_Processing!A:A, 0))</f>
        <v>0</v>
      </c>
      <c r="L4430" s="1" t="s">
        <v>4681</v>
      </c>
      <c r="M4430" s="1" t="s">
        <v>4683</v>
      </c>
      <c r="N4430" s="3">
        <f>IFERROR(INDEX(Shipments!G:G, MATCH(J4430, Clean_Processing!C:C, 0)), "")</f>
        <v>68.653463353071999</v>
      </c>
      <c r="O4430" s="4">
        <v>1218.016536646928</v>
      </c>
      <c r="P4430" s="8">
        <v>0.94664252422682427</v>
      </c>
      <c r="Q4430" s="3">
        <f>INDEX(Products!D:D, MATCH(C4430, Clean_Processing!A:A, 0))</f>
        <v>16.71</v>
      </c>
      <c r="R4430" s="4">
        <v>1286.67</v>
      </c>
      <c r="S4430" s="4">
        <v>1201.3065366469282</v>
      </c>
      <c r="T4430" s="7">
        <v>0.93365551123981139</v>
      </c>
      <c r="U4430" s="6" t="s">
        <v>4681</v>
      </c>
      <c r="V4430" s="5" t="s">
        <v>4681</v>
      </c>
      <c r="W4430" t="s">
        <v>540</v>
      </c>
    </row>
    <row r="4431" spans="1:23" x14ac:dyDescent="0.35">
      <c r="A4431">
        <v>4430</v>
      </c>
      <c r="B4431">
        <v>26</v>
      </c>
      <c r="C4431">
        <v>68</v>
      </c>
      <c r="D4431">
        <v>19</v>
      </c>
      <c r="E4431" s="1">
        <v>45266</v>
      </c>
      <c r="F4431" s="1" t="s">
        <v>4679</v>
      </c>
      <c r="G4431" s="2" t="str">
        <f>INDEX(Products!B:B, MATCH(C4431,Clean_Processing!A:A, 0))</f>
        <v>Suddenly</v>
      </c>
      <c r="H4431" s="2" t="str">
        <f>INDEX(Suppliers!B:B, MATCH(B4431, Clean_Processing!A:A, 0))</f>
        <v>Miller-Pennington</v>
      </c>
      <c r="I4431" s="2" t="str">
        <f>INDEX(Products!C:C, MATCH(B4431,Clean_Processing!A:A, 0))</f>
        <v>Medical</v>
      </c>
      <c r="J4431" s="2">
        <f>INDEX(Shipments!C:C, MATCH(B4431,Clean_Processing!A:A, 0))</f>
        <v>71</v>
      </c>
      <c r="K4431" s="2" t="str">
        <f>INDEX(Shipments!D:D, MATCH(C4431,Clean_Processing!A:A, 0))</f>
        <v>Van</v>
      </c>
      <c r="L4431" s="1" t="s">
        <v>4681</v>
      </c>
      <c r="M4431" s="1" t="s">
        <v>4683</v>
      </c>
      <c r="N4431" s="3">
        <f>IFERROR(INDEX(Shipments!G:G, MATCH(J4431, Clean_Processing!C:C, 0)), "")</f>
        <v>55.264622506279302</v>
      </c>
      <c r="O4431" s="4">
        <v>8059.6353774937215</v>
      </c>
      <c r="P4431" s="8">
        <v>0.9931897346231896</v>
      </c>
      <c r="Q4431" s="3">
        <f>INDEX(Products!D:D, MATCH(C4431, Clean_Processing!A:A, 0))</f>
        <v>427.1</v>
      </c>
      <c r="R4431" s="4">
        <v>8114.9000000000005</v>
      </c>
      <c r="S4431" s="4">
        <v>7632.5353774937212</v>
      </c>
      <c r="T4431" s="7">
        <v>0.94055815567582113</v>
      </c>
      <c r="U4431" s="6" t="s">
        <v>4681</v>
      </c>
      <c r="V4431" s="5" t="s">
        <v>4681</v>
      </c>
      <c r="W4431" t="s">
        <v>3854</v>
      </c>
    </row>
    <row r="4432" spans="1:23" x14ac:dyDescent="0.35">
      <c r="A4432">
        <v>4431</v>
      </c>
      <c r="B4432">
        <v>35</v>
      </c>
      <c r="C4432">
        <v>91</v>
      </c>
      <c r="D4432">
        <v>51</v>
      </c>
      <c r="E4432" s="1">
        <v>45101</v>
      </c>
      <c r="F4432" s="1" t="s">
        <v>4679</v>
      </c>
      <c r="G4432" s="2" t="str">
        <f>INDEX(Products!B:B, MATCH(C4432,Clean_Processing!A:A, 0))</f>
        <v>Cold</v>
      </c>
      <c r="H4432" s="2" t="str">
        <f>INDEX(Suppliers!B:B, MATCH(B4432, Clean_Processing!A:A, 0))</f>
        <v>Braun-Miller</v>
      </c>
      <c r="I4432" s="2" t="str">
        <f>INDEX(Products!C:C, MATCH(B4432,Clean_Processing!A:A, 0))</f>
        <v>Food</v>
      </c>
      <c r="J4432" s="2">
        <f>INDEX(Shipments!C:C, MATCH(B4432,Clean_Processing!A:A, 0))</f>
        <v>68</v>
      </c>
      <c r="K4432" s="2" t="str">
        <f>INDEX(Shipments!D:D, MATCH(C4432,Clean_Processing!A:A, 0))</f>
        <v>Bike</v>
      </c>
      <c r="L4432" s="1" t="s">
        <v>4681</v>
      </c>
      <c r="M4432" s="1" t="s">
        <v>4683</v>
      </c>
      <c r="N4432" s="3">
        <f>IFERROR(INDEX(Shipments!G:G, MATCH(J4432, Clean_Processing!C:C, 0)), "")</f>
        <v>74.899801376636404</v>
      </c>
      <c r="O4432" s="4">
        <v>8162.1101986233634</v>
      </c>
      <c r="P4432" s="8">
        <v>0.99090691872698511</v>
      </c>
      <c r="Q4432" s="3">
        <f>INDEX(Products!D:D, MATCH(C4432, Clean_Processing!A:A, 0))</f>
        <v>161.51</v>
      </c>
      <c r="R4432" s="4">
        <v>8237.01</v>
      </c>
      <c r="S4432" s="4">
        <v>8000.6001986233641</v>
      </c>
      <c r="T4432" s="7">
        <v>0.97129907558973028</v>
      </c>
      <c r="U4432" s="6" t="s">
        <v>4681</v>
      </c>
      <c r="V4432" s="5" t="s">
        <v>4681</v>
      </c>
      <c r="W4432" t="s">
        <v>3855</v>
      </c>
    </row>
    <row r="4433" spans="1:23" x14ac:dyDescent="0.35">
      <c r="A4433">
        <v>4432</v>
      </c>
      <c r="B4433">
        <v>25</v>
      </c>
      <c r="C4433">
        <v>27</v>
      </c>
      <c r="D4433">
        <v>95</v>
      </c>
      <c r="E4433" s="1">
        <v>44995</v>
      </c>
      <c r="F4433" s="1" t="s">
        <v>4679</v>
      </c>
      <c r="G4433" s="2" t="str">
        <f>INDEX(Products!B:B, MATCH(C4433,Clean_Processing!A:A, 0))</f>
        <v>Child</v>
      </c>
      <c r="H4433" s="2" t="str">
        <f>INDEX(Suppliers!B:B, MATCH(B4433, Clean_Processing!A:A, 0))</f>
        <v>Kim-Cole</v>
      </c>
      <c r="I4433" s="2" t="str">
        <f>INDEX(Products!C:C, MATCH(B4433,Clean_Processing!A:A, 0))</f>
        <v>Furniture</v>
      </c>
      <c r="J4433" s="2">
        <f>INDEX(Shipments!C:C, MATCH(B4433,Clean_Processing!A:A, 0))</f>
        <v>35</v>
      </c>
      <c r="K4433" s="2" t="str">
        <f>INDEX(Shipments!D:D, MATCH(C4433,Clean_Processing!A:A, 0))</f>
        <v>Truck</v>
      </c>
      <c r="L4433" s="1" t="s">
        <v>4681</v>
      </c>
      <c r="M4433" s="1" t="s">
        <v>4683</v>
      </c>
      <c r="N4433" s="3">
        <f>IFERROR(INDEX(Shipments!G:G, MATCH(J4433, Clean_Processing!C:C, 0)), "")</f>
        <v>330.20981390604402</v>
      </c>
      <c r="O4433" s="4">
        <v>40665.140186093951</v>
      </c>
      <c r="P4433" s="8">
        <v>0.9919451885663606</v>
      </c>
      <c r="Q4433" s="3">
        <f>INDEX(Products!D:D, MATCH(C4433, Clean_Processing!A:A, 0))</f>
        <v>431.53</v>
      </c>
      <c r="R4433" s="4">
        <v>40995.35</v>
      </c>
      <c r="S4433" s="4">
        <v>40233.610186093953</v>
      </c>
      <c r="T4433" s="7">
        <v>0.981418872776887</v>
      </c>
      <c r="U4433" s="6" t="s">
        <v>4681</v>
      </c>
      <c r="V4433" s="5" t="s">
        <v>4681</v>
      </c>
      <c r="W4433" t="s">
        <v>3856</v>
      </c>
    </row>
    <row r="4434" spans="1:23" x14ac:dyDescent="0.35">
      <c r="A4434">
        <v>4433</v>
      </c>
      <c r="B4434">
        <v>40</v>
      </c>
      <c r="C4434">
        <v>146</v>
      </c>
      <c r="D4434">
        <v>11</v>
      </c>
      <c r="E4434" s="1">
        <v>45077</v>
      </c>
      <c r="F4434" s="1" t="s">
        <v>4679</v>
      </c>
      <c r="G4434" s="2" t="str">
        <f>INDEX(Products!B:B, MATCH(C4434,Clean_Processing!A:A, 0))</f>
        <v>Off</v>
      </c>
      <c r="H4434" s="2" t="str">
        <f>INDEX(Suppliers!B:B, MATCH(B4434, Clean_Processing!A:A, 0))</f>
        <v>Ross Inc</v>
      </c>
      <c r="I4434" s="2" t="str">
        <f>INDEX(Products!C:C, MATCH(B4434,Clean_Processing!A:A, 0))</f>
        <v>Food</v>
      </c>
      <c r="J4434" s="2">
        <f>INDEX(Shipments!C:C, MATCH(B4434,Clean_Processing!A:A, 0))</f>
        <v>48</v>
      </c>
      <c r="K4434" s="2" t="str">
        <f>INDEX(Shipments!D:D, MATCH(C4434,Clean_Processing!A:A, 0))</f>
        <v>Drone</v>
      </c>
      <c r="L4434" s="1" t="s">
        <v>4681</v>
      </c>
      <c r="M4434" s="1" t="s">
        <v>4683</v>
      </c>
      <c r="N4434" s="3">
        <f>IFERROR(INDEX(Shipments!G:G, MATCH(J4434, Clean_Processing!C:C, 0)), "")</f>
        <v>438.83985833581897</v>
      </c>
      <c r="O4434" s="4">
        <v>310.15014166418104</v>
      </c>
      <c r="P4434" s="8">
        <v>0.41409116498775822</v>
      </c>
      <c r="Q4434" s="3">
        <f>INDEX(Products!D:D, MATCH(C4434, Clean_Processing!A:A, 0))</f>
        <v>68.09</v>
      </c>
      <c r="R4434" s="4">
        <v>748.99</v>
      </c>
      <c r="S4434" s="4">
        <v>242.06014166418106</v>
      </c>
      <c r="T4434" s="7">
        <v>0.32318207407866734</v>
      </c>
      <c r="U4434" s="6" t="s">
        <v>4681</v>
      </c>
      <c r="V4434" s="5" t="s">
        <v>4681</v>
      </c>
      <c r="W4434" t="s">
        <v>3857</v>
      </c>
    </row>
    <row r="4435" spans="1:23" x14ac:dyDescent="0.35">
      <c r="A4435">
        <v>4434</v>
      </c>
      <c r="B4435">
        <v>15</v>
      </c>
      <c r="C4435">
        <v>114</v>
      </c>
      <c r="D4435">
        <v>6</v>
      </c>
      <c r="E4435" s="1">
        <v>45092</v>
      </c>
      <c r="F4435" s="1" t="s">
        <v>4679</v>
      </c>
      <c r="G4435" s="2" t="str">
        <f>INDEX(Products!B:B, MATCH(C4435,Clean_Processing!A:A, 0))</f>
        <v>Natural</v>
      </c>
      <c r="H4435" s="2" t="str">
        <f>INDEX(Suppliers!B:B, MATCH(B4435, Clean_Processing!A:A, 0))</f>
        <v>Lee, Johnston and Williams</v>
      </c>
      <c r="I4435" s="2" t="str">
        <f>INDEX(Products!C:C, MATCH(B4435,Clean_Processing!A:A, 0))</f>
        <v>Clothing</v>
      </c>
      <c r="J4435" s="2">
        <f>INDEX(Shipments!C:C, MATCH(B4435,Clean_Processing!A:A, 0))</f>
        <v>29</v>
      </c>
      <c r="K4435" s="2" t="str">
        <f>INDEX(Shipments!D:D, MATCH(C4435,Clean_Processing!A:A, 0))</f>
        <v>Van</v>
      </c>
      <c r="L4435" s="1" t="s">
        <v>4681</v>
      </c>
      <c r="M4435" s="1" t="s">
        <v>4683</v>
      </c>
      <c r="N4435" s="3">
        <f>IFERROR(INDEX(Shipments!G:G, MATCH(J4435, Clean_Processing!C:C, 0)), "")</f>
        <v>472.485498298256</v>
      </c>
      <c r="O4435" s="4">
        <v>2346.1345017017438</v>
      </c>
      <c r="P4435" s="8">
        <v>0.83236991921640513</v>
      </c>
      <c r="Q4435" s="3">
        <f>INDEX(Products!D:D, MATCH(C4435, Clean_Processing!A:A, 0))</f>
        <v>469.77</v>
      </c>
      <c r="R4435" s="4">
        <v>2818.62</v>
      </c>
      <c r="S4435" s="4">
        <v>1876.3645017017438</v>
      </c>
      <c r="T4435" s="7">
        <v>0.6657032525497385</v>
      </c>
      <c r="U4435" s="6" t="s">
        <v>4681</v>
      </c>
      <c r="V4435" s="5" t="s">
        <v>4681</v>
      </c>
      <c r="W4435" t="s">
        <v>3858</v>
      </c>
    </row>
    <row r="4436" spans="1:23" x14ac:dyDescent="0.35">
      <c r="A4436">
        <v>4435</v>
      </c>
      <c r="B4436">
        <v>36</v>
      </c>
      <c r="C4436">
        <v>40</v>
      </c>
      <c r="D4436">
        <v>86</v>
      </c>
      <c r="E4436" s="1">
        <v>45052</v>
      </c>
      <c r="F4436" s="1" t="s">
        <v>4679</v>
      </c>
      <c r="G4436" s="2" t="str">
        <f>INDEX(Products!B:B, MATCH(C4436,Clean_Processing!A:A, 0))</f>
        <v>Individual</v>
      </c>
      <c r="H4436" s="2" t="str">
        <f>INDEX(Suppliers!B:B, MATCH(B4436, Clean_Processing!A:A, 0))</f>
        <v>Petersen Inc</v>
      </c>
      <c r="I4436" s="2" t="str">
        <f>INDEX(Products!C:C, MATCH(B4436,Clean_Processing!A:A, 0))</f>
        <v>Electronics</v>
      </c>
      <c r="J4436" s="2">
        <f>INDEX(Shipments!C:C, MATCH(B4436,Clean_Processing!A:A, 0))</f>
        <v>74</v>
      </c>
      <c r="K4436" s="2" t="str">
        <f>INDEX(Shipments!D:D, MATCH(C4436,Clean_Processing!A:A, 0))</f>
        <v>Drone</v>
      </c>
      <c r="L4436" s="1" t="s">
        <v>4681</v>
      </c>
      <c r="M4436" s="1" t="s">
        <v>4683</v>
      </c>
      <c r="N4436" s="3">
        <f>IFERROR(INDEX(Shipments!G:G, MATCH(J4436, Clean_Processing!C:C, 0)), "")</f>
        <v>131.61839814481499</v>
      </c>
      <c r="O4436" s="4">
        <v>35887.761601855185</v>
      </c>
      <c r="P4436" s="8">
        <v>0.99634590050842597</v>
      </c>
      <c r="Q4436" s="3">
        <f>INDEX(Products!D:D, MATCH(C4436, Clean_Processing!A:A, 0))</f>
        <v>418.83</v>
      </c>
      <c r="R4436" s="4">
        <v>36019.379999999997</v>
      </c>
      <c r="S4436" s="4">
        <v>35468.931601855184</v>
      </c>
      <c r="T4436" s="7">
        <v>0.98471799353168177</v>
      </c>
      <c r="U4436" s="6" t="s">
        <v>4681</v>
      </c>
      <c r="V4436" s="5" t="s">
        <v>4681</v>
      </c>
      <c r="W4436" t="s">
        <v>3859</v>
      </c>
    </row>
    <row r="4437" spans="1:23" x14ac:dyDescent="0.35">
      <c r="A4437">
        <v>4436</v>
      </c>
      <c r="B4437">
        <v>2</v>
      </c>
      <c r="C4437">
        <v>127</v>
      </c>
      <c r="D4437">
        <v>29</v>
      </c>
      <c r="E4437" s="1">
        <v>45067</v>
      </c>
      <c r="F4437" s="1" t="s">
        <v>4679</v>
      </c>
      <c r="G4437" s="2" t="str">
        <f>INDEX(Products!B:B, MATCH(C4437,Clean_Processing!A:A, 0))</f>
        <v>Always</v>
      </c>
      <c r="H4437" s="2" t="str">
        <f>INDEX(Suppliers!B:B, MATCH(B4437, Clean_Processing!A:A, 0))</f>
        <v>Holmes, Duncan and Reed</v>
      </c>
      <c r="I4437" s="2" t="str">
        <f>INDEX(Products!C:C, MATCH(B4437,Clean_Processing!A:A, 0))</f>
        <v>Electronics</v>
      </c>
      <c r="J4437" s="2">
        <f>INDEX(Shipments!C:C, MATCH(B4437,Clean_Processing!A:A, 0))</f>
        <v>92</v>
      </c>
      <c r="K4437" s="2" t="str">
        <f>INDEX(Shipments!D:D, MATCH(C4437,Clean_Processing!A:A, 0))</f>
        <v>Drone</v>
      </c>
      <c r="L4437" s="1" t="s">
        <v>4681</v>
      </c>
      <c r="M4437" s="1" t="s">
        <v>4683</v>
      </c>
      <c r="N4437" s="3">
        <f>IFERROR(INDEX(Shipments!G:G, MATCH(J4437, Clean_Processing!C:C, 0)), "")</f>
        <v>455.91996814759199</v>
      </c>
      <c r="O4437" s="4">
        <v>11834.86003185241</v>
      </c>
      <c r="P4437" s="8">
        <v>0.9629055301496251</v>
      </c>
      <c r="Q4437" s="3">
        <f>INDEX(Products!D:D, MATCH(C4437, Clean_Processing!A:A, 0))</f>
        <v>423.82</v>
      </c>
      <c r="R4437" s="4">
        <v>12290.78</v>
      </c>
      <c r="S4437" s="4">
        <v>11411.040031852408</v>
      </c>
      <c r="T4437" s="7">
        <v>0.92842277152893526</v>
      </c>
      <c r="U4437" s="6" t="s">
        <v>4681</v>
      </c>
      <c r="V4437" s="5" t="s">
        <v>4681</v>
      </c>
      <c r="W4437" t="s">
        <v>1572</v>
      </c>
    </row>
    <row r="4438" spans="1:23" x14ac:dyDescent="0.35">
      <c r="A4438">
        <v>4437</v>
      </c>
      <c r="B4438">
        <v>15</v>
      </c>
      <c r="C4438">
        <v>63</v>
      </c>
      <c r="D4438">
        <v>29</v>
      </c>
      <c r="E4438" s="1">
        <v>45282</v>
      </c>
      <c r="F4438" s="1" t="s">
        <v>4679</v>
      </c>
      <c r="G4438" s="2" t="str">
        <f>INDEX(Products!B:B, MATCH(C4438,Clean_Processing!A:A, 0))</f>
        <v>Any</v>
      </c>
      <c r="H4438" s="2" t="str">
        <f>INDEX(Suppliers!B:B, MATCH(B4438, Clean_Processing!A:A, 0))</f>
        <v>Lee, Johnston and Williams</v>
      </c>
      <c r="I4438" s="2" t="str">
        <f>INDEX(Products!C:C, MATCH(B4438,Clean_Processing!A:A, 0))</f>
        <v>Clothing</v>
      </c>
      <c r="J4438" s="2">
        <f>INDEX(Shipments!C:C, MATCH(B4438,Clean_Processing!A:A, 0))</f>
        <v>29</v>
      </c>
      <c r="K4438" s="2" t="str">
        <f>INDEX(Shipments!D:D, MATCH(C4438,Clean_Processing!A:A, 0))</f>
        <v>Drone</v>
      </c>
      <c r="L4438" s="1" t="s">
        <v>4681</v>
      </c>
      <c r="M4438" s="1" t="s">
        <v>4683</v>
      </c>
      <c r="N4438" s="3">
        <f>IFERROR(INDEX(Shipments!G:G, MATCH(J4438, Clean_Processing!C:C, 0)), "")</f>
        <v>472.485498298256</v>
      </c>
      <c r="O4438" s="4">
        <v>7455.8245017017434</v>
      </c>
      <c r="P4438" s="8">
        <v>0.94040526943342828</v>
      </c>
      <c r="Q4438" s="3">
        <f>INDEX(Products!D:D, MATCH(C4438, Clean_Processing!A:A, 0))</f>
        <v>273.39</v>
      </c>
      <c r="R4438" s="4">
        <v>7928.3099999999995</v>
      </c>
      <c r="S4438" s="4">
        <v>7182.434501701744</v>
      </c>
      <c r="T4438" s="7">
        <v>0.90592251081273867</v>
      </c>
      <c r="U4438" s="6" t="s">
        <v>4681</v>
      </c>
      <c r="V4438" s="5" t="s">
        <v>4681</v>
      </c>
      <c r="W4438" t="s">
        <v>3860</v>
      </c>
    </row>
    <row r="4439" spans="1:23" x14ac:dyDescent="0.35">
      <c r="A4439">
        <v>4438</v>
      </c>
      <c r="B4439">
        <v>42</v>
      </c>
      <c r="C4439">
        <v>56</v>
      </c>
      <c r="D4439">
        <v>19</v>
      </c>
      <c r="E4439" s="1">
        <v>45152</v>
      </c>
      <c r="F4439" s="1" t="s">
        <v>4679</v>
      </c>
      <c r="G4439" s="2" t="str">
        <f>INDEX(Products!B:B, MATCH(C4439,Clean_Processing!A:A, 0))</f>
        <v>Control</v>
      </c>
      <c r="H4439" s="2" t="str">
        <f>INDEX(Suppliers!B:B, MATCH(B4439, Clean_Processing!A:A, 0))</f>
        <v>Sullivan-Smith</v>
      </c>
      <c r="I4439" s="2" t="str">
        <f>INDEX(Products!C:C, MATCH(B4439,Clean_Processing!A:A, 0))</f>
        <v>Medical</v>
      </c>
      <c r="J4439" s="2">
        <f>INDEX(Shipments!C:C, MATCH(B4439,Clean_Processing!A:A, 0))</f>
        <v>98</v>
      </c>
      <c r="K4439" s="2" t="str">
        <f>INDEX(Shipments!D:D, MATCH(C4439,Clean_Processing!A:A, 0))</f>
        <v>Drone</v>
      </c>
      <c r="L4439" s="1" t="s">
        <v>4681</v>
      </c>
      <c r="M4439" s="1" t="s">
        <v>4683</v>
      </c>
      <c r="N4439" s="3">
        <f>IFERROR(INDEX(Shipments!G:G, MATCH(J4439, Clean_Processing!C:C, 0)), "")</f>
        <v>419.97811443664898</v>
      </c>
      <c r="O4439" s="4">
        <v>9036.891885563351</v>
      </c>
      <c r="P4439" s="8">
        <v>0.95559015673931758</v>
      </c>
      <c r="Q4439" s="3">
        <f>INDEX(Products!D:D, MATCH(C4439, Clean_Processing!A:A, 0))</f>
        <v>497.73</v>
      </c>
      <c r="R4439" s="4">
        <v>9456.8700000000008</v>
      </c>
      <c r="S4439" s="4">
        <v>8539.1618855633515</v>
      </c>
      <c r="T4439" s="7">
        <v>0.90295857779194921</v>
      </c>
      <c r="U4439" s="6" t="s">
        <v>4681</v>
      </c>
      <c r="V4439" s="5" t="s">
        <v>4681</v>
      </c>
      <c r="W4439" t="s">
        <v>3861</v>
      </c>
    </row>
    <row r="4440" spans="1:23" x14ac:dyDescent="0.35">
      <c r="A4440">
        <v>4439</v>
      </c>
      <c r="B4440">
        <v>19</v>
      </c>
      <c r="C4440">
        <v>63</v>
      </c>
      <c r="D4440">
        <v>3</v>
      </c>
      <c r="E4440" s="1">
        <v>44933</v>
      </c>
      <c r="F4440" s="1" t="s">
        <v>4679</v>
      </c>
      <c r="G4440" s="2" t="str">
        <f>INDEX(Products!B:B, MATCH(C4440,Clean_Processing!A:A, 0))</f>
        <v>Any</v>
      </c>
      <c r="H4440" s="2" t="str">
        <f>INDEX(Suppliers!B:B, MATCH(B4440, Clean_Processing!A:A, 0))</f>
        <v>King LLC</v>
      </c>
      <c r="I4440" s="2" t="str">
        <f>INDEX(Products!C:C, MATCH(B4440,Clean_Processing!A:A, 0))</f>
        <v>Electronics</v>
      </c>
      <c r="J4440" s="2">
        <f>INDEX(Shipments!C:C, MATCH(B4440,Clean_Processing!A:A, 0))</f>
        <v>58</v>
      </c>
      <c r="K4440" s="2" t="str">
        <f>INDEX(Shipments!D:D, MATCH(C4440,Clean_Processing!A:A, 0))</f>
        <v>Drone</v>
      </c>
      <c r="L4440" s="1" t="s">
        <v>4681</v>
      </c>
      <c r="M4440" s="1" t="s">
        <v>4683</v>
      </c>
      <c r="N4440" s="3">
        <f>IFERROR(INDEX(Shipments!G:G, MATCH(J4440, Clean_Processing!C:C, 0)), "")</f>
        <v>444.65279884771701</v>
      </c>
      <c r="O4440" s="4">
        <v>375.51720115228295</v>
      </c>
      <c r="P4440" s="8">
        <v>0.45785288556309423</v>
      </c>
      <c r="Q4440" s="3">
        <f>INDEX(Products!D:D, MATCH(C4440, Clean_Processing!A:A, 0))</f>
        <v>273.39</v>
      </c>
      <c r="R4440" s="4">
        <v>820.17</v>
      </c>
      <c r="S4440" s="4">
        <v>102.12720115228296</v>
      </c>
      <c r="T4440" s="7">
        <v>0.12451955222976087</v>
      </c>
      <c r="U4440" s="6" t="s">
        <v>4681</v>
      </c>
      <c r="V4440" s="5" t="s">
        <v>4681</v>
      </c>
      <c r="W4440" t="s">
        <v>3862</v>
      </c>
    </row>
    <row r="4441" spans="1:23" x14ac:dyDescent="0.35">
      <c r="A4441">
        <v>4440</v>
      </c>
      <c r="B4441">
        <v>31</v>
      </c>
      <c r="C4441">
        <v>113</v>
      </c>
      <c r="D4441">
        <v>54</v>
      </c>
      <c r="E4441" s="1">
        <v>45240</v>
      </c>
      <c r="F4441" s="1" t="s">
        <v>4679</v>
      </c>
      <c r="G4441" s="2" t="str">
        <f>INDEX(Products!B:B, MATCH(C4441,Clean_Processing!A:A, 0))</f>
        <v>Right</v>
      </c>
      <c r="H4441" s="2" t="str">
        <f>INDEX(Suppliers!B:B, MATCH(B4441, Clean_Processing!A:A, 0))</f>
        <v>Turner LLC</v>
      </c>
      <c r="I4441" s="2" t="str">
        <f>INDEX(Products!C:C, MATCH(B4441,Clean_Processing!A:A, 0))</f>
        <v>Food</v>
      </c>
      <c r="J4441" s="2">
        <f>INDEX(Shipments!C:C, MATCH(B4441,Clean_Processing!A:A, 0))</f>
        <v>36</v>
      </c>
      <c r="K4441" s="2" t="str">
        <f>INDEX(Shipments!D:D, MATCH(C4441,Clean_Processing!A:A, 0))</f>
        <v>Truck</v>
      </c>
      <c r="L4441" s="1" t="s">
        <v>4681</v>
      </c>
      <c r="M4441" s="1" t="s">
        <v>4683</v>
      </c>
      <c r="N4441" s="3">
        <f>IFERROR(INDEX(Shipments!G:G, MATCH(J4441, Clean_Processing!C:C, 0)), "")</f>
        <v>177.629581977177</v>
      </c>
      <c r="O4441" s="4">
        <v>17824.890418022824</v>
      </c>
      <c r="P4441" s="8">
        <v>0.99013307126018046</v>
      </c>
      <c r="Q4441" s="3">
        <f>INDEX(Products!D:D, MATCH(C4441, Clean_Processing!A:A, 0))</f>
        <v>333.38</v>
      </c>
      <c r="R4441" s="4">
        <v>18002.52</v>
      </c>
      <c r="S4441" s="4">
        <v>17491.510418022823</v>
      </c>
      <c r="T4441" s="7">
        <v>0.97161455274166186</v>
      </c>
      <c r="U4441" s="6" t="s">
        <v>4681</v>
      </c>
      <c r="V4441" s="5" t="s">
        <v>4681</v>
      </c>
      <c r="W4441" t="s">
        <v>3863</v>
      </c>
    </row>
    <row r="4442" spans="1:23" x14ac:dyDescent="0.35">
      <c r="A4442">
        <v>4441</v>
      </c>
      <c r="B4442">
        <v>36</v>
      </c>
      <c r="C4442">
        <v>146</v>
      </c>
      <c r="D4442">
        <v>25</v>
      </c>
      <c r="E4442" s="1">
        <v>45211</v>
      </c>
      <c r="F4442" s="1" t="s">
        <v>4679</v>
      </c>
      <c r="G4442" s="2" t="str">
        <f>INDEX(Products!B:B, MATCH(C4442,Clean_Processing!A:A, 0))</f>
        <v>Off</v>
      </c>
      <c r="H4442" s="2" t="str">
        <f>INDEX(Suppliers!B:B, MATCH(B4442, Clean_Processing!A:A, 0))</f>
        <v>Petersen Inc</v>
      </c>
      <c r="I4442" s="2" t="str">
        <f>INDEX(Products!C:C, MATCH(B4442,Clean_Processing!A:A, 0))</f>
        <v>Electronics</v>
      </c>
      <c r="J4442" s="2">
        <f>INDEX(Shipments!C:C, MATCH(B4442,Clean_Processing!A:A, 0))</f>
        <v>74</v>
      </c>
      <c r="K4442" s="2" t="str">
        <f>INDEX(Shipments!D:D, MATCH(C4442,Clean_Processing!A:A, 0))</f>
        <v>Drone</v>
      </c>
      <c r="L4442" s="1" t="s">
        <v>4681</v>
      </c>
      <c r="M4442" s="1" t="s">
        <v>4683</v>
      </c>
      <c r="N4442" s="3">
        <f>IFERROR(INDEX(Shipments!G:G, MATCH(J4442, Clean_Processing!C:C, 0)), "")</f>
        <v>131.61839814481499</v>
      </c>
      <c r="O4442" s="4">
        <v>1570.631601855185</v>
      </c>
      <c r="P4442" s="8">
        <v>0.92267974848299894</v>
      </c>
      <c r="Q4442" s="3">
        <f>INDEX(Products!D:D, MATCH(C4442, Clean_Processing!A:A, 0))</f>
        <v>68.09</v>
      </c>
      <c r="R4442" s="4">
        <v>1702.25</v>
      </c>
      <c r="S4442" s="4">
        <v>1502.541601855185</v>
      </c>
      <c r="T4442" s="7">
        <v>0.88267974848299902</v>
      </c>
      <c r="U4442" s="6" t="s">
        <v>4681</v>
      </c>
      <c r="V4442" s="5" t="s">
        <v>4681</v>
      </c>
      <c r="W4442" t="s">
        <v>3864</v>
      </c>
    </row>
    <row r="4443" spans="1:23" x14ac:dyDescent="0.35">
      <c r="A4443">
        <v>4442</v>
      </c>
      <c r="B4443">
        <v>12</v>
      </c>
      <c r="C4443">
        <v>133</v>
      </c>
      <c r="D4443">
        <v>75</v>
      </c>
      <c r="E4443" s="1">
        <v>45138</v>
      </c>
      <c r="F4443" s="1" t="s">
        <v>4679</v>
      </c>
      <c r="G4443" s="2" t="str">
        <f>INDEX(Products!B:B, MATCH(C4443,Clean_Processing!A:A, 0))</f>
        <v>Again</v>
      </c>
      <c r="H4443" s="2" t="str">
        <f>INDEX(Suppliers!B:B, MATCH(B4443, Clean_Processing!A:A, 0))</f>
        <v>Yoder-Thompson</v>
      </c>
      <c r="I4443" s="2" t="str">
        <f>INDEX(Products!C:C, MATCH(B4443,Clean_Processing!A:A, 0))</f>
        <v>Electronics</v>
      </c>
      <c r="J4443" s="2">
        <f>INDEX(Shipments!C:C, MATCH(B4443,Clean_Processing!A:A, 0))</f>
        <v>47</v>
      </c>
      <c r="K4443" s="2" t="str">
        <f>INDEX(Shipments!D:D, MATCH(C4443,Clean_Processing!A:A, 0))</f>
        <v>Drone</v>
      </c>
      <c r="L4443" s="1" t="s">
        <v>4681</v>
      </c>
      <c r="M4443" s="1" t="s">
        <v>4683</v>
      </c>
      <c r="N4443" s="3">
        <f>IFERROR(INDEX(Shipments!G:G, MATCH(J4443, Clean_Processing!C:C, 0)), "")</f>
        <v>119.576353757077</v>
      </c>
      <c r="O4443" s="4">
        <v>23908.173646242922</v>
      </c>
      <c r="P4443" s="8">
        <v>0.99502340611346973</v>
      </c>
      <c r="Q4443" s="3">
        <f>INDEX(Products!D:D, MATCH(C4443, Clean_Processing!A:A, 0))</f>
        <v>320.37</v>
      </c>
      <c r="R4443" s="4">
        <v>24027.75</v>
      </c>
      <c r="S4443" s="4">
        <v>23587.803646242923</v>
      </c>
      <c r="T4443" s="7">
        <v>0.98169007278013642</v>
      </c>
      <c r="U4443" s="6" t="s">
        <v>4681</v>
      </c>
      <c r="V4443" s="5" t="s">
        <v>4681</v>
      </c>
      <c r="W4443" t="s">
        <v>3865</v>
      </c>
    </row>
    <row r="4444" spans="1:23" x14ac:dyDescent="0.35">
      <c r="A4444">
        <v>4443</v>
      </c>
      <c r="B4444">
        <v>41</v>
      </c>
      <c r="C4444">
        <v>148</v>
      </c>
      <c r="D4444">
        <v>50</v>
      </c>
      <c r="E4444" s="1">
        <v>45131</v>
      </c>
      <c r="F4444" s="1" t="s">
        <v>4679</v>
      </c>
      <c r="G4444" s="2" t="str">
        <f>INDEX(Products!B:B, MATCH(C4444,Clean_Processing!A:A, 0))</f>
        <v>Set</v>
      </c>
      <c r="H4444" s="2" t="str">
        <f>INDEX(Suppliers!B:B, MATCH(B4444, Clean_Processing!A:A, 0))</f>
        <v>Gomez and Sons</v>
      </c>
      <c r="I4444" s="2" t="str">
        <f>INDEX(Products!C:C, MATCH(B4444,Clean_Processing!A:A, 0))</f>
        <v>Food</v>
      </c>
      <c r="J4444" s="2">
        <f>INDEX(Shipments!C:C, MATCH(B4444,Clean_Processing!A:A, 0))</f>
        <v>28</v>
      </c>
      <c r="K4444" s="2">
        <f>INDEX(Shipments!D:D, MATCH(C4444,Clean_Processing!A:A, 0))</f>
        <v>0</v>
      </c>
      <c r="L4444" s="1" t="s">
        <v>4681</v>
      </c>
      <c r="M4444" s="1" t="s">
        <v>4683</v>
      </c>
      <c r="N4444" s="3">
        <f>IFERROR(INDEX(Shipments!G:G, MATCH(J4444, Clean_Processing!C:C, 0)), "")</f>
        <v>362.48678382660501</v>
      </c>
      <c r="O4444" s="4">
        <v>22137.513216173396</v>
      </c>
      <c r="P4444" s="8">
        <v>0.98388947627437318</v>
      </c>
      <c r="Q4444" s="3">
        <f>INDEX(Products!D:D, MATCH(C4444, Clean_Processing!A:A, 0))</f>
        <v>450</v>
      </c>
      <c r="R4444" s="4">
        <v>22500</v>
      </c>
      <c r="S4444" s="4">
        <v>21687.513216173396</v>
      </c>
      <c r="T4444" s="7">
        <v>0.96388947627437316</v>
      </c>
      <c r="U4444" s="6" t="s">
        <v>4681</v>
      </c>
      <c r="V4444" s="5" t="s">
        <v>4681</v>
      </c>
      <c r="W4444" t="s">
        <v>3866</v>
      </c>
    </row>
    <row r="4445" spans="1:23" x14ac:dyDescent="0.35">
      <c r="A4445">
        <v>4444</v>
      </c>
      <c r="B4445">
        <v>46</v>
      </c>
      <c r="C4445">
        <v>94</v>
      </c>
      <c r="D4445">
        <v>34</v>
      </c>
      <c r="E4445" s="1">
        <v>45060</v>
      </c>
      <c r="F4445" s="1" t="s">
        <v>4679</v>
      </c>
      <c r="G4445" s="2" t="str">
        <f>INDEX(Products!B:B, MATCH(C4445,Clean_Processing!A:A, 0))</f>
        <v>Not</v>
      </c>
      <c r="H4445" s="2" t="str">
        <f>INDEX(Suppliers!B:B, MATCH(B4445, Clean_Processing!A:A, 0))</f>
        <v>Bailey PLC</v>
      </c>
      <c r="I4445" s="2" t="str">
        <f>INDEX(Products!C:C, MATCH(B4445,Clean_Processing!A:A, 0))</f>
        <v>Medical</v>
      </c>
      <c r="J4445" s="2">
        <f>INDEX(Shipments!C:C, MATCH(B4445,Clean_Processing!A:A, 0))</f>
        <v>19</v>
      </c>
      <c r="K4445" s="2" t="str">
        <f>INDEX(Shipments!D:D, MATCH(C4445,Clean_Processing!A:A, 0))</f>
        <v>Bike</v>
      </c>
      <c r="L4445" s="1" t="s">
        <v>4681</v>
      </c>
      <c r="M4445" s="1" t="s">
        <v>4683</v>
      </c>
      <c r="N4445" s="3">
        <f>IFERROR(INDEX(Shipments!G:G, MATCH(J4445, Clean_Processing!C:C, 0)), "")</f>
        <v>194.00780296738</v>
      </c>
      <c r="O4445" s="4">
        <v>7688.8921970326201</v>
      </c>
      <c r="P4445" s="8">
        <v>0.97538877786507761</v>
      </c>
      <c r="Q4445" s="3">
        <f>INDEX(Products!D:D, MATCH(C4445, Clean_Processing!A:A, 0))</f>
        <v>231.85</v>
      </c>
      <c r="R4445" s="4">
        <v>7882.9</v>
      </c>
      <c r="S4445" s="4">
        <v>7457.0421970326197</v>
      </c>
      <c r="T4445" s="7">
        <v>0.94597701315919525</v>
      </c>
      <c r="U4445" s="6" t="s">
        <v>4681</v>
      </c>
      <c r="V4445" s="5" t="s">
        <v>4681</v>
      </c>
      <c r="W4445" t="s">
        <v>3867</v>
      </c>
    </row>
    <row r="4446" spans="1:23" x14ac:dyDescent="0.35">
      <c r="A4446">
        <v>4445</v>
      </c>
      <c r="B4446">
        <v>24</v>
      </c>
      <c r="C4446">
        <v>94</v>
      </c>
      <c r="D4446">
        <v>31</v>
      </c>
      <c r="E4446" s="1">
        <v>45147</v>
      </c>
      <c r="F4446" s="1" t="s">
        <v>4679</v>
      </c>
      <c r="G4446" s="2" t="str">
        <f>INDEX(Products!B:B, MATCH(C4446,Clean_Processing!A:A, 0))</f>
        <v>Not</v>
      </c>
      <c r="H4446" s="2" t="str">
        <f>INDEX(Suppliers!B:B, MATCH(B4446, Clean_Processing!A:A, 0))</f>
        <v>Maldonado, Johnson and Huffman</v>
      </c>
      <c r="I4446" s="2" t="str">
        <f>INDEX(Products!C:C, MATCH(B4446,Clean_Processing!A:A, 0))</f>
        <v>Clothing</v>
      </c>
      <c r="J4446" s="2">
        <f>INDEX(Shipments!C:C, MATCH(B4446,Clean_Processing!A:A, 0))</f>
        <v>78</v>
      </c>
      <c r="K4446" s="2" t="str">
        <f>INDEX(Shipments!D:D, MATCH(C4446,Clean_Processing!A:A, 0))</f>
        <v>Bike</v>
      </c>
      <c r="L4446" s="1" t="s">
        <v>4681</v>
      </c>
      <c r="M4446" s="1" t="s">
        <v>4683</v>
      </c>
      <c r="N4446" s="3">
        <f>IFERROR(INDEX(Shipments!G:G, MATCH(J4446, Clean_Processing!C:C, 0)), "")</f>
        <v>425.16828246547698</v>
      </c>
      <c r="O4446" s="4">
        <v>6762.1817175345222</v>
      </c>
      <c r="P4446" s="8">
        <v>0.94084491746395027</v>
      </c>
      <c r="Q4446" s="3">
        <f>INDEX(Products!D:D, MATCH(C4446, Clean_Processing!A:A, 0))</f>
        <v>231.85</v>
      </c>
      <c r="R4446" s="4">
        <v>7187.3499999999995</v>
      </c>
      <c r="S4446" s="4">
        <v>6530.3317175345228</v>
      </c>
      <c r="T4446" s="7">
        <v>0.90858685294782127</v>
      </c>
      <c r="U4446" s="6" t="s">
        <v>4681</v>
      </c>
      <c r="V4446" s="5" t="s">
        <v>4681</v>
      </c>
      <c r="W4446" t="s">
        <v>3868</v>
      </c>
    </row>
    <row r="4447" spans="1:23" x14ac:dyDescent="0.35">
      <c r="A4447">
        <v>4446</v>
      </c>
      <c r="B4447">
        <v>35</v>
      </c>
      <c r="C4447">
        <v>92</v>
      </c>
      <c r="D4447">
        <v>10</v>
      </c>
      <c r="E4447" s="1">
        <v>45090</v>
      </c>
      <c r="F4447" s="1" t="s">
        <v>4679</v>
      </c>
      <c r="G4447" s="2" t="str">
        <f>INDEX(Products!B:B, MATCH(C4447,Clean_Processing!A:A, 0))</f>
        <v>Campaign</v>
      </c>
      <c r="H4447" s="2" t="str">
        <f>INDEX(Suppliers!B:B, MATCH(B4447, Clean_Processing!A:A, 0))</f>
        <v>Braun-Miller</v>
      </c>
      <c r="I4447" s="2" t="str">
        <f>INDEX(Products!C:C, MATCH(B4447,Clean_Processing!A:A, 0))</f>
        <v>Food</v>
      </c>
      <c r="J4447" s="2">
        <f>INDEX(Shipments!C:C, MATCH(B4447,Clean_Processing!A:A, 0))</f>
        <v>68</v>
      </c>
      <c r="K4447" s="2" t="str">
        <f>INDEX(Shipments!D:D, MATCH(C4447,Clean_Processing!A:A, 0))</f>
        <v>Van</v>
      </c>
      <c r="L4447" s="1" t="s">
        <v>4681</v>
      </c>
      <c r="M4447" s="1" t="s">
        <v>4683</v>
      </c>
      <c r="N4447" s="3">
        <f>IFERROR(INDEX(Shipments!G:G, MATCH(J4447, Clean_Processing!C:C, 0)), "")</f>
        <v>74.899801376636404</v>
      </c>
      <c r="O4447" s="4">
        <v>3696.8001986233639</v>
      </c>
      <c r="P4447" s="8">
        <v>0.98014163338106519</v>
      </c>
      <c r="Q4447" s="3">
        <f>INDEX(Products!D:D, MATCH(C4447, Clean_Processing!A:A, 0))</f>
        <v>377.17</v>
      </c>
      <c r="R4447" s="4">
        <v>3771.7000000000003</v>
      </c>
      <c r="S4447" s="4">
        <v>3319.6301986233639</v>
      </c>
      <c r="T4447" s="7">
        <v>0.88014163338106521</v>
      </c>
      <c r="U4447" s="6" t="s">
        <v>4681</v>
      </c>
      <c r="V4447" s="5" t="s">
        <v>4681</v>
      </c>
      <c r="W4447" t="s">
        <v>3869</v>
      </c>
    </row>
    <row r="4448" spans="1:23" x14ac:dyDescent="0.35">
      <c r="A4448">
        <v>4447</v>
      </c>
      <c r="B4448">
        <v>9</v>
      </c>
      <c r="C4448">
        <v>83</v>
      </c>
      <c r="D4448">
        <v>90</v>
      </c>
      <c r="E4448" s="1">
        <v>45281</v>
      </c>
      <c r="F4448" s="1" t="s">
        <v>4679</v>
      </c>
      <c r="G4448" s="2" t="str">
        <f>INDEX(Products!B:B, MATCH(C4448,Clean_Processing!A:A, 0))</f>
        <v>Resource</v>
      </c>
      <c r="H4448" s="2" t="str">
        <f>INDEX(Suppliers!B:B, MATCH(B4448, Clean_Processing!A:A, 0))</f>
        <v>Aguirre and Sons</v>
      </c>
      <c r="I4448" s="2" t="str">
        <f>INDEX(Products!C:C, MATCH(B4448,Clean_Processing!A:A, 0))</f>
        <v>Electronics</v>
      </c>
      <c r="J4448" s="2">
        <f>INDEX(Shipments!C:C, MATCH(B4448,Clean_Processing!A:A, 0))</f>
        <v>32</v>
      </c>
      <c r="K4448" s="2" t="str">
        <f>INDEX(Shipments!D:D, MATCH(C4448,Clean_Processing!A:A, 0))</f>
        <v>Bike</v>
      </c>
      <c r="L4448" s="1" t="s">
        <v>4681</v>
      </c>
      <c r="M4448" s="1" t="s">
        <v>4683</v>
      </c>
      <c r="N4448" s="3">
        <f>IFERROR(INDEX(Shipments!G:G, MATCH(J4448, Clean_Processing!C:C, 0)), "")</f>
        <v>173.69078712542401</v>
      </c>
      <c r="O4448" s="4">
        <v>23566.509212874575</v>
      </c>
      <c r="P4448" s="8">
        <v>0.99268368475727153</v>
      </c>
      <c r="Q4448" s="3">
        <f>INDEX(Products!D:D, MATCH(C4448, Clean_Processing!A:A, 0))</f>
        <v>263.77999999999997</v>
      </c>
      <c r="R4448" s="4">
        <v>23740.199999999997</v>
      </c>
      <c r="S4448" s="4">
        <v>23302.729212874572</v>
      </c>
      <c r="T4448" s="7">
        <v>0.98157257364616035</v>
      </c>
      <c r="U4448" s="6" t="s">
        <v>4681</v>
      </c>
      <c r="V4448" s="5" t="s">
        <v>4681</v>
      </c>
      <c r="W4448" t="s">
        <v>3870</v>
      </c>
    </row>
    <row r="4449" spans="1:23" x14ac:dyDescent="0.35">
      <c r="A4449">
        <v>4448</v>
      </c>
      <c r="B4449">
        <v>35</v>
      </c>
      <c r="C4449">
        <v>149</v>
      </c>
      <c r="D4449">
        <v>17</v>
      </c>
      <c r="E4449" s="1">
        <v>45053</v>
      </c>
      <c r="F4449" s="1" t="s">
        <v>4679</v>
      </c>
      <c r="G4449" s="2" t="str">
        <f>INDEX(Products!B:B, MATCH(C4449,Clean_Processing!A:A, 0))</f>
        <v>Subject</v>
      </c>
      <c r="H4449" s="2" t="str">
        <f>INDEX(Suppliers!B:B, MATCH(B4449, Clean_Processing!A:A, 0))</f>
        <v>Braun-Miller</v>
      </c>
      <c r="I4449" s="2" t="str">
        <f>INDEX(Products!C:C, MATCH(B4449,Clean_Processing!A:A, 0))</f>
        <v>Food</v>
      </c>
      <c r="J4449" s="2">
        <f>INDEX(Shipments!C:C, MATCH(B4449,Clean_Processing!A:A, 0))</f>
        <v>68</v>
      </c>
      <c r="K4449" s="2">
        <f>INDEX(Shipments!D:D, MATCH(C4449,Clean_Processing!A:A, 0))</f>
        <v>0</v>
      </c>
      <c r="L4449" s="1" t="s">
        <v>4681</v>
      </c>
      <c r="M4449" s="1" t="s">
        <v>4683</v>
      </c>
      <c r="N4449" s="3">
        <f>IFERROR(INDEX(Shipments!G:G, MATCH(J4449, Clean_Processing!C:C, 0)), "")</f>
        <v>74.899801376636404</v>
      </c>
      <c r="O4449" s="4">
        <v>6709.4601986233629</v>
      </c>
      <c r="P4449" s="8">
        <v>0.98895993116865311</v>
      </c>
      <c r="Q4449" s="3">
        <f>INDEX(Products!D:D, MATCH(C4449, Clean_Processing!A:A, 0))</f>
        <v>399.08</v>
      </c>
      <c r="R4449" s="4">
        <v>6784.36</v>
      </c>
      <c r="S4449" s="4">
        <v>6310.380198623363</v>
      </c>
      <c r="T4449" s="7">
        <v>0.93013640175688839</v>
      </c>
      <c r="U4449" s="6" t="s">
        <v>4681</v>
      </c>
      <c r="V4449" s="5" t="s">
        <v>4681</v>
      </c>
      <c r="W4449" t="s">
        <v>3302</v>
      </c>
    </row>
    <row r="4450" spans="1:23" x14ac:dyDescent="0.35">
      <c r="A4450">
        <v>4449</v>
      </c>
      <c r="B4450">
        <v>33</v>
      </c>
      <c r="C4450">
        <v>182</v>
      </c>
      <c r="D4450">
        <v>61</v>
      </c>
      <c r="E4450" s="1">
        <v>44976</v>
      </c>
      <c r="F4450" s="1" t="s">
        <v>4679</v>
      </c>
      <c r="G4450" s="2" t="str">
        <f>INDEX(Products!B:B, MATCH(C4450,Clean_Processing!A:A, 0))</f>
        <v>Language</v>
      </c>
      <c r="H4450" s="2" t="str">
        <f>INDEX(Suppliers!B:B, MATCH(B4450, Clean_Processing!A:A, 0))</f>
        <v>Andrews-Hubbard</v>
      </c>
      <c r="I4450" s="2" t="str">
        <f>INDEX(Products!C:C, MATCH(B4450,Clean_Processing!A:A, 0))</f>
        <v>Clothing</v>
      </c>
      <c r="J4450" s="2">
        <f>INDEX(Shipments!C:C, MATCH(B4450,Clean_Processing!A:A, 0))</f>
        <v>9</v>
      </c>
      <c r="K4450" s="2">
        <f>INDEX(Shipments!D:D, MATCH(C4450,Clean_Processing!A:A, 0))</f>
        <v>0</v>
      </c>
      <c r="L4450" s="1" t="s">
        <v>4681</v>
      </c>
      <c r="M4450" s="1" t="s">
        <v>4683</v>
      </c>
      <c r="N4450" s="3">
        <f>IFERROR(INDEX(Shipments!G:G, MATCH(J4450, Clean_Processing!C:C, 0)), "")</f>
        <v>398.406004762728</v>
      </c>
      <c r="O4450" s="4">
        <v>6778.8539952372721</v>
      </c>
      <c r="P4450" s="8">
        <v>0.94449051521573302</v>
      </c>
      <c r="Q4450" s="3">
        <f>INDEX(Products!D:D, MATCH(C4450, Clean_Processing!A:A, 0))</f>
        <v>117.66</v>
      </c>
      <c r="R4450" s="4">
        <v>7177.26</v>
      </c>
      <c r="S4450" s="4">
        <v>6661.1939952372722</v>
      </c>
      <c r="T4450" s="7">
        <v>0.92809707259278218</v>
      </c>
      <c r="U4450" s="6" t="s">
        <v>4681</v>
      </c>
      <c r="V4450" s="5" t="s">
        <v>4681</v>
      </c>
      <c r="W4450" t="s">
        <v>3871</v>
      </c>
    </row>
    <row r="4451" spans="1:23" x14ac:dyDescent="0.35">
      <c r="A4451">
        <v>4450</v>
      </c>
      <c r="B4451">
        <v>21</v>
      </c>
      <c r="C4451">
        <v>27</v>
      </c>
      <c r="D4451">
        <v>78</v>
      </c>
      <c r="E4451" s="1">
        <v>45201</v>
      </c>
      <c r="F4451" s="1" t="s">
        <v>4679</v>
      </c>
      <c r="G4451" s="2" t="str">
        <f>INDEX(Products!B:B, MATCH(C4451,Clean_Processing!A:A, 0))</f>
        <v>Child</v>
      </c>
      <c r="H4451" s="2" t="str">
        <f>INDEX(Suppliers!B:B, MATCH(B4451, Clean_Processing!A:A, 0))</f>
        <v>Delgado Ltd</v>
      </c>
      <c r="I4451" s="2" t="str">
        <f>INDEX(Products!C:C, MATCH(B4451,Clean_Processing!A:A, 0))</f>
        <v>Clothing</v>
      </c>
      <c r="J4451" s="2">
        <f>INDEX(Shipments!C:C, MATCH(B4451,Clean_Processing!A:A, 0))</f>
        <v>67</v>
      </c>
      <c r="K4451" s="2" t="str">
        <f>INDEX(Shipments!D:D, MATCH(C4451,Clean_Processing!A:A, 0))</f>
        <v>Truck</v>
      </c>
      <c r="L4451" s="1" t="s">
        <v>4681</v>
      </c>
      <c r="M4451" s="1" t="s">
        <v>4683</v>
      </c>
      <c r="N4451" s="3">
        <f>IFERROR(INDEX(Shipments!G:G, MATCH(J4451, Clean_Processing!C:C, 0)), "")</f>
        <v>289.43523925286701</v>
      </c>
      <c r="O4451" s="4">
        <v>33369.904760747129</v>
      </c>
      <c r="P4451" s="8">
        <v>0.99140104234804172</v>
      </c>
      <c r="Q4451" s="3">
        <f>INDEX(Products!D:D, MATCH(C4451, Clean_Processing!A:A, 0))</f>
        <v>431.53</v>
      </c>
      <c r="R4451" s="4">
        <v>33659.339999999997</v>
      </c>
      <c r="S4451" s="4">
        <v>32938.37476074713</v>
      </c>
      <c r="T4451" s="7">
        <v>0.97858052952752883</v>
      </c>
      <c r="U4451" s="6" t="s">
        <v>4681</v>
      </c>
      <c r="V4451" s="5" t="s">
        <v>4681</v>
      </c>
      <c r="W4451" t="s">
        <v>3872</v>
      </c>
    </row>
    <row r="4452" spans="1:23" x14ac:dyDescent="0.35">
      <c r="A4452">
        <v>4451</v>
      </c>
      <c r="B4452">
        <v>47</v>
      </c>
      <c r="C4452">
        <v>90</v>
      </c>
      <c r="D4452">
        <v>92</v>
      </c>
      <c r="E4452" s="1">
        <v>45043</v>
      </c>
      <c r="F4452" s="1" t="s">
        <v>4679</v>
      </c>
      <c r="G4452" s="2" t="str">
        <f>INDEX(Products!B:B, MATCH(C4452,Clean_Processing!A:A, 0))</f>
        <v>Without</v>
      </c>
      <c r="H4452" s="2" t="str">
        <f>INDEX(Suppliers!B:B, MATCH(B4452, Clean_Processing!A:A, 0))</f>
        <v>Gutierrez and Sons</v>
      </c>
      <c r="I4452" s="2" t="str">
        <f>INDEX(Products!C:C, MATCH(B4452,Clean_Processing!A:A, 0))</f>
        <v>Electronics</v>
      </c>
      <c r="J4452" s="2">
        <f>INDEX(Shipments!C:C, MATCH(B4452,Clean_Processing!A:A, 0))</f>
        <v>45</v>
      </c>
      <c r="K4452" s="2" t="str">
        <f>INDEX(Shipments!D:D, MATCH(C4452,Clean_Processing!A:A, 0))</f>
        <v>Drone</v>
      </c>
      <c r="L4452" s="1" t="s">
        <v>4681</v>
      </c>
      <c r="M4452" s="1" t="s">
        <v>4683</v>
      </c>
      <c r="N4452" s="3">
        <f>IFERROR(INDEX(Shipments!G:G, MATCH(J4452, Clean_Processing!C:C, 0)), "")</f>
        <v>207.67190645396701</v>
      </c>
      <c r="O4452" s="4">
        <v>13914.328093546033</v>
      </c>
      <c r="P4452" s="8">
        <v>0.98529444084025164</v>
      </c>
      <c r="Q4452" s="3">
        <f>INDEX(Products!D:D, MATCH(C4452, Clean_Processing!A:A, 0))</f>
        <v>153.5</v>
      </c>
      <c r="R4452" s="4">
        <v>14122</v>
      </c>
      <c r="S4452" s="4">
        <v>13760.828093546033</v>
      </c>
      <c r="T4452" s="7">
        <v>0.97442487562286029</v>
      </c>
      <c r="U4452" s="6" t="s">
        <v>4681</v>
      </c>
      <c r="V4452" s="5" t="s">
        <v>4681</v>
      </c>
      <c r="W4452" t="s">
        <v>1812</v>
      </c>
    </row>
    <row r="4453" spans="1:23" x14ac:dyDescent="0.35">
      <c r="A4453">
        <v>4452</v>
      </c>
      <c r="B4453">
        <v>42</v>
      </c>
      <c r="C4453">
        <v>142</v>
      </c>
      <c r="D4453">
        <v>29</v>
      </c>
      <c r="E4453" s="1">
        <v>45286</v>
      </c>
      <c r="F4453" s="1" t="s">
        <v>4679</v>
      </c>
      <c r="G4453" s="2" t="str">
        <f>INDEX(Products!B:B, MATCH(C4453,Clean_Processing!A:A, 0))</f>
        <v>Campaign</v>
      </c>
      <c r="H4453" s="2" t="str">
        <f>INDEX(Suppliers!B:B, MATCH(B4453, Clean_Processing!A:A, 0))</f>
        <v>Sullivan-Smith</v>
      </c>
      <c r="I4453" s="2" t="str">
        <f>INDEX(Products!C:C, MATCH(B4453,Clean_Processing!A:A, 0))</f>
        <v>Medical</v>
      </c>
      <c r="J4453" s="2">
        <f>INDEX(Shipments!C:C, MATCH(B4453,Clean_Processing!A:A, 0))</f>
        <v>98</v>
      </c>
      <c r="K4453" s="2">
        <f>INDEX(Shipments!D:D, MATCH(C4453,Clean_Processing!A:A, 0))</f>
        <v>0</v>
      </c>
      <c r="L4453" s="1" t="s">
        <v>4681</v>
      </c>
      <c r="M4453" s="1" t="s">
        <v>4683</v>
      </c>
      <c r="N4453" s="3">
        <f>IFERROR(INDEX(Shipments!G:G, MATCH(J4453, Clean_Processing!C:C, 0)), "")</f>
        <v>419.97811443664898</v>
      </c>
      <c r="O4453" s="4">
        <v>7557.0518855633509</v>
      </c>
      <c r="P4453" s="8">
        <v>0.94735156888758743</v>
      </c>
      <c r="Q4453" s="3">
        <f>INDEX(Products!D:D, MATCH(C4453, Clean_Processing!A:A, 0))</f>
        <v>275.07</v>
      </c>
      <c r="R4453" s="4">
        <v>7977.03</v>
      </c>
      <c r="S4453" s="4">
        <v>7281.9818855633512</v>
      </c>
      <c r="T4453" s="7">
        <v>0.9128688102668977</v>
      </c>
      <c r="U4453" s="6" t="s">
        <v>4681</v>
      </c>
      <c r="V4453" s="5" t="s">
        <v>4681</v>
      </c>
      <c r="W4453" t="s">
        <v>3873</v>
      </c>
    </row>
    <row r="4454" spans="1:23" x14ac:dyDescent="0.35">
      <c r="A4454">
        <v>4453</v>
      </c>
      <c r="B4454">
        <v>18</v>
      </c>
      <c r="C4454">
        <v>148</v>
      </c>
      <c r="D4454">
        <v>7</v>
      </c>
      <c r="E4454" s="1">
        <v>45165</v>
      </c>
      <c r="F4454" s="1" t="s">
        <v>4679</v>
      </c>
      <c r="G4454" s="2" t="str">
        <f>INDEX(Products!B:B, MATCH(C4454,Clean_Processing!A:A, 0))</f>
        <v>Set</v>
      </c>
      <c r="H4454" s="2" t="str">
        <f>INDEX(Suppliers!B:B, MATCH(B4454, Clean_Processing!A:A, 0))</f>
        <v>Walsh and Sons</v>
      </c>
      <c r="I4454" s="2" t="str">
        <f>INDEX(Products!C:C, MATCH(B4454,Clean_Processing!A:A, 0))</f>
        <v>Medical</v>
      </c>
      <c r="J4454" s="2">
        <f>INDEX(Shipments!C:C, MATCH(B4454,Clean_Processing!A:A, 0))</f>
        <v>7</v>
      </c>
      <c r="K4454" s="2">
        <f>INDEX(Shipments!D:D, MATCH(C4454,Clean_Processing!A:A, 0))</f>
        <v>0</v>
      </c>
      <c r="L4454" s="1" t="s">
        <v>4681</v>
      </c>
      <c r="M4454" s="1" t="s">
        <v>4683</v>
      </c>
      <c r="N4454" s="3">
        <f>IFERROR(INDEX(Shipments!G:G, MATCH(J4454, Clean_Processing!C:C, 0)), "")</f>
        <v>277.62922324711502</v>
      </c>
      <c r="O4454" s="4">
        <v>2872.3707767528849</v>
      </c>
      <c r="P4454" s="8">
        <v>0.91186373865170955</v>
      </c>
      <c r="Q4454" s="3">
        <f>INDEX(Products!D:D, MATCH(C4454, Clean_Processing!A:A, 0))</f>
        <v>450</v>
      </c>
      <c r="R4454" s="4">
        <v>3150</v>
      </c>
      <c r="S4454" s="4">
        <v>2422.3707767528849</v>
      </c>
      <c r="T4454" s="7">
        <v>0.76900659579456665</v>
      </c>
      <c r="U4454" s="6" t="s">
        <v>4681</v>
      </c>
      <c r="V4454" s="5" t="s">
        <v>4681</v>
      </c>
      <c r="W4454" t="s">
        <v>3874</v>
      </c>
    </row>
    <row r="4455" spans="1:23" x14ac:dyDescent="0.35">
      <c r="A4455">
        <v>4454</v>
      </c>
      <c r="B4455">
        <v>40</v>
      </c>
      <c r="C4455">
        <v>113</v>
      </c>
      <c r="D4455">
        <v>64</v>
      </c>
      <c r="E4455" s="1">
        <v>45162</v>
      </c>
      <c r="F4455" s="1" t="s">
        <v>4679</v>
      </c>
      <c r="G4455" s="2" t="str">
        <f>INDEX(Products!B:B, MATCH(C4455,Clean_Processing!A:A, 0))</f>
        <v>Right</v>
      </c>
      <c r="H4455" s="2" t="str">
        <f>INDEX(Suppliers!B:B, MATCH(B4455, Clean_Processing!A:A, 0))</f>
        <v>Ross Inc</v>
      </c>
      <c r="I4455" s="2" t="str">
        <f>INDEX(Products!C:C, MATCH(B4455,Clean_Processing!A:A, 0))</f>
        <v>Food</v>
      </c>
      <c r="J4455" s="2">
        <f>INDEX(Shipments!C:C, MATCH(B4455,Clean_Processing!A:A, 0))</f>
        <v>48</v>
      </c>
      <c r="K4455" s="2" t="str">
        <f>INDEX(Shipments!D:D, MATCH(C4455,Clean_Processing!A:A, 0))</f>
        <v>Truck</v>
      </c>
      <c r="L4455" s="1" t="s">
        <v>4681</v>
      </c>
      <c r="M4455" s="1" t="s">
        <v>4683</v>
      </c>
      <c r="N4455" s="3">
        <f>IFERROR(INDEX(Shipments!G:G, MATCH(J4455, Clean_Processing!C:C, 0)), "")</f>
        <v>438.83985833581897</v>
      </c>
      <c r="O4455" s="4">
        <v>20897.480141664182</v>
      </c>
      <c r="P4455" s="8">
        <v>0.97943226112395121</v>
      </c>
      <c r="Q4455" s="3">
        <f>INDEX(Products!D:D, MATCH(C4455, Clean_Processing!A:A, 0))</f>
        <v>333.38</v>
      </c>
      <c r="R4455" s="4">
        <v>21336.32</v>
      </c>
      <c r="S4455" s="4">
        <v>20564.100141664181</v>
      </c>
      <c r="T4455" s="7">
        <v>0.9638072611239511</v>
      </c>
      <c r="U4455" s="6" t="s">
        <v>4681</v>
      </c>
      <c r="V4455" s="5" t="s">
        <v>4681</v>
      </c>
      <c r="W4455" t="s">
        <v>3875</v>
      </c>
    </row>
    <row r="4456" spans="1:23" x14ac:dyDescent="0.35">
      <c r="A4456">
        <v>4455</v>
      </c>
      <c r="B4456">
        <v>28</v>
      </c>
      <c r="C4456">
        <v>17</v>
      </c>
      <c r="D4456">
        <v>22</v>
      </c>
      <c r="E4456" s="1">
        <v>45229</v>
      </c>
      <c r="F4456" s="1" t="s">
        <v>4679</v>
      </c>
      <c r="G4456" s="2" t="str">
        <f>INDEX(Products!B:B, MATCH(C4456,Clean_Processing!A:A, 0))</f>
        <v>Carry</v>
      </c>
      <c r="H4456" s="2" t="str">
        <f>INDEX(Suppliers!B:B, MATCH(B4456, Clean_Processing!A:A, 0))</f>
        <v>Brown, Maynard and Campbell</v>
      </c>
      <c r="I4456" s="2" t="str">
        <f>INDEX(Products!C:C, MATCH(B4456,Clean_Processing!A:A, 0))</f>
        <v>Electronics</v>
      </c>
      <c r="J4456" s="2">
        <f>INDEX(Shipments!C:C, MATCH(B4456,Clean_Processing!A:A, 0))</f>
        <v>66</v>
      </c>
      <c r="K4456" s="2" t="str">
        <f>INDEX(Shipments!D:D, MATCH(C4456,Clean_Processing!A:A, 0))</f>
        <v>Bike</v>
      </c>
      <c r="L4456" s="1" t="s">
        <v>4681</v>
      </c>
      <c r="M4456" s="1" t="s">
        <v>4683</v>
      </c>
      <c r="N4456" s="3">
        <f>IFERROR(INDEX(Shipments!G:G, MATCH(J4456, Clean_Processing!C:C, 0)), "")</f>
        <v>194.08343409234499</v>
      </c>
      <c r="O4456" s="4">
        <v>971.47656590765496</v>
      </c>
      <c r="P4456" s="8">
        <v>0.83348481923509299</v>
      </c>
      <c r="Q4456" s="3">
        <f>INDEX(Products!D:D, MATCH(C4456, Clean_Processing!A:A, 0))</f>
        <v>52.98</v>
      </c>
      <c r="R4456" s="4">
        <v>1165.56</v>
      </c>
      <c r="S4456" s="4">
        <v>918.49656590765494</v>
      </c>
      <c r="T4456" s="7">
        <v>0.78803027378054757</v>
      </c>
      <c r="U4456" s="6" t="s">
        <v>4681</v>
      </c>
      <c r="V4456" s="5" t="s">
        <v>4681</v>
      </c>
      <c r="W4456" t="s">
        <v>3876</v>
      </c>
    </row>
    <row r="4457" spans="1:23" x14ac:dyDescent="0.35">
      <c r="A4457">
        <v>4456</v>
      </c>
      <c r="B4457">
        <v>36</v>
      </c>
      <c r="C4457">
        <v>115</v>
      </c>
      <c r="D4457">
        <v>72</v>
      </c>
      <c r="E4457" s="1">
        <v>44938</v>
      </c>
      <c r="F4457" s="1" t="s">
        <v>4679</v>
      </c>
      <c r="G4457" s="2" t="str">
        <f>INDEX(Products!B:B, MATCH(C4457,Clean_Processing!A:A, 0))</f>
        <v>Enjoy</v>
      </c>
      <c r="H4457" s="2" t="str">
        <f>INDEX(Suppliers!B:B, MATCH(B4457, Clean_Processing!A:A, 0))</f>
        <v>Petersen Inc</v>
      </c>
      <c r="I4457" s="2" t="str">
        <f>INDEX(Products!C:C, MATCH(B4457,Clean_Processing!A:A, 0))</f>
        <v>Electronics</v>
      </c>
      <c r="J4457" s="2">
        <f>INDEX(Shipments!C:C, MATCH(B4457,Clean_Processing!A:A, 0))</f>
        <v>74</v>
      </c>
      <c r="K4457" s="2">
        <f>INDEX(Shipments!D:D, MATCH(C4457,Clean_Processing!A:A, 0))</f>
        <v>0</v>
      </c>
      <c r="L4457" s="1" t="s">
        <v>4681</v>
      </c>
      <c r="M4457" s="1" t="s">
        <v>4683</v>
      </c>
      <c r="N4457" s="3">
        <f>IFERROR(INDEX(Shipments!G:G, MATCH(J4457, Clean_Processing!C:C, 0)), "")</f>
        <v>131.61839814481499</v>
      </c>
      <c r="O4457" s="4">
        <v>5014.2216018551853</v>
      </c>
      <c r="P4457" s="8">
        <v>0.97442236872020604</v>
      </c>
      <c r="Q4457" s="3">
        <f>INDEX(Products!D:D, MATCH(C4457, Clean_Processing!A:A, 0))</f>
        <v>71.47</v>
      </c>
      <c r="R4457" s="4">
        <v>5145.84</v>
      </c>
      <c r="S4457" s="4">
        <v>4942.7516018551851</v>
      </c>
      <c r="T4457" s="7">
        <v>0.96053347983131709</v>
      </c>
      <c r="U4457" s="6" t="s">
        <v>4681</v>
      </c>
      <c r="V4457" s="5" t="s">
        <v>4681</v>
      </c>
      <c r="W4457" t="s">
        <v>1941</v>
      </c>
    </row>
    <row r="4458" spans="1:23" x14ac:dyDescent="0.35">
      <c r="A4458">
        <v>4457</v>
      </c>
      <c r="B4458">
        <v>4</v>
      </c>
      <c r="C4458">
        <v>89</v>
      </c>
      <c r="D4458">
        <v>62</v>
      </c>
      <c r="E4458" s="1">
        <v>45259</v>
      </c>
      <c r="F4458" s="1" t="s">
        <v>4679</v>
      </c>
      <c r="G4458" s="2" t="str">
        <f>INDEX(Products!B:B, MATCH(C4458,Clean_Processing!A:A, 0))</f>
        <v>Case</v>
      </c>
      <c r="H4458" s="2" t="str">
        <f>INDEX(Suppliers!B:B, MATCH(B4458, Clean_Processing!A:A, 0))</f>
        <v>Martin, Dean and Glenn</v>
      </c>
      <c r="I4458" s="2" t="str">
        <f>INDEX(Products!C:C, MATCH(B4458,Clean_Processing!A:A, 0))</f>
        <v>Clothing</v>
      </c>
      <c r="J4458" s="2">
        <f>INDEX(Shipments!C:C, MATCH(B4458,Clean_Processing!A:A, 0))</f>
        <v>27</v>
      </c>
      <c r="K4458" s="2" t="str">
        <f>INDEX(Shipments!D:D, MATCH(C4458,Clean_Processing!A:A, 0))</f>
        <v>Drone</v>
      </c>
      <c r="L4458" s="1" t="s">
        <v>4681</v>
      </c>
      <c r="M4458" s="1" t="s">
        <v>4683</v>
      </c>
      <c r="N4458" s="3">
        <f>IFERROR(INDEX(Shipments!G:G, MATCH(J4458, Clean_Processing!C:C, 0)), "")</f>
        <v>49.753309256003398</v>
      </c>
      <c r="O4458" s="4">
        <v>20874.626690743997</v>
      </c>
      <c r="P4458" s="8">
        <v>0.9976222325700449</v>
      </c>
      <c r="Q4458" s="3">
        <f>INDEX(Products!D:D, MATCH(C4458, Clean_Processing!A:A, 0))</f>
        <v>337.49</v>
      </c>
      <c r="R4458" s="4">
        <v>20924.38</v>
      </c>
      <c r="S4458" s="4">
        <v>20537.136690743999</v>
      </c>
      <c r="T4458" s="7">
        <v>0.98149320031198051</v>
      </c>
      <c r="U4458" s="6" t="s">
        <v>4681</v>
      </c>
      <c r="V4458" s="5" t="s">
        <v>4681</v>
      </c>
      <c r="W4458" t="s">
        <v>3877</v>
      </c>
    </row>
    <row r="4459" spans="1:23" x14ac:dyDescent="0.35">
      <c r="A4459">
        <v>4458</v>
      </c>
      <c r="B4459">
        <v>10</v>
      </c>
      <c r="C4459">
        <v>17</v>
      </c>
      <c r="D4459">
        <v>88</v>
      </c>
      <c r="E4459" s="1">
        <v>45288</v>
      </c>
      <c r="F4459" s="1" t="s">
        <v>4679</v>
      </c>
      <c r="G4459" s="2" t="str">
        <f>INDEX(Products!B:B, MATCH(C4459,Clean_Processing!A:A, 0))</f>
        <v>Carry</v>
      </c>
      <c r="H4459" s="2" t="str">
        <f>INDEX(Suppliers!B:B, MATCH(B4459, Clean_Processing!A:A, 0))</f>
        <v>Wilson, Jones and Gregory</v>
      </c>
      <c r="I4459" s="2" t="str">
        <f>INDEX(Products!C:C, MATCH(B4459,Clean_Processing!A:A, 0))</f>
        <v>Medical</v>
      </c>
      <c r="J4459" s="2">
        <f>INDEX(Shipments!C:C, MATCH(B4459,Clean_Processing!A:A, 0))</f>
        <v>4</v>
      </c>
      <c r="K4459" s="2" t="str">
        <f>INDEX(Shipments!D:D, MATCH(C4459,Clean_Processing!A:A, 0))</f>
        <v>Bike</v>
      </c>
      <c r="L4459" s="1" t="s">
        <v>4681</v>
      </c>
      <c r="M4459" s="1" t="s">
        <v>4683</v>
      </c>
      <c r="N4459" s="3">
        <f>IFERROR(INDEX(Shipments!G:G, MATCH(J4459, Clean_Processing!C:C, 0)), "")</f>
        <v>183.42838812864201</v>
      </c>
      <c r="O4459" s="4">
        <v>4478.8116118713579</v>
      </c>
      <c r="P4459" s="8">
        <v>0.96065659680139981</v>
      </c>
      <c r="Q4459" s="3">
        <f>INDEX(Products!D:D, MATCH(C4459, Clean_Processing!A:A, 0))</f>
        <v>52.98</v>
      </c>
      <c r="R4459" s="4">
        <v>4662.24</v>
      </c>
      <c r="S4459" s="4">
        <v>4425.8316118713574</v>
      </c>
      <c r="T4459" s="7">
        <v>0.94929296043776334</v>
      </c>
      <c r="U4459" s="6" t="s">
        <v>4681</v>
      </c>
      <c r="V4459" s="5" t="s">
        <v>4681</v>
      </c>
      <c r="W4459" t="s">
        <v>3878</v>
      </c>
    </row>
    <row r="4460" spans="1:23" x14ac:dyDescent="0.35">
      <c r="A4460">
        <v>4459</v>
      </c>
      <c r="B4460">
        <v>5</v>
      </c>
      <c r="C4460">
        <v>185</v>
      </c>
      <c r="D4460">
        <v>36</v>
      </c>
      <c r="E4460" s="1">
        <v>45108</v>
      </c>
      <c r="F4460" s="1" t="s">
        <v>4679</v>
      </c>
      <c r="G4460" s="2" t="str">
        <f>INDEX(Products!B:B, MATCH(C4460,Clean_Processing!A:A, 0))</f>
        <v>Body</v>
      </c>
      <c r="H4460" s="2" t="str">
        <f>INDEX(Suppliers!B:B, MATCH(B4460, Clean_Processing!A:A, 0))</f>
        <v>Logan-Fernandez</v>
      </c>
      <c r="I4460" s="2" t="str">
        <f>INDEX(Products!C:C, MATCH(B4460,Clean_Processing!A:A, 0))</f>
        <v>Clothing</v>
      </c>
      <c r="J4460" s="2">
        <f>INDEX(Shipments!C:C, MATCH(B4460,Clean_Processing!A:A, 0))</f>
        <v>44</v>
      </c>
      <c r="K4460" s="2">
        <f>INDEX(Shipments!D:D, MATCH(C4460,Clean_Processing!A:A, 0))</f>
        <v>0</v>
      </c>
      <c r="L4460" s="1" t="s">
        <v>4681</v>
      </c>
      <c r="M4460" s="1" t="s">
        <v>4683</v>
      </c>
      <c r="N4460" s="3">
        <f>IFERROR(INDEX(Shipments!G:G, MATCH(J4460, Clean_Processing!C:C, 0)), "")</f>
        <v>454.92061708026699</v>
      </c>
      <c r="O4460" s="4">
        <v>5574.7193829197331</v>
      </c>
      <c r="P4460" s="8">
        <v>0.92455260727335842</v>
      </c>
      <c r="Q4460" s="3">
        <f>INDEX(Products!D:D, MATCH(C4460, Clean_Processing!A:A, 0))</f>
        <v>167.49</v>
      </c>
      <c r="R4460" s="4">
        <v>6029.64</v>
      </c>
      <c r="S4460" s="4">
        <v>5407.2293829197333</v>
      </c>
      <c r="T4460" s="7">
        <v>0.89677482949558063</v>
      </c>
      <c r="U4460" s="6" t="s">
        <v>4681</v>
      </c>
      <c r="V4460" s="5" t="s">
        <v>4681</v>
      </c>
      <c r="W4460" t="s">
        <v>3879</v>
      </c>
    </row>
    <row r="4461" spans="1:23" x14ac:dyDescent="0.35">
      <c r="A4461">
        <v>4460</v>
      </c>
      <c r="B4461">
        <v>17</v>
      </c>
      <c r="C4461">
        <v>187</v>
      </c>
      <c r="D4461">
        <v>4</v>
      </c>
      <c r="E4461" s="1">
        <v>45218</v>
      </c>
      <c r="F4461" s="1" t="s">
        <v>4679</v>
      </c>
      <c r="G4461" s="2" t="str">
        <f>INDEX(Products!B:B, MATCH(C4461,Clean_Processing!A:A, 0))</f>
        <v>Former</v>
      </c>
      <c r="H4461" s="2" t="str">
        <f>INDEX(Suppliers!B:B, MATCH(B4461, Clean_Processing!A:A, 0))</f>
        <v>Acevedo PLC</v>
      </c>
      <c r="I4461" s="2" t="str">
        <f>INDEX(Products!C:C, MATCH(B4461,Clean_Processing!A:A, 0))</f>
        <v>Medical</v>
      </c>
      <c r="J4461" s="2">
        <f>INDEX(Shipments!C:C, MATCH(B4461,Clean_Processing!A:A, 0))</f>
        <v>12</v>
      </c>
      <c r="K4461" s="2" t="str">
        <f>INDEX(Shipments!D:D, MATCH(C4461,Clean_Processing!A:A, 0))</f>
        <v>Van</v>
      </c>
      <c r="L4461" s="1" t="s">
        <v>4681</v>
      </c>
      <c r="M4461" s="1" t="s">
        <v>4683</v>
      </c>
      <c r="N4461" s="3">
        <f>IFERROR(INDEX(Shipments!G:G, MATCH(J4461, Clean_Processing!C:C, 0)), "")</f>
        <v>435.71255960085102</v>
      </c>
      <c r="O4461" s="4">
        <v>1498.7274403991491</v>
      </c>
      <c r="P4461" s="8">
        <v>0.77476036496306377</v>
      </c>
      <c r="Q4461" s="3">
        <f>INDEX(Products!D:D, MATCH(C4461, Clean_Processing!A:A, 0))</f>
        <v>483.61</v>
      </c>
      <c r="R4461" s="4">
        <v>1934.44</v>
      </c>
      <c r="S4461" s="4">
        <v>1015.117440399149</v>
      </c>
      <c r="T4461" s="7">
        <v>0.52476036496306377</v>
      </c>
      <c r="U4461" s="6" t="s">
        <v>4681</v>
      </c>
      <c r="V4461" s="5" t="s">
        <v>4681</v>
      </c>
      <c r="W4461" t="s">
        <v>3880</v>
      </c>
    </row>
    <row r="4462" spans="1:23" x14ac:dyDescent="0.35">
      <c r="A4462">
        <v>4461</v>
      </c>
      <c r="B4462">
        <v>39</v>
      </c>
      <c r="C4462">
        <v>126</v>
      </c>
      <c r="D4462">
        <v>56</v>
      </c>
      <c r="E4462" s="1">
        <v>45292</v>
      </c>
      <c r="F4462" s="1" t="s">
        <v>4680</v>
      </c>
      <c r="G4462" s="2" t="str">
        <f>INDEX(Products!B:B, MATCH(C4462,Clean_Processing!A:A, 0))</f>
        <v>Article</v>
      </c>
      <c r="H4462" s="2" t="str">
        <f>INDEX(Suppliers!B:B, MATCH(B4462, Clean_Processing!A:A, 0))</f>
        <v>Garcia-Logan</v>
      </c>
      <c r="I4462" s="2" t="str">
        <f>INDEX(Products!C:C, MATCH(B4462,Clean_Processing!A:A, 0))</f>
        <v>Electronics</v>
      </c>
      <c r="J4462" s="2">
        <f>INDEX(Shipments!C:C, MATCH(B4462,Clean_Processing!A:A, 0))</f>
        <v>15</v>
      </c>
      <c r="K4462" s="2" t="str">
        <f>INDEX(Shipments!D:D, MATCH(C4462,Clean_Processing!A:A, 0))</f>
        <v>Bike</v>
      </c>
      <c r="L4462" s="1" t="s">
        <v>4681</v>
      </c>
      <c r="M4462" s="1" t="s">
        <v>4683</v>
      </c>
      <c r="N4462" s="3">
        <f>IFERROR(INDEX(Shipments!G:G, MATCH(J4462, Clean_Processing!C:C, 0)), "")</f>
        <v>99.677513266789504</v>
      </c>
      <c r="O4462" s="4">
        <v>25276.16248673321</v>
      </c>
      <c r="P4462" s="8">
        <v>0.99607195216919753</v>
      </c>
      <c r="Q4462" s="3">
        <f>INDEX(Products!D:D, MATCH(C4462, Clean_Processing!A:A, 0))</f>
        <v>453.14</v>
      </c>
      <c r="R4462" s="4">
        <v>25375.84</v>
      </c>
      <c r="S4462" s="4">
        <v>24823.022486733211</v>
      </c>
      <c r="T4462" s="7">
        <v>0.97821480931205473</v>
      </c>
      <c r="U4462" s="6" t="s">
        <v>4681</v>
      </c>
      <c r="V4462" s="5" t="s">
        <v>4681</v>
      </c>
      <c r="W4462" t="s">
        <v>3881</v>
      </c>
    </row>
    <row r="4463" spans="1:23" x14ac:dyDescent="0.35">
      <c r="A4463">
        <v>4462</v>
      </c>
      <c r="B4463">
        <v>49</v>
      </c>
      <c r="C4463">
        <v>35</v>
      </c>
      <c r="D4463">
        <v>51</v>
      </c>
      <c r="E4463" s="1">
        <v>45287</v>
      </c>
      <c r="F4463" s="1" t="s">
        <v>4679</v>
      </c>
      <c r="G4463" s="2" t="str">
        <f>INDEX(Products!B:B, MATCH(C4463,Clean_Processing!A:A, 0))</f>
        <v>State</v>
      </c>
      <c r="H4463" s="2" t="str">
        <f>INDEX(Suppliers!B:B, MATCH(B4463, Clean_Processing!A:A, 0))</f>
        <v>Hawkins Inc</v>
      </c>
      <c r="I4463" s="2" t="str">
        <f>INDEX(Products!C:C, MATCH(B4463,Clean_Processing!A:A, 0))</f>
        <v>Electronics</v>
      </c>
      <c r="J4463" s="2">
        <f>INDEX(Shipments!C:C, MATCH(B4463,Clean_Processing!A:A, 0))</f>
        <v>71</v>
      </c>
      <c r="K4463" s="2" t="str">
        <f>INDEX(Shipments!D:D, MATCH(C4463,Clean_Processing!A:A, 0))</f>
        <v>Drone</v>
      </c>
      <c r="L4463" s="1" t="s">
        <v>4681</v>
      </c>
      <c r="M4463" s="1" t="s">
        <v>4683</v>
      </c>
      <c r="N4463" s="3">
        <f>IFERROR(INDEX(Shipments!G:G, MATCH(J4463, Clean_Processing!C:C, 0)), "")</f>
        <v>55.264622506279302</v>
      </c>
      <c r="O4463" s="4">
        <v>11386.58537749372</v>
      </c>
      <c r="P4463" s="8">
        <v>0.99516995743640413</v>
      </c>
      <c r="Q4463" s="3">
        <f>INDEX(Products!D:D, MATCH(C4463, Clean_Processing!A:A, 0))</f>
        <v>224.35</v>
      </c>
      <c r="R4463" s="4">
        <v>11441.85</v>
      </c>
      <c r="S4463" s="4">
        <v>11162.235377493722</v>
      </c>
      <c r="T4463" s="7">
        <v>0.9755621142991493</v>
      </c>
      <c r="U4463" s="6" t="s">
        <v>4681</v>
      </c>
      <c r="V4463" s="5" t="s">
        <v>4681</v>
      </c>
      <c r="W4463" t="s">
        <v>3882</v>
      </c>
    </row>
    <row r="4464" spans="1:23" x14ac:dyDescent="0.35">
      <c r="A4464">
        <v>4463</v>
      </c>
      <c r="B4464">
        <v>43</v>
      </c>
      <c r="C4464">
        <v>116</v>
      </c>
      <c r="D4464">
        <v>40</v>
      </c>
      <c r="E4464" s="1">
        <v>45037</v>
      </c>
      <c r="F4464" s="1" t="s">
        <v>4679</v>
      </c>
      <c r="G4464" s="2" t="str">
        <f>INDEX(Products!B:B, MATCH(C4464,Clean_Processing!A:A, 0))</f>
        <v>Suffer</v>
      </c>
      <c r="H4464" s="2" t="str">
        <f>INDEX(Suppliers!B:B, MATCH(B4464, Clean_Processing!A:A, 0))</f>
        <v>Johnson, Knight and Dawson</v>
      </c>
      <c r="I4464" s="2" t="str">
        <f>INDEX(Products!C:C, MATCH(B4464,Clean_Processing!A:A, 0))</f>
        <v>Food</v>
      </c>
      <c r="J4464" s="2">
        <f>INDEX(Shipments!C:C, MATCH(B4464,Clean_Processing!A:A, 0))</f>
        <v>3</v>
      </c>
      <c r="K4464" s="2" t="str">
        <f>INDEX(Shipments!D:D, MATCH(C4464,Clean_Processing!A:A, 0))</f>
        <v>Bike</v>
      </c>
      <c r="L4464" s="1" t="s">
        <v>4681</v>
      </c>
      <c r="M4464" s="1" t="s">
        <v>4683</v>
      </c>
      <c r="N4464" s="3">
        <f>IFERROR(INDEX(Shipments!G:G, MATCH(J4464, Clean_Processing!C:C, 0)), "")</f>
        <v>254.79638831255301</v>
      </c>
      <c r="O4464" s="4">
        <v>2230.8036116874468</v>
      </c>
      <c r="P4464" s="8">
        <v>0.89749099279346911</v>
      </c>
      <c r="Q4464" s="3">
        <f>INDEX(Products!D:D, MATCH(C4464, Clean_Processing!A:A, 0))</f>
        <v>62.14</v>
      </c>
      <c r="R4464" s="4">
        <v>2485.6</v>
      </c>
      <c r="S4464" s="4">
        <v>2168.663611687447</v>
      </c>
      <c r="T4464" s="7">
        <v>0.8724909927934692</v>
      </c>
      <c r="U4464" s="6" t="s">
        <v>4681</v>
      </c>
      <c r="V4464" s="5" t="s">
        <v>4681</v>
      </c>
      <c r="W4464" t="s">
        <v>53</v>
      </c>
    </row>
    <row r="4465" spans="1:23" x14ac:dyDescent="0.35">
      <c r="A4465">
        <v>4464</v>
      </c>
      <c r="B4465">
        <v>45</v>
      </c>
      <c r="C4465">
        <v>173</v>
      </c>
      <c r="D4465">
        <v>39</v>
      </c>
      <c r="E4465" s="1">
        <v>45202</v>
      </c>
      <c r="F4465" s="1" t="s">
        <v>4679</v>
      </c>
      <c r="G4465" s="2" t="str">
        <f>INDEX(Products!B:B, MATCH(C4465,Clean_Processing!A:A, 0))</f>
        <v>Half</v>
      </c>
      <c r="H4465" s="2" t="str">
        <f>INDEX(Suppliers!B:B, MATCH(B4465, Clean_Processing!A:A, 0))</f>
        <v>Horton-Huffman</v>
      </c>
      <c r="I4465" s="2" t="str">
        <f>INDEX(Products!C:C, MATCH(B4465,Clean_Processing!A:A, 0))</f>
        <v>Furniture</v>
      </c>
      <c r="J4465" s="2">
        <f>INDEX(Shipments!C:C, MATCH(B4465,Clean_Processing!A:A, 0))</f>
        <v>60</v>
      </c>
      <c r="K4465" s="2">
        <f>INDEX(Shipments!D:D, MATCH(C4465,Clean_Processing!A:A, 0))</f>
        <v>0</v>
      </c>
      <c r="L4465" s="1" t="s">
        <v>4681</v>
      </c>
      <c r="M4465" s="1" t="s">
        <v>4683</v>
      </c>
      <c r="N4465" s="3">
        <f>IFERROR(INDEX(Shipments!G:G, MATCH(J4465, Clean_Processing!C:C, 0)), "")</f>
        <v>257.20977565996799</v>
      </c>
      <c r="O4465" s="4">
        <v>15138.040224340031</v>
      </c>
      <c r="P4465" s="8">
        <v>0.98329291335574487</v>
      </c>
      <c r="Q4465" s="3">
        <f>INDEX(Products!D:D, MATCH(C4465, Clean_Processing!A:A, 0))</f>
        <v>394.75</v>
      </c>
      <c r="R4465" s="4">
        <v>15395.25</v>
      </c>
      <c r="S4465" s="4">
        <v>14743.290224340031</v>
      </c>
      <c r="T4465" s="7">
        <v>0.95765188771471921</v>
      </c>
      <c r="U4465" s="6" t="s">
        <v>4681</v>
      </c>
      <c r="V4465" s="5" t="s">
        <v>4681</v>
      </c>
      <c r="W4465" t="s">
        <v>3883</v>
      </c>
    </row>
    <row r="4466" spans="1:23" x14ac:dyDescent="0.35">
      <c r="A4466">
        <v>4465</v>
      </c>
      <c r="B4466">
        <v>15</v>
      </c>
      <c r="C4466">
        <v>146</v>
      </c>
      <c r="D4466">
        <v>66</v>
      </c>
      <c r="E4466" s="1">
        <v>45096</v>
      </c>
      <c r="F4466" s="1" t="s">
        <v>4679</v>
      </c>
      <c r="G4466" s="2" t="str">
        <f>INDEX(Products!B:B, MATCH(C4466,Clean_Processing!A:A, 0))</f>
        <v>Off</v>
      </c>
      <c r="H4466" s="2" t="str">
        <f>INDEX(Suppliers!B:B, MATCH(B4466, Clean_Processing!A:A, 0))</f>
        <v>Lee, Johnston and Williams</v>
      </c>
      <c r="I4466" s="2" t="str">
        <f>INDEX(Products!C:C, MATCH(B4466,Clean_Processing!A:A, 0))</f>
        <v>Clothing</v>
      </c>
      <c r="J4466" s="2">
        <f>INDEX(Shipments!C:C, MATCH(B4466,Clean_Processing!A:A, 0))</f>
        <v>29</v>
      </c>
      <c r="K4466" s="2" t="str">
        <f>INDEX(Shipments!D:D, MATCH(C4466,Clean_Processing!A:A, 0))</f>
        <v>Drone</v>
      </c>
      <c r="L4466" s="1" t="s">
        <v>4681</v>
      </c>
      <c r="M4466" s="1" t="s">
        <v>4683</v>
      </c>
      <c r="N4466" s="3">
        <f>IFERROR(INDEX(Shipments!G:G, MATCH(J4466, Clean_Processing!C:C, 0)), "")</f>
        <v>472.485498298256</v>
      </c>
      <c r="O4466" s="4">
        <v>4021.4545017017444</v>
      </c>
      <c r="P4466" s="8">
        <v>0.89486163627056525</v>
      </c>
      <c r="Q4466" s="3">
        <f>INDEX(Products!D:D, MATCH(C4466, Clean_Processing!A:A, 0))</f>
        <v>68.09</v>
      </c>
      <c r="R4466" s="4">
        <v>4493.9400000000005</v>
      </c>
      <c r="S4466" s="4">
        <v>3953.3645017017443</v>
      </c>
      <c r="T4466" s="7">
        <v>0.87971012111905011</v>
      </c>
      <c r="U4466" s="6" t="s">
        <v>4681</v>
      </c>
      <c r="V4466" s="5" t="s">
        <v>4681</v>
      </c>
      <c r="W4466" t="s">
        <v>3884</v>
      </c>
    </row>
    <row r="4467" spans="1:23" x14ac:dyDescent="0.35">
      <c r="A4467">
        <v>4466</v>
      </c>
      <c r="B4467">
        <v>10</v>
      </c>
      <c r="C4467">
        <v>197</v>
      </c>
      <c r="D4467">
        <v>70</v>
      </c>
      <c r="E4467" s="1">
        <v>45135</v>
      </c>
      <c r="F4467" s="1" t="s">
        <v>4679</v>
      </c>
      <c r="G4467" s="2" t="str">
        <f>INDEX(Products!B:B, MATCH(C4467,Clean_Processing!A:A, 0))</f>
        <v>Respond</v>
      </c>
      <c r="H4467" s="2" t="str">
        <f>INDEX(Suppliers!B:B, MATCH(B4467, Clean_Processing!A:A, 0))</f>
        <v>Wilson, Jones and Gregory</v>
      </c>
      <c r="I4467" s="2" t="str">
        <f>INDEX(Products!C:C, MATCH(B4467,Clean_Processing!A:A, 0))</f>
        <v>Medical</v>
      </c>
      <c r="J4467" s="2">
        <f>INDEX(Shipments!C:C, MATCH(B4467,Clean_Processing!A:A, 0))</f>
        <v>4</v>
      </c>
      <c r="K4467" s="2" t="str">
        <f>INDEX(Shipments!D:D, MATCH(C4467,Clean_Processing!A:A, 0))</f>
        <v>Van</v>
      </c>
      <c r="L4467" s="1" t="s">
        <v>4681</v>
      </c>
      <c r="M4467" s="1" t="s">
        <v>4683</v>
      </c>
      <c r="N4467" s="3">
        <f>IFERROR(INDEX(Shipments!G:G, MATCH(J4467, Clean_Processing!C:C, 0)), "")</f>
        <v>183.42838812864201</v>
      </c>
      <c r="O4467" s="4">
        <v>33518.071611871361</v>
      </c>
      <c r="P4467" s="8">
        <v>0.99455726338208572</v>
      </c>
      <c r="Q4467" s="3">
        <f>INDEX(Products!D:D, MATCH(C4467, Clean_Processing!A:A, 0))</f>
        <v>481.45</v>
      </c>
      <c r="R4467" s="4">
        <v>33701.5</v>
      </c>
      <c r="S4467" s="4">
        <v>33036.621611871356</v>
      </c>
      <c r="T4467" s="7">
        <v>0.98027154909637126</v>
      </c>
      <c r="U4467" s="6" t="s">
        <v>4681</v>
      </c>
      <c r="V4467" s="5" t="s">
        <v>4681</v>
      </c>
      <c r="W4467" t="s">
        <v>3885</v>
      </c>
    </row>
    <row r="4468" spans="1:23" x14ac:dyDescent="0.35">
      <c r="A4468">
        <v>4467</v>
      </c>
      <c r="B4468">
        <v>38</v>
      </c>
      <c r="C4468">
        <v>81</v>
      </c>
      <c r="D4468">
        <v>1</v>
      </c>
      <c r="E4468" s="1">
        <v>45275</v>
      </c>
      <c r="F4468" s="1" t="s">
        <v>4679</v>
      </c>
      <c r="G4468" s="2" t="str">
        <f>INDEX(Products!B:B, MATCH(C4468,Clean_Processing!A:A, 0))</f>
        <v>Thing</v>
      </c>
      <c r="H4468" s="2" t="str">
        <f>INDEX(Suppliers!B:B, MATCH(B4468, Clean_Processing!A:A, 0))</f>
        <v>Gray Group</v>
      </c>
      <c r="I4468" s="2" t="str">
        <f>INDEX(Products!C:C, MATCH(B4468,Clean_Processing!A:A, 0))</f>
        <v>Furniture</v>
      </c>
      <c r="J4468" s="2">
        <f>INDEX(Shipments!C:C, MATCH(B4468,Clean_Processing!A:A, 0))</f>
        <v>27</v>
      </c>
      <c r="K4468" s="2" t="str">
        <f>INDEX(Shipments!D:D, MATCH(C4468,Clean_Processing!A:A, 0))</f>
        <v>Drone</v>
      </c>
      <c r="L4468" s="1" t="s">
        <v>4681</v>
      </c>
      <c r="M4468" s="1" t="s">
        <v>4683</v>
      </c>
      <c r="N4468" s="3">
        <f>IFERROR(INDEX(Shipments!G:G, MATCH(J4468, Clean_Processing!C:C, 0)), "")</f>
        <v>49.753309256003398</v>
      </c>
      <c r="O4468" s="4">
        <v>162.76669074399661</v>
      </c>
      <c r="P4468" s="8">
        <v>0.76588881396572839</v>
      </c>
      <c r="Q4468" s="3">
        <f>INDEX(Products!D:D, MATCH(C4468, Clean_Processing!A:A, 0))</f>
        <v>212.52</v>
      </c>
      <c r="R4468" s="4">
        <v>212.52</v>
      </c>
      <c r="S4468" s="4">
        <v>-49.753309256003405</v>
      </c>
      <c r="T4468" s="7">
        <v>-0.23411118603427161</v>
      </c>
      <c r="U4468" s="6" t="s">
        <v>4681</v>
      </c>
      <c r="V4468" s="5" t="s">
        <v>4681</v>
      </c>
      <c r="W4468" t="s">
        <v>3886</v>
      </c>
    </row>
    <row r="4469" spans="1:23" x14ac:dyDescent="0.35">
      <c r="A4469">
        <v>4468</v>
      </c>
      <c r="B4469">
        <v>4</v>
      </c>
      <c r="C4469">
        <v>183</v>
      </c>
      <c r="D4469">
        <v>97</v>
      </c>
      <c r="E4469" s="1">
        <v>45239</v>
      </c>
      <c r="F4469" s="1" t="s">
        <v>4679</v>
      </c>
      <c r="G4469" s="2" t="str">
        <f>INDEX(Products!B:B, MATCH(C4469,Clean_Processing!A:A, 0))</f>
        <v>Trip</v>
      </c>
      <c r="H4469" s="2" t="str">
        <f>INDEX(Suppliers!B:B, MATCH(B4469, Clean_Processing!A:A, 0))</f>
        <v>Martin, Dean and Glenn</v>
      </c>
      <c r="I4469" s="2" t="str">
        <f>INDEX(Products!C:C, MATCH(B4469,Clean_Processing!A:A, 0))</f>
        <v>Clothing</v>
      </c>
      <c r="J4469" s="2">
        <f>INDEX(Shipments!C:C, MATCH(B4469,Clean_Processing!A:A, 0))</f>
        <v>27</v>
      </c>
      <c r="K4469" s="2">
        <f>INDEX(Shipments!D:D, MATCH(C4469,Clean_Processing!A:A, 0))</f>
        <v>0</v>
      </c>
      <c r="L4469" s="1" t="s">
        <v>4681</v>
      </c>
      <c r="M4469" s="1" t="s">
        <v>4683</v>
      </c>
      <c r="N4469" s="3">
        <f>IFERROR(INDEX(Shipments!G:G, MATCH(J4469, Clean_Processing!C:C, 0)), "")</f>
        <v>49.753309256003398</v>
      </c>
      <c r="O4469" s="4">
        <v>1571.1166907439967</v>
      </c>
      <c r="P4469" s="8">
        <v>0.96930456529147724</v>
      </c>
      <c r="Q4469" s="3">
        <f>INDEX(Products!D:D, MATCH(C4469, Clean_Processing!A:A, 0))</f>
        <v>16.71</v>
      </c>
      <c r="R4469" s="4">
        <v>1620.8700000000001</v>
      </c>
      <c r="S4469" s="4">
        <v>1554.4066907439967</v>
      </c>
      <c r="T4469" s="7">
        <v>0.9589952869409617</v>
      </c>
      <c r="U4469" s="6" t="s">
        <v>4681</v>
      </c>
      <c r="V4469" s="5" t="s">
        <v>4681</v>
      </c>
      <c r="W4469" t="s">
        <v>3887</v>
      </c>
    </row>
    <row r="4470" spans="1:23" x14ac:dyDescent="0.35">
      <c r="A4470">
        <v>4469</v>
      </c>
      <c r="B4470">
        <v>38</v>
      </c>
      <c r="C4470">
        <v>31</v>
      </c>
      <c r="D4470">
        <v>100</v>
      </c>
      <c r="E4470" s="1">
        <v>45110</v>
      </c>
      <c r="F4470" s="1" t="s">
        <v>4679</v>
      </c>
      <c r="G4470" s="2" t="str">
        <f>INDEX(Products!B:B, MATCH(C4470,Clean_Processing!A:A, 0))</f>
        <v>Last</v>
      </c>
      <c r="H4470" s="2" t="str">
        <f>INDEX(Suppliers!B:B, MATCH(B4470, Clean_Processing!A:A, 0))</f>
        <v>Gray Group</v>
      </c>
      <c r="I4470" s="2" t="str">
        <f>INDEX(Products!C:C, MATCH(B4470,Clean_Processing!A:A, 0))</f>
        <v>Furniture</v>
      </c>
      <c r="J4470" s="2">
        <f>INDEX(Shipments!C:C, MATCH(B4470,Clean_Processing!A:A, 0))</f>
        <v>27</v>
      </c>
      <c r="K4470" s="2" t="str">
        <f>INDEX(Shipments!D:D, MATCH(C4470,Clean_Processing!A:A, 0))</f>
        <v>Bike</v>
      </c>
      <c r="L4470" s="1" t="s">
        <v>4681</v>
      </c>
      <c r="M4470" s="1" t="s">
        <v>4683</v>
      </c>
      <c r="N4470" s="3">
        <f>IFERROR(INDEX(Shipments!G:G, MATCH(J4470, Clean_Processing!C:C, 0)), "")</f>
        <v>49.753309256003398</v>
      </c>
      <c r="O4470" s="4">
        <v>21333.246690743996</v>
      </c>
      <c r="P4470" s="8">
        <v>0.99767323063854441</v>
      </c>
      <c r="Q4470" s="3">
        <f>INDEX(Products!D:D, MATCH(C4470, Clean_Processing!A:A, 0))</f>
        <v>213.83</v>
      </c>
      <c r="R4470" s="4">
        <v>21383</v>
      </c>
      <c r="S4470" s="4">
        <v>21119.416690743998</v>
      </c>
      <c r="T4470" s="7">
        <v>0.98767323063854451</v>
      </c>
      <c r="U4470" s="6" t="s">
        <v>4681</v>
      </c>
      <c r="V4470" s="5" t="s">
        <v>4681</v>
      </c>
      <c r="W4470" t="s">
        <v>3888</v>
      </c>
    </row>
    <row r="4471" spans="1:23" x14ac:dyDescent="0.35">
      <c r="A4471">
        <v>4470</v>
      </c>
      <c r="B4471">
        <v>40</v>
      </c>
      <c r="C4471">
        <v>17</v>
      </c>
      <c r="D4471">
        <v>68</v>
      </c>
      <c r="E4471" s="1">
        <v>44963</v>
      </c>
      <c r="F4471" s="1" t="s">
        <v>4679</v>
      </c>
      <c r="G4471" s="2" t="str">
        <f>INDEX(Products!B:B, MATCH(C4471,Clean_Processing!A:A, 0))</f>
        <v>Carry</v>
      </c>
      <c r="H4471" s="2" t="str">
        <f>INDEX(Suppliers!B:B, MATCH(B4471, Clean_Processing!A:A, 0))</f>
        <v>Ross Inc</v>
      </c>
      <c r="I4471" s="2" t="str">
        <f>INDEX(Products!C:C, MATCH(B4471,Clean_Processing!A:A, 0))</f>
        <v>Food</v>
      </c>
      <c r="J4471" s="2">
        <f>INDEX(Shipments!C:C, MATCH(B4471,Clean_Processing!A:A, 0))</f>
        <v>48</v>
      </c>
      <c r="K4471" s="2" t="str">
        <f>INDEX(Shipments!D:D, MATCH(C4471,Clean_Processing!A:A, 0))</f>
        <v>Bike</v>
      </c>
      <c r="L4471" s="1" t="s">
        <v>4681</v>
      </c>
      <c r="M4471" s="1" t="s">
        <v>4683</v>
      </c>
      <c r="N4471" s="3">
        <f>IFERROR(INDEX(Shipments!G:G, MATCH(J4471, Clean_Processing!C:C, 0)), "")</f>
        <v>438.83985833581897</v>
      </c>
      <c r="O4471" s="4">
        <v>3163.800141664181</v>
      </c>
      <c r="P4471" s="8">
        <v>0.87818936714858575</v>
      </c>
      <c r="Q4471" s="3">
        <f>INDEX(Products!D:D, MATCH(C4471, Clean_Processing!A:A, 0))</f>
        <v>52.98</v>
      </c>
      <c r="R4471" s="4">
        <v>3602.64</v>
      </c>
      <c r="S4471" s="4">
        <v>3110.8201416641809</v>
      </c>
      <c r="T4471" s="7">
        <v>0.86348348479564463</v>
      </c>
      <c r="U4471" s="6" t="s">
        <v>4681</v>
      </c>
      <c r="V4471" s="5" t="s">
        <v>4681</v>
      </c>
      <c r="W4471" t="s">
        <v>3889</v>
      </c>
    </row>
    <row r="4472" spans="1:23" x14ac:dyDescent="0.35">
      <c r="A4472">
        <v>4471</v>
      </c>
      <c r="B4472">
        <v>47</v>
      </c>
      <c r="C4472">
        <v>42</v>
      </c>
      <c r="D4472">
        <v>94</v>
      </c>
      <c r="E4472" s="1">
        <v>45138</v>
      </c>
      <c r="F4472" s="1" t="s">
        <v>4679</v>
      </c>
      <c r="G4472" s="2" t="str">
        <f>INDEX(Products!B:B, MATCH(C4472,Clean_Processing!A:A, 0))</f>
        <v>Recognize</v>
      </c>
      <c r="H4472" s="2" t="str">
        <f>INDEX(Suppliers!B:B, MATCH(B4472, Clean_Processing!A:A, 0))</f>
        <v>Gutierrez and Sons</v>
      </c>
      <c r="I4472" s="2" t="str">
        <f>INDEX(Products!C:C, MATCH(B4472,Clean_Processing!A:A, 0))</f>
        <v>Electronics</v>
      </c>
      <c r="J4472" s="2">
        <f>INDEX(Shipments!C:C, MATCH(B4472,Clean_Processing!A:A, 0))</f>
        <v>45</v>
      </c>
      <c r="K4472" s="2" t="str">
        <f>INDEX(Shipments!D:D, MATCH(C4472,Clean_Processing!A:A, 0))</f>
        <v>Truck</v>
      </c>
      <c r="L4472" s="1" t="s">
        <v>4681</v>
      </c>
      <c r="M4472" s="1" t="s">
        <v>4683</v>
      </c>
      <c r="N4472" s="3">
        <f>IFERROR(INDEX(Shipments!G:G, MATCH(J4472, Clean_Processing!C:C, 0)), "")</f>
        <v>207.67190645396701</v>
      </c>
      <c r="O4472" s="4">
        <v>43366.02809354604</v>
      </c>
      <c r="P4472" s="8">
        <v>0.99523400798064054</v>
      </c>
      <c r="Q4472" s="3">
        <f>INDEX(Products!D:D, MATCH(C4472, Clean_Processing!A:A, 0))</f>
        <v>463.55</v>
      </c>
      <c r="R4472" s="4">
        <v>43573.700000000004</v>
      </c>
      <c r="S4472" s="4">
        <v>42902.478093546037</v>
      </c>
      <c r="T4472" s="7">
        <v>0.98459571010830005</v>
      </c>
      <c r="U4472" s="6" t="s">
        <v>4681</v>
      </c>
      <c r="V4472" s="5" t="s">
        <v>4681</v>
      </c>
      <c r="W4472" t="s">
        <v>3890</v>
      </c>
    </row>
    <row r="4473" spans="1:23" x14ac:dyDescent="0.35">
      <c r="A4473">
        <v>4472</v>
      </c>
      <c r="B4473">
        <v>16</v>
      </c>
      <c r="C4473">
        <v>154</v>
      </c>
      <c r="D4473">
        <v>100</v>
      </c>
      <c r="E4473" s="1">
        <v>45026</v>
      </c>
      <c r="F4473" s="1" t="s">
        <v>4679</v>
      </c>
      <c r="G4473" s="2" t="str">
        <f>INDEX(Products!B:B, MATCH(C4473,Clean_Processing!A:A, 0))</f>
        <v>Speak</v>
      </c>
      <c r="H4473" s="2" t="str">
        <f>INDEX(Suppliers!B:B, MATCH(B4473, Clean_Processing!A:A, 0))</f>
        <v>Freeman-Rogers</v>
      </c>
      <c r="I4473" s="2" t="str">
        <f>INDEX(Products!C:C, MATCH(B4473,Clean_Processing!A:A, 0))</f>
        <v>Clothing</v>
      </c>
      <c r="J4473" s="2">
        <f>INDEX(Shipments!C:C, MATCH(B4473,Clean_Processing!A:A, 0))</f>
        <v>5</v>
      </c>
      <c r="K4473" s="2">
        <f>INDEX(Shipments!D:D, MATCH(C4473,Clean_Processing!A:A, 0))</f>
        <v>0</v>
      </c>
      <c r="L4473" s="1" t="s">
        <v>4681</v>
      </c>
      <c r="M4473" s="1" t="s">
        <v>4683</v>
      </c>
      <c r="N4473" s="3">
        <f>IFERROR(INDEX(Shipments!G:G, MATCH(J4473, Clean_Processing!C:C, 0)), "")</f>
        <v>66.520283820739905</v>
      </c>
      <c r="O4473" s="4">
        <v>5521.4797161792603</v>
      </c>
      <c r="P4473" s="8">
        <v>0.98809586903709024</v>
      </c>
      <c r="Q4473" s="3">
        <f>INDEX(Products!D:D, MATCH(C4473, Clean_Processing!A:A, 0))</f>
        <v>55.88</v>
      </c>
      <c r="R4473" s="4">
        <v>5588</v>
      </c>
      <c r="S4473" s="4">
        <v>5465.5997161792602</v>
      </c>
      <c r="T4473" s="7">
        <v>0.97809586903709023</v>
      </c>
      <c r="U4473" s="6" t="s">
        <v>4681</v>
      </c>
      <c r="V4473" s="5" t="s">
        <v>4681</v>
      </c>
      <c r="W4473" t="s">
        <v>3891</v>
      </c>
    </row>
    <row r="4474" spans="1:23" x14ac:dyDescent="0.35">
      <c r="A4474">
        <v>4473</v>
      </c>
      <c r="B4474">
        <v>12</v>
      </c>
      <c r="C4474">
        <v>8</v>
      </c>
      <c r="D4474">
        <v>84</v>
      </c>
      <c r="E4474" s="1">
        <v>45018</v>
      </c>
      <c r="F4474" s="1" t="s">
        <v>4679</v>
      </c>
      <c r="G4474" s="2" t="str">
        <f>INDEX(Products!B:B, MATCH(C4474,Clean_Processing!A:A, 0))</f>
        <v>Science</v>
      </c>
      <c r="H4474" s="2" t="str">
        <f>INDEX(Suppliers!B:B, MATCH(B4474, Clean_Processing!A:A, 0))</f>
        <v>Yoder-Thompson</v>
      </c>
      <c r="I4474" s="2" t="str">
        <f>INDEX(Products!C:C, MATCH(B4474,Clean_Processing!A:A, 0))</f>
        <v>Electronics</v>
      </c>
      <c r="J4474" s="2">
        <f>INDEX(Shipments!C:C, MATCH(B4474,Clean_Processing!A:A, 0))</f>
        <v>47</v>
      </c>
      <c r="K4474" s="2" t="str">
        <f>INDEX(Shipments!D:D, MATCH(C4474,Clean_Processing!A:A, 0))</f>
        <v>Drone</v>
      </c>
      <c r="L4474" s="1" t="s">
        <v>4681</v>
      </c>
      <c r="M4474" s="1" t="s">
        <v>4683</v>
      </c>
      <c r="N4474" s="3">
        <f>IFERROR(INDEX(Shipments!G:G, MATCH(J4474, Clean_Processing!C:C, 0)), "")</f>
        <v>119.576353757077</v>
      </c>
      <c r="O4474" s="4">
        <v>28116.18364624292</v>
      </c>
      <c r="P4474" s="8">
        <v>0.9957650740140489</v>
      </c>
      <c r="Q4474" s="3">
        <f>INDEX(Products!D:D, MATCH(C4474, Clean_Processing!A:A, 0))</f>
        <v>336.14</v>
      </c>
      <c r="R4474" s="4">
        <v>28235.759999999998</v>
      </c>
      <c r="S4474" s="4">
        <v>27780.043646242921</v>
      </c>
      <c r="T4474" s="7">
        <v>0.98386031210928704</v>
      </c>
      <c r="U4474" s="6" t="s">
        <v>4681</v>
      </c>
      <c r="V4474" s="5" t="s">
        <v>4681</v>
      </c>
      <c r="W4474" t="s">
        <v>3892</v>
      </c>
    </row>
    <row r="4475" spans="1:23" x14ac:dyDescent="0.35">
      <c r="A4475">
        <v>4474</v>
      </c>
      <c r="B4475">
        <v>47</v>
      </c>
      <c r="C4475">
        <v>31</v>
      </c>
      <c r="D4475">
        <v>43</v>
      </c>
      <c r="E4475" s="1">
        <v>45180</v>
      </c>
      <c r="F4475" s="1" t="s">
        <v>4679</v>
      </c>
      <c r="G4475" s="2" t="str">
        <f>INDEX(Products!B:B, MATCH(C4475,Clean_Processing!A:A, 0))</f>
        <v>Last</v>
      </c>
      <c r="H4475" s="2" t="str">
        <f>INDEX(Suppliers!B:B, MATCH(B4475, Clean_Processing!A:A, 0))</f>
        <v>Gutierrez and Sons</v>
      </c>
      <c r="I4475" s="2" t="str">
        <f>INDEX(Products!C:C, MATCH(B4475,Clean_Processing!A:A, 0))</f>
        <v>Electronics</v>
      </c>
      <c r="J4475" s="2">
        <f>INDEX(Shipments!C:C, MATCH(B4475,Clean_Processing!A:A, 0))</f>
        <v>45</v>
      </c>
      <c r="K4475" s="2" t="str">
        <f>INDEX(Shipments!D:D, MATCH(C4475,Clean_Processing!A:A, 0))</f>
        <v>Bike</v>
      </c>
      <c r="L4475" s="1" t="s">
        <v>4681</v>
      </c>
      <c r="M4475" s="1" t="s">
        <v>4683</v>
      </c>
      <c r="N4475" s="3">
        <f>IFERROR(INDEX(Shipments!G:G, MATCH(J4475, Clean_Processing!C:C, 0)), "")</f>
        <v>207.67190645396701</v>
      </c>
      <c r="O4475" s="4">
        <v>8987.0180935460339</v>
      </c>
      <c r="P4475" s="8">
        <v>0.97741393059973025</v>
      </c>
      <c r="Q4475" s="3">
        <f>INDEX(Products!D:D, MATCH(C4475, Clean_Processing!A:A, 0))</f>
        <v>213.83</v>
      </c>
      <c r="R4475" s="4">
        <v>9194.69</v>
      </c>
      <c r="S4475" s="4">
        <v>8773.188093546034</v>
      </c>
      <c r="T4475" s="7">
        <v>0.95415811664624184</v>
      </c>
      <c r="U4475" s="6" t="s">
        <v>4681</v>
      </c>
      <c r="V4475" s="5" t="s">
        <v>4681</v>
      </c>
      <c r="W4475" t="s">
        <v>3893</v>
      </c>
    </row>
    <row r="4476" spans="1:23" x14ac:dyDescent="0.35">
      <c r="A4476">
        <v>4475</v>
      </c>
      <c r="B4476">
        <v>7</v>
      </c>
      <c r="C4476">
        <v>104</v>
      </c>
      <c r="D4476">
        <v>74</v>
      </c>
      <c r="E4476" s="1">
        <v>44972</v>
      </c>
      <c r="F4476" s="1" t="s">
        <v>4679</v>
      </c>
      <c r="G4476" s="2" t="str">
        <f>INDEX(Products!B:B, MATCH(C4476,Clean_Processing!A:A, 0))</f>
        <v>Program</v>
      </c>
      <c r="H4476" s="2" t="str">
        <f>INDEX(Suppliers!B:B, MATCH(B4476, Clean_Processing!A:A, 0))</f>
        <v>Holloway-Mcconnell</v>
      </c>
      <c r="I4476" s="2" t="str">
        <f>INDEX(Products!C:C, MATCH(B4476,Clean_Processing!A:A, 0))</f>
        <v>Electronics</v>
      </c>
      <c r="J4476" s="2">
        <f>INDEX(Shipments!C:C, MATCH(B4476,Clean_Processing!A:A, 0))</f>
        <v>77</v>
      </c>
      <c r="K4476" s="2" t="str">
        <f>INDEX(Shipments!D:D, MATCH(C4476,Clean_Processing!A:A, 0))</f>
        <v>Drone</v>
      </c>
      <c r="L4476" s="1" t="s">
        <v>4681</v>
      </c>
      <c r="M4476" s="1" t="s">
        <v>4683</v>
      </c>
      <c r="N4476" s="3">
        <f>IFERROR(INDEX(Shipments!G:G, MATCH(J4476, Clean_Processing!C:C, 0)), "")</f>
        <v>410.594019782148</v>
      </c>
      <c r="O4476" s="4">
        <v>5737.3259802178518</v>
      </c>
      <c r="P4476" s="8">
        <v>0.93321415701860988</v>
      </c>
      <c r="Q4476" s="3">
        <f>INDEX(Products!D:D, MATCH(C4476, Clean_Processing!A:A, 0))</f>
        <v>83.08</v>
      </c>
      <c r="R4476" s="4">
        <v>6147.92</v>
      </c>
      <c r="S4476" s="4">
        <v>5654.2459802178519</v>
      </c>
      <c r="T4476" s="7">
        <v>0.91970064350509628</v>
      </c>
      <c r="U4476" s="6" t="s">
        <v>4681</v>
      </c>
      <c r="V4476" s="5" t="s">
        <v>4681</v>
      </c>
      <c r="W4476" t="s">
        <v>3894</v>
      </c>
    </row>
    <row r="4477" spans="1:23" x14ac:dyDescent="0.35">
      <c r="A4477">
        <v>4476</v>
      </c>
      <c r="B4477">
        <v>44</v>
      </c>
      <c r="C4477">
        <v>100</v>
      </c>
      <c r="D4477">
        <v>53</v>
      </c>
      <c r="E4477" s="1">
        <v>45285</v>
      </c>
      <c r="F4477" s="1" t="s">
        <v>4679</v>
      </c>
      <c r="G4477" s="2" t="str">
        <f>INDEX(Products!B:B, MATCH(C4477,Clean_Processing!A:A, 0))</f>
        <v>Physical</v>
      </c>
      <c r="H4477" s="2" t="str">
        <f>INDEX(Suppliers!B:B, MATCH(B4477, Clean_Processing!A:A, 0))</f>
        <v>Richardson Group</v>
      </c>
      <c r="I4477" s="2" t="str">
        <f>INDEX(Products!C:C, MATCH(B4477,Clean_Processing!A:A, 0))</f>
        <v>Electronics</v>
      </c>
      <c r="J4477" s="2">
        <f>INDEX(Shipments!C:C, MATCH(B4477,Clean_Processing!A:A, 0))</f>
        <v>60</v>
      </c>
      <c r="K4477" s="2" t="str">
        <f>INDEX(Shipments!D:D, MATCH(C4477,Clean_Processing!A:A, 0))</f>
        <v>Drone</v>
      </c>
      <c r="L4477" s="1" t="s">
        <v>4681</v>
      </c>
      <c r="M4477" s="1" t="s">
        <v>4683</v>
      </c>
      <c r="N4477" s="3">
        <f>IFERROR(INDEX(Shipments!G:G, MATCH(J4477, Clean_Processing!C:C, 0)), "")</f>
        <v>257.20977565996799</v>
      </c>
      <c r="O4477" s="4">
        <v>24491.670224340029</v>
      </c>
      <c r="P4477" s="8">
        <v>0.9896072155321789</v>
      </c>
      <c r="Q4477" s="3">
        <f>INDEX(Products!D:D, MATCH(C4477, Clean_Processing!A:A, 0))</f>
        <v>466.96</v>
      </c>
      <c r="R4477" s="4">
        <v>24748.879999999997</v>
      </c>
      <c r="S4477" s="4">
        <v>24024.71022434003</v>
      </c>
      <c r="T4477" s="7">
        <v>0.97073929100387701</v>
      </c>
      <c r="U4477" s="6" t="s">
        <v>4681</v>
      </c>
      <c r="V4477" s="5" t="s">
        <v>4681</v>
      </c>
      <c r="W4477" t="s">
        <v>1685</v>
      </c>
    </row>
    <row r="4478" spans="1:23" x14ac:dyDescent="0.35">
      <c r="A4478">
        <v>4477</v>
      </c>
      <c r="B4478">
        <v>45</v>
      </c>
      <c r="C4478">
        <v>122</v>
      </c>
      <c r="D4478">
        <v>18</v>
      </c>
      <c r="E4478" s="1">
        <v>45122</v>
      </c>
      <c r="F4478" s="1" t="s">
        <v>4679</v>
      </c>
      <c r="G4478" s="2" t="str">
        <f>INDEX(Products!B:B, MATCH(C4478,Clean_Processing!A:A, 0))</f>
        <v>Difference</v>
      </c>
      <c r="H4478" s="2" t="str">
        <f>INDEX(Suppliers!B:B, MATCH(B4478, Clean_Processing!A:A, 0))</f>
        <v>Horton-Huffman</v>
      </c>
      <c r="I4478" s="2" t="str">
        <f>INDEX(Products!C:C, MATCH(B4478,Clean_Processing!A:A, 0))</f>
        <v>Furniture</v>
      </c>
      <c r="J4478" s="2">
        <f>INDEX(Shipments!C:C, MATCH(B4478,Clean_Processing!A:A, 0))</f>
        <v>60</v>
      </c>
      <c r="K4478" s="2">
        <f>INDEX(Shipments!D:D, MATCH(C4478,Clean_Processing!A:A, 0))</f>
        <v>0</v>
      </c>
      <c r="L4478" s="1" t="s">
        <v>4681</v>
      </c>
      <c r="M4478" s="1" t="s">
        <v>4683</v>
      </c>
      <c r="N4478" s="3">
        <f>IFERROR(INDEX(Shipments!G:G, MATCH(J4478, Clean_Processing!C:C, 0)), "")</f>
        <v>257.20977565996799</v>
      </c>
      <c r="O4478" s="4">
        <v>1646.8302243400319</v>
      </c>
      <c r="P4478" s="8">
        <v>0.86491367005946929</v>
      </c>
      <c r="Q4478" s="3">
        <f>INDEX(Products!D:D, MATCH(C4478, Clean_Processing!A:A, 0))</f>
        <v>105.78</v>
      </c>
      <c r="R4478" s="4">
        <v>1904.04</v>
      </c>
      <c r="S4478" s="4">
        <v>1541.0502243400319</v>
      </c>
      <c r="T4478" s="7">
        <v>0.80935811450391382</v>
      </c>
      <c r="U4478" s="6" t="s">
        <v>4681</v>
      </c>
      <c r="V4478" s="5" t="s">
        <v>4681</v>
      </c>
      <c r="W4478" t="s">
        <v>3895</v>
      </c>
    </row>
    <row r="4479" spans="1:23" x14ac:dyDescent="0.35">
      <c r="A4479">
        <v>4478</v>
      </c>
      <c r="B4479">
        <v>12</v>
      </c>
      <c r="C4479">
        <v>25</v>
      </c>
      <c r="D4479">
        <v>40</v>
      </c>
      <c r="E4479" s="1">
        <v>45102</v>
      </c>
      <c r="F4479" s="1" t="s">
        <v>4679</v>
      </c>
      <c r="G4479" s="2" t="str">
        <f>INDEX(Products!B:B, MATCH(C4479,Clean_Processing!A:A, 0))</f>
        <v>Know</v>
      </c>
      <c r="H4479" s="2" t="str">
        <f>INDEX(Suppliers!B:B, MATCH(B4479, Clean_Processing!A:A, 0))</f>
        <v>Yoder-Thompson</v>
      </c>
      <c r="I4479" s="2" t="str">
        <f>INDEX(Products!C:C, MATCH(B4479,Clean_Processing!A:A, 0))</f>
        <v>Electronics</v>
      </c>
      <c r="J4479" s="2">
        <f>INDEX(Shipments!C:C, MATCH(B4479,Clean_Processing!A:A, 0))</f>
        <v>47</v>
      </c>
      <c r="K4479" s="2" t="str">
        <f>INDEX(Shipments!D:D, MATCH(C4479,Clean_Processing!A:A, 0))</f>
        <v>Bike</v>
      </c>
      <c r="L4479" s="1" t="s">
        <v>4681</v>
      </c>
      <c r="M4479" s="1" t="s">
        <v>4683</v>
      </c>
      <c r="N4479" s="3">
        <f>IFERROR(INDEX(Shipments!G:G, MATCH(J4479, Clean_Processing!C:C, 0)), "")</f>
        <v>119.576353757077</v>
      </c>
      <c r="O4479" s="4">
        <v>8052.4236462429226</v>
      </c>
      <c r="P4479" s="8">
        <v>0.98536755338263859</v>
      </c>
      <c r="Q4479" s="3">
        <f>INDEX(Products!D:D, MATCH(C4479, Clean_Processing!A:A, 0))</f>
        <v>204.3</v>
      </c>
      <c r="R4479" s="4">
        <v>8172</v>
      </c>
      <c r="S4479" s="4">
        <v>7848.1236462429233</v>
      </c>
      <c r="T4479" s="7">
        <v>0.96036755338263868</v>
      </c>
      <c r="U4479" s="6" t="s">
        <v>4681</v>
      </c>
      <c r="V4479" s="5" t="s">
        <v>4681</v>
      </c>
      <c r="W4479" t="s">
        <v>2946</v>
      </c>
    </row>
    <row r="4480" spans="1:23" x14ac:dyDescent="0.35">
      <c r="A4480">
        <v>4479</v>
      </c>
      <c r="B4480">
        <v>12</v>
      </c>
      <c r="C4480">
        <v>182</v>
      </c>
      <c r="D4480">
        <v>56</v>
      </c>
      <c r="E4480" s="1">
        <v>45108</v>
      </c>
      <c r="F4480" s="1" t="s">
        <v>4679</v>
      </c>
      <c r="G4480" s="2" t="str">
        <f>INDEX(Products!B:B, MATCH(C4480,Clean_Processing!A:A, 0))</f>
        <v>Language</v>
      </c>
      <c r="H4480" s="2" t="str">
        <f>INDEX(Suppliers!B:B, MATCH(B4480, Clean_Processing!A:A, 0))</f>
        <v>Yoder-Thompson</v>
      </c>
      <c r="I4480" s="2" t="str">
        <f>INDEX(Products!C:C, MATCH(B4480,Clean_Processing!A:A, 0))</f>
        <v>Electronics</v>
      </c>
      <c r="J4480" s="2">
        <f>INDEX(Shipments!C:C, MATCH(B4480,Clean_Processing!A:A, 0))</f>
        <v>47</v>
      </c>
      <c r="K4480" s="2">
        <f>INDEX(Shipments!D:D, MATCH(C4480,Clean_Processing!A:A, 0))</f>
        <v>0</v>
      </c>
      <c r="L4480" s="1" t="s">
        <v>4681</v>
      </c>
      <c r="M4480" s="1" t="s">
        <v>4683</v>
      </c>
      <c r="N4480" s="3">
        <f>IFERROR(INDEX(Shipments!G:G, MATCH(J4480, Clean_Processing!C:C, 0)), "")</f>
        <v>119.576353757077</v>
      </c>
      <c r="O4480" s="4">
        <v>6469.3836462429226</v>
      </c>
      <c r="P4480" s="8">
        <v>0.98185201401175948</v>
      </c>
      <c r="Q4480" s="3">
        <f>INDEX(Products!D:D, MATCH(C4480, Clean_Processing!A:A, 0))</f>
        <v>117.66</v>
      </c>
      <c r="R4480" s="4">
        <v>6588.96</v>
      </c>
      <c r="S4480" s="4">
        <v>6351.7236462429228</v>
      </c>
      <c r="T4480" s="7">
        <v>0.96399487115461657</v>
      </c>
      <c r="U4480" s="6" t="s">
        <v>4681</v>
      </c>
      <c r="V4480" s="5" t="s">
        <v>4681</v>
      </c>
      <c r="W4480" t="s">
        <v>3648</v>
      </c>
    </row>
    <row r="4481" spans="1:23" x14ac:dyDescent="0.35">
      <c r="A4481">
        <v>4480</v>
      </c>
      <c r="B4481">
        <v>32</v>
      </c>
      <c r="C4481">
        <v>24</v>
      </c>
      <c r="D4481">
        <v>24</v>
      </c>
      <c r="E4481" s="1">
        <v>45056</v>
      </c>
      <c r="F4481" s="1" t="s">
        <v>4679</v>
      </c>
      <c r="G4481" s="2" t="str">
        <f>INDEX(Products!B:B, MATCH(C4481,Clean_Processing!A:A, 0))</f>
        <v>Message</v>
      </c>
      <c r="H4481" s="2" t="str">
        <f>INDEX(Suppliers!B:B, MATCH(B4481, Clean_Processing!A:A, 0))</f>
        <v>Santana Ltd</v>
      </c>
      <c r="I4481" s="2" t="str">
        <f>INDEX(Products!C:C, MATCH(B4481,Clean_Processing!A:A, 0))</f>
        <v>Food</v>
      </c>
      <c r="J4481" s="2">
        <f>INDEX(Shipments!C:C, MATCH(B4481,Clean_Processing!A:A, 0))</f>
        <v>92</v>
      </c>
      <c r="K4481" s="2" t="str">
        <f>INDEX(Shipments!D:D, MATCH(C4481,Clean_Processing!A:A, 0))</f>
        <v>Van</v>
      </c>
      <c r="L4481" s="1" t="s">
        <v>4681</v>
      </c>
      <c r="M4481" s="1" t="s">
        <v>4683</v>
      </c>
      <c r="N4481" s="3">
        <f>IFERROR(INDEX(Shipments!G:G, MATCH(J4481, Clean_Processing!C:C, 0)), "")</f>
        <v>455.91996814759199</v>
      </c>
      <c r="O4481" s="4">
        <v>833.36003185240793</v>
      </c>
      <c r="P4481" s="8">
        <v>0.64637629673337671</v>
      </c>
      <c r="Q4481" s="3">
        <f>INDEX(Products!D:D, MATCH(C4481, Clean_Processing!A:A, 0))</f>
        <v>53.72</v>
      </c>
      <c r="R4481" s="4">
        <v>1289.28</v>
      </c>
      <c r="S4481" s="4">
        <v>779.64003185240801</v>
      </c>
      <c r="T4481" s="7">
        <v>0.60470963006671008</v>
      </c>
      <c r="U4481" s="6" t="s">
        <v>4681</v>
      </c>
      <c r="V4481" s="5" t="s">
        <v>4681</v>
      </c>
      <c r="W4481" t="s">
        <v>3896</v>
      </c>
    </row>
    <row r="4482" spans="1:23" x14ac:dyDescent="0.35">
      <c r="A4482">
        <v>4481</v>
      </c>
      <c r="B4482">
        <v>26</v>
      </c>
      <c r="C4482">
        <v>52</v>
      </c>
      <c r="D4482">
        <v>30</v>
      </c>
      <c r="E4482" s="1">
        <v>45060</v>
      </c>
      <c r="F4482" s="1" t="s">
        <v>4679</v>
      </c>
      <c r="G4482" s="2" t="str">
        <f>INDEX(Products!B:B, MATCH(C4482,Clean_Processing!A:A, 0))</f>
        <v>Relationship</v>
      </c>
      <c r="H4482" s="2" t="str">
        <f>INDEX(Suppliers!B:B, MATCH(B4482, Clean_Processing!A:A, 0))</f>
        <v>Miller-Pennington</v>
      </c>
      <c r="I4482" s="2" t="str">
        <f>INDEX(Products!C:C, MATCH(B4482,Clean_Processing!A:A, 0))</f>
        <v>Medical</v>
      </c>
      <c r="J4482" s="2">
        <f>INDEX(Shipments!C:C, MATCH(B4482,Clean_Processing!A:A, 0))</f>
        <v>71</v>
      </c>
      <c r="K4482" s="2" t="str">
        <f>INDEX(Shipments!D:D, MATCH(C4482,Clean_Processing!A:A, 0))</f>
        <v>Bike</v>
      </c>
      <c r="L4482" s="1" t="s">
        <v>4681</v>
      </c>
      <c r="M4482" s="1" t="s">
        <v>4683</v>
      </c>
      <c r="N4482" s="3">
        <f>IFERROR(INDEX(Shipments!G:G, MATCH(J4482, Clean_Processing!C:C, 0)), "")</f>
        <v>55.264622506279302</v>
      </c>
      <c r="O4482" s="4">
        <v>11738.035377493721</v>
      </c>
      <c r="P4482" s="8">
        <v>0.99531389666113135</v>
      </c>
      <c r="Q4482" s="3">
        <f>INDEX(Products!D:D, MATCH(C4482, Clean_Processing!A:A, 0))</f>
        <v>393.11</v>
      </c>
      <c r="R4482" s="4">
        <v>11793.300000000001</v>
      </c>
      <c r="S4482" s="4">
        <v>11344.925377493722</v>
      </c>
      <c r="T4482" s="7">
        <v>0.96198056332779813</v>
      </c>
      <c r="U4482" s="6" t="s">
        <v>4681</v>
      </c>
      <c r="V4482" s="5" t="s">
        <v>4681</v>
      </c>
      <c r="W4482" t="s">
        <v>3897</v>
      </c>
    </row>
    <row r="4483" spans="1:23" x14ac:dyDescent="0.35">
      <c r="A4483">
        <v>4482</v>
      </c>
      <c r="B4483">
        <v>42</v>
      </c>
      <c r="C4483">
        <v>163</v>
      </c>
      <c r="D4483">
        <v>11</v>
      </c>
      <c r="E4483" s="1">
        <v>45106</v>
      </c>
      <c r="F4483" s="1" t="s">
        <v>4679</v>
      </c>
      <c r="G4483" s="2" t="str">
        <f>INDEX(Products!B:B, MATCH(C4483,Clean_Processing!A:A, 0))</f>
        <v>Myself</v>
      </c>
      <c r="H4483" s="2" t="str">
        <f>INDEX(Suppliers!B:B, MATCH(B4483, Clean_Processing!A:A, 0))</f>
        <v>Sullivan-Smith</v>
      </c>
      <c r="I4483" s="2" t="str">
        <f>INDEX(Products!C:C, MATCH(B4483,Clean_Processing!A:A, 0))</f>
        <v>Medical</v>
      </c>
      <c r="J4483" s="2">
        <f>INDEX(Shipments!C:C, MATCH(B4483,Clean_Processing!A:A, 0))</f>
        <v>98</v>
      </c>
      <c r="K4483" s="2" t="str">
        <f>INDEX(Shipments!D:D, MATCH(C4483,Clean_Processing!A:A, 0))</f>
        <v>Van</v>
      </c>
      <c r="L4483" s="1" t="s">
        <v>4681</v>
      </c>
      <c r="M4483" s="1" t="s">
        <v>4683</v>
      </c>
      <c r="N4483" s="3">
        <f>IFERROR(INDEX(Shipments!G:G, MATCH(J4483, Clean_Processing!C:C, 0)), "")</f>
        <v>419.97811443664898</v>
      </c>
      <c r="O4483" s="4">
        <v>4049.6518855633512</v>
      </c>
      <c r="P4483" s="8">
        <v>0.90603738688959734</v>
      </c>
      <c r="Q4483" s="3">
        <f>INDEX(Products!D:D, MATCH(C4483, Clean_Processing!A:A, 0))</f>
        <v>406.33</v>
      </c>
      <c r="R4483" s="4">
        <v>4469.63</v>
      </c>
      <c r="S4483" s="4">
        <v>3643.3218855633513</v>
      </c>
      <c r="T4483" s="7">
        <v>0.81512829598050651</v>
      </c>
      <c r="U4483" s="6" t="s">
        <v>4681</v>
      </c>
      <c r="V4483" s="5" t="s">
        <v>4681</v>
      </c>
      <c r="W4483" t="s">
        <v>3423</v>
      </c>
    </row>
    <row r="4484" spans="1:23" x14ac:dyDescent="0.35">
      <c r="A4484">
        <v>4483</v>
      </c>
      <c r="B4484">
        <v>29</v>
      </c>
      <c r="C4484">
        <v>193</v>
      </c>
      <c r="D4484">
        <v>13</v>
      </c>
      <c r="E4484" s="1">
        <v>45100</v>
      </c>
      <c r="F4484" s="1" t="s">
        <v>4679</v>
      </c>
      <c r="G4484" s="2" t="str">
        <f>INDEX(Products!B:B, MATCH(C4484,Clean_Processing!A:A, 0))</f>
        <v>Hold</v>
      </c>
      <c r="H4484" s="2" t="str">
        <f>INDEX(Suppliers!B:B, MATCH(B4484, Clean_Processing!A:A, 0))</f>
        <v>James, Rivera and Reid</v>
      </c>
      <c r="I4484" s="2" t="str">
        <f>INDEX(Products!C:C, MATCH(B4484,Clean_Processing!A:A, 0))</f>
        <v>Clothing</v>
      </c>
      <c r="J4484" s="2">
        <f>INDEX(Shipments!C:C, MATCH(B4484,Clean_Processing!A:A, 0))</f>
        <v>51</v>
      </c>
      <c r="K4484" s="2">
        <f>INDEX(Shipments!D:D, MATCH(C4484,Clean_Processing!A:A, 0))</f>
        <v>0</v>
      </c>
      <c r="L4484" s="1" t="s">
        <v>4681</v>
      </c>
      <c r="M4484" s="1" t="s">
        <v>4683</v>
      </c>
      <c r="N4484" s="3">
        <f>IFERROR(INDEX(Shipments!G:G, MATCH(J4484, Clean_Processing!C:C, 0)), "")</f>
        <v>300.35196180716298</v>
      </c>
      <c r="O4484" s="4">
        <v>5808.6080381928368</v>
      </c>
      <c r="P4484" s="8">
        <v>0.95083419079398734</v>
      </c>
      <c r="Q4484" s="3">
        <f>INDEX(Products!D:D, MATCH(C4484, Clean_Processing!A:A, 0))</f>
        <v>469.92</v>
      </c>
      <c r="R4484" s="4">
        <v>6108.96</v>
      </c>
      <c r="S4484" s="4">
        <v>5338.6880381928368</v>
      </c>
      <c r="T4484" s="7">
        <v>0.87391111387091036</v>
      </c>
      <c r="U4484" s="6" t="s">
        <v>4681</v>
      </c>
      <c r="V4484" s="5" t="s">
        <v>4681</v>
      </c>
      <c r="W4484" t="s">
        <v>3898</v>
      </c>
    </row>
    <row r="4485" spans="1:23" x14ac:dyDescent="0.35">
      <c r="A4485">
        <v>4484</v>
      </c>
      <c r="B4485">
        <v>17</v>
      </c>
      <c r="C4485">
        <v>6</v>
      </c>
      <c r="D4485">
        <v>78</v>
      </c>
      <c r="E4485" s="1">
        <v>45195</v>
      </c>
      <c r="F4485" s="1" t="s">
        <v>4679</v>
      </c>
      <c r="G4485" s="2" t="str">
        <f>INDEX(Products!B:B, MATCH(C4485,Clean_Processing!A:A, 0))</f>
        <v>Year</v>
      </c>
      <c r="H4485" s="2" t="str">
        <f>INDEX(Suppliers!B:B, MATCH(B4485, Clean_Processing!A:A, 0))</f>
        <v>Acevedo PLC</v>
      </c>
      <c r="I4485" s="2" t="str">
        <f>INDEX(Products!C:C, MATCH(B4485,Clean_Processing!A:A, 0))</f>
        <v>Medical</v>
      </c>
      <c r="J4485" s="2">
        <f>INDEX(Shipments!C:C, MATCH(B4485,Clean_Processing!A:A, 0))</f>
        <v>12</v>
      </c>
      <c r="K4485" s="2" t="str">
        <f>INDEX(Shipments!D:D, MATCH(C4485,Clean_Processing!A:A, 0))</f>
        <v>Bike</v>
      </c>
      <c r="L4485" s="1" t="s">
        <v>4681</v>
      </c>
      <c r="M4485" s="1" t="s">
        <v>4683</v>
      </c>
      <c r="N4485" s="3">
        <f>IFERROR(INDEX(Shipments!G:G, MATCH(J4485, Clean_Processing!C:C, 0)), "")</f>
        <v>435.71255960085102</v>
      </c>
      <c r="O4485" s="4">
        <v>2689.7474403991491</v>
      </c>
      <c r="P4485" s="8">
        <v>0.86059250171147583</v>
      </c>
      <c r="Q4485" s="3">
        <f>INDEX(Products!D:D, MATCH(C4485, Clean_Processing!A:A, 0))</f>
        <v>40.07</v>
      </c>
      <c r="R4485" s="4">
        <v>3125.46</v>
      </c>
      <c r="S4485" s="4">
        <v>2649.677440399149</v>
      </c>
      <c r="T4485" s="7">
        <v>0.84777198889096295</v>
      </c>
      <c r="U4485" s="6" t="s">
        <v>4681</v>
      </c>
      <c r="V4485" s="5" t="s">
        <v>4681</v>
      </c>
      <c r="W4485" t="s">
        <v>3899</v>
      </c>
    </row>
    <row r="4486" spans="1:23" x14ac:dyDescent="0.35">
      <c r="A4486">
        <v>4485</v>
      </c>
      <c r="B4486">
        <v>36</v>
      </c>
      <c r="C4486">
        <v>16</v>
      </c>
      <c r="D4486">
        <v>88</v>
      </c>
      <c r="E4486" s="1">
        <v>44958</v>
      </c>
      <c r="F4486" s="1" t="s">
        <v>4679</v>
      </c>
      <c r="G4486" s="2" t="str">
        <f>INDEX(Products!B:B, MATCH(C4486,Clean_Processing!A:A, 0))</f>
        <v>Back</v>
      </c>
      <c r="H4486" s="2" t="str">
        <f>INDEX(Suppliers!B:B, MATCH(B4486, Clean_Processing!A:A, 0))</f>
        <v>Petersen Inc</v>
      </c>
      <c r="I4486" s="2" t="str">
        <f>INDEX(Products!C:C, MATCH(B4486,Clean_Processing!A:A, 0))</f>
        <v>Electronics</v>
      </c>
      <c r="J4486" s="2">
        <f>INDEX(Shipments!C:C, MATCH(B4486,Clean_Processing!A:A, 0))</f>
        <v>74</v>
      </c>
      <c r="K4486" s="2" t="str">
        <f>INDEX(Shipments!D:D, MATCH(C4486,Clean_Processing!A:A, 0))</f>
        <v>Truck</v>
      </c>
      <c r="L4486" s="1" t="s">
        <v>4681</v>
      </c>
      <c r="M4486" s="1" t="s">
        <v>4683</v>
      </c>
      <c r="N4486" s="3">
        <f>IFERROR(INDEX(Shipments!G:G, MATCH(J4486, Clean_Processing!C:C, 0)), "")</f>
        <v>131.61839814481499</v>
      </c>
      <c r="O4486" s="4">
        <v>8602.3816018551843</v>
      </c>
      <c r="P4486" s="8">
        <v>0.98493034140773805</v>
      </c>
      <c r="Q4486" s="3">
        <f>INDEX(Products!D:D, MATCH(C4486, Clean_Processing!A:A, 0))</f>
        <v>99.25</v>
      </c>
      <c r="R4486" s="4">
        <v>8734</v>
      </c>
      <c r="S4486" s="4">
        <v>8503.1316018551843</v>
      </c>
      <c r="T4486" s="7">
        <v>0.9735667050441017</v>
      </c>
      <c r="U4486" s="6" t="s">
        <v>4681</v>
      </c>
      <c r="V4486" s="5" t="s">
        <v>4681</v>
      </c>
      <c r="W4486" t="s">
        <v>3900</v>
      </c>
    </row>
    <row r="4487" spans="1:23" x14ac:dyDescent="0.35">
      <c r="A4487">
        <v>4486</v>
      </c>
      <c r="B4487">
        <v>7</v>
      </c>
      <c r="C4487">
        <v>44</v>
      </c>
      <c r="D4487">
        <v>1</v>
      </c>
      <c r="E4487" s="1">
        <v>45118</v>
      </c>
      <c r="F4487" s="1" t="s">
        <v>4679</v>
      </c>
      <c r="G4487" s="2" t="str">
        <f>INDEX(Products!B:B, MATCH(C4487,Clean_Processing!A:A, 0))</f>
        <v>South</v>
      </c>
      <c r="H4487" s="2" t="str">
        <f>INDEX(Suppliers!B:B, MATCH(B4487, Clean_Processing!A:A, 0))</f>
        <v>Holloway-Mcconnell</v>
      </c>
      <c r="I4487" s="2" t="str">
        <f>INDEX(Products!C:C, MATCH(B4487,Clean_Processing!A:A, 0))</f>
        <v>Electronics</v>
      </c>
      <c r="J4487" s="2">
        <f>INDEX(Shipments!C:C, MATCH(B4487,Clean_Processing!A:A, 0))</f>
        <v>77</v>
      </c>
      <c r="K4487" s="2" t="str">
        <f>INDEX(Shipments!D:D, MATCH(C4487,Clean_Processing!A:A, 0))</f>
        <v>Bike</v>
      </c>
      <c r="L4487" s="1" t="s">
        <v>4681</v>
      </c>
      <c r="M4487" s="1" t="s">
        <v>4683</v>
      </c>
      <c r="N4487" s="3">
        <f>IFERROR(INDEX(Shipments!G:G, MATCH(J4487, Clean_Processing!C:C, 0)), "")</f>
        <v>410.594019782148</v>
      </c>
      <c r="O4487" s="4">
        <v>-323.274019782148</v>
      </c>
      <c r="P4487" s="8">
        <v>-3.7021761312660102</v>
      </c>
      <c r="Q4487" s="3">
        <f>INDEX(Products!D:D, MATCH(C4487, Clean_Processing!A:A, 0))</f>
        <v>87.32</v>
      </c>
      <c r="R4487" s="4">
        <v>87.32</v>
      </c>
      <c r="S4487" s="4">
        <v>-410.594019782148</v>
      </c>
      <c r="T4487" s="7">
        <v>-4.7021761312660102</v>
      </c>
      <c r="U4487" s="6" t="s">
        <v>4681</v>
      </c>
      <c r="V4487" s="5" t="s">
        <v>4681</v>
      </c>
      <c r="W4487" t="s">
        <v>2976</v>
      </c>
    </row>
    <row r="4488" spans="1:23" x14ac:dyDescent="0.35">
      <c r="A4488">
        <v>4487</v>
      </c>
      <c r="B4488">
        <v>1</v>
      </c>
      <c r="C4488">
        <v>2</v>
      </c>
      <c r="D4488">
        <v>42</v>
      </c>
      <c r="E4488" s="1">
        <v>45197</v>
      </c>
      <c r="F4488" s="1" t="s">
        <v>4679</v>
      </c>
      <c r="G4488" s="2" t="str">
        <f>INDEX(Products!B:B, MATCH(C4488,Clean_Processing!A:A, 0))</f>
        <v>Receive</v>
      </c>
      <c r="H4488" s="2" t="str">
        <f>INDEX(Suppliers!B:B, MATCH(B4488, Clean_Processing!A:A, 0))</f>
        <v>Robinson, Beasley and Hall</v>
      </c>
      <c r="I4488" s="2" t="str">
        <f>INDEX(Products!C:C, MATCH(B4488,Clean_Processing!A:A, 0))</f>
        <v>Electronics</v>
      </c>
      <c r="J4488" s="2">
        <f>INDEX(Shipments!C:C, MATCH(B4488,Clean_Processing!A:A, 0))</f>
        <v>28</v>
      </c>
      <c r="K4488" s="2" t="str">
        <f>INDEX(Shipments!D:D, MATCH(C4488,Clean_Processing!A:A, 0))</f>
        <v>Drone</v>
      </c>
      <c r="L4488" s="1" t="s">
        <v>4681</v>
      </c>
      <c r="M4488" s="1" t="s">
        <v>4683</v>
      </c>
      <c r="N4488" s="3">
        <f>IFERROR(INDEX(Shipments!G:G, MATCH(J4488, Clean_Processing!C:C, 0)), "")</f>
        <v>362.48678382660501</v>
      </c>
      <c r="O4488" s="4">
        <v>12968.313216173394</v>
      </c>
      <c r="P4488" s="8">
        <v>0.97280832479471557</v>
      </c>
      <c r="Q4488" s="3">
        <f>INDEX(Products!D:D, MATCH(C4488, Clean_Processing!A:A, 0))</f>
        <v>317.39999999999998</v>
      </c>
      <c r="R4488" s="4">
        <v>13330.8</v>
      </c>
      <c r="S4488" s="4">
        <v>12650.913216173394</v>
      </c>
      <c r="T4488" s="7">
        <v>0.94899880098519185</v>
      </c>
      <c r="U4488" s="6" t="s">
        <v>4681</v>
      </c>
      <c r="V4488" s="5" t="s">
        <v>4681</v>
      </c>
      <c r="W4488" t="s">
        <v>3901</v>
      </c>
    </row>
    <row r="4489" spans="1:23" x14ac:dyDescent="0.35">
      <c r="A4489">
        <v>4488</v>
      </c>
      <c r="B4489">
        <v>20</v>
      </c>
      <c r="C4489">
        <v>8</v>
      </c>
      <c r="D4489">
        <v>73</v>
      </c>
      <c r="E4489" s="1">
        <v>45123</v>
      </c>
      <c r="F4489" s="1" t="s">
        <v>4679</v>
      </c>
      <c r="G4489" s="2" t="str">
        <f>INDEX(Products!B:B, MATCH(C4489,Clean_Processing!A:A, 0))</f>
        <v>Science</v>
      </c>
      <c r="H4489" s="2" t="str">
        <f>INDEX(Suppliers!B:B, MATCH(B4489, Clean_Processing!A:A, 0))</f>
        <v>Cooper-Jones</v>
      </c>
      <c r="I4489" s="2" t="str">
        <f>INDEX(Products!C:C, MATCH(B4489,Clean_Processing!A:A, 0))</f>
        <v>Medical</v>
      </c>
      <c r="J4489" s="2">
        <f>INDEX(Shipments!C:C, MATCH(B4489,Clean_Processing!A:A, 0))</f>
        <v>36</v>
      </c>
      <c r="K4489" s="2" t="str">
        <f>INDEX(Shipments!D:D, MATCH(C4489,Clean_Processing!A:A, 0))</f>
        <v>Drone</v>
      </c>
      <c r="L4489" s="1" t="s">
        <v>4681</v>
      </c>
      <c r="M4489" s="1" t="s">
        <v>4683</v>
      </c>
      <c r="N4489" s="3">
        <f>IFERROR(INDEX(Shipments!G:G, MATCH(J4489, Clean_Processing!C:C, 0)), "")</f>
        <v>177.629581977177</v>
      </c>
      <c r="O4489" s="4">
        <v>24360.590418022821</v>
      </c>
      <c r="P4489" s="8">
        <v>0.99276110565570053</v>
      </c>
      <c r="Q4489" s="3">
        <f>INDEX(Products!D:D, MATCH(C4489, Clean_Processing!A:A, 0))</f>
        <v>336.14</v>
      </c>
      <c r="R4489" s="4">
        <v>24538.219999999998</v>
      </c>
      <c r="S4489" s="4">
        <v>24024.450418022821</v>
      </c>
      <c r="T4489" s="7">
        <v>0.97906247551871428</v>
      </c>
      <c r="U4489" s="6" t="s">
        <v>4681</v>
      </c>
      <c r="V4489" s="5" t="s">
        <v>4681</v>
      </c>
      <c r="W4489" t="s">
        <v>2347</v>
      </c>
    </row>
    <row r="4490" spans="1:23" x14ac:dyDescent="0.35">
      <c r="A4490">
        <v>4489</v>
      </c>
      <c r="B4490">
        <v>24</v>
      </c>
      <c r="C4490">
        <v>18</v>
      </c>
      <c r="D4490">
        <v>23</v>
      </c>
      <c r="E4490" s="1">
        <v>45215</v>
      </c>
      <c r="F4490" s="1" t="s">
        <v>4679</v>
      </c>
      <c r="G4490" s="2" t="str">
        <f>INDEX(Products!B:B, MATCH(C4490,Clean_Processing!A:A, 0))</f>
        <v>Huge</v>
      </c>
      <c r="H4490" s="2" t="str">
        <f>INDEX(Suppliers!B:B, MATCH(B4490, Clean_Processing!A:A, 0))</f>
        <v>Maldonado, Johnson and Huffman</v>
      </c>
      <c r="I4490" s="2" t="str">
        <f>INDEX(Products!C:C, MATCH(B4490,Clean_Processing!A:A, 0))</f>
        <v>Clothing</v>
      </c>
      <c r="J4490" s="2">
        <f>INDEX(Shipments!C:C, MATCH(B4490,Clean_Processing!A:A, 0))</f>
        <v>78</v>
      </c>
      <c r="K4490" s="2" t="str">
        <f>INDEX(Shipments!D:D, MATCH(C4490,Clean_Processing!A:A, 0))</f>
        <v>Bike</v>
      </c>
      <c r="L4490" s="1" t="s">
        <v>4681</v>
      </c>
      <c r="M4490" s="1" t="s">
        <v>4683</v>
      </c>
      <c r="N4490" s="3">
        <f>IFERROR(INDEX(Shipments!G:G, MATCH(J4490, Clean_Processing!C:C, 0)), "")</f>
        <v>425.16828246547698</v>
      </c>
      <c r="O4490" s="4">
        <v>4597.341717534523</v>
      </c>
      <c r="P4490" s="8">
        <v>0.91534744929020007</v>
      </c>
      <c r="Q4490" s="3">
        <f>INDEX(Products!D:D, MATCH(C4490, Clean_Processing!A:A, 0))</f>
        <v>218.37</v>
      </c>
      <c r="R4490" s="4">
        <v>5022.51</v>
      </c>
      <c r="S4490" s="4">
        <v>4378.9717175345231</v>
      </c>
      <c r="T4490" s="7">
        <v>0.87186918842063488</v>
      </c>
      <c r="U4490" s="6" t="s">
        <v>4681</v>
      </c>
      <c r="V4490" s="5" t="s">
        <v>4681</v>
      </c>
      <c r="W4490" t="s">
        <v>3902</v>
      </c>
    </row>
    <row r="4491" spans="1:23" x14ac:dyDescent="0.35">
      <c r="A4491">
        <v>4490</v>
      </c>
      <c r="B4491">
        <v>41</v>
      </c>
      <c r="C4491">
        <v>159</v>
      </c>
      <c r="D4491">
        <v>64</v>
      </c>
      <c r="E4491" s="1">
        <v>45023</v>
      </c>
      <c r="F4491" s="1" t="s">
        <v>4679</v>
      </c>
      <c r="G4491" s="2" t="str">
        <f>INDEX(Products!B:B, MATCH(C4491,Clean_Processing!A:A, 0))</f>
        <v>Through</v>
      </c>
      <c r="H4491" s="2" t="str">
        <f>INDEX(Suppliers!B:B, MATCH(B4491, Clean_Processing!A:A, 0))</f>
        <v>Gomez and Sons</v>
      </c>
      <c r="I4491" s="2" t="str">
        <f>INDEX(Products!C:C, MATCH(B4491,Clean_Processing!A:A, 0))</f>
        <v>Food</v>
      </c>
      <c r="J4491" s="2">
        <f>INDEX(Shipments!C:C, MATCH(B4491,Clean_Processing!A:A, 0))</f>
        <v>28</v>
      </c>
      <c r="K4491" s="2" t="str">
        <f>INDEX(Shipments!D:D, MATCH(C4491,Clean_Processing!A:A, 0))</f>
        <v>Bike</v>
      </c>
      <c r="L4491" s="1" t="s">
        <v>4681</v>
      </c>
      <c r="M4491" s="1" t="s">
        <v>4683</v>
      </c>
      <c r="N4491" s="3">
        <f>IFERROR(INDEX(Shipments!G:G, MATCH(J4491, Clean_Processing!C:C, 0)), "")</f>
        <v>362.48678382660501</v>
      </c>
      <c r="O4491" s="4">
        <v>4853.5132161733945</v>
      </c>
      <c r="P4491" s="8">
        <v>0.93050483438907106</v>
      </c>
      <c r="Q4491" s="3">
        <f>INDEX(Products!D:D, MATCH(C4491, Clean_Processing!A:A, 0))</f>
        <v>81.5</v>
      </c>
      <c r="R4491" s="4">
        <v>5216</v>
      </c>
      <c r="S4491" s="4">
        <v>4772.0132161733945</v>
      </c>
      <c r="T4491" s="7">
        <v>0.91487983438907106</v>
      </c>
      <c r="U4491" s="6" t="s">
        <v>4681</v>
      </c>
      <c r="V4491" s="5" t="s">
        <v>4681</v>
      </c>
      <c r="W4491" t="s">
        <v>3903</v>
      </c>
    </row>
    <row r="4492" spans="1:23" x14ac:dyDescent="0.35">
      <c r="A4492">
        <v>4491</v>
      </c>
      <c r="B4492">
        <v>35</v>
      </c>
      <c r="C4492">
        <v>56</v>
      </c>
      <c r="D4492">
        <v>45</v>
      </c>
      <c r="E4492" s="1">
        <v>45020</v>
      </c>
      <c r="F4492" s="1" t="s">
        <v>4679</v>
      </c>
      <c r="G4492" s="2" t="str">
        <f>INDEX(Products!B:B, MATCH(C4492,Clean_Processing!A:A, 0))</f>
        <v>Control</v>
      </c>
      <c r="H4492" s="2" t="str">
        <f>INDEX(Suppliers!B:B, MATCH(B4492, Clean_Processing!A:A, 0))</f>
        <v>Braun-Miller</v>
      </c>
      <c r="I4492" s="2" t="str">
        <f>INDEX(Products!C:C, MATCH(B4492,Clean_Processing!A:A, 0))</f>
        <v>Food</v>
      </c>
      <c r="J4492" s="2">
        <f>INDEX(Shipments!C:C, MATCH(B4492,Clean_Processing!A:A, 0))</f>
        <v>68</v>
      </c>
      <c r="K4492" s="2" t="str">
        <f>INDEX(Shipments!D:D, MATCH(C4492,Clean_Processing!A:A, 0))</f>
        <v>Drone</v>
      </c>
      <c r="L4492" s="1" t="s">
        <v>4681</v>
      </c>
      <c r="M4492" s="1" t="s">
        <v>4683</v>
      </c>
      <c r="N4492" s="3">
        <f>IFERROR(INDEX(Shipments!G:G, MATCH(J4492, Clean_Processing!C:C, 0)), "")</f>
        <v>74.899801376636404</v>
      </c>
      <c r="O4492" s="4">
        <v>22322.950198623366</v>
      </c>
      <c r="P4492" s="8">
        <v>0.99665593789686802</v>
      </c>
      <c r="Q4492" s="3">
        <f>INDEX(Products!D:D, MATCH(C4492, Clean_Processing!A:A, 0))</f>
        <v>497.73</v>
      </c>
      <c r="R4492" s="4">
        <v>22397.850000000002</v>
      </c>
      <c r="S4492" s="4">
        <v>21825.220198623367</v>
      </c>
      <c r="T4492" s="7">
        <v>0.97443371567464576</v>
      </c>
      <c r="U4492" s="6" t="s">
        <v>4681</v>
      </c>
      <c r="V4492" s="5" t="s">
        <v>4681</v>
      </c>
      <c r="W4492" t="s">
        <v>3904</v>
      </c>
    </row>
    <row r="4493" spans="1:23" x14ac:dyDescent="0.35">
      <c r="A4493">
        <v>4492</v>
      </c>
      <c r="B4493">
        <v>44</v>
      </c>
      <c r="C4493">
        <v>40</v>
      </c>
      <c r="D4493">
        <v>77</v>
      </c>
      <c r="E4493" s="1">
        <v>44976</v>
      </c>
      <c r="F4493" s="1" t="s">
        <v>4679</v>
      </c>
      <c r="G4493" s="2" t="str">
        <f>INDEX(Products!B:B, MATCH(C4493,Clean_Processing!A:A, 0))</f>
        <v>Individual</v>
      </c>
      <c r="H4493" s="2" t="str">
        <f>INDEX(Suppliers!B:B, MATCH(B4493, Clean_Processing!A:A, 0))</f>
        <v>Richardson Group</v>
      </c>
      <c r="I4493" s="2" t="str">
        <f>INDEX(Products!C:C, MATCH(B4493,Clean_Processing!A:A, 0))</f>
        <v>Electronics</v>
      </c>
      <c r="J4493" s="2">
        <f>INDEX(Shipments!C:C, MATCH(B4493,Clean_Processing!A:A, 0))</f>
        <v>60</v>
      </c>
      <c r="K4493" s="2" t="str">
        <f>INDEX(Shipments!D:D, MATCH(C4493,Clean_Processing!A:A, 0))</f>
        <v>Drone</v>
      </c>
      <c r="L4493" s="1" t="s">
        <v>4681</v>
      </c>
      <c r="M4493" s="1" t="s">
        <v>4683</v>
      </c>
      <c r="N4493" s="3">
        <f>IFERROR(INDEX(Shipments!G:G, MATCH(J4493, Clean_Processing!C:C, 0)), "")</f>
        <v>257.20977565996799</v>
      </c>
      <c r="O4493" s="4">
        <v>31992.700224340031</v>
      </c>
      <c r="P4493" s="8">
        <v>0.99202448082304828</v>
      </c>
      <c r="Q4493" s="3">
        <f>INDEX(Products!D:D, MATCH(C4493, Clean_Processing!A:A, 0))</f>
        <v>418.83</v>
      </c>
      <c r="R4493" s="4">
        <v>32249.91</v>
      </c>
      <c r="S4493" s="4">
        <v>31573.870224340033</v>
      </c>
      <c r="T4493" s="7">
        <v>0.97903746783603529</v>
      </c>
      <c r="U4493" s="6" t="s">
        <v>4681</v>
      </c>
      <c r="V4493" s="5" t="s">
        <v>4681</v>
      </c>
      <c r="W4493" t="s">
        <v>3905</v>
      </c>
    </row>
    <row r="4494" spans="1:23" x14ac:dyDescent="0.35">
      <c r="A4494">
        <v>4493</v>
      </c>
      <c r="B4494">
        <v>37</v>
      </c>
      <c r="C4494">
        <v>46</v>
      </c>
      <c r="D4494">
        <v>57</v>
      </c>
      <c r="E4494" s="1">
        <v>45118</v>
      </c>
      <c r="F4494" s="1" t="s">
        <v>4679</v>
      </c>
      <c r="G4494" s="2" t="str">
        <f>INDEX(Products!B:B, MATCH(C4494,Clean_Processing!A:A, 0))</f>
        <v>Respond</v>
      </c>
      <c r="H4494" s="2" t="str">
        <f>INDEX(Suppliers!B:B, MATCH(B4494, Clean_Processing!A:A, 0))</f>
        <v>Butler Ltd</v>
      </c>
      <c r="I4494" s="2" t="str">
        <f>INDEX(Products!C:C, MATCH(B4494,Clean_Processing!A:A, 0))</f>
        <v>Electronics</v>
      </c>
      <c r="J4494" s="2">
        <f>INDEX(Shipments!C:C, MATCH(B4494,Clean_Processing!A:A, 0))</f>
        <v>22</v>
      </c>
      <c r="K4494" s="2" t="str">
        <f>INDEX(Shipments!D:D, MATCH(C4494,Clean_Processing!A:A, 0))</f>
        <v>Van</v>
      </c>
      <c r="L4494" s="1" t="s">
        <v>4681</v>
      </c>
      <c r="M4494" s="1" t="s">
        <v>4683</v>
      </c>
      <c r="N4494" s="3">
        <f>IFERROR(INDEX(Shipments!G:G, MATCH(J4494, Clean_Processing!C:C, 0)), "")</f>
        <v>461.69546596440699</v>
      </c>
      <c r="O4494" s="4">
        <v>5853.9045340355924</v>
      </c>
      <c r="P4494" s="8">
        <v>0.926896024769712</v>
      </c>
      <c r="Q4494" s="3">
        <f>INDEX(Products!D:D, MATCH(C4494, Clean_Processing!A:A, 0))</f>
        <v>110.8</v>
      </c>
      <c r="R4494" s="4">
        <v>6315.5999999999995</v>
      </c>
      <c r="S4494" s="4">
        <v>5743.1045340355922</v>
      </c>
      <c r="T4494" s="7">
        <v>0.90935216512058914</v>
      </c>
      <c r="U4494" s="6" t="s">
        <v>4681</v>
      </c>
      <c r="V4494" s="5" t="s">
        <v>4681</v>
      </c>
      <c r="W4494" t="s">
        <v>3521</v>
      </c>
    </row>
    <row r="4495" spans="1:23" x14ac:dyDescent="0.35">
      <c r="A4495">
        <v>4494</v>
      </c>
      <c r="B4495">
        <v>50</v>
      </c>
      <c r="C4495">
        <v>46</v>
      </c>
      <c r="D4495">
        <v>65</v>
      </c>
      <c r="E4495" s="1">
        <v>45288</v>
      </c>
      <c r="F4495" s="1" t="s">
        <v>4679</v>
      </c>
      <c r="G4495" s="2" t="str">
        <f>INDEX(Products!B:B, MATCH(C4495,Clean_Processing!A:A, 0))</f>
        <v>Respond</v>
      </c>
      <c r="H4495" s="2" t="str">
        <f>INDEX(Suppliers!B:B, MATCH(B4495, Clean_Processing!A:A, 0))</f>
        <v>Waters-Robinson</v>
      </c>
      <c r="I4495" s="2" t="str">
        <f>INDEX(Products!C:C, MATCH(B4495,Clean_Processing!A:A, 0))</f>
        <v>Medical</v>
      </c>
      <c r="J4495" s="2">
        <f>INDEX(Shipments!C:C, MATCH(B4495,Clean_Processing!A:A, 0))</f>
        <v>9</v>
      </c>
      <c r="K4495" s="2" t="str">
        <f>INDEX(Shipments!D:D, MATCH(C4495,Clean_Processing!A:A, 0))</f>
        <v>Van</v>
      </c>
      <c r="L4495" s="1" t="s">
        <v>4681</v>
      </c>
      <c r="M4495" s="1" t="s">
        <v>4683</v>
      </c>
      <c r="N4495" s="3">
        <f>IFERROR(INDEX(Shipments!G:G, MATCH(J4495, Clean_Processing!C:C, 0)), "")</f>
        <v>398.406004762728</v>
      </c>
      <c r="O4495" s="4">
        <v>6803.5939952372719</v>
      </c>
      <c r="P4495" s="8">
        <v>0.94468119900545289</v>
      </c>
      <c r="Q4495" s="3">
        <f>INDEX(Products!D:D, MATCH(C4495, Clean_Processing!A:A, 0))</f>
        <v>110.8</v>
      </c>
      <c r="R4495" s="4">
        <v>7202</v>
      </c>
      <c r="S4495" s="4">
        <v>6692.7939952372717</v>
      </c>
      <c r="T4495" s="7">
        <v>0.92929658362083756</v>
      </c>
      <c r="U4495" s="6" t="s">
        <v>4681</v>
      </c>
      <c r="V4495" s="5" t="s">
        <v>4681</v>
      </c>
      <c r="W4495" t="s">
        <v>3906</v>
      </c>
    </row>
    <row r="4496" spans="1:23" x14ac:dyDescent="0.35">
      <c r="A4496">
        <v>4495</v>
      </c>
      <c r="B4496">
        <v>29</v>
      </c>
      <c r="C4496">
        <v>8</v>
      </c>
      <c r="D4496">
        <v>80</v>
      </c>
      <c r="E4496" s="1">
        <v>45003</v>
      </c>
      <c r="F4496" s="1" t="s">
        <v>4679</v>
      </c>
      <c r="G4496" s="2" t="str">
        <f>INDEX(Products!B:B, MATCH(C4496,Clean_Processing!A:A, 0))</f>
        <v>Science</v>
      </c>
      <c r="H4496" s="2" t="str">
        <f>INDEX(Suppliers!B:B, MATCH(B4496, Clean_Processing!A:A, 0))</f>
        <v>James, Rivera and Reid</v>
      </c>
      <c r="I4496" s="2" t="str">
        <f>INDEX(Products!C:C, MATCH(B4496,Clean_Processing!A:A, 0))</f>
        <v>Clothing</v>
      </c>
      <c r="J4496" s="2">
        <f>INDEX(Shipments!C:C, MATCH(B4496,Clean_Processing!A:A, 0))</f>
        <v>51</v>
      </c>
      <c r="K4496" s="2" t="str">
        <f>INDEX(Shipments!D:D, MATCH(C4496,Clean_Processing!A:A, 0))</f>
        <v>Drone</v>
      </c>
      <c r="L4496" s="1" t="s">
        <v>4681</v>
      </c>
      <c r="M4496" s="1" t="s">
        <v>4683</v>
      </c>
      <c r="N4496" s="3">
        <f>IFERROR(INDEX(Shipments!G:G, MATCH(J4496, Clean_Processing!C:C, 0)), "")</f>
        <v>300.35196180716298</v>
      </c>
      <c r="O4496" s="4">
        <v>26590.848038192835</v>
      </c>
      <c r="P4496" s="8">
        <v>0.98883084571134194</v>
      </c>
      <c r="Q4496" s="3">
        <f>INDEX(Products!D:D, MATCH(C4496, Clean_Processing!A:A, 0))</f>
        <v>336.14</v>
      </c>
      <c r="R4496" s="4">
        <v>26891.199999999997</v>
      </c>
      <c r="S4496" s="4">
        <v>26254.708038192835</v>
      </c>
      <c r="T4496" s="7">
        <v>0.97633084571134199</v>
      </c>
      <c r="U4496" s="6" t="s">
        <v>4681</v>
      </c>
      <c r="V4496" s="5" t="s">
        <v>4681</v>
      </c>
      <c r="W4496" t="s">
        <v>3907</v>
      </c>
    </row>
    <row r="4497" spans="1:23" x14ac:dyDescent="0.35">
      <c r="A4497">
        <v>4496</v>
      </c>
      <c r="B4497">
        <v>35</v>
      </c>
      <c r="C4497">
        <v>31</v>
      </c>
      <c r="D4497">
        <v>40</v>
      </c>
      <c r="E4497" s="1">
        <v>44946</v>
      </c>
      <c r="F4497" s="1" t="s">
        <v>4679</v>
      </c>
      <c r="G4497" s="2" t="str">
        <f>INDEX(Products!B:B, MATCH(C4497,Clean_Processing!A:A, 0))</f>
        <v>Last</v>
      </c>
      <c r="H4497" s="2" t="str">
        <f>INDEX(Suppliers!B:B, MATCH(B4497, Clean_Processing!A:A, 0))</f>
        <v>Braun-Miller</v>
      </c>
      <c r="I4497" s="2" t="str">
        <f>INDEX(Products!C:C, MATCH(B4497,Clean_Processing!A:A, 0))</f>
        <v>Food</v>
      </c>
      <c r="J4497" s="2">
        <f>INDEX(Shipments!C:C, MATCH(B4497,Clean_Processing!A:A, 0))</f>
        <v>68</v>
      </c>
      <c r="K4497" s="2" t="str">
        <f>INDEX(Shipments!D:D, MATCH(C4497,Clean_Processing!A:A, 0))</f>
        <v>Bike</v>
      </c>
      <c r="L4497" s="1" t="s">
        <v>4681</v>
      </c>
      <c r="M4497" s="1" t="s">
        <v>4683</v>
      </c>
      <c r="N4497" s="3">
        <f>IFERROR(INDEX(Shipments!G:G, MATCH(J4497, Clean_Processing!C:C, 0)), "")</f>
        <v>74.899801376636404</v>
      </c>
      <c r="O4497" s="4">
        <v>8478.3001986233648</v>
      </c>
      <c r="P4497" s="8">
        <v>0.99124306676137164</v>
      </c>
      <c r="Q4497" s="3">
        <f>INDEX(Products!D:D, MATCH(C4497, Clean_Processing!A:A, 0))</f>
        <v>213.83</v>
      </c>
      <c r="R4497" s="4">
        <v>8553.2000000000007</v>
      </c>
      <c r="S4497" s="4">
        <v>8264.4701986233649</v>
      </c>
      <c r="T4497" s="7">
        <v>0.96624306676137173</v>
      </c>
      <c r="U4497" s="6" t="s">
        <v>4681</v>
      </c>
      <c r="V4497" s="5" t="s">
        <v>4681</v>
      </c>
      <c r="W4497" t="s">
        <v>3908</v>
      </c>
    </row>
    <row r="4498" spans="1:23" x14ac:dyDescent="0.35">
      <c r="A4498">
        <v>4497</v>
      </c>
      <c r="B4498">
        <v>7</v>
      </c>
      <c r="C4498">
        <v>90</v>
      </c>
      <c r="D4498">
        <v>88</v>
      </c>
      <c r="E4498" s="1">
        <v>45076</v>
      </c>
      <c r="F4498" s="1" t="s">
        <v>4679</v>
      </c>
      <c r="G4498" s="2" t="str">
        <f>INDEX(Products!B:B, MATCH(C4498,Clean_Processing!A:A, 0))</f>
        <v>Without</v>
      </c>
      <c r="H4498" s="2" t="str">
        <f>INDEX(Suppliers!B:B, MATCH(B4498, Clean_Processing!A:A, 0))</f>
        <v>Holloway-Mcconnell</v>
      </c>
      <c r="I4498" s="2" t="str">
        <f>INDEX(Products!C:C, MATCH(B4498,Clean_Processing!A:A, 0))</f>
        <v>Electronics</v>
      </c>
      <c r="J4498" s="2">
        <f>INDEX(Shipments!C:C, MATCH(B4498,Clean_Processing!A:A, 0))</f>
        <v>77</v>
      </c>
      <c r="K4498" s="2" t="str">
        <f>INDEX(Shipments!D:D, MATCH(C4498,Clean_Processing!A:A, 0))</f>
        <v>Drone</v>
      </c>
      <c r="L4498" s="1" t="s">
        <v>4681</v>
      </c>
      <c r="M4498" s="1" t="s">
        <v>4683</v>
      </c>
      <c r="N4498" s="3">
        <f>IFERROR(INDEX(Shipments!G:G, MATCH(J4498, Clean_Processing!C:C, 0)), "")</f>
        <v>410.594019782148</v>
      </c>
      <c r="O4498" s="4">
        <v>13097.405980217853</v>
      </c>
      <c r="P4498" s="8">
        <v>0.96960364082157635</v>
      </c>
      <c r="Q4498" s="3">
        <f>INDEX(Products!D:D, MATCH(C4498, Clean_Processing!A:A, 0))</f>
        <v>153.5</v>
      </c>
      <c r="R4498" s="4">
        <v>13508</v>
      </c>
      <c r="S4498" s="4">
        <v>12943.905980217853</v>
      </c>
      <c r="T4498" s="7">
        <v>0.95824000445793989</v>
      </c>
      <c r="U4498" s="6" t="s">
        <v>4681</v>
      </c>
      <c r="V4498" s="5" t="s">
        <v>4681</v>
      </c>
      <c r="W4498" t="s">
        <v>3909</v>
      </c>
    </row>
    <row r="4499" spans="1:23" x14ac:dyDescent="0.35">
      <c r="A4499">
        <v>4498</v>
      </c>
      <c r="B4499">
        <v>38</v>
      </c>
      <c r="C4499">
        <v>133</v>
      </c>
      <c r="D4499">
        <v>22</v>
      </c>
      <c r="E4499" s="1">
        <v>45019</v>
      </c>
      <c r="F4499" s="1" t="s">
        <v>4679</v>
      </c>
      <c r="G4499" s="2" t="str">
        <f>INDEX(Products!B:B, MATCH(C4499,Clean_Processing!A:A, 0))</f>
        <v>Again</v>
      </c>
      <c r="H4499" s="2" t="str">
        <f>INDEX(Suppliers!B:B, MATCH(B4499, Clean_Processing!A:A, 0))</f>
        <v>Gray Group</v>
      </c>
      <c r="I4499" s="2" t="str">
        <f>INDEX(Products!C:C, MATCH(B4499,Clean_Processing!A:A, 0))</f>
        <v>Furniture</v>
      </c>
      <c r="J4499" s="2">
        <f>INDEX(Shipments!C:C, MATCH(B4499,Clean_Processing!A:A, 0))</f>
        <v>27</v>
      </c>
      <c r="K4499" s="2" t="str">
        <f>INDEX(Shipments!D:D, MATCH(C4499,Clean_Processing!A:A, 0))</f>
        <v>Drone</v>
      </c>
      <c r="L4499" s="1" t="s">
        <v>4681</v>
      </c>
      <c r="M4499" s="1" t="s">
        <v>4683</v>
      </c>
      <c r="N4499" s="3">
        <f>IFERROR(INDEX(Shipments!G:G, MATCH(J4499, Clean_Processing!C:C, 0)), "")</f>
        <v>49.753309256003398</v>
      </c>
      <c r="O4499" s="4">
        <v>6998.386690743997</v>
      </c>
      <c r="P4499" s="8">
        <v>0.99294093062056044</v>
      </c>
      <c r="Q4499" s="3">
        <f>INDEX(Products!D:D, MATCH(C4499, Clean_Processing!A:A, 0))</f>
        <v>320.37</v>
      </c>
      <c r="R4499" s="4">
        <v>7048.14</v>
      </c>
      <c r="S4499" s="4">
        <v>6678.0166907439971</v>
      </c>
      <c r="T4499" s="7">
        <v>0.94748638516601502</v>
      </c>
      <c r="U4499" s="6" t="s">
        <v>4681</v>
      </c>
      <c r="V4499" s="5" t="s">
        <v>4681</v>
      </c>
      <c r="W4499" t="s">
        <v>3599</v>
      </c>
    </row>
    <row r="4500" spans="1:23" x14ac:dyDescent="0.35">
      <c r="A4500">
        <v>4499</v>
      </c>
      <c r="B4500">
        <v>32</v>
      </c>
      <c r="C4500">
        <v>50</v>
      </c>
      <c r="D4500">
        <v>78</v>
      </c>
      <c r="E4500" s="1">
        <v>44978</v>
      </c>
      <c r="F4500" s="1" t="s">
        <v>4679</v>
      </c>
      <c r="G4500" s="2" t="str">
        <f>INDEX(Products!B:B, MATCH(C4500,Clean_Processing!A:A, 0))</f>
        <v>Thing</v>
      </c>
      <c r="H4500" s="2" t="str">
        <f>INDEX(Suppliers!B:B, MATCH(B4500, Clean_Processing!A:A, 0))</f>
        <v>Santana Ltd</v>
      </c>
      <c r="I4500" s="2" t="str">
        <f>INDEX(Products!C:C, MATCH(B4500,Clean_Processing!A:A, 0))</f>
        <v>Food</v>
      </c>
      <c r="J4500" s="2">
        <f>INDEX(Shipments!C:C, MATCH(B4500,Clean_Processing!A:A, 0))</f>
        <v>92</v>
      </c>
      <c r="K4500" s="2" t="str">
        <f>INDEX(Shipments!D:D, MATCH(C4500,Clean_Processing!A:A, 0))</f>
        <v>Van</v>
      </c>
      <c r="L4500" s="1" t="s">
        <v>4681</v>
      </c>
      <c r="M4500" s="1" t="s">
        <v>4683</v>
      </c>
      <c r="N4500" s="3">
        <f>IFERROR(INDEX(Shipments!G:G, MATCH(J4500, Clean_Processing!C:C, 0)), "")</f>
        <v>455.91996814759199</v>
      </c>
      <c r="O4500" s="4">
        <v>37977.020031852408</v>
      </c>
      <c r="P4500" s="8">
        <v>0.98813726016933401</v>
      </c>
      <c r="Q4500" s="3">
        <f>INDEX(Products!D:D, MATCH(C4500, Clean_Processing!A:A, 0))</f>
        <v>492.73</v>
      </c>
      <c r="R4500" s="4">
        <v>38432.94</v>
      </c>
      <c r="S4500" s="4">
        <v>37484.290031852412</v>
      </c>
      <c r="T4500" s="7">
        <v>0.97531674734882134</v>
      </c>
      <c r="U4500" s="6" t="s">
        <v>4681</v>
      </c>
      <c r="V4500" s="5" t="s">
        <v>4681</v>
      </c>
      <c r="W4500" t="s">
        <v>3910</v>
      </c>
    </row>
    <row r="4501" spans="1:23" x14ac:dyDescent="0.35">
      <c r="A4501">
        <v>4500</v>
      </c>
      <c r="B4501">
        <v>40</v>
      </c>
      <c r="C4501">
        <v>87</v>
      </c>
      <c r="D4501">
        <v>59</v>
      </c>
      <c r="E4501" s="1">
        <v>45006</v>
      </c>
      <c r="F4501" s="1" t="s">
        <v>4679</v>
      </c>
      <c r="G4501" s="2" t="str">
        <f>INDEX(Products!B:B, MATCH(C4501,Clean_Processing!A:A, 0))</f>
        <v>Record</v>
      </c>
      <c r="H4501" s="2" t="str">
        <f>INDEX(Suppliers!B:B, MATCH(B4501, Clean_Processing!A:A, 0))</f>
        <v>Ross Inc</v>
      </c>
      <c r="I4501" s="2" t="str">
        <f>INDEX(Products!C:C, MATCH(B4501,Clean_Processing!A:A, 0))</f>
        <v>Food</v>
      </c>
      <c r="J4501" s="2">
        <f>INDEX(Shipments!C:C, MATCH(B4501,Clean_Processing!A:A, 0))</f>
        <v>48</v>
      </c>
      <c r="K4501" s="2" t="str">
        <f>INDEX(Shipments!D:D, MATCH(C4501,Clean_Processing!A:A, 0))</f>
        <v>Truck</v>
      </c>
      <c r="L4501" s="1" t="s">
        <v>4681</v>
      </c>
      <c r="M4501" s="1" t="s">
        <v>4683</v>
      </c>
      <c r="N4501" s="3">
        <f>IFERROR(INDEX(Shipments!G:G, MATCH(J4501, Clean_Processing!C:C, 0)), "")</f>
        <v>438.83985833581897</v>
      </c>
      <c r="O4501" s="4">
        <v>6827.010141664181</v>
      </c>
      <c r="P4501" s="8">
        <v>0.93960240600400236</v>
      </c>
      <c r="Q4501" s="3">
        <f>INDEX(Products!D:D, MATCH(C4501, Clean_Processing!A:A, 0))</f>
        <v>123.15</v>
      </c>
      <c r="R4501" s="4">
        <v>7265.85</v>
      </c>
      <c r="S4501" s="4">
        <v>6703.8601416641814</v>
      </c>
      <c r="T4501" s="7">
        <v>0.92265325346162952</v>
      </c>
      <c r="U4501" s="6" t="s">
        <v>4681</v>
      </c>
      <c r="V4501" s="5" t="s">
        <v>4681</v>
      </c>
      <c r="W4501" t="s">
        <v>3911</v>
      </c>
    </row>
    <row r="4502" spans="1:23" x14ac:dyDescent="0.35">
      <c r="A4502">
        <v>4501</v>
      </c>
      <c r="B4502">
        <v>36</v>
      </c>
      <c r="C4502">
        <v>100</v>
      </c>
      <c r="D4502">
        <v>58</v>
      </c>
      <c r="E4502" s="1">
        <v>45264</v>
      </c>
      <c r="F4502" s="1" t="s">
        <v>4679</v>
      </c>
      <c r="G4502" s="2" t="str">
        <f>INDEX(Products!B:B, MATCH(C4502,Clean_Processing!A:A, 0))</f>
        <v>Physical</v>
      </c>
      <c r="H4502" s="2" t="str">
        <f>INDEX(Suppliers!B:B, MATCH(B4502, Clean_Processing!A:A, 0))</f>
        <v>Petersen Inc</v>
      </c>
      <c r="I4502" s="2" t="str">
        <f>INDEX(Products!C:C, MATCH(B4502,Clean_Processing!A:A, 0))</f>
        <v>Electronics</v>
      </c>
      <c r="J4502" s="2">
        <f>INDEX(Shipments!C:C, MATCH(B4502,Clean_Processing!A:A, 0))</f>
        <v>74</v>
      </c>
      <c r="K4502" s="2" t="str">
        <f>INDEX(Shipments!D:D, MATCH(C4502,Clean_Processing!A:A, 0))</f>
        <v>Drone</v>
      </c>
      <c r="L4502" s="1" t="s">
        <v>4681</v>
      </c>
      <c r="M4502" s="1" t="s">
        <v>4683</v>
      </c>
      <c r="N4502" s="3">
        <f>IFERROR(INDEX(Shipments!G:G, MATCH(J4502, Clean_Processing!C:C, 0)), "")</f>
        <v>131.61839814481499</v>
      </c>
      <c r="O4502" s="4">
        <v>26952.061601855185</v>
      </c>
      <c r="P4502" s="8">
        <v>0.99514030596489045</v>
      </c>
      <c r="Q4502" s="3">
        <f>INDEX(Products!D:D, MATCH(C4502, Clean_Processing!A:A, 0))</f>
        <v>466.96</v>
      </c>
      <c r="R4502" s="4">
        <v>27083.68</v>
      </c>
      <c r="S4502" s="4">
        <v>26485.101601855185</v>
      </c>
      <c r="T4502" s="7">
        <v>0.9778989266545457</v>
      </c>
      <c r="U4502" s="6" t="s">
        <v>4681</v>
      </c>
      <c r="V4502" s="5" t="s">
        <v>4681</v>
      </c>
      <c r="W4502" t="s">
        <v>3912</v>
      </c>
    </row>
    <row r="4503" spans="1:23" x14ac:dyDescent="0.35">
      <c r="A4503">
        <v>4502</v>
      </c>
      <c r="B4503">
        <v>43</v>
      </c>
      <c r="C4503">
        <v>142</v>
      </c>
      <c r="D4503">
        <v>9</v>
      </c>
      <c r="E4503" s="1">
        <v>44986</v>
      </c>
      <c r="F4503" s="1" t="s">
        <v>4679</v>
      </c>
      <c r="G4503" s="2" t="str">
        <f>INDEX(Products!B:B, MATCH(C4503,Clean_Processing!A:A, 0))</f>
        <v>Campaign</v>
      </c>
      <c r="H4503" s="2" t="str">
        <f>INDEX(Suppliers!B:B, MATCH(B4503, Clean_Processing!A:A, 0))</f>
        <v>Johnson, Knight and Dawson</v>
      </c>
      <c r="I4503" s="2" t="str">
        <f>INDEX(Products!C:C, MATCH(B4503,Clean_Processing!A:A, 0))</f>
        <v>Food</v>
      </c>
      <c r="J4503" s="2">
        <f>INDEX(Shipments!C:C, MATCH(B4503,Clean_Processing!A:A, 0))</f>
        <v>3</v>
      </c>
      <c r="K4503" s="2">
        <f>INDEX(Shipments!D:D, MATCH(C4503,Clean_Processing!A:A, 0))</f>
        <v>0</v>
      </c>
      <c r="L4503" s="1" t="s">
        <v>4681</v>
      </c>
      <c r="M4503" s="1" t="s">
        <v>4683</v>
      </c>
      <c r="N4503" s="3">
        <f>IFERROR(INDEX(Shipments!G:G, MATCH(J4503, Clean_Processing!C:C, 0)), "")</f>
        <v>254.79638831255301</v>
      </c>
      <c r="O4503" s="4">
        <v>2220.833611687447</v>
      </c>
      <c r="P4503" s="8">
        <v>0.89707816260404294</v>
      </c>
      <c r="Q4503" s="3">
        <f>INDEX(Products!D:D, MATCH(C4503, Clean_Processing!A:A, 0))</f>
        <v>275.07</v>
      </c>
      <c r="R4503" s="4">
        <v>2475.63</v>
      </c>
      <c r="S4503" s="4">
        <v>1945.7636116874471</v>
      </c>
      <c r="T4503" s="7">
        <v>0.78596705149293189</v>
      </c>
      <c r="U4503" s="6" t="s">
        <v>4681</v>
      </c>
      <c r="V4503" s="5" t="s">
        <v>4681</v>
      </c>
      <c r="W4503" t="s">
        <v>3913</v>
      </c>
    </row>
    <row r="4504" spans="1:23" x14ac:dyDescent="0.35">
      <c r="A4504">
        <v>4503</v>
      </c>
      <c r="B4504">
        <v>16</v>
      </c>
      <c r="C4504">
        <v>94</v>
      </c>
      <c r="D4504">
        <v>19</v>
      </c>
      <c r="E4504" s="1">
        <v>45100</v>
      </c>
      <c r="F4504" s="1" t="s">
        <v>4679</v>
      </c>
      <c r="G4504" s="2" t="str">
        <f>INDEX(Products!B:B, MATCH(C4504,Clean_Processing!A:A, 0))</f>
        <v>Not</v>
      </c>
      <c r="H4504" s="2" t="str">
        <f>INDEX(Suppliers!B:B, MATCH(B4504, Clean_Processing!A:A, 0))</f>
        <v>Freeman-Rogers</v>
      </c>
      <c r="I4504" s="2" t="str">
        <f>INDEX(Products!C:C, MATCH(B4504,Clean_Processing!A:A, 0))</f>
        <v>Clothing</v>
      </c>
      <c r="J4504" s="2">
        <f>INDEX(Shipments!C:C, MATCH(B4504,Clean_Processing!A:A, 0))</f>
        <v>5</v>
      </c>
      <c r="K4504" s="2" t="str">
        <f>INDEX(Shipments!D:D, MATCH(C4504,Clean_Processing!A:A, 0))</f>
        <v>Bike</v>
      </c>
      <c r="L4504" s="1" t="s">
        <v>4681</v>
      </c>
      <c r="M4504" s="1" t="s">
        <v>4683</v>
      </c>
      <c r="N4504" s="3">
        <f>IFERROR(INDEX(Shipments!G:G, MATCH(J4504, Clean_Processing!C:C, 0)), "")</f>
        <v>66.520283820739905</v>
      </c>
      <c r="O4504" s="4">
        <v>4338.62971617926</v>
      </c>
      <c r="P4504" s="8">
        <v>0.98489942820999521</v>
      </c>
      <c r="Q4504" s="3">
        <f>INDEX(Products!D:D, MATCH(C4504, Clean_Processing!A:A, 0))</f>
        <v>231.85</v>
      </c>
      <c r="R4504" s="4">
        <v>4405.1499999999996</v>
      </c>
      <c r="S4504" s="4">
        <v>4106.7797161792596</v>
      </c>
      <c r="T4504" s="7">
        <v>0.93226784926262674</v>
      </c>
      <c r="U4504" s="6" t="s">
        <v>4681</v>
      </c>
      <c r="V4504" s="5" t="s">
        <v>4681</v>
      </c>
      <c r="W4504" t="s">
        <v>3914</v>
      </c>
    </row>
    <row r="4505" spans="1:23" x14ac:dyDescent="0.35">
      <c r="A4505">
        <v>4504</v>
      </c>
      <c r="B4505">
        <v>32</v>
      </c>
      <c r="C4505">
        <v>49</v>
      </c>
      <c r="D4505">
        <v>52</v>
      </c>
      <c r="E4505" s="1">
        <v>45049</v>
      </c>
      <c r="F4505" s="1" t="s">
        <v>4679</v>
      </c>
      <c r="G4505" s="2" t="str">
        <f>INDEX(Products!B:B, MATCH(C4505,Clean_Processing!A:A, 0))</f>
        <v>Ability</v>
      </c>
      <c r="H4505" s="2" t="str">
        <f>INDEX(Suppliers!B:B, MATCH(B4505, Clean_Processing!A:A, 0))</f>
        <v>Santana Ltd</v>
      </c>
      <c r="I4505" s="2" t="str">
        <f>INDEX(Products!C:C, MATCH(B4505,Clean_Processing!A:A, 0))</f>
        <v>Food</v>
      </c>
      <c r="J4505" s="2">
        <f>INDEX(Shipments!C:C, MATCH(B4505,Clean_Processing!A:A, 0))</f>
        <v>92</v>
      </c>
      <c r="K4505" s="2" t="str">
        <f>INDEX(Shipments!D:D, MATCH(C4505,Clean_Processing!A:A, 0))</f>
        <v>Drone</v>
      </c>
      <c r="L4505" s="1" t="s">
        <v>4681</v>
      </c>
      <c r="M4505" s="1" t="s">
        <v>4683</v>
      </c>
      <c r="N4505" s="3">
        <f>IFERROR(INDEX(Shipments!G:G, MATCH(J4505, Clean_Processing!C:C, 0)), "")</f>
        <v>455.91996814759199</v>
      </c>
      <c r="O4505" s="4">
        <v>9558.7600318524092</v>
      </c>
      <c r="P4505" s="8">
        <v>0.9544748341287399</v>
      </c>
      <c r="Q4505" s="3">
        <f>INDEX(Products!D:D, MATCH(C4505, Clean_Processing!A:A, 0))</f>
        <v>192.59</v>
      </c>
      <c r="R4505" s="4">
        <v>10014.68</v>
      </c>
      <c r="S4505" s="4">
        <v>9366.170031852409</v>
      </c>
      <c r="T4505" s="7">
        <v>0.93524406489797063</v>
      </c>
      <c r="U4505" s="6" t="s">
        <v>4681</v>
      </c>
      <c r="V4505" s="5" t="s">
        <v>4681</v>
      </c>
      <c r="W4505" t="s">
        <v>3915</v>
      </c>
    </row>
    <row r="4506" spans="1:23" x14ac:dyDescent="0.35">
      <c r="A4506">
        <v>4505</v>
      </c>
      <c r="B4506">
        <v>23</v>
      </c>
      <c r="C4506">
        <v>16</v>
      </c>
      <c r="D4506">
        <v>62</v>
      </c>
      <c r="E4506" s="1">
        <v>44948</v>
      </c>
      <c r="F4506" s="1" t="s">
        <v>4679</v>
      </c>
      <c r="G4506" s="2" t="str">
        <f>INDEX(Products!B:B, MATCH(C4506,Clean_Processing!A:A, 0))</f>
        <v>Back</v>
      </c>
      <c r="H4506" s="2" t="str">
        <f>INDEX(Suppliers!B:B, MATCH(B4506, Clean_Processing!A:A, 0))</f>
        <v>Thompson, West and Weaver</v>
      </c>
      <c r="I4506" s="2" t="str">
        <f>INDEX(Products!C:C, MATCH(B4506,Clean_Processing!A:A, 0))</f>
        <v>Furniture</v>
      </c>
      <c r="J4506" s="2">
        <f>INDEX(Shipments!C:C, MATCH(B4506,Clean_Processing!A:A, 0))</f>
        <v>55</v>
      </c>
      <c r="K4506" s="2" t="str">
        <f>INDEX(Shipments!D:D, MATCH(C4506,Clean_Processing!A:A, 0))</f>
        <v>Truck</v>
      </c>
      <c r="L4506" s="1" t="s">
        <v>4681</v>
      </c>
      <c r="M4506" s="1" t="s">
        <v>4683</v>
      </c>
      <c r="N4506" s="3">
        <f>IFERROR(INDEX(Shipments!G:G, MATCH(J4506, Clean_Processing!C:C, 0)), "")</f>
        <v>319.11104975641899</v>
      </c>
      <c r="O4506" s="4">
        <v>5834.3889502435813</v>
      </c>
      <c r="P4506" s="8">
        <v>0.94814153737605933</v>
      </c>
      <c r="Q4506" s="3">
        <f>INDEX(Products!D:D, MATCH(C4506, Clean_Processing!A:A, 0))</f>
        <v>99.25</v>
      </c>
      <c r="R4506" s="4">
        <v>6153.5</v>
      </c>
      <c r="S4506" s="4">
        <v>5735.1389502435813</v>
      </c>
      <c r="T4506" s="7">
        <v>0.93201250511799483</v>
      </c>
      <c r="U4506" s="6" t="s">
        <v>4681</v>
      </c>
      <c r="V4506" s="5" t="s">
        <v>4681</v>
      </c>
      <c r="W4506" t="s">
        <v>1544</v>
      </c>
    </row>
    <row r="4507" spans="1:23" x14ac:dyDescent="0.35">
      <c r="A4507">
        <v>4506</v>
      </c>
      <c r="B4507">
        <v>46</v>
      </c>
      <c r="C4507">
        <v>194</v>
      </c>
      <c r="D4507">
        <v>76</v>
      </c>
      <c r="E4507" s="1">
        <v>45264</v>
      </c>
      <c r="F4507" s="1" t="s">
        <v>4679</v>
      </c>
      <c r="G4507" s="2" t="str">
        <f>INDEX(Products!B:B, MATCH(C4507,Clean_Processing!A:A, 0))</f>
        <v>Herself</v>
      </c>
      <c r="H4507" s="2" t="str">
        <f>INDEX(Suppliers!B:B, MATCH(B4507, Clean_Processing!A:A, 0))</f>
        <v>Bailey PLC</v>
      </c>
      <c r="I4507" s="2" t="str">
        <f>INDEX(Products!C:C, MATCH(B4507,Clean_Processing!A:A, 0))</f>
        <v>Medical</v>
      </c>
      <c r="J4507" s="2">
        <f>INDEX(Shipments!C:C, MATCH(B4507,Clean_Processing!A:A, 0))</f>
        <v>19</v>
      </c>
      <c r="K4507" s="2" t="str">
        <f>INDEX(Shipments!D:D, MATCH(C4507,Clean_Processing!A:A, 0))</f>
        <v>Drone</v>
      </c>
      <c r="L4507" s="1" t="s">
        <v>4681</v>
      </c>
      <c r="M4507" s="1" t="s">
        <v>4683</v>
      </c>
      <c r="N4507" s="3">
        <f>IFERROR(INDEX(Shipments!G:G, MATCH(J4507, Clean_Processing!C:C, 0)), "")</f>
        <v>194.00780296738</v>
      </c>
      <c r="O4507" s="4">
        <v>4524.8321970326206</v>
      </c>
      <c r="P4507" s="8">
        <v>0.95888654776017423</v>
      </c>
      <c r="Q4507" s="3">
        <f>INDEX(Products!D:D, MATCH(C4507, Clean_Processing!A:A, 0))</f>
        <v>62.09</v>
      </c>
      <c r="R4507" s="4">
        <v>4718.84</v>
      </c>
      <c r="S4507" s="4">
        <v>4462.7421970326204</v>
      </c>
      <c r="T4507" s="7">
        <v>0.94572865302333209</v>
      </c>
      <c r="U4507" s="6" t="s">
        <v>4681</v>
      </c>
      <c r="V4507" s="5" t="s">
        <v>4681</v>
      </c>
      <c r="W4507" t="s">
        <v>1224</v>
      </c>
    </row>
    <row r="4508" spans="1:23" x14ac:dyDescent="0.35">
      <c r="A4508">
        <v>4507</v>
      </c>
      <c r="B4508">
        <v>34</v>
      </c>
      <c r="C4508">
        <v>24</v>
      </c>
      <c r="D4508">
        <v>85</v>
      </c>
      <c r="E4508" s="1">
        <v>44977</v>
      </c>
      <c r="F4508" s="1" t="s">
        <v>4679</v>
      </c>
      <c r="G4508" s="2" t="str">
        <f>INDEX(Products!B:B, MATCH(C4508,Clean_Processing!A:A, 0))</f>
        <v>Message</v>
      </c>
      <c r="H4508" s="2" t="str">
        <f>INDEX(Suppliers!B:B, MATCH(B4508, Clean_Processing!A:A, 0))</f>
        <v>Singh Ltd</v>
      </c>
      <c r="I4508" s="2" t="str">
        <f>INDEX(Products!C:C, MATCH(B4508,Clean_Processing!A:A, 0))</f>
        <v>Clothing</v>
      </c>
      <c r="J4508" s="2">
        <f>INDEX(Shipments!C:C, MATCH(B4508,Clean_Processing!A:A, 0))</f>
        <v>68</v>
      </c>
      <c r="K4508" s="2" t="str">
        <f>INDEX(Shipments!D:D, MATCH(C4508,Clean_Processing!A:A, 0))</f>
        <v>Van</v>
      </c>
      <c r="L4508" s="1" t="s">
        <v>4681</v>
      </c>
      <c r="M4508" s="1" t="s">
        <v>4683</v>
      </c>
      <c r="N4508" s="3">
        <f>IFERROR(INDEX(Shipments!G:G, MATCH(J4508, Clean_Processing!C:C, 0)), "")</f>
        <v>74.899801376636404</v>
      </c>
      <c r="O4508" s="4">
        <v>4491.300198623363</v>
      </c>
      <c r="P4508" s="8">
        <v>0.9835969074117128</v>
      </c>
      <c r="Q4508" s="3">
        <f>INDEX(Products!D:D, MATCH(C4508, Clean_Processing!A:A, 0))</f>
        <v>53.72</v>
      </c>
      <c r="R4508" s="4">
        <v>4566.2</v>
      </c>
      <c r="S4508" s="4">
        <v>4437.5801986233637</v>
      </c>
      <c r="T4508" s="7">
        <v>0.97183220152936001</v>
      </c>
      <c r="U4508" s="6" t="s">
        <v>4681</v>
      </c>
      <c r="V4508" s="5" t="s">
        <v>4681</v>
      </c>
      <c r="W4508" t="s">
        <v>3916</v>
      </c>
    </row>
    <row r="4509" spans="1:23" x14ac:dyDescent="0.35">
      <c r="A4509">
        <v>4508</v>
      </c>
      <c r="B4509">
        <v>21</v>
      </c>
      <c r="C4509">
        <v>135</v>
      </c>
      <c r="D4509">
        <v>73</v>
      </c>
      <c r="E4509" s="1">
        <v>45262</v>
      </c>
      <c r="F4509" s="1" t="s">
        <v>4679</v>
      </c>
      <c r="G4509" s="2" t="str">
        <f>INDEX(Products!B:B, MATCH(C4509,Clean_Processing!A:A, 0))</f>
        <v>Up</v>
      </c>
      <c r="H4509" s="2" t="str">
        <f>INDEX(Suppliers!B:B, MATCH(B4509, Clean_Processing!A:A, 0))</f>
        <v>Delgado Ltd</v>
      </c>
      <c r="I4509" s="2" t="str">
        <f>INDEX(Products!C:C, MATCH(B4509,Clean_Processing!A:A, 0))</f>
        <v>Clothing</v>
      </c>
      <c r="J4509" s="2">
        <f>INDEX(Shipments!C:C, MATCH(B4509,Clean_Processing!A:A, 0))</f>
        <v>67</v>
      </c>
      <c r="K4509" s="2">
        <f>INDEX(Shipments!D:D, MATCH(C4509,Clean_Processing!A:A, 0))</f>
        <v>0</v>
      </c>
      <c r="L4509" s="1" t="s">
        <v>4681</v>
      </c>
      <c r="M4509" s="1" t="s">
        <v>4683</v>
      </c>
      <c r="N4509" s="3">
        <f>IFERROR(INDEX(Shipments!G:G, MATCH(J4509, Clean_Processing!C:C, 0)), "")</f>
        <v>289.43523925286701</v>
      </c>
      <c r="O4509" s="4">
        <v>26859.994760747133</v>
      </c>
      <c r="P4509" s="8">
        <v>0.98933917805077798</v>
      </c>
      <c r="Q4509" s="3">
        <f>INDEX(Products!D:D, MATCH(C4509, Clean_Processing!A:A, 0))</f>
        <v>371.91</v>
      </c>
      <c r="R4509" s="4">
        <v>27149.43</v>
      </c>
      <c r="S4509" s="4">
        <v>26488.084760747133</v>
      </c>
      <c r="T4509" s="7">
        <v>0.97564054791379162</v>
      </c>
      <c r="U4509" s="6" t="s">
        <v>4681</v>
      </c>
      <c r="V4509" s="5" t="s">
        <v>4681</v>
      </c>
      <c r="W4509" t="s">
        <v>2142</v>
      </c>
    </row>
    <row r="4510" spans="1:23" x14ac:dyDescent="0.35">
      <c r="A4510">
        <v>4509</v>
      </c>
      <c r="B4510">
        <v>45</v>
      </c>
      <c r="C4510">
        <v>137</v>
      </c>
      <c r="D4510">
        <v>67</v>
      </c>
      <c r="E4510" s="1">
        <v>45221</v>
      </c>
      <c r="F4510" s="1" t="s">
        <v>4679</v>
      </c>
      <c r="G4510" s="2" t="str">
        <f>INDEX(Products!B:B, MATCH(C4510,Clean_Processing!A:A, 0))</f>
        <v>Prove</v>
      </c>
      <c r="H4510" s="2" t="str">
        <f>INDEX(Suppliers!B:B, MATCH(B4510, Clean_Processing!A:A, 0))</f>
        <v>Horton-Huffman</v>
      </c>
      <c r="I4510" s="2" t="str">
        <f>INDEX(Products!C:C, MATCH(B4510,Clean_Processing!A:A, 0))</f>
        <v>Furniture</v>
      </c>
      <c r="J4510" s="2">
        <f>INDEX(Shipments!C:C, MATCH(B4510,Clean_Processing!A:A, 0))</f>
        <v>60</v>
      </c>
      <c r="K4510" s="2">
        <f>INDEX(Shipments!D:D, MATCH(C4510,Clean_Processing!A:A, 0))</f>
        <v>0</v>
      </c>
      <c r="L4510" s="1" t="s">
        <v>4681</v>
      </c>
      <c r="M4510" s="1" t="s">
        <v>4683</v>
      </c>
      <c r="N4510" s="3">
        <f>IFERROR(INDEX(Shipments!G:G, MATCH(J4510, Clean_Processing!C:C, 0)), "")</f>
        <v>257.20977565996799</v>
      </c>
      <c r="O4510" s="4">
        <v>14262.360224340031</v>
      </c>
      <c r="P4510" s="8">
        <v>0.98228530351381149</v>
      </c>
      <c r="Q4510" s="3">
        <f>INDEX(Products!D:D, MATCH(C4510, Clean_Processing!A:A, 0))</f>
        <v>216.71</v>
      </c>
      <c r="R4510" s="4">
        <v>14519.57</v>
      </c>
      <c r="S4510" s="4">
        <v>14045.650224340032</v>
      </c>
      <c r="T4510" s="7">
        <v>0.9673599303794832</v>
      </c>
      <c r="U4510" s="6" t="s">
        <v>4681</v>
      </c>
      <c r="V4510" s="5" t="s">
        <v>4681</v>
      </c>
      <c r="W4510" t="s">
        <v>1562</v>
      </c>
    </row>
    <row r="4511" spans="1:23" x14ac:dyDescent="0.35">
      <c r="A4511">
        <v>4510</v>
      </c>
      <c r="B4511">
        <v>49</v>
      </c>
      <c r="C4511">
        <v>140</v>
      </c>
      <c r="D4511">
        <v>83</v>
      </c>
      <c r="E4511" s="1">
        <v>45128</v>
      </c>
      <c r="F4511" s="1" t="s">
        <v>4679</v>
      </c>
      <c r="G4511" s="2" t="str">
        <f>INDEX(Products!B:B, MATCH(C4511,Clean_Processing!A:A, 0))</f>
        <v>Information</v>
      </c>
      <c r="H4511" s="2" t="str">
        <f>INDEX(Suppliers!B:B, MATCH(B4511, Clean_Processing!A:A, 0))</f>
        <v>Hawkins Inc</v>
      </c>
      <c r="I4511" s="2" t="str">
        <f>INDEX(Products!C:C, MATCH(B4511,Clean_Processing!A:A, 0))</f>
        <v>Electronics</v>
      </c>
      <c r="J4511" s="2">
        <f>INDEX(Shipments!C:C, MATCH(B4511,Clean_Processing!A:A, 0))</f>
        <v>71</v>
      </c>
      <c r="K4511" s="2" t="str">
        <f>INDEX(Shipments!D:D, MATCH(C4511,Clean_Processing!A:A, 0))</f>
        <v>Bike</v>
      </c>
      <c r="L4511" s="1" t="s">
        <v>4681</v>
      </c>
      <c r="M4511" s="1" t="s">
        <v>4683</v>
      </c>
      <c r="N4511" s="3">
        <f>IFERROR(INDEX(Shipments!G:G, MATCH(J4511, Clean_Processing!C:C, 0)), "")</f>
        <v>55.264622506279302</v>
      </c>
      <c r="O4511" s="4">
        <v>36642.355377493717</v>
      </c>
      <c r="P4511" s="8">
        <v>0.99849405431452287</v>
      </c>
      <c r="Q4511" s="3">
        <f>INDEX(Products!D:D, MATCH(C4511, Clean_Processing!A:A, 0))</f>
        <v>442.14</v>
      </c>
      <c r="R4511" s="4">
        <v>36697.619999999995</v>
      </c>
      <c r="S4511" s="4">
        <v>36200.215377493718</v>
      </c>
      <c r="T4511" s="7">
        <v>0.98644586154343861</v>
      </c>
      <c r="U4511" s="6" t="s">
        <v>4681</v>
      </c>
      <c r="V4511" s="5" t="s">
        <v>4681</v>
      </c>
      <c r="W4511" t="s">
        <v>3917</v>
      </c>
    </row>
    <row r="4512" spans="1:23" x14ac:dyDescent="0.35">
      <c r="A4512">
        <v>4511</v>
      </c>
      <c r="B4512">
        <v>19</v>
      </c>
      <c r="C4512">
        <v>83</v>
      </c>
      <c r="D4512">
        <v>18</v>
      </c>
      <c r="E4512" s="1">
        <v>45029</v>
      </c>
      <c r="F4512" s="1" t="s">
        <v>4679</v>
      </c>
      <c r="G4512" s="2" t="str">
        <f>INDEX(Products!B:B, MATCH(C4512,Clean_Processing!A:A, 0))</f>
        <v>Resource</v>
      </c>
      <c r="H4512" s="2" t="str">
        <f>INDEX(Suppliers!B:B, MATCH(B4512, Clean_Processing!A:A, 0))</f>
        <v>King LLC</v>
      </c>
      <c r="I4512" s="2" t="str">
        <f>INDEX(Products!C:C, MATCH(B4512,Clean_Processing!A:A, 0))</f>
        <v>Electronics</v>
      </c>
      <c r="J4512" s="2">
        <f>INDEX(Shipments!C:C, MATCH(B4512,Clean_Processing!A:A, 0))</f>
        <v>58</v>
      </c>
      <c r="K4512" s="2" t="str">
        <f>INDEX(Shipments!D:D, MATCH(C4512,Clean_Processing!A:A, 0))</f>
        <v>Bike</v>
      </c>
      <c r="L4512" s="1" t="s">
        <v>4681</v>
      </c>
      <c r="M4512" s="1" t="s">
        <v>4683</v>
      </c>
      <c r="N4512" s="3">
        <f>IFERROR(INDEX(Shipments!G:G, MATCH(J4512, Clean_Processing!C:C, 0)), "")</f>
        <v>444.65279884771701</v>
      </c>
      <c r="O4512" s="4">
        <v>4303.3872011522817</v>
      </c>
      <c r="P4512" s="8">
        <v>0.90635024160543776</v>
      </c>
      <c r="Q4512" s="3">
        <f>INDEX(Products!D:D, MATCH(C4512, Clean_Processing!A:A, 0))</f>
        <v>263.77999999999997</v>
      </c>
      <c r="R4512" s="4">
        <v>4748.0399999999991</v>
      </c>
      <c r="S4512" s="4">
        <v>4039.607201152282</v>
      </c>
      <c r="T4512" s="7">
        <v>0.85079468604988218</v>
      </c>
      <c r="U4512" s="6" t="s">
        <v>4681</v>
      </c>
      <c r="V4512" s="5" t="s">
        <v>4681</v>
      </c>
      <c r="W4512" t="s">
        <v>1571</v>
      </c>
    </row>
    <row r="4513" spans="1:23" x14ac:dyDescent="0.35">
      <c r="A4513">
        <v>4512</v>
      </c>
      <c r="B4513">
        <v>49</v>
      </c>
      <c r="C4513">
        <v>51</v>
      </c>
      <c r="D4513">
        <v>38</v>
      </c>
      <c r="E4513" s="1">
        <v>45156</v>
      </c>
      <c r="F4513" s="1" t="s">
        <v>4679</v>
      </c>
      <c r="G4513" s="2" t="str">
        <f>INDEX(Products!B:B, MATCH(C4513,Clean_Processing!A:A, 0))</f>
        <v>Benefit</v>
      </c>
      <c r="H4513" s="2" t="str">
        <f>INDEX(Suppliers!B:B, MATCH(B4513, Clean_Processing!A:A, 0))</f>
        <v>Hawkins Inc</v>
      </c>
      <c r="I4513" s="2" t="str">
        <f>INDEX(Products!C:C, MATCH(B4513,Clean_Processing!A:A, 0))</f>
        <v>Electronics</v>
      </c>
      <c r="J4513" s="2">
        <f>INDEX(Shipments!C:C, MATCH(B4513,Clean_Processing!A:A, 0))</f>
        <v>71</v>
      </c>
      <c r="K4513" s="2" t="str">
        <f>INDEX(Shipments!D:D, MATCH(C4513,Clean_Processing!A:A, 0))</f>
        <v>Drone</v>
      </c>
      <c r="L4513" s="1" t="s">
        <v>4681</v>
      </c>
      <c r="M4513" s="1" t="s">
        <v>4683</v>
      </c>
      <c r="N4513" s="3">
        <f>IFERROR(INDEX(Shipments!G:G, MATCH(J4513, Clean_Processing!C:C, 0)), "")</f>
        <v>55.264622506279302</v>
      </c>
      <c r="O4513" s="4">
        <v>5123.3753774937213</v>
      </c>
      <c r="P4513" s="8">
        <v>0.98932835213371095</v>
      </c>
      <c r="Q4513" s="3">
        <f>INDEX(Products!D:D, MATCH(C4513, Clean_Processing!A:A, 0))</f>
        <v>136.28</v>
      </c>
      <c r="R4513" s="4">
        <v>5178.6400000000003</v>
      </c>
      <c r="S4513" s="4">
        <v>4987.0953774937207</v>
      </c>
      <c r="T4513" s="7">
        <v>0.96301256266002666</v>
      </c>
      <c r="U4513" s="6" t="s">
        <v>4681</v>
      </c>
      <c r="V4513" s="5" t="s">
        <v>4681</v>
      </c>
      <c r="W4513" t="s">
        <v>1763</v>
      </c>
    </row>
    <row r="4514" spans="1:23" x14ac:dyDescent="0.35">
      <c r="A4514">
        <v>4513</v>
      </c>
      <c r="B4514">
        <v>28</v>
      </c>
      <c r="C4514">
        <v>104</v>
      </c>
      <c r="D4514">
        <v>56</v>
      </c>
      <c r="E4514" s="1">
        <v>45247</v>
      </c>
      <c r="F4514" s="1" t="s">
        <v>4679</v>
      </c>
      <c r="G4514" s="2" t="str">
        <f>INDEX(Products!B:B, MATCH(C4514,Clean_Processing!A:A, 0))</f>
        <v>Program</v>
      </c>
      <c r="H4514" s="2" t="str">
        <f>INDEX(Suppliers!B:B, MATCH(B4514, Clean_Processing!A:A, 0))</f>
        <v>Brown, Maynard and Campbell</v>
      </c>
      <c r="I4514" s="2" t="str">
        <f>INDEX(Products!C:C, MATCH(B4514,Clean_Processing!A:A, 0))</f>
        <v>Electronics</v>
      </c>
      <c r="J4514" s="2">
        <f>INDEX(Shipments!C:C, MATCH(B4514,Clean_Processing!A:A, 0))</f>
        <v>66</v>
      </c>
      <c r="K4514" s="2" t="str">
        <f>INDEX(Shipments!D:D, MATCH(C4514,Clean_Processing!A:A, 0))</f>
        <v>Drone</v>
      </c>
      <c r="L4514" s="1" t="s">
        <v>4681</v>
      </c>
      <c r="M4514" s="1" t="s">
        <v>4683</v>
      </c>
      <c r="N4514" s="3">
        <f>IFERROR(INDEX(Shipments!G:G, MATCH(J4514, Clean_Processing!C:C, 0)), "")</f>
        <v>194.08343409234499</v>
      </c>
      <c r="O4514" s="4">
        <v>4458.3965659076548</v>
      </c>
      <c r="P4514" s="8">
        <v>0.95828387567655426</v>
      </c>
      <c r="Q4514" s="3">
        <f>INDEX(Products!D:D, MATCH(C4514, Clean_Processing!A:A, 0))</f>
        <v>83.08</v>
      </c>
      <c r="R4514" s="4">
        <v>4652.4799999999996</v>
      </c>
      <c r="S4514" s="4">
        <v>4375.3165659076549</v>
      </c>
      <c r="T4514" s="7">
        <v>0.94042673281941147</v>
      </c>
      <c r="U4514" s="6" t="s">
        <v>4681</v>
      </c>
      <c r="V4514" s="5" t="s">
        <v>4681</v>
      </c>
      <c r="W4514" t="s">
        <v>1800</v>
      </c>
    </row>
    <row r="4515" spans="1:23" x14ac:dyDescent="0.35">
      <c r="A4515">
        <v>4514</v>
      </c>
      <c r="B4515">
        <v>6</v>
      </c>
      <c r="C4515">
        <v>126</v>
      </c>
      <c r="D4515">
        <v>4</v>
      </c>
      <c r="E4515" s="1">
        <v>45120</v>
      </c>
      <c r="F4515" s="1" t="s">
        <v>4679</v>
      </c>
      <c r="G4515" s="2" t="str">
        <f>INDEX(Products!B:B, MATCH(C4515,Clean_Processing!A:A, 0))</f>
        <v>Article</v>
      </c>
      <c r="H4515" s="2" t="str">
        <f>INDEX(Suppliers!B:B, MATCH(B4515, Clean_Processing!A:A, 0))</f>
        <v>Dunn Ltd</v>
      </c>
      <c r="I4515" s="2" t="str">
        <f>INDEX(Products!C:C, MATCH(B4515,Clean_Processing!A:A, 0))</f>
        <v>Clothing</v>
      </c>
      <c r="J4515" s="2">
        <f>INDEX(Shipments!C:C, MATCH(B4515,Clean_Processing!A:A, 0))</f>
        <v>57</v>
      </c>
      <c r="K4515" s="2" t="str">
        <f>INDEX(Shipments!D:D, MATCH(C4515,Clean_Processing!A:A, 0))</f>
        <v>Bike</v>
      </c>
      <c r="L4515" s="1" t="s">
        <v>4681</v>
      </c>
      <c r="M4515" s="1" t="s">
        <v>4683</v>
      </c>
      <c r="N4515" s="3">
        <f>IFERROR(INDEX(Shipments!G:G, MATCH(J4515, Clean_Processing!C:C, 0)), "")</f>
        <v>68.653463353071999</v>
      </c>
      <c r="O4515" s="4">
        <v>1743.9065366469279</v>
      </c>
      <c r="P4515" s="8">
        <v>0.96212348095893541</v>
      </c>
      <c r="Q4515" s="3">
        <f>INDEX(Products!D:D, MATCH(C4515, Clean_Processing!A:A, 0))</f>
        <v>453.14</v>
      </c>
      <c r="R4515" s="4">
        <v>1812.56</v>
      </c>
      <c r="S4515" s="4">
        <v>1290.766536646928</v>
      </c>
      <c r="T4515" s="7">
        <v>0.71212348095893541</v>
      </c>
      <c r="U4515" s="6" t="s">
        <v>4681</v>
      </c>
      <c r="V4515" s="5" t="s">
        <v>4681</v>
      </c>
      <c r="W4515" t="s">
        <v>1848</v>
      </c>
    </row>
    <row r="4516" spans="1:23" x14ac:dyDescent="0.35">
      <c r="A4516">
        <v>4515</v>
      </c>
      <c r="B4516">
        <v>7</v>
      </c>
      <c r="C4516">
        <v>83</v>
      </c>
      <c r="D4516">
        <v>72</v>
      </c>
      <c r="E4516" s="1">
        <v>45178</v>
      </c>
      <c r="F4516" s="1" t="s">
        <v>4679</v>
      </c>
      <c r="G4516" s="2" t="str">
        <f>INDEX(Products!B:B, MATCH(C4516,Clean_Processing!A:A, 0))</f>
        <v>Resource</v>
      </c>
      <c r="H4516" s="2" t="str">
        <f>INDEX(Suppliers!B:B, MATCH(B4516, Clean_Processing!A:A, 0))</f>
        <v>Holloway-Mcconnell</v>
      </c>
      <c r="I4516" s="2" t="str">
        <f>INDEX(Products!C:C, MATCH(B4516,Clean_Processing!A:A, 0))</f>
        <v>Electronics</v>
      </c>
      <c r="J4516" s="2">
        <f>INDEX(Shipments!C:C, MATCH(B4516,Clean_Processing!A:A, 0))</f>
        <v>77</v>
      </c>
      <c r="K4516" s="2" t="str">
        <f>INDEX(Shipments!D:D, MATCH(C4516,Clean_Processing!A:A, 0))</f>
        <v>Bike</v>
      </c>
      <c r="L4516" s="1" t="s">
        <v>4681</v>
      </c>
      <c r="M4516" s="1" t="s">
        <v>4683</v>
      </c>
      <c r="N4516" s="3">
        <f>IFERROR(INDEX(Shipments!G:G, MATCH(J4516, Clean_Processing!C:C, 0)), "")</f>
        <v>410.594019782148</v>
      </c>
      <c r="O4516" s="4">
        <v>18581.565980217849</v>
      </c>
      <c r="P4516" s="8">
        <v>0.97838086769582044</v>
      </c>
      <c r="Q4516" s="3">
        <f>INDEX(Products!D:D, MATCH(C4516, Clean_Processing!A:A, 0))</f>
        <v>263.77999999999997</v>
      </c>
      <c r="R4516" s="4">
        <v>18992.159999999996</v>
      </c>
      <c r="S4516" s="4">
        <v>18317.78598021785</v>
      </c>
      <c r="T4516" s="7">
        <v>0.9644919788069316</v>
      </c>
      <c r="U4516" s="6" t="s">
        <v>4681</v>
      </c>
      <c r="V4516" s="5" t="s">
        <v>4681</v>
      </c>
      <c r="W4516" t="s">
        <v>3918</v>
      </c>
    </row>
    <row r="4517" spans="1:23" x14ac:dyDescent="0.35">
      <c r="A4517">
        <v>4516</v>
      </c>
      <c r="B4517">
        <v>40</v>
      </c>
      <c r="C4517">
        <v>100</v>
      </c>
      <c r="D4517">
        <v>40</v>
      </c>
      <c r="E4517" s="1">
        <v>45174</v>
      </c>
      <c r="F4517" s="1" t="s">
        <v>4679</v>
      </c>
      <c r="G4517" s="2" t="str">
        <f>INDEX(Products!B:B, MATCH(C4517,Clean_Processing!A:A, 0))</f>
        <v>Physical</v>
      </c>
      <c r="H4517" s="2" t="str">
        <f>INDEX(Suppliers!B:B, MATCH(B4517, Clean_Processing!A:A, 0))</f>
        <v>Ross Inc</v>
      </c>
      <c r="I4517" s="2" t="str">
        <f>INDEX(Products!C:C, MATCH(B4517,Clean_Processing!A:A, 0))</f>
        <v>Food</v>
      </c>
      <c r="J4517" s="2">
        <f>INDEX(Shipments!C:C, MATCH(B4517,Clean_Processing!A:A, 0))</f>
        <v>48</v>
      </c>
      <c r="K4517" s="2" t="str">
        <f>INDEX(Shipments!D:D, MATCH(C4517,Clean_Processing!A:A, 0))</f>
        <v>Drone</v>
      </c>
      <c r="L4517" s="1" t="s">
        <v>4681</v>
      </c>
      <c r="M4517" s="1" t="s">
        <v>4683</v>
      </c>
      <c r="N4517" s="3">
        <f>IFERROR(INDEX(Shipments!G:G, MATCH(J4517, Clean_Processing!C:C, 0)), "")</f>
        <v>438.83985833581897</v>
      </c>
      <c r="O4517" s="4">
        <v>18239.56014166418</v>
      </c>
      <c r="P4517" s="8">
        <v>0.97650548985267382</v>
      </c>
      <c r="Q4517" s="3">
        <f>INDEX(Products!D:D, MATCH(C4517, Clean_Processing!A:A, 0))</f>
        <v>466.96</v>
      </c>
      <c r="R4517" s="4">
        <v>18678.399999999998</v>
      </c>
      <c r="S4517" s="4">
        <v>17772.600141664177</v>
      </c>
      <c r="T4517" s="7">
        <v>0.95150548985267369</v>
      </c>
      <c r="U4517" s="6" t="s">
        <v>4681</v>
      </c>
      <c r="V4517" s="5" t="s">
        <v>4681</v>
      </c>
      <c r="W4517" t="s">
        <v>3919</v>
      </c>
    </row>
    <row r="4518" spans="1:23" x14ac:dyDescent="0.35">
      <c r="A4518">
        <v>4517</v>
      </c>
      <c r="B4518">
        <v>50</v>
      </c>
      <c r="C4518">
        <v>74</v>
      </c>
      <c r="D4518">
        <v>99</v>
      </c>
      <c r="E4518" s="1">
        <v>45181</v>
      </c>
      <c r="F4518" s="1" t="s">
        <v>4679</v>
      </c>
      <c r="G4518" s="2" t="str">
        <f>INDEX(Products!B:B, MATCH(C4518,Clean_Processing!A:A, 0))</f>
        <v>Give</v>
      </c>
      <c r="H4518" s="2" t="str">
        <f>INDEX(Suppliers!B:B, MATCH(B4518, Clean_Processing!A:A, 0))</f>
        <v>Waters-Robinson</v>
      </c>
      <c r="I4518" s="2" t="str">
        <f>INDEX(Products!C:C, MATCH(B4518,Clean_Processing!A:A, 0))</f>
        <v>Medical</v>
      </c>
      <c r="J4518" s="2">
        <f>INDEX(Shipments!C:C, MATCH(B4518,Clean_Processing!A:A, 0))</f>
        <v>9</v>
      </c>
      <c r="K4518" s="2" t="str">
        <f>INDEX(Shipments!D:D, MATCH(C4518,Clean_Processing!A:A, 0))</f>
        <v>Truck</v>
      </c>
      <c r="L4518" s="1" t="s">
        <v>4681</v>
      </c>
      <c r="M4518" s="1" t="s">
        <v>4683</v>
      </c>
      <c r="N4518" s="3">
        <f>IFERROR(INDEX(Shipments!G:G, MATCH(J4518, Clean_Processing!C:C, 0)), "")</f>
        <v>398.406004762728</v>
      </c>
      <c r="O4518" s="4">
        <v>33185.363995237276</v>
      </c>
      <c r="P4518" s="8">
        <v>0.98813694815195774</v>
      </c>
      <c r="Q4518" s="3">
        <f>INDEX(Products!D:D, MATCH(C4518, Clean_Processing!A:A, 0))</f>
        <v>339.23</v>
      </c>
      <c r="R4518" s="4">
        <v>33583.770000000004</v>
      </c>
      <c r="S4518" s="4">
        <v>32846.133995237273</v>
      </c>
      <c r="T4518" s="7">
        <v>0.97803593805094746</v>
      </c>
      <c r="U4518" s="6" t="s">
        <v>4681</v>
      </c>
      <c r="V4518" s="5" t="s">
        <v>4681</v>
      </c>
      <c r="W4518" t="s">
        <v>3920</v>
      </c>
    </row>
    <row r="4519" spans="1:23" x14ac:dyDescent="0.35">
      <c r="A4519">
        <v>4518</v>
      </c>
      <c r="B4519">
        <v>45</v>
      </c>
      <c r="C4519">
        <v>15</v>
      </c>
      <c r="D4519">
        <v>68</v>
      </c>
      <c r="E4519" s="1">
        <v>45277</v>
      </c>
      <c r="F4519" s="1" t="s">
        <v>4679</v>
      </c>
      <c r="G4519" s="2" t="str">
        <f>INDEX(Products!B:B, MATCH(C4519,Clean_Processing!A:A, 0))</f>
        <v>Society</v>
      </c>
      <c r="H4519" s="2" t="str">
        <f>INDEX(Suppliers!B:B, MATCH(B4519, Clean_Processing!A:A, 0))</f>
        <v>Horton-Huffman</v>
      </c>
      <c r="I4519" s="2" t="str">
        <f>INDEX(Products!C:C, MATCH(B4519,Clean_Processing!A:A, 0))</f>
        <v>Furniture</v>
      </c>
      <c r="J4519" s="2">
        <f>INDEX(Shipments!C:C, MATCH(B4519,Clean_Processing!A:A, 0))</f>
        <v>60</v>
      </c>
      <c r="K4519" s="2" t="str">
        <f>INDEX(Shipments!D:D, MATCH(C4519,Clean_Processing!A:A, 0))</f>
        <v>Bike</v>
      </c>
      <c r="L4519" s="1" t="s">
        <v>4681</v>
      </c>
      <c r="M4519" s="1" t="s">
        <v>4683</v>
      </c>
      <c r="N4519" s="3">
        <f>IFERROR(INDEX(Shipments!G:G, MATCH(J4519, Clean_Processing!C:C, 0)), "")</f>
        <v>257.20977565996799</v>
      </c>
      <c r="O4519" s="4">
        <v>27263.07022434003</v>
      </c>
      <c r="P4519" s="8">
        <v>0.99065380963929262</v>
      </c>
      <c r="Q4519" s="3">
        <f>INDEX(Products!D:D, MATCH(C4519, Clean_Processing!A:A, 0))</f>
        <v>404.71</v>
      </c>
      <c r="R4519" s="4">
        <v>27520.28</v>
      </c>
      <c r="S4519" s="4">
        <v>26858.360224340031</v>
      </c>
      <c r="T4519" s="7">
        <v>0.97594792728635149</v>
      </c>
      <c r="U4519" s="6" t="s">
        <v>4681</v>
      </c>
      <c r="V4519" s="5" t="s">
        <v>4681</v>
      </c>
      <c r="W4519" t="s">
        <v>875</v>
      </c>
    </row>
    <row r="4520" spans="1:23" x14ac:dyDescent="0.35">
      <c r="A4520">
        <v>4519</v>
      </c>
      <c r="B4520">
        <v>13</v>
      </c>
      <c r="C4520">
        <v>23</v>
      </c>
      <c r="D4520">
        <v>40</v>
      </c>
      <c r="E4520" s="1">
        <v>44948</v>
      </c>
      <c r="F4520" s="1" t="s">
        <v>4679</v>
      </c>
      <c r="G4520" s="2" t="str">
        <f>INDEX(Products!B:B, MATCH(C4520,Clean_Processing!A:A, 0))</f>
        <v>President</v>
      </c>
      <c r="H4520" s="2" t="str">
        <f>INDEX(Suppliers!B:B, MATCH(B4520, Clean_Processing!A:A, 0))</f>
        <v>Smith, Munoz and Campbell</v>
      </c>
      <c r="I4520" s="2" t="str">
        <f>INDEX(Products!C:C, MATCH(B4520,Clean_Processing!A:A, 0))</f>
        <v>Electronics</v>
      </c>
      <c r="J4520" s="2">
        <f>INDEX(Shipments!C:C, MATCH(B4520,Clean_Processing!A:A, 0))</f>
        <v>55</v>
      </c>
      <c r="K4520" s="2" t="str">
        <f>INDEX(Shipments!D:D, MATCH(C4520,Clean_Processing!A:A, 0))</f>
        <v>Truck</v>
      </c>
      <c r="L4520" s="1" t="s">
        <v>4681</v>
      </c>
      <c r="M4520" s="1" t="s">
        <v>4683</v>
      </c>
      <c r="N4520" s="3">
        <f>IFERROR(INDEX(Shipments!G:G, MATCH(J4520, Clean_Processing!C:C, 0)), "")</f>
        <v>319.11104975641899</v>
      </c>
      <c r="O4520" s="4">
        <v>19367.288950243583</v>
      </c>
      <c r="P4520" s="8">
        <v>0.98379027908828331</v>
      </c>
      <c r="Q4520" s="3">
        <f>INDEX(Products!D:D, MATCH(C4520, Clean_Processing!A:A, 0))</f>
        <v>492.16</v>
      </c>
      <c r="R4520" s="4">
        <v>19686.400000000001</v>
      </c>
      <c r="S4520" s="4">
        <v>18875.128950243583</v>
      </c>
      <c r="T4520" s="7">
        <v>0.9587902790882834</v>
      </c>
      <c r="U4520" s="6" t="s">
        <v>4681</v>
      </c>
      <c r="V4520" s="5" t="s">
        <v>4681</v>
      </c>
      <c r="W4520" t="s">
        <v>3921</v>
      </c>
    </row>
    <row r="4521" spans="1:23" x14ac:dyDescent="0.35">
      <c r="A4521">
        <v>4520</v>
      </c>
      <c r="B4521">
        <v>48</v>
      </c>
      <c r="C4521">
        <v>147</v>
      </c>
      <c r="D4521">
        <v>70</v>
      </c>
      <c r="E4521" s="1">
        <v>45227</v>
      </c>
      <c r="F4521" s="1" t="s">
        <v>4679</v>
      </c>
      <c r="G4521" s="2" t="str">
        <f>INDEX(Products!B:B, MATCH(C4521,Clean_Processing!A:A, 0))</f>
        <v>Congress</v>
      </c>
      <c r="H4521" s="2" t="str">
        <f>INDEX(Suppliers!B:B, MATCH(B4521, Clean_Processing!A:A, 0))</f>
        <v>Thompson, Shaw and Brown</v>
      </c>
      <c r="I4521" s="2" t="str">
        <f>INDEX(Products!C:C, MATCH(B4521,Clean_Processing!A:A, 0))</f>
        <v>Furniture</v>
      </c>
      <c r="J4521" s="2">
        <f>INDEX(Shipments!C:C, MATCH(B4521,Clean_Processing!A:A, 0))</f>
        <v>10</v>
      </c>
      <c r="K4521" s="2" t="str">
        <f>INDEX(Shipments!D:D, MATCH(C4521,Clean_Processing!A:A, 0))</f>
        <v>Drone</v>
      </c>
      <c r="L4521" s="1" t="s">
        <v>4681</v>
      </c>
      <c r="M4521" s="1" t="s">
        <v>4683</v>
      </c>
      <c r="N4521" s="3">
        <f>IFERROR(INDEX(Shipments!G:G, MATCH(J4521, Clean_Processing!C:C, 0)), "")</f>
        <v>445.89732161969101</v>
      </c>
      <c r="O4521" s="4">
        <v>10585.402678380309</v>
      </c>
      <c r="P4521" s="8">
        <v>0.95957889626610715</v>
      </c>
      <c r="Q4521" s="3">
        <f>INDEX(Products!D:D, MATCH(C4521, Clean_Processing!A:A, 0))</f>
        <v>157.59</v>
      </c>
      <c r="R4521" s="4">
        <v>11031.300000000001</v>
      </c>
      <c r="S4521" s="4">
        <v>10427.812678380311</v>
      </c>
      <c r="T4521" s="7">
        <v>0.94529318198039303</v>
      </c>
      <c r="U4521" s="6" t="s">
        <v>4681</v>
      </c>
      <c r="V4521" s="5" t="s">
        <v>4681</v>
      </c>
      <c r="W4521" t="s">
        <v>3922</v>
      </c>
    </row>
    <row r="4522" spans="1:23" x14ac:dyDescent="0.35">
      <c r="A4522">
        <v>4521</v>
      </c>
      <c r="B4522">
        <v>42</v>
      </c>
      <c r="C4522">
        <v>81</v>
      </c>
      <c r="D4522">
        <v>95</v>
      </c>
      <c r="E4522" s="1">
        <v>45015</v>
      </c>
      <c r="F4522" s="1" t="s">
        <v>4679</v>
      </c>
      <c r="G4522" s="2" t="str">
        <f>INDEX(Products!B:B, MATCH(C4522,Clean_Processing!A:A, 0))</f>
        <v>Thing</v>
      </c>
      <c r="H4522" s="2" t="str">
        <f>INDEX(Suppliers!B:B, MATCH(B4522, Clean_Processing!A:A, 0))</f>
        <v>Sullivan-Smith</v>
      </c>
      <c r="I4522" s="2" t="str">
        <f>INDEX(Products!C:C, MATCH(B4522,Clean_Processing!A:A, 0))</f>
        <v>Medical</v>
      </c>
      <c r="J4522" s="2">
        <f>INDEX(Shipments!C:C, MATCH(B4522,Clean_Processing!A:A, 0))</f>
        <v>98</v>
      </c>
      <c r="K4522" s="2" t="str">
        <f>INDEX(Shipments!D:D, MATCH(C4522,Clean_Processing!A:A, 0))</f>
        <v>Drone</v>
      </c>
      <c r="L4522" s="1" t="s">
        <v>4681</v>
      </c>
      <c r="M4522" s="1" t="s">
        <v>4683</v>
      </c>
      <c r="N4522" s="3">
        <f>IFERROR(INDEX(Shipments!G:G, MATCH(J4522, Clean_Processing!C:C, 0)), "")</f>
        <v>419.97811443664898</v>
      </c>
      <c r="O4522" s="4">
        <v>19769.421885563352</v>
      </c>
      <c r="P4522" s="8">
        <v>0.9791980883811976</v>
      </c>
      <c r="Q4522" s="3">
        <f>INDEX(Products!D:D, MATCH(C4522, Clean_Processing!A:A, 0))</f>
        <v>212.52</v>
      </c>
      <c r="R4522" s="4">
        <v>20189.400000000001</v>
      </c>
      <c r="S4522" s="4">
        <v>19556.901885563351</v>
      </c>
      <c r="T4522" s="7">
        <v>0.96867177259172388</v>
      </c>
      <c r="U4522" s="6" t="s">
        <v>4681</v>
      </c>
      <c r="V4522" s="5" t="s">
        <v>4681</v>
      </c>
      <c r="W4522" t="s">
        <v>3923</v>
      </c>
    </row>
    <row r="4523" spans="1:23" x14ac:dyDescent="0.35">
      <c r="A4523">
        <v>4522</v>
      </c>
      <c r="B4523">
        <v>35</v>
      </c>
      <c r="C4523">
        <v>8</v>
      </c>
      <c r="D4523">
        <v>7</v>
      </c>
      <c r="E4523" s="1">
        <v>44951</v>
      </c>
      <c r="F4523" s="1" t="s">
        <v>4679</v>
      </c>
      <c r="G4523" s="2" t="str">
        <f>INDEX(Products!B:B, MATCH(C4523,Clean_Processing!A:A, 0))</f>
        <v>Science</v>
      </c>
      <c r="H4523" s="2" t="str">
        <f>INDEX(Suppliers!B:B, MATCH(B4523, Clean_Processing!A:A, 0))</f>
        <v>Braun-Miller</v>
      </c>
      <c r="I4523" s="2" t="str">
        <f>INDEX(Products!C:C, MATCH(B4523,Clean_Processing!A:A, 0))</f>
        <v>Food</v>
      </c>
      <c r="J4523" s="2">
        <f>INDEX(Shipments!C:C, MATCH(B4523,Clean_Processing!A:A, 0))</f>
        <v>68</v>
      </c>
      <c r="K4523" s="2" t="str">
        <f>INDEX(Shipments!D:D, MATCH(C4523,Clean_Processing!A:A, 0))</f>
        <v>Drone</v>
      </c>
      <c r="L4523" s="1" t="s">
        <v>4681</v>
      </c>
      <c r="M4523" s="1" t="s">
        <v>4683</v>
      </c>
      <c r="N4523" s="3">
        <f>IFERROR(INDEX(Shipments!G:G, MATCH(J4523, Clean_Processing!C:C, 0)), "")</f>
        <v>74.899801376636404</v>
      </c>
      <c r="O4523" s="4">
        <v>2278.0801986233637</v>
      </c>
      <c r="P4523" s="8">
        <v>0.96816810964112043</v>
      </c>
      <c r="Q4523" s="3">
        <f>INDEX(Products!D:D, MATCH(C4523, Clean_Processing!A:A, 0))</f>
        <v>336.14</v>
      </c>
      <c r="R4523" s="4">
        <v>2352.98</v>
      </c>
      <c r="S4523" s="4">
        <v>1941.9401986233636</v>
      </c>
      <c r="T4523" s="7">
        <v>0.82531096678397753</v>
      </c>
      <c r="U4523" s="6" t="s">
        <v>4681</v>
      </c>
      <c r="V4523" s="5" t="s">
        <v>4681</v>
      </c>
      <c r="W4523" t="s">
        <v>3924</v>
      </c>
    </row>
    <row r="4524" spans="1:23" x14ac:dyDescent="0.35">
      <c r="A4524">
        <v>4523</v>
      </c>
      <c r="B4524">
        <v>25</v>
      </c>
      <c r="C4524">
        <v>49</v>
      </c>
      <c r="D4524">
        <v>46</v>
      </c>
      <c r="E4524" s="1">
        <v>45082</v>
      </c>
      <c r="F4524" s="1" t="s">
        <v>4679</v>
      </c>
      <c r="G4524" s="2" t="str">
        <f>INDEX(Products!B:B, MATCH(C4524,Clean_Processing!A:A, 0))</f>
        <v>Ability</v>
      </c>
      <c r="H4524" s="2" t="str">
        <f>INDEX(Suppliers!B:B, MATCH(B4524, Clean_Processing!A:A, 0))</f>
        <v>Kim-Cole</v>
      </c>
      <c r="I4524" s="2" t="str">
        <f>INDEX(Products!C:C, MATCH(B4524,Clean_Processing!A:A, 0))</f>
        <v>Furniture</v>
      </c>
      <c r="J4524" s="2">
        <f>INDEX(Shipments!C:C, MATCH(B4524,Clean_Processing!A:A, 0))</f>
        <v>35</v>
      </c>
      <c r="K4524" s="2" t="str">
        <f>INDEX(Shipments!D:D, MATCH(C4524,Clean_Processing!A:A, 0))</f>
        <v>Drone</v>
      </c>
      <c r="L4524" s="1" t="s">
        <v>4681</v>
      </c>
      <c r="M4524" s="1" t="s">
        <v>4683</v>
      </c>
      <c r="N4524" s="3">
        <f>IFERROR(INDEX(Shipments!G:G, MATCH(J4524, Clean_Processing!C:C, 0)), "")</f>
        <v>330.20981390604402</v>
      </c>
      <c r="O4524" s="4">
        <v>8528.9301860939559</v>
      </c>
      <c r="P4524" s="8">
        <v>0.96272665135599578</v>
      </c>
      <c r="Q4524" s="3">
        <f>INDEX(Products!D:D, MATCH(C4524, Clean_Processing!A:A, 0))</f>
        <v>192.59</v>
      </c>
      <c r="R4524" s="4">
        <v>8859.14</v>
      </c>
      <c r="S4524" s="4">
        <v>8336.3401860939557</v>
      </c>
      <c r="T4524" s="7">
        <v>0.94098752092121318</v>
      </c>
      <c r="U4524" s="6" t="s">
        <v>4681</v>
      </c>
      <c r="V4524" s="5" t="s">
        <v>4681</v>
      </c>
      <c r="W4524" t="s">
        <v>3925</v>
      </c>
    </row>
    <row r="4525" spans="1:23" x14ac:dyDescent="0.35">
      <c r="A4525">
        <v>4524</v>
      </c>
      <c r="B4525">
        <v>4</v>
      </c>
      <c r="C4525">
        <v>176</v>
      </c>
      <c r="D4525">
        <v>56</v>
      </c>
      <c r="E4525" s="1">
        <v>45202</v>
      </c>
      <c r="F4525" s="1" t="s">
        <v>4679</v>
      </c>
      <c r="G4525" s="2" t="str">
        <f>INDEX(Products!B:B, MATCH(C4525,Clean_Processing!A:A, 0))</f>
        <v>Address</v>
      </c>
      <c r="H4525" s="2" t="str">
        <f>INDEX(Suppliers!B:B, MATCH(B4525, Clean_Processing!A:A, 0))</f>
        <v>Martin, Dean and Glenn</v>
      </c>
      <c r="I4525" s="2" t="str">
        <f>INDEX(Products!C:C, MATCH(B4525,Clean_Processing!A:A, 0))</f>
        <v>Clothing</v>
      </c>
      <c r="J4525" s="2">
        <f>INDEX(Shipments!C:C, MATCH(B4525,Clean_Processing!A:A, 0))</f>
        <v>27</v>
      </c>
      <c r="K4525" s="2" t="str">
        <f>INDEX(Shipments!D:D, MATCH(C4525,Clean_Processing!A:A, 0))</f>
        <v>Drone</v>
      </c>
      <c r="L4525" s="1" t="s">
        <v>4681</v>
      </c>
      <c r="M4525" s="1" t="s">
        <v>4683</v>
      </c>
      <c r="N4525" s="3">
        <f>IFERROR(INDEX(Shipments!G:G, MATCH(J4525, Clean_Processing!C:C, 0)), "")</f>
        <v>49.753309256003398</v>
      </c>
      <c r="O4525" s="4">
        <v>24030.246690743996</v>
      </c>
      <c r="P4525" s="8">
        <v>0.99793383267209279</v>
      </c>
      <c r="Q4525" s="3">
        <f>INDEX(Products!D:D, MATCH(C4525, Clean_Processing!A:A, 0))</f>
        <v>430</v>
      </c>
      <c r="R4525" s="4">
        <v>24080</v>
      </c>
      <c r="S4525" s="4">
        <v>23600.246690743996</v>
      </c>
      <c r="T4525" s="7">
        <v>0.98007668981495</v>
      </c>
      <c r="U4525" s="6" t="s">
        <v>4681</v>
      </c>
      <c r="V4525" s="5" t="s">
        <v>4681</v>
      </c>
      <c r="W4525" t="s">
        <v>3926</v>
      </c>
    </row>
    <row r="4526" spans="1:23" x14ac:dyDescent="0.35">
      <c r="A4526">
        <v>4525</v>
      </c>
      <c r="B4526">
        <v>34</v>
      </c>
      <c r="C4526">
        <v>46</v>
      </c>
      <c r="D4526">
        <v>66</v>
      </c>
      <c r="E4526" s="1">
        <v>45187</v>
      </c>
      <c r="F4526" s="1" t="s">
        <v>4679</v>
      </c>
      <c r="G4526" s="2" t="str">
        <f>INDEX(Products!B:B, MATCH(C4526,Clean_Processing!A:A, 0))</f>
        <v>Respond</v>
      </c>
      <c r="H4526" s="2" t="str">
        <f>INDEX(Suppliers!B:B, MATCH(B4526, Clean_Processing!A:A, 0))</f>
        <v>Singh Ltd</v>
      </c>
      <c r="I4526" s="2" t="str">
        <f>INDEX(Products!C:C, MATCH(B4526,Clean_Processing!A:A, 0))</f>
        <v>Clothing</v>
      </c>
      <c r="J4526" s="2">
        <f>INDEX(Shipments!C:C, MATCH(B4526,Clean_Processing!A:A, 0))</f>
        <v>68</v>
      </c>
      <c r="K4526" s="2" t="str">
        <f>INDEX(Shipments!D:D, MATCH(C4526,Clean_Processing!A:A, 0))</f>
        <v>Van</v>
      </c>
      <c r="L4526" s="1" t="s">
        <v>4681</v>
      </c>
      <c r="M4526" s="1" t="s">
        <v>4683</v>
      </c>
      <c r="N4526" s="3">
        <f>IFERROR(INDEX(Shipments!G:G, MATCH(J4526, Clean_Processing!C:C, 0)), "")</f>
        <v>74.899801376636404</v>
      </c>
      <c r="O4526" s="4">
        <v>7237.9001986233634</v>
      </c>
      <c r="P4526" s="8">
        <v>0.98975771231585208</v>
      </c>
      <c r="Q4526" s="3">
        <f>INDEX(Products!D:D, MATCH(C4526, Clean_Processing!A:A, 0))</f>
        <v>110.8</v>
      </c>
      <c r="R4526" s="4">
        <v>7312.8</v>
      </c>
      <c r="S4526" s="4">
        <v>7127.1001986233641</v>
      </c>
      <c r="T4526" s="7">
        <v>0.97460619716433705</v>
      </c>
      <c r="U4526" s="6" t="s">
        <v>4681</v>
      </c>
      <c r="V4526" s="5" t="s">
        <v>4681</v>
      </c>
      <c r="W4526" t="s">
        <v>2102</v>
      </c>
    </row>
    <row r="4527" spans="1:23" x14ac:dyDescent="0.35">
      <c r="A4527">
        <v>4526</v>
      </c>
      <c r="B4527">
        <v>44</v>
      </c>
      <c r="C4527">
        <v>179</v>
      </c>
      <c r="D4527">
        <v>6</v>
      </c>
      <c r="E4527" s="1">
        <v>45116</v>
      </c>
      <c r="F4527" s="1" t="s">
        <v>4679</v>
      </c>
      <c r="G4527" s="2" t="str">
        <f>INDEX(Products!B:B, MATCH(C4527,Clean_Processing!A:A, 0))</f>
        <v>Job</v>
      </c>
      <c r="H4527" s="2" t="str">
        <f>INDEX(Suppliers!B:B, MATCH(B4527, Clean_Processing!A:A, 0))</f>
        <v>Richardson Group</v>
      </c>
      <c r="I4527" s="2" t="str">
        <f>INDEX(Products!C:C, MATCH(B4527,Clean_Processing!A:A, 0))</f>
        <v>Electronics</v>
      </c>
      <c r="J4527" s="2">
        <f>INDEX(Shipments!C:C, MATCH(B4527,Clean_Processing!A:A, 0))</f>
        <v>60</v>
      </c>
      <c r="K4527" s="2" t="str">
        <f>INDEX(Shipments!D:D, MATCH(C4527,Clean_Processing!A:A, 0))</f>
        <v>Drone</v>
      </c>
      <c r="L4527" s="1" t="s">
        <v>4681</v>
      </c>
      <c r="M4527" s="1" t="s">
        <v>4683</v>
      </c>
      <c r="N4527" s="3">
        <f>IFERROR(INDEX(Shipments!G:G, MATCH(J4527, Clean_Processing!C:C, 0)), "")</f>
        <v>257.20977565996799</v>
      </c>
      <c r="O4527" s="4">
        <v>1139.8902243400319</v>
      </c>
      <c r="P4527" s="8">
        <v>0.81589737623651271</v>
      </c>
      <c r="Q4527" s="3">
        <f>INDEX(Products!D:D, MATCH(C4527, Clean_Processing!A:A, 0))</f>
        <v>232.85</v>
      </c>
      <c r="R4527" s="4">
        <v>1397.1</v>
      </c>
      <c r="S4527" s="4">
        <v>907.04022434003195</v>
      </c>
      <c r="T4527" s="7">
        <v>0.64923070956984608</v>
      </c>
      <c r="U4527" s="6" t="s">
        <v>4681</v>
      </c>
      <c r="V4527" s="5" t="s">
        <v>4681</v>
      </c>
      <c r="W4527" t="s">
        <v>3927</v>
      </c>
    </row>
    <row r="4528" spans="1:23" x14ac:dyDescent="0.35">
      <c r="A4528">
        <v>4527</v>
      </c>
      <c r="B4528">
        <v>7</v>
      </c>
      <c r="C4528">
        <v>118</v>
      </c>
      <c r="D4528">
        <v>24</v>
      </c>
      <c r="E4528" s="1">
        <v>45036</v>
      </c>
      <c r="F4528" s="1" t="s">
        <v>4679</v>
      </c>
      <c r="G4528" s="2" t="str">
        <f>INDEX(Products!B:B, MATCH(C4528,Clean_Processing!A:A, 0))</f>
        <v>Issue</v>
      </c>
      <c r="H4528" s="2" t="str">
        <f>INDEX(Suppliers!B:B, MATCH(B4528, Clean_Processing!A:A, 0))</f>
        <v>Holloway-Mcconnell</v>
      </c>
      <c r="I4528" s="2" t="str">
        <f>INDEX(Products!C:C, MATCH(B4528,Clean_Processing!A:A, 0))</f>
        <v>Electronics</v>
      </c>
      <c r="J4528" s="2">
        <f>INDEX(Shipments!C:C, MATCH(B4528,Clean_Processing!A:A, 0))</f>
        <v>77</v>
      </c>
      <c r="K4528" s="2">
        <f>INDEX(Shipments!D:D, MATCH(C4528,Clean_Processing!A:A, 0))</f>
        <v>0</v>
      </c>
      <c r="L4528" s="1" t="s">
        <v>4681</v>
      </c>
      <c r="M4528" s="1" t="s">
        <v>4683</v>
      </c>
      <c r="N4528" s="3">
        <f>IFERROR(INDEX(Shipments!G:G, MATCH(J4528, Clean_Processing!C:C, 0)), "")</f>
        <v>410.594019782148</v>
      </c>
      <c r="O4528" s="4">
        <v>6281.8059802178523</v>
      </c>
      <c r="P4528" s="8">
        <v>0.93864771684565351</v>
      </c>
      <c r="Q4528" s="3">
        <f>INDEX(Products!D:D, MATCH(C4528, Clean_Processing!A:A, 0))</f>
        <v>278.85000000000002</v>
      </c>
      <c r="R4528" s="4">
        <v>6692.4000000000005</v>
      </c>
      <c r="S4528" s="4">
        <v>6002.9559802178528</v>
      </c>
      <c r="T4528" s="7">
        <v>0.89698105017898699</v>
      </c>
      <c r="U4528" s="6" t="s">
        <v>4681</v>
      </c>
      <c r="V4528" s="5" t="s">
        <v>4681</v>
      </c>
      <c r="W4528" t="s">
        <v>3928</v>
      </c>
    </row>
    <row r="4529" spans="1:23" x14ac:dyDescent="0.35">
      <c r="A4529">
        <v>4528</v>
      </c>
      <c r="B4529">
        <v>46</v>
      </c>
      <c r="C4529">
        <v>82</v>
      </c>
      <c r="D4529">
        <v>10</v>
      </c>
      <c r="E4529" s="1">
        <v>45040</v>
      </c>
      <c r="F4529" s="1" t="s">
        <v>4679</v>
      </c>
      <c r="G4529" s="2" t="str">
        <f>INDEX(Products!B:B, MATCH(C4529,Clean_Processing!A:A, 0))</f>
        <v>Character</v>
      </c>
      <c r="H4529" s="2" t="str">
        <f>INDEX(Suppliers!B:B, MATCH(B4529, Clean_Processing!A:A, 0))</f>
        <v>Bailey PLC</v>
      </c>
      <c r="I4529" s="2" t="str">
        <f>INDEX(Products!C:C, MATCH(B4529,Clean_Processing!A:A, 0))</f>
        <v>Medical</v>
      </c>
      <c r="J4529" s="2">
        <f>INDEX(Shipments!C:C, MATCH(B4529,Clean_Processing!A:A, 0))</f>
        <v>19</v>
      </c>
      <c r="K4529" s="2" t="str">
        <f>INDEX(Shipments!D:D, MATCH(C4529,Clean_Processing!A:A, 0))</f>
        <v>Van</v>
      </c>
      <c r="L4529" s="1" t="s">
        <v>4681</v>
      </c>
      <c r="M4529" s="1" t="s">
        <v>4683</v>
      </c>
      <c r="N4529" s="3">
        <f>IFERROR(INDEX(Shipments!G:G, MATCH(J4529, Clean_Processing!C:C, 0)), "")</f>
        <v>194.00780296738</v>
      </c>
      <c r="O4529" s="4">
        <v>2745.1921970326202</v>
      </c>
      <c r="P4529" s="8">
        <v>0.93399299028055938</v>
      </c>
      <c r="Q4529" s="3">
        <f>INDEX(Products!D:D, MATCH(C4529, Clean_Processing!A:A, 0))</f>
        <v>293.92</v>
      </c>
      <c r="R4529" s="4">
        <v>2939.2000000000003</v>
      </c>
      <c r="S4529" s="4">
        <v>2451.2721970326202</v>
      </c>
      <c r="T4529" s="7">
        <v>0.83399299028055929</v>
      </c>
      <c r="U4529" s="6" t="s">
        <v>4681</v>
      </c>
      <c r="V4529" s="5" t="s">
        <v>4681</v>
      </c>
      <c r="W4529" t="s">
        <v>3929</v>
      </c>
    </row>
    <row r="4530" spans="1:23" x14ac:dyDescent="0.35">
      <c r="A4530">
        <v>4529</v>
      </c>
      <c r="B4530">
        <v>14</v>
      </c>
      <c r="C4530">
        <v>127</v>
      </c>
      <c r="D4530">
        <v>27</v>
      </c>
      <c r="E4530" s="1">
        <v>45292</v>
      </c>
      <c r="F4530" s="1" t="s">
        <v>4680</v>
      </c>
      <c r="G4530" s="2" t="str">
        <f>INDEX(Products!B:B, MATCH(C4530,Clean_Processing!A:A, 0))</f>
        <v>Always</v>
      </c>
      <c r="H4530" s="2" t="str">
        <f>INDEX(Suppliers!B:B, MATCH(B4530, Clean_Processing!A:A, 0))</f>
        <v>Walsh-Perez</v>
      </c>
      <c r="I4530" s="2" t="str">
        <f>INDEX(Products!C:C, MATCH(B4530,Clean_Processing!A:A, 0))</f>
        <v>Electronics</v>
      </c>
      <c r="J4530" s="2">
        <f>INDEX(Shipments!C:C, MATCH(B4530,Clean_Processing!A:A, 0))</f>
        <v>35</v>
      </c>
      <c r="K4530" s="2" t="str">
        <f>INDEX(Shipments!D:D, MATCH(C4530,Clean_Processing!A:A, 0))</f>
        <v>Drone</v>
      </c>
      <c r="L4530" s="1" t="s">
        <v>4681</v>
      </c>
      <c r="M4530" s="1" t="s">
        <v>4683</v>
      </c>
      <c r="N4530" s="3">
        <f>IFERROR(INDEX(Shipments!G:G, MATCH(J4530, Clean_Processing!C:C, 0)), "")</f>
        <v>330.20981390604402</v>
      </c>
      <c r="O4530" s="4">
        <v>11112.930186093956</v>
      </c>
      <c r="P4530" s="8">
        <v>0.97114342620067184</v>
      </c>
      <c r="Q4530" s="3">
        <f>INDEX(Products!D:D, MATCH(C4530, Clean_Processing!A:A, 0))</f>
        <v>423.82</v>
      </c>
      <c r="R4530" s="4">
        <v>11443.14</v>
      </c>
      <c r="S4530" s="4">
        <v>10689.110186093956</v>
      </c>
      <c r="T4530" s="7">
        <v>0.93410638916363486</v>
      </c>
      <c r="U4530" s="6" t="s">
        <v>4681</v>
      </c>
      <c r="V4530" s="5" t="s">
        <v>4681</v>
      </c>
      <c r="W4530" t="s">
        <v>3930</v>
      </c>
    </row>
    <row r="4531" spans="1:23" x14ac:dyDescent="0.35">
      <c r="A4531">
        <v>4530</v>
      </c>
      <c r="B4531">
        <v>41</v>
      </c>
      <c r="C4531">
        <v>157</v>
      </c>
      <c r="D4531">
        <v>2</v>
      </c>
      <c r="E4531" s="1">
        <v>45219</v>
      </c>
      <c r="F4531" s="1" t="s">
        <v>4679</v>
      </c>
      <c r="G4531" s="2" t="str">
        <f>INDEX(Products!B:B, MATCH(C4531,Clean_Processing!A:A, 0))</f>
        <v>On</v>
      </c>
      <c r="H4531" s="2" t="str">
        <f>INDEX(Suppliers!B:B, MATCH(B4531, Clean_Processing!A:A, 0))</f>
        <v>Gomez and Sons</v>
      </c>
      <c r="I4531" s="2" t="str">
        <f>INDEX(Products!C:C, MATCH(B4531,Clean_Processing!A:A, 0))</f>
        <v>Food</v>
      </c>
      <c r="J4531" s="2">
        <f>INDEX(Shipments!C:C, MATCH(B4531,Clean_Processing!A:A, 0))</f>
        <v>28</v>
      </c>
      <c r="K4531" s="2" t="str">
        <f>INDEX(Shipments!D:D, MATCH(C4531,Clean_Processing!A:A, 0))</f>
        <v>Bike</v>
      </c>
      <c r="L4531" s="1" t="s">
        <v>4681</v>
      </c>
      <c r="M4531" s="1" t="s">
        <v>4683</v>
      </c>
      <c r="N4531" s="3">
        <f>IFERROR(INDEX(Shipments!G:G, MATCH(J4531, Clean_Processing!C:C, 0)), "")</f>
        <v>362.48678382660501</v>
      </c>
      <c r="O4531" s="4">
        <v>49.833216173394987</v>
      </c>
      <c r="P4531" s="8">
        <v>0.12086053592693778</v>
      </c>
      <c r="Q4531" s="3">
        <f>INDEX(Products!D:D, MATCH(C4531, Clean_Processing!A:A, 0))</f>
        <v>206.16</v>
      </c>
      <c r="R4531" s="4">
        <v>412.32</v>
      </c>
      <c r="S4531" s="4">
        <v>-156.32678382660498</v>
      </c>
      <c r="T4531" s="7">
        <v>-0.37913946407306215</v>
      </c>
      <c r="U4531" s="6" t="s">
        <v>4681</v>
      </c>
      <c r="V4531" s="5" t="s">
        <v>4681</v>
      </c>
      <c r="W4531" t="s">
        <v>3931</v>
      </c>
    </row>
    <row r="4532" spans="1:23" x14ac:dyDescent="0.35">
      <c r="A4532">
        <v>4531</v>
      </c>
      <c r="B4532">
        <v>25</v>
      </c>
      <c r="C4532">
        <v>53</v>
      </c>
      <c r="D4532">
        <v>89</v>
      </c>
      <c r="E4532" s="1">
        <v>44950</v>
      </c>
      <c r="F4532" s="1" t="s">
        <v>4679</v>
      </c>
      <c r="G4532" s="2" t="str">
        <f>INDEX(Products!B:B, MATCH(C4532,Clean_Processing!A:A, 0))</f>
        <v>Major</v>
      </c>
      <c r="H4532" s="2" t="str">
        <f>INDEX(Suppliers!B:B, MATCH(B4532, Clean_Processing!A:A, 0))</f>
        <v>Kim-Cole</v>
      </c>
      <c r="I4532" s="2" t="str">
        <f>INDEX(Products!C:C, MATCH(B4532,Clean_Processing!A:A, 0))</f>
        <v>Furniture</v>
      </c>
      <c r="J4532" s="2">
        <f>INDEX(Shipments!C:C, MATCH(B4532,Clean_Processing!A:A, 0))</f>
        <v>35</v>
      </c>
      <c r="K4532" s="2" t="str">
        <f>INDEX(Shipments!D:D, MATCH(C4532,Clean_Processing!A:A, 0))</f>
        <v>Drone</v>
      </c>
      <c r="L4532" s="1" t="s">
        <v>4681</v>
      </c>
      <c r="M4532" s="1" t="s">
        <v>4683</v>
      </c>
      <c r="N4532" s="3">
        <f>IFERROR(INDEX(Shipments!G:G, MATCH(J4532, Clean_Processing!C:C, 0)), "")</f>
        <v>330.20981390604402</v>
      </c>
      <c r="O4532" s="4">
        <v>20160.260186093954</v>
      </c>
      <c r="P4532" s="8">
        <v>0.98388471255632282</v>
      </c>
      <c r="Q4532" s="3">
        <f>INDEX(Products!D:D, MATCH(C4532, Clean_Processing!A:A, 0))</f>
        <v>230.23</v>
      </c>
      <c r="R4532" s="4">
        <v>20490.469999999998</v>
      </c>
      <c r="S4532" s="4">
        <v>19930.030186093954</v>
      </c>
      <c r="T4532" s="7">
        <v>0.97264875750014312</v>
      </c>
      <c r="U4532" s="6" t="s">
        <v>4681</v>
      </c>
      <c r="V4532" s="5" t="s">
        <v>4681</v>
      </c>
      <c r="W4532" t="s">
        <v>937</v>
      </c>
    </row>
    <row r="4533" spans="1:23" x14ac:dyDescent="0.35">
      <c r="A4533">
        <v>4532</v>
      </c>
      <c r="B4533">
        <v>19</v>
      </c>
      <c r="C4533">
        <v>2</v>
      </c>
      <c r="D4533">
        <v>31</v>
      </c>
      <c r="E4533" s="1">
        <v>44986</v>
      </c>
      <c r="F4533" s="1" t="s">
        <v>4679</v>
      </c>
      <c r="G4533" s="2" t="str">
        <f>INDEX(Products!B:B, MATCH(C4533,Clean_Processing!A:A, 0))</f>
        <v>Receive</v>
      </c>
      <c r="H4533" s="2" t="str">
        <f>INDEX(Suppliers!B:B, MATCH(B4533, Clean_Processing!A:A, 0))</f>
        <v>King LLC</v>
      </c>
      <c r="I4533" s="2" t="str">
        <f>INDEX(Products!C:C, MATCH(B4533,Clean_Processing!A:A, 0))</f>
        <v>Electronics</v>
      </c>
      <c r="J4533" s="2">
        <f>INDEX(Shipments!C:C, MATCH(B4533,Clean_Processing!A:A, 0))</f>
        <v>58</v>
      </c>
      <c r="K4533" s="2" t="str">
        <f>INDEX(Shipments!D:D, MATCH(C4533,Clean_Processing!A:A, 0))</f>
        <v>Drone</v>
      </c>
      <c r="L4533" s="1" t="s">
        <v>4681</v>
      </c>
      <c r="M4533" s="1" t="s">
        <v>4683</v>
      </c>
      <c r="N4533" s="3">
        <f>IFERROR(INDEX(Shipments!G:G, MATCH(J4533, Clean_Processing!C:C, 0)), "")</f>
        <v>444.65279884771701</v>
      </c>
      <c r="O4533" s="4">
        <v>9394.7472011522823</v>
      </c>
      <c r="P4533" s="8">
        <v>0.95480895188246062</v>
      </c>
      <c r="Q4533" s="3">
        <f>INDEX(Products!D:D, MATCH(C4533, Clean_Processing!A:A, 0))</f>
        <v>317.39999999999998</v>
      </c>
      <c r="R4533" s="4">
        <v>9839.4</v>
      </c>
      <c r="S4533" s="4">
        <v>9077.3472011522827</v>
      </c>
      <c r="T4533" s="7">
        <v>0.92255088736633162</v>
      </c>
      <c r="U4533" s="6" t="s">
        <v>4681</v>
      </c>
      <c r="V4533" s="5" t="s">
        <v>4681</v>
      </c>
      <c r="W4533" t="s">
        <v>3932</v>
      </c>
    </row>
    <row r="4534" spans="1:23" x14ac:dyDescent="0.35">
      <c r="A4534">
        <v>4533</v>
      </c>
      <c r="B4534">
        <v>22</v>
      </c>
      <c r="C4534">
        <v>46</v>
      </c>
      <c r="D4534">
        <v>50</v>
      </c>
      <c r="E4534" s="1">
        <v>45264</v>
      </c>
      <c r="F4534" s="1" t="s">
        <v>4679</v>
      </c>
      <c r="G4534" s="2" t="str">
        <f>INDEX(Products!B:B, MATCH(C4534,Clean_Processing!A:A, 0))</f>
        <v>Respond</v>
      </c>
      <c r="H4534" s="2" t="str">
        <f>INDEX(Suppliers!B:B, MATCH(B4534, Clean_Processing!A:A, 0))</f>
        <v>Martinez PLC</v>
      </c>
      <c r="I4534" s="2" t="str">
        <f>INDEX(Products!C:C, MATCH(B4534,Clean_Processing!A:A, 0))</f>
        <v>Medical</v>
      </c>
      <c r="J4534" s="2">
        <f>INDEX(Shipments!C:C, MATCH(B4534,Clean_Processing!A:A, 0))</f>
        <v>74</v>
      </c>
      <c r="K4534" s="2" t="str">
        <f>INDEX(Shipments!D:D, MATCH(C4534,Clean_Processing!A:A, 0))</f>
        <v>Van</v>
      </c>
      <c r="L4534" s="1" t="s">
        <v>4681</v>
      </c>
      <c r="M4534" s="1" t="s">
        <v>4683</v>
      </c>
      <c r="N4534" s="3">
        <f>IFERROR(INDEX(Shipments!G:G, MATCH(J4534, Clean_Processing!C:C, 0)), "")</f>
        <v>131.61839814481499</v>
      </c>
      <c r="O4534" s="4">
        <v>5408.3816018551852</v>
      </c>
      <c r="P4534" s="8">
        <v>0.97624216639985295</v>
      </c>
      <c r="Q4534" s="3">
        <f>INDEX(Products!D:D, MATCH(C4534, Clean_Processing!A:A, 0))</f>
        <v>110.8</v>
      </c>
      <c r="R4534" s="4">
        <v>5540</v>
      </c>
      <c r="S4534" s="4">
        <v>5297.581601855185</v>
      </c>
      <c r="T4534" s="7">
        <v>0.95624216639985293</v>
      </c>
      <c r="U4534" s="6" t="s">
        <v>4681</v>
      </c>
      <c r="V4534" s="5" t="s">
        <v>4681</v>
      </c>
      <c r="W4534" t="s">
        <v>3933</v>
      </c>
    </row>
    <row r="4535" spans="1:23" x14ac:dyDescent="0.35">
      <c r="A4535">
        <v>4534</v>
      </c>
      <c r="B4535">
        <v>24</v>
      </c>
      <c r="C4535">
        <v>103</v>
      </c>
      <c r="D4535">
        <v>6</v>
      </c>
      <c r="E4535" s="1">
        <v>45043</v>
      </c>
      <c r="F4535" s="1" t="s">
        <v>4679</v>
      </c>
      <c r="G4535" s="2" t="str">
        <f>INDEX(Products!B:B, MATCH(C4535,Clean_Processing!A:A, 0))</f>
        <v>Scientist</v>
      </c>
      <c r="H4535" s="2" t="str">
        <f>INDEX(Suppliers!B:B, MATCH(B4535, Clean_Processing!A:A, 0))</f>
        <v>Maldonado, Johnson and Huffman</v>
      </c>
      <c r="I4535" s="2" t="str">
        <f>INDEX(Products!C:C, MATCH(B4535,Clean_Processing!A:A, 0))</f>
        <v>Clothing</v>
      </c>
      <c r="J4535" s="2">
        <f>INDEX(Shipments!C:C, MATCH(B4535,Clean_Processing!A:A, 0))</f>
        <v>78</v>
      </c>
      <c r="K4535" s="2" t="str">
        <f>INDEX(Shipments!D:D, MATCH(C4535,Clean_Processing!A:A, 0))</f>
        <v>Drone</v>
      </c>
      <c r="L4535" s="1" t="s">
        <v>4681</v>
      </c>
      <c r="M4535" s="1" t="s">
        <v>4683</v>
      </c>
      <c r="N4535" s="3">
        <f>IFERROR(INDEX(Shipments!G:G, MATCH(J4535, Clean_Processing!C:C, 0)), "")</f>
        <v>425.16828246547698</v>
      </c>
      <c r="O4535" s="4">
        <v>702.351717534523</v>
      </c>
      <c r="P4535" s="8">
        <v>0.62291730304963377</v>
      </c>
      <c r="Q4535" s="3">
        <f>INDEX(Products!D:D, MATCH(C4535, Clean_Processing!A:A, 0))</f>
        <v>187.92</v>
      </c>
      <c r="R4535" s="4">
        <v>1127.52</v>
      </c>
      <c r="S4535" s="4">
        <v>514.43171753452305</v>
      </c>
      <c r="T4535" s="7">
        <v>0.45625063638296709</v>
      </c>
      <c r="U4535" s="6" t="s">
        <v>4681</v>
      </c>
      <c r="V4535" s="5" t="s">
        <v>4681</v>
      </c>
      <c r="W4535" t="s">
        <v>3934</v>
      </c>
    </row>
    <row r="4536" spans="1:23" x14ac:dyDescent="0.35">
      <c r="A4536">
        <v>4535</v>
      </c>
      <c r="B4536">
        <v>10</v>
      </c>
      <c r="C4536">
        <v>154</v>
      </c>
      <c r="D4536">
        <v>32</v>
      </c>
      <c r="E4536" s="1">
        <v>45006</v>
      </c>
      <c r="F4536" s="1" t="s">
        <v>4679</v>
      </c>
      <c r="G4536" s="2" t="str">
        <f>INDEX(Products!B:B, MATCH(C4536,Clean_Processing!A:A, 0))</f>
        <v>Speak</v>
      </c>
      <c r="H4536" s="2" t="str">
        <f>INDEX(Suppliers!B:B, MATCH(B4536, Clean_Processing!A:A, 0))</f>
        <v>Wilson, Jones and Gregory</v>
      </c>
      <c r="I4536" s="2" t="str">
        <f>INDEX(Products!C:C, MATCH(B4536,Clean_Processing!A:A, 0))</f>
        <v>Medical</v>
      </c>
      <c r="J4536" s="2">
        <f>INDEX(Shipments!C:C, MATCH(B4536,Clean_Processing!A:A, 0))</f>
        <v>4</v>
      </c>
      <c r="K4536" s="2">
        <f>INDEX(Shipments!D:D, MATCH(C4536,Clean_Processing!A:A, 0))</f>
        <v>0</v>
      </c>
      <c r="L4536" s="1" t="s">
        <v>4681</v>
      </c>
      <c r="M4536" s="1" t="s">
        <v>4683</v>
      </c>
      <c r="N4536" s="3">
        <f>IFERROR(INDEX(Shipments!G:G, MATCH(J4536, Clean_Processing!C:C, 0)), "")</f>
        <v>183.42838812864201</v>
      </c>
      <c r="O4536" s="4">
        <v>1604.7316118713582</v>
      </c>
      <c r="P4536" s="8">
        <v>0.89742059540050001</v>
      </c>
      <c r="Q4536" s="3">
        <f>INDEX(Products!D:D, MATCH(C4536, Clean_Processing!A:A, 0))</f>
        <v>55.88</v>
      </c>
      <c r="R4536" s="4">
        <v>1788.16</v>
      </c>
      <c r="S4536" s="4">
        <v>1548.851611871358</v>
      </c>
      <c r="T4536" s="7">
        <v>0.8661705954004999</v>
      </c>
      <c r="U4536" s="6" t="s">
        <v>4681</v>
      </c>
      <c r="V4536" s="5" t="s">
        <v>4681</v>
      </c>
      <c r="W4536" t="s">
        <v>722</v>
      </c>
    </row>
    <row r="4537" spans="1:23" x14ac:dyDescent="0.35">
      <c r="A4537">
        <v>4536</v>
      </c>
      <c r="B4537">
        <v>43</v>
      </c>
      <c r="C4537">
        <v>67</v>
      </c>
      <c r="D4537">
        <v>55</v>
      </c>
      <c r="E4537" s="1">
        <v>45245</v>
      </c>
      <c r="F4537" s="1" t="s">
        <v>4679</v>
      </c>
      <c r="G4537" s="2" t="str">
        <f>INDEX(Products!B:B, MATCH(C4537,Clean_Processing!A:A, 0))</f>
        <v>Hold</v>
      </c>
      <c r="H4537" s="2" t="str">
        <f>INDEX(Suppliers!B:B, MATCH(B4537, Clean_Processing!A:A, 0))</f>
        <v>Johnson, Knight and Dawson</v>
      </c>
      <c r="I4537" s="2" t="str">
        <f>INDEX(Products!C:C, MATCH(B4537,Clean_Processing!A:A, 0))</f>
        <v>Food</v>
      </c>
      <c r="J4537" s="2">
        <f>INDEX(Shipments!C:C, MATCH(B4537,Clean_Processing!A:A, 0))</f>
        <v>3</v>
      </c>
      <c r="K4537" s="2" t="str">
        <f>INDEX(Shipments!D:D, MATCH(C4537,Clean_Processing!A:A, 0))</f>
        <v>Bike</v>
      </c>
      <c r="L4537" s="1" t="s">
        <v>4681</v>
      </c>
      <c r="M4537" s="1" t="s">
        <v>4683</v>
      </c>
      <c r="N4537" s="3">
        <f>IFERROR(INDEX(Shipments!G:G, MATCH(J4537, Clean_Processing!C:C, 0)), "")</f>
        <v>254.79638831255301</v>
      </c>
      <c r="O4537" s="4">
        <v>13710.253611687447</v>
      </c>
      <c r="P4537" s="8">
        <v>0.98175470991421065</v>
      </c>
      <c r="Q4537" s="3">
        <f>INDEX(Products!D:D, MATCH(C4537, Clean_Processing!A:A, 0))</f>
        <v>253.91</v>
      </c>
      <c r="R4537" s="4">
        <v>13965.05</v>
      </c>
      <c r="S4537" s="4">
        <v>13456.343611687445</v>
      </c>
      <c r="T4537" s="7">
        <v>0.96357289173239236</v>
      </c>
      <c r="U4537" s="6" t="s">
        <v>4681</v>
      </c>
      <c r="V4537" s="5" t="s">
        <v>4681</v>
      </c>
      <c r="W4537" t="s">
        <v>3935</v>
      </c>
    </row>
    <row r="4538" spans="1:23" x14ac:dyDescent="0.35">
      <c r="A4538">
        <v>4537</v>
      </c>
      <c r="B4538">
        <v>37</v>
      </c>
      <c r="C4538">
        <v>182</v>
      </c>
      <c r="D4538">
        <v>81</v>
      </c>
      <c r="E4538" s="1">
        <v>45275</v>
      </c>
      <c r="F4538" s="1" t="s">
        <v>4679</v>
      </c>
      <c r="G4538" s="2" t="str">
        <f>INDEX(Products!B:B, MATCH(C4538,Clean_Processing!A:A, 0))</f>
        <v>Language</v>
      </c>
      <c r="H4538" s="2" t="str">
        <f>INDEX(Suppliers!B:B, MATCH(B4538, Clean_Processing!A:A, 0))</f>
        <v>Butler Ltd</v>
      </c>
      <c r="I4538" s="2" t="str">
        <f>INDEX(Products!C:C, MATCH(B4538,Clean_Processing!A:A, 0))</f>
        <v>Electronics</v>
      </c>
      <c r="J4538" s="2">
        <f>INDEX(Shipments!C:C, MATCH(B4538,Clean_Processing!A:A, 0))</f>
        <v>22</v>
      </c>
      <c r="K4538" s="2">
        <f>INDEX(Shipments!D:D, MATCH(C4538,Clean_Processing!A:A, 0))</f>
        <v>0</v>
      </c>
      <c r="L4538" s="1" t="s">
        <v>4681</v>
      </c>
      <c r="M4538" s="1" t="s">
        <v>4683</v>
      </c>
      <c r="N4538" s="3">
        <f>IFERROR(INDEX(Shipments!G:G, MATCH(J4538, Clean_Processing!C:C, 0)), "")</f>
        <v>461.69546596440699</v>
      </c>
      <c r="O4538" s="4">
        <v>9068.7645340355921</v>
      </c>
      <c r="P4538" s="8">
        <v>0.95155580465534639</v>
      </c>
      <c r="Q4538" s="3">
        <f>INDEX(Products!D:D, MATCH(C4538, Clean_Processing!A:A, 0))</f>
        <v>117.66</v>
      </c>
      <c r="R4538" s="4">
        <v>9530.4599999999991</v>
      </c>
      <c r="S4538" s="4">
        <v>8951.1045340355922</v>
      </c>
      <c r="T4538" s="7">
        <v>0.93921012564300077</v>
      </c>
      <c r="U4538" s="6" t="s">
        <v>4681</v>
      </c>
      <c r="V4538" s="5" t="s">
        <v>4681</v>
      </c>
      <c r="W4538" t="s">
        <v>3936</v>
      </c>
    </row>
    <row r="4539" spans="1:23" x14ac:dyDescent="0.35">
      <c r="A4539">
        <v>4538</v>
      </c>
      <c r="B4539">
        <v>14</v>
      </c>
      <c r="C4539">
        <v>168</v>
      </c>
      <c r="D4539">
        <v>95</v>
      </c>
      <c r="E4539" s="1">
        <v>45085</v>
      </c>
      <c r="F4539" s="1" t="s">
        <v>4679</v>
      </c>
      <c r="G4539" s="2" t="str">
        <f>INDEX(Products!B:B, MATCH(C4539,Clean_Processing!A:A, 0))</f>
        <v>Sort</v>
      </c>
      <c r="H4539" s="2" t="str">
        <f>INDEX(Suppliers!B:B, MATCH(B4539, Clean_Processing!A:A, 0))</f>
        <v>Walsh-Perez</v>
      </c>
      <c r="I4539" s="2" t="str">
        <f>INDEX(Products!C:C, MATCH(B4539,Clean_Processing!A:A, 0))</f>
        <v>Electronics</v>
      </c>
      <c r="J4539" s="2">
        <f>INDEX(Shipments!C:C, MATCH(B4539,Clean_Processing!A:A, 0))</f>
        <v>35</v>
      </c>
      <c r="K4539" s="2" t="str">
        <f>INDEX(Shipments!D:D, MATCH(C4539,Clean_Processing!A:A, 0))</f>
        <v>Bike</v>
      </c>
      <c r="L4539" s="1" t="s">
        <v>4681</v>
      </c>
      <c r="M4539" s="1" t="s">
        <v>4683</v>
      </c>
      <c r="N4539" s="3">
        <f>IFERROR(INDEX(Shipments!G:G, MATCH(J4539, Clean_Processing!C:C, 0)), "")</f>
        <v>330.20981390604402</v>
      </c>
      <c r="O4539" s="4">
        <v>43916.040186093953</v>
      </c>
      <c r="P4539" s="8">
        <v>0.99253699886643398</v>
      </c>
      <c r="Q4539" s="3">
        <f>INDEX(Products!D:D, MATCH(C4539, Clean_Processing!A:A, 0))</f>
        <v>465.75</v>
      </c>
      <c r="R4539" s="4">
        <v>44246.25</v>
      </c>
      <c r="S4539" s="4">
        <v>43450.290186093953</v>
      </c>
      <c r="T4539" s="7">
        <v>0.98201068307696027</v>
      </c>
      <c r="U4539" s="6" t="s">
        <v>4681</v>
      </c>
      <c r="V4539" s="5" t="s">
        <v>4681</v>
      </c>
      <c r="W4539" t="s">
        <v>3937</v>
      </c>
    </row>
    <row r="4540" spans="1:23" x14ac:dyDescent="0.35">
      <c r="A4540">
        <v>4539</v>
      </c>
      <c r="B4540">
        <v>27</v>
      </c>
      <c r="C4540">
        <v>177</v>
      </c>
      <c r="D4540">
        <v>2</v>
      </c>
      <c r="E4540" s="1">
        <v>45066</v>
      </c>
      <c r="F4540" s="1" t="s">
        <v>4679</v>
      </c>
      <c r="G4540" s="2" t="str">
        <f>INDEX(Products!B:B, MATCH(C4540,Clean_Processing!A:A, 0))</f>
        <v>Any</v>
      </c>
      <c r="H4540" s="2" t="str">
        <f>INDEX(Suppliers!B:B, MATCH(B4540, Clean_Processing!A:A, 0))</f>
        <v>Wheeler, Fleming and Sherman</v>
      </c>
      <c r="I4540" s="2" t="str">
        <f>INDEX(Products!C:C, MATCH(B4540,Clean_Processing!A:A, 0))</f>
        <v>Food</v>
      </c>
      <c r="J4540" s="2">
        <f>INDEX(Shipments!C:C, MATCH(B4540,Clean_Processing!A:A, 0))</f>
        <v>32</v>
      </c>
      <c r="K4540" s="2" t="str">
        <f>INDEX(Shipments!D:D, MATCH(C4540,Clean_Processing!A:A, 0))</f>
        <v>Van</v>
      </c>
      <c r="L4540" s="1" t="s">
        <v>4681</v>
      </c>
      <c r="M4540" s="1" t="s">
        <v>4683</v>
      </c>
      <c r="N4540" s="3">
        <f>IFERROR(INDEX(Shipments!G:G, MATCH(J4540, Clean_Processing!C:C, 0)), "")</f>
        <v>173.69078712542401</v>
      </c>
      <c r="O4540" s="4">
        <v>56.509212874575979</v>
      </c>
      <c r="P4540" s="8">
        <v>0.24547877008938307</v>
      </c>
      <c r="Q4540" s="3">
        <f>INDEX(Products!D:D, MATCH(C4540, Clean_Processing!A:A, 0))</f>
        <v>115.1</v>
      </c>
      <c r="R4540" s="4">
        <v>230.2</v>
      </c>
      <c r="S4540" s="4">
        <v>-58.590787125424015</v>
      </c>
      <c r="T4540" s="7">
        <v>-0.25452122991061693</v>
      </c>
      <c r="U4540" s="6" t="s">
        <v>4681</v>
      </c>
      <c r="V4540" s="5" t="s">
        <v>4681</v>
      </c>
      <c r="W4540" t="s">
        <v>1405</v>
      </c>
    </row>
    <row r="4541" spans="1:23" x14ac:dyDescent="0.35">
      <c r="A4541">
        <v>4540</v>
      </c>
      <c r="B4541">
        <v>27</v>
      </c>
      <c r="C4541">
        <v>97</v>
      </c>
      <c r="D4541">
        <v>36</v>
      </c>
      <c r="E4541" s="1">
        <v>45139</v>
      </c>
      <c r="F4541" s="1" t="s">
        <v>4679</v>
      </c>
      <c r="G4541" s="2" t="str">
        <f>INDEX(Products!B:B, MATCH(C4541,Clean_Processing!A:A, 0))</f>
        <v>Fact</v>
      </c>
      <c r="H4541" s="2" t="str">
        <f>INDEX(Suppliers!B:B, MATCH(B4541, Clean_Processing!A:A, 0))</f>
        <v>Wheeler, Fleming and Sherman</v>
      </c>
      <c r="I4541" s="2" t="str">
        <f>INDEX(Products!C:C, MATCH(B4541,Clean_Processing!A:A, 0))</f>
        <v>Food</v>
      </c>
      <c r="J4541" s="2">
        <f>INDEX(Shipments!C:C, MATCH(B4541,Clean_Processing!A:A, 0))</f>
        <v>32</v>
      </c>
      <c r="K4541" s="2" t="str">
        <f>INDEX(Shipments!D:D, MATCH(C4541,Clean_Processing!A:A, 0))</f>
        <v>Van</v>
      </c>
      <c r="L4541" s="1" t="s">
        <v>4681</v>
      </c>
      <c r="M4541" s="1" t="s">
        <v>4683</v>
      </c>
      <c r="N4541" s="3">
        <f>IFERROR(INDEX(Shipments!G:G, MATCH(J4541, Clean_Processing!C:C, 0)), "")</f>
        <v>173.69078712542401</v>
      </c>
      <c r="O4541" s="4">
        <v>1311.6692128745758</v>
      </c>
      <c r="P4541" s="8">
        <v>0.88306485490021003</v>
      </c>
      <c r="Q4541" s="3">
        <f>INDEX(Products!D:D, MATCH(C4541, Clean_Processing!A:A, 0))</f>
        <v>41.26</v>
      </c>
      <c r="R4541" s="4">
        <v>1485.36</v>
      </c>
      <c r="S4541" s="4">
        <v>1270.4092128745758</v>
      </c>
      <c r="T4541" s="7">
        <v>0.85528707712243224</v>
      </c>
      <c r="U4541" s="6" t="s">
        <v>4681</v>
      </c>
      <c r="V4541" s="5" t="s">
        <v>4681</v>
      </c>
      <c r="W4541" t="s">
        <v>3938</v>
      </c>
    </row>
    <row r="4542" spans="1:23" x14ac:dyDescent="0.35">
      <c r="A4542">
        <v>4541</v>
      </c>
      <c r="B4542">
        <v>50</v>
      </c>
      <c r="C4542">
        <v>125</v>
      </c>
      <c r="D4542">
        <v>33</v>
      </c>
      <c r="E4542" s="1">
        <v>45024</v>
      </c>
      <c r="F4542" s="1" t="s">
        <v>4679</v>
      </c>
      <c r="G4542" s="2" t="str">
        <f>INDEX(Products!B:B, MATCH(C4542,Clean_Processing!A:A, 0))</f>
        <v>Hold</v>
      </c>
      <c r="H4542" s="2" t="str">
        <f>INDEX(Suppliers!B:B, MATCH(B4542, Clean_Processing!A:A, 0))</f>
        <v>Waters-Robinson</v>
      </c>
      <c r="I4542" s="2" t="str">
        <f>INDEX(Products!C:C, MATCH(B4542,Clean_Processing!A:A, 0))</f>
        <v>Medical</v>
      </c>
      <c r="J4542" s="2">
        <f>INDEX(Shipments!C:C, MATCH(B4542,Clean_Processing!A:A, 0))</f>
        <v>9</v>
      </c>
      <c r="K4542" s="2" t="str">
        <f>INDEX(Shipments!D:D, MATCH(C4542,Clean_Processing!A:A, 0))</f>
        <v>Van</v>
      </c>
      <c r="L4542" s="1" t="s">
        <v>4681</v>
      </c>
      <c r="M4542" s="1" t="s">
        <v>4683</v>
      </c>
      <c r="N4542" s="3">
        <f>IFERROR(INDEX(Shipments!G:G, MATCH(J4542, Clean_Processing!C:C, 0)), "")</f>
        <v>398.406004762728</v>
      </c>
      <c r="O4542" s="4">
        <v>7746.6539952372714</v>
      </c>
      <c r="P4542" s="8">
        <v>0.95108617925924077</v>
      </c>
      <c r="Q4542" s="3">
        <f>INDEX(Products!D:D, MATCH(C4542, Clean_Processing!A:A, 0))</f>
        <v>246.82</v>
      </c>
      <c r="R4542" s="4">
        <v>8145.0599999999995</v>
      </c>
      <c r="S4542" s="4">
        <v>7499.8339952372717</v>
      </c>
      <c r="T4542" s="7">
        <v>0.9207831489562105</v>
      </c>
      <c r="U4542" s="6" t="s">
        <v>4681</v>
      </c>
      <c r="V4542" s="5" t="s">
        <v>4681</v>
      </c>
      <c r="W4542" t="s">
        <v>3939</v>
      </c>
    </row>
    <row r="4543" spans="1:23" x14ac:dyDescent="0.35">
      <c r="A4543">
        <v>4542</v>
      </c>
      <c r="B4543">
        <v>1</v>
      </c>
      <c r="C4543">
        <v>161</v>
      </c>
      <c r="D4543">
        <v>89</v>
      </c>
      <c r="E4543" s="1">
        <v>45234</v>
      </c>
      <c r="F4543" s="1" t="s">
        <v>4679</v>
      </c>
      <c r="G4543" s="2" t="str">
        <f>INDEX(Products!B:B, MATCH(C4543,Clean_Processing!A:A, 0))</f>
        <v>Small</v>
      </c>
      <c r="H4543" s="2" t="str">
        <f>INDEX(Suppliers!B:B, MATCH(B4543, Clean_Processing!A:A, 0))</f>
        <v>Robinson, Beasley and Hall</v>
      </c>
      <c r="I4543" s="2" t="str">
        <f>INDEX(Products!C:C, MATCH(B4543,Clean_Processing!A:A, 0))</f>
        <v>Electronics</v>
      </c>
      <c r="J4543" s="2">
        <f>INDEX(Shipments!C:C, MATCH(B4543,Clean_Processing!A:A, 0))</f>
        <v>28</v>
      </c>
      <c r="K4543" s="2">
        <f>INDEX(Shipments!D:D, MATCH(C4543,Clean_Processing!A:A, 0))</f>
        <v>0</v>
      </c>
      <c r="L4543" s="1" t="s">
        <v>4681</v>
      </c>
      <c r="M4543" s="1" t="s">
        <v>4683</v>
      </c>
      <c r="N4543" s="3">
        <f>IFERROR(INDEX(Shipments!G:G, MATCH(J4543, Clean_Processing!C:C, 0)), "")</f>
        <v>362.48678382660501</v>
      </c>
      <c r="O4543" s="4">
        <v>38172.733216173394</v>
      </c>
      <c r="P4543" s="8">
        <v>0.9905933641010326</v>
      </c>
      <c r="Q4543" s="3">
        <f>INDEX(Products!D:D, MATCH(C4543, Clean_Processing!A:A, 0))</f>
        <v>432.98</v>
      </c>
      <c r="R4543" s="4">
        <v>38535.22</v>
      </c>
      <c r="S4543" s="4">
        <v>37739.753216173398</v>
      </c>
      <c r="T4543" s="7">
        <v>0.97935740904485291</v>
      </c>
      <c r="U4543" s="6" t="s">
        <v>4681</v>
      </c>
      <c r="V4543" s="5" t="s">
        <v>4681</v>
      </c>
      <c r="W4543" t="s">
        <v>3940</v>
      </c>
    </row>
    <row r="4544" spans="1:23" x14ac:dyDescent="0.35">
      <c r="A4544">
        <v>4543</v>
      </c>
      <c r="B4544">
        <v>3</v>
      </c>
      <c r="C4544">
        <v>179</v>
      </c>
      <c r="D4544">
        <v>99</v>
      </c>
      <c r="E4544" s="1">
        <v>45129</v>
      </c>
      <c r="F4544" s="1" t="s">
        <v>4679</v>
      </c>
      <c r="G4544" s="2" t="str">
        <f>INDEX(Products!B:B, MATCH(C4544,Clean_Processing!A:A, 0))</f>
        <v>Job</v>
      </c>
      <c r="H4544" s="2" t="str">
        <f>INDEX(Suppliers!B:B, MATCH(B4544, Clean_Processing!A:A, 0))</f>
        <v>Mendez-Miller</v>
      </c>
      <c r="I4544" s="2" t="str">
        <f>INDEX(Products!C:C, MATCH(B4544,Clean_Processing!A:A, 0))</f>
        <v>Food</v>
      </c>
      <c r="J4544" s="2">
        <f>INDEX(Shipments!C:C, MATCH(B4544,Clean_Processing!A:A, 0))</f>
        <v>79</v>
      </c>
      <c r="K4544" s="2" t="str">
        <f>INDEX(Shipments!D:D, MATCH(C4544,Clean_Processing!A:A, 0))</f>
        <v>Drone</v>
      </c>
      <c r="L4544" s="1" t="s">
        <v>4681</v>
      </c>
      <c r="M4544" s="1" t="s">
        <v>4683</v>
      </c>
      <c r="N4544" s="3">
        <f>IFERROR(INDEX(Shipments!G:G, MATCH(J4544, Clean_Processing!C:C, 0)), "")</f>
        <v>372.28665629227498</v>
      </c>
      <c r="O4544" s="4">
        <v>22679.863343707722</v>
      </c>
      <c r="P4544" s="8">
        <v>0.98385024146154365</v>
      </c>
      <c r="Q4544" s="3">
        <f>INDEX(Products!D:D, MATCH(C4544, Clean_Processing!A:A, 0))</f>
        <v>232.85</v>
      </c>
      <c r="R4544" s="4">
        <v>23052.149999999998</v>
      </c>
      <c r="S4544" s="4">
        <v>22447.013343707724</v>
      </c>
      <c r="T4544" s="7">
        <v>0.97374923136053371</v>
      </c>
      <c r="U4544" s="6" t="s">
        <v>4681</v>
      </c>
      <c r="V4544" s="5" t="s">
        <v>4681</v>
      </c>
      <c r="W4544" t="s">
        <v>3941</v>
      </c>
    </row>
    <row r="4545" spans="1:23" x14ac:dyDescent="0.35">
      <c r="A4545">
        <v>4544</v>
      </c>
      <c r="B4545">
        <v>9</v>
      </c>
      <c r="C4545">
        <v>170</v>
      </c>
      <c r="D4545">
        <v>89</v>
      </c>
      <c r="E4545" s="1">
        <v>45156</v>
      </c>
      <c r="F4545" s="1" t="s">
        <v>4679</v>
      </c>
      <c r="G4545" s="2" t="str">
        <f>INDEX(Products!B:B, MATCH(C4545,Clean_Processing!A:A, 0))</f>
        <v>Arm</v>
      </c>
      <c r="H4545" s="2" t="str">
        <f>INDEX(Suppliers!B:B, MATCH(B4545, Clean_Processing!A:A, 0))</f>
        <v>Aguirre and Sons</v>
      </c>
      <c r="I4545" s="2" t="str">
        <f>INDEX(Products!C:C, MATCH(B4545,Clean_Processing!A:A, 0))</f>
        <v>Electronics</v>
      </c>
      <c r="J4545" s="2">
        <f>INDEX(Shipments!C:C, MATCH(B4545,Clean_Processing!A:A, 0))</f>
        <v>32</v>
      </c>
      <c r="K4545" s="2">
        <f>INDEX(Shipments!D:D, MATCH(C4545,Clean_Processing!A:A, 0))</f>
        <v>0</v>
      </c>
      <c r="L4545" s="1" t="s">
        <v>4681</v>
      </c>
      <c r="M4545" s="1" t="s">
        <v>4683</v>
      </c>
      <c r="N4545" s="3">
        <f>IFERROR(INDEX(Shipments!G:G, MATCH(J4545, Clean_Processing!C:C, 0)), "")</f>
        <v>173.69078712542401</v>
      </c>
      <c r="O4545" s="4">
        <v>38337.499212874573</v>
      </c>
      <c r="P4545" s="8">
        <v>0.99548986185247923</v>
      </c>
      <c r="Q4545" s="3">
        <f>INDEX(Products!D:D, MATCH(C4545, Clean_Processing!A:A, 0))</f>
        <v>432.71</v>
      </c>
      <c r="R4545" s="4">
        <v>38511.189999999995</v>
      </c>
      <c r="S4545" s="4">
        <v>37904.789212874573</v>
      </c>
      <c r="T4545" s="7">
        <v>0.98425390679629943</v>
      </c>
      <c r="U4545" s="6" t="s">
        <v>4681</v>
      </c>
      <c r="V4545" s="5" t="s">
        <v>4681</v>
      </c>
      <c r="W4545" t="s">
        <v>3942</v>
      </c>
    </row>
    <row r="4546" spans="1:23" x14ac:dyDescent="0.35">
      <c r="A4546">
        <v>4545</v>
      </c>
      <c r="B4546">
        <v>5</v>
      </c>
      <c r="C4546">
        <v>164</v>
      </c>
      <c r="D4546">
        <v>15</v>
      </c>
      <c r="E4546" s="1">
        <v>45041</v>
      </c>
      <c r="F4546" s="1" t="s">
        <v>4679</v>
      </c>
      <c r="G4546" s="2" t="str">
        <f>INDEX(Products!B:B, MATCH(C4546,Clean_Processing!A:A, 0))</f>
        <v>Step</v>
      </c>
      <c r="H4546" s="2" t="str">
        <f>INDEX(Suppliers!B:B, MATCH(B4546, Clean_Processing!A:A, 0))</f>
        <v>Logan-Fernandez</v>
      </c>
      <c r="I4546" s="2" t="str">
        <f>INDEX(Products!C:C, MATCH(B4546,Clean_Processing!A:A, 0))</f>
        <v>Clothing</v>
      </c>
      <c r="J4546" s="2">
        <f>INDEX(Shipments!C:C, MATCH(B4546,Clean_Processing!A:A, 0))</f>
        <v>44</v>
      </c>
      <c r="K4546" s="2" t="str">
        <f>INDEX(Shipments!D:D, MATCH(C4546,Clean_Processing!A:A, 0))</f>
        <v>Truck</v>
      </c>
      <c r="L4546" s="1" t="s">
        <v>4681</v>
      </c>
      <c r="M4546" s="1" t="s">
        <v>4683</v>
      </c>
      <c r="N4546" s="3">
        <f>IFERROR(INDEX(Shipments!G:G, MATCH(J4546, Clean_Processing!C:C, 0)), "")</f>
        <v>454.92061708026699</v>
      </c>
      <c r="O4546" s="4">
        <v>6164.5793829197328</v>
      </c>
      <c r="P4546" s="8">
        <v>0.93127568289443807</v>
      </c>
      <c r="Q4546" s="3">
        <f>INDEX(Products!D:D, MATCH(C4546, Clean_Processing!A:A, 0))</f>
        <v>441.3</v>
      </c>
      <c r="R4546" s="4">
        <v>6619.5</v>
      </c>
      <c r="S4546" s="4">
        <v>5723.2793829197326</v>
      </c>
      <c r="T4546" s="7">
        <v>0.86460901622777142</v>
      </c>
      <c r="U4546" s="6" t="s">
        <v>4681</v>
      </c>
      <c r="V4546" s="5" t="s">
        <v>4681</v>
      </c>
      <c r="W4546" t="s">
        <v>1276</v>
      </c>
    </row>
    <row r="4547" spans="1:23" x14ac:dyDescent="0.35">
      <c r="A4547">
        <v>4546</v>
      </c>
      <c r="B4547">
        <v>11</v>
      </c>
      <c r="C4547">
        <v>126</v>
      </c>
      <c r="D4547">
        <v>9</v>
      </c>
      <c r="E4547" s="1">
        <v>44986</v>
      </c>
      <c r="F4547" s="1" t="s">
        <v>4679</v>
      </c>
      <c r="G4547" s="2" t="str">
        <f>INDEX(Products!B:B, MATCH(C4547,Clean_Processing!A:A, 0))</f>
        <v>Article</v>
      </c>
      <c r="H4547" s="2" t="str">
        <f>INDEX(Suppliers!B:B, MATCH(B4547, Clean_Processing!A:A, 0))</f>
        <v>Cross Inc</v>
      </c>
      <c r="I4547" s="2" t="str">
        <f>INDEX(Products!C:C, MATCH(B4547,Clean_Processing!A:A, 0))</f>
        <v>Furniture</v>
      </c>
      <c r="J4547" s="2">
        <f>INDEX(Shipments!C:C, MATCH(B4547,Clean_Processing!A:A, 0))</f>
        <v>58</v>
      </c>
      <c r="K4547" s="2" t="str">
        <f>INDEX(Shipments!D:D, MATCH(C4547,Clean_Processing!A:A, 0))</f>
        <v>Bike</v>
      </c>
      <c r="L4547" s="1" t="s">
        <v>4681</v>
      </c>
      <c r="M4547" s="1" t="s">
        <v>4683</v>
      </c>
      <c r="N4547" s="3">
        <f>IFERROR(INDEX(Shipments!G:G, MATCH(J4547, Clean_Processing!C:C, 0)), "")</f>
        <v>444.65279884771701</v>
      </c>
      <c r="O4547" s="4">
        <v>3633.6072011522829</v>
      </c>
      <c r="P4547" s="8">
        <v>0.89096997277080991</v>
      </c>
      <c r="Q4547" s="3">
        <f>INDEX(Products!D:D, MATCH(C4547, Clean_Processing!A:A, 0))</f>
        <v>453.14</v>
      </c>
      <c r="R4547" s="4">
        <v>4078.2599999999998</v>
      </c>
      <c r="S4547" s="4">
        <v>3180.4672011522825</v>
      </c>
      <c r="T4547" s="7">
        <v>0.77985886165969864</v>
      </c>
      <c r="U4547" s="6" t="s">
        <v>4681</v>
      </c>
      <c r="V4547" s="5" t="s">
        <v>4681</v>
      </c>
      <c r="W4547" t="s">
        <v>3943</v>
      </c>
    </row>
    <row r="4548" spans="1:23" x14ac:dyDescent="0.35">
      <c r="A4548">
        <v>4547</v>
      </c>
      <c r="B4548">
        <v>35</v>
      </c>
      <c r="C4548">
        <v>84</v>
      </c>
      <c r="D4548">
        <v>22</v>
      </c>
      <c r="E4548" s="1">
        <v>45020</v>
      </c>
      <c r="F4548" s="1" t="s">
        <v>4679</v>
      </c>
      <c r="G4548" s="2" t="str">
        <f>INDEX(Products!B:B, MATCH(C4548,Clean_Processing!A:A, 0))</f>
        <v>Organization</v>
      </c>
      <c r="H4548" s="2" t="str">
        <f>INDEX(Suppliers!B:B, MATCH(B4548, Clean_Processing!A:A, 0))</f>
        <v>Braun-Miller</v>
      </c>
      <c r="I4548" s="2" t="str">
        <f>INDEX(Products!C:C, MATCH(B4548,Clean_Processing!A:A, 0))</f>
        <v>Food</v>
      </c>
      <c r="J4548" s="2">
        <f>INDEX(Shipments!C:C, MATCH(B4548,Clean_Processing!A:A, 0))</f>
        <v>68</v>
      </c>
      <c r="K4548" s="2" t="str">
        <f>INDEX(Shipments!D:D, MATCH(C4548,Clean_Processing!A:A, 0))</f>
        <v>Van</v>
      </c>
      <c r="L4548" s="1" t="s">
        <v>4681</v>
      </c>
      <c r="M4548" s="1" t="s">
        <v>4683</v>
      </c>
      <c r="N4548" s="3">
        <f>IFERROR(INDEX(Shipments!G:G, MATCH(J4548, Clean_Processing!C:C, 0)), "")</f>
        <v>74.899801376636404</v>
      </c>
      <c r="O4548" s="4">
        <v>10214.060198623365</v>
      </c>
      <c r="P4548" s="8">
        <v>0.99272037199322027</v>
      </c>
      <c r="Q4548" s="3">
        <f>INDEX(Products!D:D, MATCH(C4548, Clean_Processing!A:A, 0))</f>
        <v>467.68</v>
      </c>
      <c r="R4548" s="4">
        <v>10288.960000000001</v>
      </c>
      <c r="S4548" s="4">
        <v>9746.3801986233648</v>
      </c>
      <c r="T4548" s="7">
        <v>0.94726582653867486</v>
      </c>
      <c r="U4548" s="6" t="s">
        <v>4681</v>
      </c>
      <c r="V4548" s="5" t="s">
        <v>4681</v>
      </c>
      <c r="W4548" t="s">
        <v>3944</v>
      </c>
    </row>
    <row r="4549" spans="1:23" x14ac:dyDescent="0.35">
      <c r="A4549">
        <v>4548</v>
      </c>
      <c r="B4549">
        <v>44</v>
      </c>
      <c r="C4549">
        <v>184</v>
      </c>
      <c r="D4549">
        <v>89</v>
      </c>
      <c r="E4549" s="1">
        <v>45058</v>
      </c>
      <c r="F4549" s="1" t="s">
        <v>4679</v>
      </c>
      <c r="G4549" s="2" t="str">
        <f>INDEX(Products!B:B, MATCH(C4549,Clean_Processing!A:A, 0))</f>
        <v>Citizen</v>
      </c>
      <c r="H4549" s="2" t="str">
        <f>INDEX(Suppliers!B:B, MATCH(B4549, Clean_Processing!A:A, 0))</f>
        <v>Richardson Group</v>
      </c>
      <c r="I4549" s="2" t="str">
        <f>INDEX(Products!C:C, MATCH(B4549,Clean_Processing!A:A, 0))</f>
        <v>Electronics</v>
      </c>
      <c r="J4549" s="2">
        <f>INDEX(Shipments!C:C, MATCH(B4549,Clean_Processing!A:A, 0))</f>
        <v>60</v>
      </c>
      <c r="K4549" s="2">
        <f>INDEX(Shipments!D:D, MATCH(C4549,Clean_Processing!A:A, 0))</f>
        <v>0</v>
      </c>
      <c r="L4549" s="1" t="s">
        <v>4681</v>
      </c>
      <c r="M4549" s="1" t="s">
        <v>4683</v>
      </c>
      <c r="N4549" s="3">
        <f>IFERROR(INDEX(Shipments!G:G, MATCH(J4549, Clean_Processing!C:C, 0)), "")</f>
        <v>257.20977565996799</v>
      </c>
      <c r="O4549" s="4">
        <v>8696.1902243400309</v>
      </c>
      <c r="P4549" s="8">
        <v>0.97127239086157569</v>
      </c>
      <c r="Q4549" s="3">
        <f>INDEX(Products!D:D, MATCH(C4549, Clean_Processing!A:A, 0))</f>
        <v>100.6</v>
      </c>
      <c r="R4549" s="4">
        <v>8953.4</v>
      </c>
      <c r="S4549" s="4">
        <v>8595.5902243400324</v>
      </c>
      <c r="T4549" s="7">
        <v>0.96003643580539599</v>
      </c>
      <c r="U4549" s="6" t="s">
        <v>4681</v>
      </c>
      <c r="V4549" s="5" t="s">
        <v>4681</v>
      </c>
      <c r="W4549" t="s">
        <v>3945</v>
      </c>
    </row>
    <row r="4550" spans="1:23" x14ac:dyDescent="0.35">
      <c r="A4550">
        <v>4549</v>
      </c>
      <c r="B4550">
        <v>19</v>
      </c>
      <c r="C4550">
        <v>138</v>
      </c>
      <c r="D4550">
        <v>37</v>
      </c>
      <c r="E4550" s="1">
        <v>45130</v>
      </c>
      <c r="F4550" s="1" t="s">
        <v>4679</v>
      </c>
      <c r="G4550" s="2" t="str">
        <f>INDEX(Products!B:B, MATCH(C4550,Clean_Processing!A:A, 0))</f>
        <v>Choose</v>
      </c>
      <c r="H4550" s="2" t="str">
        <f>INDEX(Suppliers!B:B, MATCH(B4550, Clean_Processing!A:A, 0))</f>
        <v>King LLC</v>
      </c>
      <c r="I4550" s="2" t="str">
        <f>INDEX(Products!C:C, MATCH(B4550,Clean_Processing!A:A, 0))</f>
        <v>Electronics</v>
      </c>
      <c r="J4550" s="2">
        <f>INDEX(Shipments!C:C, MATCH(B4550,Clean_Processing!A:A, 0))</f>
        <v>58</v>
      </c>
      <c r="K4550" s="2">
        <f>INDEX(Shipments!D:D, MATCH(C4550,Clean_Processing!A:A, 0))</f>
        <v>0</v>
      </c>
      <c r="L4550" s="1" t="s">
        <v>4681</v>
      </c>
      <c r="M4550" s="1" t="s">
        <v>4683</v>
      </c>
      <c r="N4550" s="3">
        <f>IFERROR(INDEX(Shipments!G:G, MATCH(J4550, Clean_Processing!C:C, 0)), "")</f>
        <v>444.65279884771701</v>
      </c>
      <c r="O4550" s="4">
        <v>-82.422798847717047</v>
      </c>
      <c r="P4550" s="8">
        <v>-0.22754271829422482</v>
      </c>
      <c r="Q4550" s="3">
        <f>INDEX(Products!D:D, MATCH(C4550, Clean_Processing!A:A, 0))</f>
        <v>9.7899999999999991</v>
      </c>
      <c r="R4550" s="4">
        <v>362.22999999999996</v>
      </c>
      <c r="S4550" s="4">
        <v>-92.212798847717067</v>
      </c>
      <c r="T4550" s="7">
        <v>-0.25456974532125193</v>
      </c>
      <c r="U4550" s="6" t="s">
        <v>4681</v>
      </c>
      <c r="V4550" s="5" t="s">
        <v>4681</v>
      </c>
      <c r="W4550" t="s">
        <v>195</v>
      </c>
    </row>
    <row r="4551" spans="1:23" x14ac:dyDescent="0.35">
      <c r="A4551">
        <v>4550</v>
      </c>
      <c r="B4551">
        <v>37</v>
      </c>
      <c r="C4551">
        <v>67</v>
      </c>
      <c r="D4551">
        <v>14</v>
      </c>
      <c r="E4551" s="1">
        <v>45072</v>
      </c>
      <c r="F4551" s="1" t="s">
        <v>4679</v>
      </c>
      <c r="G4551" s="2" t="str">
        <f>INDEX(Products!B:B, MATCH(C4551,Clean_Processing!A:A, 0))</f>
        <v>Hold</v>
      </c>
      <c r="H4551" s="2" t="str">
        <f>INDEX(Suppliers!B:B, MATCH(B4551, Clean_Processing!A:A, 0))</f>
        <v>Butler Ltd</v>
      </c>
      <c r="I4551" s="2" t="str">
        <f>INDEX(Products!C:C, MATCH(B4551,Clean_Processing!A:A, 0))</f>
        <v>Electronics</v>
      </c>
      <c r="J4551" s="2">
        <f>INDEX(Shipments!C:C, MATCH(B4551,Clean_Processing!A:A, 0))</f>
        <v>22</v>
      </c>
      <c r="K4551" s="2" t="str">
        <f>INDEX(Shipments!D:D, MATCH(C4551,Clean_Processing!A:A, 0))</f>
        <v>Bike</v>
      </c>
      <c r="L4551" s="1" t="s">
        <v>4681</v>
      </c>
      <c r="M4551" s="1" t="s">
        <v>4683</v>
      </c>
      <c r="N4551" s="3">
        <f>IFERROR(INDEX(Shipments!G:G, MATCH(J4551, Clean_Processing!C:C, 0)), "")</f>
        <v>461.69546596440699</v>
      </c>
      <c r="O4551" s="4">
        <v>3093.0445340355927</v>
      </c>
      <c r="P4551" s="8">
        <v>0.8701183585960135</v>
      </c>
      <c r="Q4551" s="3">
        <f>INDEX(Products!D:D, MATCH(C4551, Clean_Processing!A:A, 0))</f>
        <v>253.91</v>
      </c>
      <c r="R4551" s="4">
        <v>3554.74</v>
      </c>
      <c r="S4551" s="4">
        <v>2839.1345340355929</v>
      </c>
      <c r="T4551" s="7">
        <v>0.7986897871674421</v>
      </c>
      <c r="U4551" s="6" t="s">
        <v>4681</v>
      </c>
      <c r="V4551" s="5" t="s">
        <v>4681</v>
      </c>
      <c r="W4551" t="s">
        <v>3946</v>
      </c>
    </row>
    <row r="4552" spans="1:23" x14ac:dyDescent="0.35">
      <c r="A4552">
        <v>4551</v>
      </c>
      <c r="B4552">
        <v>26</v>
      </c>
      <c r="C4552">
        <v>52</v>
      </c>
      <c r="D4552">
        <v>12</v>
      </c>
      <c r="E4552" s="1">
        <v>44988</v>
      </c>
      <c r="F4552" s="1" t="s">
        <v>4679</v>
      </c>
      <c r="G4552" s="2" t="str">
        <f>INDEX(Products!B:B, MATCH(C4552,Clean_Processing!A:A, 0))</f>
        <v>Relationship</v>
      </c>
      <c r="H4552" s="2" t="str">
        <f>INDEX(Suppliers!B:B, MATCH(B4552, Clean_Processing!A:A, 0))</f>
        <v>Miller-Pennington</v>
      </c>
      <c r="I4552" s="2" t="str">
        <f>INDEX(Products!C:C, MATCH(B4552,Clean_Processing!A:A, 0))</f>
        <v>Medical</v>
      </c>
      <c r="J4552" s="2">
        <f>INDEX(Shipments!C:C, MATCH(B4552,Clean_Processing!A:A, 0))</f>
        <v>71</v>
      </c>
      <c r="K4552" s="2" t="str">
        <f>INDEX(Shipments!D:D, MATCH(C4552,Clean_Processing!A:A, 0))</f>
        <v>Bike</v>
      </c>
      <c r="L4552" s="1" t="s">
        <v>4681</v>
      </c>
      <c r="M4552" s="1" t="s">
        <v>4683</v>
      </c>
      <c r="N4552" s="3">
        <f>IFERROR(INDEX(Shipments!G:G, MATCH(J4552, Clean_Processing!C:C, 0)), "")</f>
        <v>55.264622506279302</v>
      </c>
      <c r="O4552" s="4">
        <v>4662.0553774937207</v>
      </c>
      <c r="P4552" s="8">
        <v>0.98828474165282854</v>
      </c>
      <c r="Q4552" s="3">
        <f>INDEX(Products!D:D, MATCH(C4552, Clean_Processing!A:A, 0))</f>
        <v>393.11</v>
      </c>
      <c r="R4552" s="4">
        <v>4717.32</v>
      </c>
      <c r="S4552" s="4">
        <v>4268.9453774937201</v>
      </c>
      <c r="T4552" s="7">
        <v>0.90495140831949505</v>
      </c>
      <c r="U4552" s="6" t="s">
        <v>4681</v>
      </c>
      <c r="V4552" s="5" t="s">
        <v>4681</v>
      </c>
      <c r="W4552" t="s">
        <v>3947</v>
      </c>
    </row>
    <row r="4553" spans="1:23" x14ac:dyDescent="0.35">
      <c r="A4553">
        <v>4552</v>
      </c>
      <c r="B4553">
        <v>32</v>
      </c>
      <c r="C4553">
        <v>52</v>
      </c>
      <c r="D4553">
        <v>17</v>
      </c>
      <c r="E4553" s="1">
        <v>45211</v>
      </c>
      <c r="F4553" s="1" t="s">
        <v>4679</v>
      </c>
      <c r="G4553" s="2" t="str">
        <f>INDEX(Products!B:B, MATCH(C4553,Clean_Processing!A:A, 0))</f>
        <v>Relationship</v>
      </c>
      <c r="H4553" s="2" t="str">
        <f>INDEX(Suppliers!B:B, MATCH(B4553, Clean_Processing!A:A, 0))</f>
        <v>Santana Ltd</v>
      </c>
      <c r="I4553" s="2" t="str">
        <f>INDEX(Products!C:C, MATCH(B4553,Clean_Processing!A:A, 0))</f>
        <v>Food</v>
      </c>
      <c r="J4553" s="2">
        <f>INDEX(Shipments!C:C, MATCH(B4553,Clean_Processing!A:A, 0))</f>
        <v>92</v>
      </c>
      <c r="K4553" s="2" t="str">
        <f>INDEX(Shipments!D:D, MATCH(C4553,Clean_Processing!A:A, 0))</f>
        <v>Bike</v>
      </c>
      <c r="L4553" s="1" t="s">
        <v>4681</v>
      </c>
      <c r="M4553" s="1" t="s">
        <v>4683</v>
      </c>
      <c r="N4553" s="3">
        <f>IFERROR(INDEX(Shipments!G:G, MATCH(J4553, Clean_Processing!C:C, 0)), "")</f>
        <v>455.91996814759199</v>
      </c>
      <c r="O4553" s="4">
        <v>6226.9500318524078</v>
      </c>
      <c r="P4553" s="8">
        <v>0.93177781878929378</v>
      </c>
      <c r="Q4553" s="3">
        <f>INDEX(Products!D:D, MATCH(C4553, Clean_Processing!A:A, 0))</f>
        <v>393.11</v>
      </c>
      <c r="R4553" s="4">
        <v>6682.87</v>
      </c>
      <c r="S4553" s="4">
        <v>5833.8400318524082</v>
      </c>
      <c r="T4553" s="7">
        <v>0.87295428937752917</v>
      </c>
      <c r="U4553" s="6" t="s">
        <v>4681</v>
      </c>
      <c r="V4553" s="5" t="s">
        <v>4681</v>
      </c>
      <c r="W4553" t="s">
        <v>1008</v>
      </c>
    </row>
    <row r="4554" spans="1:23" x14ac:dyDescent="0.35">
      <c r="A4554">
        <v>4553</v>
      </c>
      <c r="B4554">
        <v>3</v>
      </c>
      <c r="C4554">
        <v>121</v>
      </c>
      <c r="D4554">
        <v>62</v>
      </c>
      <c r="E4554" s="1">
        <v>45192</v>
      </c>
      <c r="F4554" s="1" t="s">
        <v>4679</v>
      </c>
      <c r="G4554" s="2" t="str">
        <f>INDEX(Products!B:B, MATCH(C4554,Clean_Processing!A:A, 0))</f>
        <v>Live</v>
      </c>
      <c r="H4554" s="2" t="str">
        <f>INDEX(Suppliers!B:B, MATCH(B4554, Clean_Processing!A:A, 0))</f>
        <v>Mendez-Miller</v>
      </c>
      <c r="I4554" s="2" t="str">
        <f>INDEX(Products!C:C, MATCH(B4554,Clean_Processing!A:A, 0))</f>
        <v>Food</v>
      </c>
      <c r="J4554" s="2">
        <f>INDEX(Shipments!C:C, MATCH(B4554,Clean_Processing!A:A, 0))</f>
        <v>79</v>
      </c>
      <c r="K4554" s="2" t="str">
        <f>INDEX(Shipments!D:D, MATCH(C4554,Clean_Processing!A:A, 0))</f>
        <v>Bike</v>
      </c>
      <c r="L4554" s="1" t="s">
        <v>4681</v>
      </c>
      <c r="M4554" s="1" t="s">
        <v>4683</v>
      </c>
      <c r="N4554" s="3">
        <f>IFERROR(INDEX(Shipments!G:G, MATCH(J4554, Clean_Processing!C:C, 0)), "")</f>
        <v>372.28665629227498</v>
      </c>
      <c r="O4554" s="4">
        <v>21961.353343707728</v>
      </c>
      <c r="P4554" s="8">
        <v>0.98333067711791378</v>
      </c>
      <c r="Q4554" s="3">
        <f>INDEX(Products!D:D, MATCH(C4554, Clean_Processing!A:A, 0))</f>
        <v>360.22</v>
      </c>
      <c r="R4554" s="4">
        <v>22333.640000000003</v>
      </c>
      <c r="S4554" s="4">
        <v>21601.133343707726</v>
      </c>
      <c r="T4554" s="7">
        <v>0.96720164485984927</v>
      </c>
      <c r="U4554" s="6" t="s">
        <v>4681</v>
      </c>
      <c r="V4554" s="5" t="s">
        <v>4681</v>
      </c>
      <c r="W4554" t="s">
        <v>711</v>
      </c>
    </row>
    <row r="4555" spans="1:23" x14ac:dyDescent="0.35">
      <c r="A4555">
        <v>4554</v>
      </c>
      <c r="B4555">
        <v>8</v>
      </c>
      <c r="C4555">
        <v>59</v>
      </c>
      <c r="D4555">
        <v>5</v>
      </c>
      <c r="E4555" s="1">
        <v>44982</v>
      </c>
      <c r="F4555" s="1" t="s">
        <v>4679</v>
      </c>
      <c r="G4555" s="2" t="str">
        <f>INDEX(Products!B:B, MATCH(C4555,Clean_Processing!A:A, 0))</f>
        <v>Play</v>
      </c>
      <c r="H4555" s="2" t="str">
        <f>INDEX(Suppliers!B:B, MATCH(B4555, Clean_Processing!A:A, 0))</f>
        <v>Andrews-Jordan</v>
      </c>
      <c r="I4555" s="2" t="str">
        <f>INDEX(Products!C:C, MATCH(B4555,Clean_Processing!A:A, 0))</f>
        <v>Medical</v>
      </c>
      <c r="J4555" s="2">
        <f>INDEX(Shipments!C:C, MATCH(B4555,Clean_Processing!A:A, 0))</f>
        <v>27</v>
      </c>
      <c r="K4555" s="2" t="str">
        <f>INDEX(Shipments!D:D, MATCH(C4555,Clean_Processing!A:A, 0))</f>
        <v>Van</v>
      </c>
      <c r="L4555" s="1" t="s">
        <v>4681</v>
      </c>
      <c r="M4555" s="1" t="s">
        <v>4683</v>
      </c>
      <c r="N4555" s="3">
        <f>IFERROR(INDEX(Shipments!G:G, MATCH(J4555, Clean_Processing!C:C, 0)), "")</f>
        <v>49.753309256003398</v>
      </c>
      <c r="O4555" s="4">
        <v>358.34669074399665</v>
      </c>
      <c r="P4555" s="8">
        <v>0.8780854955746058</v>
      </c>
      <c r="Q4555" s="3">
        <f>INDEX(Products!D:D, MATCH(C4555, Clean_Processing!A:A, 0))</f>
        <v>81.62</v>
      </c>
      <c r="R4555" s="4">
        <v>408.1</v>
      </c>
      <c r="S4555" s="4">
        <v>276.72669074399664</v>
      </c>
      <c r="T4555" s="7">
        <v>0.67808549557460585</v>
      </c>
      <c r="U4555" s="6" t="s">
        <v>4681</v>
      </c>
      <c r="V4555" s="5" t="s">
        <v>4681</v>
      </c>
      <c r="W4555" t="s">
        <v>3948</v>
      </c>
    </row>
    <row r="4556" spans="1:23" x14ac:dyDescent="0.35">
      <c r="A4556">
        <v>4555</v>
      </c>
      <c r="B4556">
        <v>12</v>
      </c>
      <c r="C4556">
        <v>22</v>
      </c>
      <c r="D4556">
        <v>98</v>
      </c>
      <c r="E4556" s="1">
        <v>45125</v>
      </c>
      <c r="F4556" s="1" t="s">
        <v>4679</v>
      </c>
      <c r="G4556" s="2" t="str">
        <f>INDEX(Products!B:B, MATCH(C4556,Clean_Processing!A:A, 0))</f>
        <v>Record</v>
      </c>
      <c r="H4556" s="2" t="str">
        <f>INDEX(Suppliers!B:B, MATCH(B4556, Clean_Processing!A:A, 0))</f>
        <v>Yoder-Thompson</v>
      </c>
      <c r="I4556" s="2" t="str">
        <f>INDEX(Products!C:C, MATCH(B4556,Clean_Processing!A:A, 0))</f>
        <v>Electronics</v>
      </c>
      <c r="J4556" s="2">
        <f>INDEX(Shipments!C:C, MATCH(B4556,Clean_Processing!A:A, 0))</f>
        <v>47</v>
      </c>
      <c r="K4556" s="2" t="str">
        <f>INDEX(Shipments!D:D, MATCH(C4556,Clean_Processing!A:A, 0))</f>
        <v>Bike</v>
      </c>
      <c r="L4556" s="1" t="s">
        <v>4681</v>
      </c>
      <c r="M4556" s="1" t="s">
        <v>4683</v>
      </c>
      <c r="N4556" s="3">
        <f>IFERROR(INDEX(Shipments!G:G, MATCH(J4556, Clean_Processing!C:C, 0)), "")</f>
        <v>119.576353757077</v>
      </c>
      <c r="O4556" s="4">
        <v>33035.783646242926</v>
      </c>
      <c r="P4556" s="8">
        <v>0.99639345331321771</v>
      </c>
      <c r="Q4556" s="3">
        <f>INDEX(Products!D:D, MATCH(C4556, Clean_Processing!A:A, 0))</f>
        <v>338.32</v>
      </c>
      <c r="R4556" s="4">
        <v>33155.360000000001</v>
      </c>
      <c r="S4556" s="4">
        <v>32697.463646242923</v>
      </c>
      <c r="T4556" s="7">
        <v>0.98618937168056453</v>
      </c>
      <c r="U4556" s="6" t="s">
        <v>4681</v>
      </c>
      <c r="V4556" s="5" t="s">
        <v>4681</v>
      </c>
      <c r="W4556" t="s">
        <v>3949</v>
      </c>
    </row>
    <row r="4557" spans="1:23" x14ac:dyDescent="0.35">
      <c r="A4557">
        <v>4556</v>
      </c>
      <c r="B4557">
        <v>5</v>
      </c>
      <c r="C4557">
        <v>62</v>
      </c>
      <c r="D4557">
        <v>56</v>
      </c>
      <c r="E4557" s="1">
        <v>45282</v>
      </c>
      <c r="F4557" s="1" t="s">
        <v>4679</v>
      </c>
      <c r="G4557" s="2" t="str">
        <f>INDEX(Products!B:B, MATCH(C4557,Clean_Processing!A:A, 0))</f>
        <v>Even</v>
      </c>
      <c r="H4557" s="2" t="str">
        <f>INDEX(Suppliers!B:B, MATCH(B4557, Clean_Processing!A:A, 0))</f>
        <v>Logan-Fernandez</v>
      </c>
      <c r="I4557" s="2" t="str">
        <f>INDEX(Products!C:C, MATCH(B4557,Clean_Processing!A:A, 0))</f>
        <v>Clothing</v>
      </c>
      <c r="J4557" s="2">
        <f>INDEX(Shipments!C:C, MATCH(B4557,Clean_Processing!A:A, 0))</f>
        <v>44</v>
      </c>
      <c r="K4557" s="2" t="str">
        <f>INDEX(Shipments!D:D, MATCH(C4557,Clean_Processing!A:A, 0))</f>
        <v>Van</v>
      </c>
      <c r="L4557" s="1" t="s">
        <v>4681</v>
      </c>
      <c r="M4557" s="1" t="s">
        <v>4683</v>
      </c>
      <c r="N4557" s="3">
        <f>IFERROR(INDEX(Shipments!G:G, MATCH(J4557, Clean_Processing!C:C, 0)), "")</f>
        <v>454.92061708026699</v>
      </c>
      <c r="O4557" s="4">
        <v>15879.719382919733</v>
      </c>
      <c r="P4557" s="8">
        <v>0.97214994532599031</v>
      </c>
      <c r="Q4557" s="3">
        <f>INDEX(Products!D:D, MATCH(C4557, Clean_Processing!A:A, 0))</f>
        <v>291.69</v>
      </c>
      <c r="R4557" s="4">
        <v>16334.64</v>
      </c>
      <c r="S4557" s="4">
        <v>15588.029382919733</v>
      </c>
      <c r="T4557" s="7">
        <v>0.9542928024688474</v>
      </c>
      <c r="U4557" s="6" t="s">
        <v>4681</v>
      </c>
      <c r="V4557" s="5" t="s">
        <v>4681</v>
      </c>
      <c r="W4557" t="s">
        <v>3950</v>
      </c>
    </row>
    <row r="4558" spans="1:23" x14ac:dyDescent="0.35">
      <c r="A4558">
        <v>4557</v>
      </c>
      <c r="B4558">
        <v>24</v>
      </c>
      <c r="C4558">
        <v>113</v>
      </c>
      <c r="D4558">
        <v>95</v>
      </c>
      <c r="E4558" s="1">
        <v>45242</v>
      </c>
      <c r="F4558" s="1" t="s">
        <v>4679</v>
      </c>
      <c r="G4558" s="2" t="str">
        <f>INDEX(Products!B:B, MATCH(C4558,Clean_Processing!A:A, 0))</f>
        <v>Right</v>
      </c>
      <c r="H4558" s="2" t="str">
        <f>INDEX(Suppliers!B:B, MATCH(B4558, Clean_Processing!A:A, 0))</f>
        <v>Maldonado, Johnson and Huffman</v>
      </c>
      <c r="I4558" s="2" t="str">
        <f>INDEX(Products!C:C, MATCH(B4558,Clean_Processing!A:A, 0))</f>
        <v>Clothing</v>
      </c>
      <c r="J4558" s="2">
        <f>INDEX(Shipments!C:C, MATCH(B4558,Clean_Processing!A:A, 0))</f>
        <v>78</v>
      </c>
      <c r="K4558" s="2" t="str">
        <f>INDEX(Shipments!D:D, MATCH(C4558,Clean_Processing!A:A, 0))</f>
        <v>Truck</v>
      </c>
      <c r="L4558" s="1" t="s">
        <v>4681</v>
      </c>
      <c r="M4558" s="1" t="s">
        <v>4683</v>
      </c>
      <c r="N4558" s="3">
        <f>IFERROR(INDEX(Shipments!G:G, MATCH(J4558, Clean_Processing!C:C, 0)), "")</f>
        <v>425.16828246547698</v>
      </c>
      <c r="O4558" s="4">
        <v>31245.93171753452</v>
      </c>
      <c r="P4558" s="8">
        <v>0.98657551261353482</v>
      </c>
      <c r="Q4558" s="3">
        <f>INDEX(Products!D:D, MATCH(C4558, Clean_Processing!A:A, 0))</f>
        <v>333.38</v>
      </c>
      <c r="R4558" s="4">
        <v>31671.1</v>
      </c>
      <c r="S4558" s="4">
        <v>30912.551717534523</v>
      </c>
      <c r="T4558" s="7">
        <v>0.97604919682406122</v>
      </c>
      <c r="U4558" s="6" t="s">
        <v>4681</v>
      </c>
      <c r="V4558" s="5" t="s">
        <v>4681</v>
      </c>
      <c r="W4558" t="s">
        <v>3951</v>
      </c>
    </row>
    <row r="4559" spans="1:23" x14ac:dyDescent="0.35">
      <c r="A4559">
        <v>4558</v>
      </c>
      <c r="B4559">
        <v>29</v>
      </c>
      <c r="C4559">
        <v>153</v>
      </c>
      <c r="D4559">
        <v>99</v>
      </c>
      <c r="E4559" s="1">
        <v>45000</v>
      </c>
      <c r="F4559" s="1" t="s">
        <v>4679</v>
      </c>
      <c r="G4559" s="2" t="str">
        <f>INDEX(Products!B:B, MATCH(C4559,Clean_Processing!A:A, 0))</f>
        <v>Rich</v>
      </c>
      <c r="H4559" s="2" t="str">
        <f>INDEX(Suppliers!B:B, MATCH(B4559, Clean_Processing!A:A, 0))</f>
        <v>James, Rivera and Reid</v>
      </c>
      <c r="I4559" s="2" t="str">
        <f>INDEX(Products!C:C, MATCH(B4559,Clean_Processing!A:A, 0))</f>
        <v>Clothing</v>
      </c>
      <c r="J4559" s="2">
        <f>INDEX(Shipments!C:C, MATCH(B4559,Clean_Processing!A:A, 0))</f>
        <v>51</v>
      </c>
      <c r="K4559" s="2" t="str">
        <f>INDEX(Shipments!D:D, MATCH(C4559,Clean_Processing!A:A, 0))</f>
        <v>Van</v>
      </c>
      <c r="L4559" s="1" t="s">
        <v>4681</v>
      </c>
      <c r="M4559" s="1" t="s">
        <v>4683</v>
      </c>
      <c r="N4559" s="3">
        <f>IFERROR(INDEX(Shipments!G:G, MATCH(J4559, Clean_Processing!C:C, 0)), "")</f>
        <v>300.35196180716298</v>
      </c>
      <c r="O4559" s="4">
        <v>12423.128038192839</v>
      </c>
      <c r="P4559" s="8">
        <v>0.97639388266361382</v>
      </c>
      <c r="Q4559" s="3">
        <f>INDEX(Products!D:D, MATCH(C4559, Clean_Processing!A:A, 0))</f>
        <v>128.52000000000001</v>
      </c>
      <c r="R4559" s="4">
        <v>12723.480000000001</v>
      </c>
      <c r="S4559" s="4">
        <v>12294.608038192839</v>
      </c>
      <c r="T4559" s="7">
        <v>0.96629287256260377</v>
      </c>
      <c r="U4559" s="6" t="s">
        <v>4681</v>
      </c>
      <c r="V4559" s="5" t="s">
        <v>4681</v>
      </c>
      <c r="W4559" t="s">
        <v>3952</v>
      </c>
    </row>
    <row r="4560" spans="1:23" x14ac:dyDescent="0.35">
      <c r="A4560">
        <v>4559</v>
      </c>
      <c r="B4560">
        <v>43</v>
      </c>
      <c r="C4560">
        <v>129</v>
      </c>
      <c r="D4560">
        <v>99</v>
      </c>
      <c r="E4560" s="1">
        <v>44948</v>
      </c>
      <c r="F4560" s="1" t="s">
        <v>4679</v>
      </c>
      <c r="G4560" s="2" t="str">
        <f>INDEX(Products!B:B, MATCH(C4560,Clean_Processing!A:A, 0))</f>
        <v>Training</v>
      </c>
      <c r="H4560" s="2" t="str">
        <f>INDEX(Suppliers!B:B, MATCH(B4560, Clean_Processing!A:A, 0))</f>
        <v>Johnson, Knight and Dawson</v>
      </c>
      <c r="I4560" s="2" t="str">
        <f>INDEX(Products!C:C, MATCH(B4560,Clean_Processing!A:A, 0))</f>
        <v>Food</v>
      </c>
      <c r="J4560" s="2">
        <f>INDEX(Shipments!C:C, MATCH(B4560,Clean_Processing!A:A, 0))</f>
        <v>3</v>
      </c>
      <c r="K4560" s="2">
        <f>INDEX(Shipments!D:D, MATCH(C4560,Clean_Processing!A:A, 0))</f>
        <v>0</v>
      </c>
      <c r="L4560" s="1" t="s">
        <v>4681</v>
      </c>
      <c r="M4560" s="1" t="s">
        <v>4683</v>
      </c>
      <c r="N4560" s="3">
        <f>IFERROR(INDEX(Shipments!G:G, MATCH(J4560, Clean_Processing!C:C, 0)), "")</f>
        <v>254.79638831255301</v>
      </c>
      <c r="O4560" s="4">
        <v>20997.533611687446</v>
      </c>
      <c r="P4560" s="8">
        <v>0.98801089629642713</v>
      </c>
      <c r="Q4560" s="3">
        <f>INDEX(Products!D:D, MATCH(C4560, Clean_Processing!A:A, 0))</f>
        <v>214.67</v>
      </c>
      <c r="R4560" s="4">
        <v>21252.329999999998</v>
      </c>
      <c r="S4560" s="4">
        <v>20782.863611687444</v>
      </c>
      <c r="T4560" s="7">
        <v>0.97790988619541697</v>
      </c>
      <c r="U4560" s="6" t="s">
        <v>4681</v>
      </c>
      <c r="V4560" s="5" t="s">
        <v>4681</v>
      </c>
      <c r="W4560" t="s">
        <v>2393</v>
      </c>
    </row>
    <row r="4561" spans="1:23" x14ac:dyDescent="0.35">
      <c r="A4561">
        <v>4560</v>
      </c>
      <c r="B4561">
        <v>50</v>
      </c>
      <c r="C4561">
        <v>54</v>
      </c>
      <c r="D4561">
        <v>93</v>
      </c>
      <c r="E4561" s="1">
        <v>45023</v>
      </c>
      <c r="F4561" s="1" t="s">
        <v>4679</v>
      </c>
      <c r="G4561" s="2" t="str">
        <f>INDEX(Products!B:B, MATCH(C4561,Clean_Processing!A:A, 0))</f>
        <v>Shake</v>
      </c>
      <c r="H4561" s="2" t="str">
        <f>INDEX(Suppliers!B:B, MATCH(B4561, Clean_Processing!A:A, 0))</f>
        <v>Waters-Robinson</v>
      </c>
      <c r="I4561" s="2" t="str">
        <f>INDEX(Products!C:C, MATCH(B4561,Clean_Processing!A:A, 0))</f>
        <v>Medical</v>
      </c>
      <c r="J4561" s="2">
        <f>INDEX(Shipments!C:C, MATCH(B4561,Clean_Processing!A:A, 0))</f>
        <v>9</v>
      </c>
      <c r="K4561" s="2" t="str">
        <f>INDEX(Shipments!D:D, MATCH(C4561,Clean_Processing!A:A, 0))</f>
        <v>Bike</v>
      </c>
      <c r="L4561" s="1" t="s">
        <v>4681</v>
      </c>
      <c r="M4561" s="1" t="s">
        <v>4683</v>
      </c>
      <c r="N4561" s="3">
        <f>IFERROR(INDEX(Shipments!G:G, MATCH(J4561, Clean_Processing!C:C, 0)), "")</f>
        <v>398.406004762728</v>
      </c>
      <c r="O4561" s="4">
        <v>19539.863995237272</v>
      </c>
      <c r="P4561" s="8">
        <v>0.98001802539725225</v>
      </c>
      <c r="Q4561" s="3">
        <f>INDEX(Products!D:D, MATCH(C4561, Clean_Processing!A:A, 0))</f>
        <v>214.39</v>
      </c>
      <c r="R4561" s="4">
        <v>19938.27</v>
      </c>
      <c r="S4561" s="4">
        <v>19325.473995237273</v>
      </c>
      <c r="T4561" s="7">
        <v>0.96926533722520924</v>
      </c>
      <c r="U4561" s="6" t="s">
        <v>4681</v>
      </c>
      <c r="V4561" s="5" t="s">
        <v>4681</v>
      </c>
      <c r="W4561" t="s">
        <v>3953</v>
      </c>
    </row>
    <row r="4562" spans="1:23" x14ac:dyDescent="0.35">
      <c r="A4562">
        <v>4561</v>
      </c>
      <c r="B4562">
        <v>3</v>
      </c>
      <c r="C4562">
        <v>146</v>
      </c>
      <c r="D4562">
        <v>2</v>
      </c>
      <c r="E4562" s="1">
        <v>45089</v>
      </c>
      <c r="F4562" s="1" t="s">
        <v>4679</v>
      </c>
      <c r="G4562" s="2" t="str">
        <f>INDEX(Products!B:B, MATCH(C4562,Clean_Processing!A:A, 0))</f>
        <v>Off</v>
      </c>
      <c r="H4562" s="2" t="str">
        <f>INDEX(Suppliers!B:B, MATCH(B4562, Clean_Processing!A:A, 0))</f>
        <v>Mendez-Miller</v>
      </c>
      <c r="I4562" s="2" t="str">
        <f>INDEX(Products!C:C, MATCH(B4562,Clean_Processing!A:A, 0))</f>
        <v>Food</v>
      </c>
      <c r="J4562" s="2">
        <f>INDEX(Shipments!C:C, MATCH(B4562,Clean_Processing!A:A, 0))</f>
        <v>79</v>
      </c>
      <c r="K4562" s="2" t="str">
        <f>INDEX(Shipments!D:D, MATCH(C4562,Clean_Processing!A:A, 0))</f>
        <v>Drone</v>
      </c>
      <c r="L4562" s="1" t="s">
        <v>4681</v>
      </c>
      <c r="M4562" s="1" t="s">
        <v>4683</v>
      </c>
      <c r="N4562" s="3">
        <f>IFERROR(INDEX(Shipments!G:G, MATCH(J4562, Clean_Processing!C:C, 0)), "")</f>
        <v>372.28665629227498</v>
      </c>
      <c r="O4562" s="4">
        <v>-236.10665629227498</v>
      </c>
      <c r="P4562" s="8">
        <v>-1.7337836414471652</v>
      </c>
      <c r="Q4562" s="3">
        <f>INDEX(Products!D:D, MATCH(C4562, Clean_Processing!A:A, 0))</f>
        <v>68.09</v>
      </c>
      <c r="R4562" s="4">
        <v>136.18</v>
      </c>
      <c r="S4562" s="4">
        <v>-304.19665629227501</v>
      </c>
      <c r="T4562" s="7">
        <v>-2.2337836414471655</v>
      </c>
      <c r="U4562" s="6" t="s">
        <v>4681</v>
      </c>
      <c r="V4562" s="5" t="s">
        <v>4681</v>
      </c>
      <c r="W4562" t="s">
        <v>3954</v>
      </c>
    </row>
    <row r="4563" spans="1:23" x14ac:dyDescent="0.35">
      <c r="A4563">
        <v>4562</v>
      </c>
      <c r="B4563">
        <v>22</v>
      </c>
      <c r="C4563">
        <v>65</v>
      </c>
      <c r="D4563">
        <v>23</v>
      </c>
      <c r="E4563" s="1">
        <v>45005</v>
      </c>
      <c r="F4563" s="1" t="s">
        <v>4679</v>
      </c>
      <c r="G4563" s="2" t="str">
        <f>INDEX(Products!B:B, MATCH(C4563,Clean_Processing!A:A, 0))</f>
        <v>Probably</v>
      </c>
      <c r="H4563" s="2" t="str">
        <f>INDEX(Suppliers!B:B, MATCH(B4563, Clean_Processing!A:A, 0))</f>
        <v>Martinez PLC</v>
      </c>
      <c r="I4563" s="2" t="str">
        <f>INDEX(Products!C:C, MATCH(B4563,Clean_Processing!A:A, 0))</f>
        <v>Medical</v>
      </c>
      <c r="J4563" s="2">
        <f>INDEX(Shipments!C:C, MATCH(B4563,Clean_Processing!A:A, 0))</f>
        <v>74</v>
      </c>
      <c r="K4563" s="2" t="str">
        <f>INDEX(Shipments!D:D, MATCH(C4563,Clean_Processing!A:A, 0))</f>
        <v>Truck</v>
      </c>
      <c r="L4563" s="1" t="s">
        <v>4681</v>
      </c>
      <c r="M4563" s="1" t="s">
        <v>4683</v>
      </c>
      <c r="N4563" s="3">
        <f>IFERROR(INDEX(Shipments!G:G, MATCH(J4563, Clean_Processing!C:C, 0)), "")</f>
        <v>131.61839814481499</v>
      </c>
      <c r="O4563" s="4">
        <v>634.28160185518504</v>
      </c>
      <c r="P4563" s="8">
        <v>0.82815198048725036</v>
      </c>
      <c r="Q4563" s="3">
        <f>INDEX(Products!D:D, MATCH(C4563, Clean_Processing!A:A, 0))</f>
        <v>33.299999999999997</v>
      </c>
      <c r="R4563" s="4">
        <v>765.9</v>
      </c>
      <c r="S4563" s="4">
        <v>600.98160185518498</v>
      </c>
      <c r="T4563" s="7">
        <v>0.78467371961768506</v>
      </c>
      <c r="U4563" s="6" t="s">
        <v>4681</v>
      </c>
      <c r="V4563" s="5" t="s">
        <v>4681</v>
      </c>
      <c r="W4563" t="s">
        <v>1803</v>
      </c>
    </row>
    <row r="4564" spans="1:23" x14ac:dyDescent="0.35">
      <c r="A4564">
        <v>4563</v>
      </c>
      <c r="B4564">
        <v>30</v>
      </c>
      <c r="C4564">
        <v>52</v>
      </c>
      <c r="D4564">
        <v>83</v>
      </c>
      <c r="E4564" s="1">
        <v>45106</v>
      </c>
      <c r="F4564" s="1" t="s">
        <v>4679</v>
      </c>
      <c r="G4564" s="2" t="str">
        <f>INDEX(Products!B:B, MATCH(C4564,Clean_Processing!A:A, 0))</f>
        <v>Relationship</v>
      </c>
      <c r="H4564" s="2" t="str">
        <f>INDEX(Suppliers!B:B, MATCH(B4564, Clean_Processing!A:A, 0))</f>
        <v>Burton-Logan</v>
      </c>
      <c r="I4564" s="2" t="str">
        <f>INDEX(Products!C:C, MATCH(B4564,Clean_Processing!A:A, 0))</f>
        <v>Furniture</v>
      </c>
      <c r="J4564" s="2">
        <f>INDEX(Shipments!C:C, MATCH(B4564,Clean_Processing!A:A, 0))</f>
        <v>17</v>
      </c>
      <c r="K4564" s="2" t="str">
        <f>INDEX(Shipments!D:D, MATCH(C4564,Clean_Processing!A:A, 0))</f>
        <v>Bike</v>
      </c>
      <c r="L4564" s="1" t="s">
        <v>4681</v>
      </c>
      <c r="M4564" s="1" t="s">
        <v>4683</v>
      </c>
      <c r="N4564" s="3">
        <f>IFERROR(INDEX(Shipments!G:G, MATCH(J4564, Clean_Processing!C:C, 0)), "")</f>
        <v>480.10590825364397</v>
      </c>
      <c r="O4564" s="4">
        <v>32148.024091746356</v>
      </c>
      <c r="P4564" s="8">
        <v>0.98528552177971451</v>
      </c>
      <c r="Q4564" s="3">
        <f>INDEX(Products!D:D, MATCH(C4564, Clean_Processing!A:A, 0))</f>
        <v>393.11</v>
      </c>
      <c r="R4564" s="4">
        <v>32628.13</v>
      </c>
      <c r="S4564" s="4">
        <v>31754.914091746356</v>
      </c>
      <c r="T4564" s="7">
        <v>0.97323732900863014</v>
      </c>
      <c r="U4564" s="6" t="s">
        <v>4681</v>
      </c>
      <c r="V4564" s="5" t="s">
        <v>4681</v>
      </c>
      <c r="W4564" t="s">
        <v>3955</v>
      </c>
    </row>
    <row r="4565" spans="1:23" x14ac:dyDescent="0.35">
      <c r="A4565">
        <v>4564</v>
      </c>
      <c r="B4565">
        <v>26</v>
      </c>
      <c r="C4565">
        <v>98</v>
      </c>
      <c r="D4565">
        <v>20</v>
      </c>
      <c r="E4565" s="1">
        <v>44955</v>
      </c>
      <c r="F4565" s="1" t="s">
        <v>4679</v>
      </c>
      <c r="G4565" s="2" t="str">
        <f>INDEX(Products!B:B, MATCH(C4565,Clean_Processing!A:A, 0))</f>
        <v>Director</v>
      </c>
      <c r="H4565" s="2" t="str">
        <f>INDEX(Suppliers!B:B, MATCH(B4565, Clean_Processing!A:A, 0))</f>
        <v>Miller-Pennington</v>
      </c>
      <c r="I4565" s="2" t="str">
        <f>INDEX(Products!C:C, MATCH(B4565,Clean_Processing!A:A, 0))</f>
        <v>Medical</v>
      </c>
      <c r="J4565" s="2">
        <f>INDEX(Shipments!C:C, MATCH(B4565,Clean_Processing!A:A, 0))</f>
        <v>71</v>
      </c>
      <c r="K4565" s="2" t="str">
        <f>INDEX(Shipments!D:D, MATCH(C4565,Clean_Processing!A:A, 0))</f>
        <v>Van</v>
      </c>
      <c r="L4565" s="1" t="s">
        <v>4681</v>
      </c>
      <c r="M4565" s="1" t="s">
        <v>4683</v>
      </c>
      <c r="N4565" s="3">
        <f>IFERROR(INDEX(Shipments!G:G, MATCH(J4565, Clean_Processing!C:C, 0)), "")</f>
        <v>55.264622506279302</v>
      </c>
      <c r="O4565" s="4">
        <v>2154.9353774937208</v>
      </c>
      <c r="P4565" s="8">
        <v>0.97499564631875868</v>
      </c>
      <c r="Q4565" s="3">
        <f>INDEX(Products!D:D, MATCH(C4565, Clean_Processing!A:A, 0))</f>
        <v>110.51</v>
      </c>
      <c r="R4565" s="4">
        <v>2210.2000000000003</v>
      </c>
      <c r="S4565" s="4">
        <v>2044.425377493721</v>
      </c>
      <c r="T4565" s="7">
        <v>0.92499564631875886</v>
      </c>
      <c r="U4565" s="6" t="s">
        <v>4681</v>
      </c>
      <c r="V4565" s="5" t="s">
        <v>4681</v>
      </c>
      <c r="W4565" t="s">
        <v>3956</v>
      </c>
    </row>
    <row r="4566" spans="1:23" x14ac:dyDescent="0.35">
      <c r="A4566">
        <v>4565</v>
      </c>
      <c r="B4566">
        <v>33</v>
      </c>
      <c r="C4566">
        <v>17</v>
      </c>
      <c r="D4566">
        <v>29</v>
      </c>
      <c r="E4566" s="1">
        <v>45076</v>
      </c>
      <c r="F4566" s="1" t="s">
        <v>4679</v>
      </c>
      <c r="G4566" s="2" t="str">
        <f>INDEX(Products!B:B, MATCH(C4566,Clean_Processing!A:A, 0))</f>
        <v>Carry</v>
      </c>
      <c r="H4566" s="2" t="str">
        <f>INDEX(Suppliers!B:B, MATCH(B4566, Clean_Processing!A:A, 0))</f>
        <v>Andrews-Hubbard</v>
      </c>
      <c r="I4566" s="2" t="str">
        <f>INDEX(Products!C:C, MATCH(B4566,Clean_Processing!A:A, 0))</f>
        <v>Clothing</v>
      </c>
      <c r="J4566" s="2">
        <f>INDEX(Shipments!C:C, MATCH(B4566,Clean_Processing!A:A, 0))</f>
        <v>9</v>
      </c>
      <c r="K4566" s="2" t="str">
        <f>INDEX(Shipments!D:D, MATCH(C4566,Clean_Processing!A:A, 0))</f>
        <v>Bike</v>
      </c>
      <c r="L4566" s="1" t="s">
        <v>4681</v>
      </c>
      <c r="M4566" s="1" t="s">
        <v>4683</v>
      </c>
      <c r="N4566" s="3">
        <f>IFERROR(INDEX(Shipments!G:G, MATCH(J4566, Clean_Processing!C:C, 0)), "")</f>
        <v>398.406004762728</v>
      </c>
      <c r="O4566" s="4">
        <v>1138.013995237272</v>
      </c>
      <c r="P4566" s="8">
        <v>0.74069199518183315</v>
      </c>
      <c r="Q4566" s="3">
        <f>INDEX(Products!D:D, MATCH(C4566, Clean_Processing!A:A, 0))</f>
        <v>52.98</v>
      </c>
      <c r="R4566" s="4">
        <v>1536.4199999999998</v>
      </c>
      <c r="S4566" s="4">
        <v>1085.0339952372719</v>
      </c>
      <c r="T4566" s="7">
        <v>0.70620923656114343</v>
      </c>
      <c r="U4566" s="6" t="s">
        <v>4681</v>
      </c>
      <c r="V4566" s="5" t="s">
        <v>4681</v>
      </c>
      <c r="W4566" t="s">
        <v>3957</v>
      </c>
    </row>
    <row r="4567" spans="1:23" x14ac:dyDescent="0.35">
      <c r="A4567">
        <v>4566</v>
      </c>
      <c r="B4567">
        <v>41</v>
      </c>
      <c r="C4567">
        <v>50</v>
      </c>
      <c r="D4567">
        <v>43</v>
      </c>
      <c r="E4567" s="1">
        <v>45021</v>
      </c>
      <c r="F4567" s="1" t="s">
        <v>4679</v>
      </c>
      <c r="G4567" s="2" t="str">
        <f>INDEX(Products!B:B, MATCH(C4567,Clean_Processing!A:A, 0))</f>
        <v>Thing</v>
      </c>
      <c r="H4567" s="2" t="str">
        <f>INDEX(Suppliers!B:B, MATCH(B4567, Clean_Processing!A:A, 0))</f>
        <v>Gomez and Sons</v>
      </c>
      <c r="I4567" s="2" t="str">
        <f>INDEX(Products!C:C, MATCH(B4567,Clean_Processing!A:A, 0))</f>
        <v>Food</v>
      </c>
      <c r="J4567" s="2">
        <f>INDEX(Shipments!C:C, MATCH(B4567,Clean_Processing!A:A, 0))</f>
        <v>28</v>
      </c>
      <c r="K4567" s="2" t="str">
        <f>INDEX(Shipments!D:D, MATCH(C4567,Clean_Processing!A:A, 0))</f>
        <v>Van</v>
      </c>
      <c r="L4567" s="1" t="s">
        <v>4681</v>
      </c>
      <c r="M4567" s="1" t="s">
        <v>4683</v>
      </c>
      <c r="N4567" s="3">
        <f>IFERROR(INDEX(Shipments!G:G, MATCH(J4567, Clean_Processing!C:C, 0)), "")</f>
        <v>362.48678382660501</v>
      </c>
      <c r="O4567" s="4">
        <v>20824.903216173396</v>
      </c>
      <c r="P4567" s="8">
        <v>0.98289139040596296</v>
      </c>
      <c r="Q4567" s="3">
        <f>INDEX(Products!D:D, MATCH(C4567, Clean_Processing!A:A, 0))</f>
        <v>492.73</v>
      </c>
      <c r="R4567" s="4">
        <v>21187.39</v>
      </c>
      <c r="S4567" s="4">
        <v>20332.173216173396</v>
      </c>
      <c r="T4567" s="7">
        <v>0.95963557645247466</v>
      </c>
      <c r="U4567" s="6" t="s">
        <v>4681</v>
      </c>
      <c r="V4567" s="5" t="s">
        <v>4681</v>
      </c>
      <c r="W4567" t="s">
        <v>3958</v>
      </c>
    </row>
    <row r="4568" spans="1:23" x14ac:dyDescent="0.35">
      <c r="A4568">
        <v>4567</v>
      </c>
      <c r="B4568">
        <v>47</v>
      </c>
      <c r="C4568">
        <v>113</v>
      </c>
      <c r="D4568">
        <v>4</v>
      </c>
      <c r="E4568" s="1">
        <v>45263</v>
      </c>
      <c r="F4568" s="1" t="s">
        <v>4679</v>
      </c>
      <c r="G4568" s="2" t="str">
        <f>INDEX(Products!B:B, MATCH(C4568,Clean_Processing!A:A, 0))</f>
        <v>Right</v>
      </c>
      <c r="H4568" s="2" t="str">
        <f>INDEX(Suppliers!B:B, MATCH(B4568, Clean_Processing!A:A, 0))</f>
        <v>Gutierrez and Sons</v>
      </c>
      <c r="I4568" s="2" t="str">
        <f>INDEX(Products!C:C, MATCH(B4568,Clean_Processing!A:A, 0))</f>
        <v>Electronics</v>
      </c>
      <c r="J4568" s="2">
        <f>INDEX(Shipments!C:C, MATCH(B4568,Clean_Processing!A:A, 0))</f>
        <v>45</v>
      </c>
      <c r="K4568" s="2" t="str">
        <f>INDEX(Shipments!D:D, MATCH(C4568,Clean_Processing!A:A, 0))</f>
        <v>Truck</v>
      </c>
      <c r="L4568" s="1" t="s">
        <v>4681</v>
      </c>
      <c r="M4568" s="1" t="s">
        <v>4683</v>
      </c>
      <c r="N4568" s="3">
        <f>IFERROR(INDEX(Shipments!G:G, MATCH(J4568, Clean_Processing!C:C, 0)), "")</f>
        <v>207.67190645396701</v>
      </c>
      <c r="O4568" s="4">
        <v>1125.8480935460329</v>
      </c>
      <c r="P4568" s="8">
        <v>0.8442678726573527</v>
      </c>
      <c r="Q4568" s="3">
        <f>INDEX(Products!D:D, MATCH(C4568, Clean_Processing!A:A, 0))</f>
        <v>333.38</v>
      </c>
      <c r="R4568" s="4">
        <v>1333.52</v>
      </c>
      <c r="S4568" s="4">
        <v>792.46809354603295</v>
      </c>
      <c r="T4568" s="7">
        <v>0.5942678726573527</v>
      </c>
      <c r="U4568" s="6" t="s">
        <v>4681</v>
      </c>
      <c r="V4568" s="5" t="s">
        <v>4681</v>
      </c>
      <c r="W4568" t="s">
        <v>3959</v>
      </c>
    </row>
    <row r="4569" spans="1:23" x14ac:dyDescent="0.35">
      <c r="A4569">
        <v>4568</v>
      </c>
      <c r="B4569">
        <v>5</v>
      </c>
      <c r="C4569">
        <v>63</v>
      </c>
      <c r="D4569">
        <v>78</v>
      </c>
      <c r="E4569" s="1">
        <v>45152</v>
      </c>
      <c r="F4569" s="1" t="s">
        <v>4679</v>
      </c>
      <c r="G4569" s="2" t="str">
        <f>INDEX(Products!B:B, MATCH(C4569,Clean_Processing!A:A, 0))</f>
        <v>Any</v>
      </c>
      <c r="H4569" s="2" t="str">
        <f>INDEX(Suppliers!B:B, MATCH(B4569, Clean_Processing!A:A, 0))</f>
        <v>Logan-Fernandez</v>
      </c>
      <c r="I4569" s="2" t="str">
        <f>INDEX(Products!C:C, MATCH(B4569,Clean_Processing!A:A, 0))</f>
        <v>Clothing</v>
      </c>
      <c r="J4569" s="2">
        <f>INDEX(Shipments!C:C, MATCH(B4569,Clean_Processing!A:A, 0))</f>
        <v>44</v>
      </c>
      <c r="K4569" s="2" t="str">
        <f>INDEX(Shipments!D:D, MATCH(C4569,Clean_Processing!A:A, 0))</f>
        <v>Drone</v>
      </c>
      <c r="L4569" s="1" t="s">
        <v>4681</v>
      </c>
      <c r="M4569" s="1" t="s">
        <v>4683</v>
      </c>
      <c r="N4569" s="3">
        <f>IFERROR(INDEX(Shipments!G:G, MATCH(J4569, Clean_Processing!C:C, 0)), "")</f>
        <v>454.92061708026699</v>
      </c>
      <c r="O4569" s="4">
        <v>20869.49938291973</v>
      </c>
      <c r="P4569" s="8">
        <v>0.97866668274774793</v>
      </c>
      <c r="Q4569" s="3">
        <f>INDEX(Products!D:D, MATCH(C4569, Clean_Processing!A:A, 0))</f>
        <v>273.39</v>
      </c>
      <c r="R4569" s="4">
        <v>21324.42</v>
      </c>
      <c r="S4569" s="4">
        <v>20596.109382919731</v>
      </c>
      <c r="T4569" s="7">
        <v>0.96584616992723515</v>
      </c>
      <c r="U4569" s="6" t="s">
        <v>4681</v>
      </c>
      <c r="V4569" s="5" t="s">
        <v>4681</v>
      </c>
      <c r="W4569" t="s">
        <v>3960</v>
      </c>
    </row>
    <row r="4570" spans="1:23" x14ac:dyDescent="0.35">
      <c r="A4570">
        <v>4569</v>
      </c>
      <c r="B4570">
        <v>19</v>
      </c>
      <c r="C4570">
        <v>143</v>
      </c>
      <c r="D4570">
        <v>21</v>
      </c>
      <c r="E4570" s="1">
        <v>45197</v>
      </c>
      <c r="F4570" s="1" t="s">
        <v>4679</v>
      </c>
      <c r="G4570" s="2" t="str">
        <f>INDEX(Products!B:B, MATCH(C4570,Clean_Processing!A:A, 0))</f>
        <v>Fund</v>
      </c>
      <c r="H4570" s="2" t="str">
        <f>INDEX(Suppliers!B:B, MATCH(B4570, Clean_Processing!A:A, 0))</f>
        <v>King LLC</v>
      </c>
      <c r="I4570" s="2" t="str">
        <f>INDEX(Products!C:C, MATCH(B4570,Clean_Processing!A:A, 0))</f>
        <v>Electronics</v>
      </c>
      <c r="J4570" s="2">
        <f>INDEX(Shipments!C:C, MATCH(B4570,Clean_Processing!A:A, 0))</f>
        <v>58</v>
      </c>
      <c r="K4570" s="2" t="str">
        <f>INDEX(Shipments!D:D, MATCH(C4570,Clean_Processing!A:A, 0))</f>
        <v>Van</v>
      </c>
      <c r="L4570" s="1" t="s">
        <v>4681</v>
      </c>
      <c r="M4570" s="1" t="s">
        <v>4683</v>
      </c>
      <c r="N4570" s="3">
        <f>IFERROR(INDEX(Shipments!G:G, MATCH(J4570, Clean_Processing!C:C, 0)), "")</f>
        <v>444.65279884771701</v>
      </c>
      <c r="O4570" s="4">
        <v>8335.8672011522831</v>
      </c>
      <c r="P4570" s="8">
        <v>0.94935917248093304</v>
      </c>
      <c r="Q4570" s="3">
        <f>INDEX(Products!D:D, MATCH(C4570, Clean_Processing!A:A, 0))</f>
        <v>418.12</v>
      </c>
      <c r="R4570" s="4">
        <v>8780.52</v>
      </c>
      <c r="S4570" s="4">
        <v>7917.7472011522832</v>
      </c>
      <c r="T4570" s="7">
        <v>0.90174012486188548</v>
      </c>
      <c r="U4570" s="6" t="s">
        <v>4681</v>
      </c>
      <c r="V4570" s="5" t="s">
        <v>4681</v>
      </c>
      <c r="W4570" t="s">
        <v>1405</v>
      </c>
    </row>
    <row r="4571" spans="1:23" x14ac:dyDescent="0.35">
      <c r="A4571">
        <v>4570</v>
      </c>
      <c r="B4571">
        <v>36</v>
      </c>
      <c r="C4571">
        <v>82</v>
      </c>
      <c r="D4571">
        <v>8</v>
      </c>
      <c r="E4571" s="1">
        <v>45000</v>
      </c>
      <c r="F4571" s="1" t="s">
        <v>4679</v>
      </c>
      <c r="G4571" s="2" t="str">
        <f>INDEX(Products!B:B, MATCH(C4571,Clean_Processing!A:A, 0))</f>
        <v>Character</v>
      </c>
      <c r="H4571" s="2" t="str">
        <f>INDEX(Suppliers!B:B, MATCH(B4571, Clean_Processing!A:A, 0))</f>
        <v>Petersen Inc</v>
      </c>
      <c r="I4571" s="2" t="str">
        <f>INDEX(Products!C:C, MATCH(B4571,Clean_Processing!A:A, 0))</f>
        <v>Electronics</v>
      </c>
      <c r="J4571" s="2">
        <f>INDEX(Shipments!C:C, MATCH(B4571,Clean_Processing!A:A, 0))</f>
        <v>74</v>
      </c>
      <c r="K4571" s="2" t="str">
        <f>INDEX(Shipments!D:D, MATCH(C4571,Clean_Processing!A:A, 0))</f>
        <v>Van</v>
      </c>
      <c r="L4571" s="1" t="s">
        <v>4681</v>
      </c>
      <c r="M4571" s="1" t="s">
        <v>4683</v>
      </c>
      <c r="N4571" s="3">
        <f>IFERROR(INDEX(Shipments!G:G, MATCH(J4571, Clean_Processing!C:C, 0)), "")</f>
        <v>131.61839814481499</v>
      </c>
      <c r="O4571" s="4">
        <v>2219.7416018551853</v>
      </c>
      <c r="P4571" s="8">
        <v>0.94402456529633283</v>
      </c>
      <c r="Q4571" s="3">
        <f>INDEX(Products!D:D, MATCH(C4571, Clean_Processing!A:A, 0))</f>
        <v>293.92</v>
      </c>
      <c r="R4571" s="4">
        <v>2351.36</v>
      </c>
      <c r="S4571" s="4">
        <v>1925.8216018551852</v>
      </c>
      <c r="T4571" s="7">
        <v>0.81902456529633283</v>
      </c>
      <c r="U4571" s="6" t="s">
        <v>4681</v>
      </c>
      <c r="V4571" s="5" t="s">
        <v>4681</v>
      </c>
      <c r="W4571" t="s">
        <v>3961</v>
      </c>
    </row>
    <row r="4572" spans="1:23" x14ac:dyDescent="0.35">
      <c r="A4572">
        <v>4571</v>
      </c>
      <c r="B4572">
        <v>44</v>
      </c>
      <c r="C4572">
        <v>17</v>
      </c>
      <c r="D4572">
        <v>53</v>
      </c>
      <c r="E4572" s="1">
        <v>44984</v>
      </c>
      <c r="F4572" s="1" t="s">
        <v>4679</v>
      </c>
      <c r="G4572" s="2" t="str">
        <f>INDEX(Products!B:B, MATCH(C4572,Clean_Processing!A:A, 0))</f>
        <v>Carry</v>
      </c>
      <c r="H4572" s="2" t="str">
        <f>INDEX(Suppliers!B:B, MATCH(B4572, Clean_Processing!A:A, 0))</f>
        <v>Richardson Group</v>
      </c>
      <c r="I4572" s="2" t="str">
        <f>INDEX(Products!C:C, MATCH(B4572,Clean_Processing!A:A, 0))</f>
        <v>Electronics</v>
      </c>
      <c r="J4572" s="2">
        <f>INDEX(Shipments!C:C, MATCH(B4572,Clean_Processing!A:A, 0))</f>
        <v>60</v>
      </c>
      <c r="K4572" s="2" t="str">
        <f>INDEX(Shipments!D:D, MATCH(C4572,Clean_Processing!A:A, 0))</f>
        <v>Bike</v>
      </c>
      <c r="L4572" s="1" t="s">
        <v>4681</v>
      </c>
      <c r="M4572" s="1" t="s">
        <v>4683</v>
      </c>
      <c r="N4572" s="3">
        <f>IFERROR(INDEX(Shipments!G:G, MATCH(J4572, Clean_Processing!C:C, 0)), "")</f>
        <v>257.20977565996799</v>
      </c>
      <c r="O4572" s="4">
        <v>2550.7302243400322</v>
      </c>
      <c r="P4572" s="8">
        <v>0.90839911976040522</v>
      </c>
      <c r="Q4572" s="3">
        <f>INDEX(Products!D:D, MATCH(C4572, Clean_Processing!A:A, 0))</f>
        <v>52.98</v>
      </c>
      <c r="R4572" s="4">
        <v>2807.94</v>
      </c>
      <c r="S4572" s="4">
        <v>2497.7502243400322</v>
      </c>
      <c r="T4572" s="7">
        <v>0.88953119523210333</v>
      </c>
      <c r="U4572" s="6" t="s">
        <v>4681</v>
      </c>
      <c r="V4572" s="5" t="s">
        <v>4681</v>
      </c>
      <c r="W4572" t="s">
        <v>3962</v>
      </c>
    </row>
    <row r="4573" spans="1:23" x14ac:dyDescent="0.35">
      <c r="A4573">
        <v>4572</v>
      </c>
      <c r="B4573">
        <v>35</v>
      </c>
      <c r="C4573">
        <v>5</v>
      </c>
      <c r="D4573">
        <v>80</v>
      </c>
      <c r="E4573" s="1">
        <v>45192</v>
      </c>
      <c r="F4573" s="1" t="s">
        <v>4679</v>
      </c>
      <c r="G4573" s="2" t="str">
        <f>INDEX(Products!B:B, MATCH(C4573,Clean_Processing!A:A, 0))</f>
        <v>Stage</v>
      </c>
      <c r="H4573" s="2" t="str">
        <f>INDEX(Suppliers!B:B, MATCH(B4573, Clean_Processing!A:A, 0))</f>
        <v>Braun-Miller</v>
      </c>
      <c r="I4573" s="2" t="str">
        <f>INDEX(Products!C:C, MATCH(B4573,Clean_Processing!A:A, 0))</f>
        <v>Food</v>
      </c>
      <c r="J4573" s="2">
        <f>INDEX(Shipments!C:C, MATCH(B4573,Clean_Processing!A:A, 0))</f>
        <v>68</v>
      </c>
      <c r="K4573" s="2" t="str">
        <f>INDEX(Shipments!D:D, MATCH(C4573,Clean_Processing!A:A, 0))</f>
        <v>Van</v>
      </c>
      <c r="L4573" s="1" t="s">
        <v>4681</v>
      </c>
      <c r="M4573" s="1" t="s">
        <v>4683</v>
      </c>
      <c r="N4573" s="3">
        <f>IFERROR(INDEX(Shipments!G:G, MATCH(J4573, Clean_Processing!C:C, 0)), "")</f>
        <v>74.899801376636404</v>
      </c>
      <c r="O4573" s="4">
        <v>34366.700198623359</v>
      </c>
      <c r="P4573" s="8">
        <v>0.99782531005015329</v>
      </c>
      <c r="Q4573" s="3">
        <f>INDEX(Products!D:D, MATCH(C4573, Clean_Processing!A:A, 0))</f>
        <v>430.52</v>
      </c>
      <c r="R4573" s="4">
        <v>34441.599999999999</v>
      </c>
      <c r="S4573" s="4">
        <v>33936.180198623362</v>
      </c>
      <c r="T4573" s="7">
        <v>0.98532531005015345</v>
      </c>
      <c r="U4573" s="6" t="s">
        <v>4681</v>
      </c>
      <c r="V4573" s="5" t="s">
        <v>4681</v>
      </c>
      <c r="W4573" t="s">
        <v>2000</v>
      </c>
    </row>
    <row r="4574" spans="1:23" x14ac:dyDescent="0.35">
      <c r="A4574">
        <v>4573</v>
      </c>
      <c r="B4574">
        <v>47</v>
      </c>
      <c r="C4574">
        <v>83</v>
      </c>
      <c r="D4574">
        <v>48</v>
      </c>
      <c r="E4574" s="1">
        <v>45013</v>
      </c>
      <c r="F4574" s="1" t="s">
        <v>4679</v>
      </c>
      <c r="G4574" s="2" t="str">
        <f>INDEX(Products!B:B, MATCH(C4574,Clean_Processing!A:A, 0))</f>
        <v>Resource</v>
      </c>
      <c r="H4574" s="2" t="str">
        <f>INDEX(Suppliers!B:B, MATCH(B4574, Clean_Processing!A:A, 0))</f>
        <v>Gutierrez and Sons</v>
      </c>
      <c r="I4574" s="2" t="str">
        <f>INDEX(Products!C:C, MATCH(B4574,Clean_Processing!A:A, 0))</f>
        <v>Electronics</v>
      </c>
      <c r="J4574" s="2">
        <f>INDEX(Shipments!C:C, MATCH(B4574,Clean_Processing!A:A, 0))</f>
        <v>45</v>
      </c>
      <c r="K4574" s="2" t="str">
        <f>INDEX(Shipments!D:D, MATCH(C4574,Clean_Processing!A:A, 0))</f>
        <v>Bike</v>
      </c>
      <c r="L4574" s="1" t="s">
        <v>4681</v>
      </c>
      <c r="M4574" s="1" t="s">
        <v>4683</v>
      </c>
      <c r="N4574" s="3">
        <f>IFERROR(INDEX(Shipments!G:G, MATCH(J4574, Clean_Processing!C:C, 0)), "")</f>
        <v>207.67190645396701</v>
      </c>
      <c r="O4574" s="4">
        <v>12453.768093546032</v>
      </c>
      <c r="P4574" s="8">
        <v>0.98359808154096484</v>
      </c>
      <c r="Q4574" s="3">
        <f>INDEX(Products!D:D, MATCH(C4574, Clean_Processing!A:A, 0))</f>
        <v>263.77999999999997</v>
      </c>
      <c r="R4574" s="4">
        <v>12661.439999999999</v>
      </c>
      <c r="S4574" s="4">
        <v>12189.988093546031</v>
      </c>
      <c r="T4574" s="7">
        <v>0.96276474820763147</v>
      </c>
      <c r="U4574" s="6" t="s">
        <v>4681</v>
      </c>
      <c r="V4574" s="5" t="s">
        <v>4681</v>
      </c>
      <c r="W4574" t="s">
        <v>3963</v>
      </c>
    </row>
    <row r="4575" spans="1:23" x14ac:dyDescent="0.35">
      <c r="A4575">
        <v>4574</v>
      </c>
      <c r="B4575">
        <v>10</v>
      </c>
      <c r="C4575">
        <v>27</v>
      </c>
      <c r="D4575">
        <v>88</v>
      </c>
      <c r="E4575" s="1">
        <v>44946</v>
      </c>
      <c r="F4575" s="1" t="s">
        <v>4679</v>
      </c>
      <c r="G4575" s="2" t="str">
        <f>INDEX(Products!B:B, MATCH(C4575,Clean_Processing!A:A, 0))</f>
        <v>Child</v>
      </c>
      <c r="H4575" s="2" t="str">
        <f>INDEX(Suppliers!B:B, MATCH(B4575, Clean_Processing!A:A, 0))</f>
        <v>Wilson, Jones and Gregory</v>
      </c>
      <c r="I4575" s="2" t="str">
        <f>INDEX(Products!C:C, MATCH(B4575,Clean_Processing!A:A, 0))</f>
        <v>Medical</v>
      </c>
      <c r="J4575" s="2">
        <f>INDEX(Shipments!C:C, MATCH(B4575,Clean_Processing!A:A, 0))</f>
        <v>4</v>
      </c>
      <c r="K4575" s="2" t="str">
        <f>INDEX(Shipments!D:D, MATCH(C4575,Clean_Processing!A:A, 0))</f>
        <v>Truck</v>
      </c>
      <c r="L4575" s="1" t="s">
        <v>4681</v>
      </c>
      <c r="M4575" s="1" t="s">
        <v>4683</v>
      </c>
      <c r="N4575" s="3">
        <f>IFERROR(INDEX(Shipments!G:G, MATCH(J4575, Clean_Processing!C:C, 0)), "")</f>
        <v>183.42838812864201</v>
      </c>
      <c r="O4575" s="4">
        <v>37791.21161187136</v>
      </c>
      <c r="P4575" s="8">
        <v>0.99516971357388406</v>
      </c>
      <c r="Q4575" s="3">
        <f>INDEX(Products!D:D, MATCH(C4575, Clean_Processing!A:A, 0))</f>
        <v>431.53</v>
      </c>
      <c r="R4575" s="4">
        <v>37974.639999999999</v>
      </c>
      <c r="S4575" s="4">
        <v>37359.681611871354</v>
      </c>
      <c r="T4575" s="7">
        <v>0.98380607721024749</v>
      </c>
      <c r="U4575" s="6" t="s">
        <v>4681</v>
      </c>
      <c r="V4575" s="5" t="s">
        <v>4681</v>
      </c>
      <c r="W4575" t="s">
        <v>3964</v>
      </c>
    </row>
    <row r="4576" spans="1:23" x14ac:dyDescent="0.35">
      <c r="A4576">
        <v>4575</v>
      </c>
      <c r="B4576">
        <v>1</v>
      </c>
      <c r="C4576">
        <v>98</v>
      </c>
      <c r="D4576">
        <v>1</v>
      </c>
      <c r="E4576" s="1">
        <v>45046</v>
      </c>
      <c r="F4576" s="1" t="s">
        <v>4679</v>
      </c>
      <c r="G4576" s="2" t="str">
        <f>INDEX(Products!B:B, MATCH(C4576,Clean_Processing!A:A, 0))</f>
        <v>Director</v>
      </c>
      <c r="H4576" s="2" t="str">
        <f>INDEX(Suppliers!B:B, MATCH(B4576, Clean_Processing!A:A, 0))</f>
        <v>Robinson, Beasley and Hall</v>
      </c>
      <c r="I4576" s="2" t="str">
        <f>INDEX(Products!C:C, MATCH(B4576,Clean_Processing!A:A, 0))</f>
        <v>Electronics</v>
      </c>
      <c r="J4576" s="2">
        <f>INDEX(Shipments!C:C, MATCH(B4576,Clean_Processing!A:A, 0))</f>
        <v>28</v>
      </c>
      <c r="K4576" s="2" t="str">
        <f>INDEX(Shipments!D:D, MATCH(C4576,Clean_Processing!A:A, 0))</f>
        <v>Van</v>
      </c>
      <c r="L4576" s="1" t="s">
        <v>4681</v>
      </c>
      <c r="M4576" s="1" t="s">
        <v>4683</v>
      </c>
      <c r="N4576" s="3">
        <f>IFERROR(INDEX(Shipments!G:G, MATCH(J4576, Clean_Processing!C:C, 0)), "")</f>
        <v>362.48678382660501</v>
      </c>
      <c r="O4576" s="4">
        <v>-251.97678382660501</v>
      </c>
      <c r="P4576" s="8">
        <v>-2.280126539015519</v>
      </c>
      <c r="Q4576" s="3">
        <f>INDEX(Products!D:D, MATCH(C4576, Clean_Processing!A:A, 0))</f>
        <v>110.51</v>
      </c>
      <c r="R4576" s="4">
        <v>110.51</v>
      </c>
      <c r="S4576" s="4">
        <v>-362.48678382660501</v>
      </c>
      <c r="T4576" s="7">
        <v>-3.280126539015519</v>
      </c>
      <c r="U4576" s="6" t="s">
        <v>4681</v>
      </c>
      <c r="V4576" s="5" t="s">
        <v>4681</v>
      </c>
      <c r="W4576" t="s">
        <v>694</v>
      </c>
    </row>
    <row r="4577" spans="1:23" x14ac:dyDescent="0.35">
      <c r="A4577">
        <v>4576</v>
      </c>
      <c r="B4577">
        <v>4</v>
      </c>
      <c r="C4577">
        <v>100</v>
      </c>
      <c r="D4577">
        <v>99</v>
      </c>
      <c r="E4577" s="1">
        <v>45215</v>
      </c>
      <c r="F4577" s="1" t="s">
        <v>4679</v>
      </c>
      <c r="G4577" s="2" t="str">
        <f>INDEX(Products!B:B, MATCH(C4577,Clean_Processing!A:A, 0))</f>
        <v>Physical</v>
      </c>
      <c r="H4577" s="2" t="str">
        <f>INDEX(Suppliers!B:B, MATCH(B4577, Clean_Processing!A:A, 0))</f>
        <v>Martin, Dean and Glenn</v>
      </c>
      <c r="I4577" s="2" t="str">
        <f>INDEX(Products!C:C, MATCH(B4577,Clean_Processing!A:A, 0))</f>
        <v>Clothing</v>
      </c>
      <c r="J4577" s="2">
        <f>INDEX(Shipments!C:C, MATCH(B4577,Clean_Processing!A:A, 0))</f>
        <v>27</v>
      </c>
      <c r="K4577" s="2" t="str">
        <f>INDEX(Shipments!D:D, MATCH(C4577,Clean_Processing!A:A, 0))</f>
        <v>Drone</v>
      </c>
      <c r="L4577" s="1" t="s">
        <v>4681</v>
      </c>
      <c r="M4577" s="1" t="s">
        <v>4683</v>
      </c>
      <c r="N4577" s="3">
        <f>IFERROR(INDEX(Shipments!G:G, MATCH(J4577, Clean_Processing!C:C, 0)), "")</f>
        <v>49.753309256003398</v>
      </c>
      <c r="O4577" s="4">
        <v>46179.286690743997</v>
      </c>
      <c r="P4577" s="8">
        <v>0.99892376503479186</v>
      </c>
      <c r="Q4577" s="3">
        <f>INDEX(Products!D:D, MATCH(C4577, Clean_Processing!A:A, 0))</f>
        <v>466.96</v>
      </c>
      <c r="R4577" s="4">
        <v>46229.04</v>
      </c>
      <c r="S4577" s="4">
        <v>45712.326690743997</v>
      </c>
      <c r="T4577" s="7">
        <v>0.9888227549337818</v>
      </c>
      <c r="U4577" s="6" t="s">
        <v>4681</v>
      </c>
      <c r="V4577" s="5" t="s">
        <v>4681</v>
      </c>
      <c r="W4577" t="s">
        <v>3965</v>
      </c>
    </row>
    <row r="4578" spans="1:23" x14ac:dyDescent="0.35">
      <c r="A4578">
        <v>4577</v>
      </c>
      <c r="B4578">
        <v>8</v>
      </c>
      <c r="C4578">
        <v>58</v>
      </c>
      <c r="D4578">
        <v>98</v>
      </c>
      <c r="E4578" s="1">
        <v>45217</v>
      </c>
      <c r="F4578" s="1" t="s">
        <v>4679</v>
      </c>
      <c r="G4578" s="2" t="str">
        <f>INDEX(Products!B:B, MATCH(C4578,Clean_Processing!A:A, 0))</f>
        <v>Even</v>
      </c>
      <c r="H4578" s="2" t="str">
        <f>INDEX(Suppliers!B:B, MATCH(B4578, Clean_Processing!A:A, 0))</f>
        <v>Andrews-Jordan</v>
      </c>
      <c r="I4578" s="2" t="str">
        <f>INDEX(Products!C:C, MATCH(B4578,Clean_Processing!A:A, 0))</f>
        <v>Medical</v>
      </c>
      <c r="J4578" s="2">
        <f>INDEX(Shipments!C:C, MATCH(B4578,Clean_Processing!A:A, 0))</f>
        <v>27</v>
      </c>
      <c r="K4578" s="2" t="str">
        <f>INDEX(Shipments!D:D, MATCH(C4578,Clean_Processing!A:A, 0))</f>
        <v>Van</v>
      </c>
      <c r="L4578" s="1" t="s">
        <v>4681</v>
      </c>
      <c r="M4578" s="1" t="s">
        <v>4683</v>
      </c>
      <c r="N4578" s="3">
        <f>IFERROR(INDEX(Shipments!G:G, MATCH(J4578, Clean_Processing!C:C, 0)), "")</f>
        <v>49.753309256003398</v>
      </c>
      <c r="O4578" s="4">
        <v>35290.026690743995</v>
      </c>
      <c r="P4578" s="8">
        <v>0.99859214434113608</v>
      </c>
      <c r="Q4578" s="3">
        <f>INDEX(Products!D:D, MATCH(C4578, Clean_Processing!A:A, 0))</f>
        <v>360.61</v>
      </c>
      <c r="R4578" s="4">
        <v>35339.78</v>
      </c>
      <c r="S4578" s="4">
        <v>34929.416690743994</v>
      </c>
      <c r="T4578" s="7">
        <v>0.98838806270848301</v>
      </c>
      <c r="U4578" s="6" t="s">
        <v>4681</v>
      </c>
      <c r="V4578" s="5" t="s">
        <v>4681</v>
      </c>
      <c r="W4578" t="s">
        <v>3966</v>
      </c>
    </row>
    <row r="4579" spans="1:23" x14ac:dyDescent="0.35">
      <c r="A4579">
        <v>4578</v>
      </c>
      <c r="B4579">
        <v>3</v>
      </c>
      <c r="C4579">
        <v>145</v>
      </c>
      <c r="D4579">
        <v>70</v>
      </c>
      <c r="E4579" s="1">
        <v>45248</v>
      </c>
      <c r="F4579" s="1" t="s">
        <v>4679</v>
      </c>
      <c r="G4579" s="2" t="str">
        <f>INDEX(Products!B:B, MATCH(C4579,Clean_Processing!A:A, 0))</f>
        <v>Economic</v>
      </c>
      <c r="H4579" s="2" t="str">
        <f>INDEX(Suppliers!B:B, MATCH(B4579, Clean_Processing!A:A, 0))</f>
        <v>Mendez-Miller</v>
      </c>
      <c r="I4579" s="2" t="str">
        <f>INDEX(Products!C:C, MATCH(B4579,Clean_Processing!A:A, 0))</f>
        <v>Food</v>
      </c>
      <c r="J4579" s="2">
        <f>INDEX(Shipments!C:C, MATCH(B4579,Clean_Processing!A:A, 0))</f>
        <v>79</v>
      </c>
      <c r="K4579" s="2" t="str">
        <f>INDEX(Shipments!D:D, MATCH(C4579,Clean_Processing!A:A, 0))</f>
        <v>Van</v>
      </c>
      <c r="L4579" s="1" t="s">
        <v>4681</v>
      </c>
      <c r="M4579" s="1" t="s">
        <v>4683</v>
      </c>
      <c r="N4579" s="3">
        <f>IFERROR(INDEX(Shipments!G:G, MATCH(J4579, Clean_Processing!C:C, 0)), "")</f>
        <v>372.28665629227498</v>
      </c>
      <c r="O4579" s="4">
        <v>5109.4133437077253</v>
      </c>
      <c r="P4579" s="8">
        <v>0.93208554713094938</v>
      </c>
      <c r="Q4579" s="3">
        <f>INDEX(Products!D:D, MATCH(C4579, Clean_Processing!A:A, 0))</f>
        <v>78.31</v>
      </c>
      <c r="R4579" s="4">
        <v>5481.7</v>
      </c>
      <c r="S4579" s="4">
        <v>5031.1033437077249</v>
      </c>
      <c r="T4579" s="7">
        <v>0.91779983284523503</v>
      </c>
      <c r="U4579" s="6" t="s">
        <v>4681</v>
      </c>
      <c r="V4579" s="5" t="s">
        <v>4681</v>
      </c>
      <c r="W4579" t="s">
        <v>3967</v>
      </c>
    </row>
    <row r="4580" spans="1:23" x14ac:dyDescent="0.35">
      <c r="A4580">
        <v>4579</v>
      </c>
      <c r="B4580">
        <v>2</v>
      </c>
      <c r="C4580">
        <v>167</v>
      </c>
      <c r="D4580">
        <v>61</v>
      </c>
      <c r="E4580" s="1">
        <v>44964</v>
      </c>
      <c r="F4580" s="1" t="s">
        <v>4679</v>
      </c>
      <c r="G4580" s="2" t="str">
        <f>INDEX(Products!B:B, MATCH(C4580,Clean_Processing!A:A, 0))</f>
        <v>Thousand</v>
      </c>
      <c r="H4580" s="2" t="str">
        <f>INDEX(Suppliers!B:B, MATCH(B4580, Clean_Processing!A:A, 0))</f>
        <v>Holmes, Duncan and Reed</v>
      </c>
      <c r="I4580" s="2" t="str">
        <f>INDEX(Products!C:C, MATCH(B4580,Clean_Processing!A:A, 0))</f>
        <v>Electronics</v>
      </c>
      <c r="J4580" s="2">
        <f>INDEX(Shipments!C:C, MATCH(B4580,Clean_Processing!A:A, 0))</f>
        <v>92</v>
      </c>
      <c r="K4580" s="2">
        <f>INDEX(Shipments!D:D, MATCH(C4580,Clean_Processing!A:A, 0))</f>
        <v>0</v>
      </c>
      <c r="L4580" s="1" t="s">
        <v>4681</v>
      </c>
      <c r="M4580" s="1" t="s">
        <v>4683</v>
      </c>
      <c r="N4580" s="3">
        <f>IFERROR(INDEX(Shipments!G:G, MATCH(J4580, Clean_Processing!C:C, 0)), "")</f>
        <v>455.91996814759199</v>
      </c>
      <c r="O4580" s="4">
        <v>9879.3100318524084</v>
      </c>
      <c r="P4580" s="8">
        <v>0.95588680966484629</v>
      </c>
      <c r="Q4580" s="3">
        <f>INDEX(Products!D:D, MATCH(C4580, Clean_Processing!A:A, 0))</f>
        <v>169.43</v>
      </c>
      <c r="R4580" s="4">
        <v>10335.23</v>
      </c>
      <c r="S4580" s="4">
        <v>9709.8800318524081</v>
      </c>
      <c r="T4580" s="7">
        <v>0.93949336704189534</v>
      </c>
      <c r="U4580" s="6" t="s">
        <v>4681</v>
      </c>
      <c r="V4580" s="5" t="s">
        <v>4681</v>
      </c>
      <c r="W4580" t="s">
        <v>3968</v>
      </c>
    </row>
    <row r="4581" spans="1:23" x14ac:dyDescent="0.35">
      <c r="A4581">
        <v>4580</v>
      </c>
      <c r="B4581">
        <v>42</v>
      </c>
      <c r="C4581">
        <v>99</v>
      </c>
      <c r="D4581">
        <v>37</v>
      </c>
      <c r="E4581" s="1">
        <v>45219</v>
      </c>
      <c r="F4581" s="1" t="s">
        <v>4679</v>
      </c>
      <c r="G4581" s="2" t="str">
        <f>INDEX(Products!B:B, MATCH(C4581,Clean_Processing!A:A, 0))</f>
        <v>Million</v>
      </c>
      <c r="H4581" s="2" t="str">
        <f>INDEX(Suppliers!B:B, MATCH(B4581, Clean_Processing!A:A, 0))</f>
        <v>Sullivan-Smith</v>
      </c>
      <c r="I4581" s="2" t="str">
        <f>INDEX(Products!C:C, MATCH(B4581,Clean_Processing!A:A, 0))</f>
        <v>Medical</v>
      </c>
      <c r="J4581" s="2">
        <f>INDEX(Shipments!C:C, MATCH(B4581,Clean_Processing!A:A, 0))</f>
        <v>98</v>
      </c>
      <c r="K4581" s="2" t="str">
        <f>INDEX(Shipments!D:D, MATCH(C4581,Clean_Processing!A:A, 0))</f>
        <v>Bike</v>
      </c>
      <c r="L4581" s="1" t="s">
        <v>4681</v>
      </c>
      <c r="M4581" s="1" t="s">
        <v>4683</v>
      </c>
      <c r="N4581" s="3">
        <f>IFERROR(INDEX(Shipments!G:G, MATCH(J4581, Clean_Processing!C:C, 0)), "")</f>
        <v>419.97811443664898</v>
      </c>
      <c r="O4581" s="4">
        <v>4622.0118855633518</v>
      </c>
      <c r="P4581" s="8">
        <v>0.9167038977791212</v>
      </c>
      <c r="Q4581" s="3">
        <f>INDEX(Products!D:D, MATCH(C4581, Clean_Processing!A:A, 0))</f>
        <v>136.27000000000001</v>
      </c>
      <c r="R4581" s="4">
        <v>5041.9900000000007</v>
      </c>
      <c r="S4581" s="4">
        <v>4485.7418855633514</v>
      </c>
      <c r="T4581" s="7">
        <v>0.88967687075209412</v>
      </c>
      <c r="U4581" s="6" t="s">
        <v>4681</v>
      </c>
      <c r="V4581" s="5" t="s">
        <v>4681</v>
      </c>
      <c r="W4581" t="s">
        <v>3969</v>
      </c>
    </row>
    <row r="4582" spans="1:23" x14ac:dyDescent="0.35">
      <c r="A4582">
        <v>4581</v>
      </c>
      <c r="B4582">
        <v>40</v>
      </c>
      <c r="C4582">
        <v>100</v>
      </c>
      <c r="D4582">
        <v>58</v>
      </c>
      <c r="E4582" s="1">
        <v>45278</v>
      </c>
      <c r="F4582" s="1" t="s">
        <v>4679</v>
      </c>
      <c r="G4582" s="2" t="str">
        <f>INDEX(Products!B:B, MATCH(C4582,Clean_Processing!A:A, 0))</f>
        <v>Physical</v>
      </c>
      <c r="H4582" s="2" t="str">
        <f>INDEX(Suppliers!B:B, MATCH(B4582, Clean_Processing!A:A, 0))</f>
        <v>Ross Inc</v>
      </c>
      <c r="I4582" s="2" t="str">
        <f>INDEX(Products!C:C, MATCH(B4582,Clean_Processing!A:A, 0))</f>
        <v>Food</v>
      </c>
      <c r="J4582" s="2">
        <f>INDEX(Shipments!C:C, MATCH(B4582,Clean_Processing!A:A, 0))</f>
        <v>48</v>
      </c>
      <c r="K4582" s="2" t="str">
        <f>INDEX(Shipments!D:D, MATCH(C4582,Clean_Processing!A:A, 0))</f>
        <v>Drone</v>
      </c>
      <c r="L4582" s="1" t="s">
        <v>4681</v>
      </c>
      <c r="M4582" s="1" t="s">
        <v>4683</v>
      </c>
      <c r="N4582" s="3">
        <f>IFERROR(INDEX(Shipments!G:G, MATCH(J4582, Clean_Processing!C:C, 0)), "")</f>
        <v>438.83985833581897</v>
      </c>
      <c r="O4582" s="4">
        <v>26644.840141664183</v>
      </c>
      <c r="P4582" s="8">
        <v>0.98379688955356814</v>
      </c>
      <c r="Q4582" s="3">
        <f>INDEX(Products!D:D, MATCH(C4582, Clean_Processing!A:A, 0))</f>
        <v>466.96</v>
      </c>
      <c r="R4582" s="4">
        <v>27083.68</v>
      </c>
      <c r="S4582" s="4">
        <v>26177.88014166418</v>
      </c>
      <c r="T4582" s="7">
        <v>0.96655551024322317</v>
      </c>
      <c r="U4582" s="6" t="s">
        <v>4681</v>
      </c>
      <c r="V4582" s="5" t="s">
        <v>4681</v>
      </c>
      <c r="W4582" t="s">
        <v>3970</v>
      </c>
    </row>
    <row r="4583" spans="1:23" x14ac:dyDescent="0.35">
      <c r="A4583">
        <v>4582</v>
      </c>
      <c r="B4583">
        <v>44</v>
      </c>
      <c r="C4583">
        <v>126</v>
      </c>
      <c r="D4583">
        <v>79</v>
      </c>
      <c r="E4583" s="1">
        <v>45048</v>
      </c>
      <c r="F4583" s="1" t="s">
        <v>4679</v>
      </c>
      <c r="G4583" s="2" t="str">
        <f>INDEX(Products!B:B, MATCH(C4583,Clean_Processing!A:A, 0))</f>
        <v>Article</v>
      </c>
      <c r="H4583" s="2" t="str">
        <f>INDEX(Suppliers!B:B, MATCH(B4583, Clean_Processing!A:A, 0))</f>
        <v>Richardson Group</v>
      </c>
      <c r="I4583" s="2" t="str">
        <f>INDEX(Products!C:C, MATCH(B4583,Clean_Processing!A:A, 0))</f>
        <v>Electronics</v>
      </c>
      <c r="J4583" s="2">
        <f>INDEX(Shipments!C:C, MATCH(B4583,Clean_Processing!A:A, 0))</f>
        <v>60</v>
      </c>
      <c r="K4583" s="2" t="str">
        <f>INDEX(Shipments!D:D, MATCH(C4583,Clean_Processing!A:A, 0))</f>
        <v>Bike</v>
      </c>
      <c r="L4583" s="1" t="s">
        <v>4681</v>
      </c>
      <c r="M4583" s="1" t="s">
        <v>4683</v>
      </c>
      <c r="N4583" s="3">
        <f>IFERROR(INDEX(Shipments!G:G, MATCH(J4583, Clean_Processing!C:C, 0)), "")</f>
        <v>257.20977565996799</v>
      </c>
      <c r="O4583" s="4">
        <v>35540.850224340029</v>
      </c>
      <c r="P4583" s="8">
        <v>0.9928149800391427</v>
      </c>
      <c r="Q4583" s="3">
        <f>INDEX(Products!D:D, MATCH(C4583, Clean_Processing!A:A, 0))</f>
        <v>453.14</v>
      </c>
      <c r="R4583" s="4">
        <v>35798.06</v>
      </c>
      <c r="S4583" s="4">
        <v>35087.71022434003</v>
      </c>
      <c r="T4583" s="7">
        <v>0.98015675219104137</v>
      </c>
      <c r="U4583" s="6" t="s">
        <v>4681</v>
      </c>
      <c r="V4583" s="5" t="s">
        <v>4681</v>
      </c>
      <c r="W4583" t="s">
        <v>3971</v>
      </c>
    </row>
    <row r="4584" spans="1:23" x14ac:dyDescent="0.35">
      <c r="A4584">
        <v>4583</v>
      </c>
      <c r="B4584">
        <v>23</v>
      </c>
      <c r="C4584">
        <v>163</v>
      </c>
      <c r="D4584">
        <v>59</v>
      </c>
      <c r="E4584" s="1">
        <v>45055</v>
      </c>
      <c r="F4584" s="1" t="s">
        <v>4679</v>
      </c>
      <c r="G4584" s="2" t="str">
        <f>INDEX(Products!B:B, MATCH(C4584,Clean_Processing!A:A, 0))</f>
        <v>Myself</v>
      </c>
      <c r="H4584" s="2" t="str">
        <f>INDEX(Suppliers!B:B, MATCH(B4584, Clean_Processing!A:A, 0))</f>
        <v>Thompson, West and Weaver</v>
      </c>
      <c r="I4584" s="2" t="str">
        <f>INDEX(Products!C:C, MATCH(B4584,Clean_Processing!A:A, 0))</f>
        <v>Furniture</v>
      </c>
      <c r="J4584" s="2">
        <f>INDEX(Shipments!C:C, MATCH(B4584,Clean_Processing!A:A, 0))</f>
        <v>55</v>
      </c>
      <c r="K4584" s="2" t="str">
        <f>INDEX(Shipments!D:D, MATCH(C4584,Clean_Processing!A:A, 0))</f>
        <v>Van</v>
      </c>
      <c r="L4584" s="1" t="s">
        <v>4681</v>
      </c>
      <c r="M4584" s="1" t="s">
        <v>4683</v>
      </c>
      <c r="N4584" s="3">
        <f>IFERROR(INDEX(Shipments!G:G, MATCH(J4584, Clean_Processing!C:C, 0)), "")</f>
        <v>319.11104975641899</v>
      </c>
      <c r="O4584" s="4">
        <v>23654.358950243579</v>
      </c>
      <c r="P4584" s="8">
        <v>0.98668899205011129</v>
      </c>
      <c r="Q4584" s="3">
        <f>INDEX(Products!D:D, MATCH(C4584, Clean_Processing!A:A, 0))</f>
        <v>406.33</v>
      </c>
      <c r="R4584" s="4">
        <v>23973.469999999998</v>
      </c>
      <c r="S4584" s="4">
        <v>23248.028950243577</v>
      </c>
      <c r="T4584" s="7">
        <v>0.96973983950773834</v>
      </c>
      <c r="U4584" s="6" t="s">
        <v>4681</v>
      </c>
      <c r="V4584" s="5" t="s">
        <v>4681</v>
      </c>
      <c r="W4584" t="s">
        <v>2552</v>
      </c>
    </row>
    <row r="4585" spans="1:23" x14ac:dyDescent="0.35">
      <c r="A4585">
        <v>4584</v>
      </c>
      <c r="B4585">
        <v>10</v>
      </c>
      <c r="C4585">
        <v>117</v>
      </c>
      <c r="D4585">
        <v>69</v>
      </c>
      <c r="E4585" s="1">
        <v>45172</v>
      </c>
      <c r="F4585" s="1" t="s">
        <v>4679</v>
      </c>
      <c r="G4585" s="2" t="str">
        <f>INDEX(Products!B:B, MATCH(C4585,Clean_Processing!A:A, 0))</f>
        <v>Girl</v>
      </c>
      <c r="H4585" s="2" t="str">
        <f>INDEX(Suppliers!B:B, MATCH(B4585, Clean_Processing!A:A, 0))</f>
        <v>Wilson, Jones and Gregory</v>
      </c>
      <c r="I4585" s="2" t="str">
        <f>INDEX(Products!C:C, MATCH(B4585,Clean_Processing!A:A, 0))</f>
        <v>Medical</v>
      </c>
      <c r="J4585" s="2">
        <f>INDEX(Shipments!C:C, MATCH(B4585,Clean_Processing!A:A, 0))</f>
        <v>4</v>
      </c>
      <c r="K4585" s="2" t="str">
        <f>INDEX(Shipments!D:D, MATCH(C4585,Clean_Processing!A:A, 0))</f>
        <v>Truck</v>
      </c>
      <c r="L4585" s="1" t="s">
        <v>4681</v>
      </c>
      <c r="M4585" s="1" t="s">
        <v>4683</v>
      </c>
      <c r="N4585" s="3">
        <f>IFERROR(INDEX(Shipments!G:G, MATCH(J4585, Clean_Processing!C:C, 0)), "")</f>
        <v>183.42838812864201</v>
      </c>
      <c r="O4585" s="4">
        <v>3817.191611871358</v>
      </c>
      <c r="P4585" s="8">
        <v>0.95415000971633346</v>
      </c>
      <c r="Q4585" s="3">
        <f>INDEX(Products!D:D, MATCH(C4585, Clean_Processing!A:A, 0))</f>
        <v>57.98</v>
      </c>
      <c r="R4585" s="4">
        <v>4000.62</v>
      </c>
      <c r="S4585" s="4">
        <v>3759.2116118713579</v>
      </c>
      <c r="T4585" s="7">
        <v>0.9396572560931451</v>
      </c>
      <c r="U4585" s="6" t="s">
        <v>4681</v>
      </c>
      <c r="V4585" s="5" t="s">
        <v>4681</v>
      </c>
      <c r="W4585" t="s">
        <v>3972</v>
      </c>
    </row>
    <row r="4586" spans="1:23" x14ac:dyDescent="0.35">
      <c r="A4586">
        <v>4585</v>
      </c>
      <c r="B4586">
        <v>15</v>
      </c>
      <c r="C4586">
        <v>37</v>
      </c>
      <c r="D4586">
        <v>37</v>
      </c>
      <c r="E4586" s="1">
        <v>45111</v>
      </c>
      <c r="F4586" s="1" t="s">
        <v>4679</v>
      </c>
      <c r="G4586" s="2" t="str">
        <f>INDEX(Products!B:B, MATCH(C4586,Clean_Processing!A:A, 0))</f>
        <v>Under</v>
      </c>
      <c r="H4586" s="2" t="str">
        <f>INDEX(Suppliers!B:B, MATCH(B4586, Clean_Processing!A:A, 0))</f>
        <v>Lee, Johnston and Williams</v>
      </c>
      <c r="I4586" s="2" t="str">
        <f>INDEX(Products!C:C, MATCH(B4586,Clean_Processing!A:A, 0))</f>
        <v>Clothing</v>
      </c>
      <c r="J4586" s="2">
        <f>INDEX(Shipments!C:C, MATCH(B4586,Clean_Processing!A:A, 0))</f>
        <v>29</v>
      </c>
      <c r="K4586" s="2" t="str">
        <f>INDEX(Shipments!D:D, MATCH(C4586,Clean_Processing!A:A, 0))</f>
        <v>Drone</v>
      </c>
      <c r="L4586" s="1" t="s">
        <v>4681</v>
      </c>
      <c r="M4586" s="1" t="s">
        <v>4683</v>
      </c>
      <c r="N4586" s="3">
        <f>IFERROR(INDEX(Shipments!G:G, MATCH(J4586, Clean_Processing!C:C, 0)), "")</f>
        <v>472.485498298256</v>
      </c>
      <c r="O4586" s="4">
        <v>9791.684501701744</v>
      </c>
      <c r="P4586" s="8">
        <v>0.95396749096144584</v>
      </c>
      <c r="Q4586" s="3">
        <f>INDEX(Products!D:D, MATCH(C4586, Clean_Processing!A:A, 0))</f>
        <v>277.41000000000003</v>
      </c>
      <c r="R4586" s="4">
        <v>10264.17</v>
      </c>
      <c r="S4586" s="4">
        <v>9514.2745017017442</v>
      </c>
      <c r="T4586" s="7">
        <v>0.92694046393441887</v>
      </c>
      <c r="U4586" s="6" t="s">
        <v>4681</v>
      </c>
      <c r="V4586" s="5" t="s">
        <v>4681</v>
      </c>
      <c r="W4586" t="s">
        <v>3973</v>
      </c>
    </row>
    <row r="4587" spans="1:23" x14ac:dyDescent="0.35">
      <c r="A4587">
        <v>4586</v>
      </c>
      <c r="B4587">
        <v>47</v>
      </c>
      <c r="C4587">
        <v>45</v>
      </c>
      <c r="D4587">
        <v>50</v>
      </c>
      <c r="E4587" s="1">
        <v>45253</v>
      </c>
      <c r="F4587" s="1" t="s">
        <v>4679</v>
      </c>
      <c r="G4587" s="2" t="str">
        <f>INDEX(Products!B:B, MATCH(C4587,Clean_Processing!A:A, 0))</f>
        <v>And</v>
      </c>
      <c r="H4587" s="2" t="str">
        <f>INDEX(Suppliers!B:B, MATCH(B4587, Clean_Processing!A:A, 0))</f>
        <v>Gutierrez and Sons</v>
      </c>
      <c r="I4587" s="2" t="str">
        <f>INDEX(Products!C:C, MATCH(B4587,Clean_Processing!A:A, 0))</f>
        <v>Electronics</v>
      </c>
      <c r="J4587" s="2">
        <f>INDEX(Shipments!C:C, MATCH(B4587,Clean_Processing!A:A, 0))</f>
        <v>45</v>
      </c>
      <c r="K4587" s="2" t="str">
        <f>INDEX(Shipments!D:D, MATCH(C4587,Clean_Processing!A:A, 0))</f>
        <v>Bike</v>
      </c>
      <c r="L4587" s="1" t="s">
        <v>4681</v>
      </c>
      <c r="M4587" s="1" t="s">
        <v>4683</v>
      </c>
      <c r="N4587" s="3">
        <f>IFERROR(INDEX(Shipments!G:G, MATCH(J4587, Clean_Processing!C:C, 0)), "")</f>
        <v>207.67190645396701</v>
      </c>
      <c r="O4587" s="4">
        <v>12061.828093546033</v>
      </c>
      <c r="P4587" s="8">
        <v>0.98307413452431092</v>
      </c>
      <c r="Q4587" s="3">
        <f>INDEX(Products!D:D, MATCH(C4587, Clean_Processing!A:A, 0))</f>
        <v>245.39</v>
      </c>
      <c r="R4587" s="4">
        <v>12269.5</v>
      </c>
      <c r="S4587" s="4">
        <v>11816.438093546032</v>
      </c>
      <c r="T4587" s="7">
        <v>0.9630741345243109</v>
      </c>
      <c r="U4587" s="6" t="s">
        <v>4681</v>
      </c>
      <c r="V4587" s="5" t="s">
        <v>4681</v>
      </c>
      <c r="W4587" t="s">
        <v>3974</v>
      </c>
    </row>
    <row r="4588" spans="1:23" x14ac:dyDescent="0.35">
      <c r="A4588">
        <v>4587</v>
      </c>
      <c r="B4588">
        <v>11</v>
      </c>
      <c r="C4588">
        <v>95</v>
      </c>
      <c r="D4588">
        <v>95</v>
      </c>
      <c r="E4588" s="1">
        <v>45058</v>
      </c>
      <c r="F4588" s="1" t="s">
        <v>4679</v>
      </c>
      <c r="G4588" s="2" t="str">
        <f>INDEX(Products!B:B, MATCH(C4588,Clean_Processing!A:A, 0))</f>
        <v>Store</v>
      </c>
      <c r="H4588" s="2" t="str">
        <f>INDEX(Suppliers!B:B, MATCH(B4588, Clean_Processing!A:A, 0))</f>
        <v>Cross Inc</v>
      </c>
      <c r="I4588" s="2" t="str">
        <f>INDEX(Products!C:C, MATCH(B4588,Clean_Processing!A:A, 0))</f>
        <v>Furniture</v>
      </c>
      <c r="J4588" s="2">
        <f>INDEX(Shipments!C:C, MATCH(B4588,Clean_Processing!A:A, 0))</f>
        <v>58</v>
      </c>
      <c r="K4588" s="2" t="str">
        <f>INDEX(Shipments!D:D, MATCH(C4588,Clean_Processing!A:A, 0))</f>
        <v>Bike</v>
      </c>
      <c r="L4588" s="1" t="s">
        <v>4681</v>
      </c>
      <c r="M4588" s="1" t="s">
        <v>4683</v>
      </c>
      <c r="N4588" s="3">
        <f>IFERROR(INDEX(Shipments!G:G, MATCH(J4588, Clean_Processing!C:C, 0)), "")</f>
        <v>444.65279884771701</v>
      </c>
      <c r="O4588" s="4">
        <v>46982.197201152281</v>
      </c>
      <c r="P4588" s="8">
        <v>0.99062445009846289</v>
      </c>
      <c r="Q4588" s="3">
        <f>INDEX(Products!D:D, MATCH(C4588, Clean_Processing!A:A, 0))</f>
        <v>499.23</v>
      </c>
      <c r="R4588" s="4">
        <v>47426.85</v>
      </c>
      <c r="S4588" s="4">
        <v>46482.967201152278</v>
      </c>
      <c r="T4588" s="7">
        <v>0.98009813430898907</v>
      </c>
      <c r="U4588" s="6" t="s">
        <v>4681</v>
      </c>
      <c r="V4588" s="5" t="s">
        <v>4681</v>
      </c>
      <c r="W4588" t="s">
        <v>1696</v>
      </c>
    </row>
    <row r="4589" spans="1:23" x14ac:dyDescent="0.35">
      <c r="A4589">
        <v>4588</v>
      </c>
      <c r="B4589">
        <v>28</v>
      </c>
      <c r="C4589">
        <v>77</v>
      </c>
      <c r="D4589">
        <v>19</v>
      </c>
      <c r="E4589" s="1">
        <v>44937</v>
      </c>
      <c r="F4589" s="1" t="s">
        <v>4679</v>
      </c>
      <c r="G4589" s="2" t="str">
        <f>INDEX(Products!B:B, MATCH(C4589,Clean_Processing!A:A, 0))</f>
        <v>Training</v>
      </c>
      <c r="H4589" s="2" t="str">
        <f>INDEX(Suppliers!B:B, MATCH(B4589, Clean_Processing!A:A, 0))</f>
        <v>Brown, Maynard and Campbell</v>
      </c>
      <c r="I4589" s="2" t="str">
        <f>INDEX(Products!C:C, MATCH(B4589,Clean_Processing!A:A, 0))</f>
        <v>Electronics</v>
      </c>
      <c r="J4589" s="2">
        <f>INDEX(Shipments!C:C, MATCH(B4589,Clean_Processing!A:A, 0))</f>
        <v>66</v>
      </c>
      <c r="K4589" s="2" t="str">
        <f>INDEX(Shipments!D:D, MATCH(C4589,Clean_Processing!A:A, 0))</f>
        <v>Drone</v>
      </c>
      <c r="L4589" s="1" t="s">
        <v>4681</v>
      </c>
      <c r="M4589" s="1" t="s">
        <v>4683</v>
      </c>
      <c r="N4589" s="3">
        <f>IFERROR(INDEX(Shipments!G:G, MATCH(J4589, Clean_Processing!C:C, 0)), "")</f>
        <v>194.08343409234499</v>
      </c>
      <c r="O4589" s="4">
        <v>8274.0265659076558</v>
      </c>
      <c r="P4589" s="8">
        <v>0.97708066686753658</v>
      </c>
      <c r="Q4589" s="3">
        <f>INDEX(Products!D:D, MATCH(C4589, Clean_Processing!A:A, 0))</f>
        <v>445.69</v>
      </c>
      <c r="R4589" s="4">
        <v>8468.11</v>
      </c>
      <c r="S4589" s="4">
        <v>7828.3365659076553</v>
      </c>
      <c r="T4589" s="7">
        <v>0.92444908792016811</v>
      </c>
      <c r="U4589" s="6" t="s">
        <v>4681</v>
      </c>
      <c r="V4589" s="5" t="s">
        <v>4681</v>
      </c>
      <c r="W4589" t="s">
        <v>3975</v>
      </c>
    </row>
    <row r="4590" spans="1:23" x14ac:dyDescent="0.35">
      <c r="A4590">
        <v>4589</v>
      </c>
      <c r="B4590">
        <v>30</v>
      </c>
      <c r="C4590">
        <v>106</v>
      </c>
      <c r="D4590">
        <v>91</v>
      </c>
      <c r="E4590" s="1">
        <v>44948</v>
      </c>
      <c r="F4590" s="1" t="s">
        <v>4679</v>
      </c>
      <c r="G4590" s="2" t="str">
        <f>INDEX(Products!B:B, MATCH(C4590,Clean_Processing!A:A, 0))</f>
        <v>Sea</v>
      </c>
      <c r="H4590" s="2" t="str">
        <f>INDEX(Suppliers!B:B, MATCH(B4590, Clean_Processing!A:A, 0))</f>
        <v>Burton-Logan</v>
      </c>
      <c r="I4590" s="2" t="str">
        <f>INDEX(Products!C:C, MATCH(B4590,Clean_Processing!A:A, 0))</f>
        <v>Furniture</v>
      </c>
      <c r="J4590" s="2">
        <f>INDEX(Shipments!C:C, MATCH(B4590,Clean_Processing!A:A, 0))</f>
        <v>17</v>
      </c>
      <c r="K4590" s="2">
        <f>INDEX(Shipments!D:D, MATCH(C4590,Clean_Processing!A:A, 0))</f>
        <v>0</v>
      </c>
      <c r="L4590" s="1" t="s">
        <v>4681</v>
      </c>
      <c r="M4590" s="1" t="s">
        <v>4683</v>
      </c>
      <c r="N4590" s="3">
        <f>IFERROR(INDEX(Shipments!G:G, MATCH(J4590, Clean_Processing!C:C, 0)), "")</f>
        <v>480.10590825364397</v>
      </c>
      <c r="O4590" s="4">
        <v>31665.644091746355</v>
      </c>
      <c r="P4590" s="8">
        <v>0.98506471591878719</v>
      </c>
      <c r="Q4590" s="3">
        <f>INDEX(Products!D:D, MATCH(C4590, Clean_Processing!A:A, 0))</f>
        <v>353.25</v>
      </c>
      <c r="R4590" s="4">
        <v>32145.75</v>
      </c>
      <c r="S4590" s="4">
        <v>31312.394091746355</v>
      </c>
      <c r="T4590" s="7">
        <v>0.97407570492977624</v>
      </c>
      <c r="U4590" s="6" t="s">
        <v>4681</v>
      </c>
      <c r="V4590" s="5" t="s">
        <v>4681</v>
      </c>
      <c r="W4590" t="s">
        <v>2233</v>
      </c>
    </row>
    <row r="4591" spans="1:23" x14ac:dyDescent="0.35">
      <c r="A4591">
        <v>4590</v>
      </c>
      <c r="B4591">
        <v>15</v>
      </c>
      <c r="C4591">
        <v>103</v>
      </c>
      <c r="D4591">
        <v>17</v>
      </c>
      <c r="E4591" s="1">
        <v>45204</v>
      </c>
      <c r="F4591" s="1" t="s">
        <v>4679</v>
      </c>
      <c r="G4591" s="2" t="str">
        <f>INDEX(Products!B:B, MATCH(C4591,Clean_Processing!A:A, 0))</f>
        <v>Scientist</v>
      </c>
      <c r="H4591" s="2" t="str">
        <f>INDEX(Suppliers!B:B, MATCH(B4591, Clean_Processing!A:A, 0))</f>
        <v>Lee, Johnston and Williams</v>
      </c>
      <c r="I4591" s="2" t="str">
        <f>INDEX(Products!C:C, MATCH(B4591,Clean_Processing!A:A, 0))</f>
        <v>Clothing</v>
      </c>
      <c r="J4591" s="2">
        <f>INDEX(Shipments!C:C, MATCH(B4591,Clean_Processing!A:A, 0))</f>
        <v>29</v>
      </c>
      <c r="K4591" s="2" t="str">
        <f>INDEX(Shipments!D:D, MATCH(C4591,Clean_Processing!A:A, 0))</f>
        <v>Drone</v>
      </c>
      <c r="L4591" s="1" t="s">
        <v>4681</v>
      </c>
      <c r="M4591" s="1" t="s">
        <v>4683</v>
      </c>
      <c r="N4591" s="3">
        <f>IFERROR(INDEX(Shipments!G:G, MATCH(J4591, Clean_Processing!C:C, 0)), "")</f>
        <v>472.485498298256</v>
      </c>
      <c r="O4591" s="4">
        <v>2722.1545017017438</v>
      </c>
      <c r="P4591" s="8">
        <v>0.8521005502033856</v>
      </c>
      <c r="Q4591" s="3">
        <f>INDEX(Products!D:D, MATCH(C4591, Clean_Processing!A:A, 0))</f>
        <v>187.92</v>
      </c>
      <c r="R4591" s="4">
        <v>3194.64</v>
      </c>
      <c r="S4591" s="4">
        <v>2534.2345017017437</v>
      </c>
      <c r="T4591" s="7">
        <v>0.79327702079162088</v>
      </c>
      <c r="U4591" s="6" t="s">
        <v>4681</v>
      </c>
      <c r="V4591" s="5" t="s">
        <v>4681</v>
      </c>
      <c r="W4591" t="s">
        <v>3976</v>
      </c>
    </row>
    <row r="4592" spans="1:23" x14ac:dyDescent="0.35">
      <c r="A4592">
        <v>4591</v>
      </c>
      <c r="B4592">
        <v>23</v>
      </c>
      <c r="C4592">
        <v>54</v>
      </c>
      <c r="D4592">
        <v>52</v>
      </c>
      <c r="E4592" s="1">
        <v>45247</v>
      </c>
      <c r="F4592" s="1" t="s">
        <v>4679</v>
      </c>
      <c r="G4592" s="2" t="str">
        <f>INDEX(Products!B:B, MATCH(C4592,Clean_Processing!A:A, 0))</f>
        <v>Shake</v>
      </c>
      <c r="H4592" s="2" t="str">
        <f>INDEX(Suppliers!B:B, MATCH(B4592, Clean_Processing!A:A, 0))</f>
        <v>Thompson, West and Weaver</v>
      </c>
      <c r="I4592" s="2" t="str">
        <f>INDEX(Products!C:C, MATCH(B4592,Clean_Processing!A:A, 0))</f>
        <v>Furniture</v>
      </c>
      <c r="J4592" s="2">
        <f>INDEX(Shipments!C:C, MATCH(B4592,Clean_Processing!A:A, 0))</f>
        <v>55</v>
      </c>
      <c r="K4592" s="2" t="str">
        <f>INDEX(Shipments!D:D, MATCH(C4592,Clean_Processing!A:A, 0))</f>
        <v>Bike</v>
      </c>
      <c r="L4592" s="1" t="s">
        <v>4681</v>
      </c>
      <c r="M4592" s="1" t="s">
        <v>4683</v>
      </c>
      <c r="N4592" s="3">
        <f>IFERROR(INDEX(Shipments!G:G, MATCH(J4592, Clean_Processing!C:C, 0)), "")</f>
        <v>319.11104975641899</v>
      </c>
      <c r="O4592" s="4">
        <v>10829.16895024358</v>
      </c>
      <c r="P4592" s="8">
        <v>0.97137575933180553</v>
      </c>
      <c r="Q4592" s="3">
        <f>INDEX(Products!D:D, MATCH(C4592, Clean_Processing!A:A, 0))</f>
        <v>214.39</v>
      </c>
      <c r="R4592" s="4">
        <v>11148.279999999999</v>
      </c>
      <c r="S4592" s="4">
        <v>10614.778950243581</v>
      </c>
      <c r="T4592" s="7">
        <v>0.95214499010103637</v>
      </c>
      <c r="U4592" s="6" t="s">
        <v>4681</v>
      </c>
      <c r="V4592" s="5" t="s">
        <v>4681</v>
      </c>
      <c r="W4592" t="s">
        <v>3977</v>
      </c>
    </row>
    <row r="4593" spans="1:23" x14ac:dyDescent="0.35">
      <c r="A4593">
        <v>4592</v>
      </c>
      <c r="B4593">
        <v>27</v>
      </c>
      <c r="C4593">
        <v>118</v>
      </c>
      <c r="D4593">
        <v>94</v>
      </c>
      <c r="E4593" s="1">
        <v>45142</v>
      </c>
      <c r="F4593" s="1" t="s">
        <v>4679</v>
      </c>
      <c r="G4593" s="2" t="str">
        <f>INDEX(Products!B:B, MATCH(C4593,Clean_Processing!A:A, 0))</f>
        <v>Issue</v>
      </c>
      <c r="H4593" s="2" t="str">
        <f>INDEX(Suppliers!B:B, MATCH(B4593, Clean_Processing!A:A, 0))</f>
        <v>Wheeler, Fleming and Sherman</v>
      </c>
      <c r="I4593" s="2" t="str">
        <f>INDEX(Products!C:C, MATCH(B4593,Clean_Processing!A:A, 0))</f>
        <v>Food</v>
      </c>
      <c r="J4593" s="2">
        <f>INDEX(Shipments!C:C, MATCH(B4593,Clean_Processing!A:A, 0))</f>
        <v>32</v>
      </c>
      <c r="K4593" s="2">
        <f>INDEX(Shipments!D:D, MATCH(C4593,Clean_Processing!A:A, 0))</f>
        <v>0</v>
      </c>
      <c r="L4593" s="1" t="s">
        <v>4681</v>
      </c>
      <c r="M4593" s="1" t="s">
        <v>4683</v>
      </c>
      <c r="N4593" s="3">
        <f>IFERROR(INDEX(Shipments!G:G, MATCH(J4593, Clean_Processing!C:C, 0)), "")</f>
        <v>173.69078712542401</v>
      </c>
      <c r="O4593" s="4">
        <v>26038.209212874579</v>
      </c>
      <c r="P4593" s="8">
        <v>0.99337359034921457</v>
      </c>
      <c r="Q4593" s="3">
        <f>INDEX(Products!D:D, MATCH(C4593, Clean_Processing!A:A, 0))</f>
        <v>278.85000000000002</v>
      </c>
      <c r="R4593" s="4">
        <v>26211.9</v>
      </c>
      <c r="S4593" s="4">
        <v>25759.359212874577</v>
      </c>
      <c r="T4593" s="7">
        <v>0.98273529247687408</v>
      </c>
      <c r="U4593" s="6" t="s">
        <v>4681</v>
      </c>
      <c r="V4593" s="5" t="s">
        <v>4681</v>
      </c>
      <c r="W4593" t="s">
        <v>3978</v>
      </c>
    </row>
    <row r="4594" spans="1:23" x14ac:dyDescent="0.35">
      <c r="A4594">
        <v>4593</v>
      </c>
      <c r="B4594">
        <v>29</v>
      </c>
      <c r="C4594">
        <v>100</v>
      </c>
      <c r="D4594">
        <v>60</v>
      </c>
      <c r="E4594" s="1">
        <v>45158</v>
      </c>
      <c r="F4594" s="1" t="s">
        <v>4679</v>
      </c>
      <c r="G4594" s="2" t="str">
        <f>INDEX(Products!B:B, MATCH(C4594,Clean_Processing!A:A, 0))</f>
        <v>Physical</v>
      </c>
      <c r="H4594" s="2" t="str">
        <f>INDEX(Suppliers!B:B, MATCH(B4594, Clean_Processing!A:A, 0))</f>
        <v>James, Rivera and Reid</v>
      </c>
      <c r="I4594" s="2" t="str">
        <f>INDEX(Products!C:C, MATCH(B4594,Clean_Processing!A:A, 0))</f>
        <v>Clothing</v>
      </c>
      <c r="J4594" s="2">
        <f>INDEX(Shipments!C:C, MATCH(B4594,Clean_Processing!A:A, 0))</f>
        <v>51</v>
      </c>
      <c r="K4594" s="2" t="str">
        <f>INDEX(Shipments!D:D, MATCH(C4594,Clean_Processing!A:A, 0))</f>
        <v>Drone</v>
      </c>
      <c r="L4594" s="1" t="s">
        <v>4681</v>
      </c>
      <c r="M4594" s="1" t="s">
        <v>4683</v>
      </c>
      <c r="N4594" s="3">
        <f>IFERROR(INDEX(Shipments!G:G, MATCH(J4594, Clean_Processing!C:C, 0)), "")</f>
        <v>300.35196180716298</v>
      </c>
      <c r="O4594" s="4">
        <v>27717.248038192836</v>
      </c>
      <c r="P4594" s="8">
        <v>0.98927988258069344</v>
      </c>
      <c r="Q4594" s="3">
        <f>INDEX(Products!D:D, MATCH(C4594, Clean_Processing!A:A, 0))</f>
        <v>466.96</v>
      </c>
      <c r="R4594" s="4">
        <v>28017.599999999999</v>
      </c>
      <c r="S4594" s="4">
        <v>27250.288038192837</v>
      </c>
      <c r="T4594" s="7">
        <v>0.97261321591402683</v>
      </c>
      <c r="U4594" s="6" t="s">
        <v>4681</v>
      </c>
      <c r="V4594" s="5" t="s">
        <v>4681</v>
      </c>
      <c r="W4594" t="s">
        <v>3979</v>
      </c>
    </row>
    <row r="4595" spans="1:23" x14ac:dyDescent="0.35">
      <c r="A4595">
        <v>4594</v>
      </c>
      <c r="B4595">
        <v>22</v>
      </c>
      <c r="C4595">
        <v>84</v>
      </c>
      <c r="D4595">
        <v>86</v>
      </c>
      <c r="E4595" s="1">
        <v>45113</v>
      </c>
      <c r="F4595" s="1" t="s">
        <v>4679</v>
      </c>
      <c r="G4595" s="2" t="str">
        <f>INDEX(Products!B:B, MATCH(C4595,Clean_Processing!A:A, 0))</f>
        <v>Organization</v>
      </c>
      <c r="H4595" s="2" t="str">
        <f>INDEX(Suppliers!B:B, MATCH(B4595, Clean_Processing!A:A, 0))</f>
        <v>Martinez PLC</v>
      </c>
      <c r="I4595" s="2" t="str">
        <f>INDEX(Products!C:C, MATCH(B4595,Clean_Processing!A:A, 0))</f>
        <v>Medical</v>
      </c>
      <c r="J4595" s="2">
        <f>INDEX(Shipments!C:C, MATCH(B4595,Clean_Processing!A:A, 0))</f>
        <v>74</v>
      </c>
      <c r="K4595" s="2" t="str">
        <f>INDEX(Shipments!D:D, MATCH(C4595,Clean_Processing!A:A, 0))</f>
        <v>Van</v>
      </c>
      <c r="L4595" s="1" t="s">
        <v>4681</v>
      </c>
      <c r="M4595" s="1" t="s">
        <v>4683</v>
      </c>
      <c r="N4595" s="3">
        <f>IFERROR(INDEX(Shipments!G:G, MATCH(J4595, Clean_Processing!C:C, 0)), "")</f>
        <v>131.61839814481499</v>
      </c>
      <c r="O4595" s="4">
        <v>40088.861601855191</v>
      </c>
      <c r="P4595" s="8">
        <v>0.99672757763843667</v>
      </c>
      <c r="Q4595" s="3">
        <f>INDEX(Products!D:D, MATCH(C4595, Clean_Processing!A:A, 0))</f>
        <v>467.68</v>
      </c>
      <c r="R4595" s="4">
        <v>40220.480000000003</v>
      </c>
      <c r="S4595" s="4">
        <v>39621.181601855191</v>
      </c>
      <c r="T4595" s="7">
        <v>0.98509967066169246</v>
      </c>
      <c r="U4595" s="6" t="s">
        <v>4681</v>
      </c>
      <c r="V4595" s="5" t="s">
        <v>4681</v>
      </c>
      <c r="W4595" t="s">
        <v>3980</v>
      </c>
    </row>
    <row r="4596" spans="1:23" x14ac:dyDescent="0.35">
      <c r="A4596">
        <v>4595</v>
      </c>
      <c r="B4596">
        <v>9</v>
      </c>
      <c r="C4596">
        <v>186</v>
      </c>
      <c r="D4596">
        <v>68</v>
      </c>
      <c r="E4596" s="1">
        <v>45131</v>
      </c>
      <c r="F4596" s="1" t="s">
        <v>4679</v>
      </c>
      <c r="G4596" s="2" t="str">
        <f>INDEX(Products!B:B, MATCH(C4596,Clean_Processing!A:A, 0))</f>
        <v>Mean</v>
      </c>
      <c r="H4596" s="2" t="str">
        <f>INDEX(Suppliers!B:B, MATCH(B4596, Clean_Processing!A:A, 0))</f>
        <v>Aguirre and Sons</v>
      </c>
      <c r="I4596" s="2" t="str">
        <f>INDEX(Products!C:C, MATCH(B4596,Clean_Processing!A:A, 0))</f>
        <v>Electronics</v>
      </c>
      <c r="J4596" s="2">
        <f>INDEX(Shipments!C:C, MATCH(B4596,Clean_Processing!A:A, 0))</f>
        <v>32</v>
      </c>
      <c r="K4596" s="2">
        <f>INDEX(Shipments!D:D, MATCH(C4596,Clean_Processing!A:A, 0))</f>
        <v>0</v>
      </c>
      <c r="L4596" s="1" t="s">
        <v>4681</v>
      </c>
      <c r="M4596" s="1" t="s">
        <v>4683</v>
      </c>
      <c r="N4596" s="3">
        <f>IFERROR(INDEX(Shipments!G:G, MATCH(J4596, Clean_Processing!C:C, 0)), "")</f>
        <v>173.69078712542401</v>
      </c>
      <c r="O4596" s="4">
        <v>29260.10921287458</v>
      </c>
      <c r="P4596" s="8">
        <v>0.99409893431614593</v>
      </c>
      <c r="Q4596" s="3">
        <f>INDEX(Products!D:D, MATCH(C4596, Clean_Processing!A:A, 0))</f>
        <v>432.85</v>
      </c>
      <c r="R4596" s="4">
        <v>29433.800000000003</v>
      </c>
      <c r="S4596" s="4">
        <v>28827.259212874578</v>
      </c>
      <c r="T4596" s="7">
        <v>0.9793930519632047</v>
      </c>
      <c r="U4596" s="6" t="s">
        <v>4681</v>
      </c>
      <c r="V4596" s="5" t="s">
        <v>4681</v>
      </c>
      <c r="W4596" t="s">
        <v>1063</v>
      </c>
    </row>
    <row r="4597" spans="1:23" x14ac:dyDescent="0.35">
      <c r="A4597">
        <v>4596</v>
      </c>
      <c r="B4597">
        <v>16</v>
      </c>
      <c r="C4597">
        <v>56</v>
      </c>
      <c r="D4597">
        <v>92</v>
      </c>
      <c r="E4597" s="1">
        <v>45032</v>
      </c>
      <c r="F4597" s="1" t="s">
        <v>4679</v>
      </c>
      <c r="G4597" s="2" t="str">
        <f>INDEX(Products!B:B, MATCH(C4597,Clean_Processing!A:A, 0))</f>
        <v>Control</v>
      </c>
      <c r="H4597" s="2" t="str">
        <f>INDEX(Suppliers!B:B, MATCH(B4597, Clean_Processing!A:A, 0))</f>
        <v>Freeman-Rogers</v>
      </c>
      <c r="I4597" s="2" t="str">
        <f>INDEX(Products!C:C, MATCH(B4597,Clean_Processing!A:A, 0))</f>
        <v>Clothing</v>
      </c>
      <c r="J4597" s="2">
        <f>INDEX(Shipments!C:C, MATCH(B4597,Clean_Processing!A:A, 0))</f>
        <v>5</v>
      </c>
      <c r="K4597" s="2" t="str">
        <f>INDEX(Shipments!D:D, MATCH(C4597,Clean_Processing!A:A, 0))</f>
        <v>Drone</v>
      </c>
      <c r="L4597" s="1" t="s">
        <v>4681</v>
      </c>
      <c r="M4597" s="1" t="s">
        <v>4683</v>
      </c>
      <c r="N4597" s="3">
        <f>IFERROR(INDEX(Shipments!G:G, MATCH(J4597, Clean_Processing!C:C, 0)), "")</f>
        <v>66.520283820739905</v>
      </c>
      <c r="O4597" s="4">
        <v>45724.639716179263</v>
      </c>
      <c r="P4597" s="8">
        <v>0.99854731166843691</v>
      </c>
      <c r="Q4597" s="3">
        <f>INDEX(Products!D:D, MATCH(C4597, Clean_Processing!A:A, 0))</f>
        <v>497.73</v>
      </c>
      <c r="R4597" s="4">
        <v>45791.16</v>
      </c>
      <c r="S4597" s="4">
        <v>45226.909716179267</v>
      </c>
      <c r="T4597" s="7">
        <v>0.98767774645104567</v>
      </c>
      <c r="U4597" s="6" t="s">
        <v>4681</v>
      </c>
      <c r="V4597" s="5" t="s">
        <v>4681</v>
      </c>
      <c r="W4597" t="s">
        <v>3981</v>
      </c>
    </row>
    <row r="4598" spans="1:23" x14ac:dyDescent="0.35">
      <c r="A4598">
        <v>4597</v>
      </c>
      <c r="B4598">
        <v>37</v>
      </c>
      <c r="C4598">
        <v>50</v>
      </c>
      <c r="D4598">
        <v>94</v>
      </c>
      <c r="E4598" s="1">
        <v>45024</v>
      </c>
      <c r="F4598" s="1" t="s">
        <v>4679</v>
      </c>
      <c r="G4598" s="2" t="str">
        <f>INDEX(Products!B:B, MATCH(C4598,Clean_Processing!A:A, 0))</f>
        <v>Thing</v>
      </c>
      <c r="H4598" s="2" t="str">
        <f>INDEX(Suppliers!B:B, MATCH(B4598, Clean_Processing!A:A, 0))</f>
        <v>Butler Ltd</v>
      </c>
      <c r="I4598" s="2" t="str">
        <f>INDEX(Products!C:C, MATCH(B4598,Clean_Processing!A:A, 0))</f>
        <v>Electronics</v>
      </c>
      <c r="J4598" s="2">
        <f>INDEX(Shipments!C:C, MATCH(B4598,Clean_Processing!A:A, 0))</f>
        <v>22</v>
      </c>
      <c r="K4598" s="2" t="str">
        <f>INDEX(Shipments!D:D, MATCH(C4598,Clean_Processing!A:A, 0))</f>
        <v>Van</v>
      </c>
      <c r="L4598" s="1" t="s">
        <v>4681</v>
      </c>
      <c r="M4598" s="1" t="s">
        <v>4683</v>
      </c>
      <c r="N4598" s="3">
        <f>IFERROR(INDEX(Shipments!G:G, MATCH(J4598, Clean_Processing!C:C, 0)), "")</f>
        <v>461.69546596440699</v>
      </c>
      <c r="O4598" s="4">
        <v>45854.924534035599</v>
      </c>
      <c r="P4598" s="8">
        <v>0.99003175391545406</v>
      </c>
      <c r="Q4598" s="3">
        <f>INDEX(Products!D:D, MATCH(C4598, Clean_Processing!A:A, 0))</f>
        <v>492.73</v>
      </c>
      <c r="R4598" s="4">
        <v>46316.62</v>
      </c>
      <c r="S4598" s="4">
        <v>45362.194534035596</v>
      </c>
      <c r="T4598" s="7">
        <v>0.97939345604311356</v>
      </c>
      <c r="U4598" s="6" t="s">
        <v>4681</v>
      </c>
      <c r="V4598" s="5" t="s">
        <v>4681</v>
      </c>
      <c r="W4598" t="s">
        <v>3982</v>
      </c>
    </row>
    <row r="4599" spans="1:23" x14ac:dyDescent="0.35">
      <c r="A4599">
        <v>4598</v>
      </c>
      <c r="B4599">
        <v>40</v>
      </c>
      <c r="C4599">
        <v>94</v>
      </c>
      <c r="D4599">
        <v>60</v>
      </c>
      <c r="E4599" s="1">
        <v>45264</v>
      </c>
      <c r="F4599" s="1" t="s">
        <v>4679</v>
      </c>
      <c r="G4599" s="2" t="str">
        <f>INDEX(Products!B:B, MATCH(C4599,Clean_Processing!A:A, 0))</f>
        <v>Not</v>
      </c>
      <c r="H4599" s="2" t="str">
        <f>INDEX(Suppliers!B:B, MATCH(B4599, Clean_Processing!A:A, 0))</f>
        <v>Ross Inc</v>
      </c>
      <c r="I4599" s="2" t="str">
        <f>INDEX(Products!C:C, MATCH(B4599,Clean_Processing!A:A, 0))</f>
        <v>Food</v>
      </c>
      <c r="J4599" s="2">
        <f>INDEX(Shipments!C:C, MATCH(B4599,Clean_Processing!A:A, 0))</f>
        <v>48</v>
      </c>
      <c r="K4599" s="2" t="str">
        <f>INDEX(Shipments!D:D, MATCH(C4599,Clean_Processing!A:A, 0))</f>
        <v>Bike</v>
      </c>
      <c r="L4599" s="1" t="s">
        <v>4681</v>
      </c>
      <c r="M4599" s="1" t="s">
        <v>4683</v>
      </c>
      <c r="N4599" s="3">
        <f>IFERROR(INDEX(Shipments!G:G, MATCH(J4599, Clean_Processing!C:C, 0)), "")</f>
        <v>438.83985833581897</v>
      </c>
      <c r="O4599" s="4">
        <v>13472.160141664181</v>
      </c>
      <c r="P4599" s="8">
        <v>0.96845375182691251</v>
      </c>
      <c r="Q4599" s="3">
        <f>INDEX(Products!D:D, MATCH(C4599, Clean_Processing!A:A, 0))</f>
        <v>231.85</v>
      </c>
      <c r="R4599" s="4">
        <v>13911</v>
      </c>
      <c r="S4599" s="4">
        <v>13240.31014166418</v>
      </c>
      <c r="T4599" s="7">
        <v>0.9517870851602459</v>
      </c>
      <c r="U4599" s="6" t="s">
        <v>4681</v>
      </c>
      <c r="V4599" s="5" t="s">
        <v>4681</v>
      </c>
      <c r="W4599" t="s">
        <v>3983</v>
      </c>
    </row>
    <row r="4600" spans="1:23" x14ac:dyDescent="0.35">
      <c r="A4600">
        <v>4599</v>
      </c>
      <c r="B4600">
        <v>49</v>
      </c>
      <c r="C4600">
        <v>105</v>
      </c>
      <c r="D4600">
        <v>48</v>
      </c>
      <c r="E4600" s="1">
        <v>45207</v>
      </c>
      <c r="F4600" s="1" t="s">
        <v>4679</v>
      </c>
      <c r="G4600" s="2" t="str">
        <f>INDEX(Products!B:B, MATCH(C4600,Clean_Processing!A:A, 0))</f>
        <v>Herself</v>
      </c>
      <c r="H4600" s="2" t="str">
        <f>INDEX(Suppliers!B:B, MATCH(B4600, Clean_Processing!A:A, 0))</f>
        <v>Hawkins Inc</v>
      </c>
      <c r="I4600" s="2" t="str">
        <f>INDEX(Products!C:C, MATCH(B4600,Clean_Processing!A:A, 0))</f>
        <v>Electronics</v>
      </c>
      <c r="J4600" s="2">
        <f>INDEX(Shipments!C:C, MATCH(B4600,Clean_Processing!A:A, 0))</f>
        <v>71</v>
      </c>
      <c r="K4600" s="2">
        <f>INDEX(Shipments!D:D, MATCH(C4600,Clean_Processing!A:A, 0))</f>
        <v>0</v>
      </c>
      <c r="L4600" s="1" t="s">
        <v>4681</v>
      </c>
      <c r="M4600" s="1" t="s">
        <v>4683</v>
      </c>
      <c r="N4600" s="3">
        <f>IFERROR(INDEX(Shipments!G:G, MATCH(J4600, Clean_Processing!C:C, 0)), "")</f>
        <v>55.264622506279302</v>
      </c>
      <c r="O4600" s="4">
        <v>19994.33537749372</v>
      </c>
      <c r="P4600" s="8">
        <v>0.99724360473494345</v>
      </c>
      <c r="Q4600" s="3">
        <f>INDEX(Products!D:D, MATCH(C4600, Clean_Processing!A:A, 0))</f>
        <v>417.7</v>
      </c>
      <c r="R4600" s="4">
        <v>20049.599999999999</v>
      </c>
      <c r="S4600" s="4">
        <v>19576.63537749372</v>
      </c>
      <c r="T4600" s="7">
        <v>0.97641027140161007</v>
      </c>
      <c r="U4600" s="6" t="s">
        <v>4681</v>
      </c>
      <c r="V4600" s="5" t="s">
        <v>4681</v>
      </c>
      <c r="W4600" t="s">
        <v>3984</v>
      </c>
    </row>
    <row r="4601" spans="1:23" x14ac:dyDescent="0.35">
      <c r="A4601">
        <v>4600</v>
      </c>
      <c r="B4601">
        <v>20</v>
      </c>
      <c r="C4601">
        <v>55</v>
      </c>
      <c r="D4601">
        <v>51</v>
      </c>
      <c r="E4601" s="1">
        <v>45256</v>
      </c>
      <c r="F4601" s="1" t="s">
        <v>4679</v>
      </c>
      <c r="G4601" s="2" t="str">
        <f>INDEX(Products!B:B, MATCH(C4601,Clean_Processing!A:A, 0))</f>
        <v>Want</v>
      </c>
      <c r="H4601" s="2" t="str">
        <f>INDEX(Suppliers!B:B, MATCH(B4601, Clean_Processing!A:A, 0))</f>
        <v>Cooper-Jones</v>
      </c>
      <c r="I4601" s="2" t="str">
        <f>INDEX(Products!C:C, MATCH(B4601,Clean_Processing!A:A, 0))</f>
        <v>Medical</v>
      </c>
      <c r="J4601" s="2">
        <f>INDEX(Shipments!C:C, MATCH(B4601,Clean_Processing!A:A, 0))</f>
        <v>36</v>
      </c>
      <c r="K4601" s="2" t="str">
        <f>INDEX(Shipments!D:D, MATCH(C4601,Clean_Processing!A:A, 0))</f>
        <v>Drone</v>
      </c>
      <c r="L4601" s="1" t="s">
        <v>4681</v>
      </c>
      <c r="M4601" s="1" t="s">
        <v>4683</v>
      </c>
      <c r="N4601" s="3">
        <f>IFERROR(INDEX(Shipments!G:G, MATCH(J4601, Clean_Processing!C:C, 0)), "")</f>
        <v>177.629581977177</v>
      </c>
      <c r="O4601" s="4">
        <v>24244.740418022822</v>
      </c>
      <c r="P4601" s="8">
        <v>0.99272676722295272</v>
      </c>
      <c r="Q4601" s="3">
        <f>INDEX(Products!D:D, MATCH(C4601, Clean_Processing!A:A, 0))</f>
        <v>478.87</v>
      </c>
      <c r="R4601" s="4">
        <v>24422.37</v>
      </c>
      <c r="S4601" s="4">
        <v>23765.870418022823</v>
      </c>
      <c r="T4601" s="7">
        <v>0.97311892408569789</v>
      </c>
      <c r="U4601" s="6" t="s">
        <v>4681</v>
      </c>
      <c r="V4601" s="5" t="s">
        <v>4681</v>
      </c>
      <c r="W4601" t="s">
        <v>3985</v>
      </c>
    </row>
    <row r="4602" spans="1:23" x14ac:dyDescent="0.35">
      <c r="A4602">
        <v>4601</v>
      </c>
      <c r="B4602">
        <v>31</v>
      </c>
      <c r="C4602">
        <v>28</v>
      </c>
      <c r="D4602">
        <v>70</v>
      </c>
      <c r="E4602" s="1">
        <v>44999</v>
      </c>
      <c r="F4602" s="1" t="s">
        <v>4679</v>
      </c>
      <c r="G4602" s="2" t="str">
        <f>INDEX(Products!B:B, MATCH(C4602,Clean_Processing!A:A, 0))</f>
        <v>Happen</v>
      </c>
      <c r="H4602" s="2" t="str">
        <f>INDEX(Suppliers!B:B, MATCH(B4602, Clean_Processing!A:A, 0))</f>
        <v>Turner LLC</v>
      </c>
      <c r="I4602" s="2" t="str">
        <f>INDEX(Products!C:C, MATCH(B4602,Clean_Processing!A:A, 0))</f>
        <v>Food</v>
      </c>
      <c r="J4602" s="2">
        <f>INDEX(Shipments!C:C, MATCH(B4602,Clean_Processing!A:A, 0))</f>
        <v>36</v>
      </c>
      <c r="K4602" s="2" t="str">
        <f>INDEX(Shipments!D:D, MATCH(C4602,Clean_Processing!A:A, 0))</f>
        <v>Bike</v>
      </c>
      <c r="L4602" s="1" t="s">
        <v>4681</v>
      </c>
      <c r="M4602" s="1" t="s">
        <v>4683</v>
      </c>
      <c r="N4602" s="3">
        <f>IFERROR(INDEX(Shipments!G:G, MATCH(J4602, Clean_Processing!C:C, 0)), "")</f>
        <v>177.629581977177</v>
      </c>
      <c r="O4602" s="4">
        <v>8787.9704180228237</v>
      </c>
      <c r="P4602" s="8">
        <v>0.98018765258575258</v>
      </c>
      <c r="Q4602" s="3">
        <f>INDEX(Products!D:D, MATCH(C4602, Clean_Processing!A:A, 0))</f>
        <v>128.08000000000001</v>
      </c>
      <c r="R4602" s="4">
        <v>8965.6</v>
      </c>
      <c r="S4602" s="4">
        <v>8659.8904180228237</v>
      </c>
      <c r="T4602" s="7">
        <v>0.96590193830003834</v>
      </c>
      <c r="U4602" s="6" t="s">
        <v>4681</v>
      </c>
      <c r="V4602" s="5" t="s">
        <v>4681</v>
      </c>
      <c r="W4602" t="s">
        <v>3986</v>
      </c>
    </row>
    <row r="4603" spans="1:23" x14ac:dyDescent="0.35">
      <c r="A4603">
        <v>4602</v>
      </c>
      <c r="B4603">
        <v>29</v>
      </c>
      <c r="C4603">
        <v>77</v>
      </c>
      <c r="D4603">
        <v>100</v>
      </c>
      <c r="E4603" s="1">
        <v>45260</v>
      </c>
      <c r="F4603" s="1" t="s">
        <v>4679</v>
      </c>
      <c r="G4603" s="2" t="str">
        <f>INDEX(Products!B:B, MATCH(C4603,Clean_Processing!A:A, 0))</f>
        <v>Training</v>
      </c>
      <c r="H4603" s="2" t="str">
        <f>INDEX(Suppliers!B:B, MATCH(B4603, Clean_Processing!A:A, 0))</f>
        <v>James, Rivera and Reid</v>
      </c>
      <c r="I4603" s="2" t="str">
        <f>INDEX(Products!C:C, MATCH(B4603,Clean_Processing!A:A, 0))</f>
        <v>Clothing</v>
      </c>
      <c r="J4603" s="2">
        <f>INDEX(Shipments!C:C, MATCH(B4603,Clean_Processing!A:A, 0))</f>
        <v>51</v>
      </c>
      <c r="K4603" s="2" t="str">
        <f>INDEX(Shipments!D:D, MATCH(C4603,Clean_Processing!A:A, 0))</f>
        <v>Drone</v>
      </c>
      <c r="L4603" s="1" t="s">
        <v>4681</v>
      </c>
      <c r="M4603" s="1" t="s">
        <v>4683</v>
      </c>
      <c r="N4603" s="3">
        <f>IFERROR(INDEX(Shipments!G:G, MATCH(J4603, Clean_Processing!C:C, 0)), "")</f>
        <v>300.35196180716298</v>
      </c>
      <c r="O4603" s="4">
        <v>44268.648038192834</v>
      </c>
      <c r="P4603" s="8">
        <v>0.9932609669993232</v>
      </c>
      <c r="Q4603" s="3">
        <f>INDEX(Products!D:D, MATCH(C4603, Clean_Processing!A:A, 0))</f>
        <v>445.69</v>
      </c>
      <c r="R4603" s="4">
        <v>44569</v>
      </c>
      <c r="S4603" s="4">
        <v>43822.958038192839</v>
      </c>
      <c r="T4603" s="7">
        <v>0.9832609669993233</v>
      </c>
      <c r="U4603" s="6" t="s">
        <v>4681</v>
      </c>
      <c r="V4603" s="5" t="s">
        <v>4681</v>
      </c>
      <c r="W4603" t="s">
        <v>3987</v>
      </c>
    </row>
    <row r="4604" spans="1:23" x14ac:dyDescent="0.35">
      <c r="A4604">
        <v>4603</v>
      </c>
      <c r="B4604">
        <v>27</v>
      </c>
      <c r="C4604">
        <v>14</v>
      </c>
      <c r="D4604">
        <v>26</v>
      </c>
      <c r="E4604" s="1">
        <v>45246</v>
      </c>
      <c r="F4604" s="1" t="s">
        <v>4679</v>
      </c>
      <c r="G4604" s="2" t="str">
        <f>INDEX(Products!B:B, MATCH(C4604,Clean_Processing!A:A, 0))</f>
        <v>Us</v>
      </c>
      <c r="H4604" s="2" t="str">
        <f>INDEX(Suppliers!B:B, MATCH(B4604, Clean_Processing!A:A, 0))</f>
        <v>Wheeler, Fleming and Sherman</v>
      </c>
      <c r="I4604" s="2" t="str">
        <f>INDEX(Products!C:C, MATCH(B4604,Clean_Processing!A:A, 0))</f>
        <v>Food</v>
      </c>
      <c r="J4604" s="2">
        <f>INDEX(Shipments!C:C, MATCH(B4604,Clean_Processing!A:A, 0))</f>
        <v>32</v>
      </c>
      <c r="K4604" s="2" t="str">
        <f>INDEX(Shipments!D:D, MATCH(C4604,Clean_Processing!A:A, 0))</f>
        <v>Bike</v>
      </c>
      <c r="L4604" s="1" t="s">
        <v>4681</v>
      </c>
      <c r="M4604" s="1" t="s">
        <v>4683</v>
      </c>
      <c r="N4604" s="3">
        <f>IFERROR(INDEX(Shipments!G:G, MATCH(J4604, Clean_Processing!C:C, 0)), "")</f>
        <v>173.69078712542401</v>
      </c>
      <c r="O4604" s="4">
        <v>10054.449212874575</v>
      </c>
      <c r="P4604" s="8">
        <v>0.98301834085909812</v>
      </c>
      <c r="Q4604" s="3">
        <f>INDEX(Products!D:D, MATCH(C4604, Clean_Processing!A:A, 0))</f>
        <v>393.39</v>
      </c>
      <c r="R4604" s="4">
        <v>10228.14</v>
      </c>
      <c r="S4604" s="4">
        <v>9661.0592128745757</v>
      </c>
      <c r="T4604" s="7">
        <v>0.94455680239755968</v>
      </c>
      <c r="U4604" s="6" t="s">
        <v>4681</v>
      </c>
      <c r="V4604" s="5" t="s">
        <v>4681</v>
      </c>
      <c r="W4604" t="s">
        <v>288</v>
      </c>
    </row>
    <row r="4605" spans="1:23" x14ac:dyDescent="0.35">
      <c r="A4605">
        <v>4604</v>
      </c>
      <c r="B4605">
        <v>22</v>
      </c>
      <c r="C4605">
        <v>142</v>
      </c>
      <c r="D4605">
        <v>21</v>
      </c>
      <c r="E4605" s="1">
        <v>45038</v>
      </c>
      <c r="F4605" s="1" t="s">
        <v>4679</v>
      </c>
      <c r="G4605" s="2" t="str">
        <f>INDEX(Products!B:B, MATCH(C4605,Clean_Processing!A:A, 0))</f>
        <v>Campaign</v>
      </c>
      <c r="H4605" s="2" t="str">
        <f>INDEX(Suppliers!B:B, MATCH(B4605, Clean_Processing!A:A, 0))</f>
        <v>Martinez PLC</v>
      </c>
      <c r="I4605" s="2" t="str">
        <f>INDEX(Products!C:C, MATCH(B4605,Clean_Processing!A:A, 0))</f>
        <v>Medical</v>
      </c>
      <c r="J4605" s="2">
        <f>INDEX(Shipments!C:C, MATCH(B4605,Clean_Processing!A:A, 0))</f>
        <v>74</v>
      </c>
      <c r="K4605" s="2">
        <f>INDEX(Shipments!D:D, MATCH(C4605,Clean_Processing!A:A, 0))</f>
        <v>0</v>
      </c>
      <c r="L4605" s="1" t="s">
        <v>4681</v>
      </c>
      <c r="M4605" s="1" t="s">
        <v>4683</v>
      </c>
      <c r="N4605" s="3">
        <f>IFERROR(INDEX(Shipments!G:G, MATCH(J4605, Clean_Processing!C:C, 0)), "")</f>
        <v>131.61839814481499</v>
      </c>
      <c r="O4605" s="4">
        <v>5644.8516018551854</v>
      </c>
      <c r="P4605" s="8">
        <v>0.9772147352717464</v>
      </c>
      <c r="Q4605" s="3">
        <f>INDEX(Products!D:D, MATCH(C4605, Clean_Processing!A:A, 0))</f>
        <v>275.07</v>
      </c>
      <c r="R4605" s="4">
        <v>5776.47</v>
      </c>
      <c r="S4605" s="4">
        <v>5369.7816018551857</v>
      </c>
      <c r="T4605" s="7">
        <v>0.92959568765269884</v>
      </c>
      <c r="U4605" s="6" t="s">
        <v>4681</v>
      </c>
      <c r="V4605" s="5" t="s">
        <v>4681</v>
      </c>
      <c r="W4605" t="s">
        <v>3988</v>
      </c>
    </row>
    <row r="4606" spans="1:23" x14ac:dyDescent="0.35">
      <c r="A4606">
        <v>4605</v>
      </c>
      <c r="B4606">
        <v>25</v>
      </c>
      <c r="C4606">
        <v>133</v>
      </c>
      <c r="D4606">
        <v>56</v>
      </c>
      <c r="E4606" s="1">
        <v>45264</v>
      </c>
      <c r="F4606" s="1" t="s">
        <v>4679</v>
      </c>
      <c r="G4606" s="2" t="str">
        <f>INDEX(Products!B:B, MATCH(C4606,Clean_Processing!A:A, 0))</f>
        <v>Again</v>
      </c>
      <c r="H4606" s="2" t="str">
        <f>INDEX(Suppliers!B:B, MATCH(B4606, Clean_Processing!A:A, 0))</f>
        <v>Kim-Cole</v>
      </c>
      <c r="I4606" s="2" t="str">
        <f>INDEX(Products!C:C, MATCH(B4606,Clean_Processing!A:A, 0))</f>
        <v>Furniture</v>
      </c>
      <c r="J4606" s="2">
        <f>INDEX(Shipments!C:C, MATCH(B4606,Clean_Processing!A:A, 0))</f>
        <v>35</v>
      </c>
      <c r="K4606" s="2" t="str">
        <f>INDEX(Shipments!D:D, MATCH(C4606,Clean_Processing!A:A, 0))</f>
        <v>Drone</v>
      </c>
      <c r="L4606" s="1" t="s">
        <v>4681</v>
      </c>
      <c r="M4606" s="1" t="s">
        <v>4683</v>
      </c>
      <c r="N4606" s="3">
        <f>IFERROR(INDEX(Shipments!G:G, MATCH(J4606, Clean_Processing!C:C, 0)), "")</f>
        <v>330.20981390604402</v>
      </c>
      <c r="O4606" s="4">
        <v>17610.510186093958</v>
      </c>
      <c r="P4606" s="8">
        <v>0.98159439454458663</v>
      </c>
      <c r="Q4606" s="3">
        <f>INDEX(Products!D:D, MATCH(C4606, Clean_Processing!A:A, 0))</f>
        <v>320.37</v>
      </c>
      <c r="R4606" s="4">
        <v>17940.72</v>
      </c>
      <c r="S4606" s="4">
        <v>17290.140186093959</v>
      </c>
      <c r="T4606" s="7">
        <v>0.96373725168744384</v>
      </c>
      <c r="U4606" s="6" t="s">
        <v>4681</v>
      </c>
      <c r="V4606" s="5" t="s">
        <v>4681</v>
      </c>
      <c r="W4606" t="s">
        <v>3989</v>
      </c>
    </row>
    <row r="4607" spans="1:23" x14ac:dyDescent="0.35">
      <c r="A4607">
        <v>4606</v>
      </c>
      <c r="B4607">
        <v>29</v>
      </c>
      <c r="C4607">
        <v>7</v>
      </c>
      <c r="D4607">
        <v>89</v>
      </c>
      <c r="E4607" s="1">
        <v>45019</v>
      </c>
      <c r="F4607" s="1" t="s">
        <v>4679</v>
      </c>
      <c r="G4607" s="2" t="str">
        <f>INDEX(Products!B:B, MATCH(C4607,Clean_Processing!A:A, 0))</f>
        <v>Last</v>
      </c>
      <c r="H4607" s="2" t="str">
        <f>INDEX(Suppliers!B:B, MATCH(B4607, Clean_Processing!A:A, 0))</f>
        <v>James, Rivera and Reid</v>
      </c>
      <c r="I4607" s="2" t="str">
        <f>INDEX(Products!C:C, MATCH(B4607,Clean_Processing!A:A, 0))</f>
        <v>Clothing</v>
      </c>
      <c r="J4607" s="2">
        <f>INDEX(Shipments!C:C, MATCH(B4607,Clean_Processing!A:A, 0))</f>
        <v>51</v>
      </c>
      <c r="K4607" s="2" t="str">
        <f>INDEX(Shipments!D:D, MATCH(C4607,Clean_Processing!A:A, 0))</f>
        <v>Truck</v>
      </c>
      <c r="L4607" s="1" t="s">
        <v>4681</v>
      </c>
      <c r="M4607" s="1" t="s">
        <v>4683</v>
      </c>
      <c r="N4607" s="3">
        <f>IFERROR(INDEX(Shipments!G:G, MATCH(J4607, Clean_Processing!C:C, 0)), "")</f>
        <v>300.35196180716298</v>
      </c>
      <c r="O4607" s="4">
        <v>10629.738038192838</v>
      </c>
      <c r="P4607" s="8">
        <v>0.97252063232716635</v>
      </c>
      <c r="Q4607" s="3">
        <f>INDEX(Products!D:D, MATCH(C4607, Clean_Processing!A:A, 0))</f>
        <v>122.81</v>
      </c>
      <c r="R4607" s="4">
        <v>10930.09</v>
      </c>
      <c r="S4607" s="4">
        <v>10506.928038192837</v>
      </c>
      <c r="T4607" s="7">
        <v>0.96128467727098643</v>
      </c>
      <c r="U4607" s="6" t="s">
        <v>4681</v>
      </c>
      <c r="V4607" s="5" t="s">
        <v>4681</v>
      </c>
      <c r="W4607" t="s">
        <v>3990</v>
      </c>
    </row>
    <row r="4608" spans="1:23" x14ac:dyDescent="0.35">
      <c r="A4608">
        <v>4607</v>
      </c>
      <c r="B4608">
        <v>25</v>
      </c>
      <c r="C4608">
        <v>146</v>
      </c>
      <c r="D4608">
        <v>86</v>
      </c>
      <c r="E4608" s="1">
        <v>45032</v>
      </c>
      <c r="F4608" s="1" t="s">
        <v>4679</v>
      </c>
      <c r="G4608" s="2" t="str">
        <f>INDEX(Products!B:B, MATCH(C4608,Clean_Processing!A:A, 0))</f>
        <v>Off</v>
      </c>
      <c r="H4608" s="2" t="str">
        <f>INDEX(Suppliers!B:B, MATCH(B4608, Clean_Processing!A:A, 0))</f>
        <v>Kim-Cole</v>
      </c>
      <c r="I4608" s="2" t="str">
        <f>INDEX(Products!C:C, MATCH(B4608,Clean_Processing!A:A, 0))</f>
        <v>Furniture</v>
      </c>
      <c r="J4608" s="2">
        <f>INDEX(Shipments!C:C, MATCH(B4608,Clean_Processing!A:A, 0))</f>
        <v>35</v>
      </c>
      <c r="K4608" s="2" t="str">
        <f>INDEX(Shipments!D:D, MATCH(C4608,Clean_Processing!A:A, 0))</f>
        <v>Drone</v>
      </c>
      <c r="L4608" s="1" t="s">
        <v>4681</v>
      </c>
      <c r="M4608" s="1" t="s">
        <v>4683</v>
      </c>
      <c r="N4608" s="3">
        <f>IFERROR(INDEX(Shipments!G:G, MATCH(J4608, Clean_Processing!C:C, 0)), "")</f>
        <v>330.20981390604402</v>
      </c>
      <c r="O4608" s="4">
        <v>5525.5301860939562</v>
      </c>
      <c r="P4608" s="8">
        <v>0.94360920841669127</v>
      </c>
      <c r="Q4608" s="3">
        <f>INDEX(Products!D:D, MATCH(C4608, Clean_Processing!A:A, 0))</f>
        <v>68.09</v>
      </c>
      <c r="R4608" s="4">
        <v>5855.7400000000007</v>
      </c>
      <c r="S4608" s="4">
        <v>5457.440186093957</v>
      </c>
      <c r="T4608" s="7">
        <v>0.93198130143994717</v>
      </c>
      <c r="U4608" s="6" t="s">
        <v>4681</v>
      </c>
      <c r="V4608" s="5" t="s">
        <v>4681</v>
      </c>
      <c r="W4608" t="s">
        <v>3991</v>
      </c>
    </row>
    <row r="4609" spans="1:23" x14ac:dyDescent="0.35">
      <c r="A4609">
        <v>4608</v>
      </c>
      <c r="B4609">
        <v>18</v>
      </c>
      <c r="C4609">
        <v>191</v>
      </c>
      <c r="D4609">
        <v>88</v>
      </c>
      <c r="E4609" s="1">
        <v>45015</v>
      </c>
      <c r="F4609" s="1" t="s">
        <v>4679</v>
      </c>
      <c r="G4609" s="2" t="str">
        <f>INDEX(Products!B:B, MATCH(C4609,Clean_Processing!A:A, 0))</f>
        <v>Knowledge</v>
      </c>
      <c r="H4609" s="2" t="str">
        <f>INDEX(Suppliers!B:B, MATCH(B4609, Clean_Processing!A:A, 0))</f>
        <v>Walsh and Sons</v>
      </c>
      <c r="I4609" s="2" t="str">
        <f>INDEX(Products!C:C, MATCH(B4609,Clean_Processing!A:A, 0))</f>
        <v>Medical</v>
      </c>
      <c r="J4609" s="2">
        <f>INDEX(Shipments!C:C, MATCH(B4609,Clean_Processing!A:A, 0))</f>
        <v>7</v>
      </c>
      <c r="K4609" s="2">
        <f>INDEX(Shipments!D:D, MATCH(C4609,Clean_Processing!A:A, 0))</f>
        <v>0</v>
      </c>
      <c r="L4609" s="1" t="s">
        <v>4681</v>
      </c>
      <c r="M4609" s="1" t="s">
        <v>4683</v>
      </c>
      <c r="N4609" s="3">
        <f>IFERROR(INDEX(Shipments!G:G, MATCH(J4609, Clean_Processing!C:C, 0)), "")</f>
        <v>277.62922324711502</v>
      </c>
      <c r="O4609" s="4">
        <v>42901.330776752882</v>
      </c>
      <c r="P4609" s="8">
        <v>0.9935702660914687</v>
      </c>
      <c r="Q4609" s="3">
        <f>INDEX(Products!D:D, MATCH(C4609, Clean_Processing!A:A, 0))</f>
        <v>490.67</v>
      </c>
      <c r="R4609" s="4">
        <v>43178.96</v>
      </c>
      <c r="S4609" s="4">
        <v>42410.660776752884</v>
      </c>
      <c r="T4609" s="7">
        <v>0.98220662972783235</v>
      </c>
      <c r="U4609" s="6" t="s">
        <v>4681</v>
      </c>
      <c r="V4609" s="5" t="s">
        <v>4681</v>
      </c>
      <c r="W4609" t="s">
        <v>2989</v>
      </c>
    </row>
    <row r="4610" spans="1:23" x14ac:dyDescent="0.35">
      <c r="A4610">
        <v>4609</v>
      </c>
      <c r="B4610">
        <v>50</v>
      </c>
      <c r="C4610">
        <v>40</v>
      </c>
      <c r="D4610">
        <v>83</v>
      </c>
      <c r="E4610" s="1">
        <v>45215</v>
      </c>
      <c r="F4610" s="1" t="s">
        <v>4679</v>
      </c>
      <c r="G4610" s="2" t="str">
        <f>INDEX(Products!B:B, MATCH(C4610,Clean_Processing!A:A, 0))</f>
        <v>Individual</v>
      </c>
      <c r="H4610" s="2" t="str">
        <f>INDEX(Suppliers!B:B, MATCH(B4610, Clean_Processing!A:A, 0))</f>
        <v>Waters-Robinson</v>
      </c>
      <c r="I4610" s="2" t="str">
        <f>INDEX(Products!C:C, MATCH(B4610,Clean_Processing!A:A, 0))</f>
        <v>Medical</v>
      </c>
      <c r="J4610" s="2">
        <f>INDEX(Shipments!C:C, MATCH(B4610,Clean_Processing!A:A, 0))</f>
        <v>9</v>
      </c>
      <c r="K4610" s="2" t="str">
        <f>INDEX(Shipments!D:D, MATCH(C4610,Clean_Processing!A:A, 0))</f>
        <v>Drone</v>
      </c>
      <c r="L4610" s="1" t="s">
        <v>4681</v>
      </c>
      <c r="M4610" s="1" t="s">
        <v>4683</v>
      </c>
      <c r="N4610" s="3">
        <f>IFERROR(INDEX(Shipments!G:G, MATCH(J4610, Clean_Processing!C:C, 0)), "")</f>
        <v>398.406004762728</v>
      </c>
      <c r="O4610" s="4">
        <v>34364.483995237271</v>
      </c>
      <c r="P4610" s="8">
        <v>0.98853933016608431</v>
      </c>
      <c r="Q4610" s="3">
        <f>INDEX(Products!D:D, MATCH(C4610, Clean_Processing!A:A, 0))</f>
        <v>418.83</v>
      </c>
      <c r="R4610" s="4">
        <v>34762.89</v>
      </c>
      <c r="S4610" s="4">
        <v>33945.65399523727</v>
      </c>
      <c r="T4610" s="7">
        <v>0.97649113739499993</v>
      </c>
      <c r="U4610" s="6" t="s">
        <v>4681</v>
      </c>
      <c r="V4610" s="5" t="s">
        <v>4681</v>
      </c>
      <c r="W4610" t="s">
        <v>3992</v>
      </c>
    </row>
    <row r="4611" spans="1:23" x14ac:dyDescent="0.35">
      <c r="A4611">
        <v>4610</v>
      </c>
      <c r="B4611">
        <v>37</v>
      </c>
      <c r="C4611">
        <v>51</v>
      </c>
      <c r="D4611">
        <v>20</v>
      </c>
      <c r="E4611" s="1">
        <v>45132</v>
      </c>
      <c r="F4611" s="1" t="s">
        <v>4679</v>
      </c>
      <c r="G4611" s="2" t="str">
        <f>INDEX(Products!B:B, MATCH(C4611,Clean_Processing!A:A, 0))</f>
        <v>Benefit</v>
      </c>
      <c r="H4611" s="2" t="str">
        <f>INDEX(Suppliers!B:B, MATCH(B4611, Clean_Processing!A:A, 0))</f>
        <v>Butler Ltd</v>
      </c>
      <c r="I4611" s="2" t="str">
        <f>INDEX(Products!C:C, MATCH(B4611,Clean_Processing!A:A, 0))</f>
        <v>Electronics</v>
      </c>
      <c r="J4611" s="2">
        <f>INDEX(Shipments!C:C, MATCH(B4611,Clean_Processing!A:A, 0))</f>
        <v>22</v>
      </c>
      <c r="K4611" s="2" t="str">
        <f>INDEX(Shipments!D:D, MATCH(C4611,Clean_Processing!A:A, 0))</f>
        <v>Drone</v>
      </c>
      <c r="L4611" s="1" t="s">
        <v>4681</v>
      </c>
      <c r="M4611" s="1" t="s">
        <v>4683</v>
      </c>
      <c r="N4611" s="3">
        <f>IFERROR(INDEX(Shipments!G:G, MATCH(J4611, Clean_Processing!C:C, 0)), "")</f>
        <v>461.69546596440699</v>
      </c>
      <c r="O4611" s="4">
        <v>2263.9045340355929</v>
      </c>
      <c r="P4611" s="8">
        <v>0.8306077685777784</v>
      </c>
      <c r="Q4611" s="3">
        <f>INDEX(Products!D:D, MATCH(C4611, Clean_Processing!A:A, 0))</f>
        <v>136.28</v>
      </c>
      <c r="R4611" s="4">
        <v>2725.6</v>
      </c>
      <c r="S4611" s="4">
        <v>2127.6245340355927</v>
      </c>
      <c r="T4611" s="7">
        <v>0.78060776857777836</v>
      </c>
      <c r="U4611" s="6" t="s">
        <v>4681</v>
      </c>
      <c r="V4611" s="5" t="s">
        <v>4681</v>
      </c>
      <c r="W4611" t="s">
        <v>3993</v>
      </c>
    </row>
    <row r="4612" spans="1:23" x14ac:dyDescent="0.35">
      <c r="A4612">
        <v>4611</v>
      </c>
      <c r="B4612">
        <v>21</v>
      </c>
      <c r="C4612">
        <v>120</v>
      </c>
      <c r="D4612">
        <v>32</v>
      </c>
      <c r="E4612" s="1">
        <v>45137</v>
      </c>
      <c r="F4612" s="1" t="s">
        <v>4679</v>
      </c>
      <c r="G4612" s="2" t="str">
        <f>INDEX(Products!B:B, MATCH(C4612,Clean_Processing!A:A, 0))</f>
        <v>Seek</v>
      </c>
      <c r="H4612" s="2" t="str">
        <f>INDEX(Suppliers!B:B, MATCH(B4612, Clean_Processing!A:A, 0))</f>
        <v>Delgado Ltd</v>
      </c>
      <c r="I4612" s="2" t="str">
        <f>INDEX(Products!C:C, MATCH(B4612,Clean_Processing!A:A, 0))</f>
        <v>Clothing</v>
      </c>
      <c r="J4612" s="2">
        <f>INDEX(Shipments!C:C, MATCH(B4612,Clean_Processing!A:A, 0))</f>
        <v>67</v>
      </c>
      <c r="K4612" s="2" t="str">
        <f>INDEX(Shipments!D:D, MATCH(C4612,Clean_Processing!A:A, 0))</f>
        <v>Van</v>
      </c>
      <c r="L4612" s="1" t="s">
        <v>4681</v>
      </c>
      <c r="M4612" s="1" t="s">
        <v>4683</v>
      </c>
      <c r="N4612" s="3">
        <f>IFERROR(INDEX(Shipments!G:G, MATCH(J4612, Clean_Processing!C:C, 0)), "")</f>
        <v>289.43523925286701</v>
      </c>
      <c r="O4612" s="4">
        <v>9451.0447607471324</v>
      </c>
      <c r="P4612" s="8">
        <v>0.97028532071798645</v>
      </c>
      <c r="Q4612" s="3">
        <f>INDEX(Products!D:D, MATCH(C4612, Clean_Processing!A:A, 0))</f>
        <v>304.39</v>
      </c>
      <c r="R4612" s="4">
        <v>9740.48</v>
      </c>
      <c r="S4612" s="4">
        <v>9146.654760747133</v>
      </c>
      <c r="T4612" s="7">
        <v>0.93903532071798657</v>
      </c>
      <c r="U4612" s="6" t="s">
        <v>4681</v>
      </c>
      <c r="V4612" s="5" t="s">
        <v>4681</v>
      </c>
      <c r="W4612" t="s">
        <v>3994</v>
      </c>
    </row>
    <row r="4613" spans="1:23" x14ac:dyDescent="0.35">
      <c r="A4613">
        <v>4612</v>
      </c>
      <c r="B4613">
        <v>49</v>
      </c>
      <c r="C4613">
        <v>125</v>
      </c>
      <c r="D4613">
        <v>41</v>
      </c>
      <c r="E4613" s="1">
        <v>44993</v>
      </c>
      <c r="F4613" s="1" t="s">
        <v>4679</v>
      </c>
      <c r="G4613" s="2" t="str">
        <f>INDEX(Products!B:B, MATCH(C4613,Clean_Processing!A:A, 0))</f>
        <v>Hold</v>
      </c>
      <c r="H4613" s="2" t="str">
        <f>INDEX(Suppliers!B:B, MATCH(B4613, Clean_Processing!A:A, 0))</f>
        <v>Hawkins Inc</v>
      </c>
      <c r="I4613" s="2" t="str">
        <f>INDEX(Products!C:C, MATCH(B4613,Clean_Processing!A:A, 0))</f>
        <v>Electronics</v>
      </c>
      <c r="J4613" s="2">
        <f>INDEX(Shipments!C:C, MATCH(B4613,Clean_Processing!A:A, 0))</f>
        <v>71</v>
      </c>
      <c r="K4613" s="2" t="str">
        <f>INDEX(Shipments!D:D, MATCH(C4613,Clean_Processing!A:A, 0))</f>
        <v>Van</v>
      </c>
      <c r="L4613" s="1" t="s">
        <v>4681</v>
      </c>
      <c r="M4613" s="1" t="s">
        <v>4683</v>
      </c>
      <c r="N4613" s="3">
        <f>IFERROR(INDEX(Shipments!G:G, MATCH(J4613, Clean_Processing!C:C, 0)), "")</f>
        <v>55.264622506279302</v>
      </c>
      <c r="O4613" s="4">
        <v>10064.355377493719</v>
      </c>
      <c r="P4613" s="8">
        <v>0.99453886385988011</v>
      </c>
      <c r="Q4613" s="3">
        <f>INDEX(Products!D:D, MATCH(C4613, Clean_Processing!A:A, 0))</f>
        <v>246.82</v>
      </c>
      <c r="R4613" s="4">
        <v>10119.619999999999</v>
      </c>
      <c r="S4613" s="4">
        <v>9817.5353774937194</v>
      </c>
      <c r="T4613" s="7">
        <v>0.97014861995744117</v>
      </c>
      <c r="U4613" s="6" t="s">
        <v>4681</v>
      </c>
      <c r="V4613" s="5" t="s">
        <v>4681</v>
      </c>
      <c r="W4613" t="s">
        <v>3995</v>
      </c>
    </row>
    <row r="4614" spans="1:23" x14ac:dyDescent="0.35">
      <c r="A4614">
        <v>4613</v>
      </c>
      <c r="B4614">
        <v>49</v>
      </c>
      <c r="C4614">
        <v>157</v>
      </c>
      <c r="D4614">
        <v>68</v>
      </c>
      <c r="E4614" s="1">
        <v>45239</v>
      </c>
      <c r="F4614" s="1" t="s">
        <v>4679</v>
      </c>
      <c r="G4614" s="2" t="str">
        <f>INDEX(Products!B:B, MATCH(C4614,Clean_Processing!A:A, 0))</f>
        <v>On</v>
      </c>
      <c r="H4614" s="2" t="str">
        <f>INDEX(Suppliers!B:B, MATCH(B4614, Clean_Processing!A:A, 0))</f>
        <v>Hawkins Inc</v>
      </c>
      <c r="I4614" s="2" t="str">
        <f>INDEX(Products!C:C, MATCH(B4614,Clean_Processing!A:A, 0))</f>
        <v>Electronics</v>
      </c>
      <c r="J4614" s="2">
        <f>INDEX(Shipments!C:C, MATCH(B4614,Clean_Processing!A:A, 0))</f>
        <v>71</v>
      </c>
      <c r="K4614" s="2" t="str">
        <f>INDEX(Shipments!D:D, MATCH(C4614,Clean_Processing!A:A, 0))</f>
        <v>Bike</v>
      </c>
      <c r="L4614" s="1" t="s">
        <v>4681</v>
      </c>
      <c r="M4614" s="1" t="s">
        <v>4683</v>
      </c>
      <c r="N4614" s="3">
        <f>IFERROR(INDEX(Shipments!G:G, MATCH(J4614, Clean_Processing!C:C, 0)), "")</f>
        <v>55.264622506279302</v>
      </c>
      <c r="O4614" s="4">
        <v>13963.615377493719</v>
      </c>
      <c r="P4614" s="8">
        <v>0.99605784324380553</v>
      </c>
      <c r="Q4614" s="3">
        <f>INDEX(Products!D:D, MATCH(C4614, Clean_Processing!A:A, 0))</f>
        <v>206.16</v>
      </c>
      <c r="R4614" s="4">
        <v>14018.88</v>
      </c>
      <c r="S4614" s="4">
        <v>13757.455377493719</v>
      </c>
      <c r="T4614" s="7">
        <v>0.98135196089086429</v>
      </c>
      <c r="U4614" s="6" t="s">
        <v>4681</v>
      </c>
      <c r="V4614" s="5" t="s">
        <v>4681</v>
      </c>
      <c r="W4614" t="s">
        <v>3996</v>
      </c>
    </row>
    <row r="4615" spans="1:23" x14ac:dyDescent="0.35">
      <c r="A4615">
        <v>4614</v>
      </c>
      <c r="B4615">
        <v>3</v>
      </c>
      <c r="C4615">
        <v>174</v>
      </c>
      <c r="D4615">
        <v>13</v>
      </c>
      <c r="E4615" s="1">
        <v>45248</v>
      </c>
      <c r="F4615" s="1" t="s">
        <v>4679</v>
      </c>
      <c r="G4615" s="2" t="str">
        <f>INDEX(Products!B:B, MATCH(C4615,Clean_Processing!A:A, 0))</f>
        <v>Meet</v>
      </c>
      <c r="H4615" s="2" t="str">
        <f>INDEX(Suppliers!B:B, MATCH(B4615, Clean_Processing!A:A, 0))</f>
        <v>Mendez-Miller</v>
      </c>
      <c r="I4615" s="2" t="str">
        <f>INDEX(Products!C:C, MATCH(B4615,Clean_Processing!A:A, 0))</f>
        <v>Food</v>
      </c>
      <c r="J4615" s="2">
        <f>INDEX(Shipments!C:C, MATCH(B4615,Clean_Processing!A:A, 0))</f>
        <v>79</v>
      </c>
      <c r="K4615" s="2">
        <f>INDEX(Shipments!D:D, MATCH(C4615,Clean_Processing!A:A, 0))</f>
        <v>0</v>
      </c>
      <c r="L4615" s="1" t="s">
        <v>4681</v>
      </c>
      <c r="M4615" s="1" t="s">
        <v>4683</v>
      </c>
      <c r="N4615" s="3">
        <f>IFERROR(INDEX(Shipments!G:G, MATCH(J4615, Clean_Processing!C:C, 0)), "")</f>
        <v>372.28665629227498</v>
      </c>
      <c r="O4615" s="4">
        <v>388.34334370772501</v>
      </c>
      <c r="P4615" s="8">
        <v>0.51055486071772738</v>
      </c>
      <c r="Q4615" s="3">
        <f>INDEX(Products!D:D, MATCH(C4615, Clean_Processing!A:A, 0))</f>
        <v>58.51</v>
      </c>
      <c r="R4615" s="4">
        <v>760.63</v>
      </c>
      <c r="S4615" s="4">
        <v>329.83334370772502</v>
      </c>
      <c r="T4615" s="7">
        <v>0.4336317837946505</v>
      </c>
      <c r="U4615" s="6" t="s">
        <v>4681</v>
      </c>
      <c r="V4615" s="5" t="s">
        <v>4681</v>
      </c>
      <c r="W4615" t="s">
        <v>3997</v>
      </c>
    </row>
    <row r="4616" spans="1:23" x14ac:dyDescent="0.35">
      <c r="A4616">
        <v>4615</v>
      </c>
      <c r="B4616">
        <v>6</v>
      </c>
      <c r="C4616">
        <v>6</v>
      </c>
      <c r="D4616">
        <v>2</v>
      </c>
      <c r="E4616" s="1">
        <v>44960</v>
      </c>
      <c r="F4616" s="1" t="s">
        <v>4679</v>
      </c>
      <c r="G4616" s="2" t="str">
        <f>INDEX(Products!B:B, MATCH(C4616,Clean_Processing!A:A, 0))</f>
        <v>Year</v>
      </c>
      <c r="H4616" s="2" t="str">
        <f>INDEX(Suppliers!B:B, MATCH(B4616, Clean_Processing!A:A, 0))</f>
        <v>Dunn Ltd</v>
      </c>
      <c r="I4616" s="2" t="str">
        <f>INDEX(Products!C:C, MATCH(B4616,Clean_Processing!A:A, 0))</f>
        <v>Clothing</v>
      </c>
      <c r="J4616" s="2">
        <f>INDEX(Shipments!C:C, MATCH(B4616,Clean_Processing!A:A, 0))</f>
        <v>57</v>
      </c>
      <c r="K4616" s="2" t="str">
        <f>INDEX(Shipments!D:D, MATCH(C4616,Clean_Processing!A:A, 0))</f>
        <v>Bike</v>
      </c>
      <c r="L4616" s="1" t="s">
        <v>4681</v>
      </c>
      <c r="M4616" s="1" t="s">
        <v>4683</v>
      </c>
      <c r="N4616" s="3">
        <f>IFERROR(INDEX(Shipments!G:G, MATCH(J4616, Clean_Processing!C:C, 0)), "")</f>
        <v>68.653463353071999</v>
      </c>
      <c r="O4616" s="4">
        <v>11.486536646928002</v>
      </c>
      <c r="P4616" s="8">
        <v>0.14333087904826555</v>
      </c>
      <c r="Q4616" s="3">
        <f>INDEX(Products!D:D, MATCH(C4616, Clean_Processing!A:A, 0))</f>
        <v>40.07</v>
      </c>
      <c r="R4616" s="4">
        <v>80.14</v>
      </c>
      <c r="S4616" s="4">
        <v>-28.583463353071991</v>
      </c>
      <c r="T4616" s="7">
        <v>-0.35666912095173436</v>
      </c>
      <c r="U4616" s="6" t="s">
        <v>4681</v>
      </c>
      <c r="V4616" s="5" t="s">
        <v>4681</v>
      </c>
      <c r="W4616" t="s">
        <v>3998</v>
      </c>
    </row>
    <row r="4617" spans="1:23" x14ac:dyDescent="0.35">
      <c r="A4617">
        <v>4616</v>
      </c>
      <c r="B4617">
        <v>22</v>
      </c>
      <c r="C4617">
        <v>24</v>
      </c>
      <c r="D4617">
        <v>41</v>
      </c>
      <c r="E4617" s="1">
        <v>44954</v>
      </c>
      <c r="F4617" s="1" t="s">
        <v>4679</v>
      </c>
      <c r="G4617" s="2" t="str">
        <f>INDEX(Products!B:B, MATCH(C4617,Clean_Processing!A:A, 0))</f>
        <v>Message</v>
      </c>
      <c r="H4617" s="2" t="str">
        <f>INDEX(Suppliers!B:B, MATCH(B4617, Clean_Processing!A:A, 0))</f>
        <v>Martinez PLC</v>
      </c>
      <c r="I4617" s="2" t="str">
        <f>INDEX(Products!C:C, MATCH(B4617,Clean_Processing!A:A, 0))</f>
        <v>Medical</v>
      </c>
      <c r="J4617" s="2">
        <f>INDEX(Shipments!C:C, MATCH(B4617,Clean_Processing!A:A, 0))</f>
        <v>74</v>
      </c>
      <c r="K4617" s="2" t="str">
        <f>INDEX(Shipments!D:D, MATCH(C4617,Clean_Processing!A:A, 0))</f>
        <v>Van</v>
      </c>
      <c r="L4617" s="1" t="s">
        <v>4681</v>
      </c>
      <c r="M4617" s="1" t="s">
        <v>4683</v>
      </c>
      <c r="N4617" s="3">
        <f>IFERROR(INDEX(Shipments!G:G, MATCH(J4617, Clean_Processing!C:C, 0)), "")</f>
        <v>131.61839814481499</v>
      </c>
      <c r="O4617" s="4">
        <v>2070.9016018551852</v>
      </c>
      <c r="P4617" s="8">
        <v>0.94024190556961351</v>
      </c>
      <c r="Q4617" s="3">
        <f>INDEX(Products!D:D, MATCH(C4617, Clean_Processing!A:A, 0))</f>
        <v>53.72</v>
      </c>
      <c r="R4617" s="4">
        <v>2202.52</v>
      </c>
      <c r="S4617" s="4">
        <v>2017.1816018551849</v>
      </c>
      <c r="T4617" s="7">
        <v>0.91585166166717435</v>
      </c>
      <c r="U4617" s="6" t="s">
        <v>4681</v>
      </c>
      <c r="V4617" s="5" t="s">
        <v>4681</v>
      </c>
      <c r="W4617" t="s">
        <v>2011</v>
      </c>
    </row>
    <row r="4618" spans="1:23" x14ac:dyDescent="0.35">
      <c r="A4618">
        <v>4617</v>
      </c>
      <c r="B4618">
        <v>13</v>
      </c>
      <c r="C4618">
        <v>191</v>
      </c>
      <c r="D4618">
        <v>20</v>
      </c>
      <c r="E4618" s="1">
        <v>45109</v>
      </c>
      <c r="F4618" s="1" t="s">
        <v>4679</v>
      </c>
      <c r="G4618" s="2" t="str">
        <f>INDEX(Products!B:B, MATCH(C4618,Clean_Processing!A:A, 0))</f>
        <v>Knowledge</v>
      </c>
      <c r="H4618" s="2" t="str">
        <f>INDEX(Suppliers!B:B, MATCH(B4618, Clean_Processing!A:A, 0))</f>
        <v>Smith, Munoz and Campbell</v>
      </c>
      <c r="I4618" s="2" t="str">
        <f>INDEX(Products!C:C, MATCH(B4618,Clean_Processing!A:A, 0))</f>
        <v>Electronics</v>
      </c>
      <c r="J4618" s="2">
        <f>INDEX(Shipments!C:C, MATCH(B4618,Clean_Processing!A:A, 0))</f>
        <v>55</v>
      </c>
      <c r="K4618" s="2">
        <f>INDEX(Shipments!D:D, MATCH(C4618,Clean_Processing!A:A, 0))</f>
        <v>0</v>
      </c>
      <c r="L4618" s="1" t="s">
        <v>4681</v>
      </c>
      <c r="M4618" s="1" t="s">
        <v>4683</v>
      </c>
      <c r="N4618" s="3">
        <f>IFERROR(INDEX(Shipments!G:G, MATCH(J4618, Clean_Processing!C:C, 0)), "")</f>
        <v>319.11104975641899</v>
      </c>
      <c r="O4618" s="4">
        <v>9494.288950243581</v>
      </c>
      <c r="P4618" s="8">
        <v>0.96748211121971806</v>
      </c>
      <c r="Q4618" s="3">
        <f>INDEX(Products!D:D, MATCH(C4618, Clean_Processing!A:A, 0))</f>
        <v>490.67</v>
      </c>
      <c r="R4618" s="4">
        <v>9813.4</v>
      </c>
      <c r="S4618" s="4">
        <v>9003.6189502435809</v>
      </c>
      <c r="T4618" s="7">
        <v>0.91748211121971801</v>
      </c>
      <c r="U4618" s="6" t="s">
        <v>4681</v>
      </c>
      <c r="V4618" s="5" t="s">
        <v>4681</v>
      </c>
      <c r="W4618" t="s">
        <v>3999</v>
      </c>
    </row>
    <row r="4619" spans="1:23" x14ac:dyDescent="0.35">
      <c r="A4619">
        <v>4618</v>
      </c>
      <c r="B4619">
        <v>20</v>
      </c>
      <c r="C4619">
        <v>17</v>
      </c>
      <c r="D4619">
        <v>47</v>
      </c>
      <c r="E4619" s="1">
        <v>45036</v>
      </c>
      <c r="F4619" s="1" t="s">
        <v>4679</v>
      </c>
      <c r="G4619" s="2" t="str">
        <f>INDEX(Products!B:B, MATCH(C4619,Clean_Processing!A:A, 0))</f>
        <v>Carry</v>
      </c>
      <c r="H4619" s="2" t="str">
        <f>INDEX(Suppliers!B:B, MATCH(B4619, Clean_Processing!A:A, 0))</f>
        <v>Cooper-Jones</v>
      </c>
      <c r="I4619" s="2" t="str">
        <f>INDEX(Products!C:C, MATCH(B4619,Clean_Processing!A:A, 0))</f>
        <v>Medical</v>
      </c>
      <c r="J4619" s="2">
        <f>INDEX(Shipments!C:C, MATCH(B4619,Clean_Processing!A:A, 0))</f>
        <v>36</v>
      </c>
      <c r="K4619" s="2" t="str">
        <f>INDEX(Shipments!D:D, MATCH(C4619,Clean_Processing!A:A, 0))</f>
        <v>Bike</v>
      </c>
      <c r="L4619" s="1" t="s">
        <v>4681</v>
      </c>
      <c r="M4619" s="1" t="s">
        <v>4683</v>
      </c>
      <c r="N4619" s="3">
        <f>IFERROR(INDEX(Shipments!G:G, MATCH(J4619, Clean_Processing!C:C, 0)), "")</f>
        <v>177.629581977177</v>
      </c>
      <c r="O4619" s="4">
        <v>2312.4304180228228</v>
      </c>
      <c r="P4619" s="8">
        <v>0.92866453740987076</v>
      </c>
      <c r="Q4619" s="3">
        <f>INDEX(Products!D:D, MATCH(C4619, Clean_Processing!A:A, 0))</f>
        <v>52.98</v>
      </c>
      <c r="R4619" s="4">
        <v>2490.06</v>
      </c>
      <c r="S4619" s="4">
        <v>2259.4504180228228</v>
      </c>
      <c r="T4619" s="7">
        <v>0.90738794166518988</v>
      </c>
      <c r="U4619" s="6" t="s">
        <v>4681</v>
      </c>
      <c r="V4619" s="5" t="s">
        <v>4681</v>
      </c>
      <c r="W4619" t="s">
        <v>375</v>
      </c>
    </row>
    <row r="4620" spans="1:23" x14ac:dyDescent="0.35">
      <c r="A4620">
        <v>4619</v>
      </c>
      <c r="B4620">
        <v>21</v>
      </c>
      <c r="C4620">
        <v>150</v>
      </c>
      <c r="D4620">
        <v>58</v>
      </c>
      <c r="E4620" s="1">
        <v>45246</v>
      </c>
      <c r="F4620" s="1" t="s">
        <v>4679</v>
      </c>
      <c r="G4620" s="2" t="str">
        <f>INDEX(Products!B:B, MATCH(C4620,Clean_Processing!A:A, 0))</f>
        <v>Citizen</v>
      </c>
      <c r="H4620" s="2" t="str">
        <f>INDEX(Suppliers!B:B, MATCH(B4620, Clean_Processing!A:A, 0))</f>
        <v>Delgado Ltd</v>
      </c>
      <c r="I4620" s="2" t="str">
        <f>INDEX(Products!C:C, MATCH(B4620,Clean_Processing!A:A, 0))</f>
        <v>Clothing</v>
      </c>
      <c r="J4620" s="2">
        <f>INDEX(Shipments!C:C, MATCH(B4620,Clean_Processing!A:A, 0))</f>
        <v>67</v>
      </c>
      <c r="K4620" s="2" t="str">
        <f>INDEX(Shipments!D:D, MATCH(C4620,Clean_Processing!A:A, 0))</f>
        <v>Truck</v>
      </c>
      <c r="L4620" s="1" t="s">
        <v>4681</v>
      </c>
      <c r="M4620" s="1" t="s">
        <v>4683</v>
      </c>
      <c r="N4620" s="3">
        <f>IFERROR(INDEX(Shipments!G:G, MATCH(J4620, Clean_Processing!C:C, 0)), "")</f>
        <v>289.43523925286701</v>
      </c>
      <c r="O4620" s="4">
        <v>24711.464760747134</v>
      </c>
      <c r="P4620" s="8">
        <v>0.98842300720162601</v>
      </c>
      <c r="Q4620" s="3">
        <f>INDEX(Products!D:D, MATCH(C4620, Clean_Processing!A:A, 0))</f>
        <v>431.05</v>
      </c>
      <c r="R4620" s="4">
        <v>25000.9</v>
      </c>
      <c r="S4620" s="4">
        <v>24280.414760747135</v>
      </c>
      <c r="T4620" s="7">
        <v>0.97118162789128126</v>
      </c>
      <c r="U4620" s="6" t="s">
        <v>4681</v>
      </c>
      <c r="V4620" s="5" t="s">
        <v>4681</v>
      </c>
      <c r="W4620" t="s">
        <v>4000</v>
      </c>
    </row>
    <row r="4621" spans="1:23" x14ac:dyDescent="0.35">
      <c r="A4621">
        <v>4620</v>
      </c>
      <c r="B4621">
        <v>22</v>
      </c>
      <c r="C4621">
        <v>181</v>
      </c>
      <c r="D4621">
        <v>23</v>
      </c>
      <c r="E4621" s="1">
        <v>45170</v>
      </c>
      <c r="F4621" s="1" t="s">
        <v>4679</v>
      </c>
      <c r="G4621" s="2" t="str">
        <f>INDEX(Products!B:B, MATCH(C4621,Clean_Processing!A:A, 0))</f>
        <v>Happy</v>
      </c>
      <c r="H4621" s="2" t="str">
        <f>INDEX(Suppliers!B:B, MATCH(B4621, Clean_Processing!A:A, 0))</f>
        <v>Martinez PLC</v>
      </c>
      <c r="I4621" s="2" t="str">
        <f>INDEX(Products!C:C, MATCH(B4621,Clean_Processing!A:A, 0))</f>
        <v>Medical</v>
      </c>
      <c r="J4621" s="2">
        <f>INDEX(Shipments!C:C, MATCH(B4621,Clean_Processing!A:A, 0))</f>
        <v>74</v>
      </c>
      <c r="K4621" s="2">
        <f>INDEX(Shipments!D:D, MATCH(C4621,Clean_Processing!A:A, 0))</f>
        <v>0</v>
      </c>
      <c r="L4621" s="1" t="s">
        <v>4681</v>
      </c>
      <c r="M4621" s="1" t="s">
        <v>4683</v>
      </c>
      <c r="N4621" s="3">
        <f>IFERROR(INDEX(Shipments!G:G, MATCH(J4621, Clean_Processing!C:C, 0)), "")</f>
        <v>131.61839814481499</v>
      </c>
      <c r="O4621" s="4">
        <v>9038.4816018551846</v>
      </c>
      <c r="P4621" s="8">
        <v>0.98564700514227588</v>
      </c>
      <c r="Q4621" s="3">
        <f>INDEX(Products!D:D, MATCH(C4621, Clean_Processing!A:A, 0))</f>
        <v>398.7</v>
      </c>
      <c r="R4621" s="4">
        <v>9170.1</v>
      </c>
      <c r="S4621" s="4">
        <v>8639.7816018551857</v>
      </c>
      <c r="T4621" s="7">
        <v>0.9421687442727108</v>
      </c>
      <c r="U4621" s="6" t="s">
        <v>4681</v>
      </c>
      <c r="V4621" s="5" t="s">
        <v>4681</v>
      </c>
      <c r="W4621" t="s">
        <v>4001</v>
      </c>
    </row>
    <row r="4622" spans="1:23" x14ac:dyDescent="0.35">
      <c r="A4622">
        <v>4621</v>
      </c>
      <c r="B4622">
        <v>20</v>
      </c>
      <c r="C4622">
        <v>26</v>
      </c>
      <c r="D4622">
        <v>72</v>
      </c>
      <c r="E4622" s="1">
        <v>45075</v>
      </c>
      <c r="F4622" s="1" t="s">
        <v>4679</v>
      </c>
      <c r="G4622" s="2" t="str">
        <f>INDEX(Products!B:B, MATCH(C4622,Clean_Processing!A:A, 0))</f>
        <v>Remember</v>
      </c>
      <c r="H4622" s="2" t="str">
        <f>INDEX(Suppliers!B:B, MATCH(B4622, Clean_Processing!A:A, 0))</f>
        <v>Cooper-Jones</v>
      </c>
      <c r="I4622" s="2" t="str">
        <f>INDEX(Products!C:C, MATCH(B4622,Clean_Processing!A:A, 0))</f>
        <v>Medical</v>
      </c>
      <c r="J4622" s="2">
        <f>INDEX(Shipments!C:C, MATCH(B4622,Clean_Processing!A:A, 0))</f>
        <v>36</v>
      </c>
      <c r="K4622" s="2" t="str">
        <f>INDEX(Shipments!D:D, MATCH(C4622,Clean_Processing!A:A, 0))</f>
        <v>Drone</v>
      </c>
      <c r="L4622" s="1" t="s">
        <v>4681</v>
      </c>
      <c r="M4622" s="1" t="s">
        <v>4683</v>
      </c>
      <c r="N4622" s="3">
        <f>IFERROR(INDEX(Shipments!G:G, MATCH(J4622, Clean_Processing!C:C, 0)), "")</f>
        <v>177.629581977177</v>
      </c>
      <c r="O4622" s="4">
        <v>12274.770418022823</v>
      </c>
      <c r="P4622" s="8">
        <v>0.98573531351569366</v>
      </c>
      <c r="Q4622" s="3">
        <f>INDEX(Products!D:D, MATCH(C4622, Clean_Processing!A:A, 0))</f>
        <v>172.95</v>
      </c>
      <c r="R4622" s="4">
        <v>12452.4</v>
      </c>
      <c r="S4622" s="4">
        <v>12101.820418022822</v>
      </c>
      <c r="T4622" s="7">
        <v>0.97184642462680471</v>
      </c>
      <c r="U4622" s="6" t="s">
        <v>4681</v>
      </c>
      <c r="V4622" s="5" t="s">
        <v>4681</v>
      </c>
      <c r="W4622" t="s">
        <v>4002</v>
      </c>
    </row>
    <row r="4623" spans="1:23" x14ac:dyDescent="0.35">
      <c r="A4623">
        <v>4622</v>
      </c>
      <c r="B4623">
        <v>10</v>
      </c>
      <c r="C4623">
        <v>42</v>
      </c>
      <c r="D4623">
        <v>54</v>
      </c>
      <c r="E4623" s="1">
        <v>45008</v>
      </c>
      <c r="F4623" s="1" t="s">
        <v>4679</v>
      </c>
      <c r="G4623" s="2" t="str">
        <f>INDEX(Products!B:B, MATCH(C4623,Clean_Processing!A:A, 0))</f>
        <v>Recognize</v>
      </c>
      <c r="H4623" s="2" t="str">
        <f>INDEX(Suppliers!B:B, MATCH(B4623, Clean_Processing!A:A, 0))</f>
        <v>Wilson, Jones and Gregory</v>
      </c>
      <c r="I4623" s="2" t="str">
        <f>INDEX(Products!C:C, MATCH(B4623,Clean_Processing!A:A, 0))</f>
        <v>Medical</v>
      </c>
      <c r="J4623" s="2">
        <f>INDEX(Shipments!C:C, MATCH(B4623,Clean_Processing!A:A, 0))</f>
        <v>4</v>
      </c>
      <c r="K4623" s="2" t="str">
        <f>INDEX(Shipments!D:D, MATCH(C4623,Clean_Processing!A:A, 0))</f>
        <v>Truck</v>
      </c>
      <c r="L4623" s="1" t="s">
        <v>4681</v>
      </c>
      <c r="M4623" s="1" t="s">
        <v>4683</v>
      </c>
      <c r="N4623" s="3">
        <f>IFERROR(INDEX(Shipments!G:G, MATCH(J4623, Clean_Processing!C:C, 0)), "")</f>
        <v>183.42838812864201</v>
      </c>
      <c r="O4623" s="4">
        <v>24848.271611871358</v>
      </c>
      <c r="P4623" s="8">
        <v>0.99267215618081706</v>
      </c>
      <c r="Q4623" s="3">
        <f>INDEX(Products!D:D, MATCH(C4623, Clean_Processing!A:A, 0))</f>
        <v>463.55</v>
      </c>
      <c r="R4623" s="4">
        <v>25031.7</v>
      </c>
      <c r="S4623" s="4">
        <v>24384.721611871359</v>
      </c>
      <c r="T4623" s="7">
        <v>0.97415363766229857</v>
      </c>
      <c r="U4623" s="6" t="s">
        <v>4681</v>
      </c>
      <c r="V4623" s="5" t="s">
        <v>4681</v>
      </c>
      <c r="W4623" t="s">
        <v>4003</v>
      </c>
    </row>
    <row r="4624" spans="1:23" x14ac:dyDescent="0.35">
      <c r="A4624">
        <v>4623</v>
      </c>
      <c r="B4624">
        <v>35</v>
      </c>
      <c r="C4624">
        <v>159</v>
      </c>
      <c r="D4624">
        <v>53</v>
      </c>
      <c r="E4624" s="1">
        <v>44987</v>
      </c>
      <c r="F4624" s="1" t="s">
        <v>4679</v>
      </c>
      <c r="G4624" s="2" t="str">
        <f>INDEX(Products!B:B, MATCH(C4624,Clean_Processing!A:A, 0))</f>
        <v>Through</v>
      </c>
      <c r="H4624" s="2" t="str">
        <f>INDEX(Suppliers!B:B, MATCH(B4624, Clean_Processing!A:A, 0))</f>
        <v>Braun-Miller</v>
      </c>
      <c r="I4624" s="2" t="str">
        <f>INDEX(Products!C:C, MATCH(B4624,Clean_Processing!A:A, 0))</f>
        <v>Food</v>
      </c>
      <c r="J4624" s="2">
        <f>INDEX(Shipments!C:C, MATCH(B4624,Clean_Processing!A:A, 0))</f>
        <v>68</v>
      </c>
      <c r="K4624" s="2" t="str">
        <f>INDEX(Shipments!D:D, MATCH(C4624,Clean_Processing!A:A, 0))</f>
        <v>Bike</v>
      </c>
      <c r="L4624" s="1" t="s">
        <v>4681</v>
      </c>
      <c r="M4624" s="1" t="s">
        <v>4683</v>
      </c>
      <c r="N4624" s="3">
        <f>IFERROR(INDEX(Shipments!G:G, MATCH(J4624, Clean_Processing!C:C, 0)), "")</f>
        <v>74.899801376636404</v>
      </c>
      <c r="O4624" s="4">
        <v>4244.6001986233632</v>
      </c>
      <c r="P4624" s="8">
        <v>0.98266007607902839</v>
      </c>
      <c r="Q4624" s="3">
        <f>INDEX(Products!D:D, MATCH(C4624, Clean_Processing!A:A, 0))</f>
        <v>81.5</v>
      </c>
      <c r="R4624" s="4">
        <v>4319.5</v>
      </c>
      <c r="S4624" s="4">
        <v>4163.1001986233632</v>
      </c>
      <c r="T4624" s="7">
        <v>0.96379215155072651</v>
      </c>
      <c r="U4624" s="6" t="s">
        <v>4681</v>
      </c>
      <c r="V4624" s="5" t="s">
        <v>4681</v>
      </c>
      <c r="W4624" t="s">
        <v>4004</v>
      </c>
    </row>
    <row r="4625" spans="1:23" x14ac:dyDescent="0.35">
      <c r="A4625">
        <v>4624</v>
      </c>
      <c r="B4625">
        <v>36</v>
      </c>
      <c r="C4625">
        <v>142</v>
      </c>
      <c r="D4625">
        <v>81</v>
      </c>
      <c r="E4625" s="1">
        <v>45008</v>
      </c>
      <c r="F4625" s="1" t="s">
        <v>4679</v>
      </c>
      <c r="G4625" s="2" t="str">
        <f>INDEX(Products!B:B, MATCH(C4625,Clean_Processing!A:A, 0))</f>
        <v>Campaign</v>
      </c>
      <c r="H4625" s="2" t="str">
        <f>INDEX(Suppliers!B:B, MATCH(B4625, Clean_Processing!A:A, 0))</f>
        <v>Petersen Inc</v>
      </c>
      <c r="I4625" s="2" t="str">
        <f>INDEX(Products!C:C, MATCH(B4625,Clean_Processing!A:A, 0))</f>
        <v>Electronics</v>
      </c>
      <c r="J4625" s="2">
        <f>INDEX(Shipments!C:C, MATCH(B4625,Clean_Processing!A:A, 0))</f>
        <v>74</v>
      </c>
      <c r="K4625" s="2">
        <f>INDEX(Shipments!D:D, MATCH(C4625,Clean_Processing!A:A, 0))</f>
        <v>0</v>
      </c>
      <c r="L4625" s="1" t="s">
        <v>4681</v>
      </c>
      <c r="M4625" s="1" t="s">
        <v>4683</v>
      </c>
      <c r="N4625" s="3">
        <f>IFERROR(INDEX(Shipments!G:G, MATCH(J4625, Clean_Processing!C:C, 0)), "")</f>
        <v>131.61839814481499</v>
      </c>
      <c r="O4625" s="4">
        <v>22149.051601855183</v>
      </c>
      <c r="P4625" s="8">
        <v>0.99409270914452685</v>
      </c>
      <c r="Q4625" s="3">
        <f>INDEX(Products!D:D, MATCH(C4625, Clean_Processing!A:A, 0))</f>
        <v>275.07</v>
      </c>
      <c r="R4625" s="4">
        <v>22280.67</v>
      </c>
      <c r="S4625" s="4">
        <v>21873.981601855183</v>
      </c>
      <c r="T4625" s="7">
        <v>0.98174703013218112</v>
      </c>
      <c r="U4625" s="6" t="s">
        <v>4681</v>
      </c>
      <c r="V4625" s="5" t="s">
        <v>4681</v>
      </c>
      <c r="W4625" t="s">
        <v>4005</v>
      </c>
    </row>
    <row r="4626" spans="1:23" x14ac:dyDescent="0.35">
      <c r="A4626">
        <v>4625</v>
      </c>
      <c r="B4626">
        <v>45</v>
      </c>
      <c r="C4626">
        <v>72</v>
      </c>
      <c r="D4626">
        <v>89</v>
      </c>
      <c r="E4626" s="1">
        <v>45167</v>
      </c>
      <c r="F4626" s="1" t="s">
        <v>4679</v>
      </c>
      <c r="G4626" s="2" t="str">
        <f>INDEX(Products!B:B, MATCH(C4626,Clean_Processing!A:A, 0))</f>
        <v>Room</v>
      </c>
      <c r="H4626" s="2" t="str">
        <f>INDEX(Suppliers!B:B, MATCH(B4626, Clean_Processing!A:A, 0))</f>
        <v>Horton-Huffman</v>
      </c>
      <c r="I4626" s="2" t="str">
        <f>INDEX(Products!C:C, MATCH(B4626,Clean_Processing!A:A, 0))</f>
        <v>Furniture</v>
      </c>
      <c r="J4626" s="2">
        <f>INDEX(Shipments!C:C, MATCH(B4626,Clean_Processing!A:A, 0))</f>
        <v>60</v>
      </c>
      <c r="K4626" s="2" t="str">
        <f>INDEX(Shipments!D:D, MATCH(C4626,Clean_Processing!A:A, 0))</f>
        <v>Bike</v>
      </c>
      <c r="L4626" s="1" t="s">
        <v>4681</v>
      </c>
      <c r="M4626" s="1" t="s">
        <v>4683</v>
      </c>
      <c r="N4626" s="3">
        <f>IFERROR(INDEX(Shipments!G:G, MATCH(J4626, Clean_Processing!C:C, 0)), "")</f>
        <v>257.20977565996799</v>
      </c>
      <c r="O4626" s="4">
        <v>8374.0102243400324</v>
      </c>
      <c r="P4626" s="8">
        <v>0.97020006723731189</v>
      </c>
      <c r="Q4626" s="3">
        <f>INDEX(Products!D:D, MATCH(C4626, Clean_Processing!A:A, 0))</f>
        <v>96.98</v>
      </c>
      <c r="R4626" s="4">
        <v>8631.2200000000012</v>
      </c>
      <c r="S4626" s="4">
        <v>8277.0302243400329</v>
      </c>
      <c r="T4626" s="7">
        <v>0.9589641121811322</v>
      </c>
      <c r="U4626" s="6" t="s">
        <v>4681</v>
      </c>
      <c r="V4626" s="5" t="s">
        <v>4681</v>
      </c>
      <c r="W4626" t="s">
        <v>4006</v>
      </c>
    </row>
    <row r="4627" spans="1:23" x14ac:dyDescent="0.35">
      <c r="A4627">
        <v>4626</v>
      </c>
      <c r="B4627">
        <v>8</v>
      </c>
      <c r="C4627">
        <v>170</v>
      </c>
      <c r="D4627">
        <v>19</v>
      </c>
      <c r="E4627" s="1">
        <v>45054</v>
      </c>
      <c r="F4627" s="1" t="s">
        <v>4679</v>
      </c>
      <c r="G4627" s="2" t="str">
        <f>INDEX(Products!B:B, MATCH(C4627,Clean_Processing!A:A, 0))</f>
        <v>Arm</v>
      </c>
      <c r="H4627" s="2" t="str">
        <f>INDEX(Suppliers!B:B, MATCH(B4627, Clean_Processing!A:A, 0))</f>
        <v>Andrews-Jordan</v>
      </c>
      <c r="I4627" s="2" t="str">
        <f>INDEX(Products!C:C, MATCH(B4627,Clean_Processing!A:A, 0))</f>
        <v>Medical</v>
      </c>
      <c r="J4627" s="2">
        <f>INDEX(Shipments!C:C, MATCH(B4627,Clean_Processing!A:A, 0))</f>
        <v>27</v>
      </c>
      <c r="K4627" s="2">
        <f>INDEX(Shipments!D:D, MATCH(C4627,Clean_Processing!A:A, 0))</f>
        <v>0</v>
      </c>
      <c r="L4627" s="1" t="s">
        <v>4681</v>
      </c>
      <c r="M4627" s="1" t="s">
        <v>4683</v>
      </c>
      <c r="N4627" s="3">
        <f>IFERROR(INDEX(Shipments!G:G, MATCH(J4627, Clean_Processing!C:C, 0)), "")</f>
        <v>49.753309256003398</v>
      </c>
      <c r="O4627" s="4">
        <v>8171.7366907439964</v>
      </c>
      <c r="P4627" s="8">
        <v>0.9939483829262088</v>
      </c>
      <c r="Q4627" s="3">
        <f>INDEX(Products!D:D, MATCH(C4627, Clean_Processing!A:A, 0))</f>
        <v>432.71</v>
      </c>
      <c r="R4627" s="4">
        <v>8221.49</v>
      </c>
      <c r="S4627" s="4">
        <v>7739.0266907439964</v>
      </c>
      <c r="T4627" s="7">
        <v>0.94131680397884043</v>
      </c>
      <c r="U4627" s="6" t="s">
        <v>4681</v>
      </c>
      <c r="V4627" s="5" t="s">
        <v>4681</v>
      </c>
      <c r="W4627" t="s">
        <v>4007</v>
      </c>
    </row>
    <row r="4628" spans="1:23" x14ac:dyDescent="0.35">
      <c r="A4628">
        <v>4627</v>
      </c>
      <c r="B4628">
        <v>7</v>
      </c>
      <c r="C4628">
        <v>194</v>
      </c>
      <c r="D4628">
        <v>6</v>
      </c>
      <c r="E4628" s="1">
        <v>45154</v>
      </c>
      <c r="F4628" s="1" t="s">
        <v>4679</v>
      </c>
      <c r="G4628" s="2" t="str">
        <f>INDEX(Products!B:B, MATCH(C4628,Clean_Processing!A:A, 0))</f>
        <v>Herself</v>
      </c>
      <c r="H4628" s="2" t="str">
        <f>INDEX(Suppliers!B:B, MATCH(B4628, Clean_Processing!A:A, 0))</f>
        <v>Holloway-Mcconnell</v>
      </c>
      <c r="I4628" s="2" t="str">
        <f>INDEX(Products!C:C, MATCH(B4628,Clean_Processing!A:A, 0))</f>
        <v>Electronics</v>
      </c>
      <c r="J4628" s="2">
        <f>INDEX(Shipments!C:C, MATCH(B4628,Clean_Processing!A:A, 0))</f>
        <v>77</v>
      </c>
      <c r="K4628" s="2" t="str">
        <f>INDEX(Shipments!D:D, MATCH(C4628,Clean_Processing!A:A, 0))</f>
        <v>Drone</v>
      </c>
      <c r="L4628" s="1" t="s">
        <v>4681</v>
      </c>
      <c r="M4628" s="1" t="s">
        <v>4683</v>
      </c>
      <c r="N4628" s="3">
        <f>IFERROR(INDEX(Shipments!G:G, MATCH(J4628, Clean_Processing!C:C, 0)), "")</f>
        <v>410.594019782148</v>
      </c>
      <c r="O4628" s="4">
        <v>-38.054019782147975</v>
      </c>
      <c r="P4628" s="8">
        <v>-0.10214747351196643</v>
      </c>
      <c r="Q4628" s="3">
        <f>INDEX(Products!D:D, MATCH(C4628, Clean_Processing!A:A, 0))</f>
        <v>62.09</v>
      </c>
      <c r="R4628" s="4">
        <v>372.54</v>
      </c>
      <c r="S4628" s="4">
        <v>-100.14401978214795</v>
      </c>
      <c r="T4628" s="7">
        <v>-0.26881414017863303</v>
      </c>
      <c r="U4628" s="6" t="s">
        <v>4681</v>
      </c>
      <c r="V4628" s="5" t="s">
        <v>4681</v>
      </c>
      <c r="W4628" t="s">
        <v>4008</v>
      </c>
    </row>
    <row r="4629" spans="1:23" x14ac:dyDescent="0.35">
      <c r="A4629">
        <v>4628</v>
      </c>
      <c r="B4629">
        <v>25</v>
      </c>
      <c r="C4629">
        <v>122</v>
      </c>
      <c r="D4629">
        <v>49</v>
      </c>
      <c r="E4629" s="1">
        <v>44996</v>
      </c>
      <c r="F4629" s="1" t="s">
        <v>4679</v>
      </c>
      <c r="G4629" s="2" t="str">
        <f>INDEX(Products!B:B, MATCH(C4629,Clean_Processing!A:A, 0))</f>
        <v>Difference</v>
      </c>
      <c r="H4629" s="2" t="str">
        <f>INDEX(Suppliers!B:B, MATCH(B4629, Clean_Processing!A:A, 0))</f>
        <v>Kim-Cole</v>
      </c>
      <c r="I4629" s="2" t="str">
        <f>INDEX(Products!C:C, MATCH(B4629,Clean_Processing!A:A, 0))</f>
        <v>Furniture</v>
      </c>
      <c r="J4629" s="2">
        <f>INDEX(Shipments!C:C, MATCH(B4629,Clean_Processing!A:A, 0))</f>
        <v>35</v>
      </c>
      <c r="K4629" s="2">
        <f>INDEX(Shipments!D:D, MATCH(C4629,Clean_Processing!A:A, 0))</f>
        <v>0</v>
      </c>
      <c r="L4629" s="1" t="s">
        <v>4681</v>
      </c>
      <c r="M4629" s="1" t="s">
        <v>4683</v>
      </c>
      <c r="N4629" s="3">
        <f>IFERROR(INDEX(Shipments!G:G, MATCH(J4629, Clean_Processing!C:C, 0)), "")</f>
        <v>330.20981390604402</v>
      </c>
      <c r="O4629" s="4">
        <v>4853.0101860939558</v>
      </c>
      <c r="P4629" s="8">
        <v>0.93629253361693221</v>
      </c>
      <c r="Q4629" s="3">
        <f>INDEX(Products!D:D, MATCH(C4629, Clean_Processing!A:A, 0))</f>
        <v>105.78</v>
      </c>
      <c r="R4629" s="4">
        <v>5183.22</v>
      </c>
      <c r="S4629" s="4">
        <v>4747.230186093956</v>
      </c>
      <c r="T4629" s="7">
        <v>0.91588437035162618</v>
      </c>
      <c r="U4629" s="6" t="s">
        <v>4681</v>
      </c>
      <c r="V4629" s="5" t="s">
        <v>4681</v>
      </c>
      <c r="W4629" t="s">
        <v>1351</v>
      </c>
    </row>
    <row r="4630" spans="1:23" x14ac:dyDescent="0.35">
      <c r="A4630">
        <v>4629</v>
      </c>
      <c r="B4630">
        <v>11</v>
      </c>
      <c r="C4630">
        <v>197</v>
      </c>
      <c r="D4630">
        <v>3</v>
      </c>
      <c r="E4630" s="1">
        <v>45171</v>
      </c>
      <c r="F4630" s="1" t="s">
        <v>4679</v>
      </c>
      <c r="G4630" s="2" t="str">
        <f>INDEX(Products!B:B, MATCH(C4630,Clean_Processing!A:A, 0))</f>
        <v>Respond</v>
      </c>
      <c r="H4630" s="2" t="str">
        <f>INDEX(Suppliers!B:B, MATCH(B4630, Clean_Processing!A:A, 0))</f>
        <v>Cross Inc</v>
      </c>
      <c r="I4630" s="2" t="str">
        <f>INDEX(Products!C:C, MATCH(B4630,Clean_Processing!A:A, 0))</f>
        <v>Furniture</v>
      </c>
      <c r="J4630" s="2">
        <f>INDEX(Shipments!C:C, MATCH(B4630,Clean_Processing!A:A, 0))</f>
        <v>58</v>
      </c>
      <c r="K4630" s="2" t="str">
        <f>INDEX(Shipments!D:D, MATCH(C4630,Clean_Processing!A:A, 0))</f>
        <v>Van</v>
      </c>
      <c r="L4630" s="1" t="s">
        <v>4681</v>
      </c>
      <c r="M4630" s="1" t="s">
        <v>4683</v>
      </c>
      <c r="N4630" s="3">
        <f>IFERROR(INDEX(Shipments!G:G, MATCH(J4630, Clean_Processing!C:C, 0)), "")</f>
        <v>444.65279884771701</v>
      </c>
      <c r="O4630" s="4">
        <v>999.6972011522829</v>
      </c>
      <c r="P4630" s="8">
        <v>0.69214331786082528</v>
      </c>
      <c r="Q4630" s="3">
        <f>INDEX(Products!D:D, MATCH(C4630, Clean_Processing!A:A, 0))</f>
        <v>481.45</v>
      </c>
      <c r="R4630" s="4">
        <v>1444.35</v>
      </c>
      <c r="S4630" s="4">
        <v>518.24720115228297</v>
      </c>
      <c r="T4630" s="7">
        <v>0.35880998452749197</v>
      </c>
      <c r="U4630" s="6" t="s">
        <v>4681</v>
      </c>
      <c r="V4630" s="5" t="s">
        <v>4681</v>
      </c>
      <c r="W4630" t="s">
        <v>4009</v>
      </c>
    </row>
    <row r="4631" spans="1:23" x14ac:dyDescent="0.35">
      <c r="A4631">
        <v>4630</v>
      </c>
      <c r="B4631">
        <v>45</v>
      </c>
      <c r="C4631">
        <v>93</v>
      </c>
      <c r="D4631">
        <v>57</v>
      </c>
      <c r="E4631" s="1">
        <v>45227</v>
      </c>
      <c r="F4631" s="1" t="s">
        <v>4679</v>
      </c>
      <c r="G4631" s="2" t="str">
        <f>INDEX(Products!B:B, MATCH(C4631,Clean_Processing!A:A, 0))</f>
        <v>Local</v>
      </c>
      <c r="H4631" s="2" t="str">
        <f>INDEX(Suppliers!B:B, MATCH(B4631, Clean_Processing!A:A, 0))</f>
        <v>Horton-Huffman</v>
      </c>
      <c r="I4631" s="2" t="str">
        <f>INDEX(Products!C:C, MATCH(B4631,Clean_Processing!A:A, 0))</f>
        <v>Furniture</v>
      </c>
      <c r="J4631" s="2">
        <f>INDEX(Shipments!C:C, MATCH(B4631,Clean_Processing!A:A, 0))</f>
        <v>60</v>
      </c>
      <c r="K4631" s="2" t="str">
        <f>INDEX(Shipments!D:D, MATCH(C4631,Clean_Processing!A:A, 0))</f>
        <v>Bike</v>
      </c>
      <c r="L4631" s="1" t="s">
        <v>4681</v>
      </c>
      <c r="M4631" s="1" t="s">
        <v>4683</v>
      </c>
      <c r="N4631" s="3">
        <f>IFERROR(INDEX(Shipments!G:G, MATCH(J4631, Clean_Processing!C:C, 0)), "")</f>
        <v>257.20977565996799</v>
      </c>
      <c r="O4631" s="4">
        <v>2074.6602243400321</v>
      </c>
      <c r="P4631" s="8">
        <v>0.88969806393153661</v>
      </c>
      <c r="Q4631" s="3">
        <f>INDEX(Products!D:D, MATCH(C4631, Clean_Processing!A:A, 0))</f>
        <v>40.909999999999997</v>
      </c>
      <c r="R4631" s="4">
        <v>2331.87</v>
      </c>
      <c r="S4631" s="4">
        <v>2033.7502243400318</v>
      </c>
      <c r="T4631" s="7">
        <v>0.87215420428241364</v>
      </c>
      <c r="U4631" s="6" t="s">
        <v>4681</v>
      </c>
      <c r="V4631" s="5" t="s">
        <v>4681</v>
      </c>
      <c r="W4631" t="s">
        <v>609</v>
      </c>
    </row>
    <row r="4632" spans="1:23" x14ac:dyDescent="0.35">
      <c r="A4632">
        <v>4631</v>
      </c>
      <c r="B4632">
        <v>37</v>
      </c>
      <c r="C4632">
        <v>47</v>
      </c>
      <c r="D4632">
        <v>58</v>
      </c>
      <c r="E4632" s="1">
        <v>45226</v>
      </c>
      <c r="F4632" s="1" t="s">
        <v>4679</v>
      </c>
      <c r="G4632" s="2" t="str">
        <f>INDEX(Products!B:B, MATCH(C4632,Clean_Processing!A:A, 0))</f>
        <v>Sister</v>
      </c>
      <c r="H4632" s="2" t="str">
        <f>INDEX(Suppliers!B:B, MATCH(B4632, Clean_Processing!A:A, 0))</f>
        <v>Butler Ltd</v>
      </c>
      <c r="I4632" s="2" t="str">
        <f>INDEX(Products!C:C, MATCH(B4632,Clean_Processing!A:A, 0))</f>
        <v>Electronics</v>
      </c>
      <c r="J4632" s="2">
        <f>INDEX(Shipments!C:C, MATCH(B4632,Clean_Processing!A:A, 0))</f>
        <v>22</v>
      </c>
      <c r="K4632" s="2" t="str">
        <f>INDEX(Shipments!D:D, MATCH(C4632,Clean_Processing!A:A, 0))</f>
        <v>Bike</v>
      </c>
      <c r="L4632" s="1" t="s">
        <v>4681</v>
      </c>
      <c r="M4632" s="1" t="s">
        <v>4683</v>
      </c>
      <c r="N4632" s="3">
        <f>IFERROR(INDEX(Shipments!G:G, MATCH(J4632, Clean_Processing!C:C, 0)), "")</f>
        <v>461.69546596440699</v>
      </c>
      <c r="O4632" s="4">
        <v>11341.884534035593</v>
      </c>
      <c r="P4632" s="8">
        <v>0.9608851326492126</v>
      </c>
      <c r="Q4632" s="3">
        <f>INDEX(Products!D:D, MATCH(C4632, Clean_Processing!A:A, 0))</f>
        <v>203.51</v>
      </c>
      <c r="R4632" s="4">
        <v>11803.58</v>
      </c>
      <c r="S4632" s="4">
        <v>11138.374534035593</v>
      </c>
      <c r="T4632" s="7">
        <v>0.94364375333886774</v>
      </c>
      <c r="U4632" s="6" t="s">
        <v>4681</v>
      </c>
      <c r="V4632" s="5" t="s">
        <v>4681</v>
      </c>
      <c r="W4632" t="s">
        <v>4010</v>
      </c>
    </row>
    <row r="4633" spans="1:23" x14ac:dyDescent="0.35">
      <c r="A4633">
        <v>4632</v>
      </c>
      <c r="B4633">
        <v>32</v>
      </c>
      <c r="C4633">
        <v>172</v>
      </c>
      <c r="D4633">
        <v>73</v>
      </c>
      <c r="E4633" s="1">
        <v>44937</v>
      </c>
      <c r="F4633" s="1" t="s">
        <v>4679</v>
      </c>
      <c r="G4633" s="2" t="str">
        <f>INDEX(Products!B:B, MATCH(C4633,Clean_Processing!A:A, 0))</f>
        <v>Base</v>
      </c>
      <c r="H4633" s="2" t="str">
        <f>INDEX(Suppliers!B:B, MATCH(B4633, Clean_Processing!A:A, 0))</f>
        <v>Santana Ltd</v>
      </c>
      <c r="I4633" s="2" t="str">
        <f>INDEX(Products!C:C, MATCH(B4633,Clean_Processing!A:A, 0))</f>
        <v>Food</v>
      </c>
      <c r="J4633" s="2">
        <f>INDEX(Shipments!C:C, MATCH(B4633,Clean_Processing!A:A, 0))</f>
        <v>92</v>
      </c>
      <c r="K4633" s="2">
        <f>INDEX(Shipments!D:D, MATCH(C4633,Clean_Processing!A:A, 0))</f>
        <v>0</v>
      </c>
      <c r="L4633" s="1" t="s">
        <v>4681</v>
      </c>
      <c r="M4633" s="1" t="s">
        <v>4683</v>
      </c>
      <c r="N4633" s="3">
        <f>IFERROR(INDEX(Shipments!G:G, MATCH(J4633, Clean_Processing!C:C, 0)), "")</f>
        <v>455.91996814759199</v>
      </c>
      <c r="O4633" s="4">
        <v>9550.1900318524076</v>
      </c>
      <c r="P4633" s="8">
        <v>0.95443584288523797</v>
      </c>
      <c r="Q4633" s="3">
        <f>INDEX(Products!D:D, MATCH(C4633, Clean_Processing!A:A, 0))</f>
        <v>137.07</v>
      </c>
      <c r="R4633" s="4">
        <v>10006.109999999999</v>
      </c>
      <c r="S4633" s="4">
        <v>9413.1200318524061</v>
      </c>
      <c r="T4633" s="7">
        <v>0.94073721274825151</v>
      </c>
      <c r="U4633" s="6" t="s">
        <v>4681</v>
      </c>
      <c r="V4633" s="5" t="s">
        <v>4681</v>
      </c>
      <c r="W4633" t="s">
        <v>4011</v>
      </c>
    </row>
    <row r="4634" spans="1:23" x14ac:dyDescent="0.35">
      <c r="A4634">
        <v>4633</v>
      </c>
      <c r="B4634">
        <v>22</v>
      </c>
      <c r="C4634">
        <v>22</v>
      </c>
      <c r="D4634">
        <v>48</v>
      </c>
      <c r="E4634" s="1">
        <v>45103</v>
      </c>
      <c r="F4634" s="1" t="s">
        <v>4679</v>
      </c>
      <c r="G4634" s="2" t="str">
        <f>INDEX(Products!B:B, MATCH(C4634,Clean_Processing!A:A, 0))</f>
        <v>Record</v>
      </c>
      <c r="H4634" s="2" t="str">
        <f>INDEX(Suppliers!B:B, MATCH(B4634, Clean_Processing!A:A, 0))</f>
        <v>Martinez PLC</v>
      </c>
      <c r="I4634" s="2" t="str">
        <f>INDEX(Products!C:C, MATCH(B4634,Clean_Processing!A:A, 0))</f>
        <v>Medical</v>
      </c>
      <c r="J4634" s="2">
        <f>INDEX(Shipments!C:C, MATCH(B4634,Clean_Processing!A:A, 0))</f>
        <v>74</v>
      </c>
      <c r="K4634" s="2" t="str">
        <f>INDEX(Shipments!D:D, MATCH(C4634,Clean_Processing!A:A, 0))</f>
        <v>Bike</v>
      </c>
      <c r="L4634" s="1" t="s">
        <v>4681</v>
      </c>
      <c r="M4634" s="1" t="s">
        <v>4683</v>
      </c>
      <c r="N4634" s="3">
        <f>IFERROR(INDEX(Shipments!G:G, MATCH(J4634, Clean_Processing!C:C, 0)), "")</f>
        <v>131.61839814481499</v>
      </c>
      <c r="O4634" s="4">
        <v>16107.741601855185</v>
      </c>
      <c r="P4634" s="8">
        <v>0.99189509942849863</v>
      </c>
      <c r="Q4634" s="3">
        <f>INDEX(Products!D:D, MATCH(C4634, Clean_Processing!A:A, 0))</f>
        <v>338.32</v>
      </c>
      <c r="R4634" s="4">
        <v>16239.36</v>
      </c>
      <c r="S4634" s="4">
        <v>15769.421601855185</v>
      </c>
      <c r="T4634" s="7">
        <v>0.97106176609516537</v>
      </c>
      <c r="U4634" s="6" t="s">
        <v>4681</v>
      </c>
      <c r="V4634" s="5" t="s">
        <v>4681</v>
      </c>
      <c r="W4634" t="s">
        <v>4012</v>
      </c>
    </row>
    <row r="4635" spans="1:23" x14ac:dyDescent="0.35">
      <c r="A4635">
        <v>4634</v>
      </c>
      <c r="B4635">
        <v>12</v>
      </c>
      <c r="C4635">
        <v>35</v>
      </c>
      <c r="D4635">
        <v>80</v>
      </c>
      <c r="E4635" s="1">
        <v>44962</v>
      </c>
      <c r="F4635" s="1" t="s">
        <v>4679</v>
      </c>
      <c r="G4635" s="2" t="str">
        <f>INDEX(Products!B:B, MATCH(C4635,Clean_Processing!A:A, 0))</f>
        <v>State</v>
      </c>
      <c r="H4635" s="2" t="str">
        <f>INDEX(Suppliers!B:B, MATCH(B4635, Clean_Processing!A:A, 0))</f>
        <v>Yoder-Thompson</v>
      </c>
      <c r="I4635" s="2" t="str">
        <f>INDEX(Products!C:C, MATCH(B4635,Clean_Processing!A:A, 0))</f>
        <v>Electronics</v>
      </c>
      <c r="J4635" s="2">
        <f>INDEX(Shipments!C:C, MATCH(B4635,Clean_Processing!A:A, 0))</f>
        <v>47</v>
      </c>
      <c r="K4635" s="2" t="str">
        <f>INDEX(Shipments!D:D, MATCH(C4635,Clean_Processing!A:A, 0))</f>
        <v>Drone</v>
      </c>
      <c r="L4635" s="1" t="s">
        <v>4681</v>
      </c>
      <c r="M4635" s="1" t="s">
        <v>4683</v>
      </c>
      <c r="N4635" s="3">
        <f>IFERROR(INDEX(Shipments!G:G, MATCH(J4635, Clean_Processing!C:C, 0)), "")</f>
        <v>119.576353757077</v>
      </c>
      <c r="O4635" s="4">
        <v>17828.423646242922</v>
      </c>
      <c r="P4635" s="8">
        <v>0.99333762236700029</v>
      </c>
      <c r="Q4635" s="3">
        <f>INDEX(Products!D:D, MATCH(C4635, Clean_Processing!A:A, 0))</f>
        <v>224.35</v>
      </c>
      <c r="R4635" s="4">
        <v>17948</v>
      </c>
      <c r="S4635" s="4">
        <v>17604.073646242923</v>
      </c>
      <c r="T4635" s="7">
        <v>0.98083762236700045</v>
      </c>
      <c r="U4635" s="6" t="s">
        <v>4681</v>
      </c>
      <c r="V4635" s="5" t="s">
        <v>4681</v>
      </c>
      <c r="W4635" t="s">
        <v>2248</v>
      </c>
    </row>
    <row r="4636" spans="1:23" x14ac:dyDescent="0.35">
      <c r="A4636">
        <v>4635</v>
      </c>
      <c r="B4636">
        <v>44</v>
      </c>
      <c r="C4636">
        <v>101</v>
      </c>
      <c r="D4636">
        <v>20</v>
      </c>
      <c r="E4636" s="1">
        <v>45080</v>
      </c>
      <c r="F4636" s="1" t="s">
        <v>4679</v>
      </c>
      <c r="G4636" s="2" t="str">
        <f>INDEX(Products!B:B, MATCH(C4636,Clean_Processing!A:A, 0))</f>
        <v>Continue</v>
      </c>
      <c r="H4636" s="2" t="str">
        <f>INDEX(Suppliers!B:B, MATCH(B4636, Clean_Processing!A:A, 0))</f>
        <v>Richardson Group</v>
      </c>
      <c r="I4636" s="2" t="str">
        <f>INDEX(Products!C:C, MATCH(B4636,Clean_Processing!A:A, 0))</f>
        <v>Electronics</v>
      </c>
      <c r="J4636" s="2">
        <f>INDEX(Shipments!C:C, MATCH(B4636,Clean_Processing!A:A, 0))</f>
        <v>60</v>
      </c>
      <c r="K4636" s="2">
        <f>INDEX(Shipments!D:D, MATCH(C4636,Clean_Processing!A:A, 0))</f>
        <v>0</v>
      </c>
      <c r="L4636" s="1" t="s">
        <v>4681</v>
      </c>
      <c r="M4636" s="1" t="s">
        <v>4683</v>
      </c>
      <c r="N4636" s="3">
        <f>IFERROR(INDEX(Shipments!G:G, MATCH(J4636, Clean_Processing!C:C, 0)), "")</f>
        <v>257.20977565996799</v>
      </c>
      <c r="O4636" s="4">
        <v>8563.3902243400298</v>
      </c>
      <c r="P4636" s="8">
        <v>0.97083987759789936</v>
      </c>
      <c r="Q4636" s="3">
        <f>INDEX(Products!D:D, MATCH(C4636, Clean_Processing!A:A, 0))</f>
        <v>441.03</v>
      </c>
      <c r="R4636" s="4">
        <v>8820.5999999999985</v>
      </c>
      <c r="S4636" s="4">
        <v>8122.360224340031</v>
      </c>
      <c r="T4636" s="7">
        <v>0.92083987759789954</v>
      </c>
      <c r="U4636" s="6" t="s">
        <v>4681</v>
      </c>
      <c r="V4636" s="5" t="s">
        <v>4681</v>
      </c>
      <c r="W4636" t="s">
        <v>4013</v>
      </c>
    </row>
    <row r="4637" spans="1:23" x14ac:dyDescent="0.35">
      <c r="A4637">
        <v>4636</v>
      </c>
      <c r="B4637">
        <v>43</v>
      </c>
      <c r="C4637">
        <v>51</v>
      </c>
      <c r="D4637">
        <v>82</v>
      </c>
      <c r="E4637" s="1">
        <v>44983</v>
      </c>
      <c r="F4637" s="1" t="s">
        <v>4679</v>
      </c>
      <c r="G4637" s="2" t="str">
        <f>INDEX(Products!B:B, MATCH(C4637,Clean_Processing!A:A, 0))</f>
        <v>Benefit</v>
      </c>
      <c r="H4637" s="2" t="str">
        <f>INDEX(Suppliers!B:B, MATCH(B4637, Clean_Processing!A:A, 0))</f>
        <v>Johnson, Knight and Dawson</v>
      </c>
      <c r="I4637" s="2" t="str">
        <f>INDEX(Products!C:C, MATCH(B4637,Clean_Processing!A:A, 0))</f>
        <v>Food</v>
      </c>
      <c r="J4637" s="2">
        <f>INDEX(Shipments!C:C, MATCH(B4637,Clean_Processing!A:A, 0))</f>
        <v>3</v>
      </c>
      <c r="K4637" s="2" t="str">
        <f>INDEX(Shipments!D:D, MATCH(C4637,Clean_Processing!A:A, 0))</f>
        <v>Drone</v>
      </c>
      <c r="L4637" s="1" t="s">
        <v>4681</v>
      </c>
      <c r="M4637" s="1" t="s">
        <v>4683</v>
      </c>
      <c r="N4637" s="3">
        <f>IFERROR(INDEX(Shipments!G:G, MATCH(J4637, Clean_Processing!C:C, 0)), "")</f>
        <v>254.79638831255301</v>
      </c>
      <c r="O4637" s="4">
        <v>10920.163611687449</v>
      </c>
      <c r="P4637" s="8">
        <v>0.97719934672584496</v>
      </c>
      <c r="Q4637" s="3">
        <f>INDEX(Products!D:D, MATCH(C4637, Clean_Processing!A:A, 0))</f>
        <v>136.28</v>
      </c>
      <c r="R4637" s="4">
        <v>11174.960000000001</v>
      </c>
      <c r="S4637" s="4">
        <v>10783.883611687448</v>
      </c>
      <c r="T4637" s="7">
        <v>0.96500422477462533</v>
      </c>
      <c r="U4637" s="6" t="s">
        <v>4681</v>
      </c>
      <c r="V4637" s="5" t="s">
        <v>4681</v>
      </c>
      <c r="W4637" t="s">
        <v>4014</v>
      </c>
    </row>
    <row r="4638" spans="1:23" x14ac:dyDescent="0.35">
      <c r="A4638">
        <v>4637</v>
      </c>
      <c r="B4638">
        <v>19</v>
      </c>
      <c r="C4638">
        <v>183</v>
      </c>
      <c r="D4638">
        <v>11</v>
      </c>
      <c r="E4638" s="1">
        <v>45091</v>
      </c>
      <c r="F4638" s="1" t="s">
        <v>4679</v>
      </c>
      <c r="G4638" s="2" t="str">
        <f>INDEX(Products!B:B, MATCH(C4638,Clean_Processing!A:A, 0))</f>
        <v>Trip</v>
      </c>
      <c r="H4638" s="2" t="str">
        <f>INDEX(Suppliers!B:B, MATCH(B4638, Clean_Processing!A:A, 0))</f>
        <v>King LLC</v>
      </c>
      <c r="I4638" s="2" t="str">
        <f>INDEX(Products!C:C, MATCH(B4638,Clean_Processing!A:A, 0))</f>
        <v>Electronics</v>
      </c>
      <c r="J4638" s="2">
        <f>INDEX(Shipments!C:C, MATCH(B4638,Clean_Processing!A:A, 0))</f>
        <v>58</v>
      </c>
      <c r="K4638" s="2">
        <f>INDEX(Shipments!D:D, MATCH(C4638,Clean_Processing!A:A, 0))</f>
        <v>0</v>
      </c>
      <c r="L4638" s="1" t="s">
        <v>4681</v>
      </c>
      <c r="M4638" s="1" t="s">
        <v>4683</v>
      </c>
      <c r="N4638" s="3">
        <f>IFERROR(INDEX(Shipments!G:G, MATCH(J4638, Clean_Processing!C:C, 0)), "")</f>
        <v>444.65279884771701</v>
      </c>
      <c r="O4638" s="4">
        <v>-260.84279884771701</v>
      </c>
      <c r="P4638" s="8">
        <v>-1.419089270701904</v>
      </c>
      <c r="Q4638" s="3">
        <f>INDEX(Products!D:D, MATCH(C4638, Clean_Processing!A:A, 0))</f>
        <v>16.71</v>
      </c>
      <c r="R4638" s="4">
        <v>183.81</v>
      </c>
      <c r="S4638" s="4">
        <v>-277.55279884771699</v>
      </c>
      <c r="T4638" s="7">
        <v>-1.5099983616109949</v>
      </c>
      <c r="U4638" s="6" t="s">
        <v>4681</v>
      </c>
      <c r="V4638" s="5" t="s">
        <v>4681</v>
      </c>
      <c r="W4638" t="s">
        <v>4015</v>
      </c>
    </row>
    <row r="4639" spans="1:23" x14ac:dyDescent="0.35">
      <c r="A4639">
        <v>4638</v>
      </c>
      <c r="B4639">
        <v>39</v>
      </c>
      <c r="C4639">
        <v>127</v>
      </c>
      <c r="D4639">
        <v>3</v>
      </c>
      <c r="E4639" s="1">
        <v>45108</v>
      </c>
      <c r="F4639" s="1" t="s">
        <v>4679</v>
      </c>
      <c r="G4639" s="2" t="str">
        <f>INDEX(Products!B:B, MATCH(C4639,Clean_Processing!A:A, 0))</f>
        <v>Always</v>
      </c>
      <c r="H4639" s="2" t="str">
        <f>INDEX(Suppliers!B:B, MATCH(B4639, Clean_Processing!A:A, 0))</f>
        <v>Garcia-Logan</v>
      </c>
      <c r="I4639" s="2" t="str">
        <f>INDEX(Products!C:C, MATCH(B4639,Clean_Processing!A:A, 0))</f>
        <v>Electronics</v>
      </c>
      <c r="J4639" s="2">
        <f>INDEX(Shipments!C:C, MATCH(B4639,Clean_Processing!A:A, 0))</f>
        <v>15</v>
      </c>
      <c r="K4639" s="2" t="str">
        <f>INDEX(Shipments!D:D, MATCH(C4639,Clean_Processing!A:A, 0))</f>
        <v>Drone</v>
      </c>
      <c r="L4639" s="1" t="s">
        <v>4681</v>
      </c>
      <c r="M4639" s="1" t="s">
        <v>4683</v>
      </c>
      <c r="N4639" s="3">
        <f>IFERROR(INDEX(Shipments!G:G, MATCH(J4639, Clean_Processing!C:C, 0)), "")</f>
        <v>99.677513266789504</v>
      </c>
      <c r="O4639" s="4">
        <v>1171.7824867332106</v>
      </c>
      <c r="P4639" s="8">
        <v>0.92160389373885965</v>
      </c>
      <c r="Q4639" s="3">
        <f>INDEX(Products!D:D, MATCH(C4639, Clean_Processing!A:A, 0))</f>
        <v>423.82</v>
      </c>
      <c r="R4639" s="4">
        <v>1271.46</v>
      </c>
      <c r="S4639" s="4">
        <v>747.96248673321054</v>
      </c>
      <c r="T4639" s="7">
        <v>0.58827056040552639</v>
      </c>
      <c r="U4639" s="6" t="s">
        <v>4681</v>
      </c>
      <c r="V4639" s="5" t="s">
        <v>4681</v>
      </c>
      <c r="W4639" t="s">
        <v>4016</v>
      </c>
    </row>
    <row r="4640" spans="1:23" x14ac:dyDescent="0.35">
      <c r="A4640">
        <v>4639</v>
      </c>
      <c r="B4640">
        <v>38</v>
      </c>
      <c r="C4640">
        <v>107</v>
      </c>
      <c r="D4640">
        <v>22</v>
      </c>
      <c r="E4640" s="1">
        <v>45245</v>
      </c>
      <c r="F4640" s="1" t="s">
        <v>4679</v>
      </c>
      <c r="G4640" s="2" t="str">
        <f>INDEX(Products!B:B, MATCH(C4640,Clean_Processing!A:A, 0))</f>
        <v>Billion</v>
      </c>
      <c r="H4640" s="2" t="str">
        <f>INDEX(Suppliers!B:B, MATCH(B4640, Clean_Processing!A:A, 0))</f>
        <v>Gray Group</v>
      </c>
      <c r="I4640" s="2" t="str">
        <f>INDEX(Products!C:C, MATCH(B4640,Clean_Processing!A:A, 0))</f>
        <v>Furniture</v>
      </c>
      <c r="J4640" s="2">
        <f>INDEX(Shipments!C:C, MATCH(B4640,Clean_Processing!A:A, 0))</f>
        <v>27</v>
      </c>
      <c r="K4640" s="2">
        <f>INDEX(Shipments!D:D, MATCH(C4640,Clean_Processing!A:A, 0))</f>
        <v>0</v>
      </c>
      <c r="L4640" s="1" t="s">
        <v>4681</v>
      </c>
      <c r="M4640" s="1" t="s">
        <v>4683</v>
      </c>
      <c r="N4640" s="3">
        <f>IFERROR(INDEX(Shipments!G:G, MATCH(J4640, Clean_Processing!C:C, 0)), "")</f>
        <v>49.753309256003398</v>
      </c>
      <c r="O4640" s="4">
        <v>6721.4066907439965</v>
      </c>
      <c r="P4640" s="8">
        <v>0.99265217344502221</v>
      </c>
      <c r="Q4640" s="3">
        <f>INDEX(Products!D:D, MATCH(C4640, Clean_Processing!A:A, 0))</f>
        <v>307.77999999999997</v>
      </c>
      <c r="R4640" s="4">
        <v>6771.16</v>
      </c>
      <c r="S4640" s="4">
        <v>6413.6266907439967</v>
      </c>
      <c r="T4640" s="7">
        <v>0.9471976279904768</v>
      </c>
      <c r="U4640" s="6" t="s">
        <v>4681</v>
      </c>
      <c r="V4640" s="5" t="s">
        <v>4681</v>
      </c>
      <c r="W4640" t="s">
        <v>4017</v>
      </c>
    </row>
    <row r="4641" spans="1:23" x14ac:dyDescent="0.35">
      <c r="A4641">
        <v>4640</v>
      </c>
      <c r="B4641">
        <v>17</v>
      </c>
      <c r="C4641">
        <v>50</v>
      </c>
      <c r="D4641">
        <v>66</v>
      </c>
      <c r="E4641" s="1">
        <v>45113</v>
      </c>
      <c r="F4641" s="1" t="s">
        <v>4679</v>
      </c>
      <c r="G4641" s="2" t="str">
        <f>INDEX(Products!B:B, MATCH(C4641,Clean_Processing!A:A, 0))</f>
        <v>Thing</v>
      </c>
      <c r="H4641" s="2" t="str">
        <f>INDEX(Suppliers!B:B, MATCH(B4641, Clean_Processing!A:A, 0))</f>
        <v>Acevedo PLC</v>
      </c>
      <c r="I4641" s="2" t="str">
        <f>INDEX(Products!C:C, MATCH(B4641,Clean_Processing!A:A, 0))</f>
        <v>Medical</v>
      </c>
      <c r="J4641" s="2">
        <f>INDEX(Shipments!C:C, MATCH(B4641,Clean_Processing!A:A, 0))</f>
        <v>12</v>
      </c>
      <c r="K4641" s="2" t="str">
        <f>INDEX(Shipments!D:D, MATCH(C4641,Clean_Processing!A:A, 0))</f>
        <v>Van</v>
      </c>
      <c r="L4641" s="1" t="s">
        <v>4681</v>
      </c>
      <c r="M4641" s="1" t="s">
        <v>4683</v>
      </c>
      <c r="N4641" s="3">
        <f>IFERROR(INDEX(Shipments!G:G, MATCH(J4641, Clean_Processing!C:C, 0)), "")</f>
        <v>435.71255960085102</v>
      </c>
      <c r="O4641" s="4">
        <v>32084.467440399148</v>
      </c>
      <c r="P4641" s="8">
        <v>0.98660177896921686</v>
      </c>
      <c r="Q4641" s="3">
        <f>INDEX(Products!D:D, MATCH(C4641, Clean_Processing!A:A, 0))</f>
        <v>492.73</v>
      </c>
      <c r="R4641" s="4">
        <v>32520.18</v>
      </c>
      <c r="S4641" s="4">
        <v>31591.737440399149</v>
      </c>
      <c r="T4641" s="7">
        <v>0.97145026381770172</v>
      </c>
      <c r="U4641" s="6" t="s">
        <v>4681</v>
      </c>
      <c r="V4641" s="5" t="s">
        <v>4681</v>
      </c>
      <c r="W4641" t="s">
        <v>4018</v>
      </c>
    </row>
    <row r="4642" spans="1:23" x14ac:dyDescent="0.35">
      <c r="A4642">
        <v>4641</v>
      </c>
      <c r="B4642">
        <v>34</v>
      </c>
      <c r="C4642">
        <v>7</v>
      </c>
      <c r="D4642">
        <v>63</v>
      </c>
      <c r="E4642" s="1">
        <v>45070</v>
      </c>
      <c r="F4642" s="1" t="s">
        <v>4679</v>
      </c>
      <c r="G4642" s="2" t="str">
        <f>INDEX(Products!B:B, MATCH(C4642,Clean_Processing!A:A, 0))</f>
        <v>Last</v>
      </c>
      <c r="H4642" s="2" t="str">
        <f>INDEX(Suppliers!B:B, MATCH(B4642, Clean_Processing!A:A, 0))</f>
        <v>Singh Ltd</v>
      </c>
      <c r="I4642" s="2" t="str">
        <f>INDEX(Products!C:C, MATCH(B4642,Clean_Processing!A:A, 0))</f>
        <v>Clothing</v>
      </c>
      <c r="J4642" s="2">
        <f>INDEX(Shipments!C:C, MATCH(B4642,Clean_Processing!A:A, 0))</f>
        <v>68</v>
      </c>
      <c r="K4642" s="2" t="str">
        <f>INDEX(Shipments!D:D, MATCH(C4642,Clean_Processing!A:A, 0))</f>
        <v>Truck</v>
      </c>
      <c r="L4642" s="1" t="s">
        <v>4681</v>
      </c>
      <c r="M4642" s="1" t="s">
        <v>4683</v>
      </c>
      <c r="N4642" s="3">
        <f>IFERROR(INDEX(Shipments!G:G, MATCH(J4642, Clean_Processing!C:C, 0)), "")</f>
        <v>74.899801376636404</v>
      </c>
      <c r="O4642" s="4">
        <v>7662.130198623363</v>
      </c>
      <c r="P4642" s="8">
        <v>0.99031930839396554</v>
      </c>
      <c r="Q4642" s="3">
        <f>INDEX(Products!D:D, MATCH(C4642, Clean_Processing!A:A, 0))</f>
        <v>122.81</v>
      </c>
      <c r="R4642" s="4">
        <v>7737.03</v>
      </c>
      <c r="S4642" s="4">
        <v>7539.3201986233635</v>
      </c>
      <c r="T4642" s="7">
        <v>0.97444629252094972</v>
      </c>
      <c r="U4642" s="6" t="s">
        <v>4681</v>
      </c>
      <c r="V4642" s="5" t="s">
        <v>4681</v>
      </c>
      <c r="W4642" t="s">
        <v>560</v>
      </c>
    </row>
    <row r="4643" spans="1:23" x14ac:dyDescent="0.35">
      <c r="A4643">
        <v>4642</v>
      </c>
      <c r="B4643">
        <v>11</v>
      </c>
      <c r="C4643">
        <v>14</v>
      </c>
      <c r="D4643">
        <v>84</v>
      </c>
      <c r="E4643" s="1">
        <v>45090</v>
      </c>
      <c r="F4643" s="1" t="s">
        <v>4679</v>
      </c>
      <c r="G4643" s="2" t="str">
        <f>INDEX(Products!B:B, MATCH(C4643,Clean_Processing!A:A, 0))</f>
        <v>Us</v>
      </c>
      <c r="H4643" s="2" t="str">
        <f>INDEX(Suppliers!B:B, MATCH(B4643, Clean_Processing!A:A, 0))</f>
        <v>Cross Inc</v>
      </c>
      <c r="I4643" s="2" t="str">
        <f>INDEX(Products!C:C, MATCH(B4643,Clean_Processing!A:A, 0))</f>
        <v>Furniture</v>
      </c>
      <c r="J4643" s="2">
        <f>INDEX(Shipments!C:C, MATCH(B4643,Clean_Processing!A:A, 0))</f>
        <v>58</v>
      </c>
      <c r="K4643" s="2" t="str">
        <f>INDEX(Shipments!D:D, MATCH(C4643,Clean_Processing!A:A, 0))</f>
        <v>Bike</v>
      </c>
      <c r="L4643" s="1" t="s">
        <v>4681</v>
      </c>
      <c r="M4643" s="1" t="s">
        <v>4683</v>
      </c>
      <c r="N4643" s="3">
        <f>IFERROR(INDEX(Shipments!G:G, MATCH(J4643, Clean_Processing!C:C, 0)), "")</f>
        <v>444.65279884771701</v>
      </c>
      <c r="O4643" s="4">
        <v>32600.107201152285</v>
      </c>
      <c r="P4643" s="8">
        <v>0.98654392409423708</v>
      </c>
      <c r="Q4643" s="3">
        <f>INDEX(Products!D:D, MATCH(C4643, Clean_Processing!A:A, 0))</f>
        <v>393.39</v>
      </c>
      <c r="R4643" s="4">
        <v>33044.76</v>
      </c>
      <c r="S4643" s="4">
        <v>32206.717201152285</v>
      </c>
      <c r="T4643" s="7">
        <v>0.97463916218947522</v>
      </c>
      <c r="U4643" s="6" t="s">
        <v>4681</v>
      </c>
      <c r="V4643" s="5" t="s">
        <v>4681</v>
      </c>
      <c r="W4643" t="s">
        <v>4019</v>
      </c>
    </row>
    <row r="4644" spans="1:23" x14ac:dyDescent="0.35">
      <c r="A4644">
        <v>4643</v>
      </c>
      <c r="B4644">
        <v>45</v>
      </c>
      <c r="C4644">
        <v>79</v>
      </c>
      <c r="D4644">
        <v>34</v>
      </c>
      <c r="E4644" s="1">
        <v>45049</v>
      </c>
      <c r="F4644" s="1" t="s">
        <v>4679</v>
      </c>
      <c r="G4644" s="2" t="str">
        <f>INDEX(Products!B:B, MATCH(C4644,Clean_Processing!A:A, 0))</f>
        <v>State</v>
      </c>
      <c r="H4644" s="2" t="str">
        <f>INDEX(Suppliers!B:B, MATCH(B4644, Clean_Processing!A:A, 0))</f>
        <v>Horton-Huffman</v>
      </c>
      <c r="I4644" s="2" t="str">
        <f>INDEX(Products!C:C, MATCH(B4644,Clean_Processing!A:A, 0))</f>
        <v>Furniture</v>
      </c>
      <c r="J4644" s="2">
        <f>INDEX(Shipments!C:C, MATCH(B4644,Clean_Processing!A:A, 0))</f>
        <v>60</v>
      </c>
      <c r="K4644" s="2" t="str">
        <f>INDEX(Shipments!D:D, MATCH(C4644,Clean_Processing!A:A, 0))</f>
        <v>Van</v>
      </c>
      <c r="L4644" s="1" t="s">
        <v>4681</v>
      </c>
      <c r="M4644" s="1" t="s">
        <v>4683</v>
      </c>
      <c r="N4644" s="3">
        <f>IFERROR(INDEX(Shipments!G:G, MATCH(J4644, Clean_Processing!C:C, 0)), "")</f>
        <v>257.20977565996799</v>
      </c>
      <c r="O4644" s="4">
        <v>9918.6502243400319</v>
      </c>
      <c r="P4644" s="8">
        <v>0.97472353435876979</v>
      </c>
      <c r="Q4644" s="3">
        <f>INDEX(Products!D:D, MATCH(C4644, Clean_Processing!A:A, 0))</f>
        <v>299.29000000000002</v>
      </c>
      <c r="R4644" s="4">
        <v>10175.86</v>
      </c>
      <c r="S4644" s="4">
        <v>9619.3602243400328</v>
      </c>
      <c r="T4644" s="7">
        <v>0.94531176965288755</v>
      </c>
      <c r="U4644" s="6" t="s">
        <v>4681</v>
      </c>
      <c r="V4644" s="5" t="s">
        <v>4681</v>
      </c>
      <c r="W4644" t="s">
        <v>4020</v>
      </c>
    </row>
    <row r="4645" spans="1:23" x14ac:dyDescent="0.35">
      <c r="A4645">
        <v>4644</v>
      </c>
      <c r="B4645">
        <v>28</v>
      </c>
      <c r="C4645">
        <v>87</v>
      </c>
      <c r="D4645">
        <v>6</v>
      </c>
      <c r="E4645" s="1">
        <v>45156</v>
      </c>
      <c r="F4645" s="1" t="s">
        <v>4679</v>
      </c>
      <c r="G4645" s="2" t="str">
        <f>INDEX(Products!B:B, MATCH(C4645,Clean_Processing!A:A, 0))</f>
        <v>Record</v>
      </c>
      <c r="H4645" s="2" t="str">
        <f>INDEX(Suppliers!B:B, MATCH(B4645, Clean_Processing!A:A, 0))</f>
        <v>Brown, Maynard and Campbell</v>
      </c>
      <c r="I4645" s="2" t="str">
        <f>INDEX(Products!C:C, MATCH(B4645,Clean_Processing!A:A, 0))</f>
        <v>Electronics</v>
      </c>
      <c r="J4645" s="2">
        <f>INDEX(Shipments!C:C, MATCH(B4645,Clean_Processing!A:A, 0))</f>
        <v>66</v>
      </c>
      <c r="K4645" s="2" t="str">
        <f>INDEX(Shipments!D:D, MATCH(C4645,Clean_Processing!A:A, 0))</f>
        <v>Truck</v>
      </c>
      <c r="L4645" s="1" t="s">
        <v>4681</v>
      </c>
      <c r="M4645" s="1" t="s">
        <v>4683</v>
      </c>
      <c r="N4645" s="3">
        <f>IFERROR(INDEX(Shipments!G:G, MATCH(J4645, Clean_Processing!C:C, 0)), "")</f>
        <v>194.08343409234499</v>
      </c>
      <c r="O4645" s="4">
        <v>544.8165659076551</v>
      </c>
      <c r="P4645" s="8">
        <v>0.73733464055711873</v>
      </c>
      <c r="Q4645" s="3">
        <f>INDEX(Products!D:D, MATCH(C4645, Clean_Processing!A:A, 0))</f>
        <v>123.15</v>
      </c>
      <c r="R4645" s="4">
        <v>738.90000000000009</v>
      </c>
      <c r="S4645" s="4">
        <v>421.66656590765513</v>
      </c>
      <c r="T4645" s="7">
        <v>0.5706679738904521</v>
      </c>
      <c r="U4645" s="6" t="s">
        <v>4681</v>
      </c>
      <c r="V4645" s="5" t="s">
        <v>4681</v>
      </c>
      <c r="W4645" t="s">
        <v>4021</v>
      </c>
    </row>
    <row r="4646" spans="1:23" x14ac:dyDescent="0.35">
      <c r="A4646">
        <v>4645</v>
      </c>
      <c r="B4646">
        <v>48</v>
      </c>
      <c r="C4646">
        <v>195</v>
      </c>
      <c r="D4646">
        <v>85</v>
      </c>
      <c r="E4646" s="1">
        <v>45066</v>
      </c>
      <c r="F4646" s="1" t="s">
        <v>4679</v>
      </c>
      <c r="G4646" s="2" t="str">
        <f>INDEX(Products!B:B, MATCH(C4646,Clean_Processing!A:A, 0))</f>
        <v>Standard</v>
      </c>
      <c r="H4646" s="2" t="str">
        <f>INDEX(Suppliers!B:B, MATCH(B4646, Clean_Processing!A:A, 0))</f>
        <v>Thompson, Shaw and Brown</v>
      </c>
      <c r="I4646" s="2" t="str">
        <f>INDEX(Products!C:C, MATCH(B4646,Clean_Processing!A:A, 0))</f>
        <v>Furniture</v>
      </c>
      <c r="J4646" s="2">
        <f>INDEX(Shipments!C:C, MATCH(B4646,Clean_Processing!A:A, 0))</f>
        <v>10</v>
      </c>
      <c r="K4646" s="2" t="str">
        <f>INDEX(Shipments!D:D, MATCH(C4646,Clean_Processing!A:A, 0))</f>
        <v>Bike</v>
      </c>
      <c r="L4646" s="1" t="s">
        <v>4681</v>
      </c>
      <c r="M4646" s="1" t="s">
        <v>4683</v>
      </c>
      <c r="N4646" s="3">
        <f>IFERROR(INDEX(Shipments!G:G, MATCH(J4646, Clean_Processing!C:C, 0)), "")</f>
        <v>445.89732161969101</v>
      </c>
      <c r="O4646" s="4">
        <v>40808.85267838031</v>
      </c>
      <c r="P4646" s="8">
        <v>0.98919161256292454</v>
      </c>
      <c r="Q4646" s="3">
        <f>INDEX(Products!D:D, MATCH(C4646, Clean_Processing!A:A, 0))</f>
        <v>485.35</v>
      </c>
      <c r="R4646" s="4">
        <v>41254.75</v>
      </c>
      <c r="S4646" s="4">
        <v>40323.502678380311</v>
      </c>
      <c r="T4646" s="7">
        <v>0.97742690668057164</v>
      </c>
      <c r="U4646" s="6" t="s">
        <v>4681</v>
      </c>
      <c r="V4646" s="5" t="s">
        <v>4681</v>
      </c>
      <c r="W4646" t="s">
        <v>4022</v>
      </c>
    </row>
    <row r="4647" spans="1:23" x14ac:dyDescent="0.35">
      <c r="A4647">
        <v>4646</v>
      </c>
      <c r="B4647">
        <v>43</v>
      </c>
      <c r="C4647">
        <v>21</v>
      </c>
      <c r="D4647">
        <v>43</v>
      </c>
      <c r="E4647" s="1">
        <v>45161</v>
      </c>
      <c r="F4647" s="1" t="s">
        <v>4679</v>
      </c>
      <c r="G4647" s="2" t="str">
        <f>INDEX(Products!B:B, MATCH(C4647,Clean_Processing!A:A, 0))</f>
        <v>Force</v>
      </c>
      <c r="H4647" s="2" t="str">
        <f>INDEX(Suppliers!B:B, MATCH(B4647, Clean_Processing!A:A, 0))</f>
        <v>Johnson, Knight and Dawson</v>
      </c>
      <c r="I4647" s="2" t="str">
        <f>INDEX(Products!C:C, MATCH(B4647,Clean_Processing!A:A, 0))</f>
        <v>Food</v>
      </c>
      <c r="J4647" s="2">
        <f>INDEX(Shipments!C:C, MATCH(B4647,Clean_Processing!A:A, 0))</f>
        <v>3</v>
      </c>
      <c r="K4647" s="2" t="str">
        <f>INDEX(Shipments!D:D, MATCH(C4647,Clean_Processing!A:A, 0))</f>
        <v>Drone</v>
      </c>
      <c r="L4647" s="1" t="s">
        <v>4681</v>
      </c>
      <c r="M4647" s="1" t="s">
        <v>4683</v>
      </c>
      <c r="N4647" s="3">
        <f>IFERROR(INDEX(Shipments!G:G, MATCH(J4647, Clean_Processing!C:C, 0)), "")</f>
        <v>254.79638831255301</v>
      </c>
      <c r="O4647" s="4">
        <v>15478.473611687446</v>
      </c>
      <c r="P4647" s="8">
        <v>0.98380524911143374</v>
      </c>
      <c r="Q4647" s="3">
        <f>INDEX(Products!D:D, MATCH(C4647, Clean_Processing!A:A, 0))</f>
        <v>365.89</v>
      </c>
      <c r="R4647" s="4">
        <v>15733.269999999999</v>
      </c>
      <c r="S4647" s="4">
        <v>15112.583611687445</v>
      </c>
      <c r="T4647" s="7">
        <v>0.96054943515794533</v>
      </c>
      <c r="U4647" s="6" t="s">
        <v>4681</v>
      </c>
      <c r="V4647" s="5" t="s">
        <v>4681</v>
      </c>
      <c r="W4647" t="s">
        <v>257</v>
      </c>
    </row>
    <row r="4648" spans="1:23" x14ac:dyDescent="0.35">
      <c r="A4648">
        <v>4647</v>
      </c>
      <c r="B4648">
        <v>3</v>
      </c>
      <c r="C4648">
        <v>34</v>
      </c>
      <c r="D4648">
        <v>80</v>
      </c>
      <c r="E4648" s="1">
        <v>45209</v>
      </c>
      <c r="F4648" s="1" t="s">
        <v>4679</v>
      </c>
      <c r="G4648" s="2" t="str">
        <f>INDEX(Products!B:B, MATCH(C4648,Clean_Processing!A:A, 0))</f>
        <v>Pay</v>
      </c>
      <c r="H4648" s="2" t="str">
        <f>INDEX(Suppliers!B:B, MATCH(B4648, Clean_Processing!A:A, 0))</f>
        <v>Mendez-Miller</v>
      </c>
      <c r="I4648" s="2" t="str">
        <f>INDEX(Products!C:C, MATCH(B4648,Clean_Processing!A:A, 0))</f>
        <v>Food</v>
      </c>
      <c r="J4648" s="2">
        <f>INDEX(Shipments!C:C, MATCH(B4648,Clean_Processing!A:A, 0))</f>
        <v>79</v>
      </c>
      <c r="K4648" s="2" t="str">
        <f>INDEX(Shipments!D:D, MATCH(C4648,Clean_Processing!A:A, 0))</f>
        <v>Drone</v>
      </c>
      <c r="L4648" s="1" t="s">
        <v>4681</v>
      </c>
      <c r="M4648" s="1" t="s">
        <v>4683</v>
      </c>
      <c r="N4648" s="3">
        <f>IFERROR(INDEX(Shipments!G:G, MATCH(J4648, Clean_Processing!C:C, 0)), "")</f>
        <v>372.28665629227498</v>
      </c>
      <c r="O4648" s="4">
        <v>36589.313343707727</v>
      </c>
      <c r="P4648" s="8">
        <v>0.98992774511135151</v>
      </c>
      <c r="Q4648" s="3">
        <f>INDEX(Products!D:D, MATCH(C4648, Clean_Processing!A:A, 0))</f>
        <v>462.02</v>
      </c>
      <c r="R4648" s="4">
        <v>36961.599999999999</v>
      </c>
      <c r="S4648" s="4">
        <v>36127.293343707723</v>
      </c>
      <c r="T4648" s="7">
        <v>0.97742774511135133</v>
      </c>
      <c r="U4648" s="6" t="s">
        <v>4681</v>
      </c>
      <c r="V4648" s="5" t="s">
        <v>4681</v>
      </c>
      <c r="W4648" t="s">
        <v>3538</v>
      </c>
    </row>
    <row r="4649" spans="1:23" x14ac:dyDescent="0.35">
      <c r="A4649">
        <v>4648</v>
      </c>
      <c r="B4649">
        <v>48</v>
      </c>
      <c r="C4649">
        <v>147</v>
      </c>
      <c r="D4649">
        <v>3</v>
      </c>
      <c r="E4649" s="1">
        <v>44932</v>
      </c>
      <c r="F4649" s="1" t="s">
        <v>4679</v>
      </c>
      <c r="G4649" s="2" t="str">
        <f>INDEX(Products!B:B, MATCH(C4649,Clean_Processing!A:A, 0))</f>
        <v>Congress</v>
      </c>
      <c r="H4649" s="2" t="str">
        <f>INDEX(Suppliers!B:B, MATCH(B4649, Clean_Processing!A:A, 0))</f>
        <v>Thompson, Shaw and Brown</v>
      </c>
      <c r="I4649" s="2" t="str">
        <f>INDEX(Products!C:C, MATCH(B4649,Clean_Processing!A:A, 0))</f>
        <v>Furniture</v>
      </c>
      <c r="J4649" s="2">
        <f>INDEX(Shipments!C:C, MATCH(B4649,Clean_Processing!A:A, 0))</f>
        <v>10</v>
      </c>
      <c r="K4649" s="2" t="str">
        <f>INDEX(Shipments!D:D, MATCH(C4649,Clean_Processing!A:A, 0))</f>
        <v>Drone</v>
      </c>
      <c r="L4649" s="1" t="s">
        <v>4681</v>
      </c>
      <c r="M4649" s="1" t="s">
        <v>4683</v>
      </c>
      <c r="N4649" s="3">
        <f>IFERROR(INDEX(Shipments!G:G, MATCH(J4649, Clean_Processing!C:C, 0)), "")</f>
        <v>445.89732161969101</v>
      </c>
      <c r="O4649" s="4">
        <v>26.872678380308969</v>
      </c>
      <c r="P4649" s="8">
        <v>5.6840912875835967E-2</v>
      </c>
      <c r="Q4649" s="3">
        <f>INDEX(Products!D:D, MATCH(C4649, Clean_Processing!A:A, 0))</f>
        <v>157.59</v>
      </c>
      <c r="R4649" s="4">
        <v>472.77</v>
      </c>
      <c r="S4649" s="4">
        <v>-130.71732161969101</v>
      </c>
      <c r="T4649" s="7">
        <v>-0.27649242045749733</v>
      </c>
      <c r="U4649" s="6" t="s">
        <v>4681</v>
      </c>
      <c r="V4649" s="5" t="s">
        <v>4681</v>
      </c>
      <c r="W4649" t="s">
        <v>4023</v>
      </c>
    </row>
    <row r="4650" spans="1:23" x14ac:dyDescent="0.35">
      <c r="A4650">
        <v>4649</v>
      </c>
      <c r="B4650">
        <v>25</v>
      </c>
      <c r="C4650">
        <v>52</v>
      </c>
      <c r="D4650">
        <v>61</v>
      </c>
      <c r="E4650" s="1">
        <v>45081</v>
      </c>
      <c r="F4650" s="1" t="s">
        <v>4679</v>
      </c>
      <c r="G4650" s="2" t="str">
        <f>INDEX(Products!B:B, MATCH(C4650,Clean_Processing!A:A, 0))</f>
        <v>Relationship</v>
      </c>
      <c r="H4650" s="2" t="str">
        <f>INDEX(Suppliers!B:B, MATCH(B4650, Clean_Processing!A:A, 0))</f>
        <v>Kim-Cole</v>
      </c>
      <c r="I4650" s="2" t="str">
        <f>INDEX(Products!C:C, MATCH(B4650,Clean_Processing!A:A, 0))</f>
        <v>Furniture</v>
      </c>
      <c r="J4650" s="2">
        <f>INDEX(Shipments!C:C, MATCH(B4650,Clean_Processing!A:A, 0))</f>
        <v>35</v>
      </c>
      <c r="K4650" s="2" t="str">
        <f>INDEX(Shipments!D:D, MATCH(C4650,Clean_Processing!A:A, 0))</f>
        <v>Bike</v>
      </c>
      <c r="L4650" s="1" t="s">
        <v>4681</v>
      </c>
      <c r="M4650" s="1" t="s">
        <v>4683</v>
      </c>
      <c r="N4650" s="3">
        <f>IFERROR(INDEX(Shipments!G:G, MATCH(J4650, Clean_Processing!C:C, 0)), "")</f>
        <v>330.20981390604402</v>
      </c>
      <c r="O4650" s="4">
        <v>23649.500186093956</v>
      </c>
      <c r="P4650" s="8">
        <v>0.98622961604181025</v>
      </c>
      <c r="Q4650" s="3">
        <f>INDEX(Products!D:D, MATCH(C4650, Clean_Processing!A:A, 0))</f>
        <v>393.11</v>
      </c>
      <c r="R4650" s="4">
        <v>23979.71</v>
      </c>
      <c r="S4650" s="4">
        <v>23256.390186093955</v>
      </c>
      <c r="T4650" s="7">
        <v>0.9698361734188593</v>
      </c>
      <c r="U4650" s="6" t="s">
        <v>4681</v>
      </c>
      <c r="V4650" s="5" t="s">
        <v>4681</v>
      </c>
      <c r="W4650" t="s">
        <v>4024</v>
      </c>
    </row>
    <row r="4651" spans="1:23" x14ac:dyDescent="0.35">
      <c r="A4651">
        <v>4650</v>
      </c>
      <c r="B4651">
        <v>25</v>
      </c>
      <c r="C4651">
        <v>10</v>
      </c>
      <c r="D4651">
        <v>89</v>
      </c>
      <c r="E4651" s="1">
        <v>45121</v>
      </c>
      <c r="F4651" s="1" t="s">
        <v>4679</v>
      </c>
      <c r="G4651" s="2" t="str">
        <f>INDEX(Products!B:B, MATCH(C4651,Clean_Processing!A:A, 0))</f>
        <v>Sport</v>
      </c>
      <c r="H4651" s="2" t="str">
        <f>INDEX(Suppliers!B:B, MATCH(B4651, Clean_Processing!A:A, 0))</f>
        <v>Kim-Cole</v>
      </c>
      <c r="I4651" s="2" t="str">
        <f>INDEX(Products!C:C, MATCH(B4651,Clean_Processing!A:A, 0))</f>
        <v>Furniture</v>
      </c>
      <c r="J4651" s="2">
        <f>INDEX(Shipments!C:C, MATCH(B4651,Clean_Processing!A:A, 0))</f>
        <v>35</v>
      </c>
      <c r="K4651" s="2" t="str">
        <f>INDEX(Shipments!D:D, MATCH(C4651,Clean_Processing!A:A, 0))</f>
        <v>Van</v>
      </c>
      <c r="L4651" s="1" t="s">
        <v>4681</v>
      </c>
      <c r="M4651" s="1" t="s">
        <v>4683</v>
      </c>
      <c r="N4651" s="3">
        <f>IFERROR(INDEX(Shipments!G:G, MATCH(J4651, Clean_Processing!C:C, 0)), "")</f>
        <v>330.20981390604402</v>
      </c>
      <c r="O4651" s="4">
        <v>5943.4001860939552</v>
      </c>
      <c r="P4651" s="8">
        <v>0.94736526275843658</v>
      </c>
      <c r="Q4651" s="3">
        <f>INDEX(Products!D:D, MATCH(C4651, Clean_Processing!A:A, 0))</f>
        <v>70.489999999999995</v>
      </c>
      <c r="R4651" s="4">
        <v>6273.61</v>
      </c>
      <c r="S4651" s="4">
        <v>5872.9101860939554</v>
      </c>
      <c r="T4651" s="7">
        <v>0.93612930770225689</v>
      </c>
      <c r="U4651" s="6" t="s">
        <v>4681</v>
      </c>
      <c r="V4651" s="5" t="s">
        <v>4681</v>
      </c>
      <c r="W4651" t="s">
        <v>4025</v>
      </c>
    </row>
    <row r="4652" spans="1:23" x14ac:dyDescent="0.35">
      <c r="A4652">
        <v>4651</v>
      </c>
      <c r="B4652">
        <v>18</v>
      </c>
      <c r="C4652">
        <v>179</v>
      </c>
      <c r="D4652">
        <v>49</v>
      </c>
      <c r="E4652" s="1">
        <v>45271</v>
      </c>
      <c r="F4652" s="1" t="s">
        <v>4679</v>
      </c>
      <c r="G4652" s="2" t="str">
        <f>INDEX(Products!B:B, MATCH(C4652,Clean_Processing!A:A, 0))</f>
        <v>Job</v>
      </c>
      <c r="H4652" s="2" t="str">
        <f>INDEX(Suppliers!B:B, MATCH(B4652, Clean_Processing!A:A, 0))</f>
        <v>Walsh and Sons</v>
      </c>
      <c r="I4652" s="2" t="str">
        <f>INDEX(Products!C:C, MATCH(B4652,Clean_Processing!A:A, 0))</f>
        <v>Medical</v>
      </c>
      <c r="J4652" s="2">
        <f>INDEX(Shipments!C:C, MATCH(B4652,Clean_Processing!A:A, 0))</f>
        <v>7</v>
      </c>
      <c r="K4652" s="2" t="str">
        <f>INDEX(Shipments!D:D, MATCH(C4652,Clean_Processing!A:A, 0))</f>
        <v>Drone</v>
      </c>
      <c r="L4652" s="1" t="s">
        <v>4681</v>
      </c>
      <c r="M4652" s="1" t="s">
        <v>4683</v>
      </c>
      <c r="N4652" s="3">
        <f>IFERROR(INDEX(Shipments!G:G, MATCH(J4652, Clean_Processing!C:C, 0)), "")</f>
        <v>277.62922324711502</v>
      </c>
      <c r="O4652" s="4">
        <v>11132.020776752885</v>
      </c>
      <c r="P4652" s="8">
        <v>0.97566715690252415</v>
      </c>
      <c r="Q4652" s="3">
        <f>INDEX(Products!D:D, MATCH(C4652, Clean_Processing!A:A, 0))</f>
        <v>232.85</v>
      </c>
      <c r="R4652" s="4">
        <v>11409.65</v>
      </c>
      <c r="S4652" s="4">
        <v>10899.170776752884</v>
      </c>
      <c r="T4652" s="7">
        <v>0.955258993637218</v>
      </c>
      <c r="U4652" s="6" t="s">
        <v>4681</v>
      </c>
      <c r="V4652" s="5" t="s">
        <v>4681</v>
      </c>
      <c r="W4652" t="s">
        <v>4026</v>
      </c>
    </row>
    <row r="4653" spans="1:23" x14ac:dyDescent="0.35">
      <c r="A4653">
        <v>4652</v>
      </c>
      <c r="B4653">
        <v>24</v>
      </c>
      <c r="C4653">
        <v>132</v>
      </c>
      <c r="D4653">
        <v>55</v>
      </c>
      <c r="E4653" s="1">
        <v>45098</v>
      </c>
      <c r="F4653" s="1" t="s">
        <v>4679</v>
      </c>
      <c r="G4653" s="2" t="str">
        <f>INDEX(Products!B:B, MATCH(C4653,Clean_Processing!A:A, 0))</f>
        <v>Rest</v>
      </c>
      <c r="H4653" s="2" t="str">
        <f>INDEX(Suppliers!B:B, MATCH(B4653, Clean_Processing!A:A, 0))</f>
        <v>Maldonado, Johnson and Huffman</v>
      </c>
      <c r="I4653" s="2" t="str">
        <f>INDEX(Products!C:C, MATCH(B4653,Clean_Processing!A:A, 0))</f>
        <v>Clothing</v>
      </c>
      <c r="J4653" s="2">
        <f>INDEX(Shipments!C:C, MATCH(B4653,Clean_Processing!A:A, 0))</f>
        <v>78</v>
      </c>
      <c r="K4653" s="2">
        <f>INDEX(Shipments!D:D, MATCH(C4653,Clean_Processing!A:A, 0))</f>
        <v>0</v>
      </c>
      <c r="L4653" s="1" t="s">
        <v>4681</v>
      </c>
      <c r="M4653" s="1" t="s">
        <v>4683</v>
      </c>
      <c r="N4653" s="3">
        <f>IFERROR(INDEX(Shipments!G:G, MATCH(J4653, Clean_Processing!C:C, 0)), "")</f>
        <v>425.16828246547698</v>
      </c>
      <c r="O4653" s="4">
        <v>20843.331717534522</v>
      </c>
      <c r="P4653" s="8">
        <v>0.98000948433291124</v>
      </c>
      <c r="Q4653" s="3">
        <f>INDEX(Products!D:D, MATCH(C4653, Clean_Processing!A:A, 0))</f>
        <v>386.7</v>
      </c>
      <c r="R4653" s="4">
        <v>21268.5</v>
      </c>
      <c r="S4653" s="4">
        <v>20456.631717534525</v>
      </c>
      <c r="T4653" s="7">
        <v>0.96182766615109316</v>
      </c>
      <c r="U4653" s="6" t="s">
        <v>4681</v>
      </c>
      <c r="V4653" s="5" t="s">
        <v>4681</v>
      </c>
      <c r="W4653" t="s">
        <v>4027</v>
      </c>
    </row>
    <row r="4654" spans="1:23" x14ac:dyDescent="0.35">
      <c r="A4654">
        <v>4653</v>
      </c>
      <c r="B4654">
        <v>46</v>
      </c>
      <c r="C4654">
        <v>88</v>
      </c>
      <c r="D4654">
        <v>17</v>
      </c>
      <c r="E4654" s="1">
        <v>45135</v>
      </c>
      <c r="F4654" s="1" t="s">
        <v>4679</v>
      </c>
      <c r="G4654" s="2" t="str">
        <f>INDEX(Products!B:B, MATCH(C4654,Clean_Processing!A:A, 0))</f>
        <v>City</v>
      </c>
      <c r="H4654" s="2" t="str">
        <f>INDEX(Suppliers!B:B, MATCH(B4654, Clean_Processing!A:A, 0))</f>
        <v>Bailey PLC</v>
      </c>
      <c r="I4654" s="2" t="str">
        <f>INDEX(Products!C:C, MATCH(B4654,Clean_Processing!A:A, 0))</f>
        <v>Medical</v>
      </c>
      <c r="J4654" s="2">
        <f>INDEX(Shipments!C:C, MATCH(B4654,Clean_Processing!A:A, 0))</f>
        <v>19</v>
      </c>
      <c r="K4654" s="2" t="str">
        <f>INDEX(Shipments!D:D, MATCH(C4654,Clean_Processing!A:A, 0))</f>
        <v>Bike</v>
      </c>
      <c r="L4654" s="1" t="s">
        <v>4681</v>
      </c>
      <c r="M4654" s="1" t="s">
        <v>4683</v>
      </c>
      <c r="N4654" s="3">
        <f>IFERROR(INDEX(Shipments!G:G, MATCH(J4654, Clean_Processing!C:C, 0)), "")</f>
        <v>194.00780296738</v>
      </c>
      <c r="O4654" s="4">
        <v>3221.4621970326198</v>
      </c>
      <c r="P4654" s="8">
        <v>0.94319733361224667</v>
      </c>
      <c r="Q4654" s="3">
        <f>INDEX(Products!D:D, MATCH(C4654, Clean_Processing!A:A, 0))</f>
        <v>200.91</v>
      </c>
      <c r="R4654" s="4">
        <v>3415.47</v>
      </c>
      <c r="S4654" s="4">
        <v>3020.5521970326199</v>
      </c>
      <c r="T4654" s="7">
        <v>0.88437380420048195</v>
      </c>
      <c r="U4654" s="6" t="s">
        <v>4681</v>
      </c>
      <c r="V4654" s="5" t="s">
        <v>4681</v>
      </c>
      <c r="W4654" t="s">
        <v>4028</v>
      </c>
    </row>
    <row r="4655" spans="1:23" x14ac:dyDescent="0.35">
      <c r="A4655">
        <v>4654</v>
      </c>
      <c r="B4655">
        <v>47</v>
      </c>
      <c r="C4655">
        <v>67</v>
      </c>
      <c r="D4655">
        <v>71</v>
      </c>
      <c r="E4655" s="1">
        <v>45104</v>
      </c>
      <c r="F4655" s="1" t="s">
        <v>4679</v>
      </c>
      <c r="G4655" s="2" t="str">
        <f>INDEX(Products!B:B, MATCH(C4655,Clean_Processing!A:A, 0))</f>
        <v>Hold</v>
      </c>
      <c r="H4655" s="2" t="str">
        <f>INDEX(Suppliers!B:B, MATCH(B4655, Clean_Processing!A:A, 0))</f>
        <v>Gutierrez and Sons</v>
      </c>
      <c r="I4655" s="2" t="str">
        <f>INDEX(Products!C:C, MATCH(B4655,Clean_Processing!A:A, 0))</f>
        <v>Electronics</v>
      </c>
      <c r="J4655" s="2">
        <f>INDEX(Shipments!C:C, MATCH(B4655,Clean_Processing!A:A, 0))</f>
        <v>45</v>
      </c>
      <c r="K4655" s="2" t="str">
        <f>INDEX(Shipments!D:D, MATCH(C4655,Clean_Processing!A:A, 0))</f>
        <v>Bike</v>
      </c>
      <c r="L4655" s="1" t="s">
        <v>4681</v>
      </c>
      <c r="M4655" s="1" t="s">
        <v>4683</v>
      </c>
      <c r="N4655" s="3">
        <f>IFERROR(INDEX(Shipments!G:G, MATCH(J4655, Clean_Processing!C:C, 0)), "")</f>
        <v>207.67190645396701</v>
      </c>
      <c r="O4655" s="4">
        <v>17819.938093546032</v>
      </c>
      <c r="P4655" s="8">
        <v>0.98848034173947807</v>
      </c>
      <c r="Q4655" s="3">
        <f>INDEX(Products!D:D, MATCH(C4655, Clean_Processing!A:A, 0))</f>
        <v>253.91</v>
      </c>
      <c r="R4655" s="4">
        <v>18027.61</v>
      </c>
      <c r="S4655" s="4">
        <v>17566.028093546032</v>
      </c>
      <c r="T4655" s="7">
        <v>0.97439583469722457</v>
      </c>
      <c r="U4655" s="6" t="s">
        <v>4681</v>
      </c>
      <c r="V4655" s="5" t="s">
        <v>4681</v>
      </c>
      <c r="W4655" t="s">
        <v>1083</v>
      </c>
    </row>
    <row r="4656" spans="1:23" x14ac:dyDescent="0.35">
      <c r="A4656">
        <v>4655</v>
      </c>
      <c r="B4656">
        <v>32</v>
      </c>
      <c r="C4656">
        <v>73</v>
      </c>
      <c r="D4656">
        <v>35</v>
      </c>
      <c r="E4656" s="1">
        <v>45025</v>
      </c>
      <c r="F4656" s="1" t="s">
        <v>4679</v>
      </c>
      <c r="G4656" s="2" t="str">
        <f>INDEX(Products!B:B, MATCH(C4656,Clean_Processing!A:A, 0))</f>
        <v>Attorney</v>
      </c>
      <c r="H4656" s="2" t="str">
        <f>INDEX(Suppliers!B:B, MATCH(B4656, Clean_Processing!A:A, 0))</f>
        <v>Santana Ltd</v>
      </c>
      <c r="I4656" s="2" t="str">
        <f>INDEX(Products!C:C, MATCH(B4656,Clean_Processing!A:A, 0))</f>
        <v>Food</v>
      </c>
      <c r="J4656" s="2">
        <f>INDEX(Shipments!C:C, MATCH(B4656,Clean_Processing!A:A, 0))</f>
        <v>92</v>
      </c>
      <c r="K4656" s="2" t="str">
        <f>INDEX(Shipments!D:D, MATCH(C4656,Clean_Processing!A:A, 0))</f>
        <v>Drone</v>
      </c>
      <c r="L4656" s="1" t="s">
        <v>4681</v>
      </c>
      <c r="M4656" s="1" t="s">
        <v>4683</v>
      </c>
      <c r="N4656" s="3">
        <f>IFERROR(INDEX(Shipments!G:G, MATCH(J4656, Clean_Processing!C:C, 0)), "")</f>
        <v>455.91996814759199</v>
      </c>
      <c r="O4656" s="4">
        <v>10027.98003185241</v>
      </c>
      <c r="P4656" s="8">
        <v>0.95651236961936004</v>
      </c>
      <c r="Q4656" s="3">
        <f>INDEX(Products!D:D, MATCH(C4656, Clean_Processing!A:A, 0))</f>
        <v>299.54000000000002</v>
      </c>
      <c r="R4656" s="4">
        <v>10483.900000000001</v>
      </c>
      <c r="S4656" s="4">
        <v>9728.4400318524094</v>
      </c>
      <c r="T4656" s="7">
        <v>0.92794094104793146</v>
      </c>
      <c r="U4656" s="6" t="s">
        <v>4681</v>
      </c>
      <c r="V4656" s="5" t="s">
        <v>4681</v>
      </c>
      <c r="W4656" t="s">
        <v>3221</v>
      </c>
    </row>
    <row r="4657" spans="1:23" x14ac:dyDescent="0.35">
      <c r="A4657">
        <v>4656</v>
      </c>
      <c r="B4657">
        <v>29</v>
      </c>
      <c r="C4657">
        <v>172</v>
      </c>
      <c r="D4657">
        <v>11</v>
      </c>
      <c r="E4657" s="1">
        <v>44969</v>
      </c>
      <c r="F4657" s="1" t="s">
        <v>4679</v>
      </c>
      <c r="G4657" s="2" t="str">
        <f>INDEX(Products!B:B, MATCH(C4657,Clean_Processing!A:A, 0))</f>
        <v>Base</v>
      </c>
      <c r="H4657" s="2" t="str">
        <f>INDEX(Suppliers!B:B, MATCH(B4657, Clean_Processing!A:A, 0))</f>
        <v>James, Rivera and Reid</v>
      </c>
      <c r="I4657" s="2" t="str">
        <f>INDEX(Products!C:C, MATCH(B4657,Clean_Processing!A:A, 0))</f>
        <v>Clothing</v>
      </c>
      <c r="J4657" s="2">
        <f>INDEX(Shipments!C:C, MATCH(B4657,Clean_Processing!A:A, 0))</f>
        <v>51</v>
      </c>
      <c r="K4657" s="2">
        <f>INDEX(Shipments!D:D, MATCH(C4657,Clean_Processing!A:A, 0))</f>
        <v>0</v>
      </c>
      <c r="L4657" s="1" t="s">
        <v>4681</v>
      </c>
      <c r="M4657" s="1" t="s">
        <v>4683</v>
      </c>
      <c r="N4657" s="3">
        <f>IFERROR(INDEX(Shipments!G:G, MATCH(J4657, Clean_Processing!C:C, 0)), "")</f>
        <v>300.35196180716298</v>
      </c>
      <c r="O4657" s="4">
        <v>1207.418038192837</v>
      </c>
      <c r="P4657" s="8">
        <v>0.80079722914823681</v>
      </c>
      <c r="Q4657" s="3">
        <f>INDEX(Products!D:D, MATCH(C4657, Clean_Processing!A:A, 0))</f>
        <v>137.07</v>
      </c>
      <c r="R4657" s="4">
        <v>1507.77</v>
      </c>
      <c r="S4657" s="4">
        <v>1070.3480381928371</v>
      </c>
      <c r="T4657" s="7">
        <v>0.70988813823914598</v>
      </c>
      <c r="U4657" s="6" t="s">
        <v>4681</v>
      </c>
      <c r="V4657" s="5" t="s">
        <v>4681</v>
      </c>
      <c r="W4657" t="s">
        <v>4029</v>
      </c>
    </row>
    <row r="4658" spans="1:23" x14ac:dyDescent="0.35">
      <c r="A4658">
        <v>4657</v>
      </c>
      <c r="B4658">
        <v>21</v>
      </c>
      <c r="C4658">
        <v>131</v>
      </c>
      <c r="D4658">
        <v>15</v>
      </c>
      <c r="E4658" s="1">
        <v>45268</v>
      </c>
      <c r="F4658" s="1" t="s">
        <v>4679</v>
      </c>
      <c r="G4658" s="2" t="str">
        <f>INDEX(Products!B:B, MATCH(C4658,Clean_Processing!A:A, 0))</f>
        <v>Dream</v>
      </c>
      <c r="H4658" s="2" t="str">
        <f>INDEX(Suppliers!B:B, MATCH(B4658, Clean_Processing!A:A, 0))</f>
        <v>Delgado Ltd</v>
      </c>
      <c r="I4658" s="2" t="str">
        <f>INDEX(Products!C:C, MATCH(B4658,Clean_Processing!A:A, 0))</f>
        <v>Clothing</v>
      </c>
      <c r="J4658" s="2">
        <f>INDEX(Shipments!C:C, MATCH(B4658,Clean_Processing!A:A, 0))</f>
        <v>67</v>
      </c>
      <c r="K4658" s="2" t="str">
        <f>INDEX(Shipments!D:D, MATCH(C4658,Clean_Processing!A:A, 0))</f>
        <v>Drone</v>
      </c>
      <c r="L4658" s="1" t="s">
        <v>4681</v>
      </c>
      <c r="M4658" s="1" t="s">
        <v>4683</v>
      </c>
      <c r="N4658" s="3">
        <f>IFERROR(INDEX(Shipments!G:G, MATCH(J4658, Clean_Processing!C:C, 0)), "")</f>
        <v>289.43523925286701</v>
      </c>
      <c r="O4658" s="4">
        <v>-188.03523925286703</v>
      </c>
      <c r="P4658" s="8">
        <v>-1.8543909196535211</v>
      </c>
      <c r="Q4658" s="3">
        <f>INDEX(Products!D:D, MATCH(C4658, Clean_Processing!A:A, 0))</f>
        <v>6.76</v>
      </c>
      <c r="R4658" s="4">
        <v>101.39999999999999</v>
      </c>
      <c r="S4658" s="4">
        <v>-194.79523925286702</v>
      </c>
      <c r="T4658" s="7">
        <v>-1.9210575863201877</v>
      </c>
      <c r="U4658" s="6" t="s">
        <v>4681</v>
      </c>
      <c r="V4658" s="5" t="s">
        <v>4681</v>
      </c>
      <c r="W4658" t="s">
        <v>4030</v>
      </c>
    </row>
    <row r="4659" spans="1:23" x14ac:dyDescent="0.35">
      <c r="A4659">
        <v>4658</v>
      </c>
      <c r="B4659">
        <v>9</v>
      </c>
      <c r="C4659">
        <v>196</v>
      </c>
      <c r="D4659">
        <v>14</v>
      </c>
      <c r="E4659" s="1">
        <v>44938</v>
      </c>
      <c r="F4659" s="1" t="s">
        <v>4679</v>
      </c>
      <c r="G4659" s="2" t="str">
        <f>INDEX(Products!B:B, MATCH(C4659,Clean_Processing!A:A, 0))</f>
        <v>Record</v>
      </c>
      <c r="H4659" s="2" t="str">
        <f>INDEX(Suppliers!B:B, MATCH(B4659, Clean_Processing!A:A, 0))</f>
        <v>Aguirre and Sons</v>
      </c>
      <c r="I4659" s="2" t="str">
        <f>INDEX(Products!C:C, MATCH(B4659,Clean_Processing!A:A, 0))</f>
        <v>Electronics</v>
      </c>
      <c r="J4659" s="2">
        <f>INDEX(Shipments!C:C, MATCH(B4659,Clean_Processing!A:A, 0))</f>
        <v>32</v>
      </c>
      <c r="K4659" s="2" t="str">
        <f>INDEX(Shipments!D:D, MATCH(C4659,Clean_Processing!A:A, 0))</f>
        <v>Bike</v>
      </c>
      <c r="L4659" s="1" t="s">
        <v>4681</v>
      </c>
      <c r="M4659" s="1" t="s">
        <v>4683</v>
      </c>
      <c r="N4659" s="3">
        <f>IFERROR(INDEX(Shipments!G:G, MATCH(J4659, Clean_Processing!C:C, 0)), "")</f>
        <v>173.69078712542401</v>
      </c>
      <c r="O4659" s="4">
        <v>1133.7692128745759</v>
      </c>
      <c r="P4659" s="8">
        <v>0.86715403367948229</v>
      </c>
      <c r="Q4659" s="3">
        <f>INDEX(Products!D:D, MATCH(C4659, Clean_Processing!A:A, 0))</f>
        <v>93.39</v>
      </c>
      <c r="R4659" s="4">
        <v>1307.46</v>
      </c>
      <c r="S4659" s="4">
        <v>1040.3792128745761</v>
      </c>
      <c r="T4659" s="7">
        <v>0.79572546225091101</v>
      </c>
      <c r="U4659" s="6" t="s">
        <v>4681</v>
      </c>
      <c r="V4659" s="5" t="s">
        <v>4681</v>
      </c>
      <c r="W4659" t="s">
        <v>3763</v>
      </c>
    </row>
    <row r="4660" spans="1:23" x14ac:dyDescent="0.35">
      <c r="A4660">
        <v>4659</v>
      </c>
      <c r="B4660">
        <v>5</v>
      </c>
      <c r="C4660">
        <v>46</v>
      </c>
      <c r="D4660">
        <v>48</v>
      </c>
      <c r="E4660" s="1">
        <v>45051</v>
      </c>
      <c r="F4660" s="1" t="s">
        <v>4679</v>
      </c>
      <c r="G4660" s="2" t="str">
        <f>INDEX(Products!B:B, MATCH(C4660,Clean_Processing!A:A, 0))</f>
        <v>Respond</v>
      </c>
      <c r="H4660" s="2" t="str">
        <f>INDEX(Suppliers!B:B, MATCH(B4660, Clean_Processing!A:A, 0))</f>
        <v>Logan-Fernandez</v>
      </c>
      <c r="I4660" s="2" t="str">
        <f>INDEX(Products!C:C, MATCH(B4660,Clean_Processing!A:A, 0))</f>
        <v>Clothing</v>
      </c>
      <c r="J4660" s="2">
        <f>INDEX(Shipments!C:C, MATCH(B4660,Clean_Processing!A:A, 0))</f>
        <v>44</v>
      </c>
      <c r="K4660" s="2" t="str">
        <f>INDEX(Shipments!D:D, MATCH(C4660,Clean_Processing!A:A, 0))</f>
        <v>Van</v>
      </c>
      <c r="L4660" s="1" t="s">
        <v>4681</v>
      </c>
      <c r="M4660" s="1" t="s">
        <v>4683</v>
      </c>
      <c r="N4660" s="3">
        <f>IFERROR(INDEX(Shipments!G:G, MATCH(J4660, Clean_Processing!C:C, 0)), "")</f>
        <v>454.92061708026699</v>
      </c>
      <c r="O4660" s="4">
        <v>4863.4793829197324</v>
      </c>
      <c r="P4660" s="8">
        <v>0.91446288036246481</v>
      </c>
      <c r="Q4660" s="3">
        <f>INDEX(Products!D:D, MATCH(C4660, Clean_Processing!A:A, 0))</f>
        <v>110.8</v>
      </c>
      <c r="R4660" s="4">
        <v>5318.4</v>
      </c>
      <c r="S4660" s="4">
        <v>4752.6793829197322</v>
      </c>
      <c r="T4660" s="7">
        <v>0.89362954702913144</v>
      </c>
      <c r="U4660" s="6" t="s">
        <v>4681</v>
      </c>
      <c r="V4660" s="5" t="s">
        <v>4681</v>
      </c>
      <c r="W4660" t="s">
        <v>4031</v>
      </c>
    </row>
    <row r="4661" spans="1:23" x14ac:dyDescent="0.35">
      <c r="A4661">
        <v>4660</v>
      </c>
      <c r="B4661">
        <v>10</v>
      </c>
      <c r="C4661">
        <v>147</v>
      </c>
      <c r="D4661">
        <v>31</v>
      </c>
      <c r="E4661" s="1">
        <v>44960</v>
      </c>
      <c r="F4661" s="1" t="s">
        <v>4679</v>
      </c>
      <c r="G4661" s="2" t="str">
        <f>INDEX(Products!B:B, MATCH(C4661,Clean_Processing!A:A, 0))</f>
        <v>Congress</v>
      </c>
      <c r="H4661" s="2" t="str">
        <f>INDEX(Suppliers!B:B, MATCH(B4661, Clean_Processing!A:A, 0))</f>
        <v>Wilson, Jones and Gregory</v>
      </c>
      <c r="I4661" s="2" t="str">
        <f>INDEX(Products!C:C, MATCH(B4661,Clean_Processing!A:A, 0))</f>
        <v>Medical</v>
      </c>
      <c r="J4661" s="2">
        <f>INDEX(Shipments!C:C, MATCH(B4661,Clean_Processing!A:A, 0))</f>
        <v>4</v>
      </c>
      <c r="K4661" s="2" t="str">
        <f>INDEX(Shipments!D:D, MATCH(C4661,Clean_Processing!A:A, 0))</f>
        <v>Drone</v>
      </c>
      <c r="L4661" s="1" t="s">
        <v>4681</v>
      </c>
      <c r="M4661" s="1" t="s">
        <v>4683</v>
      </c>
      <c r="N4661" s="3">
        <f>IFERROR(INDEX(Shipments!G:G, MATCH(J4661, Clean_Processing!C:C, 0)), "")</f>
        <v>183.42838812864201</v>
      </c>
      <c r="O4661" s="4">
        <v>4701.861611871358</v>
      </c>
      <c r="P4661" s="8">
        <v>0.96245291720068982</v>
      </c>
      <c r="Q4661" s="3">
        <f>INDEX(Products!D:D, MATCH(C4661, Clean_Processing!A:A, 0))</f>
        <v>157.59</v>
      </c>
      <c r="R4661" s="4">
        <v>4885.29</v>
      </c>
      <c r="S4661" s="4">
        <v>4544.2716118713579</v>
      </c>
      <c r="T4661" s="7">
        <v>0.93019485268456081</v>
      </c>
      <c r="U4661" s="6" t="s">
        <v>4681</v>
      </c>
      <c r="V4661" s="5" t="s">
        <v>4681</v>
      </c>
      <c r="W4661" t="s">
        <v>4032</v>
      </c>
    </row>
    <row r="4662" spans="1:23" x14ac:dyDescent="0.35">
      <c r="A4662">
        <v>4661</v>
      </c>
      <c r="B4662">
        <v>5</v>
      </c>
      <c r="C4662">
        <v>3</v>
      </c>
      <c r="D4662">
        <v>93</v>
      </c>
      <c r="E4662" s="1">
        <v>44971</v>
      </c>
      <c r="F4662" s="1" t="s">
        <v>4679</v>
      </c>
      <c r="G4662" s="2" t="str">
        <f>INDEX(Products!B:B, MATCH(C4662,Clean_Processing!A:A, 0))</f>
        <v>Near</v>
      </c>
      <c r="H4662" s="2" t="str">
        <f>INDEX(Suppliers!B:B, MATCH(B4662, Clean_Processing!A:A, 0))</f>
        <v>Logan-Fernandez</v>
      </c>
      <c r="I4662" s="2" t="str">
        <f>INDEX(Products!C:C, MATCH(B4662,Clean_Processing!A:A, 0))</f>
        <v>Clothing</v>
      </c>
      <c r="J4662" s="2">
        <f>INDEX(Shipments!C:C, MATCH(B4662,Clean_Processing!A:A, 0))</f>
        <v>44</v>
      </c>
      <c r="K4662" s="2" t="str">
        <f>INDEX(Shipments!D:D, MATCH(C4662,Clean_Processing!A:A, 0))</f>
        <v>Truck</v>
      </c>
      <c r="L4662" s="1" t="s">
        <v>4681</v>
      </c>
      <c r="M4662" s="1" t="s">
        <v>4683</v>
      </c>
      <c r="N4662" s="3">
        <f>IFERROR(INDEX(Shipments!G:G, MATCH(J4662, Clean_Processing!C:C, 0)), "")</f>
        <v>454.92061708026699</v>
      </c>
      <c r="O4662" s="4">
        <v>10549.769382919734</v>
      </c>
      <c r="P4662" s="8">
        <v>0.95866120562412327</v>
      </c>
      <c r="Q4662" s="3">
        <f>INDEX(Products!D:D, MATCH(C4662, Clean_Processing!A:A, 0))</f>
        <v>118.33</v>
      </c>
      <c r="R4662" s="4">
        <v>11004.69</v>
      </c>
      <c r="S4662" s="4">
        <v>10431.439382919734</v>
      </c>
      <c r="T4662" s="7">
        <v>0.94790851745208027</v>
      </c>
      <c r="U4662" s="6" t="s">
        <v>4681</v>
      </c>
      <c r="V4662" s="5" t="s">
        <v>4681</v>
      </c>
      <c r="W4662" t="s">
        <v>4033</v>
      </c>
    </row>
    <row r="4663" spans="1:23" x14ac:dyDescent="0.35">
      <c r="A4663">
        <v>4662</v>
      </c>
      <c r="B4663">
        <v>48</v>
      </c>
      <c r="C4663">
        <v>88</v>
      </c>
      <c r="D4663">
        <v>80</v>
      </c>
      <c r="E4663" s="1">
        <v>44933</v>
      </c>
      <c r="F4663" s="1" t="s">
        <v>4679</v>
      </c>
      <c r="G4663" s="2" t="str">
        <f>INDEX(Products!B:B, MATCH(C4663,Clean_Processing!A:A, 0))</f>
        <v>City</v>
      </c>
      <c r="H4663" s="2" t="str">
        <f>INDEX(Suppliers!B:B, MATCH(B4663, Clean_Processing!A:A, 0))</f>
        <v>Thompson, Shaw and Brown</v>
      </c>
      <c r="I4663" s="2" t="str">
        <f>INDEX(Products!C:C, MATCH(B4663,Clean_Processing!A:A, 0))</f>
        <v>Furniture</v>
      </c>
      <c r="J4663" s="2">
        <f>INDEX(Shipments!C:C, MATCH(B4663,Clean_Processing!A:A, 0))</f>
        <v>10</v>
      </c>
      <c r="K4663" s="2" t="str">
        <f>INDEX(Shipments!D:D, MATCH(C4663,Clean_Processing!A:A, 0))</f>
        <v>Bike</v>
      </c>
      <c r="L4663" s="1" t="s">
        <v>4681</v>
      </c>
      <c r="M4663" s="1" t="s">
        <v>4683</v>
      </c>
      <c r="N4663" s="3">
        <f>IFERROR(INDEX(Shipments!G:G, MATCH(J4663, Clean_Processing!C:C, 0)), "")</f>
        <v>445.89732161969101</v>
      </c>
      <c r="O4663" s="4">
        <v>15626.902678380307</v>
      </c>
      <c r="P4663" s="8">
        <v>0.97225764511350277</v>
      </c>
      <c r="Q4663" s="3">
        <f>INDEX(Products!D:D, MATCH(C4663, Clean_Processing!A:A, 0))</f>
        <v>200.91</v>
      </c>
      <c r="R4663" s="4">
        <v>16072.8</v>
      </c>
      <c r="S4663" s="4">
        <v>15425.992678380308</v>
      </c>
      <c r="T4663" s="7">
        <v>0.95975764511350281</v>
      </c>
      <c r="U4663" s="6" t="s">
        <v>4681</v>
      </c>
      <c r="V4663" s="5" t="s">
        <v>4681</v>
      </c>
      <c r="W4663" t="s">
        <v>4034</v>
      </c>
    </row>
    <row r="4664" spans="1:23" x14ac:dyDescent="0.35">
      <c r="A4664">
        <v>4663</v>
      </c>
      <c r="B4664">
        <v>10</v>
      </c>
      <c r="C4664">
        <v>150</v>
      </c>
      <c r="D4664">
        <v>81</v>
      </c>
      <c r="E4664" s="1">
        <v>44963</v>
      </c>
      <c r="F4664" s="1" t="s">
        <v>4679</v>
      </c>
      <c r="G4664" s="2" t="str">
        <f>INDEX(Products!B:B, MATCH(C4664,Clean_Processing!A:A, 0))</f>
        <v>Citizen</v>
      </c>
      <c r="H4664" s="2" t="str">
        <f>INDEX(Suppliers!B:B, MATCH(B4664, Clean_Processing!A:A, 0))</f>
        <v>Wilson, Jones and Gregory</v>
      </c>
      <c r="I4664" s="2" t="str">
        <f>INDEX(Products!C:C, MATCH(B4664,Clean_Processing!A:A, 0))</f>
        <v>Medical</v>
      </c>
      <c r="J4664" s="2">
        <f>INDEX(Shipments!C:C, MATCH(B4664,Clean_Processing!A:A, 0))</f>
        <v>4</v>
      </c>
      <c r="K4664" s="2" t="str">
        <f>INDEX(Shipments!D:D, MATCH(C4664,Clean_Processing!A:A, 0))</f>
        <v>Truck</v>
      </c>
      <c r="L4664" s="1" t="s">
        <v>4681</v>
      </c>
      <c r="M4664" s="1" t="s">
        <v>4683</v>
      </c>
      <c r="N4664" s="3">
        <f>IFERROR(INDEX(Shipments!G:G, MATCH(J4664, Clean_Processing!C:C, 0)), "")</f>
        <v>183.42838812864201</v>
      </c>
      <c r="O4664" s="4">
        <v>34731.621611871364</v>
      </c>
      <c r="P4664" s="8">
        <v>0.99474643776455596</v>
      </c>
      <c r="Q4664" s="3">
        <f>INDEX(Products!D:D, MATCH(C4664, Clean_Processing!A:A, 0))</f>
        <v>431.05</v>
      </c>
      <c r="R4664" s="4">
        <v>34915.050000000003</v>
      </c>
      <c r="S4664" s="4">
        <v>34300.571611871361</v>
      </c>
      <c r="T4664" s="7">
        <v>0.98240075875221022</v>
      </c>
      <c r="U4664" s="6" t="s">
        <v>4681</v>
      </c>
      <c r="V4664" s="5" t="s">
        <v>4681</v>
      </c>
      <c r="W4664" t="s">
        <v>4035</v>
      </c>
    </row>
    <row r="4665" spans="1:23" x14ac:dyDescent="0.35">
      <c r="A4665">
        <v>4664</v>
      </c>
      <c r="B4665">
        <v>41</v>
      </c>
      <c r="C4665">
        <v>85</v>
      </c>
      <c r="D4665">
        <v>86</v>
      </c>
      <c r="E4665" s="1">
        <v>45162</v>
      </c>
      <c r="F4665" s="1" t="s">
        <v>4679</v>
      </c>
      <c r="G4665" s="2" t="str">
        <f>INDEX(Products!B:B, MATCH(C4665,Clean_Processing!A:A, 0))</f>
        <v>Social</v>
      </c>
      <c r="H4665" s="2" t="str">
        <f>INDEX(Suppliers!B:B, MATCH(B4665, Clean_Processing!A:A, 0))</f>
        <v>Gomez and Sons</v>
      </c>
      <c r="I4665" s="2" t="str">
        <f>INDEX(Products!C:C, MATCH(B4665,Clean_Processing!A:A, 0))</f>
        <v>Food</v>
      </c>
      <c r="J4665" s="2">
        <f>INDEX(Shipments!C:C, MATCH(B4665,Clean_Processing!A:A, 0))</f>
        <v>28</v>
      </c>
      <c r="K4665" s="2" t="str">
        <f>INDEX(Shipments!D:D, MATCH(C4665,Clean_Processing!A:A, 0))</f>
        <v>Bike</v>
      </c>
      <c r="L4665" s="1" t="s">
        <v>4681</v>
      </c>
      <c r="M4665" s="1" t="s">
        <v>4683</v>
      </c>
      <c r="N4665" s="3">
        <f>IFERROR(INDEX(Shipments!G:G, MATCH(J4665, Clean_Processing!C:C, 0)), "")</f>
        <v>362.48678382660501</v>
      </c>
      <c r="O4665" s="4">
        <v>8762.9732161733937</v>
      </c>
      <c r="P4665" s="8">
        <v>0.96027742340368538</v>
      </c>
      <c r="Q4665" s="3">
        <f>INDEX(Products!D:D, MATCH(C4665, Clean_Processing!A:A, 0))</f>
        <v>106.11</v>
      </c>
      <c r="R4665" s="4">
        <v>9125.4599999999991</v>
      </c>
      <c r="S4665" s="4">
        <v>8656.8632161733949</v>
      </c>
      <c r="T4665" s="7">
        <v>0.94864951642694129</v>
      </c>
      <c r="U4665" s="6" t="s">
        <v>4681</v>
      </c>
      <c r="V4665" s="5" t="s">
        <v>4681</v>
      </c>
      <c r="W4665" t="s">
        <v>4036</v>
      </c>
    </row>
    <row r="4666" spans="1:23" x14ac:dyDescent="0.35">
      <c r="A4666">
        <v>4665</v>
      </c>
      <c r="B4666">
        <v>40</v>
      </c>
      <c r="C4666">
        <v>32</v>
      </c>
      <c r="D4666">
        <v>8</v>
      </c>
      <c r="E4666" s="1">
        <v>44981</v>
      </c>
      <c r="F4666" s="1" t="s">
        <v>4679</v>
      </c>
      <c r="G4666" s="2" t="str">
        <f>INDEX(Products!B:B, MATCH(C4666,Clean_Processing!A:A, 0))</f>
        <v>Stage</v>
      </c>
      <c r="H4666" s="2" t="str">
        <f>INDEX(Suppliers!B:B, MATCH(B4666, Clean_Processing!A:A, 0))</f>
        <v>Ross Inc</v>
      </c>
      <c r="I4666" s="2" t="str">
        <f>INDEX(Products!C:C, MATCH(B4666,Clean_Processing!A:A, 0))</f>
        <v>Food</v>
      </c>
      <c r="J4666" s="2">
        <f>INDEX(Shipments!C:C, MATCH(B4666,Clean_Processing!A:A, 0))</f>
        <v>48</v>
      </c>
      <c r="K4666" s="2" t="str">
        <f>INDEX(Shipments!D:D, MATCH(C4666,Clean_Processing!A:A, 0))</f>
        <v>Drone</v>
      </c>
      <c r="L4666" s="1" t="s">
        <v>4681</v>
      </c>
      <c r="M4666" s="1" t="s">
        <v>4683</v>
      </c>
      <c r="N4666" s="3">
        <f>IFERROR(INDEX(Shipments!G:G, MATCH(J4666, Clean_Processing!C:C, 0)), "")</f>
        <v>438.83985833581897</v>
      </c>
      <c r="O4666" s="4">
        <v>704.20014166418105</v>
      </c>
      <c r="P4666" s="8">
        <v>0.61607655170788522</v>
      </c>
      <c r="Q4666" s="3">
        <f>INDEX(Products!D:D, MATCH(C4666, Clean_Processing!A:A, 0))</f>
        <v>142.88</v>
      </c>
      <c r="R4666" s="4">
        <v>1143.04</v>
      </c>
      <c r="S4666" s="4">
        <v>561.32014166418094</v>
      </c>
      <c r="T4666" s="7">
        <v>0.49107655170788506</v>
      </c>
      <c r="U4666" s="6" t="s">
        <v>4681</v>
      </c>
      <c r="V4666" s="5" t="s">
        <v>4681</v>
      </c>
      <c r="W4666" t="s">
        <v>4037</v>
      </c>
    </row>
    <row r="4667" spans="1:23" x14ac:dyDescent="0.35">
      <c r="A4667">
        <v>4666</v>
      </c>
      <c r="B4667">
        <v>9</v>
      </c>
      <c r="C4667">
        <v>52</v>
      </c>
      <c r="D4667">
        <v>96</v>
      </c>
      <c r="E4667" s="1">
        <v>45287</v>
      </c>
      <c r="F4667" s="1" t="s">
        <v>4679</v>
      </c>
      <c r="G4667" s="2" t="str">
        <f>INDEX(Products!B:B, MATCH(C4667,Clean_Processing!A:A, 0))</f>
        <v>Relationship</v>
      </c>
      <c r="H4667" s="2" t="str">
        <f>INDEX(Suppliers!B:B, MATCH(B4667, Clean_Processing!A:A, 0))</f>
        <v>Aguirre and Sons</v>
      </c>
      <c r="I4667" s="2" t="str">
        <f>INDEX(Products!C:C, MATCH(B4667,Clean_Processing!A:A, 0))</f>
        <v>Electronics</v>
      </c>
      <c r="J4667" s="2">
        <f>INDEX(Shipments!C:C, MATCH(B4667,Clean_Processing!A:A, 0))</f>
        <v>32</v>
      </c>
      <c r="K4667" s="2" t="str">
        <f>INDEX(Shipments!D:D, MATCH(C4667,Clean_Processing!A:A, 0))</f>
        <v>Bike</v>
      </c>
      <c r="L4667" s="1" t="s">
        <v>4681</v>
      </c>
      <c r="M4667" s="1" t="s">
        <v>4683</v>
      </c>
      <c r="N4667" s="3">
        <f>IFERROR(INDEX(Shipments!G:G, MATCH(J4667, Clean_Processing!C:C, 0)), "")</f>
        <v>173.69078712542401</v>
      </c>
      <c r="O4667" s="4">
        <v>37564.869212874575</v>
      </c>
      <c r="P4667" s="8">
        <v>0.99539752478299592</v>
      </c>
      <c r="Q4667" s="3">
        <f>INDEX(Products!D:D, MATCH(C4667, Clean_Processing!A:A, 0))</f>
        <v>393.11</v>
      </c>
      <c r="R4667" s="4">
        <v>37738.559999999998</v>
      </c>
      <c r="S4667" s="4">
        <v>37171.759212874575</v>
      </c>
      <c r="T4667" s="7">
        <v>0.98498085811632918</v>
      </c>
      <c r="U4667" s="6" t="s">
        <v>4681</v>
      </c>
      <c r="V4667" s="5" t="s">
        <v>4681</v>
      </c>
      <c r="W4667" t="s">
        <v>4038</v>
      </c>
    </row>
    <row r="4668" spans="1:23" x14ac:dyDescent="0.35">
      <c r="A4668">
        <v>4667</v>
      </c>
      <c r="B4668">
        <v>12</v>
      </c>
      <c r="C4668">
        <v>24</v>
      </c>
      <c r="D4668">
        <v>92</v>
      </c>
      <c r="E4668" s="1">
        <v>44968</v>
      </c>
      <c r="F4668" s="1" t="s">
        <v>4679</v>
      </c>
      <c r="G4668" s="2" t="str">
        <f>INDEX(Products!B:B, MATCH(C4668,Clean_Processing!A:A, 0))</f>
        <v>Message</v>
      </c>
      <c r="H4668" s="2" t="str">
        <f>INDEX(Suppliers!B:B, MATCH(B4668, Clean_Processing!A:A, 0))</f>
        <v>Yoder-Thompson</v>
      </c>
      <c r="I4668" s="2" t="str">
        <f>INDEX(Products!C:C, MATCH(B4668,Clean_Processing!A:A, 0))</f>
        <v>Electronics</v>
      </c>
      <c r="J4668" s="2">
        <f>INDEX(Shipments!C:C, MATCH(B4668,Clean_Processing!A:A, 0))</f>
        <v>47</v>
      </c>
      <c r="K4668" s="2" t="str">
        <f>INDEX(Shipments!D:D, MATCH(C4668,Clean_Processing!A:A, 0))</f>
        <v>Van</v>
      </c>
      <c r="L4668" s="1" t="s">
        <v>4681</v>
      </c>
      <c r="M4668" s="1" t="s">
        <v>4683</v>
      </c>
      <c r="N4668" s="3">
        <f>IFERROR(INDEX(Shipments!G:G, MATCH(J4668, Clean_Processing!C:C, 0)), "")</f>
        <v>119.576353757077</v>
      </c>
      <c r="O4668" s="4">
        <v>4822.6636462429224</v>
      </c>
      <c r="P4668" s="8">
        <v>0.97580523128033492</v>
      </c>
      <c r="Q4668" s="3">
        <f>INDEX(Products!D:D, MATCH(C4668, Clean_Processing!A:A, 0))</f>
        <v>53.72</v>
      </c>
      <c r="R4668" s="4">
        <v>4942.24</v>
      </c>
      <c r="S4668" s="4">
        <v>4768.943646242923</v>
      </c>
      <c r="T4668" s="7">
        <v>0.96493566606294379</v>
      </c>
      <c r="U4668" s="6" t="s">
        <v>4681</v>
      </c>
      <c r="V4668" s="5" t="s">
        <v>4681</v>
      </c>
      <c r="W4668" t="s">
        <v>1054</v>
      </c>
    </row>
    <row r="4669" spans="1:23" x14ac:dyDescent="0.35">
      <c r="A4669">
        <v>4668</v>
      </c>
      <c r="B4669">
        <v>1</v>
      </c>
      <c r="C4669">
        <v>111</v>
      </c>
      <c r="D4669">
        <v>88</v>
      </c>
      <c r="E4669" s="1">
        <v>44973</v>
      </c>
      <c r="F4669" s="1" t="s">
        <v>4679</v>
      </c>
      <c r="G4669" s="2" t="str">
        <f>INDEX(Products!B:B, MATCH(C4669,Clean_Processing!A:A, 0))</f>
        <v>Fast</v>
      </c>
      <c r="H4669" s="2" t="str">
        <f>INDEX(Suppliers!B:B, MATCH(B4669, Clean_Processing!A:A, 0))</f>
        <v>Robinson, Beasley and Hall</v>
      </c>
      <c r="I4669" s="2" t="str">
        <f>INDEX(Products!C:C, MATCH(B4669,Clean_Processing!A:A, 0))</f>
        <v>Electronics</v>
      </c>
      <c r="J4669" s="2">
        <f>INDEX(Shipments!C:C, MATCH(B4669,Clean_Processing!A:A, 0))</f>
        <v>28</v>
      </c>
      <c r="K4669" s="2" t="str">
        <f>INDEX(Shipments!D:D, MATCH(C4669,Clean_Processing!A:A, 0))</f>
        <v>Van</v>
      </c>
      <c r="L4669" s="1" t="s">
        <v>4681</v>
      </c>
      <c r="M4669" s="1" t="s">
        <v>4683</v>
      </c>
      <c r="N4669" s="3">
        <f>IFERROR(INDEX(Shipments!G:G, MATCH(J4669, Clean_Processing!C:C, 0)), "")</f>
        <v>362.48678382660501</v>
      </c>
      <c r="O4669" s="4">
        <v>35670.873216173393</v>
      </c>
      <c r="P4669" s="8">
        <v>0.98994024471138387</v>
      </c>
      <c r="Q4669" s="3">
        <f>INDEX(Products!D:D, MATCH(C4669, Clean_Processing!A:A, 0))</f>
        <v>409.47</v>
      </c>
      <c r="R4669" s="4">
        <v>36033.360000000001</v>
      </c>
      <c r="S4669" s="4">
        <v>35261.403216173392</v>
      </c>
      <c r="T4669" s="7">
        <v>0.97857660834774751</v>
      </c>
      <c r="U4669" s="6" t="s">
        <v>4681</v>
      </c>
      <c r="V4669" s="5" t="s">
        <v>4681</v>
      </c>
      <c r="W4669" t="s">
        <v>2142</v>
      </c>
    </row>
    <row r="4670" spans="1:23" x14ac:dyDescent="0.35">
      <c r="A4670">
        <v>4669</v>
      </c>
      <c r="B4670">
        <v>14</v>
      </c>
      <c r="C4670">
        <v>13</v>
      </c>
      <c r="D4670">
        <v>92</v>
      </c>
      <c r="E4670" s="1">
        <v>45046</v>
      </c>
      <c r="F4670" s="1" t="s">
        <v>4679</v>
      </c>
      <c r="G4670" s="2" t="str">
        <f>INDEX(Products!B:B, MATCH(C4670,Clean_Processing!A:A, 0))</f>
        <v>Dark</v>
      </c>
      <c r="H4670" s="2" t="str">
        <f>INDEX(Suppliers!B:B, MATCH(B4670, Clean_Processing!A:A, 0))</f>
        <v>Walsh-Perez</v>
      </c>
      <c r="I4670" s="2" t="str">
        <f>INDEX(Products!C:C, MATCH(B4670,Clean_Processing!A:A, 0))</f>
        <v>Electronics</v>
      </c>
      <c r="J4670" s="2">
        <f>INDEX(Shipments!C:C, MATCH(B4670,Clean_Processing!A:A, 0))</f>
        <v>35</v>
      </c>
      <c r="K4670" s="2" t="str">
        <f>INDEX(Shipments!D:D, MATCH(C4670,Clean_Processing!A:A, 0))</f>
        <v>Truck</v>
      </c>
      <c r="L4670" s="1" t="s">
        <v>4681</v>
      </c>
      <c r="M4670" s="1" t="s">
        <v>4683</v>
      </c>
      <c r="N4670" s="3">
        <f>IFERROR(INDEX(Shipments!G:G, MATCH(J4670, Clean_Processing!C:C, 0)), "")</f>
        <v>330.20981390604402</v>
      </c>
      <c r="O4670" s="4">
        <v>21655.030186093958</v>
      </c>
      <c r="P4670" s="8">
        <v>0.98498038620883632</v>
      </c>
      <c r="Q4670" s="3">
        <f>INDEX(Products!D:D, MATCH(C4670, Clean_Processing!A:A, 0))</f>
        <v>238.97</v>
      </c>
      <c r="R4670" s="4">
        <v>21985.24</v>
      </c>
      <c r="S4670" s="4">
        <v>21416.060186093957</v>
      </c>
      <c r="T4670" s="7">
        <v>0.97411082099144497</v>
      </c>
      <c r="U4670" s="6" t="s">
        <v>4681</v>
      </c>
      <c r="V4670" s="5" t="s">
        <v>4681</v>
      </c>
      <c r="W4670" t="s">
        <v>4039</v>
      </c>
    </row>
    <row r="4671" spans="1:23" x14ac:dyDescent="0.35">
      <c r="A4671">
        <v>4670</v>
      </c>
      <c r="B4671">
        <v>25</v>
      </c>
      <c r="C4671">
        <v>83</v>
      </c>
      <c r="D4671">
        <v>81</v>
      </c>
      <c r="E4671" s="1">
        <v>44967</v>
      </c>
      <c r="F4671" s="1" t="s">
        <v>4679</v>
      </c>
      <c r="G4671" s="2" t="str">
        <f>INDEX(Products!B:B, MATCH(C4671,Clean_Processing!A:A, 0))</f>
        <v>Resource</v>
      </c>
      <c r="H4671" s="2" t="str">
        <f>INDEX(Suppliers!B:B, MATCH(B4671, Clean_Processing!A:A, 0))</f>
        <v>Kim-Cole</v>
      </c>
      <c r="I4671" s="2" t="str">
        <f>INDEX(Products!C:C, MATCH(B4671,Clean_Processing!A:A, 0))</f>
        <v>Furniture</v>
      </c>
      <c r="J4671" s="2">
        <f>INDEX(Shipments!C:C, MATCH(B4671,Clean_Processing!A:A, 0))</f>
        <v>35</v>
      </c>
      <c r="K4671" s="2" t="str">
        <f>INDEX(Shipments!D:D, MATCH(C4671,Clean_Processing!A:A, 0))</f>
        <v>Bike</v>
      </c>
      <c r="L4671" s="1" t="s">
        <v>4681</v>
      </c>
      <c r="M4671" s="1" t="s">
        <v>4683</v>
      </c>
      <c r="N4671" s="3">
        <f>IFERROR(INDEX(Shipments!G:G, MATCH(J4671, Clean_Processing!C:C, 0)), "")</f>
        <v>330.20981390604402</v>
      </c>
      <c r="O4671" s="4">
        <v>21035.970186093953</v>
      </c>
      <c r="P4671" s="8">
        <v>0.98454521051933275</v>
      </c>
      <c r="Q4671" s="3">
        <f>INDEX(Products!D:D, MATCH(C4671, Clean_Processing!A:A, 0))</f>
        <v>263.77999999999997</v>
      </c>
      <c r="R4671" s="4">
        <v>21366.179999999997</v>
      </c>
      <c r="S4671" s="4">
        <v>20772.190186093954</v>
      </c>
      <c r="T4671" s="7">
        <v>0.97219953150698712</v>
      </c>
      <c r="U4671" s="6" t="s">
        <v>4681</v>
      </c>
      <c r="V4671" s="5" t="s">
        <v>4681</v>
      </c>
      <c r="W4671" t="s">
        <v>4040</v>
      </c>
    </row>
    <row r="4672" spans="1:23" x14ac:dyDescent="0.35">
      <c r="A4672">
        <v>4671</v>
      </c>
      <c r="B4672">
        <v>13</v>
      </c>
      <c r="C4672">
        <v>122</v>
      </c>
      <c r="D4672">
        <v>26</v>
      </c>
      <c r="E4672" s="1">
        <v>45198</v>
      </c>
      <c r="F4672" s="1" t="s">
        <v>4679</v>
      </c>
      <c r="G4672" s="2" t="str">
        <f>INDEX(Products!B:B, MATCH(C4672,Clean_Processing!A:A, 0))</f>
        <v>Difference</v>
      </c>
      <c r="H4672" s="2" t="str">
        <f>INDEX(Suppliers!B:B, MATCH(B4672, Clean_Processing!A:A, 0))</f>
        <v>Smith, Munoz and Campbell</v>
      </c>
      <c r="I4672" s="2" t="str">
        <f>INDEX(Products!C:C, MATCH(B4672,Clean_Processing!A:A, 0))</f>
        <v>Electronics</v>
      </c>
      <c r="J4672" s="2">
        <f>INDEX(Shipments!C:C, MATCH(B4672,Clean_Processing!A:A, 0))</f>
        <v>55</v>
      </c>
      <c r="K4672" s="2">
        <f>INDEX(Shipments!D:D, MATCH(C4672,Clean_Processing!A:A, 0))</f>
        <v>0</v>
      </c>
      <c r="L4672" s="1" t="s">
        <v>4681</v>
      </c>
      <c r="M4672" s="1" t="s">
        <v>4683</v>
      </c>
      <c r="N4672" s="3">
        <f>IFERROR(INDEX(Shipments!G:G, MATCH(J4672, Clean_Processing!C:C, 0)), "")</f>
        <v>319.11104975641899</v>
      </c>
      <c r="O4672" s="4">
        <v>2431.1689502435811</v>
      </c>
      <c r="P4672" s="8">
        <v>0.88397143208821682</v>
      </c>
      <c r="Q4672" s="3">
        <f>INDEX(Products!D:D, MATCH(C4672, Clean_Processing!A:A, 0))</f>
        <v>105.78</v>
      </c>
      <c r="R4672" s="4">
        <v>2750.28</v>
      </c>
      <c r="S4672" s="4">
        <v>2325.3889502435813</v>
      </c>
      <c r="T4672" s="7">
        <v>0.84550989362667839</v>
      </c>
      <c r="U4672" s="6" t="s">
        <v>4681</v>
      </c>
      <c r="V4672" s="5" t="s">
        <v>4681</v>
      </c>
      <c r="W4672" t="s">
        <v>2846</v>
      </c>
    </row>
    <row r="4673" spans="1:23" x14ac:dyDescent="0.35">
      <c r="A4673">
        <v>4672</v>
      </c>
      <c r="B4673">
        <v>32</v>
      </c>
      <c r="C4673">
        <v>155</v>
      </c>
      <c r="D4673">
        <v>91</v>
      </c>
      <c r="E4673" s="1">
        <v>45289</v>
      </c>
      <c r="F4673" s="1" t="s">
        <v>4679</v>
      </c>
      <c r="G4673" s="2" t="str">
        <f>INDEX(Products!B:B, MATCH(C4673,Clean_Processing!A:A, 0))</f>
        <v>Many</v>
      </c>
      <c r="H4673" s="2" t="str">
        <f>INDEX(Suppliers!B:B, MATCH(B4673, Clean_Processing!A:A, 0))</f>
        <v>Santana Ltd</v>
      </c>
      <c r="I4673" s="2" t="str">
        <f>INDEX(Products!C:C, MATCH(B4673,Clean_Processing!A:A, 0))</f>
        <v>Food</v>
      </c>
      <c r="J4673" s="2">
        <f>INDEX(Shipments!C:C, MATCH(B4673,Clean_Processing!A:A, 0))</f>
        <v>92</v>
      </c>
      <c r="K4673" s="2">
        <f>INDEX(Shipments!D:D, MATCH(C4673,Clean_Processing!A:A, 0))</f>
        <v>0</v>
      </c>
      <c r="L4673" s="1" t="s">
        <v>4681</v>
      </c>
      <c r="M4673" s="1" t="s">
        <v>4683</v>
      </c>
      <c r="N4673" s="3">
        <f>IFERROR(INDEX(Shipments!G:G, MATCH(J4673, Clean_Processing!C:C, 0)), "")</f>
        <v>455.91996814759199</v>
      </c>
      <c r="O4673" s="4">
        <v>35139.64003185241</v>
      </c>
      <c r="P4673" s="8">
        <v>0.98719166187727925</v>
      </c>
      <c r="Q4673" s="3">
        <f>INDEX(Products!D:D, MATCH(C4673, Clean_Processing!A:A, 0))</f>
        <v>391.16</v>
      </c>
      <c r="R4673" s="4">
        <v>35595.560000000005</v>
      </c>
      <c r="S4673" s="4">
        <v>34748.480031852414</v>
      </c>
      <c r="T4673" s="7">
        <v>0.9762026508882683</v>
      </c>
      <c r="U4673" s="6" t="s">
        <v>4681</v>
      </c>
      <c r="V4673" s="5" t="s">
        <v>4681</v>
      </c>
      <c r="W4673" t="s">
        <v>4041</v>
      </c>
    </row>
    <row r="4674" spans="1:23" x14ac:dyDescent="0.35">
      <c r="A4674">
        <v>4673</v>
      </c>
      <c r="B4674">
        <v>31</v>
      </c>
      <c r="C4674">
        <v>74</v>
      </c>
      <c r="D4674">
        <v>94</v>
      </c>
      <c r="E4674" s="1">
        <v>45022</v>
      </c>
      <c r="F4674" s="1" t="s">
        <v>4679</v>
      </c>
      <c r="G4674" s="2" t="str">
        <f>INDEX(Products!B:B, MATCH(C4674,Clean_Processing!A:A, 0))</f>
        <v>Give</v>
      </c>
      <c r="H4674" s="2" t="str">
        <f>INDEX(Suppliers!B:B, MATCH(B4674, Clean_Processing!A:A, 0))</f>
        <v>Turner LLC</v>
      </c>
      <c r="I4674" s="2" t="str">
        <f>INDEX(Products!C:C, MATCH(B4674,Clean_Processing!A:A, 0))</f>
        <v>Food</v>
      </c>
      <c r="J4674" s="2">
        <f>INDEX(Shipments!C:C, MATCH(B4674,Clean_Processing!A:A, 0))</f>
        <v>36</v>
      </c>
      <c r="K4674" s="2" t="str">
        <f>INDEX(Shipments!D:D, MATCH(C4674,Clean_Processing!A:A, 0))</f>
        <v>Truck</v>
      </c>
      <c r="L4674" s="1" t="s">
        <v>4681</v>
      </c>
      <c r="M4674" s="1" t="s">
        <v>4683</v>
      </c>
      <c r="N4674" s="3">
        <f>IFERROR(INDEX(Shipments!G:G, MATCH(J4674, Clean_Processing!C:C, 0)), "")</f>
        <v>177.629581977177</v>
      </c>
      <c r="O4674" s="4">
        <v>31709.990418022826</v>
      </c>
      <c r="P4674" s="8">
        <v>0.99442951270815516</v>
      </c>
      <c r="Q4674" s="3">
        <f>INDEX(Products!D:D, MATCH(C4674, Clean_Processing!A:A, 0))</f>
        <v>339.23</v>
      </c>
      <c r="R4674" s="4">
        <v>31887.620000000003</v>
      </c>
      <c r="S4674" s="4">
        <v>31370.760418022826</v>
      </c>
      <c r="T4674" s="7">
        <v>0.98379121483581478</v>
      </c>
      <c r="U4674" s="6" t="s">
        <v>4681</v>
      </c>
      <c r="V4674" s="5" t="s">
        <v>4681</v>
      </c>
      <c r="W4674" t="s">
        <v>4042</v>
      </c>
    </row>
    <row r="4675" spans="1:23" x14ac:dyDescent="0.35">
      <c r="A4675">
        <v>4674</v>
      </c>
      <c r="B4675">
        <v>38</v>
      </c>
      <c r="C4675">
        <v>16</v>
      </c>
      <c r="D4675">
        <v>57</v>
      </c>
      <c r="E4675" s="1">
        <v>45273</v>
      </c>
      <c r="F4675" s="1" t="s">
        <v>4679</v>
      </c>
      <c r="G4675" s="2" t="str">
        <f>INDEX(Products!B:B, MATCH(C4675,Clean_Processing!A:A, 0))</f>
        <v>Back</v>
      </c>
      <c r="H4675" s="2" t="str">
        <f>INDEX(Suppliers!B:B, MATCH(B4675, Clean_Processing!A:A, 0))</f>
        <v>Gray Group</v>
      </c>
      <c r="I4675" s="2" t="str">
        <f>INDEX(Products!C:C, MATCH(B4675,Clean_Processing!A:A, 0))</f>
        <v>Furniture</v>
      </c>
      <c r="J4675" s="2">
        <f>INDEX(Shipments!C:C, MATCH(B4675,Clean_Processing!A:A, 0))</f>
        <v>27</v>
      </c>
      <c r="K4675" s="2" t="str">
        <f>INDEX(Shipments!D:D, MATCH(C4675,Clean_Processing!A:A, 0))</f>
        <v>Truck</v>
      </c>
      <c r="L4675" s="1" t="s">
        <v>4681</v>
      </c>
      <c r="M4675" s="1" t="s">
        <v>4683</v>
      </c>
      <c r="N4675" s="3">
        <f>IFERROR(INDEX(Shipments!G:G, MATCH(J4675, Clean_Processing!C:C, 0)), "")</f>
        <v>49.753309256003398</v>
      </c>
      <c r="O4675" s="4">
        <v>5607.4966907439966</v>
      </c>
      <c r="P4675" s="8">
        <v>0.99120538967590199</v>
      </c>
      <c r="Q4675" s="3">
        <f>INDEX(Products!D:D, MATCH(C4675, Clean_Processing!A:A, 0))</f>
        <v>99.25</v>
      </c>
      <c r="R4675" s="4">
        <v>5657.25</v>
      </c>
      <c r="S4675" s="4">
        <v>5508.2466907439966</v>
      </c>
      <c r="T4675" s="7">
        <v>0.97366153002677924</v>
      </c>
      <c r="U4675" s="6" t="s">
        <v>4681</v>
      </c>
      <c r="V4675" s="5" t="s">
        <v>4681</v>
      </c>
      <c r="W4675" t="s">
        <v>4043</v>
      </c>
    </row>
    <row r="4676" spans="1:23" x14ac:dyDescent="0.35">
      <c r="A4676">
        <v>4675</v>
      </c>
      <c r="B4676">
        <v>33</v>
      </c>
      <c r="C4676">
        <v>2</v>
      </c>
      <c r="D4676">
        <v>11</v>
      </c>
      <c r="E4676" s="1">
        <v>45021</v>
      </c>
      <c r="F4676" s="1" t="s">
        <v>4679</v>
      </c>
      <c r="G4676" s="2" t="str">
        <f>INDEX(Products!B:B, MATCH(C4676,Clean_Processing!A:A, 0))</f>
        <v>Receive</v>
      </c>
      <c r="H4676" s="2" t="str">
        <f>INDEX(Suppliers!B:B, MATCH(B4676, Clean_Processing!A:A, 0))</f>
        <v>Andrews-Hubbard</v>
      </c>
      <c r="I4676" s="2" t="str">
        <f>INDEX(Products!C:C, MATCH(B4676,Clean_Processing!A:A, 0))</f>
        <v>Clothing</v>
      </c>
      <c r="J4676" s="2">
        <f>INDEX(Shipments!C:C, MATCH(B4676,Clean_Processing!A:A, 0))</f>
        <v>9</v>
      </c>
      <c r="K4676" s="2" t="str">
        <f>INDEX(Shipments!D:D, MATCH(C4676,Clean_Processing!A:A, 0))</f>
        <v>Drone</v>
      </c>
      <c r="L4676" s="1" t="s">
        <v>4681</v>
      </c>
      <c r="M4676" s="1" t="s">
        <v>4683</v>
      </c>
      <c r="N4676" s="3">
        <f>IFERROR(INDEX(Shipments!G:G, MATCH(J4676, Clean_Processing!C:C, 0)), "")</f>
        <v>398.406004762728</v>
      </c>
      <c r="O4676" s="4">
        <v>3092.9939952372715</v>
      </c>
      <c r="P4676" s="8">
        <v>0.8858893266991098</v>
      </c>
      <c r="Q4676" s="3">
        <f>INDEX(Products!D:D, MATCH(C4676, Clean_Processing!A:A, 0))</f>
        <v>317.39999999999998</v>
      </c>
      <c r="R4676" s="4">
        <v>3491.3999999999996</v>
      </c>
      <c r="S4676" s="4">
        <v>2775.5939952372719</v>
      </c>
      <c r="T4676" s="7">
        <v>0.79498023579001897</v>
      </c>
      <c r="U4676" s="6" t="s">
        <v>4681</v>
      </c>
      <c r="V4676" s="5" t="s">
        <v>4681</v>
      </c>
      <c r="W4676" t="s">
        <v>1544</v>
      </c>
    </row>
    <row r="4677" spans="1:23" x14ac:dyDescent="0.35">
      <c r="A4677">
        <v>4676</v>
      </c>
      <c r="B4677">
        <v>13</v>
      </c>
      <c r="C4677">
        <v>68</v>
      </c>
      <c r="D4677">
        <v>19</v>
      </c>
      <c r="E4677" s="1">
        <v>45017</v>
      </c>
      <c r="F4677" s="1" t="s">
        <v>4679</v>
      </c>
      <c r="G4677" s="2" t="str">
        <f>INDEX(Products!B:B, MATCH(C4677,Clean_Processing!A:A, 0))</f>
        <v>Suddenly</v>
      </c>
      <c r="H4677" s="2" t="str">
        <f>INDEX(Suppliers!B:B, MATCH(B4677, Clean_Processing!A:A, 0))</f>
        <v>Smith, Munoz and Campbell</v>
      </c>
      <c r="I4677" s="2" t="str">
        <f>INDEX(Products!C:C, MATCH(B4677,Clean_Processing!A:A, 0))</f>
        <v>Electronics</v>
      </c>
      <c r="J4677" s="2">
        <f>INDEX(Shipments!C:C, MATCH(B4677,Clean_Processing!A:A, 0))</f>
        <v>55</v>
      </c>
      <c r="K4677" s="2" t="str">
        <f>INDEX(Shipments!D:D, MATCH(C4677,Clean_Processing!A:A, 0))</f>
        <v>Van</v>
      </c>
      <c r="L4677" s="1" t="s">
        <v>4681</v>
      </c>
      <c r="M4677" s="1" t="s">
        <v>4683</v>
      </c>
      <c r="N4677" s="3">
        <f>IFERROR(INDEX(Shipments!G:G, MATCH(J4677, Clean_Processing!C:C, 0)), "")</f>
        <v>319.11104975641899</v>
      </c>
      <c r="O4677" s="4">
        <v>7795.7889502435819</v>
      </c>
      <c r="P4677" s="8">
        <v>0.96067591100858685</v>
      </c>
      <c r="Q4677" s="3">
        <f>INDEX(Products!D:D, MATCH(C4677, Clean_Processing!A:A, 0))</f>
        <v>427.1</v>
      </c>
      <c r="R4677" s="4">
        <v>8114.9000000000005</v>
      </c>
      <c r="S4677" s="4">
        <v>7368.6889502435815</v>
      </c>
      <c r="T4677" s="7">
        <v>0.90804433206121837</v>
      </c>
      <c r="U4677" s="6" t="s">
        <v>4681</v>
      </c>
      <c r="V4677" s="5" t="s">
        <v>4681</v>
      </c>
      <c r="W4677" t="s">
        <v>4044</v>
      </c>
    </row>
    <row r="4678" spans="1:23" x14ac:dyDescent="0.35">
      <c r="A4678">
        <v>4677</v>
      </c>
      <c r="B4678">
        <v>37</v>
      </c>
      <c r="C4678">
        <v>49</v>
      </c>
      <c r="D4678">
        <v>90</v>
      </c>
      <c r="E4678" s="1">
        <v>45204</v>
      </c>
      <c r="F4678" s="1" t="s">
        <v>4679</v>
      </c>
      <c r="G4678" s="2" t="str">
        <f>INDEX(Products!B:B, MATCH(C4678,Clean_Processing!A:A, 0))</f>
        <v>Ability</v>
      </c>
      <c r="H4678" s="2" t="str">
        <f>INDEX(Suppliers!B:B, MATCH(B4678, Clean_Processing!A:A, 0))</f>
        <v>Butler Ltd</v>
      </c>
      <c r="I4678" s="2" t="str">
        <f>INDEX(Products!C:C, MATCH(B4678,Clean_Processing!A:A, 0))</f>
        <v>Electronics</v>
      </c>
      <c r="J4678" s="2">
        <f>INDEX(Shipments!C:C, MATCH(B4678,Clean_Processing!A:A, 0))</f>
        <v>22</v>
      </c>
      <c r="K4678" s="2" t="str">
        <f>INDEX(Shipments!D:D, MATCH(C4678,Clean_Processing!A:A, 0))</f>
        <v>Drone</v>
      </c>
      <c r="L4678" s="1" t="s">
        <v>4681</v>
      </c>
      <c r="M4678" s="1" t="s">
        <v>4683</v>
      </c>
      <c r="N4678" s="3">
        <f>IFERROR(INDEX(Shipments!G:G, MATCH(J4678, Clean_Processing!C:C, 0)), "")</f>
        <v>461.69546596440699</v>
      </c>
      <c r="O4678" s="4">
        <v>16871.404534035591</v>
      </c>
      <c r="P4678" s="8">
        <v>0.9733633645473454</v>
      </c>
      <c r="Q4678" s="3">
        <f>INDEX(Products!D:D, MATCH(C4678, Clean_Processing!A:A, 0))</f>
        <v>192.59</v>
      </c>
      <c r="R4678" s="4">
        <v>17333.099999999999</v>
      </c>
      <c r="S4678" s="4">
        <v>16678.814534035591</v>
      </c>
      <c r="T4678" s="7">
        <v>0.96225225343623433</v>
      </c>
      <c r="U4678" s="6" t="s">
        <v>4681</v>
      </c>
      <c r="V4678" s="5" t="s">
        <v>4681</v>
      </c>
      <c r="W4678" t="s">
        <v>4045</v>
      </c>
    </row>
    <row r="4679" spans="1:23" x14ac:dyDescent="0.35">
      <c r="A4679">
        <v>4678</v>
      </c>
      <c r="B4679">
        <v>45</v>
      </c>
      <c r="C4679">
        <v>195</v>
      </c>
      <c r="D4679">
        <v>10</v>
      </c>
      <c r="E4679" s="1">
        <v>44990</v>
      </c>
      <c r="F4679" s="1" t="s">
        <v>4679</v>
      </c>
      <c r="G4679" s="2" t="str">
        <f>INDEX(Products!B:B, MATCH(C4679,Clean_Processing!A:A, 0))</f>
        <v>Standard</v>
      </c>
      <c r="H4679" s="2" t="str">
        <f>INDEX(Suppliers!B:B, MATCH(B4679, Clean_Processing!A:A, 0))</f>
        <v>Horton-Huffman</v>
      </c>
      <c r="I4679" s="2" t="str">
        <f>INDEX(Products!C:C, MATCH(B4679,Clean_Processing!A:A, 0))</f>
        <v>Furniture</v>
      </c>
      <c r="J4679" s="2">
        <f>INDEX(Shipments!C:C, MATCH(B4679,Clean_Processing!A:A, 0))</f>
        <v>60</v>
      </c>
      <c r="K4679" s="2" t="str">
        <f>INDEX(Shipments!D:D, MATCH(C4679,Clean_Processing!A:A, 0))</f>
        <v>Bike</v>
      </c>
      <c r="L4679" s="1" t="s">
        <v>4681</v>
      </c>
      <c r="M4679" s="1" t="s">
        <v>4683</v>
      </c>
      <c r="N4679" s="3">
        <f>IFERROR(INDEX(Shipments!G:G, MATCH(J4679, Clean_Processing!C:C, 0)), "")</f>
        <v>257.20977565996799</v>
      </c>
      <c r="O4679" s="4">
        <v>4596.2902243400322</v>
      </c>
      <c r="P4679" s="8">
        <v>0.94700530016277573</v>
      </c>
      <c r="Q4679" s="3">
        <f>INDEX(Products!D:D, MATCH(C4679, Clean_Processing!A:A, 0))</f>
        <v>485.35</v>
      </c>
      <c r="R4679" s="4">
        <v>4853.5</v>
      </c>
      <c r="S4679" s="4">
        <v>4110.9402243400318</v>
      </c>
      <c r="T4679" s="7">
        <v>0.84700530016277564</v>
      </c>
      <c r="U4679" s="6" t="s">
        <v>4681</v>
      </c>
      <c r="V4679" s="5" t="s">
        <v>4681</v>
      </c>
      <c r="W4679" t="s">
        <v>4046</v>
      </c>
    </row>
    <row r="4680" spans="1:23" x14ac:dyDescent="0.35">
      <c r="A4680">
        <v>4679</v>
      </c>
      <c r="B4680">
        <v>12</v>
      </c>
      <c r="C4680">
        <v>83</v>
      </c>
      <c r="D4680">
        <v>97</v>
      </c>
      <c r="E4680" s="1">
        <v>45023</v>
      </c>
      <c r="F4680" s="1" t="s">
        <v>4679</v>
      </c>
      <c r="G4680" s="2" t="str">
        <f>INDEX(Products!B:B, MATCH(C4680,Clean_Processing!A:A, 0))</f>
        <v>Resource</v>
      </c>
      <c r="H4680" s="2" t="str">
        <f>INDEX(Suppliers!B:B, MATCH(B4680, Clean_Processing!A:A, 0))</f>
        <v>Yoder-Thompson</v>
      </c>
      <c r="I4680" s="2" t="str">
        <f>INDEX(Products!C:C, MATCH(B4680,Clean_Processing!A:A, 0))</f>
        <v>Electronics</v>
      </c>
      <c r="J4680" s="2">
        <f>INDEX(Shipments!C:C, MATCH(B4680,Clean_Processing!A:A, 0))</f>
        <v>47</v>
      </c>
      <c r="K4680" s="2" t="str">
        <f>INDEX(Shipments!D:D, MATCH(C4680,Clean_Processing!A:A, 0))</f>
        <v>Bike</v>
      </c>
      <c r="L4680" s="1" t="s">
        <v>4681</v>
      </c>
      <c r="M4680" s="1" t="s">
        <v>4683</v>
      </c>
      <c r="N4680" s="3">
        <f>IFERROR(INDEX(Shipments!G:G, MATCH(J4680, Clean_Processing!C:C, 0)), "")</f>
        <v>119.576353757077</v>
      </c>
      <c r="O4680" s="4">
        <v>25467.083646242918</v>
      </c>
      <c r="P4680" s="8">
        <v>0.99532661340882012</v>
      </c>
      <c r="Q4680" s="3">
        <f>INDEX(Products!D:D, MATCH(C4680, Clean_Processing!A:A, 0))</f>
        <v>263.77999999999997</v>
      </c>
      <c r="R4680" s="4">
        <v>25586.659999999996</v>
      </c>
      <c r="S4680" s="4">
        <v>25203.303646242919</v>
      </c>
      <c r="T4680" s="7">
        <v>0.98501733505830469</v>
      </c>
      <c r="U4680" s="6" t="s">
        <v>4681</v>
      </c>
      <c r="V4680" s="5" t="s">
        <v>4681</v>
      </c>
      <c r="W4680" t="s">
        <v>4047</v>
      </c>
    </row>
    <row r="4681" spans="1:23" x14ac:dyDescent="0.35">
      <c r="A4681">
        <v>4680</v>
      </c>
      <c r="B4681">
        <v>11</v>
      </c>
      <c r="C4681">
        <v>102</v>
      </c>
      <c r="D4681">
        <v>82</v>
      </c>
      <c r="E4681" s="1">
        <v>45043</v>
      </c>
      <c r="F4681" s="1" t="s">
        <v>4679</v>
      </c>
      <c r="G4681" s="2" t="str">
        <f>INDEX(Products!B:B, MATCH(C4681,Clean_Processing!A:A, 0))</f>
        <v>Without</v>
      </c>
      <c r="H4681" s="2" t="str">
        <f>INDEX(Suppliers!B:B, MATCH(B4681, Clean_Processing!A:A, 0))</f>
        <v>Cross Inc</v>
      </c>
      <c r="I4681" s="2" t="str">
        <f>INDEX(Products!C:C, MATCH(B4681,Clean_Processing!A:A, 0))</f>
        <v>Furniture</v>
      </c>
      <c r="J4681" s="2">
        <f>INDEX(Shipments!C:C, MATCH(B4681,Clean_Processing!A:A, 0))</f>
        <v>58</v>
      </c>
      <c r="K4681" s="2" t="str">
        <f>INDEX(Shipments!D:D, MATCH(C4681,Clean_Processing!A:A, 0))</f>
        <v>Drone</v>
      </c>
      <c r="L4681" s="1" t="s">
        <v>4681</v>
      </c>
      <c r="M4681" s="1" t="s">
        <v>4683</v>
      </c>
      <c r="N4681" s="3">
        <f>IFERROR(INDEX(Shipments!G:G, MATCH(J4681, Clean_Processing!C:C, 0)), "")</f>
        <v>444.65279884771701</v>
      </c>
      <c r="O4681" s="4">
        <v>35655.027201152283</v>
      </c>
      <c r="P4681" s="8">
        <v>0.98768263876999141</v>
      </c>
      <c r="Q4681" s="3">
        <f>INDEX(Products!D:D, MATCH(C4681, Clean_Processing!A:A, 0))</f>
        <v>440.24</v>
      </c>
      <c r="R4681" s="4">
        <v>36099.68</v>
      </c>
      <c r="S4681" s="4">
        <v>35214.787201152285</v>
      </c>
      <c r="T4681" s="7">
        <v>0.97548751681877188</v>
      </c>
      <c r="U4681" s="6" t="s">
        <v>4681</v>
      </c>
      <c r="V4681" s="5" t="s">
        <v>4681</v>
      </c>
      <c r="W4681" t="s">
        <v>4048</v>
      </c>
    </row>
    <row r="4682" spans="1:23" x14ac:dyDescent="0.35">
      <c r="A4682">
        <v>4681</v>
      </c>
      <c r="B4682">
        <v>19</v>
      </c>
      <c r="C4682">
        <v>154</v>
      </c>
      <c r="D4682">
        <v>53</v>
      </c>
      <c r="E4682" s="1">
        <v>45230</v>
      </c>
      <c r="F4682" s="1" t="s">
        <v>4679</v>
      </c>
      <c r="G4682" s="2" t="str">
        <f>INDEX(Products!B:B, MATCH(C4682,Clean_Processing!A:A, 0))</f>
        <v>Speak</v>
      </c>
      <c r="H4682" s="2" t="str">
        <f>INDEX(Suppliers!B:B, MATCH(B4682, Clean_Processing!A:A, 0))</f>
        <v>King LLC</v>
      </c>
      <c r="I4682" s="2" t="str">
        <f>INDEX(Products!C:C, MATCH(B4682,Clean_Processing!A:A, 0))</f>
        <v>Electronics</v>
      </c>
      <c r="J4682" s="2">
        <f>INDEX(Shipments!C:C, MATCH(B4682,Clean_Processing!A:A, 0))</f>
        <v>58</v>
      </c>
      <c r="K4682" s="2">
        <f>INDEX(Shipments!D:D, MATCH(C4682,Clean_Processing!A:A, 0))</f>
        <v>0</v>
      </c>
      <c r="L4682" s="1" t="s">
        <v>4681</v>
      </c>
      <c r="M4682" s="1" t="s">
        <v>4683</v>
      </c>
      <c r="N4682" s="3">
        <f>IFERROR(INDEX(Shipments!G:G, MATCH(J4682, Clean_Processing!C:C, 0)), "")</f>
        <v>444.65279884771701</v>
      </c>
      <c r="O4682" s="4">
        <v>2516.9872011522834</v>
      </c>
      <c r="P4682" s="8">
        <v>0.8498626440594681</v>
      </c>
      <c r="Q4682" s="3">
        <f>INDEX(Products!D:D, MATCH(C4682, Clean_Processing!A:A, 0))</f>
        <v>55.88</v>
      </c>
      <c r="R4682" s="4">
        <v>2961.6400000000003</v>
      </c>
      <c r="S4682" s="4">
        <v>2461.1072011522833</v>
      </c>
      <c r="T4682" s="7">
        <v>0.83099471953116621</v>
      </c>
      <c r="U4682" s="6" t="s">
        <v>4681</v>
      </c>
      <c r="V4682" s="5" t="s">
        <v>4681</v>
      </c>
      <c r="W4682" t="s">
        <v>4049</v>
      </c>
    </row>
    <row r="4683" spans="1:23" x14ac:dyDescent="0.35">
      <c r="A4683">
        <v>4682</v>
      </c>
      <c r="B4683">
        <v>41</v>
      </c>
      <c r="C4683">
        <v>74</v>
      </c>
      <c r="D4683">
        <v>28</v>
      </c>
      <c r="E4683" s="1">
        <v>45186</v>
      </c>
      <c r="F4683" s="1" t="s">
        <v>4679</v>
      </c>
      <c r="G4683" s="2" t="str">
        <f>INDEX(Products!B:B, MATCH(C4683,Clean_Processing!A:A, 0))</f>
        <v>Give</v>
      </c>
      <c r="H4683" s="2" t="str">
        <f>INDEX(Suppliers!B:B, MATCH(B4683, Clean_Processing!A:A, 0))</f>
        <v>Gomez and Sons</v>
      </c>
      <c r="I4683" s="2" t="str">
        <f>INDEX(Products!C:C, MATCH(B4683,Clean_Processing!A:A, 0))</f>
        <v>Food</v>
      </c>
      <c r="J4683" s="2">
        <f>INDEX(Shipments!C:C, MATCH(B4683,Clean_Processing!A:A, 0))</f>
        <v>28</v>
      </c>
      <c r="K4683" s="2" t="str">
        <f>INDEX(Shipments!D:D, MATCH(C4683,Clean_Processing!A:A, 0))</f>
        <v>Truck</v>
      </c>
      <c r="L4683" s="1" t="s">
        <v>4681</v>
      </c>
      <c r="M4683" s="1" t="s">
        <v>4683</v>
      </c>
      <c r="N4683" s="3">
        <f>IFERROR(INDEX(Shipments!G:G, MATCH(J4683, Clean_Processing!C:C, 0)), "")</f>
        <v>362.48678382660501</v>
      </c>
      <c r="O4683" s="4">
        <v>9135.953216173395</v>
      </c>
      <c r="P4683" s="8">
        <v>0.96183722971070984</v>
      </c>
      <c r="Q4683" s="3">
        <f>INDEX(Products!D:D, MATCH(C4683, Clean_Processing!A:A, 0))</f>
        <v>339.23</v>
      </c>
      <c r="R4683" s="4">
        <v>9498.44</v>
      </c>
      <c r="S4683" s="4">
        <v>8796.7232161733955</v>
      </c>
      <c r="T4683" s="7">
        <v>0.92612294399642414</v>
      </c>
      <c r="U4683" s="6" t="s">
        <v>4681</v>
      </c>
      <c r="V4683" s="5" t="s">
        <v>4681</v>
      </c>
      <c r="W4683" t="s">
        <v>4050</v>
      </c>
    </row>
    <row r="4684" spans="1:23" x14ac:dyDescent="0.35">
      <c r="A4684">
        <v>4683</v>
      </c>
      <c r="B4684">
        <v>17</v>
      </c>
      <c r="C4684">
        <v>89</v>
      </c>
      <c r="D4684">
        <v>95</v>
      </c>
      <c r="E4684" s="1">
        <v>45145</v>
      </c>
      <c r="F4684" s="1" t="s">
        <v>4679</v>
      </c>
      <c r="G4684" s="2" t="str">
        <f>INDEX(Products!B:B, MATCH(C4684,Clean_Processing!A:A, 0))</f>
        <v>Case</v>
      </c>
      <c r="H4684" s="2" t="str">
        <f>INDEX(Suppliers!B:B, MATCH(B4684, Clean_Processing!A:A, 0))</f>
        <v>Acevedo PLC</v>
      </c>
      <c r="I4684" s="2" t="str">
        <f>INDEX(Products!C:C, MATCH(B4684,Clean_Processing!A:A, 0))</f>
        <v>Medical</v>
      </c>
      <c r="J4684" s="2">
        <f>INDEX(Shipments!C:C, MATCH(B4684,Clean_Processing!A:A, 0))</f>
        <v>12</v>
      </c>
      <c r="K4684" s="2" t="str">
        <f>INDEX(Shipments!D:D, MATCH(C4684,Clean_Processing!A:A, 0))</f>
        <v>Drone</v>
      </c>
      <c r="L4684" s="1" t="s">
        <v>4681</v>
      </c>
      <c r="M4684" s="1" t="s">
        <v>4683</v>
      </c>
      <c r="N4684" s="3">
        <f>IFERROR(INDEX(Shipments!G:G, MATCH(J4684, Clean_Processing!C:C, 0)), "")</f>
        <v>435.71255960085102</v>
      </c>
      <c r="O4684" s="4">
        <v>31625.837440399147</v>
      </c>
      <c r="P4684" s="8">
        <v>0.98641012179383558</v>
      </c>
      <c r="Q4684" s="3">
        <f>INDEX(Products!D:D, MATCH(C4684, Clean_Processing!A:A, 0))</f>
        <v>337.49</v>
      </c>
      <c r="R4684" s="4">
        <v>32061.55</v>
      </c>
      <c r="S4684" s="4">
        <v>31288.347440399149</v>
      </c>
      <c r="T4684" s="7">
        <v>0.97588380600436198</v>
      </c>
      <c r="U4684" s="6" t="s">
        <v>4681</v>
      </c>
      <c r="V4684" s="5" t="s">
        <v>4681</v>
      </c>
      <c r="W4684" t="s">
        <v>4051</v>
      </c>
    </row>
    <row r="4685" spans="1:23" x14ac:dyDescent="0.35">
      <c r="A4685">
        <v>4684</v>
      </c>
      <c r="B4685">
        <v>34</v>
      </c>
      <c r="C4685">
        <v>2</v>
      </c>
      <c r="D4685">
        <v>84</v>
      </c>
      <c r="E4685" s="1">
        <v>45050</v>
      </c>
      <c r="F4685" s="1" t="s">
        <v>4679</v>
      </c>
      <c r="G4685" s="2" t="str">
        <f>INDEX(Products!B:B, MATCH(C4685,Clean_Processing!A:A, 0))</f>
        <v>Receive</v>
      </c>
      <c r="H4685" s="2" t="str">
        <f>INDEX(Suppliers!B:B, MATCH(B4685, Clean_Processing!A:A, 0))</f>
        <v>Singh Ltd</v>
      </c>
      <c r="I4685" s="2" t="str">
        <f>INDEX(Products!C:C, MATCH(B4685,Clean_Processing!A:A, 0))</f>
        <v>Clothing</v>
      </c>
      <c r="J4685" s="2">
        <f>INDEX(Shipments!C:C, MATCH(B4685,Clean_Processing!A:A, 0))</f>
        <v>68</v>
      </c>
      <c r="K4685" s="2" t="str">
        <f>INDEX(Shipments!D:D, MATCH(C4685,Clean_Processing!A:A, 0))</f>
        <v>Drone</v>
      </c>
      <c r="L4685" s="1" t="s">
        <v>4681</v>
      </c>
      <c r="M4685" s="1" t="s">
        <v>4683</v>
      </c>
      <c r="N4685" s="3">
        <f>IFERROR(INDEX(Shipments!G:G, MATCH(J4685, Clean_Processing!C:C, 0)), "")</f>
        <v>74.899801376636404</v>
      </c>
      <c r="O4685" s="4">
        <v>26586.700198623363</v>
      </c>
      <c r="P4685" s="8">
        <v>0.99719072368587647</v>
      </c>
      <c r="Q4685" s="3">
        <f>INDEX(Products!D:D, MATCH(C4685, Clean_Processing!A:A, 0))</f>
        <v>317.39999999999998</v>
      </c>
      <c r="R4685" s="4">
        <v>26661.599999999999</v>
      </c>
      <c r="S4685" s="4">
        <v>26269.300198623361</v>
      </c>
      <c r="T4685" s="7">
        <v>0.98528596178111449</v>
      </c>
      <c r="U4685" s="6" t="s">
        <v>4681</v>
      </c>
      <c r="V4685" s="5" t="s">
        <v>4681</v>
      </c>
      <c r="W4685" t="s">
        <v>1155</v>
      </c>
    </row>
    <row r="4686" spans="1:23" x14ac:dyDescent="0.35">
      <c r="A4686">
        <v>4685</v>
      </c>
      <c r="B4686">
        <v>17</v>
      </c>
      <c r="C4686">
        <v>73</v>
      </c>
      <c r="D4686">
        <v>97</v>
      </c>
      <c r="E4686" s="1">
        <v>45276</v>
      </c>
      <c r="F4686" s="1" t="s">
        <v>4679</v>
      </c>
      <c r="G4686" s="2" t="str">
        <f>INDEX(Products!B:B, MATCH(C4686,Clean_Processing!A:A, 0))</f>
        <v>Attorney</v>
      </c>
      <c r="H4686" s="2" t="str">
        <f>INDEX(Suppliers!B:B, MATCH(B4686, Clean_Processing!A:A, 0))</f>
        <v>Acevedo PLC</v>
      </c>
      <c r="I4686" s="2" t="str">
        <f>INDEX(Products!C:C, MATCH(B4686,Clean_Processing!A:A, 0))</f>
        <v>Medical</v>
      </c>
      <c r="J4686" s="2">
        <f>INDEX(Shipments!C:C, MATCH(B4686,Clean_Processing!A:A, 0))</f>
        <v>12</v>
      </c>
      <c r="K4686" s="2" t="str">
        <f>INDEX(Shipments!D:D, MATCH(C4686,Clean_Processing!A:A, 0))</f>
        <v>Drone</v>
      </c>
      <c r="L4686" s="1" t="s">
        <v>4681</v>
      </c>
      <c r="M4686" s="1" t="s">
        <v>4683</v>
      </c>
      <c r="N4686" s="3">
        <f>IFERROR(INDEX(Shipments!G:G, MATCH(J4686, Clean_Processing!C:C, 0)), "")</f>
        <v>435.71255960085102</v>
      </c>
      <c r="O4686" s="4">
        <v>28619.667440399149</v>
      </c>
      <c r="P4686" s="8">
        <v>0.98500406604212876</v>
      </c>
      <c r="Q4686" s="3">
        <f>INDEX(Products!D:D, MATCH(C4686, Clean_Processing!A:A, 0))</f>
        <v>299.54000000000002</v>
      </c>
      <c r="R4686" s="4">
        <v>29055.38</v>
      </c>
      <c r="S4686" s="4">
        <v>28320.127440399148</v>
      </c>
      <c r="T4686" s="7">
        <v>0.97469478769161333</v>
      </c>
      <c r="U4686" s="6" t="s">
        <v>4681</v>
      </c>
      <c r="V4686" s="5" t="s">
        <v>4681</v>
      </c>
      <c r="W4686" t="s">
        <v>4052</v>
      </c>
    </row>
    <row r="4687" spans="1:23" x14ac:dyDescent="0.35">
      <c r="A4687">
        <v>4686</v>
      </c>
      <c r="B4687">
        <v>5</v>
      </c>
      <c r="C4687">
        <v>16</v>
      </c>
      <c r="D4687">
        <v>9</v>
      </c>
      <c r="E4687" s="1">
        <v>45009</v>
      </c>
      <c r="F4687" s="1" t="s">
        <v>4679</v>
      </c>
      <c r="G4687" s="2" t="str">
        <f>INDEX(Products!B:B, MATCH(C4687,Clean_Processing!A:A, 0))</f>
        <v>Back</v>
      </c>
      <c r="H4687" s="2" t="str">
        <f>INDEX(Suppliers!B:B, MATCH(B4687, Clean_Processing!A:A, 0))</f>
        <v>Logan-Fernandez</v>
      </c>
      <c r="I4687" s="2" t="str">
        <f>INDEX(Products!C:C, MATCH(B4687,Clean_Processing!A:A, 0))</f>
        <v>Clothing</v>
      </c>
      <c r="J4687" s="2">
        <f>INDEX(Shipments!C:C, MATCH(B4687,Clean_Processing!A:A, 0))</f>
        <v>44</v>
      </c>
      <c r="K4687" s="2" t="str">
        <f>INDEX(Shipments!D:D, MATCH(C4687,Clean_Processing!A:A, 0))</f>
        <v>Truck</v>
      </c>
      <c r="L4687" s="1" t="s">
        <v>4681</v>
      </c>
      <c r="M4687" s="1" t="s">
        <v>4683</v>
      </c>
      <c r="N4687" s="3">
        <f>IFERROR(INDEX(Shipments!G:G, MATCH(J4687, Clean_Processing!C:C, 0)), "")</f>
        <v>454.92061708026699</v>
      </c>
      <c r="O4687" s="4">
        <v>438.32938291973301</v>
      </c>
      <c r="P4687" s="8">
        <v>0.49071299515223399</v>
      </c>
      <c r="Q4687" s="3">
        <f>INDEX(Products!D:D, MATCH(C4687, Clean_Processing!A:A, 0))</f>
        <v>99.25</v>
      </c>
      <c r="R4687" s="4">
        <v>893.25</v>
      </c>
      <c r="S4687" s="4">
        <v>339.07938291973301</v>
      </c>
      <c r="T4687" s="7">
        <v>0.37960188404112288</v>
      </c>
      <c r="U4687" s="6" t="s">
        <v>4681</v>
      </c>
      <c r="V4687" s="5" t="s">
        <v>4681</v>
      </c>
      <c r="W4687" t="s">
        <v>4053</v>
      </c>
    </row>
    <row r="4688" spans="1:23" x14ac:dyDescent="0.35">
      <c r="A4688">
        <v>4687</v>
      </c>
      <c r="B4688">
        <v>23</v>
      </c>
      <c r="C4688">
        <v>188</v>
      </c>
      <c r="D4688">
        <v>8</v>
      </c>
      <c r="E4688" s="1">
        <v>45179</v>
      </c>
      <c r="F4688" s="1" t="s">
        <v>4679</v>
      </c>
      <c r="G4688" s="2" t="str">
        <f>INDEX(Products!B:B, MATCH(C4688,Clean_Processing!A:A, 0))</f>
        <v>Hot</v>
      </c>
      <c r="H4688" s="2" t="str">
        <f>INDEX(Suppliers!B:B, MATCH(B4688, Clean_Processing!A:A, 0))</f>
        <v>Thompson, West and Weaver</v>
      </c>
      <c r="I4688" s="2" t="str">
        <f>INDEX(Products!C:C, MATCH(B4688,Clean_Processing!A:A, 0))</f>
        <v>Furniture</v>
      </c>
      <c r="J4688" s="2">
        <f>INDEX(Shipments!C:C, MATCH(B4688,Clean_Processing!A:A, 0))</f>
        <v>55</v>
      </c>
      <c r="K4688" s="2">
        <f>INDEX(Shipments!D:D, MATCH(C4688,Clean_Processing!A:A, 0))</f>
        <v>0</v>
      </c>
      <c r="L4688" s="1" t="s">
        <v>4681</v>
      </c>
      <c r="M4688" s="1" t="s">
        <v>4683</v>
      </c>
      <c r="N4688" s="3">
        <f>IFERROR(INDEX(Shipments!G:G, MATCH(J4688, Clean_Processing!C:C, 0)), "")</f>
        <v>319.11104975641899</v>
      </c>
      <c r="O4688" s="4">
        <v>826.24895024358091</v>
      </c>
      <c r="P4688" s="8">
        <v>0.72138799176117641</v>
      </c>
      <c r="Q4688" s="3">
        <f>INDEX(Products!D:D, MATCH(C4688, Clean_Processing!A:A, 0))</f>
        <v>143.16999999999999</v>
      </c>
      <c r="R4688" s="4">
        <v>1145.3599999999999</v>
      </c>
      <c r="S4688" s="4">
        <v>683.07895024358095</v>
      </c>
      <c r="T4688" s="7">
        <v>0.59638799176117641</v>
      </c>
      <c r="U4688" s="6" t="s">
        <v>4681</v>
      </c>
      <c r="V4688" s="5" t="s">
        <v>4681</v>
      </c>
      <c r="W4688" t="s">
        <v>217</v>
      </c>
    </row>
    <row r="4689" spans="1:23" x14ac:dyDescent="0.35">
      <c r="A4689">
        <v>4688</v>
      </c>
      <c r="B4689">
        <v>49</v>
      </c>
      <c r="C4689">
        <v>111</v>
      </c>
      <c r="D4689">
        <v>11</v>
      </c>
      <c r="E4689" s="1">
        <v>45244</v>
      </c>
      <c r="F4689" s="1" t="s">
        <v>4679</v>
      </c>
      <c r="G4689" s="2" t="str">
        <f>INDEX(Products!B:B, MATCH(C4689,Clean_Processing!A:A, 0))</f>
        <v>Fast</v>
      </c>
      <c r="H4689" s="2" t="str">
        <f>INDEX(Suppliers!B:B, MATCH(B4689, Clean_Processing!A:A, 0))</f>
        <v>Hawkins Inc</v>
      </c>
      <c r="I4689" s="2" t="str">
        <f>INDEX(Products!C:C, MATCH(B4689,Clean_Processing!A:A, 0))</f>
        <v>Electronics</v>
      </c>
      <c r="J4689" s="2">
        <f>INDEX(Shipments!C:C, MATCH(B4689,Clean_Processing!A:A, 0))</f>
        <v>71</v>
      </c>
      <c r="K4689" s="2" t="str">
        <f>INDEX(Shipments!D:D, MATCH(C4689,Clean_Processing!A:A, 0))</f>
        <v>Van</v>
      </c>
      <c r="L4689" s="1" t="s">
        <v>4681</v>
      </c>
      <c r="M4689" s="1" t="s">
        <v>4683</v>
      </c>
      <c r="N4689" s="3">
        <f>IFERROR(INDEX(Shipments!G:G, MATCH(J4689, Clean_Processing!C:C, 0)), "")</f>
        <v>55.264622506279302</v>
      </c>
      <c r="O4689" s="4">
        <v>4448.9053774937211</v>
      </c>
      <c r="P4689" s="8">
        <v>0.98773034265885196</v>
      </c>
      <c r="Q4689" s="3">
        <f>INDEX(Products!D:D, MATCH(C4689, Clean_Processing!A:A, 0))</f>
        <v>409.47</v>
      </c>
      <c r="R4689" s="4">
        <v>4504.17</v>
      </c>
      <c r="S4689" s="4">
        <v>4039.4353774937208</v>
      </c>
      <c r="T4689" s="7">
        <v>0.89682125174976091</v>
      </c>
      <c r="U4689" s="6" t="s">
        <v>4681</v>
      </c>
      <c r="V4689" s="5" t="s">
        <v>4681</v>
      </c>
      <c r="W4689" t="s">
        <v>4054</v>
      </c>
    </row>
    <row r="4690" spans="1:23" x14ac:dyDescent="0.35">
      <c r="A4690">
        <v>4689</v>
      </c>
      <c r="B4690">
        <v>49</v>
      </c>
      <c r="C4690">
        <v>184</v>
      </c>
      <c r="D4690">
        <v>58</v>
      </c>
      <c r="E4690" s="1">
        <v>45272</v>
      </c>
      <c r="F4690" s="1" t="s">
        <v>4679</v>
      </c>
      <c r="G4690" s="2" t="str">
        <f>INDEX(Products!B:B, MATCH(C4690,Clean_Processing!A:A, 0))</f>
        <v>Citizen</v>
      </c>
      <c r="H4690" s="2" t="str">
        <f>INDEX(Suppliers!B:B, MATCH(B4690, Clean_Processing!A:A, 0))</f>
        <v>Hawkins Inc</v>
      </c>
      <c r="I4690" s="2" t="str">
        <f>INDEX(Products!C:C, MATCH(B4690,Clean_Processing!A:A, 0))</f>
        <v>Electronics</v>
      </c>
      <c r="J4690" s="2">
        <f>INDEX(Shipments!C:C, MATCH(B4690,Clean_Processing!A:A, 0))</f>
        <v>71</v>
      </c>
      <c r="K4690" s="2">
        <f>INDEX(Shipments!D:D, MATCH(C4690,Clean_Processing!A:A, 0))</f>
        <v>0</v>
      </c>
      <c r="L4690" s="1" t="s">
        <v>4681</v>
      </c>
      <c r="M4690" s="1" t="s">
        <v>4683</v>
      </c>
      <c r="N4690" s="3">
        <f>IFERROR(INDEX(Shipments!G:G, MATCH(J4690, Clean_Processing!C:C, 0)), "")</f>
        <v>55.264622506279302</v>
      </c>
      <c r="O4690" s="4">
        <v>5779.5353774937203</v>
      </c>
      <c r="P4690" s="8">
        <v>0.99052844613246749</v>
      </c>
      <c r="Q4690" s="3">
        <f>INDEX(Products!D:D, MATCH(C4690, Clean_Processing!A:A, 0))</f>
        <v>100.6</v>
      </c>
      <c r="R4690" s="4">
        <v>5834.7999999999993</v>
      </c>
      <c r="S4690" s="4">
        <v>5678.9353774937199</v>
      </c>
      <c r="T4690" s="7">
        <v>0.97328706682212252</v>
      </c>
      <c r="U4690" s="6" t="s">
        <v>4681</v>
      </c>
      <c r="V4690" s="5" t="s">
        <v>4681</v>
      </c>
      <c r="W4690" t="s">
        <v>3852</v>
      </c>
    </row>
    <row r="4691" spans="1:23" x14ac:dyDescent="0.35">
      <c r="A4691">
        <v>4690</v>
      </c>
      <c r="B4691">
        <v>48</v>
      </c>
      <c r="C4691">
        <v>173</v>
      </c>
      <c r="D4691">
        <v>12</v>
      </c>
      <c r="E4691" s="1">
        <v>44933</v>
      </c>
      <c r="F4691" s="1" t="s">
        <v>4679</v>
      </c>
      <c r="G4691" s="2" t="str">
        <f>INDEX(Products!B:B, MATCH(C4691,Clean_Processing!A:A, 0))</f>
        <v>Half</v>
      </c>
      <c r="H4691" s="2" t="str">
        <f>INDEX(Suppliers!B:B, MATCH(B4691, Clean_Processing!A:A, 0))</f>
        <v>Thompson, Shaw and Brown</v>
      </c>
      <c r="I4691" s="2" t="str">
        <f>INDEX(Products!C:C, MATCH(B4691,Clean_Processing!A:A, 0))</f>
        <v>Furniture</v>
      </c>
      <c r="J4691" s="2">
        <f>INDEX(Shipments!C:C, MATCH(B4691,Clean_Processing!A:A, 0))</f>
        <v>10</v>
      </c>
      <c r="K4691" s="2">
        <f>INDEX(Shipments!D:D, MATCH(C4691,Clean_Processing!A:A, 0))</f>
        <v>0</v>
      </c>
      <c r="L4691" s="1" t="s">
        <v>4681</v>
      </c>
      <c r="M4691" s="1" t="s">
        <v>4683</v>
      </c>
      <c r="N4691" s="3">
        <f>IFERROR(INDEX(Shipments!G:G, MATCH(J4691, Clean_Processing!C:C, 0)), "")</f>
        <v>445.89732161969101</v>
      </c>
      <c r="O4691" s="4">
        <v>4291.102678380309</v>
      </c>
      <c r="P4691" s="8">
        <v>0.90586925868277579</v>
      </c>
      <c r="Q4691" s="3">
        <f>INDEX(Products!D:D, MATCH(C4691, Clean_Processing!A:A, 0))</f>
        <v>394.75</v>
      </c>
      <c r="R4691" s="4">
        <v>4737</v>
      </c>
      <c r="S4691" s="4">
        <v>3896.352678380309</v>
      </c>
      <c r="T4691" s="7">
        <v>0.82253592534944253</v>
      </c>
      <c r="U4691" s="6" t="s">
        <v>4681</v>
      </c>
      <c r="V4691" s="5" t="s">
        <v>4681</v>
      </c>
      <c r="W4691" t="s">
        <v>4055</v>
      </c>
    </row>
    <row r="4692" spans="1:23" x14ac:dyDescent="0.35">
      <c r="A4692">
        <v>4691</v>
      </c>
      <c r="B4692">
        <v>38</v>
      </c>
      <c r="C4692">
        <v>198</v>
      </c>
      <c r="D4692">
        <v>47</v>
      </c>
      <c r="E4692" s="1">
        <v>45090</v>
      </c>
      <c r="F4692" s="1" t="s">
        <v>4679</v>
      </c>
      <c r="G4692" s="2" t="str">
        <f>INDEX(Products!B:B, MATCH(C4692,Clean_Processing!A:A, 0))</f>
        <v>Develop</v>
      </c>
      <c r="H4692" s="2" t="str">
        <f>INDEX(Suppliers!B:B, MATCH(B4692, Clean_Processing!A:A, 0))</f>
        <v>Gray Group</v>
      </c>
      <c r="I4692" s="2" t="str">
        <f>INDEX(Products!C:C, MATCH(B4692,Clean_Processing!A:A, 0))</f>
        <v>Furniture</v>
      </c>
      <c r="J4692" s="2">
        <f>INDEX(Shipments!C:C, MATCH(B4692,Clean_Processing!A:A, 0))</f>
        <v>27</v>
      </c>
      <c r="K4692" s="2" t="str">
        <f>INDEX(Shipments!D:D, MATCH(C4692,Clean_Processing!A:A, 0))</f>
        <v>Drone</v>
      </c>
      <c r="L4692" s="1" t="s">
        <v>4681</v>
      </c>
      <c r="M4692" s="1" t="s">
        <v>4683</v>
      </c>
      <c r="N4692" s="3">
        <f>IFERROR(INDEX(Shipments!G:G, MATCH(J4692, Clean_Processing!C:C, 0)), "")</f>
        <v>49.753309256003398</v>
      </c>
      <c r="O4692" s="4">
        <v>6361.5166907439962</v>
      </c>
      <c r="P4692" s="8">
        <v>0.99223971081298967</v>
      </c>
      <c r="Q4692" s="3">
        <f>INDEX(Products!D:D, MATCH(C4692, Clean_Processing!A:A, 0))</f>
        <v>136.41</v>
      </c>
      <c r="R4692" s="4">
        <v>6411.2699999999995</v>
      </c>
      <c r="S4692" s="4">
        <v>6225.1066907439963</v>
      </c>
      <c r="T4692" s="7">
        <v>0.9709631150683089</v>
      </c>
      <c r="U4692" s="6" t="s">
        <v>4681</v>
      </c>
      <c r="V4692" s="5" t="s">
        <v>4681</v>
      </c>
      <c r="W4692" t="s">
        <v>4056</v>
      </c>
    </row>
    <row r="4693" spans="1:23" x14ac:dyDescent="0.35">
      <c r="A4693">
        <v>4692</v>
      </c>
      <c r="B4693">
        <v>44</v>
      </c>
      <c r="C4693">
        <v>156</v>
      </c>
      <c r="D4693">
        <v>87</v>
      </c>
      <c r="E4693" s="1">
        <v>45284</v>
      </c>
      <c r="F4693" s="1" t="s">
        <v>4679</v>
      </c>
      <c r="G4693" s="2" t="str">
        <f>INDEX(Products!B:B, MATCH(C4693,Clean_Processing!A:A, 0))</f>
        <v>Weight</v>
      </c>
      <c r="H4693" s="2" t="str">
        <f>INDEX(Suppliers!B:B, MATCH(B4693, Clean_Processing!A:A, 0))</f>
        <v>Richardson Group</v>
      </c>
      <c r="I4693" s="2" t="str">
        <f>INDEX(Products!C:C, MATCH(B4693,Clean_Processing!A:A, 0))</f>
        <v>Electronics</v>
      </c>
      <c r="J4693" s="2">
        <f>INDEX(Shipments!C:C, MATCH(B4693,Clean_Processing!A:A, 0))</f>
        <v>60</v>
      </c>
      <c r="K4693" s="2">
        <f>INDEX(Shipments!D:D, MATCH(C4693,Clean_Processing!A:A, 0))</f>
        <v>0</v>
      </c>
      <c r="L4693" s="1" t="s">
        <v>4681</v>
      </c>
      <c r="M4693" s="1" t="s">
        <v>4683</v>
      </c>
      <c r="N4693" s="3">
        <f>IFERROR(INDEX(Shipments!G:G, MATCH(J4693, Clean_Processing!C:C, 0)), "")</f>
        <v>257.20977565996799</v>
      </c>
      <c r="O4693" s="4">
        <v>38253.340224340027</v>
      </c>
      <c r="P4693" s="8">
        <v>0.9933210568101476</v>
      </c>
      <c r="Q4693" s="3">
        <f>INDEX(Products!D:D, MATCH(C4693, Clean_Processing!A:A, 0))</f>
        <v>442.65</v>
      </c>
      <c r="R4693" s="4">
        <v>38510.549999999996</v>
      </c>
      <c r="S4693" s="4">
        <v>37810.690224340025</v>
      </c>
      <c r="T4693" s="7">
        <v>0.98182680393658439</v>
      </c>
      <c r="U4693" s="6" t="s">
        <v>4681</v>
      </c>
      <c r="V4693" s="5" t="s">
        <v>4681</v>
      </c>
      <c r="W4693" t="s">
        <v>4057</v>
      </c>
    </row>
    <row r="4694" spans="1:23" x14ac:dyDescent="0.35">
      <c r="A4694">
        <v>4693</v>
      </c>
      <c r="B4694">
        <v>37</v>
      </c>
      <c r="C4694">
        <v>68</v>
      </c>
      <c r="D4694">
        <v>94</v>
      </c>
      <c r="E4694" s="1">
        <v>44960</v>
      </c>
      <c r="F4694" s="1" t="s">
        <v>4679</v>
      </c>
      <c r="G4694" s="2" t="str">
        <f>INDEX(Products!B:B, MATCH(C4694,Clean_Processing!A:A, 0))</f>
        <v>Suddenly</v>
      </c>
      <c r="H4694" s="2" t="str">
        <f>INDEX(Suppliers!B:B, MATCH(B4694, Clean_Processing!A:A, 0))</f>
        <v>Butler Ltd</v>
      </c>
      <c r="I4694" s="2" t="str">
        <f>INDEX(Products!C:C, MATCH(B4694,Clean_Processing!A:A, 0))</f>
        <v>Electronics</v>
      </c>
      <c r="J4694" s="2">
        <f>INDEX(Shipments!C:C, MATCH(B4694,Clean_Processing!A:A, 0))</f>
        <v>22</v>
      </c>
      <c r="K4694" s="2" t="str">
        <f>INDEX(Shipments!D:D, MATCH(C4694,Clean_Processing!A:A, 0))</f>
        <v>Van</v>
      </c>
      <c r="L4694" s="1" t="s">
        <v>4681</v>
      </c>
      <c r="M4694" s="1" t="s">
        <v>4683</v>
      </c>
      <c r="N4694" s="3">
        <f>IFERROR(INDEX(Shipments!G:G, MATCH(J4694, Clean_Processing!C:C, 0)), "")</f>
        <v>461.69546596440699</v>
      </c>
      <c r="O4694" s="4">
        <v>39685.704534035598</v>
      </c>
      <c r="P4694" s="8">
        <v>0.98849999088448059</v>
      </c>
      <c r="Q4694" s="3">
        <f>INDEX(Products!D:D, MATCH(C4694, Clean_Processing!A:A, 0))</f>
        <v>427.1</v>
      </c>
      <c r="R4694" s="4">
        <v>40147.4</v>
      </c>
      <c r="S4694" s="4">
        <v>39258.604534035592</v>
      </c>
      <c r="T4694" s="7">
        <v>0.97786169301213999</v>
      </c>
      <c r="U4694" s="6" t="s">
        <v>4681</v>
      </c>
      <c r="V4694" s="5" t="s">
        <v>4681</v>
      </c>
      <c r="W4694" t="s">
        <v>4058</v>
      </c>
    </row>
    <row r="4695" spans="1:23" x14ac:dyDescent="0.35">
      <c r="A4695">
        <v>4694</v>
      </c>
      <c r="B4695">
        <v>29</v>
      </c>
      <c r="C4695">
        <v>92</v>
      </c>
      <c r="D4695">
        <v>96</v>
      </c>
      <c r="E4695" s="1">
        <v>45090</v>
      </c>
      <c r="F4695" s="1" t="s">
        <v>4679</v>
      </c>
      <c r="G4695" s="2" t="str">
        <f>INDEX(Products!B:B, MATCH(C4695,Clean_Processing!A:A, 0))</f>
        <v>Campaign</v>
      </c>
      <c r="H4695" s="2" t="str">
        <f>INDEX(Suppliers!B:B, MATCH(B4695, Clean_Processing!A:A, 0))</f>
        <v>James, Rivera and Reid</v>
      </c>
      <c r="I4695" s="2" t="str">
        <f>INDEX(Products!C:C, MATCH(B4695,Clean_Processing!A:A, 0))</f>
        <v>Clothing</v>
      </c>
      <c r="J4695" s="2">
        <f>INDEX(Shipments!C:C, MATCH(B4695,Clean_Processing!A:A, 0))</f>
        <v>51</v>
      </c>
      <c r="K4695" s="2" t="str">
        <f>INDEX(Shipments!D:D, MATCH(C4695,Clean_Processing!A:A, 0))</f>
        <v>Van</v>
      </c>
      <c r="L4695" s="1" t="s">
        <v>4681</v>
      </c>
      <c r="M4695" s="1" t="s">
        <v>4683</v>
      </c>
      <c r="N4695" s="3">
        <f>IFERROR(INDEX(Shipments!G:G, MATCH(J4695, Clean_Processing!C:C, 0)), "")</f>
        <v>300.35196180716298</v>
      </c>
      <c r="O4695" s="4">
        <v>35907.968038192834</v>
      </c>
      <c r="P4695" s="8">
        <v>0.9917048909806595</v>
      </c>
      <c r="Q4695" s="3">
        <f>INDEX(Products!D:D, MATCH(C4695, Clean_Processing!A:A, 0))</f>
        <v>377.17</v>
      </c>
      <c r="R4695" s="4">
        <v>36208.32</v>
      </c>
      <c r="S4695" s="4">
        <v>35530.798038192836</v>
      </c>
      <c r="T4695" s="7">
        <v>0.98128822431399287</v>
      </c>
      <c r="U4695" s="6" t="s">
        <v>4681</v>
      </c>
      <c r="V4695" s="5" t="s">
        <v>4681</v>
      </c>
      <c r="W4695" t="s">
        <v>4059</v>
      </c>
    </row>
    <row r="4696" spans="1:23" x14ac:dyDescent="0.35">
      <c r="A4696">
        <v>4695</v>
      </c>
      <c r="B4696">
        <v>24</v>
      </c>
      <c r="C4696">
        <v>128</v>
      </c>
      <c r="D4696">
        <v>39</v>
      </c>
      <c r="E4696" s="1">
        <v>45172</v>
      </c>
      <c r="F4696" s="1" t="s">
        <v>4679</v>
      </c>
      <c r="G4696" s="2" t="str">
        <f>INDEX(Products!B:B, MATCH(C4696,Clean_Processing!A:A, 0))</f>
        <v>Full</v>
      </c>
      <c r="H4696" s="2" t="str">
        <f>INDEX(Suppliers!B:B, MATCH(B4696, Clean_Processing!A:A, 0))</f>
        <v>Maldonado, Johnson and Huffman</v>
      </c>
      <c r="I4696" s="2" t="str">
        <f>INDEX(Products!C:C, MATCH(B4696,Clean_Processing!A:A, 0))</f>
        <v>Clothing</v>
      </c>
      <c r="J4696" s="2">
        <f>INDEX(Shipments!C:C, MATCH(B4696,Clean_Processing!A:A, 0))</f>
        <v>78</v>
      </c>
      <c r="K4696" s="2">
        <f>INDEX(Shipments!D:D, MATCH(C4696,Clean_Processing!A:A, 0))</f>
        <v>0</v>
      </c>
      <c r="L4696" s="1" t="s">
        <v>4681</v>
      </c>
      <c r="M4696" s="1" t="s">
        <v>4683</v>
      </c>
      <c r="N4696" s="3">
        <f>IFERROR(INDEX(Shipments!G:G, MATCH(J4696, Clean_Processing!C:C, 0)), "")</f>
        <v>425.16828246547698</v>
      </c>
      <c r="O4696" s="4">
        <v>1551.7417175345229</v>
      </c>
      <c r="P4696" s="8">
        <v>0.78493290920402192</v>
      </c>
      <c r="Q4696" s="3">
        <f>INDEX(Products!D:D, MATCH(C4696, Clean_Processing!A:A, 0))</f>
        <v>50.69</v>
      </c>
      <c r="R4696" s="4">
        <v>1976.9099999999999</v>
      </c>
      <c r="S4696" s="4">
        <v>1501.0517175345228</v>
      </c>
      <c r="T4696" s="7">
        <v>0.75929188356299626</v>
      </c>
      <c r="U4696" s="6" t="s">
        <v>4681</v>
      </c>
      <c r="V4696" s="5" t="s">
        <v>4681</v>
      </c>
      <c r="W4696" t="s">
        <v>318</v>
      </c>
    </row>
    <row r="4697" spans="1:23" x14ac:dyDescent="0.35">
      <c r="A4697">
        <v>4696</v>
      </c>
      <c r="B4697">
        <v>21</v>
      </c>
      <c r="C4697">
        <v>140</v>
      </c>
      <c r="D4697">
        <v>96</v>
      </c>
      <c r="E4697" s="1">
        <v>45177</v>
      </c>
      <c r="F4697" s="1" t="s">
        <v>4679</v>
      </c>
      <c r="G4697" s="2" t="str">
        <f>INDEX(Products!B:B, MATCH(C4697,Clean_Processing!A:A, 0))</f>
        <v>Information</v>
      </c>
      <c r="H4697" s="2" t="str">
        <f>INDEX(Suppliers!B:B, MATCH(B4697, Clean_Processing!A:A, 0))</f>
        <v>Delgado Ltd</v>
      </c>
      <c r="I4697" s="2" t="str">
        <f>INDEX(Products!C:C, MATCH(B4697,Clean_Processing!A:A, 0))</f>
        <v>Clothing</v>
      </c>
      <c r="J4697" s="2">
        <f>INDEX(Shipments!C:C, MATCH(B4697,Clean_Processing!A:A, 0))</f>
        <v>67</v>
      </c>
      <c r="K4697" s="2" t="str">
        <f>INDEX(Shipments!D:D, MATCH(C4697,Clean_Processing!A:A, 0))</f>
        <v>Bike</v>
      </c>
      <c r="L4697" s="1" t="s">
        <v>4681</v>
      </c>
      <c r="M4697" s="1" t="s">
        <v>4683</v>
      </c>
      <c r="N4697" s="3">
        <f>IFERROR(INDEX(Shipments!G:G, MATCH(J4697, Clean_Processing!C:C, 0)), "")</f>
        <v>289.43523925286701</v>
      </c>
      <c r="O4697" s="4">
        <v>42156.004760747135</v>
      </c>
      <c r="P4697" s="8">
        <v>0.99318100509140994</v>
      </c>
      <c r="Q4697" s="3">
        <f>INDEX(Products!D:D, MATCH(C4697, Clean_Processing!A:A, 0))</f>
        <v>442.14</v>
      </c>
      <c r="R4697" s="4">
        <v>42445.440000000002</v>
      </c>
      <c r="S4697" s="4">
        <v>41713.864760747136</v>
      </c>
      <c r="T4697" s="7">
        <v>0.9827643384247432</v>
      </c>
      <c r="U4697" s="6" t="s">
        <v>4681</v>
      </c>
      <c r="V4697" s="5" t="s">
        <v>4681</v>
      </c>
      <c r="W4697" t="s">
        <v>1861</v>
      </c>
    </row>
    <row r="4698" spans="1:23" x14ac:dyDescent="0.35">
      <c r="A4698">
        <v>4697</v>
      </c>
      <c r="B4698">
        <v>15</v>
      </c>
      <c r="C4698">
        <v>151</v>
      </c>
      <c r="D4698">
        <v>22</v>
      </c>
      <c r="E4698" s="1">
        <v>45024</v>
      </c>
      <c r="F4698" s="1" t="s">
        <v>4679</v>
      </c>
      <c r="G4698" s="2" t="str">
        <f>INDEX(Products!B:B, MATCH(C4698,Clean_Processing!A:A, 0))</f>
        <v>Mother</v>
      </c>
      <c r="H4698" s="2" t="str">
        <f>INDEX(Suppliers!B:B, MATCH(B4698, Clean_Processing!A:A, 0))</f>
        <v>Lee, Johnston and Williams</v>
      </c>
      <c r="I4698" s="2" t="str">
        <f>INDEX(Products!C:C, MATCH(B4698,Clean_Processing!A:A, 0))</f>
        <v>Clothing</v>
      </c>
      <c r="J4698" s="2">
        <f>INDEX(Shipments!C:C, MATCH(B4698,Clean_Processing!A:A, 0))</f>
        <v>29</v>
      </c>
      <c r="K4698" s="2" t="str">
        <f>INDEX(Shipments!D:D, MATCH(C4698,Clean_Processing!A:A, 0))</f>
        <v>Bike</v>
      </c>
      <c r="L4698" s="1" t="s">
        <v>4681</v>
      </c>
      <c r="M4698" s="1" t="s">
        <v>4683</v>
      </c>
      <c r="N4698" s="3">
        <f>IFERROR(INDEX(Shipments!G:G, MATCH(J4698, Clean_Processing!C:C, 0)), "")</f>
        <v>472.485498298256</v>
      </c>
      <c r="O4698" s="4">
        <v>9426.8545017017441</v>
      </c>
      <c r="P4698" s="8">
        <v>0.95227101015842919</v>
      </c>
      <c r="Q4698" s="3">
        <f>INDEX(Products!D:D, MATCH(C4698, Clean_Processing!A:A, 0))</f>
        <v>449.97</v>
      </c>
      <c r="R4698" s="4">
        <v>9899.34</v>
      </c>
      <c r="S4698" s="4">
        <v>8976.8845017017447</v>
      </c>
      <c r="T4698" s="7">
        <v>0.90681646470388377</v>
      </c>
      <c r="U4698" s="6" t="s">
        <v>4681</v>
      </c>
      <c r="V4698" s="5" t="s">
        <v>4681</v>
      </c>
      <c r="W4698" t="s">
        <v>4060</v>
      </c>
    </row>
    <row r="4699" spans="1:23" x14ac:dyDescent="0.35">
      <c r="A4699">
        <v>4698</v>
      </c>
      <c r="B4699">
        <v>45</v>
      </c>
      <c r="C4699">
        <v>91</v>
      </c>
      <c r="D4699">
        <v>53</v>
      </c>
      <c r="E4699" s="1">
        <v>44948</v>
      </c>
      <c r="F4699" s="1" t="s">
        <v>4679</v>
      </c>
      <c r="G4699" s="2" t="str">
        <f>INDEX(Products!B:B, MATCH(C4699,Clean_Processing!A:A, 0))</f>
        <v>Cold</v>
      </c>
      <c r="H4699" s="2" t="str">
        <f>INDEX(Suppliers!B:B, MATCH(B4699, Clean_Processing!A:A, 0))</f>
        <v>Horton-Huffman</v>
      </c>
      <c r="I4699" s="2" t="str">
        <f>INDEX(Products!C:C, MATCH(B4699,Clean_Processing!A:A, 0))</f>
        <v>Furniture</v>
      </c>
      <c r="J4699" s="2">
        <f>INDEX(Shipments!C:C, MATCH(B4699,Clean_Processing!A:A, 0))</f>
        <v>60</v>
      </c>
      <c r="K4699" s="2" t="str">
        <f>INDEX(Shipments!D:D, MATCH(C4699,Clean_Processing!A:A, 0))</f>
        <v>Bike</v>
      </c>
      <c r="L4699" s="1" t="s">
        <v>4681</v>
      </c>
      <c r="M4699" s="1" t="s">
        <v>4683</v>
      </c>
      <c r="N4699" s="3">
        <f>IFERROR(INDEX(Shipments!G:G, MATCH(J4699, Clean_Processing!C:C, 0)), "")</f>
        <v>257.20977565996799</v>
      </c>
      <c r="O4699" s="4">
        <v>8302.8202243400301</v>
      </c>
      <c r="P4699" s="8">
        <v>0.96995223431927591</v>
      </c>
      <c r="Q4699" s="3">
        <f>INDEX(Products!D:D, MATCH(C4699, Clean_Processing!A:A, 0))</f>
        <v>161.51</v>
      </c>
      <c r="R4699" s="4">
        <v>8560.0299999999988</v>
      </c>
      <c r="S4699" s="4">
        <v>8141.3102243400308</v>
      </c>
      <c r="T4699" s="7">
        <v>0.95108430979097414</v>
      </c>
      <c r="U4699" s="6" t="s">
        <v>4681</v>
      </c>
      <c r="V4699" s="5" t="s">
        <v>4681</v>
      </c>
      <c r="W4699" t="s">
        <v>4061</v>
      </c>
    </row>
    <row r="4700" spans="1:23" x14ac:dyDescent="0.35">
      <c r="A4700">
        <v>4699</v>
      </c>
      <c r="B4700">
        <v>30</v>
      </c>
      <c r="C4700">
        <v>84</v>
      </c>
      <c r="D4700">
        <v>52</v>
      </c>
      <c r="E4700" s="1">
        <v>45165</v>
      </c>
      <c r="F4700" s="1" t="s">
        <v>4679</v>
      </c>
      <c r="G4700" s="2" t="str">
        <f>INDEX(Products!B:B, MATCH(C4700,Clean_Processing!A:A, 0))</f>
        <v>Organization</v>
      </c>
      <c r="H4700" s="2" t="str">
        <f>INDEX(Suppliers!B:B, MATCH(B4700, Clean_Processing!A:A, 0))</f>
        <v>Burton-Logan</v>
      </c>
      <c r="I4700" s="2" t="str">
        <f>INDEX(Products!C:C, MATCH(B4700,Clean_Processing!A:A, 0))</f>
        <v>Furniture</v>
      </c>
      <c r="J4700" s="2">
        <f>INDEX(Shipments!C:C, MATCH(B4700,Clean_Processing!A:A, 0))</f>
        <v>17</v>
      </c>
      <c r="K4700" s="2" t="str">
        <f>INDEX(Shipments!D:D, MATCH(C4700,Clean_Processing!A:A, 0))</f>
        <v>Van</v>
      </c>
      <c r="L4700" s="1" t="s">
        <v>4681</v>
      </c>
      <c r="M4700" s="1" t="s">
        <v>4683</v>
      </c>
      <c r="N4700" s="3">
        <f>IFERROR(INDEX(Shipments!G:G, MATCH(J4700, Clean_Processing!C:C, 0)), "")</f>
        <v>480.10590825364397</v>
      </c>
      <c r="O4700" s="4">
        <v>23839.254091746356</v>
      </c>
      <c r="P4700" s="8">
        <v>0.98025828359571776</v>
      </c>
      <c r="Q4700" s="3">
        <f>INDEX(Products!D:D, MATCH(C4700, Clean_Processing!A:A, 0))</f>
        <v>467.68</v>
      </c>
      <c r="R4700" s="4">
        <v>24319.360000000001</v>
      </c>
      <c r="S4700" s="4">
        <v>23371.574091746355</v>
      </c>
      <c r="T4700" s="7">
        <v>0.96102751436494849</v>
      </c>
      <c r="U4700" s="6" t="s">
        <v>4681</v>
      </c>
      <c r="V4700" s="5" t="s">
        <v>4681</v>
      </c>
      <c r="W4700" t="s">
        <v>4062</v>
      </c>
    </row>
    <row r="4701" spans="1:23" x14ac:dyDescent="0.35">
      <c r="A4701">
        <v>4700</v>
      </c>
      <c r="B4701">
        <v>30</v>
      </c>
      <c r="C4701">
        <v>116</v>
      </c>
      <c r="D4701">
        <v>20</v>
      </c>
      <c r="E4701" s="1">
        <v>45164</v>
      </c>
      <c r="F4701" s="1" t="s">
        <v>4679</v>
      </c>
      <c r="G4701" s="2" t="str">
        <f>INDEX(Products!B:B, MATCH(C4701,Clean_Processing!A:A, 0))</f>
        <v>Suffer</v>
      </c>
      <c r="H4701" s="2" t="str">
        <f>INDEX(Suppliers!B:B, MATCH(B4701, Clean_Processing!A:A, 0))</f>
        <v>Burton-Logan</v>
      </c>
      <c r="I4701" s="2" t="str">
        <f>INDEX(Products!C:C, MATCH(B4701,Clean_Processing!A:A, 0))</f>
        <v>Furniture</v>
      </c>
      <c r="J4701" s="2">
        <f>INDEX(Shipments!C:C, MATCH(B4701,Clean_Processing!A:A, 0))</f>
        <v>17</v>
      </c>
      <c r="K4701" s="2" t="str">
        <f>INDEX(Shipments!D:D, MATCH(C4701,Clean_Processing!A:A, 0))</f>
        <v>Bike</v>
      </c>
      <c r="L4701" s="1" t="s">
        <v>4681</v>
      </c>
      <c r="M4701" s="1" t="s">
        <v>4683</v>
      </c>
      <c r="N4701" s="3">
        <f>IFERROR(INDEX(Shipments!G:G, MATCH(J4701, Clean_Processing!C:C, 0)), "")</f>
        <v>480.10590825364397</v>
      </c>
      <c r="O4701" s="4">
        <v>762.69409174635598</v>
      </c>
      <c r="P4701" s="8">
        <v>0.61369012853746063</v>
      </c>
      <c r="Q4701" s="3">
        <f>INDEX(Products!D:D, MATCH(C4701, Clean_Processing!A:A, 0))</f>
        <v>62.14</v>
      </c>
      <c r="R4701" s="4">
        <v>1242.8</v>
      </c>
      <c r="S4701" s="4">
        <v>700.55409174635599</v>
      </c>
      <c r="T4701" s="7">
        <v>0.56369012853746059</v>
      </c>
      <c r="U4701" s="6" t="s">
        <v>4681</v>
      </c>
      <c r="V4701" s="5" t="s">
        <v>4681</v>
      </c>
      <c r="W4701" t="s">
        <v>4063</v>
      </c>
    </row>
    <row r="4702" spans="1:23" x14ac:dyDescent="0.35">
      <c r="A4702">
        <v>4701</v>
      </c>
      <c r="B4702">
        <v>48</v>
      </c>
      <c r="C4702">
        <v>193</v>
      </c>
      <c r="D4702">
        <v>50</v>
      </c>
      <c r="E4702" s="1">
        <v>44999</v>
      </c>
      <c r="F4702" s="1" t="s">
        <v>4679</v>
      </c>
      <c r="G4702" s="2" t="str">
        <f>INDEX(Products!B:B, MATCH(C4702,Clean_Processing!A:A, 0))</f>
        <v>Hold</v>
      </c>
      <c r="H4702" s="2" t="str">
        <f>INDEX(Suppliers!B:B, MATCH(B4702, Clean_Processing!A:A, 0))</f>
        <v>Thompson, Shaw and Brown</v>
      </c>
      <c r="I4702" s="2" t="str">
        <f>INDEX(Products!C:C, MATCH(B4702,Clean_Processing!A:A, 0))</f>
        <v>Furniture</v>
      </c>
      <c r="J4702" s="2">
        <f>INDEX(Shipments!C:C, MATCH(B4702,Clean_Processing!A:A, 0))</f>
        <v>10</v>
      </c>
      <c r="K4702" s="2">
        <f>INDEX(Shipments!D:D, MATCH(C4702,Clean_Processing!A:A, 0))</f>
        <v>0</v>
      </c>
      <c r="L4702" s="1" t="s">
        <v>4681</v>
      </c>
      <c r="M4702" s="1" t="s">
        <v>4683</v>
      </c>
      <c r="N4702" s="3">
        <f>IFERROR(INDEX(Shipments!G:G, MATCH(J4702, Clean_Processing!C:C, 0)), "")</f>
        <v>445.89732161969101</v>
      </c>
      <c r="O4702" s="4">
        <v>23050.10267838031</v>
      </c>
      <c r="P4702" s="8">
        <v>0.98102241566140236</v>
      </c>
      <c r="Q4702" s="3">
        <f>INDEX(Products!D:D, MATCH(C4702, Clean_Processing!A:A, 0))</f>
        <v>469.92</v>
      </c>
      <c r="R4702" s="4">
        <v>23496</v>
      </c>
      <c r="S4702" s="4">
        <v>22580.182678380308</v>
      </c>
      <c r="T4702" s="7">
        <v>0.96102241566140223</v>
      </c>
      <c r="U4702" s="6" t="s">
        <v>4681</v>
      </c>
      <c r="V4702" s="5" t="s">
        <v>4681</v>
      </c>
      <c r="W4702" t="s">
        <v>4064</v>
      </c>
    </row>
    <row r="4703" spans="1:23" x14ac:dyDescent="0.35">
      <c r="A4703">
        <v>4702</v>
      </c>
      <c r="B4703">
        <v>2</v>
      </c>
      <c r="C4703">
        <v>36</v>
      </c>
      <c r="D4703">
        <v>41</v>
      </c>
      <c r="E4703" s="1">
        <v>45141</v>
      </c>
      <c r="F4703" s="1" t="s">
        <v>4679</v>
      </c>
      <c r="G4703" s="2" t="str">
        <f>INDEX(Products!B:B, MATCH(C4703,Clean_Processing!A:A, 0))</f>
        <v>Style</v>
      </c>
      <c r="H4703" s="2" t="str">
        <f>INDEX(Suppliers!B:B, MATCH(B4703, Clean_Processing!A:A, 0))</f>
        <v>Holmes, Duncan and Reed</v>
      </c>
      <c r="I4703" s="2" t="str">
        <f>INDEX(Products!C:C, MATCH(B4703,Clean_Processing!A:A, 0))</f>
        <v>Electronics</v>
      </c>
      <c r="J4703" s="2">
        <f>INDEX(Shipments!C:C, MATCH(B4703,Clean_Processing!A:A, 0))</f>
        <v>92</v>
      </c>
      <c r="K4703" s="2" t="str">
        <f>INDEX(Shipments!D:D, MATCH(C4703,Clean_Processing!A:A, 0))</f>
        <v>Bike</v>
      </c>
      <c r="L4703" s="1" t="s">
        <v>4681</v>
      </c>
      <c r="M4703" s="1" t="s">
        <v>4683</v>
      </c>
      <c r="N4703" s="3">
        <f>IFERROR(INDEX(Shipments!G:G, MATCH(J4703, Clean_Processing!C:C, 0)), "")</f>
        <v>455.91996814759199</v>
      </c>
      <c r="O4703" s="4">
        <v>17230.250031852411</v>
      </c>
      <c r="P4703" s="8">
        <v>0.9742216676562766</v>
      </c>
      <c r="Q4703" s="3">
        <f>INDEX(Products!D:D, MATCH(C4703, Clean_Processing!A:A, 0))</f>
        <v>431.37</v>
      </c>
      <c r="R4703" s="4">
        <v>17686.170000000002</v>
      </c>
      <c r="S4703" s="4">
        <v>16798.880031852408</v>
      </c>
      <c r="T4703" s="7">
        <v>0.94983142375383744</v>
      </c>
      <c r="U4703" s="6" t="s">
        <v>4681</v>
      </c>
      <c r="V4703" s="5" t="s">
        <v>4681</v>
      </c>
      <c r="W4703" t="s">
        <v>3741</v>
      </c>
    </row>
    <row r="4704" spans="1:23" x14ac:dyDescent="0.35">
      <c r="A4704">
        <v>4703</v>
      </c>
      <c r="B4704">
        <v>41</v>
      </c>
      <c r="C4704">
        <v>39</v>
      </c>
      <c r="D4704">
        <v>52</v>
      </c>
      <c r="E4704" s="1">
        <v>45122</v>
      </c>
      <c r="F4704" s="1" t="s">
        <v>4679</v>
      </c>
      <c r="G4704" s="2" t="str">
        <f>INDEX(Products!B:B, MATCH(C4704,Clean_Processing!A:A, 0))</f>
        <v>Able</v>
      </c>
      <c r="H4704" s="2" t="str">
        <f>INDEX(Suppliers!B:B, MATCH(B4704, Clean_Processing!A:A, 0))</f>
        <v>Gomez and Sons</v>
      </c>
      <c r="I4704" s="2" t="str">
        <f>INDEX(Products!C:C, MATCH(B4704,Clean_Processing!A:A, 0))</f>
        <v>Food</v>
      </c>
      <c r="J4704" s="2">
        <f>INDEX(Shipments!C:C, MATCH(B4704,Clean_Processing!A:A, 0))</f>
        <v>28</v>
      </c>
      <c r="K4704" s="2" t="str">
        <f>INDEX(Shipments!D:D, MATCH(C4704,Clean_Processing!A:A, 0))</f>
        <v>Van</v>
      </c>
      <c r="L4704" s="1" t="s">
        <v>4681</v>
      </c>
      <c r="M4704" s="1" t="s">
        <v>4683</v>
      </c>
      <c r="N4704" s="3">
        <f>IFERROR(INDEX(Shipments!G:G, MATCH(J4704, Clean_Processing!C:C, 0)), "")</f>
        <v>362.48678382660501</v>
      </c>
      <c r="O4704" s="4">
        <v>25618.793216173395</v>
      </c>
      <c r="P4704" s="8">
        <v>0.98604815529386525</v>
      </c>
      <c r="Q4704" s="3">
        <f>INDEX(Products!D:D, MATCH(C4704, Clean_Processing!A:A, 0))</f>
        <v>499.64</v>
      </c>
      <c r="R4704" s="4">
        <v>25981.279999999999</v>
      </c>
      <c r="S4704" s="4">
        <v>25119.153216173392</v>
      </c>
      <c r="T4704" s="7">
        <v>0.96681738606309597</v>
      </c>
      <c r="U4704" s="6" t="s">
        <v>4681</v>
      </c>
      <c r="V4704" s="5" t="s">
        <v>4681</v>
      </c>
      <c r="W4704" t="s">
        <v>4065</v>
      </c>
    </row>
    <row r="4705" spans="1:23" x14ac:dyDescent="0.35">
      <c r="A4705">
        <v>4704</v>
      </c>
      <c r="B4705">
        <v>1</v>
      </c>
      <c r="C4705">
        <v>112</v>
      </c>
      <c r="D4705">
        <v>85</v>
      </c>
      <c r="E4705" s="1">
        <v>45114</v>
      </c>
      <c r="F4705" s="1" t="s">
        <v>4679</v>
      </c>
      <c r="G4705" s="2" t="str">
        <f>INDEX(Products!B:B, MATCH(C4705,Clean_Processing!A:A, 0))</f>
        <v>Among</v>
      </c>
      <c r="H4705" s="2" t="str">
        <f>INDEX(Suppliers!B:B, MATCH(B4705, Clean_Processing!A:A, 0))</f>
        <v>Robinson, Beasley and Hall</v>
      </c>
      <c r="I4705" s="2" t="str">
        <f>INDEX(Products!C:C, MATCH(B4705,Clean_Processing!A:A, 0))</f>
        <v>Electronics</v>
      </c>
      <c r="J4705" s="2">
        <f>INDEX(Shipments!C:C, MATCH(B4705,Clean_Processing!A:A, 0))</f>
        <v>28</v>
      </c>
      <c r="K4705" s="2">
        <f>INDEX(Shipments!D:D, MATCH(C4705,Clean_Processing!A:A, 0))</f>
        <v>0</v>
      </c>
      <c r="L4705" s="1" t="s">
        <v>4681</v>
      </c>
      <c r="M4705" s="1" t="s">
        <v>4683</v>
      </c>
      <c r="N4705" s="3">
        <f>IFERROR(INDEX(Shipments!G:G, MATCH(J4705, Clean_Processing!C:C, 0)), "")</f>
        <v>362.48678382660501</v>
      </c>
      <c r="O4705" s="4">
        <v>12658.663216173394</v>
      </c>
      <c r="P4705" s="8">
        <v>0.97216169202976654</v>
      </c>
      <c r="Q4705" s="3">
        <f>INDEX(Products!D:D, MATCH(C4705, Clean_Processing!A:A, 0))</f>
        <v>153.19</v>
      </c>
      <c r="R4705" s="4">
        <v>13021.15</v>
      </c>
      <c r="S4705" s="4">
        <v>12505.473216173395</v>
      </c>
      <c r="T4705" s="7">
        <v>0.96039698614741364</v>
      </c>
      <c r="U4705" s="6" t="s">
        <v>4681</v>
      </c>
      <c r="V4705" s="5" t="s">
        <v>4681</v>
      </c>
      <c r="W4705" t="s">
        <v>4066</v>
      </c>
    </row>
    <row r="4706" spans="1:23" x14ac:dyDescent="0.35">
      <c r="A4706">
        <v>4705</v>
      </c>
      <c r="B4706">
        <v>10</v>
      </c>
      <c r="C4706">
        <v>152</v>
      </c>
      <c r="D4706">
        <v>24</v>
      </c>
      <c r="E4706" s="1">
        <v>45015</v>
      </c>
      <c r="F4706" s="1" t="s">
        <v>4679</v>
      </c>
      <c r="G4706" s="2" t="str">
        <f>INDEX(Products!B:B, MATCH(C4706,Clean_Processing!A:A, 0))</f>
        <v>Happen</v>
      </c>
      <c r="H4706" s="2" t="str">
        <f>INDEX(Suppliers!B:B, MATCH(B4706, Clean_Processing!A:A, 0))</f>
        <v>Wilson, Jones and Gregory</v>
      </c>
      <c r="I4706" s="2" t="str">
        <f>INDEX(Products!C:C, MATCH(B4706,Clean_Processing!A:A, 0))</f>
        <v>Medical</v>
      </c>
      <c r="J4706" s="2">
        <f>INDEX(Shipments!C:C, MATCH(B4706,Clean_Processing!A:A, 0))</f>
        <v>4</v>
      </c>
      <c r="K4706" s="2">
        <f>INDEX(Shipments!D:D, MATCH(C4706,Clean_Processing!A:A, 0))</f>
        <v>0</v>
      </c>
      <c r="L4706" s="1" t="s">
        <v>4681</v>
      </c>
      <c r="M4706" s="1" t="s">
        <v>4683</v>
      </c>
      <c r="N4706" s="3">
        <f>IFERROR(INDEX(Shipments!G:G, MATCH(J4706, Clean_Processing!C:C, 0)), "")</f>
        <v>183.42838812864201</v>
      </c>
      <c r="O4706" s="4">
        <v>2432.3316118713578</v>
      </c>
      <c r="P4706" s="8">
        <v>0.92987568120598141</v>
      </c>
      <c r="Q4706" s="3">
        <f>INDEX(Products!D:D, MATCH(C4706, Clean_Processing!A:A, 0))</f>
        <v>108.99</v>
      </c>
      <c r="R4706" s="4">
        <v>2615.7599999999998</v>
      </c>
      <c r="S4706" s="4">
        <v>2323.3416118713576</v>
      </c>
      <c r="T4706" s="7">
        <v>0.88820901453931467</v>
      </c>
      <c r="U4706" s="6" t="s">
        <v>4681</v>
      </c>
      <c r="V4706" s="5" t="s">
        <v>4681</v>
      </c>
      <c r="W4706" t="s">
        <v>396</v>
      </c>
    </row>
    <row r="4707" spans="1:23" x14ac:dyDescent="0.35">
      <c r="A4707">
        <v>4706</v>
      </c>
      <c r="B4707">
        <v>7</v>
      </c>
      <c r="C4707">
        <v>5</v>
      </c>
      <c r="D4707">
        <v>51</v>
      </c>
      <c r="E4707" s="1">
        <v>45038</v>
      </c>
      <c r="F4707" s="1" t="s">
        <v>4679</v>
      </c>
      <c r="G4707" s="2" t="str">
        <f>INDEX(Products!B:B, MATCH(C4707,Clean_Processing!A:A, 0))</f>
        <v>Stage</v>
      </c>
      <c r="H4707" s="2" t="str">
        <f>INDEX(Suppliers!B:B, MATCH(B4707, Clean_Processing!A:A, 0))</f>
        <v>Holloway-Mcconnell</v>
      </c>
      <c r="I4707" s="2" t="str">
        <f>INDEX(Products!C:C, MATCH(B4707,Clean_Processing!A:A, 0))</f>
        <v>Electronics</v>
      </c>
      <c r="J4707" s="2">
        <f>INDEX(Shipments!C:C, MATCH(B4707,Clean_Processing!A:A, 0))</f>
        <v>77</v>
      </c>
      <c r="K4707" s="2" t="str">
        <f>INDEX(Shipments!D:D, MATCH(C4707,Clean_Processing!A:A, 0))</f>
        <v>Van</v>
      </c>
      <c r="L4707" s="1" t="s">
        <v>4681</v>
      </c>
      <c r="M4707" s="1" t="s">
        <v>4683</v>
      </c>
      <c r="N4707" s="3">
        <f>IFERROR(INDEX(Shipments!G:G, MATCH(J4707, Clean_Processing!C:C, 0)), "")</f>
        <v>410.594019782148</v>
      </c>
      <c r="O4707" s="4">
        <v>21545.925980217853</v>
      </c>
      <c r="P4707" s="8">
        <v>0.98129967682573793</v>
      </c>
      <c r="Q4707" s="3">
        <f>INDEX(Products!D:D, MATCH(C4707, Clean_Processing!A:A, 0))</f>
        <v>430.52</v>
      </c>
      <c r="R4707" s="4">
        <v>21956.52</v>
      </c>
      <c r="S4707" s="4">
        <v>21115.405980217853</v>
      </c>
      <c r="T4707" s="7">
        <v>0.9616918336884831</v>
      </c>
      <c r="U4707" s="6" t="s">
        <v>4681</v>
      </c>
      <c r="V4707" s="5" t="s">
        <v>4681</v>
      </c>
      <c r="W4707" t="s">
        <v>4067</v>
      </c>
    </row>
    <row r="4708" spans="1:23" x14ac:dyDescent="0.35">
      <c r="A4708">
        <v>4707</v>
      </c>
      <c r="B4708">
        <v>10</v>
      </c>
      <c r="C4708">
        <v>70</v>
      </c>
      <c r="D4708">
        <v>44</v>
      </c>
      <c r="E4708" s="1">
        <v>45168</v>
      </c>
      <c r="F4708" s="1" t="s">
        <v>4679</v>
      </c>
      <c r="G4708" s="2" t="str">
        <f>INDEX(Products!B:B, MATCH(C4708,Clean_Processing!A:A, 0))</f>
        <v>Western</v>
      </c>
      <c r="H4708" s="2" t="str">
        <f>INDEX(Suppliers!B:B, MATCH(B4708, Clean_Processing!A:A, 0))</f>
        <v>Wilson, Jones and Gregory</v>
      </c>
      <c r="I4708" s="2" t="str">
        <f>INDEX(Products!C:C, MATCH(B4708,Clean_Processing!A:A, 0))</f>
        <v>Medical</v>
      </c>
      <c r="J4708" s="2">
        <f>INDEX(Shipments!C:C, MATCH(B4708,Clean_Processing!A:A, 0))</f>
        <v>4</v>
      </c>
      <c r="K4708" s="2" t="str">
        <f>INDEX(Shipments!D:D, MATCH(C4708,Clean_Processing!A:A, 0))</f>
        <v>Bike</v>
      </c>
      <c r="L4708" s="1" t="s">
        <v>4681</v>
      </c>
      <c r="M4708" s="1" t="s">
        <v>4683</v>
      </c>
      <c r="N4708" s="3">
        <f>IFERROR(INDEX(Shipments!G:G, MATCH(J4708, Clean_Processing!C:C, 0)), "")</f>
        <v>183.42838812864201</v>
      </c>
      <c r="O4708" s="4">
        <v>20962.531611871356</v>
      </c>
      <c r="P4708" s="8">
        <v>0.99132560601984288</v>
      </c>
      <c r="Q4708" s="3">
        <f>INDEX(Products!D:D, MATCH(C4708, Clean_Processing!A:A, 0))</f>
        <v>480.59</v>
      </c>
      <c r="R4708" s="4">
        <v>21145.96</v>
      </c>
      <c r="S4708" s="4">
        <v>20481.941611871356</v>
      </c>
      <c r="T4708" s="7">
        <v>0.96859833329257017</v>
      </c>
      <c r="U4708" s="6" t="s">
        <v>4681</v>
      </c>
      <c r="V4708" s="5" t="s">
        <v>4681</v>
      </c>
      <c r="W4708" t="s">
        <v>4068</v>
      </c>
    </row>
    <row r="4709" spans="1:23" x14ac:dyDescent="0.35">
      <c r="A4709">
        <v>4708</v>
      </c>
      <c r="B4709">
        <v>2</v>
      </c>
      <c r="C4709">
        <v>128</v>
      </c>
      <c r="D4709">
        <v>51</v>
      </c>
      <c r="E4709" s="1">
        <v>45028</v>
      </c>
      <c r="F4709" s="1" t="s">
        <v>4679</v>
      </c>
      <c r="G4709" s="2" t="str">
        <f>INDEX(Products!B:B, MATCH(C4709,Clean_Processing!A:A, 0))</f>
        <v>Full</v>
      </c>
      <c r="H4709" s="2" t="str">
        <f>INDEX(Suppliers!B:B, MATCH(B4709, Clean_Processing!A:A, 0))</f>
        <v>Holmes, Duncan and Reed</v>
      </c>
      <c r="I4709" s="2" t="str">
        <f>INDEX(Products!C:C, MATCH(B4709,Clean_Processing!A:A, 0))</f>
        <v>Electronics</v>
      </c>
      <c r="J4709" s="2">
        <f>INDEX(Shipments!C:C, MATCH(B4709,Clean_Processing!A:A, 0))</f>
        <v>92</v>
      </c>
      <c r="K4709" s="2">
        <f>INDEX(Shipments!D:D, MATCH(C4709,Clean_Processing!A:A, 0))</f>
        <v>0</v>
      </c>
      <c r="L4709" s="1" t="s">
        <v>4681</v>
      </c>
      <c r="M4709" s="1" t="s">
        <v>4683</v>
      </c>
      <c r="N4709" s="3">
        <f>IFERROR(INDEX(Shipments!G:G, MATCH(J4709, Clean_Processing!C:C, 0)), "")</f>
        <v>455.91996814759199</v>
      </c>
      <c r="O4709" s="4">
        <v>2129.270031852408</v>
      </c>
      <c r="P4709" s="8">
        <v>0.82364160152731825</v>
      </c>
      <c r="Q4709" s="3">
        <f>INDEX(Products!D:D, MATCH(C4709, Clean_Processing!A:A, 0))</f>
        <v>50.69</v>
      </c>
      <c r="R4709" s="4">
        <v>2585.19</v>
      </c>
      <c r="S4709" s="4">
        <v>2078.580031852408</v>
      </c>
      <c r="T4709" s="7">
        <v>0.80403375839006341</v>
      </c>
      <c r="U4709" s="6" t="s">
        <v>4681</v>
      </c>
      <c r="V4709" s="5" t="s">
        <v>4681</v>
      </c>
      <c r="W4709" t="s">
        <v>4069</v>
      </c>
    </row>
    <row r="4710" spans="1:23" x14ac:dyDescent="0.35">
      <c r="A4710">
        <v>4709</v>
      </c>
      <c r="B4710">
        <v>20</v>
      </c>
      <c r="C4710">
        <v>141</v>
      </c>
      <c r="D4710">
        <v>36</v>
      </c>
      <c r="E4710" s="1">
        <v>45008</v>
      </c>
      <c r="F4710" s="1" t="s">
        <v>4679</v>
      </c>
      <c r="G4710" s="2" t="str">
        <f>INDEX(Products!B:B, MATCH(C4710,Clean_Processing!A:A, 0))</f>
        <v>Interesting</v>
      </c>
      <c r="H4710" s="2" t="str">
        <f>INDEX(Suppliers!B:B, MATCH(B4710, Clean_Processing!A:A, 0))</f>
        <v>Cooper-Jones</v>
      </c>
      <c r="I4710" s="2" t="str">
        <f>INDEX(Products!C:C, MATCH(B4710,Clean_Processing!A:A, 0))</f>
        <v>Medical</v>
      </c>
      <c r="J4710" s="2">
        <f>INDEX(Shipments!C:C, MATCH(B4710,Clean_Processing!A:A, 0))</f>
        <v>36</v>
      </c>
      <c r="K4710" s="2" t="str">
        <f>INDEX(Shipments!D:D, MATCH(C4710,Clean_Processing!A:A, 0))</f>
        <v>Bike</v>
      </c>
      <c r="L4710" s="1" t="s">
        <v>4681</v>
      </c>
      <c r="M4710" s="1" t="s">
        <v>4683</v>
      </c>
      <c r="N4710" s="3">
        <f>IFERROR(INDEX(Shipments!G:G, MATCH(J4710, Clean_Processing!C:C, 0)), "")</f>
        <v>177.629581977177</v>
      </c>
      <c r="O4710" s="4">
        <v>16110.210418022823</v>
      </c>
      <c r="P4710" s="8">
        <v>0.98909434388002482</v>
      </c>
      <c r="Q4710" s="3">
        <f>INDEX(Products!D:D, MATCH(C4710, Clean_Processing!A:A, 0))</f>
        <v>452.44</v>
      </c>
      <c r="R4710" s="4">
        <v>16287.84</v>
      </c>
      <c r="S4710" s="4">
        <v>15657.770418022823</v>
      </c>
      <c r="T4710" s="7">
        <v>0.96131656610224703</v>
      </c>
      <c r="U4710" s="6" t="s">
        <v>4681</v>
      </c>
      <c r="V4710" s="5" t="s">
        <v>4681</v>
      </c>
      <c r="W4710" t="s">
        <v>4070</v>
      </c>
    </row>
    <row r="4711" spans="1:23" x14ac:dyDescent="0.35">
      <c r="A4711">
        <v>4710</v>
      </c>
      <c r="B4711">
        <v>13</v>
      </c>
      <c r="C4711">
        <v>125</v>
      </c>
      <c r="D4711">
        <v>78</v>
      </c>
      <c r="E4711" s="1">
        <v>45043</v>
      </c>
      <c r="F4711" s="1" t="s">
        <v>4679</v>
      </c>
      <c r="G4711" s="2" t="str">
        <f>INDEX(Products!B:B, MATCH(C4711,Clean_Processing!A:A, 0))</f>
        <v>Hold</v>
      </c>
      <c r="H4711" s="2" t="str">
        <f>INDEX(Suppliers!B:B, MATCH(B4711, Clean_Processing!A:A, 0))</f>
        <v>Smith, Munoz and Campbell</v>
      </c>
      <c r="I4711" s="2" t="str">
        <f>INDEX(Products!C:C, MATCH(B4711,Clean_Processing!A:A, 0))</f>
        <v>Electronics</v>
      </c>
      <c r="J4711" s="2">
        <f>INDEX(Shipments!C:C, MATCH(B4711,Clean_Processing!A:A, 0))</f>
        <v>55</v>
      </c>
      <c r="K4711" s="2" t="str">
        <f>INDEX(Shipments!D:D, MATCH(C4711,Clean_Processing!A:A, 0))</f>
        <v>Van</v>
      </c>
      <c r="L4711" s="1" t="s">
        <v>4681</v>
      </c>
      <c r="M4711" s="1" t="s">
        <v>4683</v>
      </c>
      <c r="N4711" s="3">
        <f>IFERROR(INDEX(Shipments!G:G, MATCH(J4711, Clean_Processing!C:C, 0)), "")</f>
        <v>319.11104975641899</v>
      </c>
      <c r="O4711" s="4">
        <v>18932.84895024358</v>
      </c>
      <c r="P4711" s="8">
        <v>0.98342449029831669</v>
      </c>
      <c r="Q4711" s="3">
        <f>INDEX(Products!D:D, MATCH(C4711, Clean_Processing!A:A, 0))</f>
        <v>246.82</v>
      </c>
      <c r="R4711" s="4">
        <v>19251.96</v>
      </c>
      <c r="S4711" s="4">
        <v>18686.028950243581</v>
      </c>
      <c r="T4711" s="7">
        <v>0.97060397747780391</v>
      </c>
      <c r="U4711" s="6" t="s">
        <v>4681</v>
      </c>
      <c r="V4711" s="5" t="s">
        <v>4681</v>
      </c>
      <c r="W4711" t="s">
        <v>4071</v>
      </c>
    </row>
    <row r="4712" spans="1:23" x14ac:dyDescent="0.35">
      <c r="A4712">
        <v>4711</v>
      </c>
      <c r="B4712">
        <v>28</v>
      </c>
      <c r="C4712">
        <v>112</v>
      </c>
      <c r="D4712">
        <v>21</v>
      </c>
      <c r="E4712" s="1">
        <v>45182</v>
      </c>
      <c r="F4712" s="1" t="s">
        <v>4679</v>
      </c>
      <c r="G4712" s="2" t="str">
        <f>INDEX(Products!B:B, MATCH(C4712,Clean_Processing!A:A, 0))</f>
        <v>Among</v>
      </c>
      <c r="H4712" s="2" t="str">
        <f>INDEX(Suppliers!B:B, MATCH(B4712, Clean_Processing!A:A, 0))</f>
        <v>Brown, Maynard and Campbell</v>
      </c>
      <c r="I4712" s="2" t="str">
        <f>INDEX(Products!C:C, MATCH(B4712,Clean_Processing!A:A, 0))</f>
        <v>Electronics</v>
      </c>
      <c r="J4712" s="2">
        <f>INDEX(Shipments!C:C, MATCH(B4712,Clean_Processing!A:A, 0))</f>
        <v>66</v>
      </c>
      <c r="K4712" s="2">
        <f>INDEX(Shipments!D:D, MATCH(C4712,Clean_Processing!A:A, 0))</f>
        <v>0</v>
      </c>
      <c r="L4712" s="1" t="s">
        <v>4681</v>
      </c>
      <c r="M4712" s="1" t="s">
        <v>4683</v>
      </c>
      <c r="N4712" s="3">
        <f>IFERROR(INDEX(Shipments!G:G, MATCH(J4712, Clean_Processing!C:C, 0)), "")</f>
        <v>194.08343409234499</v>
      </c>
      <c r="O4712" s="4">
        <v>3022.906565907655</v>
      </c>
      <c r="P4712" s="8">
        <v>0.93966924544610186</v>
      </c>
      <c r="Q4712" s="3">
        <f>INDEX(Products!D:D, MATCH(C4712, Clean_Processing!A:A, 0))</f>
        <v>153.19</v>
      </c>
      <c r="R4712" s="4">
        <v>3216.99</v>
      </c>
      <c r="S4712" s="4">
        <v>2869.716565907655</v>
      </c>
      <c r="T4712" s="7">
        <v>0.89205019782705419</v>
      </c>
      <c r="U4712" s="6" t="s">
        <v>4681</v>
      </c>
      <c r="V4712" s="5" t="s">
        <v>4681</v>
      </c>
      <c r="W4712" t="s">
        <v>4072</v>
      </c>
    </row>
    <row r="4713" spans="1:23" x14ac:dyDescent="0.35">
      <c r="A4713">
        <v>4712</v>
      </c>
      <c r="B4713">
        <v>43</v>
      </c>
      <c r="C4713">
        <v>16</v>
      </c>
      <c r="D4713">
        <v>46</v>
      </c>
      <c r="E4713" s="1">
        <v>45176</v>
      </c>
      <c r="F4713" s="1" t="s">
        <v>4679</v>
      </c>
      <c r="G4713" s="2" t="str">
        <f>INDEX(Products!B:B, MATCH(C4713,Clean_Processing!A:A, 0))</f>
        <v>Back</v>
      </c>
      <c r="H4713" s="2" t="str">
        <f>INDEX(Suppliers!B:B, MATCH(B4713, Clean_Processing!A:A, 0))</f>
        <v>Johnson, Knight and Dawson</v>
      </c>
      <c r="I4713" s="2" t="str">
        <f>INDEX(Products!C:C, MATCH(B4713,Clean_Processing!A:A, 0))</f>
        <v>Food</v>
      </c>
      <c r="J4713" s="2">
        <f>INDEX(Shipments!C:C, MATCH(B4713,Clean_Processing!A:A, 0))</f>
        <v>3</v>
      </c>
      <c r="K4713" s="2" t="str">
        <f>INDEX(Shipments!D:D, MATCH(C4713,Clean_Processing!A:A, 0))</f>
        <v>Truck</v>
      </c>
      <c r="L4713" s="1" t="s">
        <v>4681</v>
      </c>
      <c r="M4713" s="1" t="s">
        <v>4683</v>
      </c>
      <c r="N4713" s="3">
        <f>IFERROR(INDEX(Shipments!G:G, MATCH(J4713, Clean_Processing!C:C, 0)), "")</f>
        <v>254.79638831255301</v>
      </c>
      <c r="O4713" s="4">
        <v>4310.7036116874469</v>
      </c>
      <c r="P4713" s="8">
        <v>0.94419091264646737</v>
      </c>
      <c r="Q4713" s="3">
        <f>INDEX(Products!D:D, MATCH(C4713, Clean_Processing!A:A, 0))</f>
        <v>99.25</v>
      </c>
      <c r="R4713" s="4">
        <v>4565.5</v>
      </c>
      <c r="S4713" s="4">
        <v>4211.4536116874469</v>
      </c>
      <c r="T4713" s="7">
        <v>0.92245178221168478</v>
      </c>
      <c r="U4713" s="6" t="s">
        <v>4681</v>
      </c>
      <c r="V4713" s="5" t="s">
        <v>4681</v>
      </c>
      <c r="W4713" t="s">
        <v>994</v>
      </c>
    </row>
    <row r="4714" spans="1:23" x14ac:dyDescent="0.35">
      <c r="A4714">
        <v>4713</v>
      </c>
      <c r="B4714">
        <v>5</v>
      </c>
      <c r="C4714">
        <v>83</v>
      </c>
      <c r="D4714">
        <v>91</v>
      </c>
      <c r="E4714" s="1">
        <v>44981</v>
      </c>
      <c r="F4714" s="1" t="s">
        <v>4679</v>
      </c>
      <c r="G4714" s="2" t="str">
        <f>INDEX(Products!B:B, MATCH(C4714,Clean_Processing!A:A, 0))</f>
        <v>Resource</v>
      </c>
      <c r="H4714" s="2" t="str">
        <f>INDEX(Suppliers!B:B, MATCH(B4714, Clean_Processing!A:A, 0))</f>
        <v>Logan-Fernandez</v>
      </c>
      <c r="I4714" s="2" t="str">
        <f>INDEX(Products!C:C, MATCH(B4714,Clean_Processing!A:A, 0))</f>
        <v>Clothing</v>
      </c>
      <c r="J4714" s="2">
        <f>INDEX(Shipments!C:C, MATCH(B4714,Clean_Processing!A:A, 0))</f>
        <v>44</v>
      </c>
      <c r="K4714" s="2" t="str">
        <f>INDEX(Shipments!D:D, MATCH(C4714,Clean_Processing!A:A, 0))</f>
        <v>Bike</v>
      </c>
      <c r="L4714" s="1" t="s">
        <v>4681</v>
      </c>
      <c r="M4714" s="1" t="s">
        <v>4683</v>
      </c>
      <c r="N4714" s="3">
        <f>IFERROR(INDEX(Shipments!G:G, MATCH(J4714, Clean_Processing!C:C, 0)), "")</f>
        <v>454.92061708026699</v>
      </c>
      <c r="O4714" s="4">
        <v>23549.059382919728</v>
      </c>
      <c r="P4714" s="8">
        <v>0.98104811714222939</v>
      </c>
      <c r="Q4714" s="3">
        <f>INDEX(Products!D:D, MATCH(C4714, Clean_Processing!A:A, 0))</f>
        <v>263.77999999999997</v>
      </c>
      <c r="R4714" s="4">
        <v>24003.979999999996</v>
      </c>
      <c r="S4714" s="4">
        <v>23285.279382919729</v>
      </c>
      <c r="T4714" s="7">
        <v>0.97005910615321844</v>
      </c>
      <c r="U4714" s="6" t="s">
        <v>4681</v>
      </c>
      <c r="V4714" s="5" t="s">
        <v>4681</v>
      </c>
      <c r="W4714" t="s">
        <v>4073</v>
      </c>
    </row>
    <row r="4715" spans="1:23" x14ac:dyDescent="0.35">
      <c r="A4715">
        <v>4714</v>
      </c>
      <c r="B4715">
        <v>39</v>
      </c>
      <c r="C4715">
        <v>75</v>
      </c>
      <c r="D4715">
        <v>19</v>
      </c>
      <c r="E4715" s="1">
        <v>45171</v>
      </c>
      <c r="F4715" s="1" t="s">
        <v>4679</v>
      </c>
      <c r="G4715" s="2" t="str">
        <f>INDEX(Products!B:B, MATCH(C4715,Clean_Processing!A:A, 0))</f>
        <v>People</v>
      </c>
      <c r="H4715" s="2" t="str">
        <f>INDEX(Suppliers!B:B, MATCH(B4715, Clean_Processing!A:A, 0))</f>
        <v>Garcia-Logan</v>
      </c>
      <c r="I4715" s="2" t="str">
        <f>INDEX(Products!C:C, MATCH(B4715,Clean_Processing!A:A, 0))</f>
        <v>Electronics</v>
      </c>
      <c r="J4715" s="2">
        <f>INDEX(Shipments!C:C, MATCH(B4715,Clean_Processing!A:A, 0))</f>
        <v>15</v>
      </c>
      <c r="K4715" s="2" t="str">
        <f>INDEX(Shipments!D:D, MATCH(C4715,Clean_Processing!A:A, 0))</f>
        <v>Drone</v>
      </c>
      <c r="L4715" s="1" t="s">
        <v>4681</v>
      </c>
      <c r="M4715" s="1" t="s">
        <v>4683</v>
      </c>
      <c r="N4715" s="3">
        <f>IFERROR(INDEX(Shipments!G:G, MATCH(J4715, Clean_Processing!C:C, 0)), "")</f>
        <v>99.677513266789504</v>
      </c>
      <c r="O4715" s="4">
        <v>2207.4924867332106</v>
      </c>
      <c r="P4715" s="8">
        <v>0.95679663255555969</v>
      </c>
      <c r="Q4715" s="3">
        <f>INDEX(Products!D:D, MATCH(C4715, Clean_Processing!A:A, 0))</f>
        <v>121.43</v>
      </c>
      <c r="R4715" s="4">
        <v>2307.17</v>
      </c>
      <c r="S4715" s="4">
        <v>2086.0624867332108</v>
      </c>
      <c r="T4715" s="7">
        <v>0.90416505360819133</v>
      </c>
      <c r="U4715" s="6" t="s">
        <v>4681</v>
      </c>
      <c r="V4715" s="5" t="s">
        <v>4681</v>
      </c>
      <c r="W4715" t="s">
        <v>4074</v>
      </c>
    </row>
    <row r="4716" spans="1:23" x14ac:dyDescent="0.35">
      <c r="A4716">
        <v>4715</v>
      </c>
      <c r="B4716">
        <v>34</v>
      </c>
      <c r="C4716">
        <v>127</v>
      </c>
      <c r="D4716">
        <v>28</v>
      </c>
      <c r="E4716" s="1">
        <v>45047</v>
      </c>
      <c r="F4716" s="1" t="s">
        <v>4679</v>
      </c>
      <c r="G4716" s="2" t="str">
        <f>INDEX(Products!B:B, MATCH(C4716,Clean_Processing!A:A, 0))</f>
        <v>Always</v>
      </c>
      <c r="H4716" s="2" t="str">
        <f>INDEX(Suppliers!B:B, MATCH(B4716, Clean_Processing!A:A, 0))</f>
        <v>Singh Ltd</v>
      </c>
      <c r="I4716" s="2" t="str">
        <f>INDEX(Products!C:C, MATCH(B4716,Clean_Processing!A:A, 0))</f>
        <v>Clothing</v>
      </c>
      <c r="J4716" s="2">
        <f>INDEX(Shipments!C:C, MATCH(B4716,Clean_Processing!A:A, 0))</f>
        <v>68</v>
      </c>
      <c r="K4716" s="2" t="str">
        <f>INDEX(Shipments!D:D, MATCH(C4716,Clean_Processing!A:A, 0))</f>
        <v>Drone</v>
      </c>
      <c r="L4716" s="1" t="s">
        <v>4681</v>
      </c>
      <c r="M4716" s="1" t="s">
        <v>4683</v>
      </c>
      <c r="N4716" s="3">
        <f>IFERROR(INDEX(Shipments!G:G, MATCH(J4716, Clean_Processing!C:C, 0)), "")</f>
        <v>74.899801376636404</v>
      </c>
      <c r="O4716" s="4">
        <v>11792.060198623363</v>
      </c>
      <c r="P4716" s="8">
        <v>0.99368837500281149</v>
      </c>
      <c r="Q4716" s="3">
        <f>INDEX(Products!D:D, MATCH(C4716, Clean_Processing!A:A, 0))</f>
        <v>423.82</v>
      </c>
      <c r="R4716" s="4">
        <v>11866.96</v>
      </c>
      <c r="S4716" s="4">
        <v>11368.240198623364</v>
      </c>
      <c r="T4716" s="7">
        <v>0.95797408928852579</v>
      </c>
      <c r="U4716" s="6" t="s">
        <v>4681</v>
      </c>
      <c r="V4716" s="5" t="s">
        <v>4681</v>
      </c>
      <c r="W4716" t="s">
        <v>4075</v>
      </c>
    </row>
    <row r="4717" spans="1:23" x14ac:dyDescent="0.35">
      <c r="A4717">
        <v>4716</v>
      </c>
      <c r="B4717">
        <v>32</v>
      </c>
      <c r="C4717">
        <v>4</v>
      </c>
      <c r="D4717">
        <v>40</v>
      </c>
      <c r="E4717" s="1">
        <v>45140</v>
      </c>
      <c r="F4717" s="1" t="s">
        <v>4679</v>
      </c>
      <c r="G4717" s="2" t="str">
        <f>INDEX(Products!B:B, MATCH(C4717,Clean_Processing!A:A, 0))</f>
        <v>Step</v>
      </c>
      <c r="H4717" s="2" t="str">
        <f>INDEX(Suppliers!B:B, MATCH(B4717, Clean_Processing!A:A, 0))</f>
        <v>Santana Ltd</v>
      </c>
      <c r="I4717" s="2" t="str">
        <f>INDEX(Products!C:C, MATCH(B4717,Clean_Processing!A:A, 0))</f>
        <v>Food</v>
      </c>
      <c r="J4717" s="2">
        <f>INDEX(Shipments!C:C, MATCH(B4717,Clean_Processing!A:A, 0))</f>
        <v>92</v>
      </c>
      <c r="K4717" s="2" t="str">
        <f>INDEX(Shipments!D:D, MATCH(C4717,Clean_Processing!A:A, 0))</f>
        <v>Drone</v>
      </c>
      <c r="L4717" s="1" t="s">
        <v>4681</v>
      </c>
      <c r="M4717" s="1" t="s">
        <v>4683</v>
      </c>
      <c r="N4717" s="3">
        <f>IFERROR(INDEX(Shipments!G:G, MATCH(J4717, Clean_Processing!C:C, 0)), "")</f>
        <v>455.91996814759199</v>
      </c>
      <c r="O4717" s="4">
        <v>17671.28003185241</v>
      </c>
      <c r="P4717" s="8">
        <v>0.9748488476903443</v>
      </c>
      <c r="Q4717" s="3">
        <f>INDEX(Products!D:D, MATCH(C4717, Clean_Processing!A:A, 0))</f>
        <v>453.18</v>
      </c>
      <c r="R4717" s="4">
        <v>18127.2</v>
      </c>
      <c r="S4717" s="4">
        <v>17218.100031852409</v>
      </c>
      <c r="T4717" s="7">
        <v>0.94984884769034428</v>
      </c>
      <c r="U4717" s="6" t="s">
        <v>4681</v>
      </c>
      <c r="V4717" s="5" t="s">
        <v>4681</v>
      </c>
      <c r="W4717" t="s">
        <v>21</v>
      </c>
    </row>
    <row r="4718" spans="1:23" x14ac:dyDescent="0.35">
      <c r="A4718">
        <v>4717</v>
      </c>
      <c r="B4718">
        <v>11</v>
      </c>
      <c r="C4718">
        <v>87</v>
      </c>
      <c r="D4718">
        <v>81</v>
      </c>
      <c r="E4718" s="1">
        <v>45250</v>
      </c>
      <c r="F4718" s="1" t="s">
        <v>4679</v>
      </c>
      <c r="G4718" s="2" t="str">
        <f>INDEX(Products!B:B, MATCH(C4718,Clean_Processing!A:A, 0))</f>
        <v>Record</v>
      </c>
      <c r="H4718" s="2" t="str">
        <f>INDEX(Suppliers!B:B, MATCH(B4718, Clean_Processing!A:A, 0))</f>
        <v>Cross Inc</v>
      </c>
      <c r="I4718" s="2" t="str">
        <f>INDEX(Products!C:C, MATCH(B4718,Clean_Processing!A:A, 0))</f>
        <v>Furniture</v>
      </c>
      <c r="J4718" s="2">
        <f>INDEX(Shipments!C:C, MATCH(B4718,Clean_Processing!A:A, 0))</f>
        <v>58</v>
      </c>
      <c r="K4718" s="2" t="str">
        <f>INDEX(Shipments!D:D, MATCH(C4718,Clean_Processing!A:A, 0))</f>
        <v>Truck</v>
      </c>
      <c r="L4718" s="1" t="s">
        <v>4681</v>
      </c>
      <c r="M4718" s="1" t="s">
        <v>4683</v>
      </c>
      <c r="N4718" s="3">
        <f>IFERROR(INDEX(Shipments!G:G, MATCH(J4718, Clean_Processing!C:C, 0)), "")</f>
        <v>444.65279884771701</v>
      </c>
      <c r="O4718" s="4">
        <v>9530.4972011522823</v>
      </c>
      <c r="P4718" s="8">
        <v>0.95542394862756774</v>
      </c>
      <c r="Q4718" s="3">
        <f>INDEX(Products!D:D, MATCH(C4718, Clean_Processing!A:A, 0))</f>
        <v>123.15</v>
      </c>
      <c r="R4718" s="4">
        <v>9975.15</v>
      </c>
      <c r="S4718" s="4">
        <v>9407.3472011522827</v>
      </c>
      <c r="T4718" s="7">
        <v>0.94307826961522212</v>
      </c>
      <c r="U4718" s="6" t="s">
        <v>4681</v>
      </c>
      <c r="V4718" s="5" t="s">
        <v>4681</v>
      </c>
      <c r="W4718" t="s">
        <v>4076</v>
      </c>
    </row>
    <row r="4719" spans="1:23" x14ac:dyDescent="0.35">
      <c r="A4719">
        <v>4718</v>
      </c>
      <c r="B4719">
        <v>44</v>
      </c>
      <c r="C4719">
        <v>159</v>
      </c>
      <c r="D4719">
        <v>55</v>
      </c>
      <c r="E4719" s="1">
        <v>45086</v>
      </c>
      <c r="F4719" s="1" t="s">
        <v>4679</v>
      </c>
      <c r="G4719" s="2" t="str">
        <f>INDEX(Products!B:B, MATCH(C4719,Clean_Processing!A:A, 0))</f>
        <v>Through</v>
      </c>
      <c r="H4719" s="2" t="str">
        <f>INDEX(Suppliers!B:B, MATCH(B4719, Clean_Processing!A:A, 0))</f>
        <v>Richardson Group</v>
      </c>
      <c r="I4719" s="2" t="str">
        <f>INDEX(Products!C:C, MATCH(B4719,Clean_Processing!A:A, 0))</f>
        <v>Electronics</v>
      </c>
      <c r="J4719" s="2">
        <f>INDEX(Shipments!C:C, MATCH(B4719,Clean_Processing!A:A, 0))</f>
        <v>60</v>
      </c>
      <c r="K4719" s="2" t="str">
        <f>INDEX(Shipments!D:D, MATCH(C4719,Clean_Processing!A:A, 0))</f>
        <v>Bike</v>
      </c>
      <c r="L4719" s="1" t="s">
        <v>4681</v>
      </c>
      <c r="M4719" s="1" t="s">
        <v>4683</v>
      </c>
      <c r="N4719" s="3">
        <f>IFERROR(INDEX(Shipments!G:G, MATCH(J4719, Clean_Processing!C:C, 0)), "")</f>
        <v>257.20977565996799</v>
      </c>
      <c r="O4719" s="4">
        <v>4225.2902243400322</v>
      </c>
      <c r="P4719" s="8">
        <v>0.9426191242253279</v>
      </c>
      <c r="Q4719" s="3">
        <f>INDEX(Products!D:D, MATCH(C4719, Clean_Processing!A:A, 0))</f>
        <v>81.5</v>
      </c>
      <c r="R4719" s="4">
        <v>4482.5</v>
      </c>
      <c r="S4719" s="4">
        <v>4143.7902243400322</v>
      </c>
      <c r="T4719" s="7">
        <v>0.92443730604350971</v>
      </c>
      <c r="U4719" s="6" t="s">
        <v>4681</v>
      </c>
      <c r="V4719" s="5" t="s">
        <v>4681</v>
      </c>
      <c r="W4719" t="s">
        <v>872</v>
      </c>
    </row>
    <row r="4720" spans="1:23" x14ac:dyDescent="0.35">
      <c r="A4720">
        <v>4719</v>
      </c>
      <c r="B4720">
        <v>8</v>
      </c>
      <c r="C4720">
        <v>154</v>
      </c>
      <c r="D4720">
        <v>17</v>
      </c>
      <c r="E4720" s="1">
        <v>45240</v>
      </c>
      <c r="F4720" s="1" t="s">
        <v>4679</v>
      </c>
      <c r="G4720" s="2" t="str">
        <f>INDEX(Products!B:B, MATCH(C4720,Clean_Processing!A:A, 0))</f>
        <v>Speak</v>
      </c>
      <c r="H4720" s="2" t="str">
        <f>INDEX(Suppliers!B:B, MATCH(B4720, Clean_Processing!A:A, 0))</f>
        <v>Andrews-Jordan</v>
      </c>
      <c r="I4720" s="2" t="str">
        <f>INDEX(Products!C:C, MATCH(B4720,Clean_Processing!A:A, 0))</f>
        <v>Medical</v>
      </c>
      <c r="J4720" s="2">
        <f>INDEX(Shipments!C:C, MATCH(B4720,Clean_Processing!A:A, 0))</f>
        <v>27</v>
      </c>
      <c r="K4720" s="2">
        <f>INDEX(Shipments!D:D, MATCH(C4720,Clean_Processing!A:A, 0))</f>
        <v>0</v>
      </c>
      <c r="L4720" s="1" t="s">
        <v>4681</v>
      </c>
      <c r="M4720" s="1" t="s">
        <v>4683</v>
      </c>
      <c r="N4720" s="3">
        <f>IFERROR(INDEX(Shipments!G:G, MATCH(J4720, Clean_Processing!C:C, 0)), "")</f>
        <v>49.753309256003398</v>
      </c>
      <c r="O4720" s="4">
        <v>900.20669074399666</v>
      </c>
      <c r="P4720" s="8">
        <v>0.94762589029432465</v>
      </c>
      <c r="Q4720" s="3">
        <f>INDEX(Products!D:D, MATCH(C4720, Clean_Processing!A:A, 0))</f>
        <v>55.88</v>
      </c>
      <c r="R4720" s="4">
        <v>949.96</v>
      </c>
      <c r="S4720" s="4">
        <v>844.32669074399666</v>
      </c>
      <c r="T4720" s="7">
        <v>0.88880236088255993</v>
      </c>
      <c r="U4720" s="6" t="s">
        <v>4681</v>
      </c>
      <c r="V4720" s="5" t="s">
        <v>4681</v>
      </c>
      <c r="W4720" t="s">
        <v>4077</v>
      </c>
    </row>
    <row r="4721" spans="1:23" x14ac:dyDescent="0.35">
      <c r="A4721">
        <v>4720</v>
      </c>
      <c r="B4721">
        <v>19</v>
      </c>
      <c r="C4721">
        <v>88</v>
      </c>
      <c r="D4721">
        <v>93</v>
      </c>
      <c r="E4721" s="1">
        <v>45198</v>
      </c>
      <c r="F4721" s="1" t="s">
        <v>4679</v>
      </c>
      <c r="G4721" s="2" t="str">
        <f>INDEX(Products!B:B, MATCH(C4721,Clean_Processing!A:A, 0))</f>
        <v>City</v>
      </c>
      <c r="H4721" s="2" t="str">
        <f>INDEX(Suppliers!B:B, MATCH(B4721, Clean_Processing!A:A, 0))</f>
        <v>King LLC</v>
      </c>
      <c r="I4721" s="2" t="str">
        <f>INDEX(Products!C:C, MATCH(B4721,Clean_Processing!A:A, 0))</f>
        <v>Electronics</v>
      </c>
      <c r="J4721" s="2">
        <f>INDEX(Shipments!C:C, MATCH(B4721,Clean_Processing!A:A, 0))</f>
        <v>58</v>
      </c>
      <c r="K4721" s="2" t="str">
        <f>INDEX(Shipments!D:D, MATCH(C4721,Clean_Processing!A:A, 0))</f>
        <v>Bike</v>
      </c>
      <c r="L4721" s="1" t="s">
        <v>4681</v>
      </c>
      <c r="M4721" s="1" t="s">
        <v>4683</v>
      </c>
      <c r="N4721" s="3">
        <f>IFERROR(INDEX(Shipments!G:G, MATCH(J4721, Clean_Processing!C:C, 0)), "")</f>
        <v>444.65279884771701</v>
      </c>
      <c r="O4721" s="4">
        <v>18239.977201152284</v>
      </c>
      <c r="P4721" s="8">
        <v>0.97620221546545383</v>
      </c>
      <c r="Q4721" s="3">
        <f>INDEX(Products!D:D, MATCH(C4721, Clean_Processing!A:A, 0))</f>
        <v>200.91</v>
      </c>
      <c r="R4721" s="4">
        <v>18684.63</v>
      </c>
      <c r="S4721" s="4">
        <v>18039.067201152284</v>
      </c>
      <c r="T4721" s="7">
        <v>0.96544952729341083</v>
      </c>
      <c r="U4721" s="6" t="s">
        <v>4681</v>
      </c>
      <c r="V4721" s="5" t="s">
        <v>4681</v>
      </c>
      <c r="W4721" t="s">
        <v>4078</v>
      </c>
    </row>
    <row r="4722" spans="1:23" x14ac:dyDescent="0.35">
      <c r="A4722">
        <v>4721</v>
      </c>
      <c r="B4722">
        <v>45</v>
      </c>
      <c r="C4722">
        <v>33</v>
      </c>
      <c r="D4722">
        <v>48</v>
      </c>
      <c r="E4722" s="1">
        <v>45118</v>
      </c>
      <c r="F4722" s="1" t="s">
        <v>4679</v>
      </c>
      <c r="G4722" s="2" t="str">
        <f>INDEX(Products!B:B, MATCH(C4722,Clean_Processing!A:A, 0))</f>
        <v>Argue</v>
      </c>
      <c r="H4722" s="2" t="str">
        <f>INDEX(Suppliers!B:B, MATCH(B4722, Clean_Processing!A:A, 0))</f>
        <v>Horton-Huffman</v>
      </c>
      <c r="I4722" s="2" t="str">
        <f>INDEX(Products!C:C, MATCH(B4722,Clean_Processing!A:A, 0))</f>
        <v>Furniture</v>
      </c>
      <c r="J4722" s="2">
        <f>INDEX(Shipments!C:C, MATCH(B4722,Clean_Processing!A:A, 0))</f>
        <v>60</v>
      </c>
      <c r="K4722" s="2" t="str">
        <f>INDEX(Shipments!D:D, MATCH(C4722,Clean_Processing!A:A, 0))</f>
        <v>Van</v>
      </c>
      <c r="L4722" s="1" t="s">
        <v>4681</v>
      </c>
      <c r="M4722" s="1" t="s">
        <v>4683</v>
      </c>
      <c r="N4722" s="3">
        <f>IFERROR(INDEX(Shipments!G:G, MATCH(J4722, Clean_Processing!C:C, 0)), "")</f>
        <v>257.20977565996799</v>
      </c>
      <c r="O4722" s="4">
        <v>5917.9902243400329</v>
      </c>
      <c r="P4722" s="8">
        <v>0.95834794408926549</v>
      </c>
      <c r="Q4722" s="3">
        <f>INDEX(Products!D:D, MATCH(C4722, Clean_Processing!A:A, 0))</f>
        <v>128.65</v>
      </c>
      <c r="R4722" s="4">
        <v>6175.2000000000007</v>
      </c>
      <c r="S4722" s="4">
        <v>5789.3402243400324</v>
      </c>
      <c r="T4722" s="7">
        <v>0.93751461075593201</v>
      </c>
      <c r="U4722" s="6" t="s">
        <v>4681</v>
      </c>
      <c r="V4722" s="5" t="s">
        <v>4681</v>
      </c>
      <c r="W4722" t="s">
        <v>4079</v>
      </c>
    </row>
    <row r="4723" spans="1:23" x14ac:dyDescent="0.35">
      <c r="A4723">
        <v>4722</v>
      </c>
      <c r="B4723">
        <v>31</v>
      </c>
      <c r="C4723">
        <v>17</v>
      </c>
      <c r="D4723">
        <v>3</v>
      </c>
      <c r="E4723" s="1">
        <v>45216</v>
      </c>
      <c r="F4723" s="1" t="s">
        <v>4679</v>
      </c>
      <c r="G4723" s="2" t="str">
        <f>INDEX(Products!B:B, MATCH(C4723,Clean_Processing!A:A, 0))</f>
        <v>Carry</v>
      </c>
      <c r="H4723" s="2" t="str">
        <f>INDEX(Suppliers!B:B, MATCH(B4723, Clean_Processing!A:A, 0))</f>
        <v>Turner LLC</v>
      </c>
      <c r="I4723" s="2" t="str">
        <f>INDEX(Products!C:C, MATCH(B4723,Clean_Processing!A:A, 0))</f>
        <v>Food</v>
      </c>
      <c r="J4723" s="2">
        <f>INDEX(Shipments!C:C, MATCH(B4723,Clean_Processing!A:A, 0))</f>
        <v>36</v>
      </c>
      <c r="K4723" s="2" t="str">
        <f>INDEX(Shipments!D:D, MATCH(C4723,Clean_Processing!A:A, 0))</f>
        <v>Bike</v>
      </c>
      <c r="L4723" s="1" t="s">
        <v>4681</v>
      </c>
      <c r="M4723" s="1" t="s">
        <v>4683</v>
      </c>
      <c r="N4723" s="3">
        <f>IFERROR(INDEX(Shipments!G:G, MATCH(J4723, Clean_Processing!C:C, 0)), "")</f>
        <v>177.629581977177</v>
      </c>
      <c r="O4723" s="4">
        <v>-18.689581977176999</v>
      </c>
      <c r="P4723" s="8">
        <v>-0.1175889139120234</v>
      </c>
      <c r="Q4723" s="3">
        <f>INDEX(Products!D:D, MATCH(C4723, Clean_Processing!A:A, 0))</f>
        <v>52.98</v>
      </c>
      <c r="R4723" s="4">
        <v>158.94</v>
      </c>
      <c r="S4723" s="4">
        <v>-71.669581977176989</v>
      </c>
      <c r="T4723" s="7">
        <v>-0.45092224724535668</v>
      </c>
      <c r="U4723" s="6" t="s">
        <v>4681</v>
      </c>
      <c r="V4723" s="5" t="s">
        <v>4681</v>
      </c>
      <c r="W4723" t="s">
        <v>4080</v>
      </c>
    </row>
    <row r="4724" spans="1:23" x14ac:dyDescent="0.35">
      <c r="A4724">
        <v>4723</v>
      </c>
      <c r="B4724">
        <v>24</v>
      </c>
      <c r="C4724">
        <v>107</v>
      </c>
      <c r="D4724">
        <v>32</v>
      </c>
      <c r="E4724" s="1">
        <v>45155</v>
      </c>
      <c r="F4724" s="1" t="s">
        <v>4679</v>
      </c>
      <c r="G4724" s="2" t="str">
        <f>INDEX(Products!B:B, MATCH(C4724,Clean_Processing!A:A, 0))</f>
        <v>Billion</v>
      </c>
      <c r="H4724" s="2" t="str">
        <f>INDEX(Suppliers!B:B, MATCH(B4724, Clean_Processing!A:A, 0))</f>
        <v>Maldonado, Johnson and Huffman</v>
      </c>
      <c r="I4724" s="2" t="str">
        <f>INDEX(Products!C:C, MATCH(B4724,Clean_Processing!A:A, 0))</f>
        <v>Clothing</v>
      </c>
      <c r="J4724" s="2">
        <f>INDEX(Shipments!C:C, MATCH(B4724,Clean_Processing!A:A, 0))</f>
        <v>78</v>
      </c>
      <c r="K4724" s="2">
        <f>INDEX(Shipments!D:D, MATCH(C4724,Clean_Processing!A:A, 0))</f>
        <v>0</v>
      </c>
      <c r="L4724" s="1" t="s">
        <v>4681</v>
      </c>
      <c r="M4724" s="1" t="s">
        <v>4683</v>
      </c>
      <c r="N4724" s="3">
        <f>IFERROR(INDEX(Shipments!G:G, MATCH(J4724, Clean_Processing!C:C, 0)), "")</f>
        <v>425.16828246547698</v>
      </c>
      <c r="O4724" s="4">
        <v>9423.7917175345228</v>
      </c>
      <c r="P4724" s="8">
        <v>0.9568311494345112</v>
      </c>
      <c r="Q4724" s="3">
        <f>INDEX(Products!D:D, MATCH(C4724, Clean_Processing!A:A, 0))</f>
        <v>307.77999999999997</v>
      </c>
      <c r="R4724" s="4">
        <v>9848.9599999999991</v>
      </c>
      <c r="S4724" s="4">
        <v>9116.0117175345222</v>
      </c>
      <c r="T4724" s="7">
        <v>0.9255811494345112</v>
      </c>
      <c r="U4724" s="6" t="s">
        <v>4681</v>
      </c>
      <c r="V4724" s="5" t="s">
        <v>4681</v>
      </c>
      <c r="W4724" t="s">
        <v>4081</v>
      </c>
    </row>
    <row r="4725" spans="1:23" x14ac:dyDescent="0.35">
      <c r="A4725">
        <v>4724</v>
      </c>
      <c r="B4725">
        <v>21</v>
      </c>
      <c r="C4725">
        <v>177</v>
      </c>
      <c r="D4725">
        <v>30</v>
      </c>
      <c r="E4725" s="1">
        <v>45034</v>
      </c>
      <c r="F4725" s="1" t="s">
        <v>4679</v>
      </c>
      <c r="G4725" s="2" t="str">
        <f>INDEX(Products!B:B, MATCH(C4725,Clean_Processing!A:A, 0))</f>
        <v>Any</v>
      </c>
      <c r="H4725" s="2" t="str">
        <f>INDEX(Suppliers!B:B, MATCH(B4725, Clean_Processing!A:A, 0))</f>
        <v>Delgado Ltd</v>
      </c>
      <c r="I4725" s="2" t="str">
        <f>INDEX(Products!C:C, MATCH(B4725,Clean_Processing!A:A, 0))</f>
        <v>Clothing</v>
      </c>
      <c r="J4725" s="2">
        <f>INDEX(Shipments!C:C, MATCH(B4725,Clean_Processing!A:A, 0))</f>
        <v>67</v>
      </c>
      <c r="K4725" s="2" t="str">
        <f>INDEX(Shipments!D:D, MATCH(C4725,Clean_Processing!A:A, 0))</f>
        <v>Van</v>
      </c>
      <c r="L4725" s="1" t="s">
        <v>4681</v>
      </c>
      <c r="M4725" s="1" t="s">
        <v>4683</v>
      </c>
      <c r="N4725" s="3">
        <f>IFERROR(INDEX(Shipments!G:G, MATCH(J4725, Clean_Processing!C:C, 0)), "")</f>
        <v>289.43523925286701</v>
      </c>
      <c r="O4725" s="4">
        <v>3163.5647607471328</v>
      </c>
      <c r="P4725" s="8">
        <v>0.91617861591286787</v>
      </c>
      <c r="Q4725" s="3">
        <f>INDEX(Products!D:D, MATCH(C4725, Clean_Processing!A:A, 0))</f>
        <v>115.1</v>
      </c>
      <c r="R4725" s="4">
        <v>3453</v>
      </c>
      <c r="S4725" s="4">
        <v>3048.4647607471329</v>
      </c>
      <c r="T4725" s="7">
        <v>0.88284528257953454</v>
      </c>
      <c r="U4725" s="6" t="s">
        <v>4681</v>
      </c>
      <c r="V4725" s="5" t="s">
        <v>4681</v>
      </c>
      <c r="W4725" t="s">
        <v>1227</v>
      </c>
    </row>
    <row r="4726" spans="1:23" x14ac:dyDescent="0.35">
      <c r="A4726">
        <v>4725</v>
      </c>
      <c r="B4726">
        <v>41</v>
      </c>
      <c r="C4726">
        <v>122</v>
      </c>
      <c r="D4726">
        <v>36</v>
      </c>
      <c r="E4726" s="1">
        <v>45087</v>
      </c>
      <c r="F4726" s="1" t="s">
        <v>4679</v>
      </c>
      <c r="G4726" s="2" t="str">
        <f>INDEX(Products!B:B, MATCH(C4726,Clean_Processing!A:A, 0))</f>
        <v>Difference</v>
      </c>
      <c r="H4726" s="2" t="str">
        <f>INDEX(Suppliers!B:B, MATCH(B4726, Clean_Processing!A:A, 0))</f>
        <v>Gomez and Sons</v>
      </c>
      <c r="I4726" s="2" t="str">
        <f>INDEX(Products!C:C, MATCH(B4726,Clean_Processing!A:A, 0))</f>
        <v>Food</v>
      </c>
      <c r="J4726" s="2">
        <f>INDEX(Shipments!C:C, MATCH(B4726,Clean_Processing!A:A, 0))</f>
        <v>28</v>
      </c>
      <c r="K4726" s="2">
        <f>INDEX(Shipments!D:D, MATCH(C4726,Clean_Processing!A:A, 0))</f>
        <v>0</v>
      </c>
      <c r="L4726" s="1" t="s">
        <v>4681</v>
      </c>
      <c r="M4726" s="1" t="s">
        <v>4683</v>
      </c>
      <c r="N4726" s="3">
        <f>IFERROR(INDEX(Shipments!G:G, MATCH(J4726, Clean_Processing!C:C, 0)), "")</f>
        <v>362.48678382660501</v>
      </c>
      <c r="O4726" s="4">
        <v>3445.5932161733949</v>
      </c>
      <c r="P4726" s="8">
        <v>0.90481114266858753</v>
      </c>
      <c r="Q4726" s="3">
        <f>INDEX(Products!D:D, MATCH(C4726, Clean_Processing!A:A, 0))</f>
        <v>105.78</v>
      </c>
      <c r="R4726" s="4">
        <v>3808.08</v>
      </c>
      <c r="S4726" s="4">
        <v>3339.8132161733947</v>
      </c>
      <c r="T4726" s="7">
        <v>0.87703336489080974</v>
      </c>
      <c r="U4726" s="6" t="s">
        <v>4681</v>
      </c>
      <c r="V4726" s="5" t="s">
        <v>4681</v>
      </c>
      <c r="W4726" t="s">
        <v>4082</v>
      </c>
    </row>
    <row r="4727" spans="1:23" x14ac:dyDescent="0.35">
      <c r="A4727">
        <v>4726</v>
      </c>
      <c r="B4727">
        <v>22</v>
      </c>
      <c r="C4727">
        <v>148</v>
      </c>
      <c r="D4727">
        <v>43</v>
      </c>
      <c r="E4727" s="1">
        <v>45211</v>
      </c>
      <c r="F4727" s="1" t="s">
        <v>4679</v>
      </c>
      <c r="G4727" s="2" t="str">
        <f>INDEX(Products!B:B, MATCH(C4727,Clean_Processing!A:A, 0))</f>
        <v>Set</v>
      </c>
      <c r="H4727" s="2" t="str">
        <f>INDEX(Suppliers!B:B, MATCH(B4727, Clean_Processing!A:A, 0))</f>
        <v>Martinez PLC</v>
      </c>
      <c r="I4727" s="2" t="str">
        <f>INDEX(Products!C:C, MATCH(B4727,Clean_Processing!A:A, 0))</f>
        <v>Medical</v>
      </c>
      <c r="J4727" s="2">
        <f>INDEX(Shipments!C:C, MATCH(B4727,Clean_Processing!A:A, 0))</f>
        <v>74</v>
      </c>
      <c r="K4727" s="2">
        <f>INDEX(Shipments!D:D, MATCH(C4727,Clean_Processing!A:A, 0))</f>
        <v>0</v>
      </c>
      <c r="L4727" s="1" t="s">
        <v>4681</v>
      </c>
      <c r="M4727" s="1" t="s">
        <v>4683</v>
      </c>
      <c r="N4727" s="3">
        <f>IFERROR(INDEX(Shipments!G:G, MATCH(J4727, Clean_Processing!C:C, 0)), "")</f>
        <v>131.61839814481499</v>
      </c>
      <c r="O4727" s="4">
        <v>19218.381601855184</v>
      </c>
      <c r="P4727" s="8">
        <v>0.99319801559975107</v>
      </c>
      <c r="Q4727" s="3">
        <f>INDEX(Products!D:D, MATCH(C4727, Clean_Processing!A:A, 0))</f>
        <v>450</v>
      </c>
      <c r="R4727" s="4">
        <v>19350</v>
      </c>
      <c r="S4727" s="4">
        <v>18768.381601855184</v>
      </c>
      <c r="T4727" s="7">
        <v>0.96994220164626277</v>
      </c>
      <c r="U4727" s="6" t="s">
        <v>4681</v>
      </c>
      <c r="V4727" s="5" t="s">
        <v>4681</v>
      </c>
      <c r="W4727" t="s">
        <v>4083</v>
      </c>
    </row>
    <row r="4728" spans="1:23" x14ac:dyDescent="0.35">
      <c r="A4728">
        <v>4727</v>
      </c>
      <c r="B4728">
        <v>13</v>
      </c>
      <c r="C4728">
        <v>33</v>
      </c>
      <c r="D4728">
        <v>42</v>
      </c>
      <c r="E4728" s="1">
        <v>45284</v>
      </c>
      <c r="F4728" s="1" t="s">
        <v>4679</v>
      </c>
      <c r="G4728" s="2" t="str">
        <f>INDEX(Products!B:B, MATCH(C4728,Clean_Processing!A:A, 0))</f>
        <v>Argue</v>
      </c>
      <c r="H4728" s="2" t="str">
        <f>INDEX(Suppliers!B:B, MATCH(B4728, Clean_Processing!A:A, 0))</f>
        <v>Smith, Munoz and Campbell</v>
      </c>
      <c r="I4728" s="2" t="str">
        <f>INDEX(Products!C:C, MATCH(B4728,Clean_Processing!A:A, 0))</f>
        <v>Electronics</v>
      </c>
      <c r="J4728" s="2">
        <f>INDEX(Shipments!C:C, MATCH(B4728,Clean_Processing!A:A, 0))</f>
        <v>55</v>
      </c>
      <c r="K4728" s="2" t="str">
        <f>INDEX(Shipments!D:D, MATCH(C4728,Clean_Processing!A:A, 0))</f>
        <v>Van</v>
      </c>
      <c r="L4728" s="1" t="s">
        <v>4681</v>
      </c>
      <c r="M4728" s="1" t="s">
        <v>4683</v>
      </c>
      <c r="N4728" s="3">
        <f>IFERROR(INDEX(Shipments!G:G, MATCH(J4728, Clean_Processing!C:C, 0)), "")</f>
        <v>319.11104975641899</v>
      </c>
      <c r="O4728" s="4">
        <v>5084.1889502435815</v>
      </c>
      <c r="P4728" s="8">
        <v>0.94094145249080774</v>
      </c>
      <c r="Q4728" s="3">
        <f>INDEX(Products!D:D, MATCH(C4728, Clean_Processing!A:A, 0))</f>
        <v>128.65</v>
      </c>
      <c r="R4728" s="4">
        <v>5403.3</v>
      </c>
      <c r="S4728" s="4">
        <v>4955.538950243581</v>
      </c>
      <c r="T4728" s="7">
        <v>0.91713192868128379</v>
      </c>
      <c r="U4728" s="6" t="s">
        <v>4681</v>
      </c>
      <c r="V4728" s="5" t="s">
        <v>4681</v>
      </c>
      <c r="W4728" t="s">
        <v>2739</v>
      </c>
    </row>
    <row r="4729" spans="1:23" x14ac:dyDescent="0.35">
      <c r="A4729">
        <v>4728</v>
      </c>
      <c r="B4729">
        <v>37</v>
      </c>
      <c r="C4729">
        <v>59</v>
      </c>
      <c r="D4729">
        <v>91</v>
      </c>
      <c r="E4729" s="1">
        <v>45250</v>
      </c>
      <c r="F4729" s="1" t="s">
        <v>4679</v>
      </c>
      <c r="G4729" s="2" t="str">
        <f>INDEX(Products!B:B, MATCH(C4729,Clean_Processing!A:A, 0))</f>
        <v>Play</v>
      </c>
      <c r="H4729" s="2" t="str">
        <f>INDEX(Suppliers!B:B, MATCH(B4729, Clean_Processing!A:A, 0))</f>
        <v>Butler Ltd</v>
      </c>
      <c r="I4729" s="2" t="str">
        <f>INDEX(Products!C:C, MATCH(B4729,Clean_Processing!A:A, 0))</f>
        <v>Electronics</v>
      </c>
      <c r="J4729" s="2">
        <f>INDEX(Shipments!C:C, MATCH(B4729,Clean_Processing!A:A, 0))</f>
        <v>22</v>
      </c>
      <c r="K4729" s="2" t="str">
        <f>INDEX(Shipments!D:D, MATCH(C4729,Clean_Processing!A:A, 0))</f>
        <v>Van</v>
      </c>
      <c r="L4729" s="1" t="s">
        <v>4681</v>
      </c>
      <c r="M4729" s="1" t="s">
        <v>4683</v>
      </c>
      <c r="N4729" s="3">
        <f>IFERROR(INDEX(Shipments!G:G, MATCH(J4729, Clean_Processing!C:C, 0)), "")</f>
        <v>461.69546596440699</v>
      </c>
      <c r="O4729" s="4">
        <v>6965.724534035593</v>
      </c>
      <c r="P4729" s="8">
        <v>0.93783905232713283</v>
      </c>
      <c r="Q4729" s="3">
        <f>INDEX(Products!D:D, MATCH(C4729, Clean_Processing!A:A, 0))</f>
        <v>81.62</v>
      </c>
      <c r="R4729" s="4">
        <v>7427.42</v>
      </c>
      <c r="S4729" s="4">
        <v>6884.1045340355931</v>
      </c>
      <c r="T4729" s="7">
        <v>0.92685004133812188</v>
      </c>
      <c r="U4729" s="6" t="s">
        <v>4681</v>
      </c>
      <c r="V4729" s="5" t="s">
        <v>4681</v>
      </c>
      <c r="W4729" t="s">
        <v>4084</v>
      </c>
    </row>
    <row r="4730" spans="1:23" x14ac:dyDescent="0.35">
      <c r="A4730">
        <v>4729</v>
      </c>
      <c r="B4730">
        <v>40</v>
      </c>
      <c r="C4730">
        <v>61</v>
      </c>
      <c r="D4730">
        <v>32</v>
      </c>
      <c r="E4730" s="1">
        <v>45230</v>
      </c>
      <c r="F4730" s="1" t="s">
        <v>4679</v>
      </c>
      <c r="G4730" s="2" t="str">
        <f>INDEX(Products!B:B, MATCH(C4730,Clean_Processing!A:A, 0))</f>
        <v>Turn</v>
      </c>
      <c r="H4730" s="2" t="str">
        <f>INDEX(Suppliers!B:B, MATCH(B4730, Clean_Processing!A:A, 0))</f>
        <v>Ross Inc</v>
      </c>
      <c r="I4730" s="2" t="str">
        <f>INDEX(Products!C:C, MATCH(B4730,Clean_Processing!A:A, 0))</f>
        <v>Food</v>
      </c>
      <c r="J4730" s="2">
        <f>INDEX(Shipments!C:C, MATCH(B4730,Clean_Processing!A:A, 0))</f>
        <v>48</v>
      </c>
      <c r="K4730" s="2" t="str">
        <f>INDEX(Shipments!D:D, MATCH(C4730,Clean_Processing!A:A, 0))</f>
        <v>Drone</v>
      </c>
      <c r="L4730" s="1" t="s">
        <v>4681</v>
      </c>
      <c r="M4730" s="1" t="s">
        <v>4683</v>
      </c>
      <c r="N4730" s="3">
        <f>IFERROR(INDEX(Shipments!G:G, MATCH(J4730, Clean_Processing!C:C, 0)), "")</f>
        <v>438.83985833581897</v>
      </c>
      <c r="O4730" s="4">
        <v>15065.48014166418</v>
      </c>
      <c r="P4730" s="8">
        <v>0.97169563977421647</v>
      </c>
      <c r="Q4730" s="3">
        <f>INDEX(Products!D:D, MATCH(C4730, Clean_Processing!A:A, 0))</f>
        <v>484.51</v>
      </c>
      <c r="R4730" s="4">
        <v>15504.32</v>
      </c>
      <c r="S4730" s="4">
        <v>14580.97014166418</v>
      </c>
      <c r="T4730" s="7">
        <v>0.94044563977421647</v>
      </c>
      <c r="U4730" s="6" t="s">
        <v>4681</v>
      </c>
      <c r="V4730" s="5" t="s">
        <v>4681</v>
      </c>
      <c r="W4730" t="s">
        <v>3087</v>
      </c>
    </row>
    <row r="4731" spans="1:23" x14ac:dyDescent="0.35">
      <c r="A4731">
        <v>4730</v>
      </c>
      <c r="B4731">
        <v>37</v>
      </c>
      <c r="C4731">
        <v>121</v>
      </c>
      <c r="D4731">
        <v>3</v>
      </c>
      <c r="E4731" s="1">
        <v>45177</v>
      </c>
      <c r="F4731" s="1" t="s">
        <v>4679</v>
      </c>
      <c r="G4731" s="2" t="str">
        <f>INDEX(Products!B:B, MATCH(C4731,Clean_Processing!A:A, 0))</f>
        <v>Live</v>
      </c>
      <c r="H4731" s="2" t="str">
        <f>INDEX(Suppliers!B:B, MATCH(B4731, Clean_Processing!A:A, 0))</f>
        <v>Butler Ltd</v>
      </c>
      <c r="I4731" s="2" t="str">
        <f>INDEX(Products!C:C, MATCH(B4731,Clean_Processing!A:A, 0))</f>
        <v>Electronics</v>
      </c>
      <c r="J4731" s="2">
        <f>INDEX(Shipments!C:C, MATCH(B4731,Clean_Processing!A:A, 0))</f>
        <v>22</v>
      </c>
      <c r="K4731" s="2" t="str">
        <f>INDEX(Shipments!D:D, MATCH(C4731,Clean_Processing!A:A, 0))</f>
        <v>Bike</v>
      </c>
      <c r="L4731" s="1" t="s">
        <v>4681</v>
      </c>
      <c r="M4731" s="1" t="s">
        <v>4683</v>
      </c>
      <c r="N4731" s="3">
        <f>IFERROR(INDEX(Shipments!G:G, MATCH(J4731, Clean_Processing!C:C, 0)), "")</f>
        <v>461.69546596440699</v>
      </c>
      <c r="O4731" s="4">
        <v>618.96453403559303</v>
      </c>
      <c r="P4731" s="8">
        <v>0.57276528606184463</v>
      </c>
      <c r="Q4731" s="3">
        <f>INDEX(Products!D:D, MATCH(C4731, Clean_Processing!A:A, 0))</f>
        <v>360.22</v>
      </c>
      <c r="R4731" s="4">
        <v>1080.6600000000001</v>
      </c>
      <c r="S4731" s="4">
        <v>258.74453403559301</v>
      </c>
      <c r="T4731" s="7">
        <v>0.23943195272851125</v>
      </c>
      <c r="U4731" s="6" t="s">
        <v>4681</v>
      </c>
      <c r="V4731" s="5" t="s">
        <v>4681</v>
      </c>
      <c r="W4731" t="s">
        <v>4085</v>
      </c>
    </row>
    <row r="4732" spans="1:23" x14ac:dyDescent="0.35">
      <c r="A4732">
        <v>4731</v>
      </c>
      <c r="B4732">
        <v>33</v>
      </c>
      <c r="C4732">
        <v>25</v>
      </c>
      <c r="D4732">
        <v>50</v>
      </c>
      <c r="E4732" s="1">
        <v>45087</v>
      </c>
      <c r="F4732" s="1" t="s">
        <v>4679</v>
      </c>
      <c r="G4732" s="2" t="str">
        <f>INDEX(Products!B:B, MATCH(C4732,Clean_Processing!A:A, 0))</f>
        <v>Know</v>
      </c>
      <c r="H4732" s="2" t="str">
        <f>INDEX(Suppliers!B:B, MATCH(B4732, Clean_Processing!A:A, 0))</f>
        <v>Andrews-Hubbard</v>
      </c>
      <c r="I4732" s="2" t="str">
        <f>INDEX(Products!C:C, MATCH(B4732,Clean_Processing!A:A, 0))</f>
        <v>Clothing</v>
      </c>
      <c r="J4732" s="2">
        <f>INDEX(Shipments!C:C, MATCH(B4732,Clean_Processing!A:A, 0))</f>
        <v>9</v>
      </c>
      <c r="K4732" s="2" t="str">
        <f>INDEX(Shipments!D:D, MATCH(C4732,Clean_Processing!A:A, 0))</f>
        <v>Bike</v>
      </c>
      <c r="L4732" s="1" t="s">
        <v>4681</v>
      </c>
      <c r="M4732" s="1" t="s">
        <v>4683</v>
      </c>
      <c r="N4732" s="3">
        <f>IFERROR(INDEX(Shipments!G:G, MATCH(J4732, Clean_Processing!C:C, 0)), "")</f>
        <v>398.406004762728</v>
      </c>
      <c r="O4732" s="4">
        <v>9816.5939952372719</v>
      </c>
      <c r="P4732" s="8">
        <v>0.96099794373345782</v>
      </c>
      <c r="Q4732" s="3">
        <f>INDEX(Products!D:D, MATCH(C4732, Clean_Processing!A:A, 0))</f>
        <v>204.3</v>
      </c>
      <c r="R4732" s="4">
        <v>10215</v>
      </c>
      <c r="S4732" s="4">
        <v>9612.2939952372726</v>
      </c>
      <c r="T4732" s="7">
        <v>0.94099794373345791</v>
      </c>
      <c r="U4732" s="6" t="s">
        <v>4681</v>
      </c>
      <c r="V4732" s="5" t="s">
        <v>4681</v>
      </c>
      <c r="W4732" t="s">
        <v>4086</v>
      </c>
    </row>
    <row r="4733" spans="1:23" x14ac:dyDescent="0.35">
      <c r="A4733">
        <v>4732</v>
      </c>
      <c r="B4733">
        <v>40</v>
      </c>
      <c r="C4733">
        <v>83</v>
      </c>
      <c r="D4733">
        <v>11</v>
      </c>
      <c r="E4733" s="1">
        <v>45002</v>
      </c>
      <c r="F4733" s="1" t="s">
        <v>4679</v>
      </c>
      <c r="G4733" s="2" t="str">
        <f>INDEX(Products!B:B, MATCH(C4733,Clean_Processing!A:A, 0))</f>
        <v>Resource</v>
      </c>
      <c r="H4733" s="2" t="str">
        <f>INDEX(Suppliers!B:B, MATCH(B4733, Clean_Processing!A:A, 0))</f>
        <v>Ross Inc</v>
      </c>
      <c r="I4733" s="2" t="str">
        <f>INDEX(Products!C:C, MATCH(B4733,Clean_Processing!A:A, 0))</f>
        <v>Food</v>
      </c>
      <c r="J4733" s="2">
        <f>INDEX(Shipments!C:C, MATCH(B4733,Clean_Processing!A:A, 0))</f>
        <v>48</v>
      </c>
      <c r="K4733" s="2" t="str">
        <f>INDEX(Shipments!D:D, MATCH(C4733,Clean_Processing!A:A, 0))</f>
        <v>Bike</v>
      </c>
      <c r="L4733" s="1" t="s">
        <v>4681</v>
      </c>
      <c r="M4733" s="1" t="s">
        <v>4683</v>
      </c>
      <c r="N4733" s="3">
        <f>IFERROR(INDEX(Shipments!G:G, MATCH(J4733, Clean_Processing!C:C, 0)), "")</f>
        <v>438.83985833581897</v>
      </c>
      <c r="O4733" s="4">
        <v>2462.740141664181</v>
      </c>
      <c r="P4733" s="8">
        <v>0.8487583115627283</v>
      </c>
      <c r="Q4733" s="3">
        <f>INDEX(Products!D:D, MATCH(C4733, Clean_Processing!A:A, 0))</f>
        <v>263.77999999999997</v>
      </c>
      <c r="R4733" s="4">
        <v>2901.58</v>
      </c>
      <c r="S4733" s="4">
        <v>2198.9601416641808</v>
      </c>
      <c r="T4733" s="7">
        <v>0.75784922065363725</v>
      </c>
      <c r="U4733" s="6" t="s">
        <v>4681</v>
      </c>
      <c r="V4733" s="5" t="s">
        <v>4681</v>
      </c>
      <c r="W4733" t="s">
        <v>4087</v>
      </c>
    </row>
    <row r="4734" spans="1:23" x14ac:dyDescent="0.35">
      <c r="A4734">
        <v>4733</v>
      </c>
      <c r="B4734">
        <v>32</v>
      </c>
      <c r="C4734">
        <v>119</v>
      </c>
      <c r="D4734">
        <v>78</v>
      </c>
      <c r="E4734" s="1">
        <v>45197</v>
      </c>
      <c r="F4734" s="1" t="s">
        <v>4679</v>
      </c>
      <c r="G4734" s="2" t="str">
        <f>INDEX(Products!B:B, MATCH(C4734,Clean_Processing!A:A, 0))</f>
        <v>Benefit</v>
      </c>
      <c r="H4734" s="2" t="str">
        <f>INDEX(Suppliers!B:B, MATCH(B4734, Clean_Processing!A:A, 0))</f>
        <v>Santana Ltd</v>
      </c>
      <c r="I4734" s="2" t="str">
        <f>INDEX(Products!C:C, MATCH(B4734,Clean_Processing!A:A, 0))</f>
        <v>Food</v>
      </c>
      <c r="J4734" s="2">
        <f>INDEX(Shipments!C:C, MATCH(B4734,Clean_Processing!A:A, 0))</f>
        <v>92</v>
      </c>
      <c r="K4734" s="2" t="str">
        <f>INDEX(Shipments!D:D, MATCH(C4734,Clean_Processing!A:A, 0))</f>
        <v>Bike</v>
      </c>
      <c r="L4734" s="1" t="s">
        <v>4681</v>
      </c>
      <c r="M4734" s="1" t="s">
        <v>4683</v>
      </c>
      <c r="N4734" s="3">
        <f>IFERROR(INDEX(Shipments!G:G, MATCH(J4734, Clean_Processing!C:C, 0)), "")</f>
        <v>455.91996814759199</v>
      </c>
      <c r="O4734" s="4">
        <v>10449.260031852409</v>
      </c>
      <c r="P4734" s="8">
        <v>0.95819234820997079</v>
      </c>
      <c r="Q4734" s="3">
        <f>INDEX(Products!D:D, MATCH(C4734, Clean_Processing!A:A, 0))</f>
        <v>139.81</v>
      </c>
      <c r="R4734" s="4">
        <v>10905.18</v>
      </c>
      <c r="S4734" s="4">
        <v>10309.450031852408</v>
      </c>
      <c r="T4734" s="7">
        <v>0.94537183538945779</v>
      </c>
      <c r="U4734" s="6" t="s">
        <v>4681</v>
      </c>
      <c r="V4734" s="5" t="s">
        <v>4681</v>
      </c>
      <c r="W4734" t="s">
        <v>4088</v>
      </c>
    </row>
    <row r="4735" spans="1:23" x14ac:dyDescent="0.35">
      <c r="A4735">
        <v>4734</v>
      </c>
      <c r="B4735">
        <v>5</v>
      </c>
      <c r="C4735">
        <v>116</v>
      </c>
      <c r="D4735">
        <v>50</v>
      </c>
      <c r="E4735" s="1">
        <v>45063</v>
      </c>
      <c r="F4735" s="1" t="s">
        <v>4679</v>
      </c>
      <c r="G4735" s="2" t="str">
        <f>INDEX(Products!B:B, MATCH(C4735,Clean_Processing!A:A, 0))</f>
        <v>Suffer</v>
      </c>
      <c r="H4735" s="2" t="str">
        <f>INDEX(Suppliers!B:B, MATCH(B4735, Clean_Processing!A:A, 0))</f>
        <v>Logan-Fernandez</v>
      </c>
      <c r="I4735" s="2" t="str">
        <f>INDEX(Products!C:C, MATCH(B4735,Clean_Processing!A:A, 0))</f>
        <v>Clothing</v>
      </c>
      <c r="J4735" s="2">
        <f>INDEX(Shipments!C:C, MATCH(B4735,Clean_Processing!A:A, 0))</f>
        <v>44</v>
      </c>
      <c r="K4735" s="2" t="str">
        <f>INDEX(Shipments!D:D, MATCH(C4735,Clean_Processing!A:A, 0))</f>
        <v>Bike</v>
      </c>
      <c r="L4735" s="1" t="s">
        <v>4681</v>
      </c>
      <c r="M4735" s="1" t="s">
        <v>4683</v>
      </c>
      <c r="N4735" s="3">
        <f>IFERROR(INDEX(Shipments!G:G, MATCH(J4735, Clean_Processing!C:C, 0)), "")</f>
        <v>454.92061708026699</v>
      </c>
      <c r="O4735" s="4">
        <v>2652.0793829197328</v>
      </c>
      <c r="P4735" s="8">
        <v>0.85358203505623842</v>
      </c>
      <c r="Q4735" s="3">
        <f>INDEX(Products!D:D, MATCH(C4735, Clean_Processing!A:A, 0))</f>
        <v>62.14</v>
      </c>
      <c r="R4735" s="4">
        <v>3107</v>
      </c>
      <c r="S4735" s="4">
        <v>2589.9393829197329</v>
      </c>
      <c r="T4735" s="7">
        <v>0.83358203505623851</v>
      </c>
      <c r="U4735" s="6" t="s">
        <v>4681</v>
      </c>
      <c r="V4735" s="5" t="s">
        <v>4681</v>
      </c>
      <c r="W4735" t="s">
        <v>2519</v>
      </c>
    </row>
    <row r="4736" spans="1:23" x14ac:dyDescent="0.35">
      <c r="A4736">
        <v>4735</v>
      </c>
      <c r="B4736">
        <v>50</v>
      </c>
      <c r="C4736">
        <v>71</v>
      </c>
      <c r="D4736">
        <v>92</v>
      </c>
      <c r="E4736" s="1">
        <v>45025</v>
      </c>
      <c r="F4736" s="1" t="s">
        <v>4679</v>
      </c>
      <c r="G4736" s="2" t="str">
        <f>INDEX(Products!B:B, MATCH(C4736,Clean_Processing!A:A, 0))</f>
        <v>Much</v>
      </c>
      <c r="H4736" s="2" t="str">
        <f>INDEX(Suppliers!B:B, MATCH(B4736, Clean_Processing!A:A, 0))</f>
        <v>Waters-Robinson</v>
      </c>
      <c r="I4736" s="2" t="str">
        <f>INDEX(Products!C:C, MATCH(B4736,Clean_Processing!A:A, 0))</f>
        <v>Medical</v>
      </c>
      <c r="J4736" s="2">
        <f>INDEX(Shipments!C:C, MATCH(B4736,Clean_Processing!A:A, 0))</f>
        <v>9</v>
      </c>
      <c r="K4736" s="2" t="str">
        <f>INDEX(Shipments!D:D, MATCH(C4736,Clean_Processing!A:A, 0))</f>
        <v>Bike</v>
      </c>
      <c r="L4736" s="1" t="s">
        <v>4681</v>
      </c>
      <c r="M4736" s="1" t="s">
        <v>4683</v>
      </c>
      <c r="N4736" s="3">
        <f>IFERROR(INDEX(Shipments!G:G, MATCH(J4736, Clean_Processing!C:C, 0)), "")</f>
        <v>398.406004762728</v>
      </c>
      <c r="O4736" s="4">
        <v>3710.3139952372712</v>
      </c>
      <c r="P4736" s="8">
        <v>0.903034033771411</v>
      </c>
      <c r="Q4736" s="3">
        <f>INDEX(Products!D:D, MATCH(C4736, Clean_Processing!A:A, 0))</f>
        <v>44.66</v>
      </c>
      <c r="R4736" s="4">
        <v>4108.7199999999993</v>
      </c>
      <c r="S4736" s="4">
        <v>3665.6539952372714</v>
      </c>
      <c r="T4736" s="7">
        <v>0.89216446855401976</v>
      </c>
      <c r="U4736" s="6" t="s">
        <v>4681</v>
      </c>
      <c r="V4736" s="5" t="s">
        <v>4681</v>
      </c>
      <c r="W4736" t="s">
        <v>4089</v>
      </c>
    </row>
    <row r="4737" spans="1:23" x14ac:dyDescent="0.35">
      <c r="A4737">
        <v>4736</v>
      </c>
      <c r="B4737">
        <v>24</v>
      </c>
      <c r="C4737">
        <v>200</v>
      </c>
      <c r="D4737">
        <v>8</v>
      </c>
      <c r="E4737" s="1">
        <v>45000</v>
      </c>
      <c r="F4737" s="1" t="s">
        <v>4679</v>
      </c>
      <c r="G4737" s="2" t="str">
        <f>INDEX(Products!B:B, MATCH(C4737,Clean_Processing!A:A, 0))</f>
        <v>Pressure</v>
      </c>
      <c r="H4737" s="2" t="str">
        <f>INDEX(Suppliers!B:B, MATCH(B4737, Clean_Processing!A:A, 0))</f>
        <v>Maldonado, Johnson and Huffman</v>
      </c>
      <c r="I4737" s="2" t="str">
        <f>INDEX(Products!C:C, MATCH(B4737,Clean_Processing!A:A, 0))</f>
        <v>Clothing</v>
      </c>
      <c r="J4737" s="2">
        <f>INDEX(Shipments!C:C, MATCH(B4737,Clean_Processing!A:A, 0))</f>
        <v>78</v>
      </c>
      <c r="K4737" s="2">
        <f>INDEX(Shipments!D:D, MATCH(C4737,Clean_Processing!A:A, 0))</f>
        <v>0</v>
      </c>
      <c r="L4737" s="1" t="s">
        <v>4681</v>
      </c>
      <c r="M4737" s="1" t="s">
        <v>4683</v>
      </c>
      <c r="N4737" s="3">
        <f>IFERROR(INDEX(Shipments!G:G, MATCH(J4737, Clean_Processing!C:C, 0)), "")</f>
        <v>425.16828246547698</v>
      </c>
      <c r="O4737" s="4">
        <v>1335.7117175345231</v>
      </c>
      <c r="P4737" s="8">
        <v>0.7585478383163663</v>
      </c>
      <c r="Q4737" s="3">
        <f>INDEX(Products!D:D, MATCH(C4737, Clean_Processing!A:A, 0))</f>
        <v>220.11</v>
      </c>
      <c r="R4737" s="4">
        <v>1760.88</v>
      </c>
      <c r="S4737" s="4">
        <v>1115.6017175345232</v>
      </c>
      <c r="T4737" s="7">
        <v>0.6335478383163663</v>
      </c>
      <c r="U4737" s="6" t="s">
        <v>4681</v>
      </c>
      <c r="V4737" s="5" t="s">
        <v>4681</v>
      </c>
      <c r="W4737" t="s">
        <v>4090</v>
      </c>
    </row>
    <row r="4738" spans="1:23" x14ac:dyDescent="0.35">
      <c r="A4738">
        <v>4737</v>
      </c>
      <c r="B4738">
        <v>16</v>
      </c>
      <c r="C4738">
        <v>58</v>
      </c>
      <c r="D4738">
        <v>82</v>
      </c>
      <c r="E4738" s="1">
        <v>45169</v>
      </c>
      <c r="F4738" s="1" t="s">
        <v>4679</v>
      </c>
      <c r="G4738" s="2" t="str">
        <f>INDEX(Products!B:B, MATCH(C4738,Clean_Processing!A:A, 0))</f>
        <v>Even</v>
      </c>
      <c r="H4738" s="2" t="str">
        <f>INDEX(Suppliers!B:B, MATCH(B4738, Clean_Processing!A:A, 0))</f>
        <v>Freeman-Rogers</v>
      </c>
      <c r="I4738" s="2" t="str">
        <f>INDEX(Products!C:C, MATCH(B4738,Clean_Processing!A:A, 0))</f>
        <v>Clothing</v>
      </c>
      <c r="J4738" s="2">
        <f>INDEX(Shipments!C:C, MATCH(B4738,Clean_Processing!A:A, 0))</f>
        <v>5</v>
      </c>
      <c r="K4738" s="2" t="str">
        <f>INDEX(Shipments!D:D, MATCH(C4738,Clean_Processing!A:A, 0))</f>
        <v>Van</v>
      </c>
      <c r="L4738" s="1" t="s">
        <v>4681</v>
      </c>
      <c r="M4738" s="1" t="s">
        <v>4683</v>
      </c>
      <c r="N4738" s="3">
        <f>IFERROR(INDEX(Shipments!G:G, MATCH(J4738, Clean_Processing!C:C, 0)), "")</f>
        <v>66.520283820739905</v>
      </c>
      <c r="O4738" s="4">
        <v>29503.49971617926</v>
      </c>
      <c r="P4738" s="8">
        <v>0.99775041464900127</v>
      </c>
      <c r="Q4738" s="3">
        <f>INDEX(Products!D:D, MATCH(C4738, Clean_Processing!A:A, 0))</f>
        <v>360.61</v>
      </c>
      <c r="R4738" s="4">
        <v>29570.02</v>
      </c>
      <c r="S4738" s="4">
        <v>29142.889716179259</v>
      </c>
      <c r="T4738" s="7">
        <v>0.98555529269778175</v>
      </c>
      <c r="U4738" s="6" t="s">
        <v>4681</v>
      </c>
      <c r="V4738" s="5" t="s">
        <v>4681</v>
      </c>
      <c r="W4738" t="s">
        <v>4091</v>
      </c>
    </row>
    <row r="4739" spans="1:23" x14ac:dyDescent="0.35">
      <c r="A4739">
        <v>4738</v>
      </c>
      <c r="B4739">
        <v>21</v>
      </c>
      <c r="C4739">
        <v>92</v>
      </c>
      <c r="D4739">
        <v>80</v>
      </c>
      <c r="E4739" s="1">
        <v>44928</v>
      </c>
      <c r="F4739" s="1" t="s">
        <v>4679</v>
      </c>
      <c r="G4739" s="2" t="str">
        <f>INDEX(Products!B:B, MATCH(C4739,Clean_Processing!A:A, 0))</f>
        <v>Campaign</v>
      </c>
      <c r="H4739" s="2" t="str">
        <f>INDEX(Suppliers!B:B, MATCH(B4739, Clean_Processing!A:A, 0))</f>
        <v>Delgado Ltd</v>
      </c>
      <c r="I4739" s="2" t="str">
        <f>INDEX(Products!C:C, MATCH(B4739,Clean_Processing!A:A, 0))</f>
        <v>Clothing</v>
      </c>
      <c r="J4739" s="2">
        <f>INDEX(Shipments!C:C, MATCH(B4739,Clean_Processing!A:A, 0))</f>
        <v>67</v>
      </c>
      <c r="K4739" s="2" t="str">
        <f>INDEX(Shipments!D:D, MATCH(C4739,Clean_Processing!A:A, 0))</f>
        <v>Van</v>
      </c>
      <c r="L4739" s="1" t="s">
        <v>4681</v>
      </c>
      <c r="M4739" s="1" t="s">
        <v>4683</v>
      </c>
      <c r="N4739" s="3">
        <f>IFERROR(INDEX(Shipments!G:G, MATCH(J4739, Clean_Processing!C:C, 0)), "")</f>
        <v>289.43523925286701</v>
      </c>
      <c r="O4739" s="4">
        <v>29884.164760747135</v>
      </c>
      <c r="P4739" s="8">
        <v>0.99040766632908017</v>
      </c>
      <c r="Q4739" s="3">
        <f>INDEX(Products!D:D, MATCH(C4739, Clean_Processing!A:A, 0))</f>
        <v>377.17</v>
      </c>
      <c r="R4739" s="4">
        <v>30173.600000000002</v>
      </c>
      <c r="S4739" s="4">
        <v>29506.994760747137</v>
      </c>
      <c r="T4739" s="7">
        <v>0.97790766632908022</v>
      </c>
      <c r="U4739" s="6" t="s">
        <v>4681</v>
      </c>
      <c r="V4739" s="5" t="s">
        <v>4681</v>
      </c>
      <c r="W4739" t="s">
        <v>4092</v>
      </c>
    </row>
    <row r="4740" spans="1:23" x14ac:dyDescent="0.35">
      <c r="A4740">
        <v>4739</v>
      </c>
      <c r="B4740">
        <v>36</v>
      </c>
      <c r="C4740">
        <v>38</v>
      </c>
      <c r="D4740">
        <v>35</v>
      </c>
      <c r="E4740" s="1">
        <v>45174</v>
      </c>
      <c r="F4740" s="1" t="s">
        <v>4679</v>
      </c>
      <c r="G4740" s="2" t="str">
        <f>INDEX(Products!B:B, MATCH(C4740,Clean_Processing!A:A, 0))</f>
        <v>Capital</v>
      </c>
      <c r="H4740" s="2" t="str">
        <f>INDEX(Suppliers!B:B, MATCH(B4740, Clean_Processing!A:A, 0))</f>
        <v>Petersen Inc</v>
      </c>
      <c r="I4740" s="2" t="str">
        <f>INDEX(Products!C:C, MATCH(B4740,Clean_Processing!A:A, 0))</f>
        <v>Electronics</v>
      </c>
      <c r="J4740" s="2">
        <f>INDEX(Shipments!C:C, MATCH(B4740,Clean_Processing!A:A, 0))</f>
        <v>74</v>
      </c>
      <c r="K4740" s="2" t="str">
        <f>INDEX(Shipments!D:D, MATCH(C4740,Clean_Processing!A:A, 0))</f>
        <v>Drone</v>
      </c>
      <c r="L4740" s="1" t="s">
        <v>4681</v>
      </c>
      <c r="M4740" s="1" t="s">
        <v>4683</v>
      </c>
      <c r="N4740" s="3">
        <f>IFERROR(INDEX(Shipments!G:G, MATCH(J4740, Clean_Processing!C:C, 0)), "")</f>
        <v>131.61839814481499</v>
      </c>
      <c r="O4740" s="4">
        <v>919.78160185518482</v>
      </c>
      <c r="P4740" s="8">
        <v>0.87481605654858752</v>
      </c>
      <c r="Q4740" s="3">
        <f>INDEX(Products!D:D, MATCH(C4740, Clean_Processing!A:A, 0))</f>
        <v>30.04</v>
      </c>
      <c r="R4740" s="4">
        <v>1051.3999999999999</v>
      </c>
      <c r="S4740" s="4">
        <v>889.74160185518485</v>
      </c>
      <c r="T4740" s="7">
        <v>0.84624462797715905</v>
      </c>
      <c r="U4740" s="6" t="s">
        <v>4681</v>
      </c>
      <c r="V4740" s="5" t="s">
        <v>4681</v>
      </c>
      <c r="W4740" t="s">
        <v>4093</v>
      </c>
    </row>
    <row r="4741" spans="1:23" x14ac:dyDescent="0.35">
      <c r="A4741">
        <v>4740</v>
      </c>
      <c r="B4741">
        <v>32</v>
      </c>
      <c r="C4741">
        <v>81</v>
      </c>
      <c r="D4741">
        <v>78</v>
      </c>
      <c r="E4741" s="1">
        <v>45090</v>
      </c>
      <c r="F4741" s="1" t="s">
        <v>4679</v>
      </c>
      <c r="G4741" s="2" t="str">
        <f>INDEX(Products!B:B, MATCH(C4741,Clean_Processing!A:A, 0))</f>
        <v>Thing</v>
      </c>
      <c r="H4741" s="2" t="str">
        <f>INDEX(Suppliers!B:B, MATCH(B4741, Clean_Processing!A:A, 0))</f>
        <v>Santana Ltd</v>
      </c>
      <c r="I4741" s="2" t="str">
        <f>INDEX(Products!C:C, MATCH(B4741,Clean_Processing!A:A, 0))</f>
        <v>Food</v>
      </c>
      <c r="J4741" s="2">
        <f>INDEX(Shipments!C:C, MATCH(B4741,Clean_Processing!A:A, 0))</f>
        <v>92</v>
      </c>
      <c r="K4741" s="2" t="str">
        <f>INDEX(Shipments!D:D, MATCH(C4741,Clean_Processing!A:A, 0))</f>
        <v>Drone</v>
      </c>
      <c r="L4741" s="1" t="s">
        <v>4681</v>
      </c>
      <c r="M4741" s="1" t="s">
        <v>4683</v>
      </c>
      <c r="N4741" s="3">
        <f>IFERROR(INDEX(Shipments!G:G, MATCH(J4741, Clean_Processing!C:C, 0)), "")</f>
        <v>455.91996814759199</v>
      </c>
      <c r="O4741" s="4">
        <v>16120.64003185241</v>
      </c>
      <c r="P4741" s="8">
        <v>0.97249610485241866</v>
      </c>
      <c r="Q4741" s="3">
        <f>INDEX(Products!D:D, MATCH(C4741, Clean_Processing!A:A, 0))</f>
        <v>212.52</v>
      </c>
      <c r="R4741" s="4">
        <v>16576.560000000001</v>
      </c>
      <c r="S4741" s="4">
        <v>15908.12003185241</v>
      </c>
      <c r="T4741" s="7">
        <v>0.95967559203190578</v>
      </c>
      <c r="U4741" s="6" t="s">
        <v>4681</v>
      </c>
      <c r="V4741" s="5" t="s">
        <v>4681</v>
      </c>
      <c r="W4741" t="s">
        <v>4094</v>
      </c>
    </row>
    <row r="4742" spans="1:23" x14ac:dyDescent="0.35">
      <c r="A4742">
        <v>4741</v>
      </c>
      <c r="B4742">
        <v>13</v>
      </c>
      <c r="C4742">
        <v>166</v>
      </c>
      <c r="D4742">
        <v>25</v>
      </c>
      <c r="E4742" s="1">
        <v>45201</v>
      </c>
      <c r="F4742" s="1" t="s">
        <v>4679</v>
      </c>
      <c r="G4742" s="2" t="str">
        <f>INDEX(Products!B:B, MATCH(C4742,Clean_Processing!A:A, 0))</f>
        <v>Good</v>
      </c>
      <c r="H4742" s="2" t="str">
        <f>INDEX(Suppliers!B:B, MATCH(B4742, Clean_Processing!A:A, 0))</f>
        <v>Smith, Munoz and Campbell</v>
      </c>
      <c r="I4742" s="2" t="str">
        <f>INDEX(Products!C:C, MATCH(B4742,Clean_Processing!A:A, 0))</f>
        <v>Electronics</v>
      </c>
      <c r="J4742" s="2">
        <f>INDEX(Shipments!C:C, MATCH(B4742,Clean_Processing!A:A, 0))</f>
        <v>55</v>
      </c>
      <c r="K4742" s="2" t="str">
        <f>INDEX(Shipments!D:D, MATCH(C4742,Clean_Processing!A:A, 0))</f>
        <v>Bike</v>
      </c>
      <c r="L4742" s="1" t="s">
        <v>4681</v>
      </c>
      <c r="M4742" s="1" t="s">
        <v>4683</v>
      </c>
      <c r="N4742" s="3">
        <f>IFERROR(INDEX(Shipments!G:G, MATCH(J4742, Clean_Processing!C:C, 0)), "")</f>
        <v>319.11104975641899</v>
      </c>
      <c r="O4742" s="4">
        <v>8920.8889502435813</v>
      </c>
      <c r="P4742" s="8">
        <v>0.9654641721042837</v>
      </c>
      <c r="Q4742" s="3">
        <f>INDEX(Products!D:D, MATCH(C4742, Clean_Processing!A:A, 0))</f>
        <v>369.6</v>
      </c>
      <c r="R4742" s="4">
        <v>9240</v>
      </c>
      <c r="S4742" s="4">
        <v>8551.288950243581</v>
      </c>
      <c r="T4742" s="7">
        <v>0.92546417210428367</v>
      </c>
      <c r="U4742" s="6" t="s">
        <v>4681</v>
      </c>
      <c r="V4742" s="5" t="s">
        <v>4681</v>
      </c>
      <c r="W4742" t="s">
        <v>4095</v>
      </c>
    </row>
    <row r="4743" spans="1:23" x14ac:dyDescent="0.35">
      <c r="A4743">
        <v>4742</v>
      </c>
      <c r="B4743">
        <v>39</v>
      </c>
      <c r="C4743">
        <v>31</v>
      </c>
      <c r="D4743">
        <v>38</v>
      </c>
      <c r="E4743" s="1">
        <v>45232</v>
      </c>
      <c r="F4743" s="1" t="s">
        <v>4679</v>
      </c>
      <c r="G4743" s="2" t="str">
        <f>INDEX(Products!B:B, MATCH(C4743,Clean_Processing!A:A, 0))</f>
        <v>Last</v>
      </c>
      <c r="H4743" s="2" t="str">
        <f>INDEX(Suppliers!B:B, MATCH(B4743, Clean_Processing!A:A, 0))</f>
        <v>Garcia-Logan</v>
      </c>
      <c r="I4743" s="2" t="str">
        <f>INDEX(Products!C:C, MATCH(B4743,Clean_Processing!A:A, 0))</f>
        <v>Electronics</v>
      </c>
      <c r="J4743" s="2">
        <f>INDEX(Shipments!C:C, MATCH(B4743,Clean_Processing!A:A, 0))</f>
        <v>15</v>
      </c>
      <c r="K4743" s="2" t="str">
        <f>INDEX(Shipments!D:D, MATCH(C4743,Clean_Processing!A:A, 0))</f>
        <v>Bike</v>
      </c>
      <c r="L4743" s="1" t="s">
        <v>4681</v>
      </c>
      <c r="M4743" s="1" t="s">
        <v>4683</v>
      </c>
      <c r="N4743" s="3">
        <f>IFERROR(INDEX(Shipments!G:G, MATCH(J4743, Clean_Processing!C:C, 0)), "")</f>
        <v>99.677513266789504</v>
      </c>
      <c r="O4743" s="4">
        <v>8025.862486733211</v>
      </c>
      <c r="P4743" s="8">
        <v>0.98773281366324084</v>
      </c>
      <c r="Q4743" s="3">
        <f>INDEX(Products!D:D, MATCH(C4743, Clean_Processing!A:A, 0))</f>
        <v>213.83</v>
      </c>
      <c r="R4743" s="4">
        <v>8125.5400000000009</v>
      </c>
      <c r="S4743" s="4">
        <v>7812.032486733211</v>
      </c>
      <c r="T4743" s="7">
        <v>0.96141702418955666</v>
      </c>
      <c r="U4743" s="6" t="s">
        <v>4681</v>
      </c>
      <c r="V4743" s="5" t="s">
        <v>4681</v>
      </c>
      <c r="W4743" t="s">
        <v>4096</v>
      </c>
    </row>
    <row r="4744" spans="1:23" x14ac:dyDescent="0.35">
      <c r="A4744">
        <v>4743</v>
      </c>
      <c r="B4744">
        <v>48</v>
      </c>
      <c r="C4744">
        <v>50</v>
      </c>
      <c r="D4744">
        <v>68</v>
      </c>
      <c r="E4744" s="1">
        <v>44958</v>
      </c>
      <c r="F4744" s="1" t="s">
        <v>4679</v>
      </c>
      <c r="G4744" s="2" t="str">
        <f>INDEX(Products!B:B, MATCH(C4744,Clean_Processing!A:A, 0))</f>
        <v>Thing</v>
      </c>
      <c r="H4744" s="2" t="str">
        <f>INDEX(Suppliers!B:B, MATCH(B4744, Clean_Processing!A:A, 0))</f>
        <v>Thompson, Shaw and Brown</v>
      </c>
      <c r="I4744" s="2" t="str">
        <f>INDEX(Products!C:C, MATCH(B4744,Clean_Processing!A:A, 0))</f>
        <v>Furniture</v>
      </c>
      <c r="J4744" s="2">
        <f>INDEX(Shipments!C:C, MATCH(B4744,Clean_Processing!A:A, 0))</f>
        <v>10</v>
      </c>
      <c r="K4744" s="2" t="str">
        <f>INDEX(Shipments!D:D, MATCH(C4744,Clean_Processing!A:A, 0))</f>
        <v>Van</v>
      </c>
      <c r="L4744" s="1" t="s">
        <v>4681</v>
      </c>
      <c r="M4744" s="1" t="s">
        <v>4683</v>
      </c>
      <c r="N4744" s="3">
        <f>IFERROR(INDEX(Shipments!G:G, MATCH(J4744, Clean_Processing!C:C, 0)), "")</f>
        <v>445.89732161969101</v>
      </c>
      <c r="O4744" s="4">
        <v>33059.742678380309</v>
      </c>
      <c r="P4744" s="8">
        <v>0.98669187272292991</v>
      </c>
      <c r="Q4744" s="3">
        <f>INDEX(Products!D:D, MATCH(C4744, Clean_Processing!A:A, 0))</f>
        <v>492.73</v>
      </c>
      <c r="R4744" s="4">
        <v>33505.64</v>
      </c>
      <c r="S4744" s="4">
        <v>32567.01267838031</v>
      </c>
      <c r="T4744" s="7">
        <v>0.97198599036998878</v>
      </c>
      <c r="U4744" s="6" t="s">
        <v>4681</v>
      </c>
      <c r="V4744" s="5" t="s">
        <v>4681</v>
      </c>
      <c r="W4744" t="s">
        <v>4097</v>
      </c>
    </row>
    <row r="4745" spans="1:23" x14ac:dyDescent="0.35">
      <c r="A4745">
        <v>4744</v>
      </c>
      <c r="B4745">
        <v>19</v>
      </c>
      <c r="C4745">
        <v>64</v>
      </c>
      <c r="D4745">
        <v>49</v>
      </c>
      <c r="E4745" s="1">
        <v>45185</v>
      </c>
      <c r="F4745" s="1" t="s">
        <v>4679</v>
      </c>
      <c r="G4745" s="2" t="str">
        <f>INDEX(Products!B:B, MATCH(C4745,Clean_Processing!A:A, 0))</f>
        <v>Effort</v>
      </c>
      <c r="H4745" s="2" t="str">
        <f>INDEX(Suppliers!B:B, MATCH(B4745, Clean_Processing!A:A, 0))</f>
        <v>King LLC</v>
      </c>
      <c r="I4745" s="2" t="str">
        <f>INDEX(Products!C:C, MATCH(B4745,Clean_Processing!A:A, 0))</f>
        <v>Electronics</v>
      </c>
      <c r="J4745" s="2">
        <f>INDEX(Shipments!C:C, MATCH(B4745,Clean_Processing!A:A, 0))</f>
        <v>58</v>
      </c>
      <c r="K4745" s="2" t="str">
        <f>INDEX(Shipments!D:D, MATCH(C4745,Clean_Processing!A:A, 0))</f>
        <v>Truck</v>
      </c>
      <c r="L4745" s="1" t="s">
        <v>4681</v>
      </c>
      <c r="M4745" s="1" t="s">
        <v>4683</v>
      </c>
      <c r="N4745" s="3">
        <f>IFERROR(INDEX(Shipments!G:G, MATCH(J4745, Clean_Processing!C:C, 0)), "")</f>
        <v>444.65279884771701</v>
      </c>
      <c r="O4745" s="4">
        <v>17942.597201152283</v>
      </c>
      <c r="P4745" s="8">
        <v>0.9758173300059706</v>
      </c>
      <c r="Q4745" s="3">
        <f>INDEX(Products!D:D, MATCH(C4745, Clean_Processing!A:A, 0))</f>
        <v>375.25</v>
      </c>
      <c r="R4745" s="4">
        <v>18387.25</v>
      </c>
      <c r="S4745" s="4">
        <v>17567.347201152283</v>
      </c>
      <c r="T4745" s="7">
        <v>0.95540916674066445</v>
      </c>
      <c r="U4745" s="6" t="s">
        <v>4681</v>
      </c>
      <c r="V4745" s="5" t="s">
        <v>4681</v>
      </c>
      <c r="W4745" t="s">
        <v>4098</v>
      </c>
    </row>
    <row r="4746" spans="1:23" x14ac:dyDescent="0.35">
      <c r="A4746">
        <v>4745</v>
      </c>
      <c r="B4746">
        <v>45</v>
      </c>
      <c r="C4746">
        <v>3</v>
      </c>
      <c r="D4746">
        <v>39</v>
      </c>
      <c r="E4746" s="1">
        <v>45143</v>
      </c>
      <c r="F4746" s="1" t="s">
        <v>4679</v>
      </c>
      <c r="G4746" s="2" t="str">
        <f>INDEX(Products!B:B, MATCH(C4746,Clean_Processing!A:A, 0))</f>
        <v>Near</v>
      </c>
      <c r="H4746" s="2" t="str">
        <f>INDEX(Suppliers!B:B, MATCH(B4746, Clean_Processing!A:A, 0))</f>
        <v>Horton-Huffman</v>
      </c>
      <c r="I4746" s="2" t="str">
        <f>INDEX(Products!C:C, MATCH(B4746,Clean_Processing!A:A, 0))</f>
        <v>Furniture</v>
      </c>
      <c r="J4746" s="2">
        <f>INDEX(Shipments!C:C, MATCH(B4746,Clean_Processing!A:A, 0))</f>
        <v>60</v>
      </c>
      <c r="K4746" s="2" t="str">
        <f>INDEX(Shipments!D:D, MATCH(C4746,Clean_Processing!A:A, 0))</f>
        <v>Truck</v>
      </c>
      <c r="L4746" s="1" t="s">
        <v>4681</v>
      </c>
      <c r="M4746" s="1" t="s">
        <v>4683</v>
      </c>
      <c r="N4746" s="3">
        <f>IFERROR(INDEX(Shipments!G:G, MATCH(J4746, Clean_Processing!C:C, 0)), "")</f>
        <v>257.20977565996799</v>
      </c>
      <c r="O4746" s="4">
        <v>4357.6602243400321</v>
      </c>
      <c r="P4746" s="8">
        <v>0.94426500082126519</v>
      </c>
      <c r="Q4746" s="3">
        <f>INDEX(Products!D:D, MATCH(C4746, Clean_Processing!A:A, 0))</f>
        <v>118.33</v>
      </c>
      <c r="R4746" s="4">
        <v>4614.87</v>
      </c>
      <c r="S4746" s="4">
        <v>4239.3302243400321</v>
      </c>
      <c r="T4746" s="7">
        <v>0.91862397518023964</v>
      </c>
      <c r="U4746" s="6" t="s">
        <v>4681</v>
      </c>
      <c r="V4746" s="5" t="s">
        <v>4681</v>
      </c>
      <c r="W4746" t="s">
        <v>4099</v>
      </c>
    </row>
    <row r="4747" spans="1:23" x14ac:dyDescent="0.35">
      <c r="A4747">
        <v>4746</v>
      </c>
      <c r="B4747">
        <v>14</v>
      </c>
      <c r="C4747">
        <v>37</v>
      </c>
      <c r="D4747">
        <v>38</v>
      </c>
      <c r="E4747" s="1">
        <v>45060</v>
      </c>
      <c r="F4747" s="1" t="s">
        <v>4679</v>
      </c>
      <c r="G4747" s="2" t="str">
        <f>INDEX(Products!B:B, MATCH(C4747,Clean_Processing!A:A, 0))</f>
        <v>Under</v>
      </c>
      <c r="H4747" s="2" t="str">
        <f>INDEX(Suppliers!B:B, MATCH(B4747, Clean_Processing!A:A, 0))</f>
        <v>Walsh-Perez</v>
      </c>
      <c r="I4747" s="2" t="str">
        <f>INDEX(Products!C:C, MATCH(B4747,Clean_Processing!A:A, 0))</f>
        <v>Electronics</v>
      </c>
      <c r="J4747" s="2">
        <f>INDEX(Shipments!C:C, MATCH(B4747,Clean_Processing!A:A, 0))</f>
        <v>35</v>
      </c>
      <c r="K4747" s="2" t="str">
        <f>INDEX(Shipments!D:D, MATCH(C4747,Clean_Processing!A:A, 0))</f>
        <v>Drone</v>
      </c>
      <c r="L4747" s="1" t="s">
        <v>4681</v>
      </c>
      <c r="M4747" s="1" t="s">
        <v>4683</v>
      </c>
      <c r="N4747" s="3">
        <f>IFERROR(INDEX(Shipments!G:G, MATCH(J4747, Clean_Processing!C:C, 0)), "")</f>
        <v>330.20981390604402</v>
      </c>
      <c r="O4747" s="4">
        <v>10211.370186093958</v>
      </c>
      <c r="P4747" s="8">
        <v>0.96867549134892084</v>
      </c>
      <c r="Q4747" s="3">
        <f>INDEX(Products!D:D, MATCH(C4747, Clean_Processing!A:A, 0))</f>
        <v>277.41000000000003</v>
      </c>
      <c r="R4747" s="4">
        <v>10541.580000000002</v>
      </c>
      <c r="S4747" s="4">
        <v>9933.9601860939583</v>
      </c>
      <c r="T4747" s="7">
        <v>0.94235970187523665</v>
      </c>
      <c r="U4747" s="6" t="s">
        <v>4681</v>
      </c>
      <c r="V4747" s="5" t="s">
        <v>4681</v>
      </c>
      <c r="W4747" t="s">
        <v>4100</v>
      </c>
    </row>
    <row r="4748" spans="1:23" x14ac:dyDescent="0.35">
      <c r="A4748">
        <v>4747</v>
      </c>
      <c r="B4748">
        <v>2</v>
      </c>
      <c r="C4748">
        <v>167</v>
      </c>
      <c r="D4748">
        <v>83</v>
      </c>
      <c r="E4748" s="1">
        <v>44939</v>
      </c>
      <c r="F4748" s="1" t="s">
        <v>4679</v>
      </c>
      <c r="G4748" s="2" t="str">
        <f>INDEX(Products!B:B, MATCH(C4748,Clean_Processing!A:A, 0))</f>
        <v>Thousand</v>
      </c>
      <c r="H4748" s="2" t="str">
        <f>INDEX(Suppliers!B:B, MATCH(B4748, Clean_Processing!A:A, 0))</f>
        <v>Holmes, Duncan and Reed</v>
      </c>
      <c r="I4748" s="2" t="str">
        <f>INDEX(Products!C:C, MATCH(B4748,Clean_Processing!A:A, 0))</f>
        <v>Electronics</v>
      </c>
      <c r="J4748" s="2">
        <f>INDEX(Shipments!C:C, MATCH(B4748,Clean_Processing!A:A, 0))</f>
        <v>92</v>
      </c>
      <c r="K4748" s="2">
        <f>INDEX(Shipments!D:D, MATCH(C4748,Clean_Processing!A:A, 0))</f>
        <v>0</v>
      </c>
      <c r="L4748" s="1" t="s">
        <v>4681</v>
      </c>
      <c r="M4748" s="1" t="s">
        <v>4683</v>
      </c>
      <c r="N4748" s="3">
        <f>IFERROR(INDEX(Shipments!G:G, MATCH(J4748, Clean_Processing!C:C, 0)), "")</f>
        <v>455.91996814759199</v>
      </c>
      <c r="O4748" s="4">
        <v>13606.770031852409</v>
      </c>
      <c r="P4748" s="8">
        <v>0.96757946252476656</v>
      </c>
      <c r="Q4748" s="3">
        <f>INDEX(Products!D:D, MATCH(C4748, Clean_Processing!A:A, 0))</f>
        <v>169.43</v>
      </c>
      <c r="R4748" s="4">
        <v>14062.69</v>
      </c>
      <c r="S4748" s="4">
        <v>13437.340031852409</v>
      </c>
      <c r="T4748" s="7">
        <v>0.95553126975368219</v>
      </c>
      <c r="U4748" s="6" t="s">
        <v>4681</v>
      </c>
      <c r="V4748" s="5" t="s">
        <v>4681</v>
      </c>
      <c r="W4748" t="s">
        <v>4101</v>
      </c>
    </row>
    <row r="4749" spans="1:23" x14ac:dyDescent="0.35">
      <c r="A4749">
        <v>4748</v>
      </c>
      <c r="B4749">
        <v>6</v>
      </c>
      <c r="C4749">
        <v>95</v>
      </c>
      <c r="D4749">
        <v>60</v>
      </c>
      <c r="E4749" s="1">
        <v>45142</v>
      </c>
      <c r="F4749" s="1" t="s">
        <v>4679</v>
      </c>
      <c r="G4749" s="2" t="str">
        <f>INDEX(Products!B:B, MATCH(C4749,Clean_Processing!A:A, 0))</f>
        <v>Store</v>
      </c>
      <c r="H4749" s="2" t="str">
        <f>INDEX(Suppliers!B:B, MATCH(B4749, Clean_Processing!A:A, 0))</f>
        <v>Dunn Ltd</v>
      </c>
      <c r="I4749" s="2" t="str">
        <f>INDEX(Products!C:C, MATCH(B4749,Clean_Processing!A:A, 0))</f>
        <v>Clothing</v>
      </c>
      <c r="J4749" s="2">
        <f>INDEX(Shipments!C:C, MATCH(B4749,Clean_Processing!A:A, 0))</f>
        <v>57</v>
      </c>
      <c r="K4749" s="2" t="str">
        <f>INDEX(Shipments!D:D, MATCH(C4749,Clean_Processing!A:A, 0))</f>
        <v>Bike</v>
      </c>
      <c r="L4749" s="1" t="s">
        <v>4681</v>
      </c>
      <c r="M4749" s="1" t="s">
        <v>4683</v>
      </c>
      <c r="N4749" s="3">
        <f>IFERROR(INDEX(Shipments!G:G, MATCH(J4749, Clean_Processing!C:C, 0)), "")</f>
        <v>68.653463353071999</v>
      </c>
      <c r="O4749" s="4">
        <v>29885.146536646931</v>
      </c>
      <c r="P4749" s="8">
        <v>0.99770802157478944</v>
      </c>
      <c r="Q4749" s="3">
        <f>INDEX(Products!D:D, MATCH(C4749, Clean_Processing!A:A, 0))</f>
        <v>499.23</v>
      </c>
      <c r="R4749" s="4">
        <v>29953.800000000003</v>
      </c>
      <c r="S4749" s="4">
        <v>29385.916536646931</v>
      </c>
      <c r="T4749" s="7">
        <v>0.98104135490812283</v>
      </c>
      <c r="U4749" s="6" t="s">
        <v>4681</v>
      </c>
      <c r="V4749" s="5" t="s">
        <v>4681</v>
      </c>
      <c r="W4749" t="s">
        <v>4102</v>
      </c>
    </row>
    <row r="4750" spans="1:23" x14ac:dyDescent="0.35">
      <c r="A4750">
        <v>4749</v>
      </c>
      <c r="B4750">
        <v>29</v>
      </c>
      <c r="C4750">
        <v>161</v>
      </c>
      <c r="D4750">
        <v>49</v>
      </c>
      <c r="E4750" s="1">
        <v>45002</v>
      </c>
      <c r="F4750" s="1" t="s">
        <v>4679</v>
      </c>
      <c r="G4750" s="2" t="str">
        <f>INDEX(Products!B:B, MATCH(C4750,Clean_Processing!A:A, 0))</f>
        <v>Small</v>
      </c>
      <c r="H4750" s="2" t="str">
        <f>INDEX(Suppliers!B:B, MATCH(B4750, Clean_Processing!A:A, 0))</f>
        <v>James, Rivera and Reid</v>
      </c>
      <c r="I4750" s="2" t="str">
        <f>INDEX(Products!C:C, MATCH(B4750,Clean_Processing!A:A, 0))</f>
        <v>Clothing</v>
      </c>
      <c r="J4750" s="2">
        <f>INDEX(Shipments!C:C, MATCH(B4750,Clean_Processing!A:A, 0))</f>
        <v>51</v>
      </c>
      <c r="K4750" s="2">
        <f>INDEX(Shipments!D:D, MATCH(C4750,Clean_Processing!A:A, 0))</f>
        <v>0</v>
      </c>
      <c r="L4750" s="1" t="s">
        <v>4681</v>
      </c>
      <c r="M4750" s="1" t="s">
        <v>4683</v>
      </c>
      <c r="N4750" s="3">
        <f>IFERROR(INDEX(Shipments!G:G, MATCH(J4750, Clean_Processing!C:C, 0)), "")</f>
        <v>300.35196180716298</v>
      </c>
      <c r="O4750" s="4">
        <v>20915.668038192838</v>
      </c>
      <c r="P4750" s="8">
        <v>0.98584315240053688</v>
      </c>
      <c r="Q4750" s="3">
        <f>INDEX(Products!D:D, MATCH(C4750, Clean_Processing!A:A, 0))</f>
        <v>432.98</v>
      </c>
      <c r="R4750" s="4">
        <v>21216.02</v>
      </c>
      <c r="S4750" s="4">
        <v>20482.688038192839</v>
      </c>
      <c r="T4750" s="7">
        <v>0.96543498913523074</v>
      </c>
      <c r="U4750" s="6" t="s">
        <v>4681</v>
      </c>
      <c r="V4750" s="5" t="s">
        <v>4681</v>
      </c>
      <c r="W4750" t="s">
        <v>4103</v>
      </c>
    </row>
    <row r="4751" spans="1:23" x14ac:dyDescent="0.35">
      <c r="A4751">
        <v>4750</v>
      </c>
      <c r="B4751">
        <v>11</v>
      </c>
      <c r="C4751">
        <v>153</v>
      </c>
      <c r="D4751">
        <v>57</v>
      </c>
      <c r="E4751" s="1">
        <v>45211</v>
      </c>
      <c r="F4751" s="1" t="s">
        <v>4679</v>
      </c>
      <c r="G4751" s="2" t="str">
        <f>INDEX(Products!B:B, MATCH(C4751,Clean_Processing!A:A, 0))</f>
        <v>Rich</v>
      </c>
      <c r="H4751" s="2" t="str">
        <f>INDEX(Suppliers!B:B, MATCH(B4751, Clean_Processing!A:A, 0))</f>
        <v>Cross Inc</v>
      </c>
      <c r="I4751" s="2" t="str">
        <f>INDEX(Products!C:C, MATCH(B4751,Clean_Processing!A:A, 0))</f>
        <v>Furniture</v>
      </c>
      <c r="J4751" s="2">
        <f>INDEX(Shipments!C:C, MATCH(B4751,Clean_Processing!A:A, 0))</f>
        <v>58</v>
      </c>
      <c r="K4751" s="2" t="str">
        <f>INDEX(Shipments!D:D, MATCH(C4751,Clean_Processing!A:A, 0))</f>
        <v>Van</v>
      </c>
      <c r="L4751" s="1" t="s">
        <v>4681</v>
      </c>
      <c r="M4751" s="1" t="s">
        <v>4683</v>
      </c>
      <c r="N4751" s="3">
        <f>IFERROR(INDEX(Shipments!G:G, MATCH(J4751, Clean_Processing!C:C, 0)), "")</f>
        <v>444.65279884771701</v>
      </c>
      <c r="O4751" s="4">
        <v>6880.987201152283</v>
      </c>
      <c r="P4751" s="8">
        <v>0.93930184955202312</v>
      </c>
      <c r="Q4751" s="3">
        <f>INDEX(Products!D:D, MATCH(C4751, Clean_Processing!A:A, 0))</f>
        <v>128.52000000000001</v>
      </c>
      <c r="R4751" s="4">
        <v>7325.64</v>
      </c>
      <c r="S4751" s="4">
        <v>6752.4672011522835</v>
      </c>
      <c r="T4751" s="7">
        <v>0.92175798990290037</v>
      </c>
      <c r="U4751" s="6" t="s">
        <v>4681</v>
      </c>
      <c r="V4751" s="5" t="s">
        <v>4681</v>
      </c>
      <c r="W4751" t="s">
        <v>4104</v>
      </c>
    </row>
    <row r="4752" spans="1:23" x14ac:dyDescent="0.35">
      <c r="A4752">
        <v>4751</v>
      </c>
      <c r="B4752">
        <v>7</v>
      </c>
      <c r="C4752">
        <v>71</v>
      </c>
      <c r="D4752">
        <v>59</v>
      </c>
      <c r="E4752" s="1">
        <v>45087</v>
      </c>
      <c r="F4752" s="1" t="s">
        <v>4679</v>
      </c>
      <c r="G4752" s="2" t="str">
        <f>INDEX(Products!B:B, MATCH(C4752,Clean_Processing!A:A, 0))</f>
        <v>Much</v>
      </c>
      <c r="H4752" s="2" t="str">
        <f>INDEX(Suppliers!B:B, MATCH(B4752, Clean_Processing!A:A, 0))</f>
        <v>Holloway-Mcconnell</v>
      </c>
      <c r="I4752" s="2" t="str">
        <f>INDEX(Products!C:C, MATCH(B4752,Clean_Processing!A:A, 0))</f>
        <v>Electronics</v>
      </c>
      <c r="J4752" s="2">
        <f>INDEX(Shipments!C:C, MATCH(B4752,Clean_Processing!A:A, 0))</f>
        <v>77</v>
      </c>
      <c r="K4752" s="2" t="str">
        <f>INDEX(Shipments!D:D, MATCH(C4752,Clean_Processing!A:A, 0))</f>
        <v>Bike</v>
      </c>
      <c r="L4752" s="1" t="s">
        <v>4681</v>
      </c>
      <c r="M4752" s="1" t="s">
        <v>4683</v>
      </c>
      <c r="N4752" s="3">
        <f>IFERROR(INDEX(Shipments!G:G, MATCH(J4752, Clean_Processing!C:C, 0)), "")</f>
        <v>410.594019782148</v>
      </c>
      <c r="O4752" s="4">
        <v>2224.3459802178518</v>
      </c>
      <c r="P4752" s="8">
        <v>0.84417329435123845</v>
      </c>
      <c r="Q4752" s="3">
        <f>INDEX(Products!D:D, MATCH(C4752, Clean_Processing!A:A, 0))</f>
        <v>44.66</v>
      </c>
      <c r="R4752" s="4">
        <v>2634.9399999999996</v>
      </c>
      <c r="S4752" s="4">
        <v>2179.6859802178515</v>
      </c>
      <c r="T4752" s="7">
        <v>0.82722414180886539</v>
      </c>
      <c r="U4752" s="6" t="s">
        <v>4681</v>
      </c>
      <c r="V4752" s="5" t="s">
        <v>4681</v>
      </c>
      <c r="W4752" t="s">
        <v>4105</v>
      </c>
    </row>
    <row r="4753" spans="1:23" x14ac:dyDescent="0.35">
      <c r="A4753">
        <v>4752</v>
      </c>
      <c r="B4753">
        <v>13</v>
      </c>
      <c r="C4753">
        <v>181</v>
      </c>
      <c r="D4753">
        <v>78</v>
      </c>
      <c r="E4753" s="1">
        <v>45068</v>
      </c>
      <c r="F4753" s="1" t="s">
        <v>4679</v>
      </c>
      <c r="G4753" s="2" t="str">
        <f>INDEX(Products!B:B, MATCH(C4753,Clean_Processing!A:A, 0))</f>
        <v>Happy</v>
      </c>
      <c r="H4753" s="2" t="str">
        <f>INDEX(Suppliers!B:B, MATCH(B4753, Clean_Processing!A:A, 0))</f>
        <v>Smith, Munoz and Campbell</v>
      </c>
      <c r="I4753" s="2" t="str">
        <f>INDEX(Products!C:C, MATCH(B4753,Clean_Processing!A:A, 0))</f>
        <v>Electronics</v>
      </c>
      <c r="J4753" s="2">
        <f>INDEX(Shipments!C:C, MATCH(B4753,Clean_Processing!A:A, 0))</f>
        <v>55</v>
      </c>
      <c r="K4753" s="2">
        <f>INDEX(Shipments!D:D, MATCH(C4753,Clean_Processing!A:A, 0))</f>
        <v>0</v>
      </c>
      <c r="L4753" s="1" t="s">
        <v>4681</v>
      </c>
      <c r="M4753" s="1" t="s">
        <v>4683</v>
      </c>
      <c r="N4753" s="3">
        <f>IFERROR(INDEX(Shipments!G:G, MATCH(J4753, Clean_Processing!C:C, 0)), "")</f>
        <v>319.11104975641899</v>
      </c>
      <c r="O4753" s="4">
        <v>30779.48895024358</v>
      </c>
      <c r="P4753" s="8">
        <v>0.98973873261959</v>
      </c>
      <c r="Q4753" s="3">
        <f>INDEX(Products!D:D, MATCH(C4753, Clean_Processing!A:A, 0))</f>
        <v>398.7</v>
      </c>
      <c r="R4753" s="4">
        <v>31098.6</v>
      </c>
      <c r="S4753" s="4">
        <v>30380.788950243579</v>
      </c>
      <c r="T4753" s="7">
        <v>0.97691821979907711</v>
      </c>
      <c r="U4753" s="6" t="s">
        <v>4681</v>
      </c>
      <c r="V4753" s="5" t="s">
        <v>4681</v>
      </c>
      <c r="W4753" t="s">
        <v>4106</v>
      </c>
    </row>
    <row r="4754" spans="1:23" x14ac:dyDescent="0.35">
      <c r="A4754">
        <v>4753</v>
      </c>
      <c r="B4754">
        <v>19</v>
      </c>
      <c r="C4754">
        <v>42</v>
      </c>
      <c r="D4754">
        <v>76</v>
      </c>
      <c r="E4754" s="1">
        <v>45159</v>
      </c>
      <c r="F4754" s="1" t="s">
        <v>4679</v>
      </c>
      <c r="G4754" s="2" t="str">
        <f>INDEX(Products!B:B, MATCH(C4754,Clean_Processing!A:A, 0))</f>
        <v>Recognize</v>
      </c>
      <c r="H4754" s="2" t="str">
        <f>INDEX(Suppliers!B:B, MATCH(B4754, Clean_Processing!A:A, 0))</f>
        <v>King LLC</v>
      </c>
      <c r="I4754" s="2" t="str">
        <f>INDEX(Products!C:C, MATCH(B4754,Clean_Processing!A:A, 0))</f>
        <v>Electronics</v>
      </c>
      <c r="J4754" s="2">
        <f>INDEX(Shipments!C:C, MATCH(B4754,Clean_Processing!A:A, 0))</f>
        <v>58</v>
      </c>
      <c r="K4754" s="2" t="str">
        <f>INDEX(Shipments!D:D, MATCH(C4754,Clean_Processing!A:A, 0))</f>
        <v>Truck</v>
      </c>
      <c r="L4754" s="1" t="s">
        <v>4681</v>
      </c>
      <c r="M4754" s="1" t="s">
        <v>4683</v>
      </c>
      <c r="N4754" s="3">
        <f>IFERROR(INDEX(Shipments!G:G, MATCH(J4754, Clean_Processing!C:C, 0)), "")</f>
        <v>444.65279884771701</v>
      </c>
      <c r="O4754" s="4">
        <v>34785.147201152286</v>
      </c>
      <c r="P4754" s="8">
        <v>0.98737850345878442</v>
      </c>
      <c r="Q4754" s="3">
        <f>INDEX(Products!D:D, MATCH(C4754, Clean_Processing!A:A, 0))</f>
        <v>463.55</v>
      </c>
      <c r="R4754" s="4">
        <v>35229.800000000003</v>
      </c>
      <c r="S4754" s="4">
        <v>34321.597201152283</v>
      </c>
      <c r="T4754" s="7">
        <v>0.97422060872194216</v>
      </c>
      <c r="U4754" s="6" t="s">
        <v>4681</v>
      </c>
      <c r="V4754" s="5" t="s">
        <v>4681</v>
      </c>
      <c r="W4754" t="s">
        <v>4107</v>
      </c>
    </row>
    <row r="4755" spans="1:23" x14ac:dyDescent="0.35">
      <c r="A4755">
        <v>4754</v>
      </c>
      <c r="B4755">
        <v>21</v>
      </c>
      <c r="C4755">
        <v>5</v>
      </c>
      <c r="D4755">
        <v>16</v>
      </c>
      <c r="E4755" s="1">
        <v>44992</v>
      </c>
      <c r="F4755" s="1" t="s">
        <v>4679</v>
      </c>
      <c r="G4755" s="2" t="str">
        <f>INDEX(Products!B:B, MATCH(C4755,Clean_Processing!A:A, 0))</f>
        <v>Stage</v>
      </c>
      <c r="H4755" s="2" t="str">
        <f>INDEX(Suppliers!B:B, MATCH(B4755, Clean_Processing!A:A, 0))</f>
        <v>Delgado Ltd</v>
      </c>
      <c r="I4755" s="2" t="str">
        <f>INDEX(Products!C:C, MATCH(B4755,Clean_Processing!A:A, 0))</f>
        <v>Clothing</v>
      </c>
      <c r="J4755" s="2">
        <f>INDEX(Shipments!C:C, MATCH(B4755,Clean_Processing!A:A, 0))</f>
        <v>67</v>
      </c>
      <c r="K4755" s="2" t="str">
        <f>INDEX(Shipments!D:D, MATCH(C4755,Clean_Processing!A:A, 0))</f>
        <v>Van</v>
      </c>
      <c r="L4755" s="1" t="s">
        <v>4681</v>
      </c>
      <c r="M4755" s="1" t="s">
        <v>4683</v>
      </c>
      <c r="N4755" s="3">
        <f>IFERROR(INDEX(Shipments!G:G, MATCH(J4755, Clean_Processing!C:C, 0)), "")</f>
        <v>289.43523925286701</v>
      </c>
      <c r="O4755" s="4">
        <v>6598.8847607471325</v>
      </c>
      <c r="P4755" s="8">
        <v>0.95798173730998748</v>
      </c>
      <c r="Q4755" s="3">
        <f>INDEX(Products!D:D, MATCH(C4755, Clean_Processing!A:A, 0))</f>
        <v>430.52</v>
      </c>
      <c r="R4755" s="4">
        <v>6888.32</v>
      </c>
      <c r="S4755" s="4">
        <v>6168.364760747133</v>
      </c>
      <c r="T4755" s="7">
        <v>0.89548173730998748</v>
      </c>
      <c r="U4755" s="6" t="s">
        <v>4681</v>
      </c>
      <c r="V4755" s="5" t="s">
        <v>4681</v>
      </c>
      <c r="W4755" t="s">
        <v>1267</v>
      </c>
    </row>
    <row r="4756" spans="1:23" x14ac:dyDescent="0.35">
      <c r="A4756">
        <v>4755</v>
      </c>
      <c r="B4756">
        <v>21</v>
      </c>
      <c r="C4756">
        <v>142</v>
      </c>
      <c r="D4756">
        <v>62</v>
      </c>
      <c r="E4756" s="1">
        <v>44953</v>
      </c>
      <c r="F4756" s="1" t="s">
        <v>4679</v>
      </c>
      <c r="G4756" s="2" t="str">
        <f>INDEX(Products!B:B, MATCH(C4756,Clean_Processing!A:A, 0))</f>
        <v>Campaign</v>
      </c>
      <c r="H4756" s="2" t="str">
        <f>INDEX(Suppliers!B:B, MATCH(B4756, Clean_Processing!A:A, 0))</f>
        <v>Delgado Ltd</v>
      </c>
      <c r="I4756" s="2" t="str">
        <f>INDEX(Products!C:C, MATCH(B4756,Clean_Processing!A:A, 0))</f>
        <v>Clothing</v>
      </c>
      <c r="J4756" s="2">
        <f>INDEX(Shipments!C:C, MATCH(B4756,Clean_Processing!A:A, 0))</f>
        <v>67</v>
      </c>
      <c r="K4756" s="2">
        <f>INDEX(Shipments!D:D, MATCH(C4756,Clean_Processing!A:A, 0))</f>
        <v>0</v>
      </c>
      <c r="L4756" s="1" t="s">
        <v>4681</v>
      </c>
      <c r="M4756" s="1" t="s">
        <v>4683</v>
      </c>
      <c r="N4756" s="3">
        <f>IFERROR(INDEX(Shipments!G:G, MATCH(J4756, Clean_Processing!C:C, 0)), "")</f>
        <v>289.43523925286701</v>
      </c>
      <c r="O4756" s="4">
        <v>16764.904760747133</v>
      </c>
      <c r="P4756" s="8">
        <v>0.98302864612451335</v>
      </c>
      <c r="Q4756" s="3">
        <f>INDEX(Products!D:D, MATCH(C4756, Clean_Processing!A:A, 0))</f>
        <v>275.07</v>
      </c>
      <c r="R4756" s="4">
        <v>17054.34</v>
      </c>
      <c r="S4756" s="4">
        <v>16489.834760747133</v>
      </c>
      <c r="T4756" s="7">
        <v>0.96689961386644885</v>
      </c>
      <c r="U4756" s="6" t="s">
        <v>4681</v>
      </c>
      <c r="V4756" s="5" t="s">
        <v>4681</v>
      </c>
      <c r="W4756" t="s">
        <v>4108</v>
      </c>
    </row>
    <row r="4757" spans="1:23" x14ac:dyDescent="0.35">
      <c r="A4757">
        <v>4756</v>
      </c>
      <c r="B4757">
        <v>10</v>
      </c>
      <c r="C4757">
        <v>81</v>
      </c>
      <c r="D4757">
        <v>93</v>
      </c>
      <c r="E4757" s="1">
        <v>45115</v>
      </c>
      <c r="F4757" s="1" t="s">
        <v>4679</v>
      </c>
      <c r="G4757" s="2" t="str">
        <f>INDEX(Products!B:B, MATCH(C4757,Clean_Processing!A:A, 0))</f>
        <v>Thing</v>
      </c>
      <c r="H4757" s="2" t="str">
        <f>INDEX(Suppliers!B:B, MATCH(B4757, Clean_Processing!A:A, 0))</f>
        <v>Wilson, Jones and Gregory</v>
      </c>
      <c r="I4757" s="2" t="str">
        <f>INDEX(Products!C:C, MATCH(B4757,Clean_Processing!A:A, 0))</f>
        <v>Medical</v>
      </c>
      <c r="J4757" s="2">
        <f>INDEX(Shipments!C:C, MATCH(B4757,Clean_Processing!A:A, 0))</f>
        <v>4</v>
      </c>
      <c r="K4757" s="2" t="str">
        <f>INDEX(Shipments!D:D, MATCH(C4757,Clean_Processing!A:A, 0))</f>
        <v>Drone</v>
      </c>
      <c r="L4757" s="1" t="s">
        <v>4681</v>
      </c>
      <c r="M4757" s="1" t="s">
        <v>4683</v>
      </c>
      <c r="N4757" s="3">
        <f>IFERROR(INDEX(Shipments!G:G, MATCH(J4757, Clean_Processing!C:C, 0)), "")</f>
        <v>183.42838812864201</v>
      </c>
      <c r="O4757" s="4">
        <v>19580.931611871358</v>
      </c>
      <c r="P4757" s="8">
        <v>0.99071923461581135</v>
      </c>
      <c r="Q4757" s="3">
        <f>INDEX(Products!D:D, MATCH(C4757, Clean_Processing!A:A, 0))</f>
        <v>212.52</v>
      </c>
      <c r="R4757" s="4">
        <v>19764.36</v>
      </c>
      <c r="S4757" s="4">
        <v>19368.411611871357</v>
      </c>
      <c r="T4757" s="7">
        <v>0.97996654644376835</v>
      </c>
      <c r="U4757" s="6" t="s">
        <v>4681</v>
      </c>
      <c r="V4757" s="5" t="s">
        <v>4681</v>
      </c>
      <c r="W4757" t="s">
        <v>2608</v>
      </c>
    </row>
    <row r="4758" spans="1:23" x14ac:dyDescent="0.35">
      <c r="A4758">
        <v>4757</v>
      </c>
      <c r="B4758">
        <v>36</v>
      </c>
      <c r="C4758">
        <v>7</v>
      </c>
      <c r="D4758">
        <v>81</v>
      </c>
      <c r="E4758" s="1">
        <v>45119</v>
      </c>
      <c r="F4758" s="1" t="s">
        <v>4679</v>
      </c>
      <c r="G4758" s="2" t="str">
        <f>INDEX(Products!B:B, MATCH(C4758,Clean_Processing!A:A, 0))</f>
        <v>Last</v>
      </c>
      <c r="H4758" s="2" t="str">
        <f>INDEX(Suppliers!B:B, MATCH(B4758, Clean_Processing!A:A, 0))</f>
        <v>Petersen Inc</v>
      </c>
      <c r="I4758" s="2" t="str">
        <f>INDEX(Products!C:C, MATCH(B4758,Clean_Processing!A:A, 0))</f>
        <v>Electronics</v>
      </c>
      <c r="J4758" s="2">
        <f>INDEX(Shipments!C:C, MATCH(B4758,Clean_Processing!A:A, 0))</f>
        <v>74</v>
      </c>
      <c r="K4758" s="2" t="str">
        <f>INDEX(Shipments!D:D, MATCH(C4758,Clean_Processing!A:A, 0))</f>
        <v>Truck</v>
      </c>
      <c r="L4758" s="1" t="s">
        <v>4681</v>
      </c>
      <c r="M4758" s="1" t="s">
        <v>4683</v>
      </c>
      <c r="N4758" s="3">
        <f>IFERROR(INDEX(Shipments!G:G, MATCH(J4758, Clean_Processing!C:C, 0)), "")</f>
        <v>131.61839814481499</v>
      </c>
      <c r="O4758" s="4">
        <v>9815.9916018551849</v>
      </c>
      <c r="P4758" s="8">
        <v>0.98676884214953986</v>
      </c>
      <c r="Q4758" s="3">
        <f>INDEX(Products!D:D, MATCH(C4758, Clean_Processing!A:A, 0))</f>
        <v>122.81</v>
      </c>
      <c r="R4758" s="4">
        <v>9947.61</v>
      </c>
      <c r="S4758" s="4">
        <v>9693.1816018551854</v>
      </c>
      <c r="T4758" s="7">
        <v>0.97442316313719424</v>
      </c>
      <c r="U4758" s="6" t="s">
        <v>4681</v>
      </c>
      <c r="V4758" s="5" t="s">
        <v>4681</v>
      </c>
      <c r="W4758" t="s">
        <v>362</v>
      </c>
    </row>
    <row r="4759" spans="1:23" x14ac:dyDescent="0.35">
      <c r="A4759">
        <v>4758</v>
      </c>
      <c r="B4759">
        <v>42</v>
      </c>
      <c r="C4759">
        <v>83</v>
      </c>
      <c r="D4759">
        <v>51</v>
      </c>
      <c r="E4759" s="1">
        <v>45149</v>
      </c>
      <c r="F4759" s="1" t="s">
        <v>4679</v>
      </c>
      <c r="G4759" s="2" t="str">
        <f>INDEX(Products!B:B, MATCH(C4759,Clean_Processing!A:A, 0))</f>
        <v>Resource</v>
      </c>
      <c r="H4759" s="2" t="str">
        <f>INDEX(Suppliers!B:B, MATCH(B4759, Clean_Processing!A:A, 0))</f>
        <v>Sullivan-Smith</v>
      </c>
      <c r="I4759" s="2" t="str">
        <f>INDEX(Products!C:C, MATCH(B4759,Clean_Processing!A:A, 0))</f>
        <v>Medical</v>
      </c>
      <c r="J4759" s="2">
        <f>INDEX(Shipments!C:C, MATCH(B4759,Clean_Processing!A:A, 0))</f>
        <v>98</v>
      </c>
      <c r="K4759" s="2" t="str">
        <f>INDEX(Shipments!D:D, MATCH(C4759,Clean_Processing!A:A, 0))</f>
        <v>Bike</v>
      </c>
      <c r="L4759" s="1" t="s">
        <v>4681</v>
      </c>
      <c r="M4759" s="1" t="s">
        <v>4683</v>
      </c>
      <c r="N4759" s="3">
        <f>IFERROR(INDEX(Shipments!G:G, MATCH(J4759, Clean_Processing!C:C, 0)), "")</f>
        <v>419.97811443664898</v>
      </c>
      <c r="O4759" s="4">
        <v>13032.801885563349</v>
      </c>
      <c r="P4759" s="8">
        <v>0.96878131401564216</v>
      </c>
      <c r="Q4759" s="3">
        <f>INDEX(Products!D:D, MATCH(C4759, Clean_Processing!A:A, 0))</f>
        <v>263.77999999999997</v>
      </c>
      <c r="R4759" s="4">
        <v>13452.779999999999</v>
      </c>
      <c r="S4759" s="4">
        <v>12769.02188556335</v>
      </c>
      <c r="T4759" s="7">
        <v>0.94917347087838733</v>
      </c>
      <c r="U4759" s="6" t="s">
        <v>4681</v>
      </c>
      <c r="V4759" s="5" t="s">
        <v>4681</v>
      </c>
      <c r="W4759" t="s">
        <v>4109</v>
      </c>
    </row>
    <row r="4760" spans="1:23" x14ac:dyDescent="0.35">
      <c r="A4760">
        <v>4759</v>
      </c>
      <c r="B4760">
        <v>21</v>
      </c>
      <c r="C4760">
        <v>157</v>
      </c>
      <c r="D4760">
        <v>98</v>
      </c>
      <c r="E4760" s="1">
        <v>45018</v>
      </c>
      <c r="F4760" s="1" t="s">
        <v>4679</v>
      </c>
      <c r="G4760" s="2" t="str">
        <f>INDEX(Products!B:B, MATCH(C4760,Clean_Processing!A:A, 0))</f>
        <v>On</v>
      </c>
      <c r="H4760" s="2" t="str">
        <f>INDEX(Suppliers!B:B, MATCH(B4760, Clean_Processing!A:A, 0))</f>
        <v>Delgado Ltd</v>
      </c>
      <c r="I4760" s="2" t="str">
        <f>INDEX(Products!C:C, MATCH(B4760,Clean_Processing!A:A, 0))</f>
        <v>Clothing</v>
      </c>
      <c r="J4760" s="2">
        <f>INDEX(Shipments!C:C, MATCH(B4760,Clean_Processing!A:A, 0))</f>
        <v>67</v>
      </c>
      <c r="K4760" s="2" t="str">
        <f>INDEX(Shipments!D:D, MATCH(C4760,Clean_Processing!A:A, 0))</f>
        <v>Bike</v>
      </c>
      <c r="L4760" s="1" t="s">
        <v>4681</v>
      </c>
      <c r="M4760" s="1" t="s">
        <v>4683</v>
      </c>
      <c r="N4760" s="3">
        <f>IFERROR(INDEX(Shipments!G:G, MATCH(J4760, Clean_Processing!C:C, 0)), "")</f>
        <v>289.43523925286701</v>
      </c>
      <c r="O4760" s="4">
        <v>19914.244760747133</v>
      </c>
      <c r="P4760" s="8">
        <v>0.98567413267024284</v>
      </c>
      <c r="Q4760" s="3">
        <f>INDEX(Products!D:D, MATCH(C4760, Clean_Processing!A:A, 0))</f>
        <v>206.16</v>
      </c>
      <c r="R4760" s="4">
        <v>20203.68</v>
      </c>
      <c r="S4760" s="4">
        <v>19708.084760747133</v>
      </c>
      <c r="T4760" s="7">
        <v>0.97547005103758988</v>
      </c>
      <c r="U4760" s="6" t="s">
        <v>4681</v>
      </c>
      <c r="V4760" s="5" t="s">
        <v>4681</v>
      </c>
      <c r="W4760" t="s">
        <v>4110</v>
      </c>
    </row>
    <row r="4761" spans="1:23" x14ac:dyDescent="0.35">
      <c r="A4761">
        <v>4760</v>
      </c>
      <c r="B4761">
        <v>42</v>
      </c>
      <c r="C4761">
        <v>73</v>
      </c>
      <c r="D4761">
        <v>42</v>
      </c>
      <c r="E4761" s="1">
        <v>44944</v>
      </c>
      <c r="F4761" s="1" t="s">
        <v>4679</v>
      </c>
      <c r="G4761" s="2" t="str">
        <f>INDEX(Products!B:B, MATCH(C4761,Clean_Processing!A:A, 0))</f>
        <v>Attorney</v>
      </c>
      <c r="H4761" s="2" t="str">
        <f>INDEX(Suppliers!B:B, MATCH(B4761, Clean_Processing!A:A, 0))</f>
        <v>Sullivan-Smith</v>
      </c>
      <c r="I4761" s="2" t="str">
        <f>INDEX(Products!C:C, MATCH(B4761,Clean_Processing!A:A, 0))</f>
        <v>Medical</v>
      </c>
      <c r="J4761" s="2">
        <f>INDEX(Shipments!C:C, MATCH(B4761,Clean_Processing!A:A, 0))</f>
        <v>98</v>
      </c>
      <c r="K4761" s="2" t="str">
        <f>INDEX(Shipments!D:D, MATCH(C4761,Clean_Processing!A:A, 0))</f>
        <v>Drone</v>
      </c>
      <c r="L4761" s="1" t="s">
        <v>4681</v>
      </c>
      <c r="M4761" s="1" t="s">
        <v>4683</v>
      </c>
      <c r="N4761" s="3">
        <f>IFERROR(INDEX(Shipments!G:G, MATCH(J4761, Clean_Processing!C:C, 0)), "")</f>
        <v>419.97811443664898</v>
      </c>
      <c r="O4761" s="4">
        <v>12160.701885563351</v>
      </c>
      <c r="P4761" s="8">
        <v>0.96661721668171752</v>
      </c>
      <c r="Q4761" s="3">
        <f>INDEX(Products!D:D, MATCH(C4761, Clean_Processing!A:A, 0))</f>
        <v>299.54000000000002</v>
      </c>
      <c r="R4761" s="4">
        <v>12580.68</v>
      </c>
      <c r="S4761" s="4">
        <v>11861.161885563351</v>
      </c>
      <c r="T4761" s="7">
        <v>0.94280769287219379</v>
      </c>
      <c r="U4761" s="6" t="s">
        <v>4681</v>
      </c>
      <c r="V4761" s="5" t="s">
        <v>4681</v>
      </c>
      <c r="W4761" t="s">
        <v>4111</v>
      </c>
    </row>
    <row r="4762" spans="1:23" x14ac:dyDescent="0.35">
      <c r="A4762">
        <v>4761</v>
      </c>
      <c r="B4762">
        <v>49</v>
      </c>
      <c r="C4762">
        <v>146</v>
      </c>
      <c r="D4762">
        <v>6</v>
      </c>
      <c r="E4762" s="1">
        <v>45216</v>
      </c>
      <c r="F4762" s="1" t="s">
        <v>4679</v>
      </c>
      <c r="G4762" s="2" t="str">
        <f>INDEX(Products!B:B, MATCH(C4762,Clean_Processing!A:A, 0))</f>
        <v>Off</v>
      </c>
      <c r="H4762" s="2" t="str">
        <f>INDEX(Suppliers!B:B, MATCH(B4762, Clean_Processing!A:A, 0))</f>
        <v>Hawkins Inc</v>
      </c>
      <c r="I4762" s="2" t="str">
        <f>INDEX(Products!C:C, MATCH(B4762,Clean_Processing!A:A, 0))</f>
        <v>Electronics</v>
      </c>
      <c r="J4762" s="2">
        <f>INDEX(Shipments!C:C, MATCH(B4762,Clean_Processing!A:A, 0))</f>
        <v>71</v>
      </c>
      <c r="K4762" s="2" t="str">
        <f>INDEX(Shipments!D:D, MATCH(C4762,Clean_Processing!A:A, 0))</f>
        <v>Drone</v>
      </c>
      <c r="L4762" s="1" t="s">
        <v>4681</v>
      </c>
      <c r="M4762" s="1" t="s">
        <v>4683</v>
      </c>
      <c r="N4762" s="3">
        <f>IFERROR(INDEX(Shipments!G:G, MATCH(J4762, Clean_Processing!C:C, 0)), "")</f>
        <v>55.264622506279302</v>
      </c>
      <c r="O4762" s="4">
        <v>353.27537749372073</v>
      </c>
      <c r="P4762" s="8">
        <v>0.86472653227033025</v>
      </c>
      <c r="Q4762" s="3">
        <f>INDEX(Products!D:D, MATCH(C4762, Clean_Processing!A:A, 0))</f>
        <v>68.09</v>
      </c>
      <c r="R4762" s="4">
        <v>408.54</v>
      </c>
      <c r="S4762" s="4">
        <v>285.18537749372069</v>
      </c>
      <c r="T4762" s="7">
        <v>0.69805986560366351</v>
      </c>
      <c r="U4762" s="6" t="s">
        <v>4681</v>
      </c>
      <c r="V4762" s="5" t="s">
        <v>4681</v>
      </c>
      <c r="W4762" t="s">
        <v>4112</v>
      </c>
    </row>
    <row r="4763" spans="1:23" x14ac:dyDescent="0.35">
      <c r="A4763">
        <v>4762</v>
      </c>
      <c r="B4763">
        <v>4</v>
      </c>
      <c r="C4763">
        <v>186</v>
      </c>
      <c r="D4763">
        <v>92</v>
      </c>
      <c r="E4763" s="1">
        <v>45188</v>
      </c>
      <c r="F4763" s="1" t="s">
        <v>4679</v>
      </c>
      <c r="G4763" s="2" t="str">
        <f>INDEX(Products!B:B, MATCH(C4763,Clean_Processing!A:A, 0))</f>
        <v>Mean</v>
      </c>
      <c r="H4763" s="2" t="str">
        <f>INDEX(Suppliers!B:B, MATCH(B4763, Clean_Processing!A:A, 0))</f>
        <v>Martin, Dean and Glenn</v>
      </c>
      <c r="I4763" s="2" t="str">
        <f>INDEX(Products!C:C, MATCH(B4763,Clean_Processing!A:A, 0))</f>
        <v>Clothing</v>
      </c>
      <c r="J4763" s="2">
        <f>INDEX(Shipments!C:C, MATCH(B4763,Clean_Processing!A:A, 0))</f>
        <v>27</v>
      </c>
      <c r="K4763" s="2">
        <f>INDEX(Shipments!D:D, MATCH(C4763,Clean_Processing!A:A, 0))</f>
        <v>0</v>
      </c>
      <c r="L4763" s="1" t="s">
        <v>4681</v>
      </c>
      <c r="M4763" s="1" t="s">
        <v>4683</v>
      </c>
      <c r="N4763" s="3">
        <f>IFERROR(INDEX(Shipments!G:G, MATCH(J4763, Clean_Processing!C:C, 0)), "")</f>
        <v>49.753309256003398</v>
      </c>
      <c r="O4763" s="4">
        <v>39772.446690744</v>
      </c>
      <c r="P4763" s="8">
        <v>0.99875061374670404</v>
      </c>
      <c r="Q4763" s="3">
        <f>INDEX(Products!D:D, MATCH(C4763, Clean_Processing!A:A, 0))</f>
        <v>432.85</v>
      </c>
      <c r="R4763" s="4">
        <v>39822.200000000004</v>
      </c>
      <c r="S4763" s="4">
        <v>39339.596690744002</v>
      </c>
      <c r="T4763" s="7">
        <v>0.98788104852931269</v>
      </c>
      <c r="U4763" s="6" t="s">
        <v>4681</v>
      </c>
      <c r="V4763" s="5" t="s">
        <v>4681</v>
      </c>
      <c r="W4763" t="s">
        <v>4113</v>
      </c>
    </row>
    <row r="4764" spans="1:23" x14ac:dyDescent="0.35">
      <c r="A4764">
        <v>4763</v>
      </c>
      <c r="B4764">
        <v>9</v>
      </c>
      <c r="C4764">
        <v>128</v>
      </c>
      <c r="D4764">
        <v>9</v>
      </c>
      <c r="E4764" s="1">
        <v>45292</v>
      </c>
      <c r="F4764" s="1" t="s">
        <v>4680</v>
      </c>
      <c r="G4764" s="2" t="str">
        <f>INDEX(Products!B:B, MATCH(C4764,Clean_Processing!A:A, 0))</f>
        <v>Full</v>
      </c>
      <c r="H4764" s="2" t="str">
        <f>INDEX(Suppliers!B:B, MATCH(B4764, Clean_Processing!A:A, 0))</f>
        <v>Aguirre and Sons</v>
      </c>
      <c r="I4764" s="2" t="str">
        <f>INDEX(Products!C:C, MATCH(B4764,Clean_Processing!A:A, 0))</f>
        <v>Electronics</v>
      </c>
      <c r="J4764" s="2">
        <f>INDEX(Shipments!C:C, MATCH(B4764,Clean_Processing!A:A, 0))</f>
        <v>32</v>
      </c>
      <c r="K4764" s="2">
        <f>INDEX(Shipments!D:D, MATCH(C4764,Clean_Processing!A:A, 0))</f>
        <v>0</v>
      </c>
      <c r="L4764" s="1" t="s">
        <v>4681</v>
      </c>
      <c r="M4764" s="1" t="s">
        <v>4683</v>
      </c>
      <c r="N4764" s="3">
        <f>IFERROR(INDEX(Shipments!G:G, MATCH(J4764, Clean_Processing!C:C, 0)), "")</f>
        <v>173.69078712542401</v>
      </c>
      <c r="O4764" s="4">
        <v>282.51921287457594</v>
      </c>
      <c r="P4764" s="8">
        <v>0.6192744851594133</v>
      </c>
      <c r="Q4764" s="3">
        <f>INDEX(Products!D:D, MATCH(C4764, Clean_Processing!A:A, 0))</f>
        <v>50.69</v>
      </c>
      <c r="R4764" s="4">
        <v>456.21</v>
      </c>
      <c r="S4764" s="4">
        <v>231.82921287457597</v>
      </c>
      <c r="T4764" s="7">
        <v>0.50816337404830225</v>
      </c>
      <c r="U4764" s="6" t="s">
        <v>4681</v>
      </c>
      <c r="V4764" s="5" t="s">
        <v>4681</v>
      </c>
      <c r="W4764" t="s">
        <v>4114</v>
      </c>
    </row>
    <row r="4765" spans="1:23" x14ac:dyDescent="0.35">
      <c r="A4765">
        <v>4764</v>
      </c>
      <c r="B4765">
        <v>9</v>
      </c>
      <c r="C4765">
        <v>39</v>
      </c>
      <c r="D4765">
        <v>14</v>
      </c>
      <c r="E4765" s="1">
        <v>44961</v>
      </c>
      <c r="F4765" s="1" t="s">
        <v>4679</v>
      </c>
      <c r="G4765" s="2" t="str">
        <f>INDEX(Products!B:B, MATCH(C4765,Clean_Processing!A:A, 0))</f>
        <v>Able</v>
      </c>
      <c r="H4765" s="2" t="str">
        <f>INDEX(Suppliers!B:B, MATCH(B4765, Clean_Processing!A:A, 0))</f>
        <v>Aguirre and Sons</v>
      </c>
      <c r="I4765" s="2" t="str">
        <f>INDEX(Products!C:C, MATCH(B4765,Clean_Processing!A:A, 0))</f>
        <v>Electronics</v>
      </c>
      <c r="J4765" s="2">
        <f>INDEX(Shipments!C:C, MATCH(B4765,Clean_Processing!A:A, 0))</f>
        <v>32</v>
      </c>
      <c r="K4765" s="2" t="str">
        <f>INDEX(Shipments!D:D, MATCH(C4765,Clean_Processing!A:A, 0))</f>
        <v>Van</v>
      </c>
      <c r="L4765" s="1" t="s">
        <v>4681</v>
      </c>
      <c r="M4765" s="1" t="s">
        <v>4683</v>
      </c>
      <c r="N4765" s="3">
        <f>IFERROR(INDEX(Shipments!G:G, MATCH(J4765, Clean_Processing!C:C, 0)), "")</f>
        <v>173.69078712542401</v>
      </c>
      <c r="O4765" s="4">
        <v>6821.2692128745757</v>
      </c>
      <c r="P4765" s="8">
        <v>0.97516915220023781</v>
      </c>
      <c r="Q4765" s="3">
        <f>INDEX(Products!D:D, MATCH(C4765, Clean_Processing!A:A, 0))</f>
        <v>499.64</v>
      </c>
      <c r="R4765" s="4">
        <v>6994.96</v>
      </c>
      <c r="S4765" s="4">
        <v>6321.6292128745763</v>
      </c>
      <c r="T4765" s="7">
        <v>0.90374058077166652</v>
      </c>
      <c r="U4765" s="6" t="s">
        <v>4681</v>
      </c>
      <c r="V4765" s="5" t="s">
        <v>4681</v>
      </c>
      <c r="W4765" t="s">
        <v>4115</v>
      </c>
    </row>
    <row r="4766" spans="1:23" x14ac:dyDescent="0.35">
      <c r="A4766">
        <v>4765</v>
      </c>
      <c r="B4766">
        <v>11</v>
      </c>
      <c r="C4766">
        <v>183</v>
      </c>
      <c r="D4766">
        <v>31</v>
      </c>
      <c r="E4766" s="1">
        <v>45194</v>
      </c>
      <c r="F4766" s="1" t="s">
        <v>4679</v>
      </c>
      <c r="G4766" s="2" t="str">
        <f>INDEX(Products!B:B, MATCH(C4766,Clean_Processing!A:A, 0))</f>
        <v>Trip</v>
      </c>
      <c r="H4766" s="2" t="str">
        <f>INDEX(Suppliers!B:B, MATCH(B4766, Clean_Processing!A:A, 0))</f>
        <v>Cross Inc</v>
      </c>
      <c r="I4766" s="2" t="str">
        <f>INDEX(Products!C:C, MATCH(B4766,Clean_Processing!A:A, 0))</f>
        <v>Furniture</v>
      </c>
      <c r="J4766" s="2">
        <f>INDEX(Shipments!C:C, MATCH(B4766,Clean_Processing!A:A, 0))</f>
        <v>58</v>
      </c>
      <c r="K4766" s="2">
        <f>INDEX(Shipments!D:D, MATCH(C4766,Clean_Processing!A:A, 0))</f>
        <v>0</v>
      </c>
      <c r="L4766" s="1" t="s">
        <v>4681</v>
      </c>
      <c r="M4766" s="1" t="s">
        <v>4683</v>
      </c>
      <c r="N4766" s="3">
        <f>IFERROR(INDEX(Shipments!G:G, MATCH(J4766, Clean_Processing!C:C, 0)), "")</f>
        <v>444.65279884771701</v>
      </c>
      <c r="O4766" s="4">
        <v>73.357201152282983</v>
      </c>
      <c r="P4766" s="8">
        <v>0.1416134845896469</v>
      </c>
      <c r="Q4766" s="3">
        <f>INDEX(Products!D:D, MATCH(C4766, Clean_Processing!A:A, 0))</f>
        <v>16.71</v>
      </c>
      <c r="R4766" s="4">
        <v>518.01</v>
      </c>
      <c r="S4766" s="4">
        <v>56.647201152283003</v>
      </c>
      <c r="T4766" s="7">
        <v>0.10935542007351789</v>
      </c>
      <c r="U4766" s="6" t="s">
        <v>4681</v>
      </c>
      <c r="V4766" s="5" t="s">
        <v>4681</v>
      </c>
      <c r="W4766" t="s">
        <v>3852</v>
      </c>
    </row>
    <row r="4767" spans="1:23" x14ac:dyDescent="0.35">
      <c r="A4767">
        <v>4766</v>
      </c>
      <c r="B4767">
        <v>49</v>
      </c>
      <c r="C4767">
        <v>93</v>
      </c>
      <c r="D4767">
        <v>46</v>
      </c>
      <c r="E4767" s="1">
        <v>44974</v>
      </c>
      <c r="F4767" s="1" t="s">
        <v>4679</v>
      </c>
      <c r="G4767" s="2" t="str">
        <f>INDEX(Products!B:B, MATCH(C4767,Clean_Processing!A:A, 0))</f>
        <v>Local</v>
      </c>
      <c r="H4767" s="2" t="str">
        <f>INDEX(Suppliers!B:B, MATCH(B4767, Clean_Processing!A:A, 0))</f>
        <v>Hawkins Inc</v>
      </c>
      <c r="I4767" s="2" t="str">
        <f>INDEX(Products!C:C, MATCH(B4767,Clean_Processing!A:A, 0))</f>
        <v>Electronics</v>
      </c>
      <c r="J4767" s="2">
        <f>INDEX(Shipments!C:C, MATCH(B4767,Clean_Processing!A:A, 0))</f>
        <v>71</v>
      </c>
      <c r="K4767" s="2" t="str">
        <f>INDEX(Shipments!D:D, MATCH(C4767,Clean_Processing!A:A, 0))</f>
        <v>Bike</v>
      </c>
      <c r="L4767" s="1" t="s">
        <v>4681</v>
      </c>
      <c r="M4767" s="1" t="s">
        <v>4683</v>
      </c>
      <c r="N4767" s="3">
        <f>IFERROR(INDEX(Shipments!G:G, MATCH(J4767, Clean_Processing!C:C, 0)), "")</f>
        <v>55.264622506279302</v>
      </c>
      <c r="O4767" s="4">
        <v>1826.5953774937207</v>
      </c>
      <c r="P4767" s="8">
        <v>0.97063297880486366</v>
      </c>
      <c r="Q4767" s="3">
        <f>INDEX(Products!D:D, MATCH(C4767, Clean_Processing!A:A, 0))</f>
        <v>40.909999999999997</v>
      </c>
      <c r="R4767" s="4">
        <v>1881.86</v>
      </c>
      <c r="S4767" s="4">
        <v>1785.6853774937206</v>
      </c>
      <c r="T4767" s="7">
        <v>0.94889384837008106</v>
      </c>
      <c r="U4767" s="6" t="s">
        <v>4681</v>
      </c>
      <c r="V4767" s="5" t="s">
        <v>4681</v>
      </c>
      <c r="W4767" t="s">
        <v>4116</v>
      </c>
    </row>
    <row r="4768" spans="1:23" x14ac:dyDescent="0.35">
      <c r="A4768">
        <v>4767</v>
      </c>
      <c r="B4768">
        <v>6</v>
      </c>
      <c r="C4768">
        <v>106</v>
      </c>
      <c r="D4768">
        <v>44</v>
      </c>
      <c r="E4768" s="1">
        <v>45100</v>
      </c>
      <c r="F4768" s="1" t="s">
        <v>4679</v>
      </c>
      <c r="G4768" s="2" t="str">
        <f>INDEX(Products!B:B, MATCH(C4768,Clean_Processing!A:A, 0))</f>
        <v>Sea</v>
      </c>
      <c r="H4768" s="2" t="str">
        <f>INDEX(Suppliers!B:B, MATCH(B4768, Clean_Processing!A:A, 0))</f>
        <v>Dunn Ltd</v>
      </c>
      <c r="I4768" s="2" t="str">
        <f>INDEX(Products!C:C, MATCH(B4768,Clean_Processing!A:A, 0))</f>
        <v>Clothing</v>
      </c>
      <c r="J4768" s="2">
        <f>INDEX(Shipments!C:C, MATCH(B4768,Clean_Processing!A:A, 0))</f>
        <v>57</v>
      </c>
      <c r="K4768" s="2">
        <f>INDEX(Shipments!D:D, MATCH(C4768,Clean_Processing!A:A, 0))</f>
        <v>0</v>
      </c>
      <c r="L4768" s="1" t="s">
        <v>4681</v>
      </c>
      <c r="M4768" s="1" t="s">
        <v>4683</v>
      </c>
      <c r="N4768" s="3">
        <f>IFERROR(INDEX(Shipments!G:G, MATCH(J4768, Clean_Processing!C:C, 0)), "")</f>
        <v>68.653463353071999</v>
      </c>
      <c r="O4768" s="4">
        <v>15474.346536646928</v>
      </c>
      <c r="P4768" s="8">
        <v>0.9955829979184796</v>
      </c>
      <c r="Q4768" s="3">
        <f>INDEX(Products!D:D, MATCH(C4768, Clean_Processing!A:A, 0))</f>
        <v>353.25</v>
      </c>
      <c r="R4768" s="4">
        <v>15543</v>
      </c>
      <c r="S4768" s="4">
        <v>15121.096536646928</v>
      </c>
      <c r="T4768" s="7">
        <v>0.97285572519120689</v>
      </c>
      <c r="U4768" s="6" t="s">
        <v>4681</v>
      </c>
      <c r="V4768" s="5" t="s">
        <v>4681</v>
      </c>
      <c r="W4768" t="s">
        <v>2041</v>
      </c>
    </row>
    <row r="4769" spans="1:23" x14ac:dyDescent="0.35">
      <c r="A4769">
        <v>4768</v>
      </c>
      <c r="B4769">
        <v>32</v>
      </c>
      <c r="C4769">
        <v>103</v>
      </c>
      <c r="D4769">
        <v>70</v>
      </c>
      <c r="E4769" s="1">
        <v>44962</v>
      </c>
      <c r="F4769" s="1" t="s">
        <v>4679</v>
      </c>
      <c r="G4769" s="2" t="str">
        <f>INDEX(Products!B:B, MATCH(C4769,Clean_Processing!A:A, 0))</f>
        <v>Scientist</v>
      </c>
      <c r="H4769" s="2" t="str">
        <f>INDEX(Suppliers!B:B, MATCH(B4769, Clean_Processing!A:A, 0))</f>
        <v>Santana Ltd</v>
      </c>
      <c r="I4769" s="2" t="str">
        <f>INDEX(Products!C:C, MATCH(B4769,Clean_Processing!A:A, 0))</f>
        <v>Food</v>
      </c>
      <c r="J4769" s="2">
        <f>INDEX(Shipments!C:C, MATCH(B4769,Clean_Processing!A:A, 0))</f>
        <v>92</v>
      </c>
      <c r="K4769" s="2" t="str">
        <f>INDEX(Shipments!D:D, MATCH(C4769,Clean_Processing!A:A, 0))</f>
        <v>Drone</v>
      </c>
      <c r="L4769" s="1" t="s">
        <v>4681</v>
      </c>
      <c r="M4769" s="1" t="s">
        <v>4683</v>
      </c>
      <c r="N4769" s="3">
        <f>IFERROR(INDEX(Shipments!G:G, MATCH(J4769, Clean_Processing!C:C, 0)), "")</f>
        <v>455.91996814759199</v>
      </c>
      <c r="O4769" s="4">
        <v>12698.480031852409</v>
      </c>
      <c r="P4769" s="8">
        <v>0.96534087695770299</v>
      </c>
      <c r="Q4769" s="3">
        <f>INDEX(Products!D:D, MATCH(C4769, Clean_Processing!A:A, 0))</f>
        <v>187.92</v>
      </c>
      <c r="R4769" s="4">
        <v>13154.4</v>
      </c>
      <c r="S4769" s="4">
        <v>12510.560031852408</v>
      </c>
      <c r="T4769" s="7">
        <v>0.95105516267198875</v>
      </c>
      <c r="U4769" s="6" t="s">
        <v>4681</v>
      </c>
      <c r="V4769" s="5" t="s">
        <v>4681</v>
      </c>
      <c r="W4769" t="s">
        <v>4117</v>
      </c>
    </row>
    <row r="4770" spans="1:23" x14ac:dyDescent="0.35">
      <c r="A4770">
        <v>4769</v>
      </c>
      <c r="B4770">
        <v>34</v>
      </c>
      <c r="C4770">
        <v>107</v>
      </c>
      <c r="D4770">
        <v>83</v>
      </c>
      <c r="E4770" s="1">
        <v>44958</v>
      </c>
      <c r="F4770" s="1" t="s">
        <v>4679</v>
      </c>
      <c r="G4770" s="2" t="str">
        <f>INDEX(Products!B:B, MATCH(C4770,Clean_Processing!A:A, 0))</f>
        <v>Billion</v>
      </c>
      <c r="H4770" s="2" t="str">
        <f>INDEX(Suppliers!B:B, MATCH(B4770, Clean_Processing!A:A, 0))</f>
        <v>Singh Ltd</v>
      </c>
      <c r="I4770" s="2" t="str">
        <f>INDEX(Products!C:C, MATCH(B4770,Clean_Processing!A:A, 0))</f>
        <v>Clothing</v>
      </c>
      <c r="J4770" s="2">
        <f>INDEX(Shipments!C:C, MATCH(B4770,Clean_Processing!A:A, 0))</f>
        <v>68</v>
      </c>
      <c r="K4770" s="2">
        <f>INDEX(Shipments!D:D, MATCH(C4770,Clean_Processing!A:A, 0))</f>
        <v>0</v>
      </c>
      <c r="L4770" s="1" t="s">
        <v>4681</v>
      </c>
      <c r="M4770" s="1" t="s">
        <v>4683</v>
      </c>
      <c r="N4770" s="3">
        <f>IFERROR(INDEX(Shipments!G:G, MATCH(J4770, Clean_Processing!C:C, 0)), "")</f>
        <v>74.899801376636404</v>
      </c>
      <c r="O4770" s="4">
        <v>25470.840198623362</v>
      </c>
      <c r="P4770" s="8">
        <v>0.99706801206868012</v>
      </c>
      <c r="Q4770" s="3">
        <f>INDEX(Products!D:D, MATCH(C4770, Clean_Processing!A:A, 0))</f>
        <v>307.77999999999997</v>
      </c>
      <c r="R4770" s="4">
        <v>25545.739999999998</v>
      </c>
      <c r="S4770" s="4">
        <v>25163.060198623363</v>
      </c>
      <c r="T4770" s="7">
        <v>0.98501981929759586</v>
      </c>
      <c r="U4770" s="6" t="s">
        <v>4681</v>
      </c>
      <c r="V4770" s="5" t="s">
        <v>4681</v>
      </c>
      <c r="W4770" t="s">
        <v>2158</v>
      </c>
    </row>
    <row r="4771" spans="1:23" x14ac:dyDescent="0.35">
      <c r="A4771">
        <v>4770</v>
      </c>
      <c r="B4771">
        <v>45</v>
      </c>
      <c r="C4771">
        <v>40</v>
      </c>
      <c r="D4771">
        <v>71</v>
      </c>
      <c r="E4771" s="1">
        <v>45129</v>
      </c>
      <c r="F4771" s="1" t="s">
        <v>4679</v>
      </c>
      <c r="G4771" s="2" t="str">
        <f>INDEX(Products!B:B, MATCH(C4771,Clean_Processing!A:A, 0))</f>
        <v>Individual</v>
      </c>
      <c r="H4771" s="2" t="str">
        <f>INDEX(Suppliers!B:B, MATCH(B4771, Clean_Processing!A:A, 0))</f>
        <v>Horton-Huffman</v>
      </c>
      <c r="I4771" s="2" t="str">
        <f>INDEX(Products!C:C, MATCH(B4771,Clean_Processing!A:A, 0))</f>
        <v>Furniture</v>
      </c>
      <c r="J4771" s="2">
        <f>INDEX(Shipments!C:C, MATCH(B4771,Clean_Processing!A:A, 0))</f>
        <v>60</v>
      </c>
      <c r="K4771" s="2" t="str">
        <f>INDEX(Shipments!D:D, MATCH(C4771,Clean_Processing!A:A, 0))</f>
        <v>Drone</v>
      </c>
      <c r="L4771" s="1" t="s">
        <v>4681</v>
      </c>
      <c r="M4771" s="1" t="s">
        <v>4683</v>
      </c>
      <c r="N4771" s="3">
        <f>IFERROR(INDEX(Shipments!G:G, MATCH(J4771, Clean_Processing!C:C, 0)), "")</f>
        <v>257.20977565996799</v>
      </c>
      <c r="O4771" s="4">
        <v>29479.720224340032</v>
      </c>
      <c r="P4771" s="8">
        <v>0.99135049328696778</v>
      </c>
      <c r="Q4771" s="3">
        <f>INDEX(Products!D:D, MATCH(C4771, Clean_Processing!A:A, 0))</f>
        <v>418.83</v>
      </c>
      <c r="R4771" s="4">
        <v>29736.93</v>
      </c>
      <c r="S4771" s="4">
        <v>29060.890224340033</v>
      </c>
      <c r="T4771" s="7">
        <v>0.97726598624471439</v>
      </c>
      <c r="U4771" s="6" t="s">
        <v>4681</v>
      </c>
      <c r="V4771" s="5" t="s">
        <v>4681</v>
      </c>
      <c r="W4771" t="s">
        <v>3421</v>
      </c>
    </row>
    <row r="4772" spans="1:23" x14ac:dyDescent="0.35">
      <c r="A4772">
        <v>4771</v>
      </c>
      <c r="B4772">
        <v>14</v>
      </c>
      <c r="C4772">
        <v>115</v>
      </c>
      <c r="D4772">
        <v>21</v>
      </c>
      <c r="E4772" s="1">
        <v>44972</v>
      </c>
      <c r="F4772" s="1" t="s">
        <v>4679</v>
      </c>
      <c r="G4772" s="2" t="str">
        <f>INDEX(Products!B:B, MATCH(C4772,Clean_Processing!A:A, 0))</f>
        <v>Enjoy</v>
      </c>
      <c r="H4772" s="2" t="str">
        <f>INDEX(Suppliers!B:B, MATCH(B4772, Clean_Processing!A:A, 0))</f>
        <v>Walsh-Perez</v>
      </c>
      <c r="I4772" s="2" t="str">
        <f>INDEX(Products!C:C, MATCH(B4772,Clean_Processing!A:A, 0))</f>
        <v>Electronics</v>
      </c>
      <c r="J4772" s="2">
        <f>INDEX(Shipments!C:C, MATCH(B4772,Clean_Processing!A:A, 0))</f>
        <v>35</v>
      </c>
      <c r="K4772" s="2">
        <f>INDEX(Shipments!D:D, MATCH(C4772,Clean_Processing!A:A, 0))</f>
        <v>0</v>
      </c>
      <c r="L4772" s="1" t="s">
        <v>4681</v>
      </c>
      <c r="M4772" s="1" t="s">
        <v>4683</v>
      </c>
      <c r="N4772" s="3">
        <f>IFERROR(INDEX(Shipments!G:G, MATCH(J4772, Clean_Processing!C:C, 0)), "")</f>
        <v>330.20981390604402</v>
      </c>
      <c r="O4772" s="4">
        <v>1170.6601860939559</v>
      </c>
      <c r="P4772" s="8">
        <v>0.77998773117855369</v>
      </c>
      <c r="Q4772" s="3">
        <f>INDEX(Products!D:D, MATCH(C4772, Clean_Processing!A:A, 0))</f>
        <v>71.47</v>
      </c>
      <c r="R4772" s="4">
        <v>1500.87</v>
      </c>
      <c r="S4772" s="4">
        <v>1099.1901860939558</v>
      </c>
      <c r="T4772" s="7">
        <v>0.73236868355950613</v>
      </c>
      <c r="U4772" s="6" t="s">
        <v>4681</v>
      </c>
      <c r="V4772" s="5" t="s">
        <v>4681</v>
      </c>
      <c r="W4772" t="s">
        <v>4118</v>
      </c>
    </row>
    <row r="4773" spans="1:23" x14ac:dyDescent="0.35">
      <c r="A4773">
        <v>4772</v>
      </c>
      <c r="B4773">
        <v>49</v>
      </c>
      <c r="C4773">
        <v>67</v>
      </c>
      <c r="D4773">
        <v>30</v>
      </c>
      <c r="E4773" s="1">
        <v>44986</v>
      </c>
      <c r="F4773" s="1" t="s">
        <v>4679</v>
      </c>
      <c r="G4773" s="2" t="str">
        <f>INDEX(Products!B:B, MATCH(C4773,Clean_Processing!A:A, 0))</f>
        <v>Hold</v>
      </c>
      <c r="H4773" s="2" t="str">
        <f>INDEX(Suppliers!B:B, MATCH(B4773, Clean_Processing!A:A, 0))</f>
        <v>Hawkins Inc</v>
      </c>
      <c r="I4773" s="2" t="str">
        <f>INDEX(Products!C:C, MATCH(B4773,Clean_Processing!A:A, 0))</f>
        <v>Electronics</v>
      </c>
      <c r="J4773" s="2">
        <f>INDEX(Shipments!C:C, MATCH(B4773,Clean_Processing!A:A, 0))</f>
        <v>71</v>
      </c>
      <c r="K4773" s="2" t="str">
        <f>INDEX(Shipments!D:D, MATCH(C4773,Clean_Processing!A:A, 0))</f>
        <v>Bike</v>
      </c>
      <c r="L4773" s="1" t="s">
        <v>4681</v>
      </c>
      <c r="M4773" s="1" t="s">
        <v>4683</v>
      </c>
      <c r="N4773" s="3">
        <f>IFERROR(INDEX(Shipments!G:G, MATCH(J4773, Clean_Processing!C:C, 0)), "")</f>
        <v>55.264622506279302</v>
      </c>
      <c r="O4773" s="4">
        <v>7562.0353774937212</v>
      </c>
      <c r="P4773" s="8">
        <v>0.99274485414697089</v>
      </c>
      <c r="Q4773" s="3">
        <f>INDEX(Products!D:D, MATCH(C4773, Clean_Processing!A:A, 0))</f>
        <v>253.91</v>
      </c>
      <c r="R4773" s="4">
        <v>7617.3</v>
      </c>
      <c r="S4773" s="4">
        <v>7308.1253774937213</v>
      </c>
      <c r="T4773" s="7">
        <v>0.95941152081363756</v>
      </c>
      <c r="U4773" s="6" t="s">
        <v>4681</v>
      </c>
      <c r="V4773" s="5" t="s">
        <v>4681</v>
      </c>
      <c r="W4773" t="s">
        <v>4119</v>
      </c>
    </row>
    <row r="4774" spans="1:23" x14ac:dyDescent="0.35">
      <c r="A4774">
        <v>4773</v>
      </c>
      <c r="B4774">
        <v>4</v>
      </c>
      <c r="C4774">
        <v>166</v>
      </c>
      <c r="D4774">
        <v>88</v>
      </c>
      <c r="E4774" s="1">
        <v>45049</v>
      </c>
      <c r="F4774" s="1" t="s">
        <v>4679</v>
      </c>
      <c r="G4774" s="2" t="str">
        <f>INDEX(Products!B:B, MATCH(C4774,Clean_Processing!A:A, 0))</f>
        <v>Good</v>
      </c>
      <c r="H4774" s="2" t="str">
        <f>INDEX(Suppliers!B:B, MATCH(B4774, Clean_Processing!A:A, 0))</f>
        <v>Martin, Dean and Glenn</v>
      </c>
      <c r="I4774" s="2" t="str">
        <f>INDEX(Products!C:C, MATCH(B4774,Clean_Processing!A:A, 0))</f>
        <v>Clothing</v>
      </c>
      <c r="J4774" s="2">
        <f>INDEX(Shipments!C:C, MATCH(B4774,Clean_Processing!A:A, 0))</f>
        <v>27</v>
      </c>
      <c r="K4774" s="2" t="str">
        <f>INDEX(Shipments!D:D, MATCH(C4774,Clean_Processing!A:A, 0))</f>
        <v>Bike</v>
      </c>
      <c r="L4774" s="1" t="s">
        <v>4681</v>
      </c>
      <c r="M4774" s="1" t="s">
        <v>4683</v>
      </c>
      <c r="N4774" s="3">
        <f>IFERROR(INDEX(Shipments!G:G, MATCH(J4774, Clean_Processing!C:C, 0)), "")</f>
        <v>49.753309256003398</v>
      </c>
      <c r="O4774" s="4">
        <v>32475.046690743999</v>
      </c>
      <c r="P4774" s="8">
        <v>0.99847029622761696</v>
      </c>
      <c r="Q4774" s="3">
        <f>INDEX(Products!D:D, MATCH(C4774, Clean_Processing!A:A, 0))</f>
        <v>369.6</v>
      </c>
      <c r="R4774" s="4">
        <v>32524.800000000003</v>
      </c>
      <c r="S4774" s="4">
        <v>32105.446690744</v>
      </c>
      <c r="T4774" s="7">
        <v>0.98710665986398061</v>
      </c>
      <c r="U4774" s="6" t="s">
        <v>4681</v>
      </c>
      <c r="V4774" s="5" t="s">
        <v>4681</v>
      </c>
      <c r="W4774" t="s">
        <v>4120</v>
      </c>
    </row>
    <row r="4775" spans="1:23" x14ac:dyDescent="0.35">
      <c r="A4775">
        <v>4774</v>
      </c>
      <c r="B4775">
        <v>2</v>
      </c>
      <c r="C4775">
        <v>14</v>
      </c>
      <c r="D4775">
        <v>83</v>
      </c>
      <c r="E4775" s="1">
        <v>45212</v>
      </c>
      <c r="F4775" s="1" t="s">
        <v>4679</v>
      </c>
      <c r="G4775" s="2" t="str">
        <f>INDEX(Products!B:B, MATCH(C4775,Clean_Processing!A:A, 0))</f>
        <v>Us</v>
      </c>
      <c r="H4775" s="2" t="str">
        <f>INDEX(Suppliers!B:B, MATCH(B4775, Clean_Processing!A:A, 0))</f>
        <v>Holmes, Duncan and Reed</v>
      </c>
      <c r="I4775" s="2" t="str">
        <f>INDEX(Products!C:C, MATCH(B4775,Clean_Processing!A:A, 0))</f>
        <v>Electronics</v>
      </c>
      <c r="J4775" s="2">
        <f>INDEX(Shipments!C:C, MATCH(B4775,Clean_Processing!A:A, 0))</f>
        <v>92</v>
      </c>
      <c r="K4775" s="2" t="str">
        <f>INDEX(Shipments!D:D, MATCH(C4775,Clean_Processing!A:A, 0))</f>
        <v>Bike</v>
      </c>
      <c r="L4775" s="1" t="s">
        <v>4681</v>
      </c>
      <c r="M4775" s="1" t="s">
        <v>4683</v>
      </c>
      <c r="N4775" s="3">
        <f>IFERROR(INDEX(Shipments!G:G, MATCH(J4775, Clean_Processing!C:C, 0)), "")</f>
        <v>455.91996814759199</v>
      </c>
      <c r="O4775" s="4">
        <v>32195.450031852408</v>
      </c>
      <c r="P4775" s="8">
        <v>0.98603672776524875</v>
      </c>
      <c r="Q4775" s="3">
        <f>INDEX(Products!D:D, MATCH(C4775, Clean_Processing!A:A, 0))</f>
        <v>393.39</v>
      </c>
      <c r="R4775" s="4">
        <v>32651.37</v>
      </c>
      <c r="S4775" s="4">
        <v>31802.060031852408</v>
      </c>
      <c r="T4775" s="7">
        <v>0.97398853499416438</v>
      </c>
      <c r="U4775" s="6" t="s">
        <v>4681</v>
      </c>
      <c r="V4775" s="5" t="s">
        <v>4681</v>
      </c>
      <c r="W4775" t="s">
        <v>2569</v>
      </c>
    </row>
    <row r="4776" spans="1:23" x14ac:dyDescent="0.35">
      <c r="A4776">
        <v>4775</v>
      </c>
      <c r="B4776">
        <v>15</v>
      </c>
      <c r="C4776">
        <v>123</v>
      </c>
      <c r="D4776">
        <v>6</v>
      </c>
      <c r="E4776" s="1">
        <v>45284</v>
      </c>
      <c r="F4776" s="1" t="s">
        <v>4679</v>
      </c>
      <c r="G4776" s="2" t="str">
        <f>INDEX(Products!B:B, MATCH(C4776,Clean_Processing!A:A, 0))</f>
        <v>Pm</v>
      </c>
      <c r="H4776" s="2" t="str">
        <f>INDEX(Suppliers!B:B, MATCH(B4776, Clean_Processing!A:A, 0))</f>
        <v>Lee, Johnston and Williams</v>
      </c>
      <c r="I4776" s="2" t="str">
        <f>INDEX(Products!C:C, MATCH(B4776,Clean_Processing!A:A, 0))</f>
        <v>Clothing</v>
      </c>
      <c r="J4776" s="2">
        <f>INDEX(Shipments!C:C, MATCH(B4776,Clean_Processing!A:A, 0))</f>
        <v>29</v>
      </c>
      <c r="K4776" s="2">
        <f>INDEX(Shipments!D:D, MATCH(C4776,Clean_Processing!A:A, 0))</f>
        <v>0</v>
      </c>
      <c r="L4776" s="1" t="s">
        <v>4681</v>
      </c>
      <c r="M4776" s="1" t="s">
        <v>4683</v>
      </c>
      <c r="N4776" s="3">
        <f>IFERROR(INDEX(Shipments!G:G, MATCH(J4776, Clean_Processing!C:C, 0)), "")</f>
        <v>472.485498298256</v>
      </c>
      <c r="O4776" s="4">
        <v>1441.2145017017438</v>
      </c>
      <c r="P4776" s="8">
        <v>0.75310367440128745</v>
      </c>
      <c r="Q4776" s="3">
        <f>INDEX(Products!D:D, MATCH(C4776, Clean_Processing!A:A, 0))</f>
        <v>318.95</v>
      </c>
      <c r="R4776" s="4">
        <v>1913.6999999999998</v>
      </c>
      <c r="S4776" s="4">
        <v>1122.2645017017439</v>
      </c>
      <c r="T4776" s="7">
        <v>0.58643700773462093</v>
      </c>
      <c r="U4776" s="6" t="s">
        <v>4681</v>
      </c>
      <c r="V4776" s="5" t="s">
        <v>4681</v>
      </c>
      <c r="W4776" t="s">
        <v>4121</v>
      </c>
    </row>
    <row r="4777" spans="1:23" x14ac:dyDescent="0.35">
      <c r="A4777">
        <v>4776</v>
      </c>
      <c r="B4777">
        <v>15</v>
      </c>
      <c r="C4777">
        <v>195</v>
      </c>
      <c r="D4777">
        <v>30</v>
      </c>
      <c r="E4777" s="1">
        <v>44948</v>
      </c>
      <c r="F4777" s="1" t="s">
        <v>4679</v>
      </c>
      <c r="G4777" s="2" t="str">
        <f>INDEX(Products!B:B, MATCH(C4777,Clean_Processing!A:A, 0))</f>
        <v>Standard</v>
      </c>
      <c r="H4777" s="2" t="str">
        <f>INDEX(Suppliers!B:B, MATCH(B4777, Clean_Processing!A:A, 0))</f>
        <v>Lee, Johnston and Williams</v>
      </c>
      <c r="I4777" s="2" t="str">
        <f>INDEX(Products!C:C, MATCH(B4777,Clean_Processing!A:A, 0))</f>
        <v>Clothing</v>
      </c>
      <c r="J4777" s="2">
        <f>INDEX(Shipments!C:C, MATCH(B4777,Clean_Processing!A:A, 0))</f>
        <v>29</v>
      </c>
      <c r="K4777" s="2" t="str">
        <f>INDEX(Shipments!D:D, MATCH(C4777,Clean_Processing!A:A, 0))</f>
        <v>Bike</v>
      </c>
      <c r="L4777" s="1" t="s">
        <v>4681</v>
      </c>
      <c r="M4777" s="1" t="s">
        <v>4683</v>
      </c>
      <c r="N4777" s="3">
        <f>IFERROR(INDEX(Shipments!G:G, MATCH(J4777, Clean_Processing!C:C, 0)), "")</f>
        <v>472.485498298256</v>
      </c>
      <c r="O4777" s="4">
        <v>14088.014501701744</v>
      </c>
      <c r="P4777" s="8">
        <v>0.96755018726704056</v>
      </c>
      <c r="Q4777" s="3">
        <f>INDEX(Products!D:D, MATCH(C4777, Clean_Processing!A:A, 0))</f>
        <v>485.35</v>
      </c>
      <c r="R4777" s="4">
        <v>14560.5</v>
      </c>
      <c r="S4777" s="4">
        <v>13602.664501701744</v>
      </c>
      <c r="T4777" s="7">
        <v>0.93421685393370724</v>
      </c>
      <c r="U4777" s="6" t="s">
        <v>4681</v>
      </c>
      <c r="V4777" s="5" t="s">
        <v>4681</v>
      </c>
      <c r="W4777" t="s">
        <v>4122</v>
      </c>
    </row>
    <row r="4778" spans="1:23" x14ac:dyDescent="0.35">
      <c r="A4778">
        <v>4777</v>
      </c>
      <c r="B4778">
        <v>9</v>
      </c>
      <c r="C4778">
        <v>129</v>
      </c>
      <c r="D4778">
        <v>41</v>
      </c>
      <c r="E4778" s="1">
        <v>45005</v>
      </c>
      <c r="F4778" s="1" t="s">
        <v>4679</v>
      </c>
      <c r="G4778" s="2" t="str">
        <f>INDEX(Products!B:B, MATCH(C4778,Clean_Processing!A:A, 0))</f>
        <v>Training</v>
      </c>
      <c r="H4778" s="2" t="str">
        <f>INDEX(Suppliers!B:B, MATCH(B4778, Clean_Processing!A:A, 0))</f>
        <v>Aguirre and Sons</v>
      </c>
      <c r="I4778" s="2" t="str">
        <f>INDEX(Products!C:C, MATCH(B4778,Clean_Processing!A:A, 0))</f>
        <v>Electronics</v>
      </c>
      <c r="J4778" s="2">
        <f>INDEX(Shipments!C:C, MATCH(B4778,Clean_Processing!A:A, 0))</f>
        <v>32</v>
      </c>
      <c r="K4778" s="2">
        <f>INDEX(Shipments!D:D, MATCH(C4778,Clean_Processing!A:A, 0))</f>
        <v>0</v>
      </c>
      <c r="L4778" s="1" t="s">
        <v>4681</v>
      </c>
      <c r="M4778" s="1" t="s">
        <v>4683</v>
      </c>
      <c r="N4778" s="3">
        <f>IFERROR(INDEX(Shipments!G:G, MATCH(J4778, Clean_Processing!C:C, 0)), "")</f>
        <v>173.69078712542401</v>
      </c>
      <c r="O4778" s="4">
        <v>8627.779212874575</v>
      </c>
      <c r="P4778" s="8">
        <v>0.98026570707786032</v>
      </c>
      <c r="Q4778" s="3">
        <f>INDEX(Products!D:D, MATCH(C4778, Clean_Processing!A:A, 0))</f>
        <v>214.67</v>
      </c>
      <c r="R4778" s="4">
        <v>8801.4699999999993</v>
      </c>
      <c r="S4778" s="4">
        <v>8413.109212874575</v>
      </c>
      <c r="T4778" s="7">
        <v>0.95587546317542138</v>
      </c>
      <c r="U4778" s="6" t="s">
        <v>4681</v>
      </c>
      <c r="V4778" s="5" t="s">
        <v>4681</v>
      </c>
      <c r="W4778" t="s">
        <v>3376</v>
      </c>
    </row>
    <row r="4779" spans="1:23" x14ac:dyDescent="0.35">
      <c r="A4779">
        <v>4778</v>
      </c>
      <c r="B4779">
        <v>25</v>
      </c>
      <c r="C4779">
        <v>194</v>
      </c>
      <c r="D4779">
        <v>82</v>
      </c>
      <c r="E4779" s="1">
        <v>45092</v>
      </c>
      <c r="F4779" s="1" t="s">
        <v>4679</v>
      </c>
      <c r="G4779" s="2" t="str">
        <f>INDEX(Products!B:B, MATCH(C4779,Clean_Processing!A:A, 0))</f>
        <v>Herself</v>
      </c>
      <c r="H4779" s="2" t="str">
        <f>INDEX(Suppliers!B:B, MATCH(B4779, Clean_Processing!A:A, 0))</f>
        <v>Kim-Cole</v>
      </c>
      <c r="I4779" s="2" t="str">
        <f>INDEX(Products!C:C, MATCH(B4779,Clean_Processing!A:A, 0))</f>
        <v>Furniture</v>
      </c>
      <c r="J4779" s="2">
        <f>INDEX(Shipments!C:C, MATCH(B4779,Clean_Processing!A:A, 0))</f>
        <v>35</v>
      </c>
      <c r="K4779" s="2" t="str">
        <f>INDEX(Shipments!D:D, MATCH(C4779,Clean_Processing!A:A, 0))</f>
        <v>Drone</v>
      </c>
      <c r="L4779" s="1" t="s">
        <v>4681</v>
      </c>
      <c r="M4779" s="1" t="s">
        <v>4683</v>
      </c>
      <c r="N4779" s="3">
        <f>IFERROR(INDEX(Shipments!G:G, MATCH(J4779, Clean_Processing!C:C, 0)), "")</f>
        <v>330.20981390604402</v>
      </c>
      <c r="O4779" s="4">
        <v>4761.1701860939556</v>
      </c>
      <c r="P4779" s="8">
        <v>0.93514335722219821</v>
      </c>
      <c r="Q4779" s="3">
        <f>INDEX(Products!D:D, MATCH(C4779, Clean_Processing!A:A, 0))</f>
        <v>62.09</v>
      </c>
      <c r="R4779" s="4">
        <v>5091.38</v>
      </c>
      <c r="S4779" s="4">
        <v>4699.0801860939564</v>
      </c>
      <c r="T4779" s="7">
        <v>0.9229482352709788</v>
      </c>
      <c r="U4779" s="6" t="s">
        <v>4681</v>
      </c>
      <c r="V4779" s="5" t="s">
        <v>4681</v>
      </c>
      <c r="W4779" t="s">
        <v>4123</v>
      </c>
    </row>
    <row r="4780" spans="1:23" x14ac:dyDescent="0.35">
      <c r="A4780">
        <v>4779</v>
      </c>
      <c r="B4780">
        <v>26</v>
      </c>
      <c r="C4780">
        <v>5</v>
      </c>
      <c r="D4780">
        <v>66</v>
      </c>
      <c r="E4780" s="1">
        <v>45270</v>
      </c>
      <c r="F4780" s="1" t="s">
        <v>4679</v>
      </c>
      <c r="G4780" s="2" t="str">
        <f>INDEX(Products!B:B, MATCH(C4780,Clean_Processing!A:A, 0))</f>
        <v>Stage</v>
      </c>
      <c r="H4780" s="2" t="str">
        <f>INDEX(Suppliers!B:B, MATCH(B4780, Clean_Processing!A:A, 0))</f>
        <v>Miller-Pennington</v>
      </c>
      <c r="I4780" s="2" t="str">
        <f>INDEX(Products!C:C, MATCH(B4780,Clean_Processing!A:A, 0))</f>
        <v>Medical</v>
      </c>
      <c r="J4780" s="2">
        <f>INDEX(Shipments!C:C, MATCH(B4780,Clean_Processing!A:A, 0))</f>
        <v>71</v>
      </c>
      <c r="K4780" s="2" t="str">
        <f>INDEX(Shipments!D:D, MATCH(C4780,Clean_Processing!A:A, 0))</f>
        <v>Van</v>
      </c>
      <c r="L4780" s="1" t="s">
        <v>4681</v>
      </c>
      <c r="M4780" s="1" t="s">
        <v>4683</v>
      </c>
      <c r="N4780" s="3">
        <f>IFERROR(INDEX(Shipments!G:G, MATCH(J4780, Clean_Processing!C:C, 0)), "")</f>
        <v>55.264622506279302</v>
      </c>
      <c r="O4780" s="4">
        <v>28359.055377493722</v>
      </c>
      <c r="P4780" s="8">
        <v>0.99805504328429195</v>
      </c>
      <c r="Q4780" s="3">
        <f>INDEX(Products!D:D, MATCH(C4780, Clean_Processing!A:A, 0))</f>
        <v>430.52</v>
      </c>
      <c r="R4780" s="4">
        <v>28414.32</v>
      </c>
      <c r="S4780" s="4">
        <v>27928.535377493721</v>
      </c>
      <c r="T4780" s="7">
        <v>0.98290352813277682</v>
      </c>
      <c r="U4780" s="6" t="s">
        <v>4681</v>
      </c>
      <c r="V4780" s="5" t="s">
        <v>4681</v>
      </c>
      <c r="W4780" t="s">
        <v>4124</v>
      </c>
    </row>
    <row r="4781" spans="1:23" x14ac:dyDescent="0.35">
      <c r="A4781">
        <v>4780</v>
      </c>
      <c r="B4781">
        <v>32</v>
      </c>
      <c r="C4781">
        <v>7</v>
      </c>
      <c r="D4781">
        <v>86</v>
      </c>
      <c r="E4781" s="1">
        <v>45075</v>
      </c>
      <c r="F4781" s="1" t="s">
        <v>4679</v>
      </c>
      <c r="G4781" s="2" t="str">
        <f>INDEX(Products!B:B, MATCH(C4781,Clean_Processing!A:A, 0))</f>
        <v>Last</v>
      </c>
      <c r="H4781" s="2" t="str">
        <f>INDEX(Suppliers!B:B, MATCH(B4781, Clean_Processing!A:A, 0))</f>
        <v>Santana Ltd</v>
      </c>
      <c r="I4781" s="2" t="str">
        <f>INDEX(Products!C:C, MATCH(B4781,Clean_Processing!A:A, 0))</f>
        <v>Food</v>
      </c>
      <c r="J4781" s="2">
        <f>INDEX(Shipments!C:C, MATCH(B4781,Clean_Processing!A:A, 0))</f>
        <v>92</v>
      </c>
      <c r="K4781" s="2" t="str">
        <f>INDEX(Shipments!D:D, MATCH(C4781,Clean_Processing!A:A, 0))</f>
        <v>Truck</v>
      </c>
      <c r="L4781" s="1" t="s">
        <v>4681</v>
      </c>
      <c r="M4781" s="1" t="s">
        <v>4683</v>
      </c>
      <c r="N4781" s="3">
        <f>IFERROR(INDEX(Shipments!G:G, MATCH(J4781, Clean_Processing!C:C, 0)), "")</f>
        <v>455.91996814759199</v>
      </c>
      <c r="O4781" s="4">
        <v>10105.740031852409</v>
      </c>
      <c r="P4781" s="8">
        <v>0.95683254638498194</v>
      </c>
      <c r="Q4781" s="3">
        <f>INDEX(Products!D:D, MATCH(C4781, Clean_Processing!A:A, 0))</f>
        <v>122.81</v>
      </c>
      <c r="R4781" s="4">
        <v>10561.66</v>
      </c>
      <c r="S4781" s="4">
        <v>9982.9300318524074</v>
      </c>
      <c r="T4781" s="7">
        <v>0.94520463940823762</v>
      </c>
      <c r="U4781" s="6" t="s">
        <v>4681</v>
      </c>
      <c r="V4781" s="5" t="s">
        <v>4681</v>
      </c>
      <c r="W4781" t="s">
        <v>1589</v>
      </c>
    </row>
    <row r="4782" spans="1:23" x14ac:dyDescent="0.35">
      <c r="A4782">
        <v>4781</v>
      </c>
      <c r="B4782">
        <v>45</v>
      </c>
      <c r="C4782">
        <v>107</v>
      </c>
      <c r="D4782">
        <v>71</v>
      </c>
      <c r="E4782" s="1">
        <v>45292</v>
      </c>
      <c r="F4782" s="1" t="s">
        <v>4680</v>
      </c>
      <c r="G4782" s="2" t="str">
        <f>INDEX(Products!B:B, MATCH(C4782,Clean_Processing!A:A, 0))</f>
        <v>Billion</v>
      </c>
      <c r="H4782" s="2" t="str">
        <f>INDEX(Suppliers!B:B, MATCH(B4782, Clean_Processing!A:A, 0))</f>
        <v>Horton-Huffman</v>
      </c>
      <c r="I4782" s="2" t="str">
        <f>INDEX(Products!C:C, MATCH(B4782,Clean_Processing!A:A, 0))</f>
        <v>Furniture</v>
      </c>
      <c r="J4782" s="2">
        <f>INDEX(Shipments!C:C, MATCH(B4782,Clean_Processing!A:A, 0))</f>
        <v>60</v>
      </c>
      <c r="K4782" s="2">
        <f>INDEX(Shipments!D:D, MATCH(C4782,Clean_Processing!A:A, 0))</f>
        <v>0</v>
      </c>
      <c r="L4782" s="1" t="s">
        <v>4681</v>
      </c>
      <c r="M4782" s="1" t="s">
        <v>4683</v>
      </c>
      <c r="N4782" s="3">
        <f>IFERROR(INDEX(Shipments!G:G, MATCH(J4782, Clean_Processing!C:C, 0)), "")</f>
        <v>257.20977565996799</v>
      </c>
      <c r="O4782" s="4">
        <v>21595.170224340029</v>
      </c>
      <c r="P4782" s="8">
        <v>0.98822966763071263</v>
      </c>
      <c r="Q4782" s="3">
        <f>INDEX(Products!D:D, MATCH(C4782, Clean_Processing!A:A, 0))</f>
        <v>307.77999999999997</v>
      </c>
      <c r="R4782" s="4">
        <v>21852.379999999997</v>
      </c>
      <c r="S4782" s="4">
        <v>21287.39022434003</v>
      </c>
      <c r="T4782" s="7">
        <v>0.97414516058845912</v>
      </c>
      <c r="U4782" s="6" t="s">
        <v>4681</v>
      </c>
      <c r="V4782" s="5" t="s">
        <v>4681</v>
      </c>
      <c r="W4782" t="s">
        <v>4125</v>
      </c>
    </row>
    <row r="4783" spans="1:23" x14ac:dyDescent="0.35">
      <c r="A4783">
        <v>4782</v>
      </c>
      <c r="B4783">
        <v>3</v>
      </c>
      <c r="C4783">
        <v>52</v>
      </c>
      <c r="D4783">
        <v>76</v>
      </c>
      <c r="E4783" s="1">
        <v>44961</v>
      </c>
      <c r="F4783" s="1" t="s">
        <v>4679</v>
      </c>
      <c r="G4783" s="2" t="str">
        <f>INDEX(Products!B:B, MATCH(C4783,Clean_Processing!A:A, 0))</f>
        <v>Relationship</v>
      </c>
      <c r="H4783" s="2" t="str">
        <f>INDEX(Suppliers!B:B, MATCH(B4783, Clean_Processing!A:A, 0))</f>
        <v>Mendez-Miller</v>
      </c>
      <c r="I4783" s="2" t="str">
        <f>INDEX(Products!C:C, MATCH(B4783,Clean_Processing!A:A, 0))</f>
        <v>Food</v>
      </c>
      <c r="J4783" s="2">
        <f>INDEX(Shipments!C:C, MATCH(B4783,Clean_Processing!A:A, 0))</f>
        <v>79</v>
      </c>
      <c r="K4783" s="2" t="str">
        <f>INDEX(Shipments!D:D, MATCH(C4783,Clean_Processing!A:A, 0))</f>
        <v>Bike</v>
      </c>
      <c r="L4783" s="1" t="s">
        <v>4681</v>
      </c>
      <c r="M4783" s="1" t="s">
        <v>4683</v>
      </c>
      <c r="N4783" s="3">
        <f>IFERROR(INDEX(Shipments!G:G, MATCH(J4783, Clean_Processing!C:C, 0)), "")</f>
        <v>372.28665629227498</v>
      </c>
      <c r="O4783" s="4">
        <v>29504.073343707725</v>
      </c>
      <c r="P4783" s="8">
        <v>0.9875390892233098</v>
      </c>
      <c r="Q4783" s="3">
        <f>INDEX(Products!D:D, MATCH(C4783, Clean_Processing!A:A, 0))</f>
        <v>393.11</v>
      </c>
      <c r="R4783" s="4">
        <v>29876.36</v>
      </c>
      <c r="S4783" s="4">
        <v>29110.963343707725</v>
      </c>
      <c r="T4783" s="7">
        <v>0.97438119448646765</v>
      </c>
      <c r="U4783" s="6" t="s">
        <v>4681</v>
      </c>
      <c r="V4783" s="5" t="s">
        <v>4681</v>
      </c>
      <c r="W4783" t="s">
        <v>4126</v>
      </c>
    </row>
    <row r="4784" spans="1:23" x14ac:dyDescent="0.35">
      <c r="A4784">
        <v>4783</v>
      </c>
      <c r="B4784">
        <v>14</v>
      </c>
      <c r="C4784">
        <v>59</v>
      </c>
      <c r="D4784">
        <v>75</v>
      </c>
      <c r="E4784" s="1">
        <v>44945</v>
      </c>
      <c r="F4784" s="1" t="s">
        <v>4679</v>
      </c>
      <c r="G4784" s="2" t="str">
        <f>INDEX(Products!B:B, MATCH(C4784,Clean_Processing!A:A, 0))</f>
        <v>Play</v>
      </c>
      <c r="H4784" s="2" t="str">
        <f>INDEX(Suppliers!B:B, MATCH(B4784, Clean_Processing!A:A, 0))</f>
        <v>Walsh-Perez</v>
      </c>
      <c r="I4784" s="2" t="str">
        <f>INDEX(Products!C:C, MATCH(B4784,Clean_Processing!A:A, 0))</f>
        <v>Electronics</v>
      </c>
      <c r="J4784" s="2">
        <f>INDEX(Shipments!C:C, MATCH(B4784,Clean_Processing!A:A, 0))</f>
        <v>35</v>
      </c>
      <c r="K4784" s="2" t="str">
        <f>INDEX(Shipments!D:D, MATCH(C4784,Clean_Processing!A:A, 0))</f>
        <v>Van</v>
      </c>
      <c r="L4784" s="1" t="s">
        <v>4681</v>
      </c>
      <c r="M4784" s="1" t="s">
        <v>4683</v>
      </c>
      <c r="N4784" s="3">
        <f>IFERROR(INDEX(Shipments!G:G, MATCH(J4784, Clean_Processing!C:C, 0)), "")</f>
        <v>330.20981390604402</v>
      </c>
      <c r="O4784" s="4">
        <v>5791.2901860939564</v>
      </c>
      <c r="P4784" s="8">
        <v>0.94605736928758577</v>
      </c>
      <c r="Q4784" s="3">
        <f>INDEX(Products!D:D, MATCH(C4784, Clean_Processing!A:A, 0))</f>
        <v>81.62</v>
      </c>
      <c r="R4784" s="4">
        <v>6121.5</v>
      </c>
      <c r="S4784" s="4">
        <v>5709.6701860939556</v>
      </c>
      <c r="T4784" s="7">
        <v>0.93272403595425235</v>
      </c>
      <c r="U4784" s="6" t="s">
        <v>4681</v>
      </c>
      <c r="V4784" s="5" t="s">
        <v>4681</v>
      </c>
      <c r="W4784" t="s">
        <v>459</v>
      </c>
    </row>
    <row r="4785" spans="1:23" x14ac:dyDescent="0.35">
      <c r="A4785">
        <v>4784</v>
      </c>
      <c r="B4785">
        <v>1</v>
      </c>
      <c r="C4785">
        <v>90</v>
      </c>
      <c r="D4785">
        <v>90</v>
      </c>
      <c r="E4785" s="1">
        <v>45178</v>
      </c>
      <c r="F4785" s="1" t="s">
        <v>4679</v>
      </c>
      <c r="G4785" s="2" t="str">
        <f>INDEX(Products!B:B, MATCH(C4785,Clean_Processing!A:A, 0))</f>
        <v>Without</v>
      </c>
      <c r="H4785" s="2" t="str">
        <f>INDEX(Suppliers!B:B, MATCH(B4785, Clean_Processing!A:A, 0))</f>
        <v>Robinson, Beasley and Hall</v>
      </c>
      <c r="I4785" s="2" t="str">
        <f>INDEX(Products!C:C, MATCH(B4785,Clean_Processing!A:A, 0))</f>
        <v>Electronics</v>
      </c>
      <c r="J4785" s="2">
        <f>INDEX(Shipments!C:C, MATCH(B4785,Clean_Processing!A:A, 0))</f>
        <v>28</v>
      </c>
      <c r="K4785" s="2" t="str">
        <f>INDEX(Shipments!D:D, MATCH(C4785,Clean_Processing!A:A, 0))</f>
        <v>Drone</v>
      </c>
      <c r="L4785" s="1" t="s">
        <v>4681</v>
      </c>
      <c r="M4785" s="1" t="s">
        <v>4683</v>
      </c>
      <c r="N4785" s="3">
        <f>IFERROR(INDEX(Shipments!G:G, MATCH(J4785, Clean_Processing!C:C, 0)), "")</f>
        <v>362.48678382660501</v>
      </c>
      <c r="O4785" s="4">
        <v>13452.513216173395</v>
      </c>
      <c r="P4785" s="8">
        <v>0.97376136201037966</v>
      </c>
      <c r="Q4785" s="3">
        <f>INDEX(Products!D:D, MATCH(C4785, Clean_Processing!A:A, 0))</f>
        <v>153.5</v>
      </c>
      <c r="R4785" s="4">
        <v>13815</v>
      </c>
      <c r="S4785" s="4">
        <v>13299.013216173395</v>
      </c>
      <c r="T4785" s="7">
        <v>0.96265025089926848</v>
      </c>
      <c r="U4785" s="6" t="s">
        <v>4681</v>
      </c>
      <c r="V4785" s="5" t="s">
        <v>4681</v>
      </c>
      <c r="W4785" t="s">
        <v>4127</v>
      </c>
    </row>
    <row r="4786" spans="1:23" x14ac:dyDescent="0.35">
      <c r="A4786">
        <v>4785</v>
      </c>
      <c r="B4786">
        <v>38</v>
      </c>
      <c r="C4786">
        <v>95</v>
      </c>
      <c r="D4786">
        <v>66</v>
      </c>
      <c r="E4786" s="1">
        <v>44968</v>
      </c>
      <c r="F4786" s="1" t="s">
        <v>4679</v>
      </c>
      <c r="G4786" s="2" t="str">
        <f>INDEX(Products!B:B, MATCH(C4786,Clean_Processing!A:A, 0))</f>
        <v>Store</v>
      </c>
      <c r="H4786" s="2" t="str">
        <f>INDEX(Suppliers!B:B, MATCH(B4786, Clean_Processing!A:A, 0))</f>
        <v>Gray Group</v>
      </c>
      <c r="I4786" s="2" t="str">
        <f>INDEX(Products!C:C, MATCH(B4786,Clean_Processing!A:A, 0))</f>
        <v>Furniture</v>
      </c>
      <c r="J4786" s="2">
        <f>INDEX(Shipments!C:C, MATCH(B4786,Clean_Processing!A:A, 0))</f>
        <v>27</v>
      </c>
      <c r="K4786" s="2" t="str">
        <f>INDEX(Shipments!D:D, MATCH(C4786,Clean_Processing!A:A, 0))</f>
        <v>Bike</v>
      </c>
      <c r="L4786" s="1" t="s">
        <v>4681</v>
      </c>
      <c r="M4786" s="1" t="s">
        <v>4683</v>
      </c>
      <c r="N4786" s="3">
        <f>IFERROR(INDEX(Shipments!G:G, MATCH(J4786, Clean_Processing!C:C, 0)), "")</f>
        <v>49.753309256003398</v>
      </c>
      <c r="O4786" s="4">
        <v>32899.426690743996</v>
      </c>
      <c r="P4786" s="8">
        <v>0.9984899985597212</v>
      </c>
      <c r="Q4786" s="3">
        <f>INDEX(Products!D:D, MATCH(C4786, Clean_Processing!A:A, 0))</f>
        <v>499.23</v>
      </c>
      <c r="R4786" s="4">
        <v>32949.18</v>
      </c>
      <c r="S4786" s="4">
        <v>32400.196690743996</v>
      </c>
      <c r="T4786" s="7">
        <v>0.98333848340820607</v>
      </c>
      <c r="U4786" s="6" t="s">
        <v>4681</v>
      </c>
      <c r="V4786" s="5" t="s">
        <v>4681</v>
      </c>
      <c r="W4786" t="s">
        <v>3113</v>
      </c>
    </row>
    <row r="4787" spans="1:23" x14ac:dyDescent="0.35">
      <c r="A4787">
        <v>4786</v>
      </c>
      <c r="B4787">
        <v>26</v>
      </c>
      <c r="C4787">
        <v>55</v>
      </c>
      <c r="D4787">
        <v>20</v>
      </c>
      <c r="E4787" s="1">
        <v>45011</v>
      </c>
      <c r="F4787" s="1" t="s">
        <v>4679</v>
      </c>
      <c r="G4787" s="2" t="str">
        <f>INDEX(Products!B:B, MATCH(C4787,Clean_Processing!A:A, 0))</f>
        <v>Want</v>
      </c>
      <c r="H4787" s="2" t="str">
        <f>INDEX(Suppliers!B:B, MATCH(B4787, Clean_Processing!A:A, 0))</f>
        <v>Miller-Pennington</v>
      </c>
      <c r="I4787" s="2" t="str">
        <f>INDEX(Products!C:C, MATCH(B4787,Clean_Processing!A:A, 0))</f>
        <v>Medical</v>
      </c>
      <c r="J4787" s="2">
        <f>INDEX(Shipments!C:C, MATCH(B4787,Clean_Processing!A:A, 0))</f>
        <v>71</v>
      </c>
      <c r="K4787" s="2" t="str">
        <f>INDEX(Shipments!D:D, MATCH(C4787,Clean_Processing!A:A, 0))</f>
        <v>Drone</v>
      </c>
      <c r="L4787" s="1" t="s">
        <v>4681</v>
      </c>
      <c r="M4787" s="1" t="s">
        <v>4683</v>
      </c>
      <c r="N4787" s="3">
        <f>IFERROR(INDEX(Shipments!G:G, MATCH(J4787, Clean_Processing!C:C, 0)), "")</f>
        <v>55.264622506279302</v>
      </c>
      <c r="O4787" s="4">
        <v>9522.1353774937197</v>
      </c>
      <c r="P4787" s="8">
        <v>0.99422968420382574</v>
      </c>
      <c r="Q4787" s="3">
        <f>INDEX(Products!D:D, MATCH(C4787, Clean_Processing!A:A, 0))</f>
        <v>478.87</v>
      </c>
      <c r="R4787" s="4">
        <v>9577.4</v>
      </c>
      <c r="S4787" s="4">
        <v>9043.2653774937207</v>
      </c>
      <c r="T4787" s="7">
        <v>0.9442296842038258</v>
      </c>
      <c r="U4787" s="6" t="s">
        <v>4681</v>
      </c>
      <c r="V4787" s="5" t="s">
        <v>4681</v>
      </c>
      <c r="W4787" t="s">
        <v>4128</v>
      </c>
    </row>
    <row r="4788" spans="1:23" x14ac:dyDescent="0.35">
      <c r="A4788">
        <v>4787</v>
      </c>
      <c r="B4788">
        <v>1</v>
      </c>
      <c r="C4788">
        <v>161</v>
      </c>
      <c r="D4788">
        <v>96</v>
      </c>
      <c r="E4788" s="1">
        <v>45201</v>
      </c>
      <c r="F4788" s="1" t="s">
        <v>4679</v>
      </c>
      <c r="G4788" s="2" t="str">
        <f>INDEX(Products!B:B, MATCH(C4788,Clean_Processing!A:A, 0))</f>
        <v>Small</v>
      </c>
      <c r="H4788" s="2" t="str">
        <f>INDEX(Suppliers!B:B, MATCH(B4788, Clean_Processing!A:A, 0))</f>
        <v>Robinson, Beasley and Hall</v>
      </c>
      <c r="I4788" s="2" t="str">
        <f>INDEX(Products!C:C, MATCH(B4788,Clean_Processing!A:A, 0))</f>
        <v>Electronics</v>
      </c>
      <c r="J4788" s="2">
        <f>INDEX(Shipments!C:C, MATCH(B4788,Clean_Processing!A:A, 0))</f>
        <v>28</v>
      </c>
      <c r="K4788" s="2">
        <f>INDEX(Shipments!D:D, MATCH(C4788,Clean_Processing!A:A, 0))</f>
        <v>0</v>
      </c>
      <c r="L4788" s="1" t="s">
        <v>4681</v>
      </c>
      <c r="M4788" s="1" t="s">
        <v>4683</v>
      </c>
      <c r="N4788" s="3">
        <f>IFERROR(INDEX(Shipments!G:G, MATCH(J4788, Clean_Processing!C:C, 0)), "")</f>
        <v>362.48678382660501</v>
      </c>
      <c r="O4788" s="4">
        <v>41203.593216173394</v>
      </c>
      <c r="P4788" s="8">
        <v>0.99127926463533234</v>
      </c>
      <c r="Q4788" s="3">
        <f>INDEX(Products!D:D, MATCH(C4788, Clean_Processing!A:A, 0))</f>
        <v>432.98</v>
      </c>
      <c r="R4788" s="4">
        <v>41566.080000000002</v>
      </c>
      <c r="S4788" s="4">
        <v>40770.613216173399</v>
      </c>
      <c r="T4788" s="7">
        <v>0.98086259796866571</v>
      </c>
      <c r="U4788" s="6" t="s">
        <v>4681</v>
      </c>
      <c r="V4788" s="5" t="s">
        <v>4681</v>
      </c>
      <c r="W4788" t="s">
        <v>4129</v>
      </c>
    </row>
    <row r="4789" spans="1:23" x14ac:dyDescent="0.35">
      <c r="A4789">
        <v>4788</v>
      </c>
      <c r="B4789">
        <v>19</v>
      </c>
      <c r="C4789">
        <v>69</v>
      </c>
      <c r="D4789">
        <v>72</v>
      </c>
      <c r="E4789" s="1">
        <v>45245</v>
      </c>
      <c r="F4789" s="1" t="s">
        <v>4679</v>
      </c>
      <c r="G4789" s="2" t="str">
        <f>INDEX(Products!B:B, MATCH(C4789,Clean_Processing!A:A, 0))</f>
        <v>Without</v>
      </c>
      <c r="H4789" s="2" t="str">
        <f>INDEX(Suppliers!B:B, MATCH(B4789, Clean_Processing!A:A, 0))</f>
        <v>King LLC</v>
      </c>
      <c r="I4789" s="2" t="str">
        <f>INDEX(Products!C:C, MATCH(B4789,Clean_Processing!A:A, 0))</f>
        <v>Electronics</v>
      </c>
      <c r="J4789" s="2">
        <f>INDEX(Shipments!C:C, MATCH(B4789,Clean_Processing!A:A, 0))</f>
        <v>58</v>
      </c>
      <c r="K4789" s="2" t="str">
        <f>INDEX(Shipments!D:D, MATCH(C4789,Clean_Processing!A:A, 0))</f>
        <v>Drone</v>
      </c>
      <c r="L4789" s="1" t="s">
        <v>4681</v>
      </c>
      <c r="M4789" s="1" t="s">
        <v>4683</v>
      </c>
      <c r="N4789" s="3">
        <f>IFERROR(INDEX(Shipments!G:G, MATCH(J4789, Clean_Processing!C:C, 0)), "")</f>
        <v>444.65279884771701</v>
      </c>
      <c r="O4789" s="4">
        <v>5526.3072011522836</v>
      </c>
      <c r="P4789" s="8">
        <v>0.92553076911456156</v>
      </c>
      <c r="Q4789" s="3">
        <f>INDEX(Products!D:D, MATCH(C4789, Clean_Processing!A:A, 0))</f>
        <v>82.93</v>
      </c>
      <c r="R4789" s="4">
        <v>5970.9600000000009</v>
      </c>
      <c r="S4789" s="4">
        <v>5443.3772011522842</v>
      </c>
      <c r="T4789" s="7">
        <v>0.91164188022567283</v>
      </c>
      <c r="U4789" s="6" t="s">
        <v>4681</v>
      </c>
      <c r="V4789" s="5" t="s">
        <v>4681</v>
      </c>
      <c r="W4789" t="s">
        <v>4130</v>
      </c>
    </row>
    <row r="4790" spans="1:23" x14ac:dyDescent="0.35">
      <c r="A4790">
        <v>4789</v>
      </c>
      <c r="B4790">
        <v>33</v>
      </c>
      <c r="C4790">
        <v>100</v>
      </c>
      <c r="D4790">
        <v>21</v>
      </c>
      <c r="E4790" s="1">
        <v>45118</v>
      </c>
      <c r="F4790" s="1" t="s">
        <v>4679</v>
      </c>
      <c r="G4790" s="2" t="str">
        <f>INDEX(Products!B:B, MATCH(C4790,Clean_Processing!A:A, 0))</f>
        <v>Physical</v>
      </c>
      <c r="H4790" s="2" t="str">
        <f>INDEX(Suppliers!B:B, MATCH(B4790, Clean_Processing!A:A, 0))</f>
        <v>Andrews-Hubbard</v>
      </c>
      <c r="I4790" s="2" t="str">
        <f>INDEX(Products!C:C, MATCH(B4790,Clean_Processing!A:A, 0))</f>
        <v>Clothing</v>
      </c>
      <c r="J4790" s="2">
        <f>INDEX(Shipments!C:C, MATCH(B4790,Clean_Processing!A:A, 0))</f>
        <v>9</v>
      </c>
      <c r="K4790" s="2" t="str">
        <f>INDEX(Shipments!D:D, MATCH(C4790,Clean_Processing!A:A, 0))</f>
        <v>Drone</v>
      </c>
      <c r="L4790" s="1" t="s">
        <v>4681</v>
      </c>
      <c r="M4790" s="1" t="s">
        <v>4683</v>
      </c>
      <c r="N4790" s="3">
        <f>IFERROR(INDEX(Shipments!G:G, MATCH(J4790, Clean_Processing!C:C, 0)), "")</f>
        <v>398.406004762728</v>
      </c>
      <c r="O4790" s="4">
        <v>9407.7539952372717</v>
      </c>
      <c r="P4790" s="8">
        <v>0.95937186373027483</v>
      </c>
      <c r="Q4790" s="3">
        <f>INDEX(Products!D:D, MATCH(C4790, Clean_Processing!A:A, 0))</f>
        <v>466.96</v>
      </c>
      <c r="R4790" s="4">
        <v>9806.16</v>
      </c>
      <c r="S4790" s="4">
        <v>8940.7939952372726</v>
      </c>
      <c r="T4790" s="7">
        <v>0.91175281611122727</v>
      </c>
      <c r="U4790" s="6" t="s">
        <v>4681</v>
      </c>
      <c r="V4790" s="5" t="s">
        <v>4681</v>
      </c>
      <c r="W4790" t="s">
        <v>4131</v>
      </c>
    </row>
    <row r="4791" spans="1:23" x14ac:dyDescent="0.35">
      <c r="A4791">
        <v>4790</v>
      </c>
      <c r="B4791">
        <v>49</v>
      </c>
      <c r="C4791">
        <v>156</v>
      </c>
      <c r="D4791">
        <v>33</v>
      </c>
      <c r="E4791" s="1">
        <v>45030</v>
      </c>
      <c r="F4791" s="1" t="s">
        <v>4679</v>
      </c>
      <c r="G4791" s="2" t="str">
        <f>INDEX(Products!B:B, MATCH(C4791,Clean_Processing!A:A, 0))</f>
        <v>Weight</v>
      </c>
      <c r="H4791" s="2" t="str">
        <f>INDEX(Suppliers!B:B, MATCH(B4791, Clean_Processing!A:A, 0))</f>
        <v>Hawkins Inc</v>
      </c>
      <c r="I4791" s="2" t="str">
        <f>INDEX(Products!C:C, MATCH(B4791,Clean_Processing!A:A, 0))</f>
        <v>Electronics</v>
      </c>
      <c r="J4791" s="2">
        <f>INDEX(Shipments!C:C, MATCH(B4791,Clean_Processing!A:A, 0))</f>
        <v>71</v>
      </c>
      <c r="K4791" s="2">
        <f>INDEX(Shipments!D:D, MATCH(C4791,Clean_Processing!A:A, 0))</f>
        <v>0</v>
      </c>
      <c r="L4791" s="1" t="s">
        <v>4681</v>
      </c>
      <c r="M4791" s="1" t="s">
        <v>4683</v>
      </c>
      <c r="N4791" s="3">
        <f>IFERROR(INDEX(Shipments!G:G, MATCH(J4791, Clean_Processing!C:C, 0)), "")</f>
        <v>55.264622506279302</v>
      </c>
      <c r="O4791" s="4">
        <v>14552.185377493719</v>
      </c>
      <c r="P4791" s="8">
        <v>0.99621668241162697</v>
      </c>
      <c r="Q4791" s="3">
        <f>INDEX(Products!D:D, MATCH(C4791, Clean_Processing!A:A, 0))</f>
        <v>442.65</v>
      </c>
      <c r="R4791" s="4">
        <v>14607.449999999999</v>
      </c>
      <c r="S4791" s="4">
        <v>14109.535377493719</v>
      </c>
      <c r="T4791" s="7">
        <v>0.9659136521085967</v>
      </c>
      <c r="U4791" s="6" t="s">
        <v>4681</v>
      </c>
      <c r="V4791" s="5" t="s">
        <v>4681</v>
      </c>
      <c r="W4791" t="s">
        <v>4132</v>
      </c>
    </row>
    <row r="4792" spans="1:23" x14ac:dyDescent="0.35">
      <c r="A4792">
        <v>4791</v>
      </c>
      <c r="B4792">
        <v>13</v>
      </c>
      <c r="C4792">
        <v>84</v>
      </c>
      <c r="D4792">
        <v>34</v>
      </c>
      <c r="E4792" s="1">
        <v>45098</v>
      </c>
      <c r="F4792" s="1" t="s">
        <v>4679</v>
      </c>
      <c r="G4792" s="2" t="str">
        <f>INDEX(Products!B:B, MATCH(C4792,Clean_Processing!A:A, 0))</f>
        <v>Organization</v>
      </c>
      <c r="H4792" s="2" t="str">
        <f>INDEX(Suppliers!B:B, MATCH(B4792, Clean_Processing!A:A, 0))</f>
        <v>Smith, Munoz and Campbell</v>
      </c>
      <c r="I4792" s="2" t="str">
        <f>INDEX(Products!C:C, MATCH(B4792,Clean_Processing!A:A, 0))</f>
        <v>Electronics</v>
      </c>
      <c r="J4792" s="2">
        <f>INDEX(Shipments!C:C, MATCH(B4792,Clean_Processing!A:A, 0))</f>
        <v>55</v>
      </c>
      <c r="K4792" s="2" t="str">
        <f>INDEX(Shipments!D:D, MATCH(C4792,Clean_Processing!A:A, 0))</f>
        <v>Van</v>
      </c>
      <c r="L4792" s="1" t="s">
        <v>4681</v>
      </c>
      <c r="M4792" s="1" t="s">
        <v>4683</v>
      </c>
      <c r="N4792" s="3">
        <f>IFERROR(INDEX(Shipments!G:G, MATCH(J4792, Clean_Processing!C:C, 0)), "")</f>
        <v>319.11104975641899</v>
      </c>
      <c r="O4792" s="4">
        <v>15582.008950243582</v>
      </c>
      <c r="P4792" s="8">
        <v>0.97993153628446183</v>
      </c>
      <c r="Q4792" s="3">
        <f>INDEX(Products!D:D, MATCH(C4792, Clean_Processing!A:A, 0))</f>
        <v>467.68</v>
      </c>
      <c r="R4792" s="4">
        <v>15901.12</v>
      </c>
      <c r="S4792" s="4">
        <v>15114.328950243582</v>
      </c>
      <c r="T4792" s="7">
        <v>0.95051977157857948</v>
      </c>
      <c r="U4792" s="6" t="s">
        <v>4681</v>
      </c>
      <c r="V4792" s="5" t="s">
        <v>4681</v>
      </c>
      <c r="W4792" t="s">
        <v>4133</v>
      </c>
    </row>
    <row r="4793" spans="1:23" x14ac:dyDescent="0.35">
      <c r="A4793">
        <v>4792</v>
      </c>
      <c r="B4793">
        <v>8</v>
      </c>
      <c r="C4793">
        <v>167</v>
      </c>
      <c r="D4793">
        <v>37</v>
      </c>
      <c r="E4793" s="1">
        <v>45128</v>
      </c>
      <c r="F4793" s="1" t="s">
        <v>4679</v>
      </c>
      <c r="G4793" s="2" t="str">
        <f>INDEX(Products!B:B, MATCH(C4793,Clean_Processing!A:A, 0))</f>
        <v>Thousand</v>
      </c>
      <c r="H4793" s="2" t="str">
        <f>INDEX(Suppliers!B:B, MATCH(B4793, Clean_Processing!A:A, 0))</f>
        <v>Andrews-Jordan</v>
      </c>
      <c r="I4793" s="2" t="str">
        <f>INDEX(Products!C:C, MATCH(B4793,Clean_Processing!A:A, 0))</f>
        <v>Medical</v>
      </c>
      <c r="J4793" s="2">
        <f>INDEX(Shipments!C:C, MATCH(B4793,Clean_Processing!A:A, 0))</f>
        <v>27</v>
      </c>
      <c r="K4793" s="2">
        <f>INDEX(Shipments!D:D, MATCH(C4793,Clean_Processing!A:A, 0))</f>
        <v>0</v>
      </c>
      <c r="L4793" s="1" t="s">
        <v>4681</v>
      </c>
      <c r="M4793" s="1" t="s">
        <v>4683</v>
      </c>
      <c r="N4793" s="3">
        <f>IFERROR(INDEX(Shipments!G:G, MATCH(J4793, Clean_Processing!C:C, 0)), "")</f>
        <v>49.753309256003398</v>
      </c>
      <c r="O4793" s="4">
        <v>6219.1566907439965</v>
      </c>
      <c r="P4793" s="8">
        <v>0.99206348324413596</v>
      </c>
      <c r="Q4793" s="3">
        <f>INDEX(Products!D:D, MATCH(C4793, Clean_Processing!A:A, 0))</f>
        <v>169.43</v>
      </c>
      <c r="R4793" s="4">
        <v>6268.91</v>
      </c>
      <c r="S4793" s="4">
        <v>6049.7266907439962</v>
      </c>
      <c r="T4793" s="7">
        <v>0.96503645621710887</v>
      </c>
      <c r="U4793" s="6" t="s">
        <v>4681</v>
      </c>
      <c r="V4793" s="5" t="s">
        <v>4681</v>
      </c>
      <c r="W4793" t="s">
        <v>2456</v>
      </c>
    </row>
    <row r="4794" spans="1:23" x14ac:dyDescent="0.35">
      <c r="A4794">
        <v>4793</v>
      </c>
      <c r="B4794">
        <v>2</v>
      </c>
      <c r="C4794">
        <v>115</v>
      </c>
      <c r="D4794">
        <v>78</v>
      </c>
      <c r="E4794" s="1">
        <v>45158</v>
      </c>
      <c r="F4794" s="1" t="s">
        <v>4679</v>
      </c>
      <c r="G4794" s="2" t="str">
        <f>INDEX(Products!B:B, MATCH(C4794,Clean_Processing!A:A, 0))</f>
        <v>Enjoy</v>
      </c>
      <c r="H4794" s="2" t="str">
        <f>INDEX(Suppliers!B:B, MATCH(B4794, Clean_Processing!A:A, 0))</f>
        <v>Holmes, Duncan and Reed</v>
      </c>
      <c r="I4794" s="2" t="str">
        <f>INDEX(Products!C:C, MATCH(B4794,Clean_Processing!A:A, 0))</f>
        <v>Electronics</v>
      </c>
      <c r="J4794" s="2">
        <f>INDEX(Shipments!C:C, MATCH(B4794,Clean_Processing!A:A, 0))</f>
        <v>92</v>
      </c>
      <c r="K4794" s="2">
        <f>INDEX(Shipments!D:D, MATCH(C4794,Clean_Processing!A:A, 0))</f>
        <v>0</v>
      </c>
      <c r="L4794" s="1" t="s">
        <v>4681</v>
      </c>
      <c r="M4794" s="1" t="s">
        <v>4683</v>
      </c>
      <c r="N4794" s="3">
        <f>IFERROR(INDEX(Shipments!G:G, MATCH(J4794, Clean_Processing!C:C, 0)), "")</f>
        <v>455.91996814759199</v>
      </c>
      <c r="O4794" s="4">
        <v>5118.7400318524078</v>
      </c>
      <c r="P4794" s="8">
        <v>0.91821564577075698</v>
      </c>
      <c r="Q4794" s="3">
        <f>INDEX(Products!D:D, MATCH(C4794, Clean_Processing!A:A, 0))</f>
        <v>71.47</v>
      </c>
      <c r="R4794" s="4">
        <v>5574.66</v>
      </c>
      <c r="S4794" s="4">
        <v>5047.2700318524076</v>
      </c>
      <c r="T4794" s="7">
        <v>0.9053951329502441</v>
      </c>
      <c r="U4794" s="6" t="s">
        <v>4681</v>
      </c>
      <c r="V4794" s="5" t="s">
        <v>4681</v>
      </c>
      <c r="W4794" t="s">
        <v>4134</v>
      </c>
    </row>
    <row r="4795" spans="1:23" x14ac:dyDescent="0.35">
      <c r="A4795">
        <v>4794</v>
      </c>
      <c r="B4795">
        <v>43</v>
      </c>
      <c r="C4795">
        <v>132</v>
      </c>
      <c r="D4795">
        <v>99</v>
      </c>
      <c r="E4795" s="1">
        <v>45260</v>
      </c>
      <c r="F4795" s="1" t="s">
        <v>4679</v>
      </c>
      <c r="G4795" s="2" t="str">
        <f>INDEX(Products!B:B, MATCH(C4795,Clean_Processing!A:A, 0))</f>
        <v>Rest</v>
      </c>
      <c r="H4795" s="2" t="str">
        <f>INDEX(Suppliers!B:B, MATCH(B4795, Clean_Processing!A:A, 0))</f>
        <v>Johnson, Knight and Dawson</v>
      </c>
      <c r="I4795" s="2" t="str">
        <f>INDEX(Products!C:C, MATCH(B4795,Clean_Processing!A:A, 0))</f>
        <v>Food</v>
      </c>
      <c r="J4795" s="2">
        <f>INDEX(Shipments!C:C, MATCH(B4795,Clean_Processing!A:A, 0))</f>
        <v>3</v>
      </c>
      <c r="K4795" s="2">
        <f>INDEX(Shipments!D:D, MATCH(C4795,Clean_Processing!A:A, 0))</f>
        <v>0</v>
      </c>
      <c r="L4795" s="1" t="s">
        <v>4681</v>
      </c>
      <c r="M4795" s="1" t="s">
        <v>4683</v>
      </c>
      <c r="N4795" s="3">
        <f>IFERROR(INDEX(Shipments!G:G, MATCH(J4795, Clean_Processing!C:C, 0)), "")</f>
        <v>254.79638831255301</v>
      </c>
      <c r="O4795" s="4">
        <v>38028.50361168744</v>
      </c>
      <c r="P4795" s="8">
        <v>0.99334445075757427</v>
      </c>
      <c r="Q4795" s="3">
        <f>INDEX(Products!D:D, MATCH(C4795, Clean_Processing!A:A, 0))</f>
        <v>386.7</v>
      </c>
      <c r="R4795" s="4">
        <v>38283.299999999996</v>
      </c>
      <c r="S4795" s="4">
        <v>37641.803611687443</v>
      </c>
      <c r="T4795" s="7">
        <v>0.98324344065656433</v>
      </c>
      <c r="U4795" s="6" t="s">
        <v>4681</v>
      </c>
      <c r="V4795" s="5" t="s">
        <v>4681</v>
      </c>
      <c r="W4795" t="s">
        <v>2043</v>
      </c>
    </row>
    <row r="4796" spans="1:23" x14ac:dyDescent="0.35">
      <c r="A4796">
        <v>4795</v>
      </c>
      <c r="B4796">
        <v>14</v>
      </c>
      <c r="C4796">
        <v>48</v>
      </c>
      <c r="D4796">
        <v>15</v>
      </c>
      <c r="E4796" s="1">
        <v>45134</v>
      </c>
      <c r="F4796" s="1" t="s">
        <v>4679</v>
      </c>
      <c r="G4796" s="2" t="str">
        <f>INDEX(Products!B:B, MATCH(C4796,Clean_Processing!A:A, 0))</f>
        <v>Than</v>
      </c>
      <c r="H4796" s="2" t="str">
        <f>INDEX(Suppliers!B:B, MATCH(B4796, Clean_Processing!A:A, 0))</f>
        <v>Walsh-Perez</v>
      </c>
      <c r="I4796" s="2" t="str">
        <f>INDEX(Products!C:C, MATCH(B4796,Clean_Processing!A:A, 0))</f>
        <v>Electronics</v>
      </c>
      <c r="J4796" s="2">
        <f>INDEX(Shipments!C:C, MATCH(B4796,Clean_Processing!A:A, 0))</f>
        <v>35</v>
      </c>
      <c r="K4796" s="2" t="str">
        <f>INDEX(Shipments!D:D, MATCH(C4796,Clean_Processing!A:A, 0))</f>
        <v>Van</v>
      </c>
      <c r="L4796" s="1" t="s">
        <v>4681</v>
      </c>
      <c r="M4796" s="1" t="s">
        <v>4683</v>
      </c>
      <c r="N4796" s="3">
        <f>IFERROR(INDEX(Shipments!G:G, MATCH(J4796, Clean_Processing!C:C, 0)), "")</f>
        <v>330.20981390604402</v>
      </c>
      <c r="O4796" s="4">
        <v>180.09018609395605</v>
      </c>
      <c r="P4796" s="8">
        <v>0.35291041758564773</v>
      </c>
      <c r="Q4796" s="3">
        <f>INDEX(Products!D:D, MATCH(C4796, Clean_Processing!A:A, 0))</f>
        <v>34.020000000000003</v>
      </c>
      <c r="R4796" s="4">
        <v>510.30000000000007</v>
      </c>
      <c r="S4796" s="4">
        <v>146.07018609395607</v>
      </c>
      <c r="T4796" s="7">
        <v>0.28624375091898108</v>
      </c>
      <c r="U4796" s="6" t="s">
        <v>4681</v>
      </c>
      <c r="V4796" s="5" t="s">
        <v>4681</v>
      </c>
      <c r="W4796" t="s">
        <v>4135</v>
      </c>
    </row>
    <row r="4797" spans="1:23" x14ac:dyDescent="0.35">
      <c r="A4797">
        <v>4796</v>
      </c>
      <c r="B4797">
        <v>25</v>
      </c>
      <c r="C4797">
        <v>28</v>
      </c>
      <c r="D4797">
        <v>96</v>
      </c>
      <c r="E4797" s="1">
        <v>44948</v>
      </c>
      <c r="F4797" s="1" t="s">
        <v>4679</v>
      </c>
      <c r="G4797" s="2" t="str">
        <f>INDEX(Products!B:B, MATCH(C4797,Clean_Processing!A:A, 0))</f>
        <v>Happen</v>
      </c>
      <c r="H4797" s="2" t="str">
        <f>INDEX(Suppliers!B:B, MATCH(B4797, Clean_Processing!A:A, 0))</f>
        <v>Kim-Cole</v>
      </c>
      <c r="I4797" s="2" t="str">
        <f>INDEX(Products!C:C, MATCH(B4797,Clean_Processing!A:A, 0))</f>
        <v>Furniture</v>
      </c>
      <c r="J4797" s="2">
        <f>INDEX(Shipments!C:C, MATCH(B4797,Clean_Processing!A:A, 0))</f>
        <v>35</v>
      </c>
      <c r="K4797" s="2" t="str">
        <f>INDEX(Shipments!D:D, MATCH(C4797,Clean_Processing!A:A, 0))</f>
        <v>Bike</v>
      </c>
      <c r="L4797" s="1" t="s">
        <v>4681</v>
      </c>
      <c r="M4797" s="1" t="s">
        <v>4683</v>
      </c>
      <c r="N4797" s="3">
        <f>IFERROR(INDEX(Shipments!G:G, MATCH(J4797, Clean_Processing!C:C, 0)), "")</f>
        <v>330.20981390604402</v>
      </c>
      <c r="O4797" s="4">
        <v>11965.470186093957</v>
      </c>
      <c r="P4797" s="8">
        <v>0.9731442413997401</v>
      </c>
      <c r="Q4797" s="3">
        <f>INDEX(Products!D:D, MATCH(C4797, Clean_Processing!A:A, 0))</f>
        <v>128.08000000000001</v>
      </c>
      <c r="R4797" s="4">
        <v>12295.68</v>
      </c>
      <c r="S4797" s="4">
        <v>11837.390186093957</v>
      </c>
      <c r="T4797" s="7">
        <v>0.96272757473307347</v>
      </c>
      <c r="U4797" s="6" t="s">
        <v>4681</v>
      </c>
      <c r="V4797" s="5" t="s">
        <v>4681</v>
      </c>
      <c r="W4797" t="s">
        <v>4136</v>
      </c>
    </row>
    <row r="4798" spans="1:23" x14ac:dyDescent="0.35">
      <c r="A4798">
        <v>4797</v>
      </c>
      <c r="B4798">
        <v>13</v>
      </c>
      <c r="C4798">
        <v>195</v>
      </c>
      <c r="D4798">
        <v>73</v>
      </c>
      <c r="E4798" s="1">
        <v>45032</v>
      </c>
      <c r="F4798" s="1" t="s">
        <v>4679</v>
      </c>
      <c r="G4798" s="2" t="str">
        <f>INDEX(Products!B:B, MATCH(C4798,Clean_Processing!A:A, 0))</f>
        <v>Standard</v>
      </c>
      <c r="H4798" s="2" t="str">
        <f>INDEX(Suppliers!B:B, MATCH(B4798, Clean_Processing!A:A, 0))</f>
        <v>Smith, Munoz and Campbell</v>
      </c>
      <c r="I4798" s="2" t="str">
        <f>INDEX(Products!C:C, MATCH(B4798,Clean_Processing!A:A, 0))</f>
        <v>Electronics</v>
      </c>
      <c r="J4798" s="2">
        <f>INDEX(Shipments!C:C, MATCH(B4798,Clean_Processing!A:A, 0))</f>
        <v>55</v>
      </c>
      <c r="K4798" s="2" t="str">
        <f>INDEX(Shipments!D:D, MATCH(C4798,Clean_Processing!A:A, 0))</f>
        <v>Bike</v>
      </c>
      <c r="L4798" s="1" t="s">
        <v>4681</v>
      </c>
      <c r="M4798" s="1" t="s">
        <v>4683</v>
      </c>
      <c r="N4798" s="3">
        <f>IFERROR(INDEX(Shipments!G:G, MATCH(J4798, Clean_Processing!C:C, 0)), "")</f>
        <v>319.11104975641899</v>
      </c>
      <c r="O4798" s="4">
        <v>35111.438950243581</v>
      </c>
      <c r="P4798" s="8">
        <v>0.99099333626611996</v>
      </c>
      <c r="Q4798" s="3">
        <f>INDEX(Products!D:D, MATCH(C4798, Clean_Processing!A:A, 0))</f>
        <v>485.35</v>
      </c>
      <c r="R4798" s="4">
        <v>35430.550000000003</v>
      </c>
      <c r="S4798" s="4">
        <v>34626.088950243582</v>
      </c>
      <c r="T4798" s="7">
        <v>0.97729470612913372</v>
      </c>
      <c r="U4798" s="6" t="s">
        <v>4681</v>
      </c>
      <c r="V4798" s="5" t="s">
        <v>4681</v>
      </c>
      <c r="W4798" t="s">
        <v>4137</v>
      </c>
    </row>
    <row r="4799" spans="1:23" x14ac:dyDescent="0.35">
      <c r="A4799">
        <v>4798</v>
      </c>
      <c r="B4799">
        <v>45</v>
      </c>
      <c r="C4799">
        <v>173</v>
      </c>
      <c r="D4799">
        <v>28</v>
      </c>
      <c r="E4799" s="1">
        <v>45079</v>
      </c>
      <c r="F4799" s="1" t="s">
        <v>4679</v>
      </c>
      <c r="G4799" s="2" t="str">
        <f>INDEX(Products!B:B, MATCH(C4799,Clean_Processing!A:A, 0))</f>
        <v>Half</v>
      </c>
      <c r="H4799" s="2" t="str">
        <f>INDEX(Suppliers!B:B, MATCH(B4799, Clean_Processing!A:A, 0))</f>
        <v>Horton-Huffman</v>
      </c>
      <c r="I4799" s="2" t="str">
        <f>INDEX(Products!C:C, MATCH(B4799,Clean_Processing!A:A, 0))</f>
        <v>Furniture</v>
      </c>
      <c r="J4799" s="2">
        <f>INDEX(Shipments!C:C, MATCH(B4799,Clean_Processing!A:A, 0))</f>
        <v>60</v>
      </c>
      <c r="K4799" s="2">
        <f>INDEX(Shipments!D:D, MATCH(C4799,Clean_Processing!A:A, 0))</f>
        <v>0</v>
      </c>
      <c r="L4799" s="1" t="s">
        <v>4681</v>
      </c>
      <c r="M4799" s="1" t="s">
        <v>4683</v>
      </c>
      <c r="N4799" s="3">
        <f>IFERROR(INDEX(Shipments!G:G, MATCH(J4799, Clean_Processing!C:C, 0)), "")</f>
        <v>257.20977565996799</v>
      </c>
      <c r="O4799" s="4">
        <v>10795.790224340031</v>
      </c>
      <c r="P4799" s="8">
        <v>0.97672941503121602</v>
      </c>
      <c r="Q4799" s="3">
        <f>INDEX(Products!D:D, MATCH(C4799, Clean_Processing!A:A, 0))</f>
        <v>394.75</v>
      </c>
      <c r="R4799" s="4">
        <v>11053</v>
      </c>
      <c r="S4799" s="4">
        <v>10401.040224340031</v>
      </c>
      <c r="T4799" s="7">
        <v>0.94101512931693032</v>
      </c>
      <c r="U4799" s="6" t="s">
        <v>4681</v>
      </c>
      <c r="V4799" s="5" t="s">
        <v>4681</v>
      </c>
      <c r="W4799" t="s">
        <v>4138</v>
      </c>
    </row>
    <row r="4800" spans="1:23" x14ac:dyDescent="0.35">
      <c r="A4800">
        <v>4799</v>
      </c>
      <c r="B4800">
        <v>20</v>
      </c>
      <c r="C4800">
        <v>93</v>
      </c>
      <c r="D4800">
        <v>60</v>
      </c>
      <c r="E4800" s="1">
        <v>45230</v>
      </c>
      <c r="F4800" s="1" t="s">
        <v>4679</v>
      </c>
      <c r="G4800" s="2" t="str">
        <f>INDEX(Products!B:B, MATCH(C4800,Clean_Processing!A:A, 0))</f>
        <v>Local</v>
      </c>
      <c r="H4800" s="2" t="str">
        <f>INDEX(Suppliers!B:B, MATCH(B4800, Clean_Processing!A:A, 0))</f>
        <v>Cooper-Jones</v>
      </c>
      <c r="I4800" s="2" t="str">
        <f>INDEX(Products!C:C, MATCH(B4800,Clean_Processing!A:A, 0))</f>
        <v>Medical</v>
      </c>
      <c r="J4800" s="2">
        <f>INDEX(Shipments!C:C, MATCH(B4800,Clean_Processing!A:A, 0))</f>
        <v>36</v>
      </c>
      <c r="K4800" s="2" t="str">
        <f>INDEX(Shipments!D:D, MATCH(C4800,Clean_Processing!A:A, 0))</f>
        <v>Bike</v>
      </c>
      <c r="L4800" s="1" t="s">
        <v>4681</v>
      </c>
      <c r="M4800" s="1" t="s">
        <v>4683</v>
      </c>
      <c r="N4800" s="3">
        <f>IFERROR(INDEX(Shipments!G:G, MATCH(J4800, Clean_Processing!C:C, 0)), "")</f>
        <v>177.629581977177</v>
      </c>
      <c r="O4800" s="4">
        <v>2276.9704180228227</v>
      </c>
      <c r="P4800" s="8">
        <v>0.92763400066113533</v>
      </c>
      <c r="Q4800" s="3">
        <f>INDEX(Products!D:D, MATCH(C4800, Clean_Processing!A:A, 0))</f>
        <v>40.909999999999997</v>
      </c>
      <c r="R4800" s="4">
        <v>2454.6</v>
      </c>
      <c r="S4800" s="4">
        <v>2236.0604180228229</v>
      </c>
      <c r="T4800" s="7">
        <v>0.91096733399446872</v>
      </c>
      <c r="U4800" s="6" t="s">
        <v>4681</v>
      </c>
      <c r="V4800" s="5" t="s">
        <v>4681</v>
      </c>
      <c r="W4800" t="s">
        <v>4139</v>
      </c>
    </row>
    <row r="4801" spans="1:23" x14ac:dyDescent="0.35">
      <c r="A4801">
        <v>4800</v>
      </c>
      <c r="B4801">
        <v>42</v>
      </c>
      <c r="C4801">
        <v>161</v>
      </c>
      <c r="D4801">
        <v>30</v>
      </c>
      <c r="E4801" s="1">
        <v>44954</v>
      </c>
      <c r="F4801" s="1" t="s">
        <v>4679</v>
      </c>
      <c r="G4801" s="2" t="str">
        <f>INDEX(Products!B:B, MATCH(C4801,Clean_Processing!A:A, 0))</f>
        <v>Small</v>
      </c>
      <c r="H4801" s="2" t="str">
        <f>INDEX(Suppliers!B:B, MATCH(B4801, Clean_Processing!A:A, 0))</f>
        <v>Sullivan-Smith</v>
      </c>
      <c r="I4801" s="2" t="str">
        <f>INDEX(Products!C:C, MATCH(B4801,Clean_Processing!A:A, 0))</f>
        <v>Medical</v>
      </c>
      <c r="J4801" s="2">
        <f>INDEX(Shipments!C:C, MATCH(B4801,Clean_Processing!A:A, 0))</f>
        <v>98</v>
      </c>
      <c r="K4801" s="2">
        <f>INDEX(Shipments!D:D, MATCH(C4801,Clean_Processing!A:A, 0))</f>
        <v>0</v>
      </c>
      <c r="L4801" s="1" t="s">
        <v>4681</v>
      </c>
      <c r="M4801" s="1" t="s">
        <v>4683</v>
      </c>
      <c r="N4801" s="3">
        <f>IFERROR(INDEX(Shipments!G:G, MATCH(J4801, Clean_Processing!C:C, 0)), "")</f>
        <v>419.97811443664898</v>
      </c>
      <c r="O4801" s="4">
        <v>12569.421885563352</v>
      </c>
      <c r="P4801" s="8">
        <v>0.9676676278783739</v>
      </c>
      <c r="Q4801" s="3">
        <f>INDEX(Products!D:D, MATCH(C4801, Clean_Processing!A:A, 0))</f>
        <v>432.98</v>
      </c>
      <c r="R4801" s="4">
        <v>12989.400000000001</v>
      </c>
      <c r="S4801" s="4">
        <v>12136.441885563352</v>
      </c>
      <c r="T4801" s="7">
        <v>0.93433429454504058</v>
      </c>
      <c r="U4801" s="6" t="s">
        <v>4681</v>
      </c>
      <c r="V4801" s="5" t="s">
        <v>4681</v>
      </c>
      <c r="W4801" t="s">
        <v>4140</v>
      </c>
    </row>
    <row r="4802" spans="1:23" x14ac:dyDescent="0.35">
      <c r="A4802">
        <v>4801</v>
      </c>
      <c r="B4802">
        <v>17</v>
      </c>
      <c r="C4802">
        <v>56</v>
      </c>
      <c r="D4802">
        <v>66</v>
      </c>
      <c r="E4802" s="1">
        <v>45217</v>
      </c>
      <c r="F4802" s="1" t="s">
        <v>4679</v>
      </c>
      <c r="G4802" s="2" t="str">
        <f>INDEX(Products!B:B, MATCH(C4802,Clean_Processing!A:A, 0))</f>
        <v>Control</v>
      </c>
      <c r="H4802" s="2" t="str">
        <f>INDEX(Suppliers!B:B, MATCH(B4802, Clean_Processing!A:A, 0))</f>
        <v>Acevedo PLC</v>
      </c>
      <c r="I4802" s="2" t="str">
        <f>INDEX(Products!C:C, MATCH(B4802,Clean_Processing!A:A, 0))</f>
        <v>Medical</v>
      </c>
      <c r="J4802" s="2">
        <f>INDEX(Shipments!C:C, MATCH(B4802,Clean_Processing!A:A, 0))</f>
        <v>12</v>
      </c>
      <c r="K4802" s="2" t="str">
        <f>INDEX(Shipments!D:D, MATCH(C4802,Clean_Processing!A:A, 0))</f>
        <v>Drone</v>
      </c>
      <c r="L4802" s="1" t="s">
        <v>4681</v>
      </c>
      <c r="M4802" s="1" t="s">
        <v>4683</v>
      </c>
      <c r="N4802" s="3">
        <f>IFERROR(INDEX(Shipments!G:G, MATCH(J4802, Clean_Processing!C:C, 0)), "")</f>
        <v>435.71255960085102</v>
      </c>
      <c r="O4802" s="4">
        <v>32414.467440399148</v>
      </c>
      <c r="P4802" s="8">
        <v>0.98673637223294208</v>
      </c>
      <c r="Q4802" s="3">
        <f>INDEX(Products!D:D, MATCH(C4802, Clean_Processing!A:A, 0))</f>
        <v>497.73</v>
      </c>
      <c r="R4802" s="4">
        <v>32850.18</v>
      </c>
      <c r="S4802" s="4">
        <v>31916.737440399149</v>
      </c>
      <c r="T4802" s="7">
        <v>0.97158485708142694</v>
      </c>
      <c r="U4802" s="6" t="s">
        <v>4681</v>
      </c>
      <c r="V4802" s="5" t="s">
        <v>4681</v>
      </c>
      <c r="W4802" t="s">
        <v>4141</v>
      </c>
    </row>
    <row r="4803" spans="1:23" x14ac:dyDescent="0.35">
      <c r="A4803">
        <v>4802</v>
      </c>
      <c r="B4803">
        <v>20</v>
      </c>
      <c r="C4803">
        <v>4</v>
      </c>
      <c r="D4803">
        <v>28</v>
      </c>
      <c r="E4803" s="1">
        <v>44939</v>
      </c>
      <c r="F4803" s="1" t="s">
        <v>4679</v>
      </c>
      <c r="G4803" s="2" t="str">
        <f>INDEX(Products!B:B, MATCH(C4803,Clean_Processing!A:A, 0))</f>
        <v>Step</v>
      </c>
      <c r="H4803" s="2" t="str">
        <f>INDEX(Suppliers!B:B, MATCH(B4803, Clean_Processing!A:A, 0))</f>
        <v>Cooper-Jones</v>
      </c>
      <c r="I4803" s="2" t="str">
        <f>INDEX(Products!C:C, MATCH(B4803,Clean_Processing!A:A, 0))</f>
        <v>Medical</v>
      </c>
      <c r="J4803" s="2">
        <f>INDEX(Shipments!C:C, MATCH(B4803,Clean_Processing!A:A, 0))</f>
        <v>36</v>
      </c>
      <c r="K4803" s="2" t="str">
        <f>INDEX(Shipments!D:D, MATCH(C4803,Clean_Processing!A:A, 0))</f>
        <v>Drone</v>
      </c>
      <c r="L4803" s="1" t="s">
        <v>4681</v>
      </c>
      <c r="M4803" s="1" t="s">
        <v>4683</v>
      </c>
      <c r="N4803" s="3">
        <f>IFERROR(INDEX(Shipments!G:G, MATCH(J4803, Clean_Processing!C:C, 0)), "")</f>
        <v>177.629581977177</v>
      </c>
      <c r="O4803" s="4">
        <v>12511.410418022824</v>
      </c>
      <c r="P4803" s="8">
        <v>0.98600133800688017</v>
      </c>
      <c r="Q4803" s="3">
        <f>INDEX(Products!D:D, MATCH(C4803, Clean_Processing!A:A, 0))</f>
        <v>453.18</v>
      </c>
      <c r="R4803" s="4">
        <v>12689.04</v>
      </c>
      <c r="S4803" s="4">
        <v>12058.230418022824</v>
      </c>
      <c r="T4803" s="7">
        <v>0.95028705229259447</v>
      </c>
      <c r="U4803" s="6" t="s">
        <v>4681</v>
      </c>
      <c r="V4803" s="5" t="s">
        <v>4681</v>
      </c>
      <c r="W4803" t="s">
        <v>4142</v>
      </c>
    </row>
    <row r="4804" spans="1:23" x14ac:dyDescent="0.35">
      <c r="A4804">
        <v>4803</v>
      </c>
      <c r="B4804">
        <v>22</v>
      </c>
      <c r="C4804">
        <v>53</v>
      </c>
      <c r="D4804">
        <v>64</v>
      </c>
      <c r="E4804" s="1">
        <v>45019</v>
      </c>
      <c r="F4804" s="1" t="s">
        <v>4679</v>
      </c>
      <c r="G4804" s="2" t="str">
        <f>INDEX(Products!B:B, MATCH(C4804,Clean_Processing!A:A, 0))</f>
        <v>Major</v>
      </c>
      <c r="H4804" s="2" t="str">
        <f>INDEX(Suppliers!B:B, MATCH(B4804, Clean_Processing!A:A, 0))</f>
        <v>Martinez PLC</v>
      </c>
      <c r="I4804" s="2" t="str">
        <f>INDEX(Products!C:C, MATCH(B4804,Clean_Processing!A:A, 0))</f>
        <v>Medical</v>
      </c>
      <c r="J4804" s="2">
        <f>INDEX(Shipments!C:C, MATCH(B4804,Clean_Processing!A:A, 0))</f>
        <v>74</v>
      </c>
      <c r="K4804" s="2" t="str">
        <f>INDEX(Shipments!D:D, MATCH(C4804,Clean_Processing!A:A, 0))</f>
        <v>Drone</v>
      </c>
      <c r="L4804" s="1" t="s">
        <v>4681</v>
      </c>
      <c r="M4804" s="1" t="s">
        <v>4683</v>
      </c>
      <c r="N4804" s="3">
        <f>IFERROR(INDEX(Shipments!G:G, MATCH(J4804, Clean_Processing!C:C, 0)), "")</f>
        <v>131.61839814481499</v>
      </c>
      <c r="O4804" s="4">
        <v>14603.101601855184</v>
      </c>
      <c r="P4804" s="8">
        <v>0.99106746526945777</v>
      </c>
      <c r="Q4804" s="3">
        <f>INDEX(Products!D:D, MATCH(C4804, Clean_Processing!A:A, 0))</f>
        <v>230.23</v>
      </c>
      <c r="R4804" s="4">
        <v>14734.72</v>
      </c>
      <c r="S4804" s="4">
        <v>14372.871601855184</v>
      </c>
      <c r="T4804" s="7">
        <v>0.97544246526945777</v>
      </c>
      <c r="U4804" s="6" t="s">
        <v>4681</v>
      </c>
      <c r="V4804" s="5" t="s">
        <v>4681</v>
      </c>
      <c r="W4804" t="s">
        <v>4143</v>
      </c>
    </row>
    <row r="4805" spans="1:23" x14ac:dyDescent="0.35">
      <c r="A4805">
        <v>4804</v>
      </c>
      <c r="B4805">
        <v>47</v>
      </c>
      <c r="C4805">
        <v>84</v>
      </c>
      <c r="D4805">
        <v>59</v>
      </c>
      <c r="E4805" s="1">
        <v>45125</v>
      </c>
      <c r="F4805" s="1" t="s">
        <v>4679</v>
      </c>
      <c r="G4805" s="2" t="str">
        <f>INDEX(Products!B:B, MATCH(C4805,Clean_Processing!A:A, 0))</f>
        <v>Organization</v>
      </c>
      <c r="H4805" s="2" t="str">
        <f>INDEX(Suppliers!B:B, MATCH(B4805, Clean_Processing!A:A, 0))</f>
        <v>Gutierrez and Sons</v>
      </c>
      <c r="I4805" s="2" t="str">
        <f>INDEX(Products!C:C, MATCH(B4805,Clean_Processing!A:A, 0))</f>
        <v>Electronics</v>
      </c>
      <c r="J4805" s="2">
        <f>INDEX(Shipments!C:C, MATCH(B4805,Clean_Processing!A:A, 0))</f>
        <v>45</v>
      </c>
      <c r="K4805" s="2" t="str">
        <f>INDEX(Shipments!D:D, MATCH(C4805,Clean_Processing!A:A, 0))</f>
        <v>Van</v>
      </c>
      <c r="L4805" s="1" t="s">
        <v>4681</v>
      </c>
      <c r="M4805" s="1" t="s">
        <v>4683</v>
      </c>
      <c r="N4805" s="3">
        <f>IFERROR(INDEX(Shipments!G:G, MATCH(J4805, Clean_Processing!C:C, 0)), "")</f>
        <v>207.67190645396701</v>
      </c>
      <c r="O4805" s="4">
        <v>27385.448093546031</v>
      </c>
      <c r="P4805" s="8">
        <v>0.99247377946191051</v>
      </c>
      <c r="Q4805" s="3">
        <f>INDEX(Products!D:D, MATCH(C4805, Clean_Processing!A:A, 0))</f>
        <v>467.68</v>
      </c>
      <c r="R4805" s="4">
        <v>27593.119999999999</v>
      </c>
      <c r="S4805" s="4">
        <v>26917.76809354603</v>
      </c>
      <c r="T4805" s="7">
        <v>0.97552462691953756</v>
      </c>
      <c r="U4805" s="6" t="s">
        <v>4681</v>
      </c>
      <c r="V4805" s="5" t="s">
        <v>4681</v>
      </c>
      <c r="W4805" t="s">
        <v>4144</v>
      </c>
    </row>
    <row r="4806" spans="1:23" x14ac:dyDescent="0.35">
      <c r="A4806">
        <v>4805</v>
      </c>
      <c r="B4806">
        <v>39</v>
      </c>
      <c r="C4806">
        <v>193</v>
      </c>
      <c r="D4806">
        <v>22</v>
      </c>
      <c r="E4806" s="1">
        <v>45127</v>
      </c>
      <c r="F4806" s="1" t="s">
        <v>4679</v>
      </c>
      <c r="G4806" s="2" t="str">
        <f>INDEX(Products!B:B, MATCH(C4806,Clean_Processing!A:A, 0))</f>
        <v>Hold</v>
      </c>
      <c r="H4806" s="2" t="str">
        <f>INDEX(Suppliers!B:B, MATCH(B4806, Clean_Processing!A:A, 0))</f>
        <v>Garcia-Logan</v>
      </c>
      <c r="I4806" s="2" t="str">
        <f>INDEX(Products!C:C, MATCH(B4806,Clean_Processing!A:A, 0))</f>
        <v>Electronics</v>
      </c>
      <c r="J4806" s="2">
        <f>INDEX(Shipments!C:C, MATCH(B4806,Clean_Processing!A:A, 0))</f>
        <v>15</v>
      </c>
      <c r="K4806" s="2">
        <f>INDEX(Shipments!D:D, MATCH(C4806,Clean_Processing!A:A, 0))</f>
        <v>0</v>
      </c>
      <c r="L4806" s="1" t="s">
        <v>4681</v>
      </c>
      <c r="M4806" s="1" t="s">
        <v>4683</v>
      </c>
      <c r="N4806" s="3">
        <f>IFERROR(INDEX(Shipments!G:G, MATCH(J4806, Clean_Processing!C:C, 0)), "")</f>
        <v>99.677513266789504</v>
      </c>
      <c r="O4806" s="4">
        <v>10238.56248673321</v>
      </c>
      <c r="P4806" s="8">
        <v>0.99035836725914761</v>
      </c>
      <c r="Q4806" s="3">
        <f>INDEX(Products!D:D, MATCH(C4806, Clean_Processing!A:A, 0))</f>
        <v>469.92</v>
      </c>
      <c r="R4806" s="4">
        <v>10338.24</v>
      </c>
      <c r="S4806" s="4">
        <v>9768.6424867332098</v>
      </c>
      <c r="T4806" s="7">
        <v>0.94490382180460208</v>
      </c>
      <c r="U4806" s="6" t="s">
        <v>4681</v>
      </c>
      <c r="V4806" s="5" t="s">
        <v>4681</v>
      </c>
      <c r="W4806" t="s">
        <v>4145</v>
      </c>
    </row>
    <row r="4807" spans="1:23" x14ac:dyDescent="0.35">
      <c r="A4807">
        <v>4806</v>
      </c>
      <c r="B4807">
        <v>31</v>
      </c>
      <c r="C4807">
        <v>144</v>
      </c>
      <c r="D4807">
        <v>77</v>
      </c>
      <c r="E4807" s="1">
        <v>45178</v>
      </c>
      <c r="F4807" s="1" t="s">
        <v>4679</v>
      </c>
      <c r="G4807" s="2" t="str">
        <f>INDEX(Products!B:B, MATCH(C4807,Clean_Processing!A:A, 0))</f>
        <v>Fill</v>
      </c>
      <c r="H4807" s="2" t="str">
        <f>INDEX(Suppliers!B:B, MATCH(B4807, Clean_Processing!A:A, 0))</f>
        <v>Turner LLC</v>
      </c>
      <c r="I4807" s="2" t="str">
        <f>INDEX(Products!C:C, MATCH(B4807,Clean_Processing!A:A, 0))</f>
        <v>Food</v>
      </c>
      <c r="J4807" s="2">
        <f>INDEX(Shipments!C:C, MATCH(B4807,Clean_Processing!A:A, 0))</f>
        <v>36</v>
      </c>
      <c r="K4807" s="2">
        <f>INDEX(Shipments!D:D, MATCH(C4807,Clean_Processing!A:A, 0))</f>
        <v>0</v>
      </c>
      <c r="L4807" s="1" t="s">
        <v>4681</v>
      </c>
      <c r="M4807" s="1" t="s">
        <v>4683</v>
      </c>
      <c r="N4807" s="3">
        <f>IFERROR(INDEX(Shipments!G:G, MATCH(J4807, Clean_Processing!C:C, 0)), "")</f>
        <v>177.629581977177</v>
      </c>
      <c r="O4807" s="4">
        <v>22409.55041802282</v>
      </c>
      <c r="P4807" s="8">
        <v>0.99213582297669844</v>
      </c>
      <c r="Q4807" s="3">
        <f>INDEX(Products!D:D, MATCH(C4807, Clean_Processing!A:A, 0))</f>
        <v>293.33999999999997</v>
      </c>
      <c r="R4807" s="4">
        <v>22587.179999999997</v>
      </c>
      <c r="S4807" s="4">
        <v>22116.21041802282</v>
      </c>
      <c r="T4807" s="7">
        <v>0.97914880998968545</v>
      </c>
      <c r="U4807" s="6" t="s">
        <v>4681</v>
      </c>
      <c r="V4807" s="5" t="s">
        <v>4681</v>
      </c>
      <c r="W4807" t="s">
        <v>4146</v>
      </c>
    </row>
    <row r="4808" spans="1:23" x14ac:dyDescent="0.35">
      <c r="A4808">
        <v>4807</v>
      </c>
      <c r="B4808">
        <v>43</v>
      </c>
      <c r="C4808">
        <v>64</v>
      </c>
      <c r="D4808">
        <v>10</v>
      </c>
      <c r="E4808" s="1">
        <v>45073</v>
      </c>
      <c r="F4808" s="1" t="s">
        <v>4679</v>
      </c>
      <c r="G4808" s="2" t="str">
        <f>INDEX(Products!B:B, MATCH(C4808,Clean_Processing!A:A, 0))</f>
        <v>Effort</v>
      </c>
      <c r="H4808" s="2" t="str">
        <f>INDEX(Suppliers!B:B, MATCH(B4808, Clean_Processing!A:A, 0))</f>
        <v>Johnson, Knight and Dawson</v>
      </c>
      <c r="I4808" s="2" t="str">
        <f>INDEX(Products!C:C, MATCH(B4808,Clean_Processing!A:A, 0))</f>
        <v>Food</v>
      </c>
      <c r="J4808" s="2">
        <f>INDEX(Shipments!C:C, MATCH(B4808,Clean_Processing!A:A, 0))</f>
        <v>3</v>
      </c>
      <c r="K4808" s="2" t="str">
        <f>INDEX(Shipments!D:D, MATCH(C4808,Clean_Processing!A:A, 0))</f>
        <v>Truck</v>
      </c>
      <c r="L4808" s="1" t="s">
        <v>4681</v>
      </c>
      <c r="M4808" s="1" t="s">
        <v>4683</v>
      </c>
      <c r="N4808" s="3">
        <f>IFERROR(INDEX(Shipments!G:G, MATCH(J4808, Clean_Processing!C:C, 0)), "")</f>
        <v>254.79638831255301</v>
      </c>
      <c r="O4808" s="4">
        <v>3497.7036116874469</v>
      </c>
      <c r="P4808" s="8">
        <v>0.93209956340771405</v>
      </c>
      <c r="Q4808" s="3">
        <f>INDEX(Products!D:D, MATCH(C4808, Clean_Processing!A:A, 0))</f>
        <v>375.25</v>
      </c>
      <c r="R4808" s="4">
        <v>3752.5</v>
      </c>
      <c r="S4808" s="4">
        <v>3122.4536116874469</v>
      </c>
      <c r="T4808" s="7">
        <v>0.83209956340771407</v>
      </c>
      <c r="U4808" s="6" t="s">
        <v>4681</v>
      </c>
      <c r="V4808" s="5" t="s">
        <v>4681</v>
      </c>
      <c r="W4808" t="s">
        <v>4147</v>
      </c>
    </row>
    <row r="4809" spans="1:23" x14ac:dyDescent="0.35">
      <c r="A4809">
        <v>4808</v>
      </c>
      <c r="B4809">
        <v>7</v>
      </c>
      <c r="C4809">
        <v>1</v>
      </c>
      <c r="D4809">
        <v>4</v>
      </c>
      <c r="E4809" s="1">
        <v>45242</v>
      </c>
      <c r="F4809" s="1" t="s">
        <v>4679</v>
      </c>
      <c r="G4809" s="2" t="str">
        <f>INDEX(Products!B:B, MATCH(C4809,Clean_Processing!A:A, 0))</f>
        <v>Local</v>
      </c>
      <c r="H4809" s="2" t="str">
        <f>INDEX(Suppliers!B:B, MATCH(B4809, Clean_Processing!A:A, 0))</f>
        <v>Holloway-Mcconnell</v>
      </c>
      <c r="I4809" s="2" t="str">
        <f>INDEX(Products!C:C, MATCH(B4809,Clean_Processing!A:A, 0))</f>
        <v>Electronics</v>
      </c>
      <c r="J4809" s="2">
        <f>INDEX(Shipments!C:C, MATCH(B4809,Clean_Processing!A:A, 0))</f>
        <v>77</v>
      </c>
      <c r="K4809" s="2" t="str">
        <f>INDEX(Shipments!D:D, MATCH(C4809,Clean_Processing!A:A, 0))</f>
        <v>Bike</v>
      </c>
      <c r="L4809" s="1" t="s">
        <v>4681</v>
      </c>
      <c r="M4809" s="1" t="s">
        <v>4683</v>
      </c>
      <c r="N4809" s="3">
        <f>IFERROR(INDEX(Shipments!G:G, MATCH(J4809, Clean_Processing!C:C, 0)), "")</f>
        <v>410.594019782148</v>
      </c>
      <c r="O4809" s="4">
        <v>-250.03401978214799</v>
      </c>
      <c r="P4809" s="8">
        <v>-1.557262205917713</v>
      </c>
      <c r="Q4809" s="3">
        <f>INDEX(Products!D:D, MATCH(C4809, Clean_Processing!A:A, 0))</f>
        <v>40.14</v>
      </c>
      <c r="R4809" s="4">
        <v>160.56</v>
      </c>
      <c r="S4809" s="4">
        <v>-290.17401978214798</v>
      </c>
      <c r="T4809" s="7">
        <v>-1.8072622059177128</v>
      </c>
      <c r="U4809" s="6" t="s">
        <v>4681</v>
      </c>
      <c r="V4809" s="5" t="s">
        <v>4681</v>
      </c>
      <c r="W4809" t="s">
        <v>3937</v>
      </c>
    </row>
    <row r="4810" spans="1:23" x14ac:dyDescent="0.35">
      <c r="A4810">
        <v>4809</v>
      </c>
      <c r="B4810">
        <v>4</v>
      </c>
      <c r="C4810">
        <v>3</v>
      </c>
      <c r="D4810">
        <v>36</v>
      </c>
      <c r="E4810" s="1">
        <v>45244</v>
      </c>
      <c r="F4810" s="1" t="s">
        <v>4679</v>
      </c>
      <c r="G4810" s="2" t="str">
        <f>INDEX(Products!B:B, MATCH(C4810,Clean_Processing!A:A, 0))</f>
        <v>Near</v>
      </c>
      <c r="H4810" s="2" t="str">
        <f>INDEX(Suppliers!B:B, MATCH(B4810, Clean_Processing!A:A, 0))</f>
        <v>Martin, Dean and Glenn</v>
      </c>
      <c r="I4810" s="2" t="str">
        <f>INDEX(Products!C:C, MATCH(B4810,Clean_Processing!A:A, 0))</f>
        <v>Clothing</v>
      </c>
      <c r="J4810" s="2">
        <f>INDEX(Shipments!C:C, MATCH(B4810,Clean_Processing!A:A, 0))</f>
        <v>27</v>
      </c>
      <c r="K4810" s="2" t="str">
        <f>INDEX(Shipments!D:D, MATCH(C4810,Clean_Processing!A:A, 0))</f>
        <v>Truck</v>
      </c>
      <c r="L4810" s="1" t="s">
        <v>4681</v>
      </c>
      <c r="M4810" s="1" t="s">
        <v>4683</v>
      </c>
      <c r="N4810" s="3">
        <f>IFERROR(INDEX(Shipments!G:G, MATCH(J4810, Clean_Processing!C:C, 0)), "")</f>
        <v>49.753309256003398</v>
      </c>
      <c r="O4810" s="4">
        <v>4210.1266907439967</v>
      </c>
      <c r="P4810" s="8">
        <v>0.98832049042320358</v>
      </c>
      <c r="Q4810" s="3">
        <f>INDEX(Products!D:D, MATCH(C4810, Clean_Processing!A:A, 0))</f>
        <v>118.33</v>
      </c>
      <c r="R4810" s="4">
        <v>4259.88</v>
      </c>
      <c r="S4810" s="4">
        <v>4091.7966907439968</v>
      </c>
      <c r="T4810" s="7">
        <v>0.9605427126454259</v>
      </c>
      <c r="U4810" s="6" t="s">
        <v>4681</v>
      </c>
      <c r="V4810" s="5" t="s">
        <v>4681</v>
      </c>
      <c r="W4810" t="s">
        <v>4148</v>
      </c>
    </row>
    <row r="4811" spans="1:23" x14ac:dyDescent="0.35">
      <c r="A4811">
        <v>4810</v>
      </c>
      <c r="B4811">
        <v>20</v>
      </c>
      <c r="C4811">
        <v>114</v>
      </c>
      <c r="D4811">
        <v>49</v>
      </c>
      <c r="E4811" s="1">
        <v>44927</v>
      </c>
      <c r="F4811" s="1" t="s">
        <v>4679</v>
      </c>
      <c r="G4811" s="2" t="str">
        <f>INDEX(Products!B:B, MATCH(C4811,Clean_Processing!A:A, 0))</f>
        <v>Natural</v>
      </c>
      <c r="H4811" s="2" t="str">
        <f>INDEX(Suppliers!B:B, MATCH(B4811, Clean_Processing!A:A, 0))</f>
        <v>Cooper-Jones</v>
      </c>
      <c r="I4811" s="2" t="str">
        <f>INDEX(Products!C:C, MATCH(B4811,Clean_Processing!A:A, 0))</f>
        <v>Medical</v>
      </c>
      <c r="J4811" s="2">
        <f>INDEX(Shipments!C:C, MATCH(B4811,Clean_Processing!A:A, 0))</f>
        <v>36</v>
      </c>
      <c r="K4811" s="2" t="str">
        <f>INDEX(Shipments!D:D, MATCH(C4811,Clean_Processing!A:A, 0))</f>
        <v>Van</v>
      </c>
      <c r="L4811" s="1" t="s">
        <v>4681</v>
      </c>
      <c r="M4811" s="1" t="s">
        <v>4683</v>
      </c>
      <c r="N4811" s="3">
        <f>IFERROR(INDEX(Shipments!G:G, MATCH(J4811, Clean_Processing!C:C, 0)), "")</f>
        <v>177.629581977177</v>
      </c>
      <c r="O4811" s="4">
        <v>22841.100418022823</v>
      </c>
      <c r="P4811" s="8">
        <v>0.99228325880805868</v>
      </c>
      <c r="Q4811" s="3">
        <f>INDEX(Products!D:D, MATCH(C4811, Clean_Processing!A:A, 0))</f>
        <v>469.77</v>
      </c>
      <c r="R4811" s="4">
        <v>23018.73</v>
      </c>
      <c r="S4811" s="4">
        <v>22371.330418022822</v>
      </c>
      <c r="T4811" s="7">
        <v>0.97187509554275253</v>
      </c>
      <c r="U4811" s="6" t="s">
        <v>4681</v>
      </c>
      <c r="V4811" s="5" t="s">
        <v>4681</v>
      </c>
      <c r="W4811" t="s">
        <v>4149</v>
      </c>
    </row>
    <row r="4812" spans="1:23" x14ac:dyDescent="0.35">
      <c r="A4812">
        <v>4811</v>
      </c>
      <c r="B4812">
        <v>11</v>
      </c>
      <c r="C4812">
        <v>25</v>
      </c>
      <c r="D4812">
        <v>7</v>
      </c>
      <c r="E4812" s="1">
        <v>45217</v>
      </c>
      <c r="F4812" s="1" t="s">
        <v>4679</v>
      </c>
      <c r="G4812" s="2" t="str">
        <f>INDEX(Products!B:B, MATCH(C4812,Clean_Processing!A:A, 0))</f>
        <v>Know</v>
      </c>
      <c r="H4812" s="2" t="str">
        <f>INDEX(Suppliers!B:B, MATCH(B4812, Clean_Processing!A:A, 0))</f>
        <v>Cross Inc</v>
      </c>
      <c r="I4812" s="2" t="str">
        <f>INDEX(Products!C:C, MATCH(B4812,Clean_Processing!A:A, 0))</f>
        <v>Furniture</v>
      </c>
      <c r="J4812" s="2">
        <f>INDEX(Shipments!C:C, MATCH(B4812,Clean_Processing!A:A, 0))</f>
        <v>58</v>
      </c>
      <c r="K4812" s="2" t="str">
        <f>INDEX(Shipments!D:D, MATCH(C4812,Clean_Processing!A:A, 0))</f>
        <v>Bike</v>
      </c>
      <c r="L4812" s="1" t="s">
        <v>4681</v>
      </c>
      <c r="M4812" s="1" t="s">
        <v>4683</v>
      </c>
      <c r="N4812" s="3">
        <f>IFERROR(INDEX(Shipments!G:G, MATCH(J4812, Clean_Processing!C:C, 0)), "")</f>
        <v>444.65279884771701</v>
      </c>
      <c r="O4812" s="4">
        <v>985.44720115228313</v>
      </c>
      <c r="P4812" s="8">
        <v>0.68907572977573806</v>
      </c>
      <c r="Q4812" s="3">
        <f>INDEX(Products!D:D, MATCH(C4812, Clean_Processing!A:A, 0))</f>
        <v>204.3</v>
      </c>
      <c r="R4812" s="4">
        <v>1430.1000000000001</v>
      </c>
      <c r="S4812" s="4">
        <v>781.14720115228306</v>
      </c>
      <c r="T4812" s="7">
        <v>0.54621858691859515</v>
      </c>
      <c r="U4812" s="6" t="s">
        <v>4681</v>
      </c>
      <c r="V4812" s="5" t="s">
        <v>4681</v>
      </c>
      <c r="W4812" t="s">
        <v>4150</v>
      </c>
    </row>
    <row r="4813" spans="1:23" x14ac:dyDescent="0.35">
      <c r="A4813">
        <v>4812</v>
      </c>
      <c r="B4813">
        <v>14</v>
      </c>
      <c r="C4813">
        <v>166</v>
      </c>
      <c r="D4813">
        <v>25</v>
      </c>
      <c r="E4813" s="1">
        <v>45115</v>
      </c>
      <c r="F4813" s="1" t="s">
        <v>4679</v>
      </c>
      <c r="G4813" s="2" t="str">
        <f>INDEX(Products!B:B, MATCH(C4813,Clean_Processing!A:A, 0))</f>
        <v>Good</v>
      </c>
      <c r="H4813" s="2" t="str">
        <f>INDEX(Suppliers!B:B, MATCH(B4813, Clean_Processing!A:A, 0))</f>
        <v>Walsh-Perez</v>
      </c>
      <c r="I4813" s="2" t="str">
        <f>INDEX(Products!C:C, MATCH(B4813,Clean_Processing!A:A, 0))</f>
        <v>Electronics</v>
      </c>
      <c r="J4813" s="2">
        <f>INDEX(Shipments!C:C, MATCH(B4813,Clean_Processing!A:A, 0))</f>
        <v>35</v>
      </c>
      <c r="K4813" s="2" t="str">
        <f>INDEX(Shipments!D:D, MATCH(C4813,Clean_Processing!A:A, 0))</f>
        <v>Bike</v>
      </c>
      <c r="L4813" s="1" t="s">
        <v>4681</v>
      </c>
      <c r="M4813" s="1" t="s">
        <v>4683</v>
      </c>
      <c r="N4813" s="3">
        <f>IFERROR(INDEX(Shipments!G:G, MATCH(J4813, Clean_Processing!C:C, 0)), "")</f>
        <v>330.20981390604402</v>
      </c>
      <c r="O4813" s="4">
        <v>8909.7901860939564</v>
      </c>
      <c r="P4813" s="8">
        <v>0.9642630071530256</v>
      </c>
      <c r="Q4813" s="3">
        <f>INDEX(Products!D:D, MATCH(C4813, Clean_Processing!A:A, 0))</f>
        <v>369.6</v>
      </c>
      <c r="R4813" s="4">
        <v>9240</v>
      </c>
      <c r="S4813" s="4">
        <v>8540.1901860939561</v>
      </c>
      <c r="T4813" s="7">
        <v>0.92426300715302556</v>
      </c>
      <c r="U4813" s="6" t="s">
        <v>4681</v>
      </c>
      <c r="V4813" s="5" t="s">
        <v>4681</v>
      </c>
      <c r="W4813" t="s">
        <v>4151</v>
      </c>
    </row>
    <row r="4814" spans="1:23" x14ac:dyDescent="0.35">
      <c r="A4814">
        <v>4813</v>
      </c>
      <c r="B4814">
        <v>48</v>
      </c>
      <c r="C4814">
        <v>96</v>
      </c>
      <c r="D4814">
        <v>10</v>
      </c>
      <c r="E4814" s="1">
        <v>45143</v>
      </c>
      <c r="F4814" s="1" t="s">
        <v>4679</v>
      </c>
      <c r="G4814" s="2" t="str">
        <f>INDEX(Products!B:B, MATCH(C4814,Clean_Processing!A:A, 0))</f>
        <v>Organization</v>
      </c>
      <c r="H4814" s="2" t="str">
        <f>INDEX(Suppliers!B:B, MATCH(B4814, Clean_Processing!A:A, 0))</f>
        <v>Thompson, Shaw and Brown</v>
      </c>
      <c r="I4814" s="2" t="str">
        <f>INDEX(Products!C:C, MATCH(B4814,Clean_Processing!A:A, 0))</f>
        <v>Furniture</v>
      </c>
      <c r="J4814" s="2">
        <f>INDEX(Shipments!C:C, MATCH(B4814,Clean_Processing!A:A, 0))</f>
        <v>10</v>
      </c>
      <c r="K4814" s="2" t="str">
        <f>INDEX(Shipments!D:D, MATCH(C4814,Clean_Processing!A:A, 0))</f>
        <v>Bike</v>
      </c>
      <c r="L4814" s="1" t="s">
        <v>4681</v>
      </c>
      <c r="M4814" s="1" t="s">
        <v>4683</v>
      </c>
      <c r="N4814" s="3">
        <f>IFERROR(INDEX(Shipments!G:G, MATCH(J4814, Clean_Processing!C:C, 0)), "")</f>
        <v>445.89732161969101</v>
      </c>
      <c r="O4814" s="4">
        <v>4534.8026783803089</v>
      </c>
      <c r="P4814" s="8">
        <v>0.9104749690566204</v>
      </c>
      <c r="Q4814" s="3">
        <f>INDEX(Products!D:D, MATCH(C4814, Clean_Processing!A:A, 0))</f>
        <v>498.07</v>
      </c>
      <c r="R4814" s="4">
        <v>4980.7</v>
      </c>
      <c r="S4814" s="4">
        <v>4036.7326783803087</v>
      </c>
      <c r="T4814" s="7">
        <v>0.81047496905662031</v>
      </c>
      <c r="U4814" s="6" t="s">
        <v>4681</v>
      </c>
      <c r="V4814" s="5" t="s">
        <v>4681</v>
      </c>
      <c r="W4814" t="s">
        <v>4152</v>
      </c>
    </row>
    <row r="4815" spans="1:23" x14ac:dyDescent="0.35">
      <c r="A4815">
        <v>4814</v>
      </c>
      <c r="B4815">
        <v>27</v>
      </c>
      <c r="C4815">
        <v>168</v>
      </c>
      <c r="D4815">
        <v>3</v>
      </c>
      <c r="E4815" s="1">
        <v>45070</v>
      </c>
      <c r="F4815" s="1" t="s">
        <v>4679</v>
      </c>
      <c r="G4815" s="2" t="str">
        <f>INDEX(Products!B:B, MATCH(C4815,Clean_Processing!A:A, 0))</f>
        <v>Sort</v>
      </c>
      <c r="H4815" s="2" t="str">
        <f>INDEX(Suppliers!B:B, MATCH(B4815, Clean_Processing!A:A, 0))</f>
        <v>Wheeler, Fleming and Sherman</v>
      </c>
      <c r="I4815" s="2" t="str">
        <f>INDEX(Products!C:C, MATCH(B4815,Clean_Processing!A:A, 0))</f>
        <v>Food</v>
      </c>
      <c r="J4815" s="2">
        <f>INDEX(Shipments!C:C, MATCH(B4815,Clean_Processing!A:A, 0))</f>
        <v>32</v>
      </c>
      <c r="K4815" s="2" t="str">
        <f>INDEX(Shipments!D:D, MATCH(C4815,Clean_Processing!A:A, 0))</f>
        <v>Bike</v>
      </c>
      <c r="L4815" s="1" t="s">
        <v>4681</v>
      </c>
      <c r="M4815" s="1" t="s">
        <v>4683</v>
      </c>
      <c r="N4815" s="3">
        <f>IFERROR(INDEX(Shipments!G:G, MATCH(J4815, Clean_Processing!C:C, 0)), "")</f>
        <v>173.69078712542401</v>
      </c>
      <c r="O4815" s="4">
        <v>1223.5592128745759</v>
      </c>
      <c r="P4815" s="8">
        <v>0.87569097360857107</v>
      </c>
      <c r="Q4815" s="3">
        <f>INDEX(Products!D:D, MATCH(C4815, Clean_Processing!A:A, 0))</f>
        <v>465.75</v>
      </c>
      <c r="R4815" s="4">
        <v>1397.25</v>
      </c>
      <c r="S4815" s="4">
        <v>757.80921287457602</v>
      </c>
      <c r="T4815" s="7">
        <v>0.54235764027523781</v>
      </c>
      <c r="U4815" s="6" t="s">
        <v>4681</v>
      </c>
      <c r="V4815" s="5" t="s">
        <v>4681</v>
      </c>
      <c r="W4815" t="s">
        <v>4153</v>
      </c>
    </row>
    <row r="4816" spans="1:23" x14ac:dyDescent="0.35">
      <c r="A4816">
        <v>4815</v>
      </c>
      <c r="B4816">
        <v>50</v>
      </c>
      <c r="C4816">
        <v>9</v>
      </c>
      <c r="D4816">
        <v>16</v>
      </c>
      <c r="E4816" s="1">
        <v>45079</v>
      </c>
      <c r="F4816" s="1" t="s">
        <v>4679</v>
      </c>
      <c r="G4816" s="2" t="str">
        <f>INDEX(Products!B:B, MATCH(C4816,Clean_Processing!A:A, 0))</f>
        <v>Fill</v>
      </c>
      <c r="H4816" s="2" t="str">
        <f>INDEX(Suppliers!B:B, MATCH(B4816, Clean_Processing!A:A, 0))</f>
        <v>Waters-Robinson</v>
      </c>
      <c r="I4816" s="2" t="str">
        <f>INDEX(Products!C:C, MATCH(B4816,Clean_Processing!A:A, 0))</f>
        <v>Medical</v>
      </c>
      <c r="J4816" s="2">
        <f>INDEX(Shipments!C:C, MATCH(B4816,Clean_Processing!A:A, 0))</f>
        <v>9</v>
      </c>
      <c r="K4816" s="2" t="str">
        <f>INDEX(Shipments!D:D, MATCH(C4816,Clean_Processing!A:A, 0))</f>
        <v>Truck</v>
      </c>
      <c r="L4816" s="1" t="s">
        <v>4681</v>
      </c>
      <c r="M4816" s="1" t="s">
        <v>4683</v>
      </c>
      <c r="N4816" s="3">
        <f>IFERROR(INDEX(Shipments!G:G, MATCH(J4816, Clean_Processing!C:C, 0)), "")</f>
        <v>398.406004762728</v>
      </c>
      <c r="O4816" s="4">
        <v>1378.3939952372721</v>
      </c>
      <c r="P4816" s="8">
        <v>0.77577329763466463</v>
      </c>
      <c r="Q4816" s="3">
        <f>INDEX(Products!D:D, MATCH(C4816, Clean_Processing!A:A, 0))</f>
        <v>111.05</v>
      </c>
      <c r="R4816" s="4">
        <v>1776.8</v>
      </c>
      <c r="S4816" s="4">
        <v>1267.3439952372719</v>
      </c>
      <c r="T4816" s="7">
        <v>0.71327329763466452</v>
      </c>
      <c r="U4816" s="6" t="s">
        <v>4681</v>
      </c>
      <c r="V4816" s="5" t="s">
        <v>4681</v>
      </c>
      <c r="W4816" t="s">
        <v>4154</v>
      </c>
    </row>
    <row r="4817" spans="1:23" x14ac:dyDescent="0.35">
      <c r="A4817">
        <v>4816</v>
      </c>
      <c r="B4817">
        <v>10</v>
      </c>
      <c r="C4817">
        <v>68</v>
      </c>
      <c r="D4817">
        <v>59</v>
      </c>
      <c r="E4817" s="1">
        <v>45081</v>
      </c>
      <c r="F4817" s="1" t="s">
        <v>4679</v>
      </c>
      <c r="G4817" s="2" t="str">
        <f>INDEX(Products!B:B, MATCH(C4817,Clean_Processing!A:A, 0))</f>
        <v>Suddenly</v>
      </c>
      <c r="H4817" s="2" t="str">
        <f>INDEX(Suppliers!B:B, MATCH(B4817, Clean_Processing!A:A, 0))</f>
        <v>Wilson, Jones and Gregory</v>
      </c>
      <c r="I4817" s="2" t="str">
        <f>INDEX(Products!C:C, MATCH(B4817,Clean_Processing!A:A, 0))</f>
        <v>Medical</v>
      </c>
      <c r="J4817" s="2">
        <f>INDEX(Shipments!C:C, MATCH(B4817,Clean_Processing!A:A, 0))</f>
        <v>4</v>
      </c>
      <c r="K4817" s="2" t="str">
        <f>INDEX(Shipments!D:D, MATCH(C4817,Clean_Processing!A:A, 0))</f>
        <v>Van</v>
      </c>
      <c r="L4817" s="1" t="s">
        <v>4681</v>
      </c>
      <c r="M4817" s="1" t="s">
        <v>4683</v>
      </c>
      <c r="N4817" s="3">
        <f>IFERROR(INDEX(Shipments!G:G, MATCH(J4817, Clean_Processing!C:C, 0)), "")</f>
        <v>183.42838812864201</v>
      </c>
      <c r="O4817" s="4">
        <v>25015.471611871359</v>
      </c>
      <c r="P4817" s="8">
        <v>0.99272077796536184</v>
      </c>
      <c r="Q4817" s="3">
        <f>INDEX(Products!D:D, MATCH(C4817, Clean_Processing!A:A, 0))</f>
        <v>427.1</v>
      </c>
      <c r="R4817" s="4">
        <v>25198.9</v>
      </c>
      <c r="S4817" s="4">
        <v>24588.37161187136</v>
      </c>
      <c r="T4817" s="7">
        <v>0.97577162542298901</v>
      </c>
      <c r="U4817" s="6" t="s">
        <v>4681</v>
      </c>
      <c r="V4817" s="5" t="s">
        <v>4681</v>
      </c>
      <c r="W4817" t="s">
        <v>4155</v>
      </c>
    </row>
    <row r="4818" spans="1:23" x14ac:dyDescent="0.35">
      <c r="A4818">
        <v>4817</v>
      </c>
      <c r="B4818">
        <v>8</v>
      </c>
      <c r="C4818">
        <v>163</v>
      </c>
      <c r="D4818">
        <v>96</v>
      </c>
      <c r="E4818" s="1">
        <v>45031</v>
      </c>
      <c r="F4818" s="1" t="s">
        <v>4679</v>
      </c>
      <c r="G4818" s="2" t="str">
        <f>INDEX(Products!B:B, MATCH(C4818,Clean_Processing!A:A, 0))</f>
        <v>Myself</v>
      </c>
      <c r="H4818" s="2" t="str">
        <f>INDEX(Suppliers!B:B, MATCH(B4818, Clean_Processing!A:A, 0))</f>
        <v>Andrews-Jordan</v>
      </c>
      <c r="I4818" s="2" t="str">
        <f>INDEX(Products!C:C, MATCH(B4818,Clean_Processing!A:A, 0))</f>
        <v>Medical</v>
      </c>
      <c r="J4818" s="2">
        <f>INDEX(Shipments!C:C, MATCH(B4818,Clean_Processing!A:A, 0))</f>
        <v>27</v>
      </c>
      <c r="K4818" s="2" t="str">
        <f>INDEX(Shipments!D:D, MATCH(C4818,Clean_Processing!A:A, 0))</f>
        <v>Van</v>
      </c>
      <c r="L4818" s="1" t="s">
        <v>4681</v>
      </c>
      <c r="M4818" s="1" t="s">
        <v>4683</v>
      </c>
      <c r="N4818" s="3">
        <f>IFERROR(INDEX(Shipments!G:G, MATCH(J4818, Clean_Processing!C:C, 0)), "")</f>
        <v>49.753309256003398</v>
      </c>
      <c r="O4818" s="4">
        <v>38957.926690743996</v>
      </c>
      <c r="P4818" s="8">
        <v>0.99872452529204492</v>
      </c>
      <c r="Q4818" s="3">
        <f>INDEX(Products!D:D, MATCH(C4818, Clean_Processing!A:A, 0))</f>
        <v>406.33</v>
      </c>
      <c r="R4818" s="4">
        <v>39007.68</v>
      </c>
      <c r="S4818" s="4">
        <v>38551.596690743994</v>
      </c>
      <c r="T4818" s="7">
        <v>0.98830785862537818</v>
      </c>
      <c r="U4818" s="6" t="s">
        <v>4681</v>
      </c>
      <c r="V4818" s="5" t="s">
        <v>4681</v>
      </c>
      <c r="W4818" t="s">
        <v>1950</v>
      </c>
    </row>
    <row r="4819" spans="1:23" x14ac:dyDescent="0.35">
      <c r="A4819">
        <v>4818</v>
      </c>
      <c r="B4819">
        <v>2</v>
      </c>
      <c r="C4819">
        <v>122</v>
      </c>
      <c r="D4819">
        <v>23</v>
      </c>
      <c r="E4819" s="1">
        <v>45276</v>
      </c>
      <c r="F4819" s="1" t="s">
        <v>4679</v>
      </c>
      <c r="G4819" s="2" t="str">
        <f>INDEX(Products!B:B, MATCH(C4819,Clean_Processing!A:A, 0))</f>
        <v>Difference</v>
      </c>
      <c r="H4819" s="2" t="str">
        <f>INDEX(Suppliers!B:B, MATCH(B4819, Clean_Processing!A:A, 0))</f>
        <v>Holmes, Duncan and Reed</v>
      </c>
      <c r="I4819" s="2" t="str">
        <f>INDEX(Products!C:C, MATCH(B4819,Clean_Processing!A:A, 0))</f>
        <v>Electronics</v>
      </c>
      <c r="J4819" s="2">
        <f>INDEX(Shipments!C:C, MATCH(B4819,Clean_Processing!A:A, 0))</f>
        <v>92</v>
      </c>
      <c r="K4819" s="2">
        <f>INDEX(Shipments!D:D, MATCH(C4819,Clean_Processing!A:A, 0))</f>
        <v>0</v>
      </c>
      <c r="L4819" s="1" t="s">
        <v>4681</v>
      </c>
      <c r="M4819" s="1" t="s">
        <v>4683</v>
      </c>
      <c r="N4819" s="3">
        <f>IFERROR(INDEX(Shipments!G:G, MATCH(J4819, Clean_Processing!C:C, 0)), "")</f>
        <v>455.91996814759199</v>
      </c>
      <c r="O4819" s="4">
        <v>1977.020031852408</v>
      </c>
      <c r="P4819" s="8">
        <v>0.8126053383365015</v>
      </c>
      <c r="Q4819" s="3">
        <f>INDEX(Products!D:D, MATCH(C4819, Clean_Processing!A:A, 0))</f>
        <v>105.78</v>
      </c>
      <c r="R4819" s="4">
        <v>2432.94</v>
      </c>
      <c r="S4819" s="4">
        <v>1871.240031852408</v>
      </c>
      <c r="T4819" s="7">
        <v>0.76912707746693632</v>
      </c>
      <c r="U4819" s="6" t="s">
        <v>4681</v>
      </c>
      <c r="V4819" s="5" t="s">
        <v>4681</v>
      </c>
      <c r="W4819" t="s">
        <v>4156</v>
      </c>
    </row>
    <row r="4820" spans="1:23" x14ac:dyDescent="0.35">
      <c r="A4820">
        <v>4819</v>
      </c>
      <c r="B4820">
        <v>8</v>
      </c>
      <c r="C4820">
        <v>23</v>
      </c>
      <c r="D4820">
        <v>93</v>
      </c>
      <c r="E4820" s="1">
        <v>44934</v>
      </c>
      <c r="F4820" s="1" t="s">
        <v>4679</v>
      </c>
      <c r="G4820" s="2" t="str">
        <f>INDEX(Products!B:B, MATCH(C4820,Clean_Processing!A:A, 0))</f>
        <v>President</v>
      </c>
      <c r="H4820" s="2" t="str">
        <f>INDEX(Suppliers!B:B, MATCH(B4820, Clean_Processing!A:A, 0))</f>
        <v>Andrews-Jordan</v>
      </c>
      <c r="I4820" s="2" t="str">
        <f>INDEX(Products!C:C, MATCH(B4820,Clean_Processing!A:A, 0))</f>
        <v>Medical</v>
      </c>
      <c r="J4820" s="2">
        <f>INDEX(Shipments!C:C, MATCH(B4820,Clean_Processing!A:A, 0))</f>
        <v>27</v>
      </c>
      <c r="K4820" s="2" t="str">
        <f>INDEX(Shipments!D:D, MATCH(C4820,Clean_Processing!A:A, 0))</f>
        <v>Truck</v>
      </c>
      <c r="L4820" s="1" t="s">
        <v>4681</v>
      </c>
      <c r="M4820" s="1" t="s">
        <v>4683</v>
      </c>
      <c r="N4820" s="3">
        <f>IFERROR(INDEX(Shipments!G:G, MATCH(J4820, Clean_Processing!C:C, 0)), "")</f>
        <v>49.753309256003398</v>
      </c>
      <c r="O4820" s="4">
        <v>45721.126690744</v>
      </c>
      <c r="P4820" s="8">
        <v>0.99891299207583506</v>
      </c>
      <c r="Q4820" s="3">
        <f>INDEX(Products!D:D, MATCH(C4820, Clean_Processing!A:A, 0))</f>
        <v>492.16</v>
      </c>
      <c r="R4820" s="4">
        <v>45770.880000000005</v>
      </c>
      <c r="S4820" s="4">
        <v>45228.966690744004</v>
      </c>
      <c r="T4820" s="7">
        <v>0.98816030390379206</v>
      </c>
      <c r="U4820" s="6" t="s">
        <v>4681</v>
      </c>
      <c r="V4820" s="5" t="s">
        <v>4681</v>
      </c>
      <c r="W4820" t="s">
        <v>4157</v>
      </c>
    </row>
    <row r="4821" spans="1:23" x14ac:dyDescent="0.35">
      <c r="A4821">
        <v>4820</v>
      </c>
      <c r="B4821">
        <v>30</v>
      </c>
      <c r="C4821">
        <v>149</v>
      </c>
      <c r="D4821">
        <v>89</v>
      </c>
      <c r="E4821" s="1">
        <v>45047</v>
      </c>
      <c r="F4821" s="1" t="s">
        <v>4679</v>
      </c>
      <c r="G4821" s="2" t="str">
        <f>INDEX(Products!B:B, MATCH(C4821,Clean_Processing!A:A, 0))</f>
        <v>Subject</v>
      </c>
      <c r="H4821" s="2" t="str">
        <f>INDEX(Suppliers!B:B, MATCH(B4821, Clean_Processing!A:A, 0))</f>
        <v>Burton-Logan</v>
      </c>
      <c r="I4821" s="2" t="str">
        <f>INDEX(Products!C:C, MATCH(B4821,Clean_Processing!A:A, 0))</f>
        <v>Furniture</v>
      </c>
      <c r="J4821" s="2">
        <f>INDEX(Shipments!C:C, MATCH(B4821,Clean_Processing!A:A, 0))</f>
        <v>17</v>
      </c>
      <c r="K4821" s="2">
        <f>INDEX(Shipments!D:D, MATCH(C4821,Clean_Processing!A:A, 0))</f>
        <v>0</v>
      </c>
      <c r="L4821" s="1" t="s">
        <v>4681</v>
      </c>
      <c r="M4821" s="1" t="s">
        <v>4683</v>
      </c>
      <c r="N4821" s="3">
        <f>IFERROR(INDEX(Shipments!G:G, MATCH(J4821, Clean_Processing!C:C, 0)), "")</f>
        <v>480.10590825364397</v>
      </c>
      <c r="O4821" s="4">
        <v>35038.01409174635</v>
      </c>
      <c r="P4821" s="8">
        <v>0.98648278939725287</v>
      </c>
      <c r="Q4821" s="3">
        <f>INDEX(Products!D:D, MATCH(C4821, Clean_Processing!A:A, 0))</f>
        <v>399.08</v>
      </c>
      <c r="R4821" s="4">
        <v>35518.119999999995</v>
      </c>
      <c r="S4821" s="4">
        <v>34638.934091746349</v>
      </c>
      <c r="T4821" s="7">
        <v>0.97524683434107307</v>
      </c>
      <c r="U4821" s="6" t="s">
        <v>4681</v>
      </c>
      <c r="V4821" s="5" t="s">
        <v>4681</v>
      </c>
      <c r="W4821" t="s">
        <v>4158</v>
      </c>
    </row>
    <row r="4822" spans="1:23" x14ac:dyDescent="0.35">
      <c r="A4822">
        <v>4821</v>
      </c>
      <c r="B4822">
        <v>18</v>
      </c>
      <c r="C4822">
        <v>70</v>
      </c>
      <c r="D4822">
        <v>3</v>
      </c>
      <c r="E4822" s="1">
        <v>45212</v>
      </c>
      <c r="F4822" s="1" t="s">
        <v>4679</v>
      </c>
      <c r="G4822" s="2" t="str">
        <f>INDEX(Products!B:B, MATCH(C4822,Clean_Processing!A:A, 0))</f>
        <v>Western</v>
      </c>
      <c r="H4822" s="2" t="str">
        <f>INDEX(Suppliers!B:B, MATCH(B4822, Clean_Processing!A:A, 0))</f>
        <v>Walsh and Sons</v>
      </c>
      <c r="I4822" s="2" t="str">
        <f>INDEX(Products!C:C, MATCH(B4822,Clean_Processing!A:A, 0))</f>
        <v>Medical</v>
      </c>
      <c r="J4822" s="2">
        <f>INDEX(Shipments!C:C, MATCH(B4822,Clean_Processing!A:A, 0))</f>
        <v>7</v>
      </c>
      <c r="K4822" s="2" t="str">
        <f>INDEX(Shipments!D:D, MATCH(C4822,Clean_Processing!A:A, 0))</f>
        <v>Bike</v>
      </c>
      <c r="L4822" s="1" t="s">
        <v>4681</v>
      </c>
      <c r="M4822" s="1" t="s">
        <v>4683</v>
      </c>
      <c r="N4822" s="3">
        <f>IFERROR(INDEX(Shipments!G:G, MATCH(J4822, Clean_Processing!C:C, 0)), "")</f>
        <v>277.62922324711502</v>
      </c>
      <c r="O4822" s="4">
        <v>1164.1407767528849</v>
      </c>
      <c r="P4822" s="8">
        <v>0.80743861833224784</v>
      </c>
      <c r="Q4822" s="3">
        <f>INDEX(Products!D:D, MATCH(C4822, Clean_Processing!A:A, 0))</f>
        <v>480.59</v>
      </c>
      <c r="R4822" s="4">
        <v>1441.77</v>
      </c>
      <c r="S4822" s="4">
        <v>683.55077675288499</v>
      </c>
      <c r="T4822" s="7">
        <v>0.47410528499891452</v>
      </c>
      <c r="U4822" s="6" t="s">
        <v>4681</v>
      </c>
      <c r="V4822" s="5" t="s">
        <v>4681</v>
      </c>
      <c r="W4822" t="s">
        <v>4159</v>
      </c>
    </row>
    <row r="4823" spans="1:23" x14ac:dyDescent="0.35">
      <c r="A4823">
        <v>4822</v>
      </c>
      <c r="B4823">
        <v>37</v>
      </c>
      <c r="C4823">
        <v>123</v>
      </c>
      <c r="D4823">
        <v>9</v>
      </c>
      <c r="E4823" s="1">
        <v>45286</v>
      </c>
      <c r="F4823" s="1" t="s">
        <v>4679</v>
      </c>
      <c r="G4823" s="2" t="str">
        <f>INDEX(Products!B:B, MATCH(C4823,Clean_Processing!A:A, 0))</f>
        <v>Pm</v>
      </c>
      <c r="H4823" s="2" t="str">
        <f>INDEX(Suppliers!B:B, MATCH(B4823, Clean_Processing!A:A, 0))</f>
        <v>Butler Ltd</v>
      </c>
      <c r="I4823" s="2" t="str">
        <f>INDEX(Products!C:C, MATCH(B4823,Clean_Processing!A:A, 0))</f>
        <v>Electronics</v>
      </c>
      <c r="J4823" s="2">
        <f>INDEX(Shipments!C:C, MATCH(B4823,Clean_Processing!A:A, 0))</f>
        <v>22</v>
      </c>
      <c r="K4823" s="2">
        <f>INDEX(Shipments!D:D, MATCH(C4823,Clean_Processing!A:A, 0))</f>
        <v>0</v>
      </c>
      <c r="L4823" s="1" t="s">
        <v>4681</v>
      </c>
      <c r="M4823" s="1" t="s">
        <v>4683</v>
      </c>
      <c r="N4823" s="3">
        <f>IFERROR(INDEX(Shipments!G:G, MATCH(J4823, Clean_Processing!C:C, 0)), "")</f>
        <v>461.69546596440699</v>
      </c>
      <c r="O4823" s="4">
        <v>2408.8545340355927</v>
      </c>
      <c r="P4823" s="8">
        <v>0.83916132240706243</v>
      </c>
      <c r="Q4823" s="3">
        <f>INDEX(Products!D:D, MATCH(C4823, Clean_Processing!A:A, 0))</f>
        <v>318.95</v>
      </c>
      <c r="R4823" s="4">
        <v>2870.5499999999997</v>
      </c>
      <c r="S4823" s="4">
        <v>2089.9045340355929</v>
      </c>
      <c r="T4823" s="7">
        <v>0.72805021129595127</v>
      </c>
      <c r="U4823" s="6" t="s">
        <v>4681</v>
      </c>
      <c r="V4823" s="5" t="s">
        <v>4681</v>
      </c>
      <c r="W4823" t="s">
        <v>4160</v>
      </c>
    </row>
    <row r="4824" spans="1:23" x14ac:dyDescent="0.35">
      <c r="A4824">
        <v>4823</v>
      </c>
      <c r="B4824">
        <v>10</v>
      </c>
      <c r="C4824">
        <v>56</v>
      </c>
      <c r="D4824">
        <v>9</v>
      </c>
      <c r="E4824" s="1">
        <v>45281</v>
      </c>
      <c r="F4824" s="1" t="s">
        <v>4679</v>
      </c>
      <c r="G4824" s="2" t="str">
        <f>INDEX(Products!B:B, MATCH(C4824,Clean_Processing!A:A, 0))</f>
        <v>Control</v>
      </c>
      <c r="H4824" s="2" t="str">
        <f>INDEX(Suppliers!B:B, MATCH(B4824, Clean_Processing!A:A, 0))</f>
        <v>Wilson, Jones and Gregory</v>
      </c>
      <c r="I4824" s="2" t="str">
        <f>INDEX(Products!C:C, MATCH(B4824,Clean_Processing!A:A, 0))</f>
        <v>Medical</v>
      </c>
      <c r="J4824" s="2">
        <f>INDEX(Shipments!C:C, MATCH(B4824,Clean_Processing!A:A, 0))</f>
        <v>4</v>
      </c>
      <c r="K4824" s="2" t="str">
        <f>INDEX(Shipments!D:D, MATCH(C4824,Clean_Processing!A:A, 0))</f>
        <v>Drone</v>
      </c>
      <c r="L4824" s="1" t="s">
        <v>4681</v>
      </c>
      <c r="M4824" s="1" t="s">
        <v>4683</v>
      </c>
      <c r="N4824" s="3">
        <f>IFERROR(INDEX(Shipments!G:G, MATCH(J4824, Clean_Processing!C:C, 0)), "")</f>
        <v>183.42838812864201</v>
      </c>
      <c r="O4824" s="4">
        <v>4296.1416118713578</v>
      </c>
      <c r="P4824" s="8">
        <v>0.95905223310973109</v>
      </c>
      <c r="Q4824" s="3">
        <f>INDEX(Products!D:D, MATCH(C4824, Clean_Processing!A:A, 0))</f>
        <v>497.73</v>
      </c>
      <c r="R4824" s="4">
        <v>4479.57</v>
      </c>
      <c r="S4824" s="4">
        <v>3798.4116118713578</v>
      </c>
      <c r="T4824" s="7">
        <v>0.84794112199861993</v>
      </c>
      <c r="U4824" s="6" t="s">
        <v>4681</v>
      </c>
      <c r="V4824" s="5" t="s">
        <v>4681</v>
      </c>
      <c r="W4824" t="s">
        <v>4161</v>
      </c>
    </row>
    <row r="4825" spans="1:23" x14ac:dyDescent="0.35">
      <c r="A4825">
        <v>4824</v>
      </c>
      <c r="B4825">
        <v>44</v>
      </c>
      <c r="C4825">
        <v>97</v>
      </c>
      <c r="D4825">
        <v>4</v>
      </c>
      <c r="E4825" s="1">
        <v>45130</v>
      </c>
      <c r="F4825" s="1" t="s">
        <v>4679</v>
      </c>
      <c r="G4825" s="2" t="str">
        <f>INDEX(Products!B:B, MATCH(C4825,Clean_Processing!A:A, 0))</f>
        <v>Fact</v>
      </c>
      <c r="H4825" s="2" t="str">
        <f>INDEX(Suppliers!B:B, MATCH(B4825, Clean_Processing!A:A, 0))</f>
        <v>Richardson Group</v>
      </c>
      <c r="I4825" s="2" t="str">
        <f>INDEX(Products!C:C, MATCH(B4825,Clean_Processing!A:A, 0))</f>
        <v>Electronics</v>
      </c>
      <c r="J4825" s="2">
        <f>INDEX(Shipments!C:C, MATCH(B4825,Clean_Processing!A:A, 0))</f>
        <v>60</v>
      </c>
      <c r="K4825" s="2" t="str">
        <f>INDEX(Shipments!D:D, MATCH(C4825,Clean_Processing!A:A, 0))</f>
        <v>Van</v>
      </c>
      <c r="L4825" s="1" t="s">
        <v>4681</v>
      </c>
      <c r="M4825" s="1" t="s">
        <v>4683</v>
      </c>
      <c r="N4825" s="3">
        <f>IFERROR(INDEX(Shipments!G:G, MATCH(J4825, Clean_Processing!C:C, 0)), "")</f>
        <v>257.20977565996799</v>
      </c>
      <c r="O4825" s="4">
        <v>-92.169775659967996</v>
      </c>
      <c r="P4825" s="8">
        <v>-0.5584693144690257</v>
      </c>
      <c r="Q4825" s="3">
        <f>INDEX(Products!D:D, MATCH(C4825, Clean_Processing!A:A, 0))</f>
        <v>41.26</v>
      </c>
      <c r="R4825" s="4">
        <v>165.04</v>
      </c>
      <c r="S4825" s="4">
        <v>-133.42977565996799</v>
      </c>
      <c r="T4825" s="7">
        <v>-0.8084693144690257</v>
      </c>
      <c r="U4825" s="6" t="s">
        <v>4681</v>
      </c>
      <c r="V4825" s="5" t="s">
        <v>4681</v>
      </c>
      <c r="W4825" t="s">
        <v>204</v>
      </c>
    </row>
    <row r="4826" spans="1:23" x14ac:dyDescent="0.35">
      <c r="A4826">
        <v>4825</v>
      </c>
      <c r="B4826">
        <v>32</v>
      </c>
      <c r="C4826">
        <v>111</v>
      </c>
      <c r="D4826">
        <v>60</v>
      </c>
      <c r="E4826" s="1">
        <v>44946</v>
      </c>
      <c r="F4826" s="1" t="s">
        <v>4679</v>
      </c>
      <c r="G4826" s="2" t="str">
        <f>INDEX(Products!B:B, MATCH(C4826,Clean_Processing!A:A, 0))</f>
        <v>Fast</v>
      </c>
      <c r="H4826" s="2" t="str">
        <f>INDEX(Suppliers!B:B, MATCH(B4826, Clean_Processing!A:A, 0))</f>
        <v>Santana Ltd</v>
      </c>
      <c r="I4826" s="2" t="str">
        <f>INDEX(Products!C:C, MATCH(B4826,Clean_Processing!A:A, 0))</f>
        <v>Food</v>
      </c>
      <c r="J4826" s="2">
        <f>INDEX(Shipments!C:C, MATCH(B4826,Clean_Processing!A:A, 0))</f>
        <v>92</v>
      </c>
      <c r="K4826" s="2" t="str">
        <f>INDEX(Shipments!D:D, MATCH(C4826,Clean_Processing!A:A, 0))</f>
        <v>Van</v>
      </c>
      <c r="L4826" s="1" t="s">
        <v>4681</v>
      </c>
      <c r="M4826" s="1" t="s">
        <v>4683</v>
      </c>
      <c r="N4826" s="3">
        <f>IFERROR(INDEX(Shipments!G:G, MATCH(J4826, Clean_Processing!C:C, 0)), "")</f>
        <v>455.91996814759199</v>
      </c>
      <c r="O4826" s="4">
        <v>24112.28003185241</v>
      </c>
      <c r="P4826" s="8">
        <v>0.98144267922975259</v>
      </c>
      <c r="Q4826" s="3">
        <f>INDEX(Products!D:D, MATCH(C4826, Clean_Processing!A:A, 0))</f>
        <v>409.47</v>
      </c>
      <c r="R4826" s="4">
        <v>24568.2</v>
      </c>
      <c r="S4826" s="4">
        <v>23702.810031852408</v>
      </c>
      <c r="T4826" s="7">
        <v>0.96477601256308598</v>
      </c>
      <c r="U4826" s="6" t="s">
        <v>4681</v>
      </c>
      <c r="V4826" s="5" t="s">
        <v>4681</v>
      </c>
      <c r="W4826" t="s">
        <v>4162</v>
      </c>
    </row>
    <row r="4827" spans="1:23" x14ac:dyDescent="0.35">
      <c r="A4827">
        <v>4826</v>
      </c>
      <c r="B4827">
        <v>12</v>
      </c>
      <c r="C4827">
        <v>4</v>
      </c>
      <c r="D4827">
        <v>74</v>
      </c>
      <c r="E4827" s="1">
        <v>45138</v>
      </c>
      <c r="F4827" s="1" t="s">
        <v>4679</v>
      </c>
      <c r="G4827" s="2" t="str">
        <f>INDEX(Products!B:B, MATCH(C4827,Clean_Processing!A:A, 0))</f>
        <v>Step</v>
      </c>
      <c r="H4827" s="2" t="str">
        <f>INDEX(Suppliers!B:B, MATCH(B4827, Clean_Processing!A:A, 0))</f>
        <v>Yoder-Thompson</v>
      </c>
      <c r="I4827" s="2" t="str">
        <f>INDEX(Products!C:C, MATCH(B4827,Clean_Processing!A:A, 0))</f>
        <v>Electronics</v>
      </c>
      <c r="J4827" s="2">
        <f>INDEX(Shipments!C:C, MATCH(B4827,Clean_Processing!A:A, 0))</f>
        <v>47</v>
      </c>
      <c r="K4827" s="2" t="str">
        <f>INDEX(Shipments!D:D, MATCH(C4827,Clean_Processing!A:A, 0))</f>
        <v>Drone</v>
      </c>
      <c r="L4827" s="1" t="s">
        <v>4681</v>
      </c>
      <c r="M4827" s="1" t="s">
        <v>4683</v>
      </c>
      <c r="N4827" s="3">
        <f>IFERROR(INDEX(Shipments!G:G, MATCH(J4827, Clean_Processing!C:C, 0)), "")</f>
        <v>119.576353757077</v>
      </c>
      <c r="O4827" s="4">
        <v>33415.743646242925</v>
      </c>
      <c r="P4827" s="8">
        <v>0.99643431600601773</v>
      </c>
      <c r="Q4827" s="3">
        <f>INDEX(Products!D:D, MATCH(C4827, Clean_Processing!A:A, 0))</f>
        <v>453.18</v>
      </c>
      <c r="R4827" s="4">
        <v>33535.32</v>
      </c>
      <c r="S4827" s="4">
        <v>32962.563646242925</v>
      </c>
      <c r="T4827" s="7">
        <v>0.98292080249250413</v>
      </c>
      <c r="U4827" s="6" t="s">
        <v>4681</v>
      </c>
      <c r="V4827" s="5" t="s">
        <v>4681</v>
      </c>
      <c r="W4827" t="s">
        <v>4163</v>
      </c>
    </row>
    <row r="4828" spans="1:23" x14ac:dyDescent="0.35">
      <c r="A4828">
        <v>4827</v>
      </c>
      <c r="B4828">
        <v>43</v>
      </c>
      <c r="C4828">
        <v>17</v>
      </c>
      <c r="D4828">
        <v>99</v>
      </c>
      <c r="E4828" s="1">
        <v>44949</v>
      </c>
      <c r="F4828" s="1" t="s">
        <v>4679</v>
      </c>
      <c r="G4828" s="2" t="str">
        <f>INDEX(Products!B:B, MATCH(C4828,Clean_Processing!A:A, 0))</f>
        <v>Carry</v>
      </c>
      <c r="H4828" s="2" t="str">
        <f>INDEX(Suppliers!B:B, MATCH(B4828, Clean_Processing!A:A, 0))</f>
        <v>Johnson, Knight and Dawson</v>
      </c>
      <c r="I4828" s="2" t="str">
        <f>INDEX(Products!C:C, MATCH(B4828,Clean_Processing!A:A, 0))</f>
        <v>Food</v>
      </c>
      <c r="J4828" s="2">
        <f>INDEX(Shipments!C:C, MATCH(B4828,Clean_Processing!A:A, 0))</f>
        <v>3</v>
      </c>
      <c r="K4828" s="2" t="str">
        <f>INDEX(Shipments!D:D, MATCH(C4828,Clean_Processing!A:A, 0))</f>
        <v>Bike</v>
      </c>
      <c r="L4828" s="1" t="s">
        <v>4681</v>
      </c>
      <c r="M4828" s="1" t="s">
        <v>4683</v>
      </c>
      <c r="N4828" s="3">
        <f>IFERROR(INDEX(Shipments!G:G, MATCH(J4828, Clean_Processing!C:C, 0)), "")</f>
        <v>254.79638831255301</v>
      </c>
      <c r="O4828" s="4">
        <v>4990.2236116874465</v>
      </c>
      <c r="P4828" s="8">
        <v>0.95142127421581746</v>
      </c>
      <c r="Q4828" s="3">
        <f>INDEX(Products!D:D, MATCH(C4828, Clean_Processing!A:A, 0))</f>
        <v>52.98</v>
      </c>
      <c r="R4828" s="4">
        <v>5245.0199999999995</v>
      </c>
      <c r="S4828" s="4">
        <v>4937.2436116874469</v>
      </c>
      <c r="T4828" s="7">
        <v>0.9413202641148074</v>
      </c>
      <c r="U4828" s="6" t="s">
        <v>4681</v>
      </c>
      <c r="V4828" s="5" t="s">
        <v>4681</v>
      </c>
      <c r="W4828" t="s">
        <v>1282</v>
      </c>
    </row>
    <row r="4829" spans="1:23" x14ac:dyDescent="0.35">
      <c r="A4829">
        <v>4828</v>
      </c>
      <c r="B4829">
        <v>46</v>
      </c>
      <c r="C4829">
        <v>73</v>
      </c>
      <c r="D4829">
        <v>93</v>
      </c>
      <c r="E4829" s="1">
        <v>45070</v>
      </c>
      <c r="F4829" s="1" t="s">
        <v>4679</v>
      </c>
      <c r="G4829" s="2" t="str">
        <f>INDEX(Products!B:B, MATCH(C4829,Clean_Processing!A:A, 0))</f>
        <v>Attorney</v>
      </c>
      <c r="H4829" s="2" t="str">
        <f>INDEX(Suppliers!B:B, MATCH(B4829, Clean_Processing!A:A, 0))</f>
        <v>Bailey PLC</v>
      </c>
      <c r="I4829" s="2" t="str">
        <f>INDEX(Products!C:C, MATCH(B4829,Clean_Processing!A:A, 0))</f>
        <v>Medical</v>
      </c>
      <c r="J4829" s="2">
        <f>INDEX(Shipments!C:C, MATCH(B4829,Clean_Processing!A:A, 0))</f>
        <v>19</v>
      </c>
      <c r="K4829" s="2" t="str">
        <f>INDEX(Shipments!D:D, MATCH(C4829,Clean_Processing!A:A, 0))</f>
        <v>Drone</v>
      </c>
      <c r="L4829" s="1" t="s">
        <v>4681</v>
      </c>
      <c r="M4829" s="1" t="s">
        <v>4683</v>
      </c>
      <c r="N4829" s="3">
        <f>IFERROR(INDEX(Shipments!G:G, MATCH(J4829, Clean_Processing!C:C, 0)), "")</f>
        <v>194.00780296738</v>
      </c>
      <c r="O4829" s="4">
        <v>27663.212197032622</v>
      </c>
      <c r="P4829" s="8">
        <v>0.99303563661530547</v>
      </c>
      <c r="Q4829" s="3">
        <f>INDEX(Products!D:D, MATCH(C4829, Clean_Processing!A:A, 0))</f>
        <v>299.54000000000002</v>
      </c>
      <c r="R4829" s="4">
        <v>27857.22</v>
      </c>
      <c r="S4829" s="4">
        <v>27363.672197032622</v>
      </c>
      <c r="T4829" s="7">
        <v>0.98228294844326247</v>
      </c>
      <c r="U4829" s="6" t="s">
        <v>4681</v>
      </c>
      <c r="V4829" s="5" t="s">
        <v>4681</v>
      </c>
      <c r="W4829" t="s">
        <v>3973</v>
      </c>
    </row>
    <row r="4830" spans="1:23" x14ac:dyDescent="0.35">
      <c r="A4830">
        <v>4829</v>
      </c>
      <c r="B4830">
        <v>13</v>
      </c>
      <c r="C4830">
        <v>69</v>
      </c>
      <c r="D4830">
        <v>4</v>
      </c>
      <c r="E4830" s="1">
        <v>45172</v>
      </c>
      <c r="F4830" s="1" t="s">
        <v>4679</v>
      </c>
      <c r="G4830" s="2" t="str">
        <f>INDEX(Products!B:B, MATCH(C4830,Clean_Processing!A:A, 0))</f>
        <v>Without</v>
      </c>
      <c r="H4830" s="2" t="str">
        <f>INDEX(Suppliers!B:B, MATCH(B4830, Clean_Processing!A:A, 0))</f>
        <v>Smith, Munoz and Campbell</v>
      </c>
      <c r="I4830" s="2" t="str">
        <f>INDEX(Products!C:C, MATCH(B4830,Clean_Processing!A:A, 0))</f>
        <v>Electronics</v>
      </c>
      <c r="J4830" s="2">
        <f>INDEX(Shipments!C:C, MATCH(B4830,Clean_Processing!A:A, 0))</f>
        <v>55</v>
      </c>
      <c r="K4830" s="2" t="str">
        <f>INDEX(Shipments!D:D, MATCH(C4830,Clean_Processing!A:A, 0))</f>
        <v>Drone</v>
      </c>
      <c r="L4830" s="1" t="s">
        <v>4681</v>
      </c>
      <c r="M4830" s="1" t="s">
        <v>4683</v>
      </c>
      <c r="N4830" s="3">
        <f>IFERROR(INDEX(Shipments!G:G, MATCH(J4830, Clean_Processing!C:C, 0)), "")</f>
        <v>319.11104975641899</v>
      </c>
      <c r="O4830" s="4">
        <v>12.608950243581035</v>
      </c>
      <c r="P4830" s="8">
        <v>3.8010823114617849E-2</v>
      </c>
      <c r="Q4830" s="3">
        <f>INDEX(Products!D:D, MATCH(C4830, Clean_Processing!A:A, 0))</f>
        <v>82.93</v>
      </c>
      <c r="R4830" s="4">
        <v>331.72</v>
      </c>
      <c r="S4830" s="4">
        <v>-70.321049756418972</v>
      </c>
      <c r="T4830" s="7">
        <v>-0.21198917688538216</v>
      </c>
      <c r="U4830" s="6" t="s">
        <v>4681</v>
      </c>
      <c r="V4830" s="5" t="s">
        <v>4681</v>
      </c>
      <c r="W4830" t="s">
        <v>4164</v>
      </c>
    </row>
    <row r="4831" spans="1:23" x14ac:dyDescent="0.35">
      <c r="A4831">
        <v>4830</v>
      </c>
      <c r="B4831">
        <v>18</v>
      </c>
      <c r="C4831">
        <v>49</v>
      </c>
      <c r="D4831">
        <v>31</v>
      </c>
      <c r="E4831" s="1">
        <v>45270</v>
      </c>
      <c r="F4831" s="1" t="s">
        <v>4679</v>
      </c>
      <c r="G4831" s="2" t="str">
        <f>INDEX(Products!B:B, MATCH(C4831,Clean_Processing!A:A, 0))</f>
        <v>Ability</v>
      </c>
      <c r="H4831" s="2" t="str">
        <f>INDEX(Suppliers!B:B, MATCH(B4831, Clean_Processing!A:A, 0))</f>
        <v>Walsh and Sons</v>
      </c>
      <c r="I4831" s="2" t="str">
        <f>INDEX(Products!C:C, MATCH(B4831,Clean_Processing!A:A, 0))</f>
        <v>Medical</v>
      </c>
      <c r="J4831" s="2">
        <f>INDEX(Shipments!C:C, MATCH(B4831,Clean_Processing!A:A, 0))</f>
        <v>7</v>
      </c>
      <c r="K4831" s="2" t="str">
        <f>INDEX(Shipments!D:D, MATCH(C4831,Clean_Processing!A:A, 0))</f>
        <v>Drone</v>
      </c>
      <c r="L4831" s="1" t="s">
        <v>4681</v>
      </c>
      <c r="M4831" s="1" t="s">
        <v>4683</v>
      </c>
      <c r="N4831" s="3">
        <f>IFERROR(INDEX(Shipments!G:G, MATCH(J4831, Clean_Processing!C:C, 0)), "")</f>
        <v>277.62922324711502</v>
      </c>
      <c r="O4831" s="4">
        <v>5692.6607767528849</v>
      </c>
      <c r="P4831" s="8">
        <v>0.9534982013860106</v>
      </c>
      <c r="Q4831" s="3">
        <f>INDEX(Products!D:D, MATCH(C4831, Clean_Processing!A:A, 0))</f>
        <v>192.59</v>
      </c>
      <c r="R4831" s="4">
        <v>5970.29</v>
      </c>
      <c r="S4831" s="4">
        <v>5500.0707767528847</v>
      </c>
      <c r="T4831" s="7">
        <v>0.92124013686988149</v>
      </c>
      <c r="U4831" s="6" t="s">
        <v>4681</v>
      </c>
      <c r="V4831" s="5" t="s">
        <v>4681</v>
      </c>
      <c r="W4831" t="s">
        <v>4165</v>
      </c>
    </row>
    <row r="4832" spans="1:23" x14ac:dyDescent="0.35">
      <c r="A4832">
        <v>4831</v>
      </c>
      <c r="B4832">
        <v>29</v>
      </c>
      <c r="C4832">
        <v>1</v>
      </c>
      <c r="D4832">
        <v>84</v>
      </c>
      <c r="E4832" s="1">
        <v>45280</v>
      </c>
      <c r="F4832" s="1" t="s">
        <v>4679</v>
      </c>
      <c r="G4832" s="2" t="str">
        <f>INDEX(Products!B:B, MATCH(C4832,Clean_Processing!A:A, 0))</f>
        <v>Local</v>
      </c>
      <c r="H4832" s="2" t="str">
        <f>INDEX(Suppliers!B:B, MATCH(B4832, Clean_Processing!A:A, 0))</f>
        <v>James, Rivera and Reid</v>
      </c>
      <c r="I4832" s="2" t="str">
        <f>INDEX(Products!C:C, MATCH(B4832,Clean_Processing!A:A, 0))</f>
        <v>Clothing</v>
      </c>
      <c r="J4832" s="2">
        <f>INDEX(Shipments!C:C, MATCH(B4832,Clean_Processing!A:A, 0))</f>
        <v>51</v>
      </c>
      <c r="K4832" s="2" t="str">
        <f>INDEX(Shipments!D:D, MATCH(C4832,Clean_Processing!A:A, 0))</f>
        <v>Bike</v>
      </c>
      <c r="L4832" s="1" t="s">
        <v>4681</v>
      </c>
      <c r="M4832" s="1" t="s">
        <v>4683</v>
      </c>
      <c r="N4832" s="3">
        <f>IFERROR(INDEX(Shipments!G:G, MATCH(J4832, Clean_Processing!C:C, 0)), "")</f>
        <v>300.35196180716298</v>
      </c>
      <c r="O4832" s="4">
        <v>3071.408038192837</v>
      </c>
      <c r="P4832" s="8">
        <v>0.91092131058937675</v>
      </c>
      <c r="Q4832" s="3">
        <f>INDEX(Products!D:D, MATCH(C4832, Clean_Processing!A:A, 0))</f>
        <v>40.14</v>
      </c>
      <c r="R4832" s="4">
        <v>3371.76</v>
      </c>
      <c r="S4832" s="4">
        <v>3031.2680381928371</v>
      </c>
      <c r="T4832" s="7">
        <v>0.89901654868461489</v>
      </c>
      <c r="U4832" s="6" t="s">
        <v>4681</v>
      </c>
      <c r="V4832" s="5" t="s">
        <v>4681</v>
      </c>
      <c r="W4832" t="s">
        <v>4166</v>
      </c>
    </row>
    <row r="4833" spans="1:23" x14ac:dyDescent="0.35">
      <c r="A4833">
        <v>4832</v>
      </c>
      <c r="B4833">
        <v>37</v>
      </c>
      <c r="C4833">
        <v>112</v>
      </c>
      <c r="D4833">
        <v>72</v>
      </c>
      <c r="E4833" s="1">
        <v>44949</v>
      </c>
      <c r="F4833" s="1" t="s">
        <v>4679</v>
      </c>
      <c r="G4833" s="2" t="str">
        <f>INDEX(Products!B:B, MATCH(C4833,Clean_Processing!A:A, 0))</f>
        <v>Among</v>
      </c>
      <c r="H4833" s="2" t="str">
        <f>INDEX(Suppliers!B:B, MATCH(B4833, Clean_Processing!A:A, 0))</f>
        <v>Butler Ltd</v>
      </c>
      <c r="I4833" s="2" t="str">
        <f>INDEX(Products!C:C, MATCH(B4833,Clean_Processing!A:A, 0))</f>
        <v>Electronics</v>
      </c>
      <c r="J4833" s="2">
        <f>INDEX(Shipments!C:C, MATCH(B4833,Clean_Processing!A:A, 0))</f>
        <v>22</v>
      </c>
      <c r="K4833" s="2">
        <f>INDEX(Shipments!D:D, MATCH(C4833,Clean_Processing!A:A, 0))</f>
        <v>0</v>
      </c>
      <c r="L4833" s="1" t="s">
        <v>4681</v>
      </c>
      <c r="M4833" s="1" t="s">
        <v>4683</v>
      </c>
      <c r="N4833" s="3">
        <f>IFERROR(INDEX(Shipments!G:G, MATCH(J4833, Clean_Processing!C:C, 0)), "")</f>
        <v>461.69546596440699</v>
      </c>
      <c r="O4833" s="4">
        <v>10567.984534035593</v>
      </c>
      <c r="P4833" s="8">
        <v>0.9581406291057939</v>
      </c>
      <c r="Q4833" s="3">
        <f>INDEX(Products!D:D, MATCH(C4833, Clean_Processing!A:A, 0))</f>
        <v>153.19</v>
      </c>
      <c r="R4833" s="4">
        <v>11029.68</v>
      </c>
      <c r="S4833" s="4">
        <v>10414.794534035593</v>
      </c>
      <c r="T4833" s="7">
        <v>0.94425174021690494</v>
      </c>
      <c r="U4833" s="6" t="s">
        <v>4681</v>
      </c>
      <c r="V4833" s="5" t="s">
        <v>4681</v>
      </c>
      <c r="W4833" t="s">
        <v>4167</v>
      </c>
    </row>
    <row r="4834" spans="1:23" x14ac:dyDescent="0.35">
      <c r="A4834">
        <v>4833</v>
      </c>
      <c r="B4834">
        <v>32</v>
      </c>
      <c r="C4834">
        <v>60</v>
      </c>
      <c r="D4834">
        <v>92</v>
      </c>
      <c r="E4834" s="1">
        <v>45286</v>
      </c>
      <c r="F4834" s="1" t="s">
        <v>4679</v>
      </c>
      <c r="G4834" s="2" t="str">
        <f>INDEX(Products!B:B, MATCH(C4834,Clean_Processing!A:A, 0))</f>
        <v>Including</v>
      </c>
      <c r="H4834" s="2" t="str">
        <f>INDEX(Suppliers!B:B, MATCH(B4834, Clean_Processing!A:A, 0))</f>
        <v>Santana Ltd</v>
      </c>
      <c r="I4834" s="2" t="str">
        <f>INDEX(Products!C:C, MATCH(B4834,Clean_Processing!A:A, 0))</f>
        <v>Food</v>
      </c>
      <c r="J4834" s="2">
        <f>INDEX(Shipments!C:C, MATCH(B4834,Clean_Processing!A:A, 0))</f>
        <v>92</v>
      </c>
      <c r="K4834" s="2" t="str">
        <f>INDEX(Shipments!D:D, MATCH(C4834,Clean_Processing!A:A, 0))</f>
        <v>Bike</v>
      </c>
      <c r="L4834" s="1" t="s">
        <v>4681</v>
      </c>
      <c r="M4834" s="1" t="s">
        <v>4683</v>
      </c>
      <c r="N4834" s="3">
        <f>IFERROR(INDEX(Shipments!G:G, MATCH(J4834, Clean_Processing!C:C, 0)), "")</f>
        <v>455.91996814759199</v>
      </c>
      <c r="O4834" s="4">
        <v>13516.12003185241</v>
      </c>
      <c r="P4834" s="8">
        <v>0.96736911945946391</v>
      </c>
      <c r="Q4834" s="3">
        <f>INDEX(Products!D:D, MATCH(C4834, Clean_Processing!A:A, 0))</f>
        <v>151.87</v>
      </c>
      <c r="R4834" s="4">
        <v>13972.04</v>
      </c>
      <c r="S4834" s="4">
        <v>13364.250031852409</v>
      </c>
      <c r="T4834" s="7">
        <v>0.95649955424207256</v>
      </c>
      <c r="U4834" s="6" t="s">
        <v>4681</v>
      </c>
      <c r="V4834" s="5" t="s">
        <v>4681</v>
      </c>
      <c r="W4834" t="s">
        <v>4168</v>
      </c>
    </row>
    <row r="4835" spans="1:23" x14ac:dyDescent="0.35">
      <c r="A4835">
        <v>4834</v>
      </c>
      <c r="B4835">
        <v>19</v>
      </c>
      <c r="C4835">
        <v>94</v>
      </c>
      <c r="D4835">
        <v>12</v>
      </c>
      <c r="E4835" s="1">
        <v>44951</v>
      </c>
      <c r="F4835" s="1" t="s">
        <v>4679</v>
      </c>
      <c r="G4835" s="2" t="str">
        <f>INDEX(Products!B:B, MATCH(C4835,Clean_Processing!A:A, 0))</f>
        <v>Not</v>
      </c>
      <c r="H4835" s="2" t="str">
        <f>INDEX(Suppliers!B:B, MATCH(B4835, Clean_Processing!A:A, 0))</f>
        <v>King LLC</v>
      </c>
      <c r="I4835" s="2" t="str">
        <f>INDEX(Products!C:C, MATCH(B4835,Clean_Processing!A:A, 0))</f>
        <v>Electronics</v>
      </c>
      <c r="J4835" s="2">
        <f>INDEX(Shipments!C:C, MATCH(B4835,Clean_Processing!A:A, 0))</f>
        <v>58</v>
      </c>
      <c r="K4835" s="2" t="str">
        <f>INDEX(Shipments!D:D, MATCH(C4835,Clean_Processing!A:A, 0))</f>
        <v>Bike</v>
      </c>
      <c r="L4835" s="1" t="s">
        <v>4681</v>
      </c>
      <c r="M4835" s="1" t="s">
        <v>4683</v>
      </c>
      <c r="N4835" s="3">
        <f>IFERROR(INDEX(Shipments!G:G, MATCH(J4835, Clean_Processing!C:C, 0)), "")</f>
        <v>444.65279884771701</v>
      </c>
      <c r="O4835" s="4">
        <v>2337.5472011522829</v>
      </c>
      <c r="P4835" s="8">
        <v>0.8401794267674082</v>
      </c>
      <c r="Q4835" s="3">
        <f>INDEX(Products!D:D, MATCH(C4835, Clean_Processing!A:A, 0))</f>
        <v>231.85</v>
      </c>
      <c r="R4835" s="4">
        <v>2782.2</v>
      </c>
      <c r="S4835" s="4">
        <v>2105.697201152283</v>
      </c>
      <c r="T4835" s="7">
        <v>0.75684609343407494</v>
      </c>
      <c r="U4835" s="6" t="s">
        <v>4681</v>
      </c>
      <c r="V4835" s="5" t="s">
        <v>4681</v>
      </c>
      <c r="W4835" t="s">
        <v>4169</v>
      </c>
    </row>
    <row r="4836" spans="1:23" x14ac:dyDescent="0.35">
      <c r="A4836">
        <v>4835</v>
      </c>
      <c r="B4836">
        <v>24</v>
      </c>
      <c r="C4836">
        <v>117</v>
      </c>
      <c r="D4836">
        <v>61</v>
      </c>
      <c r="E4836" s="1">
        <v>45233</v>
      </c>
      <c r="F4836" s="1" t="s">
        <v>4679</v>
      </c>
      <c r="G4836" s="2" t="str">
        <f>INDEX(Products!B:B, MATCH(C4836,Clean_Processing!A:A, 0))</f>
        <v>Girl</v>
      </c>
      <c r="H4836" s="2" t="str">
        <f>INDEX(Suppliers!B:B, MATCH(B4836, Clean_Processing!A:A, 0))</f>
        <v>Maldonado, Johnson and Huffman</v>
      </c>
      <c r="I4836" s="2" t="str">
        <f>INDEX(Products!C:C, MATCH(B4836,Clean_Processing!A:A, 0))</f>
        <v>Clothing</v>
      </c>
      <c r="J4836" s="2">
        <f>INDEX(Shipments!C:C, MATCH(B4836,Clean_Processing!A:A, 0))</f>
        <v>78</v>
      </c>
      <c r="K4836" s="2" t="str">
        <f>INDEX(Shipments!D:D, MATCH(C4836,Clean_Processing!A:A, 0))</f>
        <v>Truck</v>
      </c>
      <c r="L4836" s="1" t="s">
        <v>4681</v>
      </c>
      <c r="M4836" s="1" t="s">
        <v>4683</v>
      </c>
      <c r="N4836" s="3">
        <f>IFERROR(INDEX(Shipments!G:G, MATCH(J4836, Clean_Processing!C:C, 0)), "")</f>
        <v>425.16828246547698</v>
      </c>
      <c r="O4836" s="4">
        <v>3111.6117175345225</v>
      </c>
      <c r="P4836" s="8">
        <v>0.8797866187703286</v>
      </c>
      <c r="Q4836" s="3">
        <f>INDEX(Products!D:D, MATCH(C4836, Clean_Processing!A:A, 0))</f>
        <v>57.98</v>
      </c>
      <c r="R4836" s="4">
        <v>3536.7799999999997</v>
      </c>
      <c r="S4836" s="4">
        <v>3053.631717534523</v>
      </c>
      <c r="T4836" s="7">
        <v>0.86339317614737787</v>
      </c>
      <c r="U4836" s="6" t="s">
        <v>4681</v>
      </c>
      <c r="V4836" s="5" t="s">
        <v>4681</v>
      </c>
      <c r="W4836" t="s">
        <v>4170</v>
      </c>
    </row>
    <row r="4837" spans="1:23" x14ac:dyDescent="0.35">
      <c r="A4837">
        <v>4836</v>
      </c>
      <c r="B4837">
        <v>11</v>
      </c>
      <c r="C4837">
        <v>96</v>
      </c>
      <c r="D4837">
        <v>85</v>
      </c>
      <c r="E4837" s="1">
        <v>45205</v>
      </c>
      <c r="F4837" s="1" t="s">
        <v>4679</v>
      </c>
      <c r="G4837" s="2" t="str">
        <f>INDEX(Products!B:B, MATCH(C4837,Clean_Processing!A:A, 0))</f>
        <v>Organization</v>
      </c>
      <c r="H4837" s="2" t="str">
        <f>INDEX(Suppliers!B:B, MATCH(B4837, Clean_Processing!A:A, 0))</f>
        <v>Cross Inc</v>
      </c>
      <c r="I4837" s="2" t="str">
        <f>INDEX(Products!C:C, MATCH(B4837,Clean_Processing!A:A, 0))</f>
        <v>Furniture</v>
      </c>
      <c r="J4837" s="2">
        <f>INDEX(Shipments!C:C, MATCH(B4837,Clean_Processing!A:A, 0))</f>
        <v>58</v>
      </c>
      <c r="K4837" s="2" t="str">
        <f>INDEX(Shipments!D:D, MATCH(C4837,Clean_Processing!A:A, 0))</f>
        <v>Bike</v>
      </c>
      <c r="L4837" s="1" t="s">
        <v>4681</v>
      </c>
      <c r="M4837" s="1" t="s">
        <v>4683</v>
      </c>
      <c r="N4837" s="3">
        <f>IFERROR(INDEX(Shipments!G:G, MATCH(J4837, Clean_Processing!C:C, 0)), "")</f>
        <v>444.65279884771701</v>
      </c>
      <c r="O4837" s="4">
        <v>41891.29720115228</v>
      </c>
      <c r="P4837" s="8">
        <v>0.98949703977712278</v>
      </c>
      <c r="Q4837" s="3">
        <f>INDEX(Products!D:D, MATCH(C4837, Clean_Processing!A:A, 0))</f>
        <v>498.07</v>
      </c>
      <c r="R4837" s="4">
        <v>42335.95</v>
      </c>
      <c r="S4837" s="4">
        <v>41393.22720115228</v>
      </c>
      <c r="T4837" s="7">
        <v>0.97773233389476988</v>
      </c>
      <c r="U4837" s="6" t="s">
        <v>4681</v>
      </c>
      <c r="V4837" s="5" t="s">
        <v>4681</v>
      </c>
      <c r="W4837" t="s">
        <v>4171</v>
      </c>
    </row>
    <row r="4838" spans="1:23" x14ac:dyDescent="0.35">
      <c r="A4838">
        <v>4837</v>
      </c>
      <c r="B4838">
        <v>47</v>
      </c>
      <c r="C4838">
        <v>142</v>
      </c>
      <c r="D4838">
        <v>70</v>
      </c>
      <c r="E4838" s="1">
        <v>45117</v>
      </c>
      <c r="F4838" s="1" t="s">
        <v>4679</v>
      </c>
      <c r="G4838" s="2" t="str">
        <f>INDEX(Products!B:B, MATCH(C4838,Clean_Processing!A:A, 0))</f>
        <v>Campaign</v>
      </c>
      <c r="H4838" s="2" t="str">
        <f>INDEX(Suppliers!B:B, MATCH(B4838, Clean_Processing!A:A, 0))</f>
        <v>Gutierrez and Sons</v>
      </c>
      <c r="I4838" s="2" t="str">
        <f>INDEX(Products!C:C, MATCH(B4838,Clean_Processing!A:A, 0))</f>
        <v>Electronics</v>
      </c>
      <c r="J4838" s="2">
        <f>INDEX(Shipments!C:C, MATCH(B4838,Clean_Processing!A:A, 0))</f>
        <v>45</v>
      </c>
      <c r="K4838" s="2">
        <f>INDEX(Shipments!D:D, MATCH(C4838,Clean_Processing!A:A, 0))</f>
        <v>0</v>
      </c>
      <c r="L4838" s="1" t="s">
        <v>4681</v>
      </c>
      <c r="M4838" s="1" t="s">
        <v>4683</v>
      </c>
      <c r="N4838" s="3">
        <f>IFERROR(INDEX(Shipments!G:G, MATCH(J4838, Clean_Processing!C:C, 0)), "")</f>
        <v>207.67190645396701</v>
      </c>
      <c r="O4838" s="4">
        <v>19047.228093546029</v>
      </c>
      <c r="P4838" s="8">
        <v>0.9892145943913514</v>
      </c>
      <c r="Q4838" s="3">
        <f>INDEX(Products!D:D, MATCH(C4838, Clean_Processing!A:A, 0))</f>
        <v>275.07</v>
      </c>
      <c r="R4838" s="4">
        <v>19254.899999999998</v>
      </c>
      <c r="S4838" s="4">
        <v>18772.15809354603</v>
      </c>
      <c r="T4838" s="7">
        <v>0.97492888010563705</v>
      </c>
      <c r="U4838" s="6" t="s">
        <v>4681</v>
      </c>
      <c r="V4838" s="5" t="s">
        <v>4681</v>
      </c>
      <c r="W4838" t="s">
        <v>4172</v>
      </c>
    </row>
    <row r="4839" spans="1:23" x14ac:dyDescent="0.35">
      <c r="A4839">
        <v>4838</v>
      </c>
      <c r="B4839">
        <v>21</v>
      </c>
      <c r="C4839">
        <v>189</v>
      </c>
      <c r="D4839">
        <v>82</v>
      </c>
      <c r="E4839" s="1">
        <v>45001</v>
      </c>
      <c r="F4839" s="1" t="s">
        <v>4679</v>
      </c>
      <c r="G4839" s="2" t="str">
        <f>INDEX(Products!B:B, MATCH(C4839,Clean_Processing!A:A, 0))</f>
        <v>News</v>
      </c>
      <c r="H4839" s="2" t="str">
        <f>INDEX(Suppliers!B:B, MATCH(B4839, Clean_Processing!A:A, 0))</f>
        <v>Delgado Ltd</v>
      </c>
      <c r="I4839" s="2" t="str">
        <f>INDEX(Products!C:C, MATCH(B4839,Clean_Processing!A:A, 0))</f>
        <v>Clothing</v>
      </c>
      <c r="J4839" s="2">
        <f>INDEX(Shipments!C:C, MATCH(B4839,Clean_Processing!A:A, 0))</f>
        <v>67</v>
      </c>
      <c r="K4839" s="2">
        <f>INDEX(Shipments!D:D, MATCH(C4839,Clean_Processing!A:A, 0))</f>
        <v>0</v>
      </c>
      <c r="L4839" s="1" t="s">
        <v>4681</v>
      </c>
      <c r="M4839" s="1" t="s">
        <v>4683</v>
      </c>
      <c r="N4839" s="3">
        <f>IFERROR(INDEX(Shipments!G:G, MATCH(J4839, Clean_Processing!C:C, 0)), "")</f>
        <v>289.43523925286701</v>
      </c>
      <c r="O4839" s="4">
        <v>26158.024760747132</v>
      </c>
      <c r="P4839" s="8">
        <v>0.98905621790323661</v>
      </c>
      <c r="Q4839" s="3">
        <f>INDEX(Products!D:D, MATCH(C4839, Clean_Processing!A:A, 0))</f>
        <v>322.52999999999997</v>
      </c>
      <c r="R4839" s="4">
        <v>26447.46</v>
      </c>
      <c r="S4839" s="4">
        <v>25835.494760747133</v>
      </c>
      <c r="T4839" s="7">
        <v>0.97686109595201709</v>
      </c>
      <c r="U4839" s="6" t="s">
        <v>4681</v>
      </c>
      <c r="V4839" s="5" t="s">
        <v>4681</v>
      </c>
      <c r="W4839" t="s">
        <v>4173</v>
      </c>
    </row>
    <row r="4840" spans="1:23" x14ac:dyDescent="0.35">
      <c r="A4840">
        <v>4839</v>
      </c>
      <c r="B4840">
        <v>27</v>
      </c>
      <c r="C4840">
        <v>45</v>
      </c>
      <c r="D4840">
        <v>75</v>
      </c>
      <c r="E4840" s="1">
        <v>45104</v>
      </c>
      <c r="F4840" s="1" t="s">
        <v>4679</v>
      </c>
      <c r="G4840" s="2" t="str">
        <f>INDEX(Products!B:B, MATCH(C4840,Clean_Processing!A:A, 0))</f>
        <v>And</v>
      </c>
      <c r="H4840" s="2" t="str">
        <f>INDEX(Suppliers!B:B, MATCH(B4840, Clean_Processing!A:A, 0))</f>
        <v>Wheeler, Fleming and Sherman</v>
      </c>
      <c r="I4840" s="2" t="str">
        <f>INDEX(Products!C:C, MATCH(B4840,Clean_Processing!A:A, 0))</f>
        <v>Food</v>
      </c>
      <c r="J4840" s="2">
        <f>INDEX(Shipments!C:C, MATCH(B4840,Clean_Processing!A:A, 0))</f>
        <v>32</v>
      </c>
      <c r="K4840" s="2" t="str">
        <f>INDEX(Shipments!D:D, MATCH(C4840,Clean_Processing!A:A, 0))</f>
        <v>Bike</v>
      </c>
      <c r="L4840" s="1" t="s">
        <v>4681</v>
      </c>
      <c r="M4840" s="1" t="s">
        <v>4683</v>
      </c>
      <c r="N4840" s="3">
        <f>IFERROR(INDEX(Shipments!G:G, MATCH(J4840, Clean_Processing!C:C, 0)), "")</f>
        <v>173.69078712542401</v>
      </c>
      <c r="O4840" s="4">
        <v>18230.559212874577</v>
      </c>
      <c r="P4840" s="8">
        <v>0.9905624631742439</v>
      </c>
      <c r="Q4840" s="3">
        <f>INDEX(Products!D:D, MATCH(C4840, Clean_Processing!A:A, 0))</f>
        <v>245.39</v>
      </c>
      <c r="R4840" s="4">
        <v>18404.25</v>
      </c>
      <c r="S4840" s="4">
        <v>17985.169212874574</v>
      </c>
      <c r="T4840" s="7">
        <v>0.97722912984091037</v>
      </c>
      <c r="U4840" s="6" t="s">
        <v>4681</v>
      </c>
      <c r="V4840" s="5" t="s">
        <v>4681</v>
      </c>
      <c r="W4840" t="s">
        <v>4174</v>
      </c>
    </row>
    <row r="4841" spans="1:23" x14ac:dyDescent="0.35">
      <c r="A4841">
        <v>4840</v>
      </c>
      <c r="B4841">
        <v>24</v>
      </c>
      <c r="C4841">
        <v>120</v>
      </c>
      <c r="D4841">
        <v>45</v>
      </c>
      <c r="E4841" s="1">
        <v>45132</v>
      </c>
      <c r="F4841" s="1" t="s">
        <v>4679</v>
      </c>
      <c r="G4841" s="2" t="str">
        <f>INDEX(Products!B:B, MATCH(C4841,Clean_Processing!A:A, 0))</f>
        <v>Seek</v>
      </c>
      <c r="H4841" s="2" t="str">
        <f>INDEX(Suppliers!B:B, MATCH(B4841, Clean_Processing!A:A, 0))</f>
        <v>Maldonado, Johnson and Huffman</v>
      </c>
      <c r="I4841" s="2" t="str">
        <f>INDEX(Products!C:C, MATCH(B4841,Clean_Processing!A:A, 0))</f>
        <v>Clothing</v>
      </c>
      <c r="J4841" s="2">
        <f>INDEX(Shipments!C:C, MATCH(B4841,Clean_Processing!A:A, 0))</f>
        <v>78</v>
      </c>
      <c r="K4841" s="2" t="str">
        <f>INDEX(Shipments!D:D, MATCH(C4841,Clean_Processing!A:A, 0))</f>
        <v>Van</v>
      </c>
      <c r="L4841" s="1" t="s">
        <v>4681</v>
      </c>
      <c r="M4841" s="1" t="s">
        <v>4683</v>
      </c>
      <c r="N4841" s="3">
        <f>IFERROR(INDEX(Shipments!G:G, MATCH(J4841, Clean_Processing!C:C, 0)), "")</f>
        <v>425.16828246547698</v>
      </c>
      <c r="O4841" s="4">
        <v>13272.381717534523</v>
      </c>
      <c r="P4841" s="8">
        <v>0.96896026789714396</v>
      </c>
      <c r="Q4841" s="3">
        <f>INDEX(Products!D:D, MATCH(C4841, Clean_Processing!A:A, 0))</f>
        <v>304.39</v>
      </c>
      <c r="R4841" s="4">
        <v>13697.55</v>
      </c>
      <c r="S4841" s="4">
        <v>12967.991717534522</v>
      </c>
      <c r="T4841" s="7">
        <v>0.94673804567492159</v>
      </c>
      <c r="U4841" s="6" t="s">
        <v>4681</v>
      </c>
      <c r="V4841" s="5" t="s">
        <v>4681</v>
      </c>
      <c r="W4841" t="s">
        <v>555</v>
      </c>
    </row>
    <row r="4842" spans="1:23" x14ac:dyDescent="0.35">
      <c r="A4842">
        <v>4841</v>
      </c>
      <c r="B4842">
        <v>10</v>
      </c>
      <c r="C4842">
        <v>173</v>
      </c>
      <c r="D4842">
        <v>97</v>
      </c>
      <c r="E4842" s="1">
        <v>45076</v>
      </c>
      <c r="F4842" s="1" t="s">
        <v>4679</v>
      </c>
      <c r="G4842" s="2" t="str">
        <f>INDEX(Products!B:B, MATCH(C4842,Clean_Processing!A:A, 0))</f>
        <v>Half</v>
      </c>
      <c r="H4842" s="2" t="str">
        <f>INDEX(Suppliers!B:B, MATCH(B4842, Clean_Processing!A:A, 0))</f>
        <v>Wilson, Jones and Gregory</v>
      </c>
      <c r="I4842" s="2" t="str">
        <f>INDEX(Products!C:C, MATCH(B4842,Clean_Processing!A:A, 0))</f>
        <v>Medical</v>
      </c>
      <c r="J4842" s="2">
        <f>INDEX(Shipments!C:C, MATCH(B4842,Clean_Processing!A:A, 0))</f>
        <v>4</v>
      </c>
      <c r="K4842" s="2">
        <f>INDEX(Shipments!D:D, MATCH(C4842,Clean_Processing!A:A, 0))</f>
        <v>0</v>
      </c>
      <c r="L4842" s="1" t="s">
        <v>4681</v>
      </c>
      <c r="M4842" s="1" t="s">
        <v>4683</v>
      </c>
      <c r="N4842" s="3">
        <f>IFERROR(INDEX(Shipments!G:G, MATCH(J4842, Clean_Processing!C:C, 0)), "")</f>
        <v>183.42838812864201</v>
      </c>
      <c r="O4842" s="4">
        <v>38107.321611871361</v>
      </c>
      <c r="P4842" s="8">
        <v>0.99520959009346543</v>
      </c>
      <c r="Q4842" s="3">
        <f>INDEX(Products!D:D, MATCH(C4842, Clean_Processing!A:A, 0))</f>
        <v>394.75</v>
      </c>
      <c r="R4842" s="4">
        <v>38290.75</v>
      </c>
      <c r="S4842" s="4">
        <v>37712.571611871361</v>
      </c>
      <c r="T4842" s="7">
        <v>0.9849003117429499</v>
      </c>
      <c r="U4842" s="6" t="s">
        <v>4681</v>
      </c>
      <c r="V4842" s="5" t="s">
        <v>4681</v>
      </c>
      <c r="W4842" t="s">
        <v>4175</v>
      </c>
    </row>
    <row r="4843" spans="1:23" x14ac:dyDescent="0.35">
      <c r="A4843">
        <v>4842</v>
      </c>
      <c r="B4843">
        <v>44</v>
      </c>
      <c r="C4843">
        <v>139</v>
      </c>
      <c r="D4843">
        <v>53</v>
      </c>
      <c r="E4843" s="1">
        <v>45180</v>
      </c>
      <c r="F4843" s="1" t="s">
        <v>4679</v>
      </c>
      <c r="G4843" s="2" t="str">
        <f>INDEX(Products!B:B, MATCH(C4843,Clean_Processing!A:A, 0))</f>
        <v>By</v>
      </c>
      <c r="H4843" s="2" t="str">
        <f>INDEX(Suppliers!B:B, MATCH(B4843, Clean_Processing!A:A, 0))</f>
        <v>Richardson Group</v>
      </c>
      <c r="I4843" s="2" t="str">
        <f>INDEX(Products!C:C, MATCH(B4843,Clean_Processing!A:A, 0))</f>
        <v>Electronics</v>
      </c>
      <c r="J4843" s="2">
        <f>INDEX(Shipments!C:C, MATCH(B4843,Clean_Processing!A:A, 0))</f>
        <v>60</v>
      </c>
      <c r="K4843" s="2">
        <f>INDEX(Shipments!D:D, MATCH(C4843,Clean_Processing!A:A, 0))</f>
        <v>0</v>
      </c>
      <c r="L4843" s="1" t="s">
        <v>4681</v>
      </c>
      <c r="M4843" s="1" t="s">
        <v>4683</v>
      </c>
      <c r="N4843" s="3">
        <f>IFERROR(INDEX(Shipments!G:G, MATCH(J4843, Clean_Processing!C:C, 0)), "")</f>
        <v>257.20977565996799</v>
      </c>
      <c r="O4843" s="4">
        <v>1982.040224340032</v>
      </c>
      <c r="P4843" s="8">
        <v>0.88513574828180508</v>
      </c>
      <c r="Q4843" s="3">
        <f>INDEX(Products!D:D, MATCH(C4843, Clean_Processing!A:A, 0))</f>
        <v>42.25</v>
      </c>
      <c r="R4843" s="4">
        <v>2239.25</v>
      </c>
      <c r="S4843" s="4">
        <v>1939.790224340032</v>
      </c>
      <c r="T4843" s="7">
        <v>0.8662678237535032</v>
      </c>
      <c r="U4843" s="6" t="s">
        <v>4681</v>
      </c>
      <c r="V4843" s="5" t="s">
        <v>4681</v>
      </c>
      <c r="W4843" t="s">
        <v>4176</v>
      </c>
    </row>
    <row r="4844" spans="1:23" x14ac:dyDescent="0.35">
      <c r="A4844">
        <v>4843</v>
      </c>
      <c r="B4844">
        <v>28</v>
      </c>
      <c r="C4844">
        <v>23</v>
      </c>
      <c r="D4844">
        <v>78</v>
      </c>
      <c r="E4844" s="1">
        <v>45111</v>
      </c>
      <c r="F4844" s="1" t="s">
        <v>4679</v>
      </c>
      <c r="G4844" s="2" t="str">
        <f>INDEX(Products!B:B, MATCH(C4844,Clean_Processing!A:A, 0))</f>
        <v>President</v>
      </c>
      <c r="H4844" s="2" t="str">
        <f>INDEX(Suppliers!B:B, MATCH(B4844, Clean_Processing!A:A, 0))</f>
        <v>Brown, Maynard and Campbell</v>
      </c>
      <c r="I4844" s="2" t="str">
        <f>INDEX(Products!C:C, MATCH(B4844,Clean_Processing!A:A, 0))</f>
        <v>Electronics</v>
      </c>
      <c r="J4844" s="2">
        <f>INDEX(Shipments!C:C, MATCH(B4844,Clean_Processing!A:A, 0))</f>
        <v>66</v>
      </c>
      <c r="K4844" s="2" t="str">
        <f>INDEX(Shipments!D:D, MATCH(C4844,Clean_Processing!A:A, 0))</f>
        <v>Truck</v>
      </c>
      <c r="L4844" s="1" t="s">
        <v>4681</v>
      </c>
      <c r="M4844" s="1" t="s">
        <v>4683</v>
      </c>
      <c r="N4844" s="3">
        <f>IFERROR(INDEX(Shipments!G:G, MATCH(J4844, Clean_Processing!C:C, 0)), "")</f>
        <v>194.08343409234499</v>
      </c>
      <c r="O4844" s="4">
        <v>38194.396565907657</v>
      </c>
      <c r="P4844" s="8">
        <v>0.99494422717199671</v>
      </c>
      <c r="Q4844" s="3">
        <f>INDEX(Products!D:D, MATCH(C4844, Clean_Processing!A:A, 0))</f>
        <v>492.16</v>
      </c>
      <c r="R4844" s="4">
        <v>38388.480000000003</v>
      </c>
      <c r="S4844" s="4">
        <v>37702.23656590766</v>
      </c>
      <c r="T4844" s="7">
        <v>0.98212371435148405</v>
      </c>
      <c r="U4844" s="6" t="s">
        <v>4681</v>
      </c>
      <c r="V4844" s="5" t="s">
        <v>4681</v>
      </c>
      <c r="W4844" t="s">
        <v>1860</v>
      </c>
    </row>
    <row r="4845" spans="1:23" x14ac:dyDescent="0.35">
      <c r="A4845">
        <v>4844</v>
      </c>
      <c r="B4845">
        <v>9</v>
      </c>
      <c r="C4845">
        <v>86</v>
      </c>
      <c r="D4845">
        <v>46</v>
      </c>
      <c r="E4845" s="1">
        <v>45056</v>
      </c>
      <c r="F4845" s="1" t="s">
        <v>4679</v>
      </c>
      <c r="G4845" s="2" t="str">
        <f>INDEX(Products!B:B, MATCH(C4845,Clean_Processing!A:A, 0))</f>
        <v>Resource</v>
      </c>
      <c r="H4845" s="2" t="str">
        <f>INDEX(Suppliers!B:B, MATCH(B4845, Clean_Processing!A:A, 0))</f>
        <v>Aguirre and Sons</v>
      </c>
      <c r="I4845" s="2" t="str">
        <f>INDEX(Products!C:C, MATCH(B4845,Clean_Processing!A:A, 0))</f>
        <v>Electronics</v>
      </c>
      <c r="J4845" s="2">
        <f>INDEX(Shipments!C:C, MATCH(B4845,Clean_Processing!A:A, 0))</f>
        <v>32</v>
      </c>
      <c r="K4845" s="2" t="str">
        <f>INDEX(Shipments!D:D, MATCH(C4845,Clean_Processing!A:A, 0))</f>
        <v>Drone</v>
      </c>
      <c r="L4845" s="1" t="s">
        <v>4681</v>
      </c>
      <c r="M4845" s="1" t="s">
        <v>4683</v>
      </c>
      <c r="N4845" s="3">
        <f>IFERROR(INDEX(Shipments!G:G, MATCH(J4845, Clean_Processing!C:C, 0)), "")</f>
        <v>173.69078712542401</v>
      </c>
      <c r="O4845" s="4">
        <v>16363.769212874575</v>
      </c>
      <c r="P4845" s="8">
        <v>0.98949713032561082</v>
      </c>
      <c r="Q4845" s="3">
        <f>INDEX(Products!D:D, MATCH(C4845, Clean_Processing!A:A, 0))</f>
        <v>359.51</v>
      </c>
      <c r="R4845" s="4">
        <v>16537.46</v>
      </c>
      <c r="S4845" s="4">
        <v>16004.259212874575</v>
      </c>
      <c r="T4845" s="7">
        <v>0.96775799989082822</v>
      </c>
      <c r="U4845" s="6" t="s">
        <v>4681</v>
      </c>
      <c r="V4845" s="5" t="s">
        <v>4681</v>
      </c>
      <c r="W4845" t="s">
        <v>894</v>
      </c>
    </row>
    <row r="4846" spans="1:23" x14ac:dyDescent="0.35">
      <c r="A4846">
        <v>4845</v>
      </c>
      <c r="B4846">
        <v>30</v>
      </c>
      <c r="C4846">
        <v>116</v>
      </c>
      <c r="D4846">
        <v>97</v>
      </c>
      <c r="E4846" s="1">
        <v>45257</v>
      </c>
      <c r="F4846" s="1" t="s">
        <v>4679</v>
      </c>
      <c r="G4846" s="2" t="str">
        <f>INDEX(Products!B:B, MATCH(C4846,Clean_Processing!A:A, 0))</f>
        <v>Suffer</v>
      </c>
      <c r="H4846" s="2" t="str">
        <f>INDEX(Suppliers!B:B, MATCH(B4846, Clean_Processing!A:A, 0))</f>
        <v>Burton-Logan</v>
      </c>
      <c r="I4846" s="2" t="str">
        <f>INDEX(Products!C:C, MATCH(B4846,Clean_Processing!A:A, 0))</f>
        <v>Furniture</v>
      </c>
      <c r="J4846" s="2">
        <f>INDEX(Shipments!C:C, MATCH(B4846,Clean_Processing!A:A, 0))</f>
        <v>17</v>
      </c>
      <c r="K4846" s="2" t="str">
        <f>INDEX(Shipments!D:D, MATCH(C4846,Clean_Processing!A:A, 0))</f>
        <v>Bike</v>
      </c>
      <c r="L4846" s="1" t="s">
        <v>4681</v>
      </c>
      <c r="M4846" s="1" t="s">
        <v>4683</v>
      </c>
      <c r="N4846" s="3">
        <f>IFERROR(INDEX(Shipments!G:G, MATCH(J4846, Clean_Processing!C:C, 0)), "")</f>
        <v>480.10590825364397</v>
      </c>
      <c r="O4846" s="4">
        <v>5547.474091746356</v>
      </c>
      <c r="P4846" s="8">
        <v>0.9203484801108166</v>
      </c>
      <c r="Q4846" s="3">
        <f>INDEX(Products!D:D, MATCH(C4846, Clean_Processing!A:A, 0))</f>
        <v>62.14</v>
      </c>
      <c r="R4846" s="4">
        <v>6027.58</v>
      </c>
      <c r="S4846" s="4">
        <v>5485.3340917463556</v>
      </c>
      <c r="T4846" s="7">
        <v>0.91003920176030106</v>
      </c>
      <c r="U4846" s="6" t="s">
        <v>4681</v>
      </c>
      <c r="V4846" s="5" t="s">
        <v>4681</v>
      </c>
      <c r="W4846" t="s">
        <v>4177</v>
      </c>
    </row>
    <row r="4847" spans="1:23" x14ac:dyDescent="0.35">
      <c r="A4847">
        <v>4846</v>
      </c>
      <c r="B4847">
        <v>44</v>
      </c>
      <c r="C4847">
        <v>43</v>
      </c>
      <c r="D4847">
        <v>6</v>
      </c>
      <c r="E4847" s="1">
        <v>45203</v>
      </c>
      <c r="F4847" s="1" t="s">
        <v>4679</v>
      </c>
      <c r="G4847" s="2" t="str">
        <f>INDEX(Products!B:B, MATCH(C4847,Clean_Processing!A:A, 0))</f>
        <v>Hope</v>
      </c>
      <c r="H4847" s="2" t="str">
        <f>INDEX(Suppliers!B:B, MATCH(B4847, Clean_Processing!A:A, 0))</f>
        <v>Richardson Group</v>
      </c>
      <c r="I4847" s="2" t="str">
        <f>INDEX(Products!C:C, MATCH(B4847,Clean_Processing!A:A, 0))</f>
        <v>Electronics</v>
      </c>
      <c r="J4847" s="2">
        <f>INDEX(Shipments!C:C, MATCH(B4847,Clean_Processing!A:A, 0))</f>
        <v>60</v>
      </c>
      <c r="K4847" s="2" t="str">
        <f>INDEX(Shipments!D:D, MATCH(C4847,Clean_Processing!A:A, 0))</f>
        <v>Bike</v>
      </c>
      <c r="L4847" s="1" t="s">
        <v>4681</v>
      </c>
      <c r="M4847" s="1" t="s">
        <v>4683</v>
      </c>
      <c r="N4847" s="3">
        <f>IFERROR(INDEX(Shipments!G:G, MATCH(J4847, Clean_Processing!C:C, 0)), "")</f>
        <v>257.20977565996799</v>
      </c>
      <c r="O4847" s="4">
        <v>2293.3902243400325</v>
      </c>
      <c r="P4847" s="8">
        <v>0.89915714903945432</v>
      </c>
      <c r="Q4847" s="3">
        <f>INDEX(Products!D:D, MATCH(C4847, Clean_Processing!A:A, 0))</f>
        <v>425.1</v>
      </c>
      <c r="R4847" s="4">
        <v>2550.6000000000004</v>
      </c>
      <c r="S4847" s="4">
        <v>1868.2902243400324</v>
      </c>
      <c r="T4847" s="7">
        <v>0.73249048237278769</v>
      </c>
      <c r="U4847" s="6" t="s">
        <v>4681</v>
      </c>
      <c r="V4847" s="5" t="s">
        <v>4681</v>
      </c>
      <c r="W4847" t="s">
        <v>4178</v>
      </c>
    </row>
    <row r="4848" spans="1:23" x14ac:dyDescent="0.35">
      <c r="A4848">
        <v>4847</v>
      </c>
      <c r="B4848">
        <v>33</v>
      </c>
      <c r="C4848">
        <v>161</v>
      </c>
      <c r="D4848">
        <v>19</v>
      </c>
      <c r="E4848" s="1">
        <v>45102</v>
      </c>
      <c r="F4848" s="1" t="s">
        <v>4679</v>
      </c>
      <c r="G4848" s="2" t="str">
        <f>INDEX(Products!B:B, MATCH(C4848,Clean_Processing!A:A, 0))</f>
        <v>Small</v>
      </c>
      <c r="H4848" s="2" t="str">
        <f>INDEX(Suppliers!B:B, MATCH(B4848, Clean_Processing!A:A, 0))</f>
        <v>Andrews-Hubbard</v>
      </c>
      <c r="I4848" s="2" t="str">
        <f>INDEX(Products!C:C, MATCH(B4848,Clean_Processing!A:A, 0))</f>
        <v>Clothing</v>
      </c>
      <c r="J4848" s="2">
        <f>INDEX(Shipments!C:C, MATCH(B4848,Clean_Processing!A:A, 0))</f>
        <v>9</v>
      </c>
      <c r="K4848" s="2">
        <f>INDEX(Shipments!D:D, MATCH(C4848,Clean_Processing!A:A, 0))</f>
        <v>0</v>
      </c>
      <c r="L4848" s="1" t="s">
        <v>4681</v>
      </c>
      <c r="M4848" s="1" t="s">
        <v>4683</v>
      </c>
      <c r="N4848" s="3">
        <f>IFERROR(INDEX(Shipments!G:G, MATCH(J4848, Clean_Processing!C:C, 0)), "")</f>
        <v>398.406004762728</v>
      </c>
      <c r="O4848" s="4">
        <v>7828.2139952372727</v>
      </c>
      <c r="P4848" s="8">
        <v>0.95157111854410092</v>
      </c>
      <c r="Q4848" s="3">
        <f>INDEX(Products!D:D, MATCH(C4848, Clean_Processing!A:A, 0))</f>
        <v>432.98</v>
      </c>
      <c r="R4848" s="4">
        <v>8226.6200000000008</v>
      </c>
      <c r="S4848" s="4">
        <v>7395.2339952372731</v>
      </c>
      <c r="T4848" s="7">
        <v>0.89893953959673256</v>
      </c>
      <c r="U4848" s="6" t="s">
        <v>4681</v>
      </c>
      <c r="V4848" s="5" t="s">
        <v>4681</v>
      </c>
      <c r="W4848" t="s">
        <v>2736</v>
      </c>
    </row>
    <row r="4849" spans="1:23" x14ac:dyDescent="0.35">
      <c r="A4849">
        <v>4848</v>
      </c>
      <c r="B4849">
        <v>22</v>
      </c>
      <c r="C4849">
        <v>139</v>
      </c>
      <c r="D4849">
        <v>81</v>
      </c>
      <c r="E4849" s="1">
        <v>45233</v>
      </c>
      <c r="F4849" s="1" t="s">
        <v>4679</v>
      </c>
      <c r="G4849" s="2" t="str">
        <f>INDEX(Products!B:B, MATCH(C4849,Clean_Processing!A:A, 0))</f>
        <v>By</v>
      </c>
      <c r="H4849" s="2" t="str">
        <f>INDEX(Suppliers!B:B, MATCH(B4849, Clean_Processing!A:A, 0))</f>
        <v>Martinez PLC</v>
      </c>
      <c r="I4849" s="2" t="str">
        <f>INDEX(Products!C:C, MATCH(B4849,Clean_Processing!A:A, 0))</f>
        <v>Medical</v>
      </c>
      <c r="J4849" s="2">
        <f>INDEX(Shipments!C:C, MATCH(B4849,Clean_Processing!A:A, 0))</f>
        <v>74</v>
      </c>
      <c r="K4849" s="2">
        <f>INDEX(Shipments!D:D, MATCH(C4849,Clean_Processing!A:A, 0))</f>
        <v>0</v>
      </c>
      <c r="L4849" s="1" t="s">
        <v>4681</v>
      </c>
      <c r="M4849" s="1" t="s">
        <v>4683</v>
      </c>
      <c r="N4849" s="3">
        <f>IFERROR(INDEX(Shipments!G:G, MATCH(J4849, Clean_Processing!C:C, 0)), "")</f>
        <v>131.61839814481499</v>
      </c>
      <c r="O4849" s="4">
        <v>3290.6316018551852</v>
      </c>
      <c r="P4849" s="8">
        <v>0.96154039063633145</v>
      </c>
      <c r="Q4849" s="3">
        <f>INDEX(Products!D:D, MATCH(C4849, Clean_Processing!A:A, 0))</f>
        <v>42.25</v>
      </c>
      <c r="R4849" s="4">
        <v>3422.25</v>
      </c>
      <c r="S4849" s="4">
        <v>3248.3816018551852</v>
      </c>
      <c r="T4849" s="7">
        <v>0.94919471162398572</v>
      </c>
      <c r="U4849" s="6" t="s">
        <v>4681</v>
      </c>
      <c r="V4849" s="5" t="s">
        <v>4681</v>
      </c>
      <c r="W4849" t="s">
        <v>4179</v>
      </c>
    </row>
    <row r="4850" spans="1:23" x14ac:dyDescent="0.35">
      <c r="A4850">
        <v>4849</v>
      </c>
      <c r="B4850">
        <v>37</v>
      </c>
      <c r="C4850">
        <v>36</v>
      </c>
      <c r="D4850">
        <v>27</v>
      </c>
      <c r="E4850" s="1">
        <v>45008</v>
      </c>
      <c r="F4850" s="1" t="s">
        <v>4679</v>
      </c>
      <c r="G4850" s="2" t="str">
        <f>INDEX(Products!B:B, MATCH(C4850,Clean_Processing!A:A, 0))</f>
        <v>Style</v>
      </c>
      <c r="H4850" s="2" t="str">
        <f>INDEX(Suppliers!B:B, MATCH(B4850, Clean_Processing!A:A, 0))</f>
        <v>Butler Ltd</v>
      </c>
      <c r="I4850" s="2" t="str">
        <f>INDEX(Products!C:C, MATCH(B4850,Clean_Processing!A:A, 0))</f>
        <v>Electronics</v>
      </c>
      <c r="J4850" s="2">
        <f>INDEX(Shipments!C:C, MATCH(B4850,Clean_Processing!A:A, 0))</f>
        <v>22</v>
      </c>
      <c r="K4850" s="2" t="str">
        <f>INDEX(Shipments!D:D, MATCH(C4850,Clean_Processing!A:A, 0))</f>
        <v>Bike</v>
      </c>
      <c r="L4850" s="1" t="s">
        <v>4681</v>
      </c>
      <c r="M4850" s="1" t="s">
        <v>4683</v>
      </c>
      <c r="N4850" s="3">
        <f>IFERROR(INDEX(Shipments!G:G, MATCH(J4850, Clean_Processing!C:C, 0)), "")</f>
        <v>461.69546596440699</v>
      </c>
      <c r="O4850" s="4">
        <v>11185.294534035593</v>
      </c>
      <c r="P4850" s="8">
        <v>0.96035924595415578</v>
      </c>
      <c r="Q4850" s="3">
        <f>INDEX(Products!D:D, MATCH(C4850, Clean_Processing!A:A, 0))</f>
        <v>431.37</v>
      </c>
      <c r="R4850" s="4">
        <v>11646.99</v>
      </c>
      <c r="S4850" s="4">
        <v>10753.924534035592</v>
      </c>
      <c r="T4850" s="7">
        <v>0.92332220891711869</v>
      </c>
      <c r="U4850" s="6" t="s">
        <v>4681</v>
      </c>
      <c r="V4850" s="5" t="s">
        <v>4681</v>
      </c>
      <c r="W4850" t="s">
        <v>53</v>
      </c>
    </row>
    <row r="4851" spans="1:23" x14ac:dyDescent="0.35">
      <c r="A4851">
        <v>4850</v>
      </c>
      <c r="B4851">
        <v>26</v>
      </c>
      <c r="C4851">
        <v>21</v>
      </c>
      <c r="D4851">
        <v>54</v>
      </c>
      <c r="E4851" s="1">
        <v>45281</v>
      </c>
      <c r="F4851" s="1" t="s">
        <v>4679</v>
      </c>
      <c r="G4851" s="2" t="str">
        <f>INDEX(Products!B:B, MATCH(C4851,Clean_Processing!A:A, 0))</f>
        <v>Force</v>
      </c>
      <c r="H4851" s="2" t="str">
        <f>INDEX(Suppliers!B:B, MATCH(B4851, Clean_Processing!A:A, 0))</f>
        <v>Miller-Pennington</v>
      </c>
      <c r="I4851" s="2" t="str">
        <f>INDEX(Products!C:C, MATCH(B4851,Clean_Processing!A:A, 0))</f>
        <v>Medical</v>
      </c>
      <c r="J4851" s="2">
        <f>INDEX(Shipments!C:C, MATCH(B4851,Clean_Processing!A:A, 0))</f>
        <v>71</v>
      </c>
      <c r="K4851" s="2" t="str">
        <f>INDEX(Shipments!D:D, MATCH(C4851,Clean_Processing!A:A, 0))</f>
        <v>Drone</v>
      </c>
      <c r="L4851" s="1" t="s">
        <v>4681</v>
      </c>
      <c r="M4851" s="1" t="s">
        <v>4683</v>
      </c>
      <c r="N4851" s="3">
        <f>IFERROR(INDEX(Shipments!G:G, MATCH(J4851, Clean_Processing!C:C, 0)), "")</f>
        <v>55.264622506279302</v>
      </c>
      <c r="O4851" s="4">
        <v>19702.79537749372</v>
      </c>
      <c r="P4851" s="8">
        <v>0.9972029327521893</v>
      </c>
      <c r="Q4851" s="3">
        <f>INDEX(Products!D:D, MATCH(C4851, Clean_Processing!A:A, 0))</f>
        <v>365.89</v>
      </c>
      <c r="R4851" s="4">
        <v>19758.059999999998</v>
      </c>
      <c r="S4851" s="4">
        <v>19336.90537749372</v>
      </c>
      <c r="T4851" s="7">
        <v>0.97868441423367081</v>
      </c>
      <c r="U4851" s="6" t="s">
        <v>4681</v>
      </c>
      <c r="V4851" s="5" t="s">
        <v>4681</v>
      </c>
      <c r="W4851" t="s">
        <v>192</v>
      </c>
    </row>
    <row r="4852" spans="1:23" x14ac:dyDescent="0.35">
      <c r="A4852">
        <v>4851</v>
      </c>
      <c r="B4852">
        <v>33</v>
      </c>
      <c r="C4852">
        <v>140</v>
      </c>
      <c r="D4852">
        <v>6</v>
      </c>
      <c r="E4852" s="1">
        <v>44984</v>
      </c>
      <c r="F4852" s="1" t="s">
        <v>4679</v>
      </c>
      <c r="G4852" s="2" t="str">
        <f>INDEX(Products!B:B, MATCH(C4852,Clean_Processing!A:A, 0))</f>
        <v>Information</v>
      </c>
      <c r="H4852" s="2" t="str">
        <f>INDEX(Suppliers!B:B, MATCH(B4852, Clean_Processing!A:A, 0))</f>
        <v>Andrews-Hubbard</v>
      </c>
      <c r="I4852" s="2" t="str">
        <f>INDEX(Products!C:C, MATCH(B4852,Clean_Processing!A:A, 0))</f>
        <v>Clothing</v>
      </c>
      <c r="J4852" s="2">
        <f>INDEX(Shipments!C:C, MATCH(B4852,Clean_Processing!A:A, 0))</f>
        <v>9</v>
      </c>
      <c r="K4852" s="2" t="str">
        <f>INDEX(Shipments!D:D, MATCH(C4852,Clean_Processing!A:A, 0))</f>
        <v>Bike</v>
      </c>
      <c r="L4852" s="1" t="s">
        <v>4681</v>
      </c>
      <c r="M4852" s="1" t="s">
        <v>4683</v>
      </c>
      <c r="N4852" s="3">
        <f>IFERROR(INDEX(Shipments!G:G, MATCH(J4852, Clean_Processing!C:C, 0)), "")</f>
        <v>398.406004762728</v>
      </c>
      <c r="O4852" s="4">
        <v>2254.433995237272</v>
      </c>
      <c r="P4852" s="8">
        <v>0.84981906004028585</v>
      </c>
      <c r="Q4852" s="3">
        <f>INDEX(Products!D:D, MATCH(C4852, Clean_Processing!A:A, 0))</f>
        <v>442.14</v>
      </c>
      <c r="R4852" s="4">
        <v>2652.84</v>
      </c>
      <c r="S4852" s="4">
        <v>1812.2939952372722</v>
      </c>
      <c r="T4852" s="7">
        <v>0.68315239337361922</v>
      </c>
      <c r="U4852" s="6" t="s">
        <v>4681</v>
      </c>
      <c r="V4852" s="5" t="s">
        <v>4681</v>
      </c>
      <c r="W4852" t="s">
        <v>346</v>
      </c>
    </row>
    <row r="4853" spans="1:23" x14ac:dyDescent="0.35">
      <c r="A4853">
        <v>4852</v>
      </c>
      <c r="B4853">
        <v>7</v>
      </c>
      <c r="C4853">
        <v>148</v>
      </c>
      <c r="D4853">
        <v>1</v>
      </c>
      <c r="E4853" s="1">
        <v>45193</v>
      </c>
      <c r="F4853" s="1" t="s">
        <v>4679</v>
      </c>
      <c r="G4853" s="2" t="str">
        <f>INDEX(Products!B:B, MATCH(C4853,Clean_Processing!A:A, 0))</f>
        <v>Set</v>
      </c>
      <c r="H4853" s="2" t="str">
        <f>INDEX(Suppliers!B:B, MATCH(B4853, Clean_Processing!A:A, 0))</f>
        <v>Holloway-Mcconnell</v>
      </c>
      <c r="I4853" s="2" t="str">
        <f>INDEX(Products!C:C, MATCH(B4853,Clean_Processing!A:A, 0))</f>
        <v>Electronics</v>
      </c>
      <c r="J4853" s="2">
        <f>INDEX(Shipments!C:C, MATCH(B4853,Clean_Processing!A:A, 0))</f>
        <v>77</v>
      </c>
      <c r="K4853" s="2">
        <f>INDEX(Shipments!D:D, MATCH(C4853,Clean_Processing!A:A, 0))</f>
        <v>0</v>
      </c>
      <c r="L4853" s="1" t="s">
        <v>4681</v>
      </c>
      <c r="M4853" s="1" t="s">
        <v>4683</v>
      </c>
      <c r="N4853" s="3">
        <f>IFERROR(INDEX(Shipments!G:G, MATCH(J4853, Clean_Processing!C:C, 0)), "")</f>
        <v>410.594019782148</v>
      </c>
      <c r="O4853" s="4">
        <v>39.405980217852004</v>
      </c>
      <c r="P4853" s="8">
        <v>8.7568844928560013E-2</v>
      </c>
      <c r="Q4853" s="3">
        <f>INDEX(Products!D:D, MATCH(C4853, Clean_Processing!A:A, 0))</f>
        <v>450</v>
      </c>
      <c r="R4853" s="4">
        <v>450</v>
      </c>
      <c r="S4853" s="4">
        <v>-410.59401978214805</v>
      </c>
      <c r="T4853" s="7">
        <v>-0.91243115507144013</v>
      </c>
      <c r="U4853" s="6" t="s">
        <v>4681</v>
      </c>
      <c r="V4853" s="5" t="s">
        <v>4681</v>
      </c>
      <c r="W4853" t="s">
        <v>2532</v>
      </c>
    </row>
    <row r="4854" spans="1:23" x14ac:dyDescent="0.35">
      <c r="A4854">
        <v>4853</v>
      </c>
      <c r="B4854">
        <v>36</v>
      </c>
      <c r="C4854">
        <v>171</v>
      </c>
      <c r="D4854">
        <v>22</v>
      </c>
      <c r="E4854" s="1">
        <v>45057</v>
      </c>
      <c r="F4854" s="1" t="s">
        <v>4679</v>
      </c>
      <c r="G4854" s="2" t="str">
        <f>INDEX(Products!B:B, MATCH(C4854,Clean_Processing!A:A, 0))</f>
        <v>Early</v>
      </c>
      <c r="H4854" s="2" t="str">
        <f>INDEX(Suppliers!B:B, MATCH(B4854, Clean_Processing!A:A, 0))</f>
        <v>Petersen Inc</v>
      </c>
      <c r="I4854" s="2" t="str">
        <f>INDEX(Products!C:C, MATCH(B4854,Clean_Processing!A:A, 0))</f>
        <v>Electronics</v>
      </c>
      <c r="J4854" s="2">
        <f>INDEX(Shipments!C:C, MATCH(B4854,Clean_Processing!A:A, 0))</f>
        <v>74</v>
      </c>
      <c r="K4854" s="2">
        <f>INDEX(Shipments!D:D, MATCH(C4854,Clean_Processing!A:A, 0))</f>
        <v>0</v>
      </c>
      <c r="L4854" s="1" t="s">
        <v>4681</v>
      </c>
      <c r="M4854" s="1" t="s">
        <v>4683</v>
      </c>
      <c r="N4854" s="3">
        <f>IFERROR(INDEX(Shipments!G:G, MATCH(J4854, Clean_Processing!C:C, 0)), "")</f>
        <v>131.61839814481499</v>
      </c>
      <c r="O4854" s="4">
        <v>8807.4216018551833</v>
      </c>
      <c r="P4854" s="8">
        <v>0.98527600299978346</v>
      </c>
      <c r="Q4854" s="3">
        <f>INDEX(Products!D:D, MATCH(C4854, Clean_Processing!A:A, 0))</f>
        <v>406.32</v>
      </c>
      <c r="R4854" s="4">
        <v>8939.0399999999991</v>
      </c>
      <c r="S4854" s="4">
        <v>8401.1016018551836</v>
      </c>
      <c r="T4854" s="7">
        <v>0.93982145754523805</v>
      </c>
      <c r="U4854" s="6" t="s">
        <v>4681</v>
      </c>
      <c r="V4854" s="5" t="s">
        <v>4681</v>
      </c>
      <c r="W4854" t="s">
        <v>4180</v>
      </c>
    </row>
    <row r="4855" spans="1:23" x14ac:dyDescent="0.35">
      <c r="A4855">
        <v>4854</v>
      </c>
      <c r="B4855">
        <v>44</v>
      </c>
      <c r="C4855">
        <v>182</v>
      </c>
      <c r="D4855">
        <v>43</v>
      </c>
      <c r="E4855" s="1">
        <v>45043</v>
      </c>
      <c r="F4855" s="1" t="s">
        <v>4679</v>
      </c>
      <c r="G4855" s="2" t="str">
        <f>INDEX(Products!B:B, MATCH(C4855,Clean_Processing!A:A, 0))</f>
        <v>Language</v>
      </c>
      <c r="H4855" s="2" t="str">
        <f>INDEX(Suppliers!B:B, MATCH(B4855, Clean_Processing!A:A, 0))</f>
        <v>Richardson Group</v>
      </c>
      <c r="I4855" s="2" t="str">
        <f>INDEX(Products!C:C, MATCH(B4855,Clean_Processing!A:A, 0))</f>
        <v>Electronics</v>
      </c>
      <c r="J4855" s="2">
        <f>INDEX(Shipments!C:C, MATCH(B4855,Clean_Processing!A:A, 0))</f>
        <v>60</v>
      </c>
      <c r="K4855" s="2">
        <f>INDEX(Shipments!D:D, MATCH(C4855,Clean_Processing!A:A, 0))</f>
        <v>0</v>
      </c>
      <c r="L4855" s="1" t="s">
        <v>4681</v>
      </c>
      <c r="M4855" s="1" t="s">
        <v>4683</v>
      </c>
      <c r="N4855" s="3">
        <f>IFERROR(INDEX(Shipments!G:G, MATCH(J4855, Clean_Processing!C:C, 0)), "")</f>
        <v>257.20977565996799</v>
      </c>
      <c r="O4855" s="4">
        <v>4802.1702243400323</v>
      </c>
      <c r="P4855" s="8">
        <v>0.94916179933905576</v>
      </c>
      <c r="Q4855" s="3">
        <f>INDEX(Products!D:D, MATCH(C4855, Clean_Processing!A:A, 0))</f>
        <v>117.66</v>
      </c>
      <c r="R4855" s="4">
        <v>5059.38</v>
      </c>
      <c r="S4855" s="4">
        <v>4684.5102243400324</v>
      </c>
      <c r="T4855" s="7">
        <v>0.92590598538556745</v>
      </c>
      <c r="U4855" s="6" t="s">
        <v>4681</v>
      </c>
      <c r="V4855" s="5" t="s">
        <v>4681</v>
      </c>
      <c r="W4855" t="s">
        <v>4181</v>
      </c>
    </row>
    <row r="4856" spans="1:23" x14ac:dyDescent="0.35">
      <c r="A4856">
        <v>4855</v>
      </c>
      <c r="B4856">
        <v>8</v>
      </c>
      <c r="C4856">
        <v>84</v>
      </c>
      <c r="D4856">
        <v>94</v>
      </c>
      <c r="E4856" s="1">
        <v>45177</v>
      </c>
      <c r="F4856" s="1" t="s">
        <v>4679</v>
      </c>
      <c r="G4856" s="2" t="str">
        <f>INDEX(Products!B:B, MATCH(C4856,Clean_Processing!A:A, 0))</f>
        <v>Organization</v>
      </c>
      <c r="H4856" s="2" t="str">
        <f>INDEX(Suppliers!B:B, MATCH(B4856, Clean_Processing!A:A, 0))</f>
        <v>Andrews-Jordan</v>
      </c>
      <c r="I4856" s="2" t="str">
        <f>INDEX(Products!C:C, MATCH(B4856,Clean_Processing!A:A, 0))</f>
        <v>Medical</v>
      </c>
      <c r="J4856" s="2">
        <f>INDEX(Shipments!C:C, MATCH(B4856,Clean_Processing!A:A, 0))</f>
        <v>27</v>
      </c>
      <c r="K4856" s="2" t="str">
        <f>INDEX(Shipments!D:D, MATCH(C4856,Clean_Processing!A:A, 0))</f>
        <v>Van</v>
      </c>
      <c r="L4856" s="1" t="s">
        <v>4681</v>
      </c>
      <c r="M4856" s="1" t="s">
        <v>4683</v>
      </c>
      <c r="N4856" s="3">
        <f>IFERROR(INDEX(Shipments!G:G, MATCH(J4856, Clean_Processing!C:C, 0)), "")</f>
        <v>49.753309256003398</v>
      </c>
      <c r="O4856" s="4">
        <v>43912.166690743994</v>
      </c>
      <c r="P4856" s="8">
        <v>0.99886826350496061</v>
      </c>
      <c r="Q4856" s="3">
        <f>INDEX(Products!D:D, MATCH(C4856, Clean_Processing!A:A, 0))</f>
        <v>467.68</v>
      </c>
      <c r="R4856" s="4">
        <v>43961.919999999998</v>
      </c>
      <c r="S4856" s="4">
        <v>43444.486690743994</v>
      </c>
      <c r="T4856" s="7">
        <v>0.98822996563262011</v>
      </c>
      <c r="U4856" s="6" t="s">
        <v>4681</v>
      </c>
      <c r="V4856" s="5" t="s">
        <v>4681</v>
      </c>
      <c r="W4856" t="s">
        <v>4182</v>
      </c>
    </row>
    <row r="4857" spans="1:23" x14ac:dyDescent="0.35">
      <c r="A4857">
        <v>4856</v>
      </c>
      <c r="B4857">
        <v>36</v>
      </c>
      <c r="C4857">
        <v>102</v>
      </c>
      <c r="D4857">
        <v>67</v>
      </c>
      <c r="E4857" s="1">
        <v>45118</v>
      </c>
      <c r="F4857" s="1" t="s">
        <v>4679</v>
      </c>
      <c r="G4857" s="2" t="str">
        <f>INDEX(Products!B:B, MATCH(C4857,Clean_Processing!A:A, 0))</f>
        <v>Without</v>
      </c>
      <c r="H4857" s="2" t="str">
        <f>INDEX(Suppliers!B:B, MATCH(B4857, Clean_Processing!A:A, 0))</f>
        <v>Petersen Inc</v>
      </c>
      <c r="I4857" s="2" t="str">
        <f>INDEX(Products!C:C, MATCH(B4857,Clean_Processing!A:A, 0))</f>
        <v>Electronics</v>
      </c>
      <c r="J4857" s="2">
        <f>INDEX(Shipments!C:C, MATCH(B4857,Clean_Processing!A:A, 0))</f>
        <v>74</v>
      </c>
      <c r="K4857" s="2" t="str">
        <f>INDEX(Shipments!D:D, MATCH(C4857,Clean_Processing!A:A, 0))</f>
        <v>Drone</v>
      </c>
      <c r="L4857" s="1" t="s">
        <v>4681</v>
      </c>
      <c r="M4857" s="1" t="s">
        <v>4683</v>
      </c>
      <c r="N4857" s="3">
        <f>IFERROR(INDEX(Shipments!G:G, MATCH(J4857, Clean_Processing!C:C, 0)), "")</f>
        <v>131.61839814481499</v>
      </c>
      <c r="O4857" s="4">
        <v>29364.461601855186</v>
      </c>
      <c r="P4857" s="8">
        <v>0.99553776643727521</v>
      </c>
      <c r="Q4857" s="3">
        <f>INDEX(Products!D:D, MATCH(C4857, Clean_Processing!A:A, 0))</f>
        <v>440.24</v>
      </c>
      <c r="R4857" s="4">
        <v>29496.080000000002</v>
      </c>
      <c r="S4857" s="4">
        <v>28924.221601855188</v>
      </c>
      <c r="T4857" s="7">
        <v>0.98061239330294692</v>
      </c>
      <c r="U4857" s="6" t="s">
        <v>4681</v>
      </c>
      <c r="V4857" s="5" t="s">
        <v>4681</v>
      </c>
      <c r="W4857" t="s">
        <v>4183</v>
      </c>
    </row>
    <row r="4858" spans="1:23" x14ac:dyDescent="0.35">
      <c r="A4858">
        <v>4857</v>
      </c>
      <c r="B4858">
        <v>26</v>
      </c>
      <c r="C4858">
        <v>57</v>
      </c>
      <c r="D4858">
        <v>74</v>
      </c>
      <c r="E4858" s="1">
        <v>45263</v>
      </c>
      <c r="F4858" s="1" t="s">
        <v>4679</v>
      </c>
      <c r="G4858" s="2" t="str">
        <f>INDEX(Products!B:B, MATCH(C4858,Clean_Processing!A:A, 0))</f>
        <v>Company</v>
      </c>
      <c r="H4858" s="2" t="str">
        <f>INDEX(Suppliers!B:B, MATCH(B4858, Clean_Processing!A:A, 0))</f>
        <v>Miller-Pennington</v>
      </c>
      <c r="I4858" s="2" t="str">
        <f>INDEX(Products!C:C, MATCH(B4858,Clean_Processing!A:A, 0))</f>
        <v>Medical</v>
      </c>
      <c r="J4858" s="2">
        <f>INDEX(Shipments!C:C, MATCH(B4858,Clean_Processing!A:A, 0))</f>
        <v>71</v>
      </c>
      <c r="K4858" s="2" t="str">
        <f>INDEX(Shipments!D:D, MATCH(C4858,Clean_Processing!A:A, 0))</f>
        <v>Drone</v>
      </c>
      <c r="L4858" s="1" t="s">
        <v>4681</v>
      </c>
      <c r="M4858" s="1" t="s">
        <v>4683</v>
      </c>
      <c r="N4858" s="3">
        <f>IFERROR(INDEX(Shipments!G:G, MATCH(J4858, Clean_Processing!C:C, 0)), "")</f>
        <v>55.264622506279302</v>
      </c>
      <c r="O4858" s="4">
        <v>20672.875377493721</v>
      </c>
      <c r="P4858" s="8">
        <v>0.99733383591068581</v>
      </c>
      <c r="Q4858" s="3">
        <f>INDEX(Products!D:D, MATCH(C4858, Clean_Processing!A:A, 0))</f>
        <v>280.11</v>
      </c>
      <c r="R4858" s="4">
        <v>20728.14</v>
      </c>
      <c r="S4858" s="4">
        <v>20392.765377493721</v>
      </c>
      <c r="T4858" s="7">
        <v>0.98382032239717221</v>
      </c>
      <c r="U4858" s="6" t="s">
        <v>4681</v>
      </c>
      <c r="V4858" s="5" t="s">
        <v>4681</v>
      </c>
      <c r="W4858" t="s">
        <v>4184</v>
      </c>
    </row>
    <row r="4859" spans="1:23" x14ac:dyDescent="0.35">
      <c r="A4859">
        <v>4858</v>
      </c>
      <c r="B4859">
        <v>48</v>
      </c>
      <c r="C4859">
        <v>105</v>
      </c>
      <c r="D4859">
        <v>89</v>
      </c>
      <c r="E4859" s="1">
        <v>45106</v>
      </c>
      <c r="F4859" s="1" t="s">
        <v>4679</v>
      </c>
      <c r="G4859" s="2" t="str">
        <f>INDEX(Products!B:B, MATCH(C4859,Clean_Processing!A:A, 0))</f>
        <v>Herself</v>
      </c>
      <c r="H4859" s="2" t="str">
        <f>INDEX(Suppliers!B:B, MATCH(B4859, Clean_Processing!A:A, 0))</f>
        <v>Thompson, Shaw and Brown</v>
      </c>
      <c r="I4859" s="2" t="str">
        <f>INDEX(Products!C:C, MATCH(B4859,Clean_Processing!A:A, 0))</f>
        <v>Furniture</v>
      </c>
      <c r="J4859" s="2">
        <f>INDEX(Shipments!C:C, MATCH(B4859,Clean_Processing!A:A, 0))</f>
        <v>10</v>
      </c>
      <c r="K4859" s="2">
        <f>INDEX(Shipments!D:D, MATCH(C4859,Clean_Processing!A:A, 0))</f>
        <v>0</v>
      </c>
      <c r="L4859" s="1" t="s">
        <v>4681</v>
      </c>
      <c r="M4859" s="1" t="s">
        <v>4683</v>
      </c>
      <c r="N4859" s="3">
        <f>IFERROR(INDEX(Shipments!G:G, MATCH(J4859, Clean_Processing!C:C, 0)), "")</f>
        <v>445.89732161969101</v>
      </c>
      <c r="O4859" s="4">
        <v>36729.402678380306</v>
      </c>
      <c r="P4859" s="8">
        <v>0.9880055488020355</v>
      </c>
      <c r="Q4859" s="3">
        <f>INDEX(Products!D:D, MATCH(C4859, Clean_Processing!A:A, 0))</f>
        <v>417.7</v>
      </c>
      <c r="R4859" s="4">
        <v>37175.299999999996</v>
      </c>
      <c r="S4859" s="4">
        <v>36311.702678380301</v>
      </c>
      <c r="T4859" s="7">
        <v>0.97676959374585559</v>
      </c>
      <c r="U4859" s="6" t="s">
        <v>4681</v>
      </c>
      <c r="V4859" s="5" t="s">
        <v>4681</v>
      </c>
      <c r="W4859" t="s">
        <v>4185</v>
      </c>
    </row>
    <row r="4860" spans="1:23" x14ac:dyDescent="0.35">
      <c r="A4860">
        <v>4859</v>
      </c>
      <c r="B4860">
        <v>15</v>
      </c>
      <c r="C4860">
        <v>164</v>
      </c>
      <c r="D4860">
        <v>83</v>
      </c>
      <c r="E4860" s="1">
        <v>44981</v>
      </c>
      <c r="F4860" s="1" t="s">
        <v>4679</v>
      </c>
      <c r="G4860" s="2" t="str">
        <f>INDEX(Products!B:B, MATCH(C4860,Clean_Processing!A:A, 0))</f>
        <v>Step</v>
      </c>
      <c r="H4860" s="2" t="str">
        <f>INDEX(Suppliers!B:B, MATCH(B4860, Clean_Processing!A:A, 0))</f>
        <v>Lee, Johnston and Williams</v>
      </c>
      <c r="I4860" s="2" t="str">
        <f>INDEX(Products!C:C, MATCH(B4860,Clean_Processing!A:A, 0))</f>
        <v>Clothing</v>
      </c>
      <c r="J4860" s="2">
        <f>INDEX(Shipments!C:C, MATCH(B4860,Clean_Processing!A:A, 0))</f>
        <v>29</v>
      </c>
      <c r="K4860" s="2" t="str">
        <f>INDEX(Shipments!D:D, MATCH(C4860,Clean_Processing!A:A, 0))</f>
        <v>Truck</v>
      </c>
      <c r="L4860" s="1" t="s">
        <v>4681</v>
      </c>
      <c r="M4860" s="1" t="s">
        <v>4683</v>
      </c>
      <c r="N4860" s="3">
        <f>IFERROR(INDEX(Shipments!G:G, MATCH(J4860, Clean_Processing!C:C, 0)), "")</f>
        <v>472.485498298256</v>
      </c>
      <c r="O4860" s="4">
        <v>36155.414501701744</v>
      </c>
      <c r="P4860" s="8">
        <v>0.98710039346240819</v>
      </c>
      <c r="Q4860" s="3">
        <f>INDEX(Products!D:D, MATCH(C4860, Clean_Processing!A:A, 0))</f>
        <v>441.3</v>
      </c>
      <c r="R4860" s="4">
        <v>36627.9</v>
      </c>
      <c r="S4860" s="4">
        <v>35714.114501701748</v>
      </c>
      <c r="T4860" s="7">
        <v>0.97505220069132403</v>
      </c>
      <c r="U4860" s="6" t="s">
        <v>4681</v>
      </c>
      <c r="V4860" s="5" t="s">
        <v>4681</v>
      </c>
      <c r="W4860" t="s">
        <v>4186</v>
      </c>
    </row>
    <row r="4861" spans="1:23" x14ac:dyDescent="0.35">
      <c r="A4861">
        <v>4860</v>
      </c>
      <c r="B4861">
        <v>10</v>
      </c>
      <c r="C4861">
        <v>178</v>
      </c>
      <c r="D4861">
        <v>97</v>
      </c>
      <c r="E4861" s="1">
        <v>45159</v>
      </c>
      <c r="F4861" s="1" t="s">
        <v>4679</v>
      </c>
      <c r="G4861" s="2" t="str">
        <f>INDEX(Products!B:B, MATCH(C4861,Clean_Processing!A:A, 0))</f>
        <v>Magazine</v>
      </c>
      <c r="H4861" s="2" t="str">
        <f>INDEX(Suppliers!B:B, MATCH(B4861, Clean_Processing!A:A, 0))</f>
        <v>Wilson, Jones and Gregory</v>
      </c>
      <c r="I4861" s="2" t="str">
        <f>INDEX(Products!C:C, MATCH(B4861,Clean_Processing!A:A, 0))</f>
        <v>Medical</v>
      </c>
      <c r="J4861" s="2">
        <f>INDEX(Shipments!C:C, MATCH(B4861,Clean_Processing!A:A, 0))</f>
        <v>4</v>
      </c>
      <c r="K4861" s="2" t="str">
        <f>INDEX(Shipments!D:D, MATCH(C4861,Clean_Processing!A:A, 0))</f>
        <v>Bike</v>
      </c>
      <c r="L4861" s="1" t="s">
        <v>4681</v>
      </c>
      <c r="M4861" s="1" t="s">
        <v>4683</v>
      </c>
      <c r="N4861" s="3">
        <f>IFERROR(INDEX(Shipments!G:G, MATCH(J4861, Clean_Processing!C:C, 0)), "")</f>
        <v>183.42838812864201</v>
      </c>
      <c r="O4861" s="4">
        <v>39509.941611871356</v>
      </c>
      <c r="P4861" s="8">
        <v>0.9953788658375784</v>
      </c>
      <c r="Q4861" s="3">
        <f>INDEX(Products!D:D, MATCH(C4861, Clean_Processing!A:A, 0))</f>
        <v>409.21</v>
      </c>
      <c r="R4861" s="4">
        <v>39693.369999999995</v>
      </c>
      <c r="S4861" s="4">
        <v>39100.73161187135</v>
      </c>
      <c r="T4861" s="7">
        <v>0.98506958748706286</v>
      </c>
      <c r="U4861" s="6" t="s">
        <v>4681</v>
      </c>
      <c r="V4861" s="5" t="s">
        <v>4681</v>
      </c>
      <c r="W4861" t="s">
        <v>4187</v>
      </c>
    </row>
    <row r="4862" spans="1:23" x14ac:dyDescent="0.35">
      <c r="A4862">
        <v>4861</v>
      </c>
      <c r="B4862">
        <v>46</v>
      </c>
      <c r="C4862">
        <v>1</v>
      </c>
      <c r="D4862">
        <v>65</v>
      </c>
      <c r="E4862" s="1">
        <v>45023</v>
      </c>
      <c r="F4862" s="1" t="s">
        <v>4679</v>
      </c>
      <c r="G4862" s="2" t="str">
        <f>INDEX(Products!B:B, MATCH(C4862,Clean_Processing!A:A, 0))</f>
        <v>Local</v>
      </c>
      <c r="H4862" s="2" t="str">
        <f>INDEX(Suppliers!B:B, MATCH(B4862, Clean_Processing!A:A, 0))</f>
        <v>Bailey PLC</v>
      </c>
      <c r="I4862" s="2" t="str">
        <f>INDEX(Products!C:C, MATCH(B4862,Clean_Processing!A:A, 0))</f>
        <v>Medical</v>
      </c>
      <c r="J4862" s="2">
        <f>INDEX(Shipments!C:C, MATCH(B4862,Clean_Processing!A:A, 0))</f>
        <v>19</v>
      </c>
      <c r="K4862" s="2" t="str">
        <f>INDEX(Shipments!D:D, MATCH(C4862,Clean_Processing!A:A, 0))</f>
        <v>Bike</v>
      </c>
      <c r="L4862" s="1" t="s">
        <v>4681</v>
      </c>
      <c r="M4862" s="1" t="s">
        <v>4683</v>
      </c>
      <c r="N4862" s="3">
        <f>IFERROR(INDEX(Shipments!G:G, MATCH(J4862, Clean_Processing!C:C, 0)), "")</f>
        <v>194.00780296738</v>
      </c>
      <c r="O4862" s="4">
        <v>2415.0921970326199</v>
      </c>
      <c r="P4862" s="8">
        <v>0.92564186770634316</v>
      </c>
      <c r="Q4862" s="3">
        <f>INDEX(Products!D:D, MATCH(C4862, Clean_Processing!A:A, 0))</f>
        <v>40.14</v>
      </c>
      <c r="R4862" s="4">
        <v>2609.1</v>
      </c>
      <c r="S4862" s="4">
        <v>2374.95219703262</v>
      </c>
      <c r="T4862" s="7">
        <v>0.91025725232172783</v>
      </c>
      <c r="U4862" s="6" t="s">
        <v>4681</v>
      </c>
      <c r="V4862" s="5" t="s">
        <v>4681</v>
      </c>
      <c r="W4862" t="s">
        <v>4188</v>
      </c>
    </row>
    <row r="4863" spans="1:23" x14ac:dyDescent="0.35">
      <c r="A4863">
        <v>4862</v>
      </c>
      <c r="B4863">
        <v>32</v>
      </c>
      <c r="C4863">
        <v>37</v>
      </c>
      <c r="D4863">
        <v>10</v>
      </c>
      <c r="E4863" s="1">
        <v>44982</v>
      </c>
      <c r="F4863" s="1" t="s">
        <v>4679</v>
      </c>
      <c r="G4863" s="2" t="str">
        <f>INDEX(Products!B:B, MATCH(C4863,Clean_Processing!A:A, 0))</f>
        <v>Under</v>
      </c>
      <c r="H4863" s="2" t="str">
        <f>INDEX(Suppliers!B:B, MATCH(B4863, Clean_Processing!A:A, 0))</f>
        <v>Santana Ltd</v>
      </c>
      <c r="I4863" s="2" t="str">
        <f>INDEX(Products!C:C, MATCH(B4863,Clean_Processing!A:A, 0))</f>
        <v>Food</v>
      </c>
      <c r="J4863" s="2">
        <f>INDEX(Shipments!C:C, MATCH(B4863,Clean_Processing!A:A, 0))</f>
        <v>92</v>
      </c>
      <c r="K4863" s="2" t="str">
        <f>INDEX(Shipments!D:D, MATCH(C4863,Clean_Processing!A:A, 0))</f>
        <v>Drone</v>
      </c>
      <c r="L4863" s="1" t="s">
        <v>4681</v>
      </c>
      <c r="M4863" s="1" t="s">
        <v>4683</v>
      </c>
      <c r="N4863" s="3">
        <f>IFERROR(INDEX(Shipments!G:G, MATCH(J4863, Clean_Processing!C:C, 0)), "")</f>
        <v>455.91996814759199</v>
      </c>
      <c r="O4863" s="4">
        <v>2318.1800318524083</v>
      </c>
      <c r="P4863" s="8">
        <v>0.83565121367377093</v>
      </c>
      <c r="Q4863" s="3">
        <f>INDEX(Products!D:D, MATCH(C4863, Clean_Processing!A:A, 0))</f>
        <v>277.41000000000003</v>
      </c>
      <c r="R4863" s="4">
        <v>2774.1000000000004</v>
      </c>
      <c r="S4863" s="4">
        <v>2040.7700318524085</v>
      </c>
      <c r="T4863" s="7">
        <v>0.73565121367377106</v>
      </c>
      <c r="U4863" s="6" t="s">
        <v>4681</v>
      </c>
      <c r="V4863" s="5" t="s">
        <v>4681</v>
      </c>
      <c r="W4863" t="s">
        <v>4189</v>
      </c>
    </row>
    <row r="4864" spans="1:23" x14ac:dyDescent="0.35">
      <c r="A4864">
        <v>4863</v>
      </c>
      <c r="B4864">
        <v>20</v>
      </c>
      <c r="C4864">
        <v>62</v>
      </c>
      <c r="D4864">
        <v>97</v>
      </c>
      <c r="E4864" s="1">
        <v>45282</v>
      </c>
      <c r="F4864" s="1" t="s">
        <v>4679</v>
      </c>
      <c r="G4864" s="2" t="str">
        <f>INDEX(Products!B:B, MATCH(C4864,Clean_Processing!A:A, 0))</f>
        <v>Even</v>
      </c>
      <c r="H4864" s="2" t="str">
        <f>INDEX(Suppliers!B:B, MATCH(B4864, Clean_Processing!A:A, 0))</f>
        <v>Cooper-Jones</v>
      </c>
      <c r="I4864" s="2" t="str">
        <f>INDEX(Products!C:C, MATCH(B4864,Clean_Processing!A:A, 0))</f>
        <v>Medical</v>
      </c>
      <c r="J4864" s="2">
        <f>INDEX(Shipments!C:C, MATCH(B4864,Clean_Processing!A:A, 0))</f>
        <v>36</v>
      </c>
      <c r="K4864" s="2" t="str">
        <f>INDEX(Shipments!D:D, MATCH(C4864,Clean_Processing!A:A, 0))</f>
        <v>Van</v>
      </c>
      <c r="L4864" s="1" t="s">
        <v>4681</v>
      </c>
      <c r="M4864" s="1" t="s">
        <v>4683</v>
      </c>
      <c r="N4864" s="3">
        <f>IFERROR(INDEX(Shipments!G:G, MATCH(J4864, Clean_Processing!C:C, 0)), "")</f>
        <v>177.629581977177</v>
      </c>
      <c r="O4864" s="4">
        <v>28116.300418022824</v>
      </c>
      <c r="P4864" s="8">
        <v>0.99372198977034376</v>
      </c>
      <c r="Q4864" s="3">
        <f>INDEX(Products!D:D, MATCH(C4864, Clean_Processing!A:A, 0))</f>
        <v>291.69</v>
      </c>
      <c r="R4864" s="4">
        <v>28293.93</v>
      </c>
      <c r="S4864" s="4">
        <v>27824.610418022825</v>
      </c>
      <c r="T4864" s="7">
        <v>0.98341271141982833</v>
      </c>
      <c r="U4864" s="6" t="s">
        <v>4681</v>
      </c>
      <c r="V4864" s="5" t="s">
        <v>4681</v>
      </c>
      <c r="W4864" t="s">
        <v>3447</v>
      </c>
    </row>
    <row r="4865" spans="1:23" x14ac:dyDescent="0.35">
      <c r="A4865">
        <v>4864</v>
      </c>
      <c r="B4865">
        <v>20</v>
      </c>
      <c r="C4865">
        <v>54</v>
      </c>
      <c r="D4865">
        <v>70</v>
      </c>
      <c r="E4865" s="1">
        <v>45134</v>
      </c>
      <c r="F4865" s="1" t="s">
        <v>4679</v>
      </c>
      <c r="G4865" s="2" t="str">
        <f>INDEX(Products!B:B, MATCH(C4865,Clean_Processing!A:A, 0))</f>
        <v>Shake</v>
      </c>
      <c r="H4865" s="2" t="str">
        <f>INDEX(Suppliers!B:B, MATCH(B4865, Clean_Processing!A:A, 0))</f>
        <v>Cooper-Jones</v>
      </c>
      <c r="I4865" s="2" t="str">
        <f>INDEX(Products!C:C, MATCH(B4865,Clean_Processing!A:A, 0))</f>
        <v>Medical</v>
      </c>
      <c r="J4865" s="2">
        <f>INDEX(Shipments!C:C, MATCH(B4865,Clean_Processing!A:A, 0))</f>
        <v>36</v>
      </c>
      <c r="K4865" s="2" t="str">
        <f>INDEX(Shipments!D:D, MATCH(C4865,Clean_Processing!A:A, 0))</f>
        <v>Bike</v>
      </c>
      <c r="L4865" s="1" t="s">
        <v>4681</v>
      </c>
      <c r="M4865" s="1" t="s">
        <v>4683</v>
      </c>
      <c r="N4865" s="3">
        <f>IFERROR(INDEX(Shipments!G:G, MATCH(J4865, Clean_Processing!C:C, 0)), "")</f>
        <v>177.629581977177</v>
      </c>
      <c r="O4865" s="4">
        <v>14829.670418022823</v>
      </c>
      <c r="P4865" s="8">
        <v>0.98816378815795136</v>
      </c>
      <c r="Q4865" s="3">
        <f>INDEX(Products!D:D, MATCH(C4865, Clean_Processing!A:A, 0))</f>
        <v>214.39</v>
      </c>
      <c r="R4865" s="4">
        <v>15007.3</v>
      </c>
      <c r="S4865" s="4">
        <v>14615.280418022823</v>
      </c>
      <c r="T4865" s="7">
        <v>0.97387807387223713</v>
      </c>
      <c r="U4865" s="6" t="s">
        <v>4681</v>
      </c>
      <c r="V4865" s="5" t="s">
        <v>4681</v>
      </c>
      <c r="W4865" t="s">
        <v>4190</v>
      </c>
    </row>
    <row r="4866" spans="1:23" x14ac:dyDescent="0.35">
      <c r="A4866">
        <v>4865</v>
      </c>
      <c r="B4866">
        <v>7</v>
      </c>
      <c r="C4866">
        <v>49</v>
      </c>
      <c r="D4866">
        <v>4</v>
      </c>
      <c r="E4866" s="1">
        <v>45253</v>
      </c>
      <c r="F4866" s="1" t="s">
        <v>4679</v>
      </c>
      <c r="G4866" s="2" t="str">
        <f>INDEX(Products!B:B, MATCH(C4866,Clean_Processing!A:A, 0))</f>
        <v>Ability</v>
      </c>
      <c r="H4866" s="2" t="str">
        <f>INDEX(Suppliers!B:B, MATCH(B4866, Clean_Processing!A:A, 0))</f>
        <v>Holloway-Mcconnell</v>
      </c>
      <c r="I4866" s="2" t="str">
        <f>INDEX(Products!C:C, MATCH(B4866,Clean_Processing!A:A, 0))</f>
        <v>Electronics</v>
      </c>
      <c r="J4866" s="2">
        <f>INDEX(Shipments!C:C, MATCH(B4866,Clean_Processing!A:A, 0))</f>
        <v>77</v>
      </c>
      <c r="K4866" s="2" t="str">
        <f>INDEX(Shipments!D:D, MATCH(C4866,Clean_Processing!A:A, 0))</f>
        <v>Drone</v>
      </c>
      <c r="L4866" s="1" t="s">
        <v>4681</v>
      </c>
      <c r="M4866" s="1" t="s">
        <v>4683</v>
      </c>
      <c r="N4866" s="3">
        <f>IFERROR(INDEX(Shipments!G:G, MATCH(J4866, Clean_Processing!C:C, 0)), "")</f>
        <v>410.594019782148</v>
      </c>
      <c r="O4866" s="4">
        <v>359.76598021785202</v>
      </c>
      <c r="P4866" s="8">
        <v>0.46701020330475623</v>
      </c>
      <c r="Q4866" s="3">
        <f>INDEX(Products!D:D, MATCH(C4866, Clean_Processing!A:A, 0))</f>
        <v>192.59</v>
      </c>
      <c r="R4866" s="4">
        <v>770.36</v>
      </c>
      <c r="S4866" s="4">
        <v>167.17598021785204</v>
      </c>
      <c r="T4866" s="7">
        <v>0.21701020330475626</v>
      </c>
      <c r="U4866" s="6" t="s">
        <v>4681</v>
      </c>
      <c r="V4866" s="5" t="s">
        <v>4681</v>
      </c>
      <c r="W4866" t="s">
        <v>4191</v>
      </c>
    </row>
    <row r="4867" spans="1:23" x14ac:dyDescent="0.35">
      <c r="A4867">
        <v>4866</v>
      </c>
      <c r="B4867">
        <v>2</v>
      </c>
      <c r="C4867">
        <v>76</v>
      </c>
      <c r="D4867">
        <v>16</v>
      </c>
      <c r="E4867" s="1">
        <v>44935</v>
      </c>
      <c r="F4867" s="1" t="s">
        <v>4679</v>
      </c>
      <c r="G4867" s="2" t="str">
        <f>INDEX(Products!B:B, MATCH(C4867,Clean_Processing!A:A, 0))</f>
        <v>Painting</v>
      </c>
      <c r="H4867" s="2" t="str">
        <f>INDEX(Suppliers!B:B, MATCH(B4867, Clean_Processing!A:A, 0))</f>
        <v>Holmes, Duncan and Reed</v>
      </c>
      <c r="I4867" s="2" t="str">
        <f>INDEX(Products!C:C, MATCH(B4867,Clean_Processing!A:A, 0))</f>
        <v>Electronics</v>
      </c>
      <c r="J4867" s="2">
        <f>INDEX(Shipments!C:C, MATCH(B4867,Clean_Processing!A:A, 0))</f>
        <v>92</v>
      </c>
      <c r="K4867" s="2" t="str">
        <f>INDEX(Shipments!D:D, MATCH(C4867,Clean_Processing!A:A, 0))</f>
        <v>Bike</v>
      </c>
      <c r="L4867" s="1" t="s">
        <v>4681</v>
      </c>
      <c r="M4867" s="1" t="s">
        <v>4683</v>
      </c>
      <c r="N4867" s="3">
        <f>IFERROR(INDEX(Shipments!G:G, MATCH(J4867, Clean_Processing!C:C, 0)), "")</f>
        <v>455.91996814759199</v>
      </c>
      <c r="O4867" s="4">
        <v>573.52003185240801</v>
      </c>
      <c r="P4867" s="8">
        <v>0.55711846426446221</v>
      </c>
      <c r="Q4867" s="3">
        <f>INDEX(Products!D:D, MATCH(C4867, Clean_Processing!A:A, 0))</f>
        <v>64.34</v>
      </c>
      <c r="R4867" s="4">
        <v>1029.44</v>
      </c>
      <c r="S4867" s="4">
        <v>509.18003185240809</v>
      </c>
      <c r="T4867" s="7">
        <v>0.49461846426446232</v>
      </c>
      <c r="U4867" s="6" t="s">
        <v>4681</v>
      </c>
      <c r="V4867" s="5" t="s">
        <v>4681</v>
      </c>
      <c r="W4867" t="s">
        <v>4192</v>
      </c>
    </row>
    <row r="4868" spans="1:23" x14ac:dyDescent="0.35">
      <c r="A4868">
        <v>4867</v>
      </c>
      <c r="B4868">
        <v>12</v>
      </c>
      <c r="C4868">
        <v>199</v>
      </c>
      <c r="D4868">
        <v>88</v>
      </c>
      <c r="E4868" s="1">
        <v>45033</v>
      </c>
      <c r="F4868" s="1" t="s">
        <v>4679</v>
      </c>
      <c r="G4868" s="2" t="str">
        <f>INDEX(Products!B:B, MATCH(C4868,Clean_Processing!A:A, 0))</f>
        <v>Land</v>
      </c>
      <c r="H4868" s="2" t="str">
        <f>INDEX(Suppliers!B:B, MATCH(B4868, Clean_Processing!A:A, 0))</f>
        <v>Yoder-Thompson</v>
      </c>
      <c r="I4868" s="2" t="str">
        <f>INDEX(Products!C:C, MATCH(B4868,Clean_Processing!A:A, 0))</f>
        <v>Electronics</v>
      </c>
      <c r="J4868" s="2">
        <f>INDEX(Shipments!C:C, MATCH(B4868,Clean_Processing!A:A, 0))</f>
        <v>47</v>
      </c>
      <c r="K4868" s="2">
        <f>INDEX(Shipments!D:D, MATCH(C4868,Clean_Processing!A:A, 0))</f>
        <v>0</v>
      </c>
      <c r="L4868" s="1" t="s">
        <v>4681</v>
      </c>
      <c r="M4868" s="1" t="s">
        <v>4683</v>
      </c>
      <c r="N4868" s="3">
        <f>IFERROR(INDEX(Shipments!G:G, MATCH(J4868, Clean_Processing!C:C, 0)), "")</f>
        <v>119.576353757077</v>
      </c>
      <c r="O4868" s="4">
        <v>5042.5036462429225</v>
      </c>
      <c r="P4868" s="8">
        <v>0.97683562560884807</v>
      </c>
      <c r="Q4868" s="3">
        <f>INDEX(Products!D:D, MATCH(C4868, Clean_Processing!A:A, 0))</f>
        <v>58.66</v>
      </c>
      <c r="R4868" s="4">
        <v>5162.08</v>
      </c>
      <c r="S4868" s="4">
        <v>4983.8436462429227</v>
      </c>
      <c r="T4868" s="7">
        <v>0.96547198924521171</v>
      </c>
      <c r="U4868" s="6" t="s">
        <v>4681</v>
      </c>
      <c r="V4868" s="5" t="s">
        <v>4681</v>
      </c>
      <c r="W4868" t="s">
        <v>1544</v>
      </c>
    </row>
    <row r="4869" spans="1:23" x14ac:dyDescent="0.35">
      <c r="A4869">
        <v>4868</v>
      </c>
      <c r="B4869">
        <v>5</v>
      </c>
      <c r="C4869">
        <v>65</v>
      </c>
      <c r="D4869">
        <v>58</v>
      </c>
      <c r="E4869" s="1">
        <v>44963</v>
      </c>
      <c r="F4869" s="1" t="s">
        <v>4679</v>
      </c>
      <c r="G4869" s="2" t="str">
        <f>INDEX(Products!B:B, MATCH(C4869,Clean_Processing!A:A, 0))</f>
        <v>Probably</v>
      </c>
      <c r="H4869" s="2" t="str">
        <f>INDEX(Suppliers!B:B, MATCH(B4869, Clean_Processing!A:A, 0))</f>
        <v>Logan-Fernandez</v>
      </c>
      <c r="I4869" s="2" t="str">
        <f>INDEX(Products!C:C, MATCH(B4869,Clean_Processing!A:A, 0))</f>
        <v>Clothing</v>
      </c>
      <c r="J4869" s="2">
        <f>INDEX(Shipments!C:C, MATCH(B4869,Clean_Processing!A:A, 0))</f>
        <v>44</v>
      </c>
      <c r="K4869" s="2" t="str">
        <f>INDEX(Shipments!D:D, MATCH(C4869,Clean_Processing!A:A, 0))</f>
        <v>Truck</v>
      </c>
      <c r="L4869" s="1" t="s">
        <v>4681</v>
      </c>
      <c r="M4869" s="1" t="s">
        <v>4683</v>
      </c>
      <c r="N4869" s="3">
        <f>IFERROR(INDEX(Shipments!G:G, MATCH(J4869, Clean_Processing!C:C, 0)), "")</f>
        <v>454.92061708026699</v>
      </c>
      <c r="O4869" s="4">
        <v>1476.4793829197329</v>
      </c>
      <c r="P4869" s="8">
        <v>0.76446069323792742</v>
      </c>
      <c r="Q4869" s="3">
        <f>INDEX(Products!D:D, MATCH(C4869, Clean_Processing!A:A, 0))</f>
        <v>33.299999999999997</v>
      </c>
      <c r="R4869" s="4">
        <v>1931.3999999999999</v>
      </c>
      <c r="S4869" s="4">
        <v>1443.1793829197329</v>
      </c>
      <c r="T4869" s="7">
        <v>0.74721931392758256</v>
      </c>
      <c r="U4869" s="6" t="s">
        <v>4681</v>
      </c>
      <c r="V4869" s="5" t="s">
        <v>4681</v>
      </c>
      <c r="W4869" t="s">
        <v>4193</v>
      </c>
    </row>
    <row r="4870" spans="1:23" x14ac:dyDescent="0.35">
      <c r="A4870">
        <v>4869</v>
      </c>
      <c r="B4870">
        <v>28</v>
      </c>
      <c r="C4870">
        <v>92</v>
      </c>
      <c r="D4870">
        <v>85</v>
      </c>
      <c r="E4870" s="1">
        <v>44987</v>
      </c>
      <c r="F4870" s="1" t="s">
        <v>4679</v>
      </c>
      <c r="G4870" s="2" t="str">
        <f>INDEX(Products!B:B, MATCH(C4870,Clean_Processing!A:A, 0))</f>
        <v>Campaign</v>
      </c>
      <c r="H4870" s="2" t="str">
        <f>INDEX(Suppliers!B:B, MATCH(B4870, Clean_Processing!A:A, 0))</f>
        <v>Brown, Maynard and Campbell</v>
      </c>
      <c r="I4870" s="2" t="str">
        <f>INDEX(Products!C:C, MATCH(B4870,Clean_Processing!A:A, 0))</f>
        <v>Electronics</v>
      </c>
      <c r="J4870" s="2">
        <f>INDEX(Shipments!C:C, MATCH(B4870,Clean_Processing!A:A, 0))</f>
        <v>66</v>
      </c>
      <c r="K4870" s="2" t="str">
        <f>INDEX(Shipments!D:D, MATCH(C4870,Clean_Processing!A:A, 0))</f>
        <v>Van</v>
      </c>
      <c r="L4870" s="1" t="s">
        <v>4681</v>
      </c>
      <c r="M4870" s="1" t="s">
        <v>4683</v>
      </c>
      <c r="N4870" s="3">
        <f>IFERROR(INDEX(Shipments!G:G, MATCH(J4870, Clean_Processing!C:C, 0)), "")</f>
        <v>194.08343409234499</v>
      </c>
      <c r="O4870" s="4">
        <v>31865.366565907654</v>
      </c>
      <c r="P4870" s="8">
        <v>0.99394613962209755</v>
      </c>
      <c r="Q4870" s="3">
        <f>INDEX(Products!D:D, MATCH(C4870, Clean_Processing!A:A, 0))</f>
        <v>377.17</v>
      </c>
      <c r="R4870" s="4">
        <v>32059.45</v>
      </c>
      <c r="S4870" s="4">
        <v>31488.196565907656</v>
      </c>
      <c r="T4870" s="7">
        <v>0.98218143373974465</v>
      </c>
      <c r="U4870" s="6" t="s">
        <v>4681</v>
      </c>
      <c r="V4870" s="5" t="s">
        <v>4681</v>
      </c>
      <c r="W4870" t="s">
        <v>1955</v>
      </c>
    </row>
    <row r="4871" spans="1:23" x14ac:dyDescent="0.35">
      <c r="A4871">
        <v>4870</v>
      </c>
      <c r="B4871">
        <v>1</v>
      </c>
      <c r="C4871">
        <v>179</v>
      </c>
      <c r="D4871">
        <v>77</v>
      </c>
      <c r="E4871" s="1">
        <v>45133</v>
      </c>
      <c r="F4871" s="1" t="s">
        <v>4679</v>
      </c>
      <c r="G4871" s="2" t="str">
        <f>INDEX(Products!B:B, MATCH(C4871,Clean_Processing!A:A, 0))</f>
        <v>Job</v>
      </c>
      <c r="H4871" s="2" t="str">
        <f>INDEX(Suppliers!B:B, MATCH(B4871, Clean_Processing!A:A, 0))</f>
        <v>Robinson, Beasley and Hall</v>
      </c>
      <c r="I4871" s="2" t="str">
        <f>INDEX(Products!C:C, MATCH(B4871,Clean_Processing!A:A, 0))</f>
        <v>Electronics</v>
      </c>
      <c r="J4871" s="2">
        <f>INDEX(Shipments!C:C, MATCH(B4871,Clean_Processing!A:A, 0))</f>
        <v>28</v>
      </c>
      <c r="K4871" s="2" t="str">
        <f>INDEX(Shipments!D:D, MATCH(C4871,Clean_Processing!A:A, 0))</f>
        <v>Drone</v>
      </c>
      <c r="L4871" s="1" t="s">
        <v>4681</v>
      </c>
      <c r="M4871" s="1" t="s">
        <v>4683</v>
      </c>
      <c r="N4871" s="3">
        <f>IFERROR(INDEX(Shipments!G:G, MATCH(J4871, Clean_Processing!C:C, 0)), "")</f>
        <v>362.48678382660501</v>
      </c>
      <c r="O4871" s="4">
        <v>17566.963216173397</v>
      </c>
      <c r="P4871" s="8">
        <v>0.9797826043840383</v>
      </c>
      <c r="Q4871" s="3">
        <f>INDEX(Products!D:D, MATCH(C4871, Clean_Processing!A:A, 0))</f>
        <v>232.85</v>
      </c>
      <c r="R4871" s="4">
        <v>17929.45</v>
      </c>
      <c r="S4871" s="4">
        <v>17334.113216173395</v>
      </c>
      <c r="T4871" s="7">
        <v>0.9667955913970252</v>
      </c>
      <c r="U4871" s="6" t="s">
        <v>4681</v>
      </c>
      <c r="V4871" s="5" t="s">
        <v>4681</v>
      </c>
      <c r="W4871" t="s">
        <v>4194</v>
      </c>
    </row>
    <row r="4872" spans="1:23" x14ac:dyDescent="0.35">
      <c r="A4872">
        <v>4871</v>
      </c>
      <c r="B4872">
        <v>22</v>
      </c>
      <c r="C4872">
        <v>100</v>
      </c>
      <c r="D4872">
        <v>48</v>
      </c>
      <c r="E4872" s="1">
        <v>45080</v>
      </c>
      <c r="F4872" s="1" t="s">
        <v>4679</v>
      </c>
      <c r="G4872" s="2" t="str">
        <f>INDEX(Products!B:B, MATCH(C4872,Clean_Processing!A:A, 0))</f>
        <v>Physical</v>
      </c>
      <c r="H4872" s="2" t="str">
        <f>INDEX(Suppliers!B:B, MATCH(B4872, Clean_Processing!A:A, 0))</f>
        <v>Martinez PLC</v>
      </c>
      <c r="I4872" s="2" t="str">
        <f>INDEX(Products!C:C, MATCH(B4872,Clean_Processing!A:A, 0))</f>
        <v>Medical</v>
      </c>
      <c r="J4872" s="2">
        <f>INDEX(Shipments!C:C, MATCH(B4872,Clean_Processing!A:A, 0))</f>
        <v>74</v>
      </c>
      <c r="K4872" s="2" t="str">
        <f>INDEX(Shipments!D:D, MATCH(C4872,Clean_Processing!A:A, 0))</f>
        <v>Drone</v>
      </c>
      <c r="L4872" s="1" t="s">
        <v>4681</v>
      </c>
      <c r="M4872" s="1" t="s">
        <v>4683</v>
      </c>
      <c r="N4872" s="3">
        <f>IFERROR(INDEX(Shipments!G:G, MATCH(J4872, Clean_Processing!C:C, 0)), "")</f>
        <v>131.61839814481499</v>
      </c>
      <c r="O4872" s="4">
        <v>22282.461601855182</v>
      </c>
      <c r="P4872" s="8">
        <v>0.99412786970757594</v>
      </c>
      <c r="Q4872" s="3">
        <f>INDEX(Products!D:D, MATCH(C4872, Clean_Processing!A:A, 0))</f>
        <v>466.96</v>
      </c>
      <c r="R4872" s="4">
        <v>22414.079999999998</v>
      </c>
      <c r="S4872" s="4">
        <v>21815.501601855183</v>
      </c>
      <c r="T4872" s="7">
        <v>0.97329453637424268</v>
      </c>
      <c r="U4872" s="6" t="s">
        <v>4681</v>
      </c>
      <c r="V4872" s="5" t="s">
        <v>4681</v>
      </c>
      <c r="W4872" t="s">
        <v>4195</v>
      </c>
    </row>
    <row r="4873" spans="1:23" x14ac:dyDescent="0.35">
      <c r="A4873">
        <v>4872</v>
      </c>
      <c r="B4873">
        <v>20</v>
      </c>
      <c r="C4873">
        <v>110</v>
      </c>
      <c r="D4873">
        <v>80</v>
      </c>
      <c r="E4873" s="1">
        <v>45033</v>
      </c>
      <c r="F4873" s="1" t="s">
        <v>4679</v>
      </c>
      <c r="G4873" s="2" t="str">
        <f>INDEX(Products!B:B, MATCH(C4873,Clean_Processing!A:A, 0))</f>
        <v>Thousand</v>
      </c>
      <c r="H4873" s="2" t="str">
        <f>INDEX(Suppliers!B:B, MATCH(B4873, Clean_Processing!A:A, 0))</f>
        <v>Cooper-Jones</v>
      </c>
      <c r="I4873" s="2" t="str">
        <f>INDEX(Products!C:C, MATCH(B4873,Clean_Processing!A:A, 0))</f>
        <v>Medical</v>
      </c>
      <c r="J4873" s="2">
        <f>INDEX(Shipments!C:C, MATCH(B4873,Clean_Processing!A:A, 0))</f>
        <v>36</v>
      </c>
      <c r="K4873" s="2">
        <f>INDEX(Shipments!D:D, MATCH(C4873,Clean_Processing!A:A, 0))</f>
        <v>0</v>
      </c>
      <c r="L4873" s="1" t="s">
        <v>4681</v>
      </c>
      <c r="M4873" s="1" t="s">
        <v>4683</v>
      </c>
      <c r="N4873" s="3">
        <f>IFERROR(INDEX(Shipments!G:G, MATCH(J4873, Clean_Processing!C:C, 0)), "")</f>
        <v>177.629581977177</v>
      </c>
      <c r="O4873" s="4">
        <v>531.97041802282297</v>
      </c>
      <c r="P4873" s="8">
        <v>0.74967646282810463</v>
      </c>
      <c r="Q4873" s="3">
        <f>INDEX(Products!D:D, MATCH(C4873, Clean_Processing!A:A, 0))</f>
        <v>8.8699999999999992</v>
      </c>
      <c r="R4873" s="4">
        <v>709.59999999999991</v>
      </c>
      <c r="S4873" s="4">
        <v>523.10041802282285</v>
      </c>
      <c r="T4873" s="7">
        <v>0.73717646282810445</v>
      </c>
      <c r="U4873" s="6" t="s">
        <v>4681</v>
      </c>
      <c r="V4873" s="5" t="s">
        <v>4681</v>
      </c>
      <c r="W4873" t="s">
        <v>4196</v>
      </c>
    </row>
    <row r="4874" spans="1:23" x14ac:dyDescent="0.35">
      <c r="A4874">
        <v>4873</v>
      </c>
      <c r="B4874">
        <v>31</v>
      </c>
      <c r="C4874">
        <v>163</v>
      </c>
      <c r="D4874">
        <v>79</v>
      </c>
      <c r="E4874" s="1">
        <v>45228</v>
      </c>
      <c r="F4874" s="1" t="s">
        <v>4679</v>
      </c>
      <c r="G4874" s="2" t="str">
        <f>INDEX(Products!B:B, MATCH(C4874,Clean_Processing!A:A, 0))</f>
        <v>Myself</v>
      </c>
      <c r="H4874" s="2" t="str">
        <f>INDEX(Suppliers!B:B, MATCH(B4874, Clean_Processing!A:A, 0))</f>
        <v>Turner LLC</v>
      </c>
      <c r="I4874" s="2" t="str">
        <f>INDEX(Products!C:C, MATCH(B4874,Clean_Processing!A:A, 0))</f>
        <v>Food</v>
      </c>
      <c r="J4874" s="2">
        <f>INDEX(Shipments!C:C, MATCH(B4874,Clean_Processing!A:A, 0))</f>
        <v>36</v>
      </c>
      <c r="K4874" s="2" t="str">
        <f>INDEX(Shipments!D:D, MATCH(C4874,Clean_Processing!A:A, 0))</f>
        <v>Van</v>
      </c>
      <c r="L4874" s="1" t="s">
        <v>4681</v>
      </c>
      <c r="M4874" s="1" t="s">
        <v>4683</v>
      </c>
      <c r="N4874" s="3">
        <f>IFERROR(INDEX(Shipments!G:G, MATCH(J4874, Clean_Processing!C:C, 0)), "")</f>
        <v>177.629581977177</v>
      </c>
      <c r="O4874" s="4">
        <v>31922.440418022823</v>
      </c>
      <c r="P4874" s="8">
        <v>0.99446638022978839</v>
      </c>
      <c r="Q4874" s="3">
        <f>INDEX(Products!D:D, MATCH(C4874, Clean_Processing!A:A, 0))</f>
        <v>406.33</v>
      </c>
      <c r="R4874" s="4">
        <v>32100.07</v>
      </c>
      <c r="S4874" s="4">
        <v>31516.110418022821</v>
      </c>
      <c r="T4874" s="7">
        <v>0.98180815238168706</v>
      </c>
      <c r="U4874" s="6" t="s">
        <v>4681</v>
      </c>
      <c r="V4874" s="5" t="s">
        <v>4681</v>
      </c>
      <c r="W4874" t="s">
        <v>4197</v>
      </c>
    </row>
    <row r="4875" spans="1:23" x14ac:dyDescent="0.35">
      <c r="A4875">
        <v>4874</v>
      </c>
      <c r="B4875">
        <v>3</v>
      </c>
      <c r="C4875">
        <v>174</v>
      </c>
      <c r="D4875">
        <v>63</v>
      </c>
      <c r="E4875" s="1">
        <v>45230</v>
      </c>
      <c r="F4875" s="1" t="s">
        <v>4679</v>
      </c>
      <c r="G4875" s="2" t="str">
        <f>INDEX(Products!B:B, MATCH(C4875,Clean_Processing!A:A, 0))</f>
        <v>Meet</v>
      </c>
      <c r="H4875" s="2" t="str">
        <f>INDEX(Suppliers!B:B, MATCH(B4875, Clean_Processing!A:A, 0))</f>
        <v>Mendez-Miller</v>
      </c>
      <c r="I4875" s="2" t="str">
        <f>INDEX(Products!C:C, MATCH(B4875,Clean_Processing!A:A, 0))</f>
        <v>Food</v>
      </c>
      <c r="J4875" s="2">
        <f>INDEX(Shipments!C:C, MATCH(B4875,Clean_Processing!A:A, 0))</f>
        <v>79</v>
      </c>
      <c r="K4875" s="2">
        <f>INDEX(Shipments!D:D, MATCH(C4875,Clean_Processing!A:A, 0))</f>
        <v>0</v>
      </c>
      <c r="L4875" s="1" t="s">
        <v>4681</v>
      </c>
      <c r="M4875" s="1" t="s">
        <v>4683</v>
      </c>
      <c r="N4875" s="3">
        <f>IFERROR(INDEX(Shipments!G:G, MATCH(J4875, Clean_Processing!C:C, 0)), "")</f>
        <v>372.28665629227498</v>
      </c>
      <c r="O4875" s="4">
        <v>3313.8433437077247</v>
      </c>
      <c r="P4875" s="8">
        <v>0.89900338395762625</v>
      </c>
      <c r="Q4875" s="3">
        <f>INDEX(Products!D:D, MATCH(C4875, Clean_Processing!A:A, 0))</f>
        <v>58.51</v>
      </c>
      <c r="R4875" s="4">
        <v>3686.1299999999997</v>
      </c>
      <c r="S4875" s="4">
        <v>3255.3333437077245</v>
      </c>
      <c r="T4875" s="7">
        <v>0.88313036808461032</v>
      </c>
      <c r="U4875" s="6" t="s">
        <v>4681</v>
      </c>
      <c r="V4875" s="5" t="s">
        <v>4681</v>
      </c>
      <c r="W4875" t="s">
        <v>4198</v>
      </c>
    </row>
    <row r="4876" spans="1:23" x14ac:dyDescent="0.35">
      <c r="A4876">
        <v>4875</v>
      </c>
      <c r="B4876">
        <v>32</v>
      </c>
      <c r="C4876">
        <v>82</v>
      </c>
      <c r="D4876">
        <v>45</v>
      </c>
      <c r="E4876" s="1">
        <v>44943</v>
      </c>
      <c r="F4876" s="1" t="s">
        <v>4679</v>
      </c>
      <c r="G4876" s="2" t="str">
        <f>INDEX(Products!B:B, MATCH(C4876,Clean_Processing!A:A, 0))</f>
        <v>Character</v>
      </c>
      <c r="H4876" s="2" t="str">
        <f>INDEX(Suppliers!B:B, MATCH(B4876, Clean_Processing!A:A, 0))</f>
        <v>Santana Ltd</v>
      </c>
      <c r="I4876" s="2" t="str">
        <f>INDEX(Products!C:C, MATCH(B4876,Clean_Processing!A:A, 0))</f>
        <v>Food</v>
      </c>
      <c r="J4876" s="2">
        <f>INDEX(Shipments!C:C, MATCH(B4876,Clean_Processing!A:A, 0))</f>
        <v>92</v>
      </c>
      <c r="K4876" s="2" t="str">
        <f>INDEX(Shipments!D:D, MATCH(C4876,Clean_Processing!A:A, 0))</f>
        <v>Van</v>
      </c>
      <c r="L4876" s="1" t="s">
        <v>4681</v>
      </c>
      <c r="M4876" s="1" t="s">
        <v>4683</v>
      </c>
      <c r="N4876" s="3">
        <f>IFERROR(INDEX(Shipments!G:G, MATCH(J4876, Clean_Processing!C:C, 0)), "")</f>
        <v>455.91996814759199</v>
      </c>
      <c r="O4876" s="4">
        <v>12770.48003185241</v>
      </c>
      <c r="P4876" s="8">
        <v>0.96552954937491753</v>
      </c>
      <c r="Q4876" s="3">
        <f>INDEX(Products!D:D, MATCH(C4876, Clean_Processing!A:A, 0))</f>
        <v>293.92</v>
      </c>
      <c r="R4876" s="4">
        <v>13226.400000000001</v>
      </c>
      <c r="S4876" s="4">
        <v>12476.56003185241</v>
      </c>
      <c r="T4876" s="7">
        <v>0.94330732715269527</v>
      </c>
      <c r="U4876" s="6" t="s">
        <v>4681</v>
      </c>
      <c r="V4876" s="5" t="s">
        <v>4681</v>
      </c>
      <c r="W4876" t="s">
        <v>4199</v>
      </c>
    </row>
    <row r="4877" spans="1:23" x14ac:dyDescent="0.35">
      <c r="A4877">
        <v>4876</v>
      </c>
      <c r="B4877">
        <v>17</v>
      </c>
      <c r="C4877">
        <v>180</v>
      </c>
      <c r="D4877">
        <v>61</v>
      </c>
      <c r="E4877" s="1">
        <v>44942</v>
      </c>
      <c r="F4877" s="1" t="s">
        <v>4679</v>
      </c>
      <c r="G4877" s="2" t="str">
        <f>INDEX(Products!B:B, MATCH(C4877,Clean_Processing!A:A, 0))</f>
        <v>Eye</v>
      </c>
      <c r="H4877" s="2" t="str">
        <f>INDEX(Suppliers!B:B, MATCH(B4877, Clean_Processing!A:A, 0))</f>
        <v>Acevedo PLC</v>
      </c>
      <c r="I4877" s="2" t="str">
        <f>INDEX(Products!C:C, MATCH(B4877,Clean_Processing!A:A, 0))</f>
        <v>Medical</v>
      </c>
      <c r="J4877" s="2">
        <f>INDEX(Shipments!C:C, MATCH(B4877,Clean_Processing!A:A, 0))</f>
        <v>12</v>
      </c>
      <c r="K4877" s="2" t="str">
        <f>INDEX(Shipments!D:D, MATCH(C4877,Clean_Processing!A:A, 0))</f>
        <v>Drone</v>
      </c>
      <c r="L4877" s="1" t="s">
        <v>4681</v>
      </c>
      <c r="M4877" s="1" t="s">
        <v>4683</v>
      </c>
      <c r="N4877" s="3">
        <f>IFERROR(INDEX(Shipments!G:G, MATCH(J4877, Clean_Processing!C:C, 0)), "")</f>
        <v>435.71255960085102</v>
      </c>
      <c r="O4877" s="4">
        <v>9084.5574403991486</v>
      </c>
      <c r="P4877" s="8">
        <v>0.95423317200028446</v>
      </c>
      <c r="Q4877" s="3">
        <f>INDEX(Products!D:D, MATCH(C4877, Clean_Processing!A:A, 0))</f>
        <v>156.07</v>
      </c>
      <c r="R4877" s="4">
        <v>9520.27</v>
      </c>
      <c r="S4877" s="4">
        <v>8928.4874403991489</v>
      </c>
      <c r="T4877" s="7">
        <v>0.93783972937733373</v>
      </c>
      <c r="U4877" s="6" t="s">
        <v>4681</v>
      </c>
      <c r="V4877" s="5" t="s">
        <v>4681</v>
      </c>
      <c r="W4877" t="s">
        <v>4200</v>
      </c>
    </row>
    <row r="4878" spans="1:23" x14ac:dyDescent="0.35">
      <c r="A4878">
        <v>4877</v>
      </c>
      <c r="B4878">
        <v>49</v>
      </c>
      <c r="C4878">
        <v>138</v>
      </c>
      <c r="D4878">
        <v>99</v>
      </c>
      <c r="E4878" s="1">
        <v>45123</v>
      </c>
      <c r="F4878" s="1" t="s">
        <v>4679</v>
      </c>
      <c r="G4878" s="2" t="str">
        <f>INDEX(Products!B:B, MATCH(C4878,Clean_Processing!A:A, 0))</f>
        <v>Choose</v>
      </c>
      <c r="H4878" s="2" t="str">
        <f>INDEX(Suppliers!B:B, MATCH(B4878, Clean_Processing!A:A, 0))</f>
        <v>Hawkins Inc</v>
      </c>
      <c r="I4878" s="2" t="str">
        <f>INDEX(Products!C:C, MATCH(B4878,Clean_Processing!A:A, 0))</f>
        <v>Electronics</v>
      </c>
      <c r="J4878" s="2">
        <f>INDEX(Shipments!C:C, MATCH(B4878,Clean_Processing!A:A, 0))</f>
        <v>71</v>
      </c>
      <c r="K4878" s="2">
        <f>INDEX(Shipments!D:D, MATCH(C4878,Clean_Processing!A:A, 0))</f>
        <v>0</v>
      </c>
      <c r="L4878" s="1" t="s">
        <v>4681</v>
      </c>
      <c r="M4878" s="1" t="s">
        <v>4683</v>
      </c>
      <c r="N4878" s="3">
        <f>IFERROR(INDEX(Shipments!G:G, MATCH(J4878, Clean_Processing!C:C, 0)), "")</f>
        <v>55.264622506279302</v>
      </c>
      <c r="O4878" s="4">
        <v>913.94537749372057</v>
      </c>
      <c r="P4878" s="8">
        <v>0.9429797231701289</v>
      </c>
      <c r="Q4878" s="3">
        <f>INDEX(Products!D:D, MATCH(C4878, Clean_Processing!A:A, 0))</f>
        <v>9.7899999999999991</v>
      </c>
      <c r="R4878" s="4">
        <v>969.20999999999992</v>
      </c>
      <c r="S4878" s="4">
        <v>904.15537749372061</v>
      </c>
      <c r="T4878" s="7">
        <v>0.93287871306911885</v>
      </c>
      <c r="U4878" s="6" t="s">
        <v>4681</v>
      </c>
      <c r="V4878" s="5" t="s">
        <v>4681</v>
      </c>
      <c r="W4878" t="s">
        <v>3927</v>
      </c>
    </row>
    <row r="4879" spans="1:23" x14ac:dyDescent="0.35">
      <c r="A4879">
        <v>4878</v>
      </c>
      <c r="B4879">
        <v>28</v>
      </c>
      <c r="C4879">
        <v>177</v>
      </c>
      <c r="D4879">
        <v>76</v>
      </c>
      <c r="E4879" s="1">
        <v>44977</v>
      </c>
      <c r="F4879" s="1" t="s">
        <v>4679</v>
      </c>
      <c r="G4879" s="2" t="str">
        <f>INDEX(Products!B:B, MATCH(C4879,Clean_Processing!A:A, 0))</f>
        <v>Any</v>
      </c>
      <c r="H4879" s="2" t="str">
        <f>INDEX(Suppliers!B:B, MATCH(B4879, Clean_Processing!A:A, 0))</f>
        <v>Brown, Maynard and Campbell</v>
      </c>
      <c r="I4879" s="2" t="str">
        <f>INDEX(Products!C:C, MATCH(B4879,Clean_Processing!A:A, 0))</f>
        <v>Electronics</v>
      </c>
      <c r="J4879" s="2">
        <f>INDEX(Shipments!C:C, MATCH(B4879,Clean_Processing!A:A, 0))</f>
        <v>66</v>
      </c>
      <c r="K4879" s="2" t="str">
        <f>INDEX(Shipments!D:D, MATCH(C4879,Clean_Processing!A:A, 0))</f>
        <v>Van</v>
      </c>
      <c r="L4879" s="1" t="s">
        <v>4681</v>
      </c>
      <c r="M4879" s="1" t="s">
        <v>4683</v>
      </c>
      <c r="N4879" s="3">
        <f>IFERROR(INDEX(Shipments!G:G, MATCH(J4879, Clean_Processing!C:C, 0)), "")</f>
        <v>194.08343409234499</v>
      </c>
      <c r="O4879" s="4">
        <v>8553.5165659076556</v>
      </c>
      <c r="P4879" s="8">
        <v>0.97781295051301564</v>
      </c>
      <c r="Q4879" s="3">
        <f>INDEX(Products!D:D, MATCH(C4879, Clean_Processing!A:A, 0))</f>
        <v>115.1</v>
      </c>
      <c r="R4879" s="4">
        <v>8747.6</v>
      </c>
      <c r="S4879" s="4">
        <v>8438.4165659076552</v>
      </c>
      <c r="T4879" s="7">
        <v>0.9646550557761735</v>
      </c>
      <c r="U4879" s="6" t="s">
        <v>4681</v>
      </c>
      <c r="V4879" s="5" t="s">
        <v>4681</v>
      </c>
      <c r="W4879" t="s">
        <v>2359</v>
      </c>
    </row>
    <row r="4880" spans="1:23" x14ac:dyDescent="0.35">
      <c r="A4880">
        <v>4879</v>
      </c>
      <c r="B4880">
        <v>23</v>
      </c>
      <c r="C4880">
        <v>176</v>
      </c>
      <c r="D4880">
        <v>63</v>
      </c>
      <c r="E4880" s="1">
        <v>45244</v>
      </c>
      <c r="F4880" s="1" t="s">
        <v>4679</v>
      </c>
      <c r="G4880" s="2" t="str">
        <f>INDEX(Products!B:B, MATCH(C4880,Clean_Processing!A:A, 0))</f>
        <v>Address</v>
      </c>
      <c r="H4880" s="2" t="str">
        <f>INDEX(Suppliers!B:B, MATCH(B4880, Clean_Processing!A:A, 0))</f>
        <v>Thompson, West and Weaver</v>
      </c>
      <c r="I4880" s="2" t="str">
        <f>INDEX(Products!C:C, MATCH(B4880,Clean_Processing!A:A, 0))</f>
        <v>Furniture</v>
      </c>
      <c r="J4880" s="2">
        <f>INDEX(Shipments!C:C, MATCH(B4880,Clean_Processing!A:A, 0))</f>
        <v>55</v>
      </c>
      <c r="K4880" s="2" t="str">
        <f>INDEX(Shipments!D:D, MATCH(C4880,Clean_Processing!A:A, 0))</f>
        <v>Drone</v>
      </c>
      <c r="L4880" s="1" t="s">
        <v>4681</v>
      </c>
      <c r="M4880" s="1" t="s">
        <v>4683</v>
      </c>
      <c r="N4880" s="3">
        <f>IFERROR(INDEX(Shipments!G:G, MATCH(J4880, Clean_Processing!C:C, 0)), "")</f>
        <v>319.11104975641899</v>
      </c>
      <c r="O4880" s="4">
        <v>26770.888950243581</v>
      </c>
      <c r="P4880" s="8">
        <v>0.98822033777200369</v>
      </c>
      <c r="Q4880" s="3">
        <f>INDEX(Products!D:D, MATCH(C4880, Clean_Processing!A:A, 0))</f>
        <v>430</v>
      </c>
      <c r="R4880" s="4">
        <v>27090</v>
      </c>
      <c r="S4880" s="4">
        <v>26340.888950243581</v>
      </c>
      <c r="T4880" s="7">
        <v>0.97234732189898787</v>
      </c>
      <c r="U4880" s="6" t="s">
        <v>4681</v>
      </c>
      <c r="V4880" s="5" t="s">
        <v>4681</v>
      </c>
      <c r="W4880" t="s">
        <v>4201</v>
      </c>
    </row>
    <row r="4881" spans="1:23" x14ac:dyDescent="0.35">
      <c r="A4881">
        <v>4880</v>
      </c>
      <c r="B4881">
        <v>25</v>
      </c>
      <c r="C4881">
        <v>10</v>
      </c>
      <c r="D4881">
        <v>63</v>
      </c>
      <c r="E4881" s="1">
        <v>44940</v>
      </c>
      <c r="F4881" s="1" t="s">
        <v>4679</v>
      </c>
      <c r="G4881" s="2" t="str">
        <f>INDEX(Products!B:B, MATCH(C4881,Clean_Processing!A:A, 0))</f>
        <v>Sport</v>
      </c>
      <c r="H4881" s="2" t="str">
        <f>INDEX(Suppliers!B:B, MATCH(B4881, Clean_Processing!A:A, 0))</f>
        <v>Kim-Cole</v>
      </c>
      <c r="I4881" s="2" t="str">
        <f>INDEX(Products!C:C, MATCH(B4881,Clean_Processing!A:A, 0))</f>
        <v>Furniture</v>
      </c>
      <c r="J4881" s="2">
        <f>INDEX(Shipments!C:C, MATCH(B4881,Clean_Processing!A:A, 0))</f>
        <v>35</v>
      </c>
      <c r="K4881" s="2" t="str">
        <f>INDEX(Shipments!D:D, MATCH(C4881,Clean_Processing!A:A, 0))</f>
        <v>Van</v>
      </c>
      <c r="L4881" s="1" t="s">
        <v>4681</v>
      </c>
      <c r="M4881" s="1" t="s">
        <v>4683</v>
      </c>
      <c r="N4881" s="3">
        <f>IFERROR(INDEX(Shipments!G:G, MATCH(J4881, Clean_Processing!C:C, 0)), "")</f>
        <v>330.20981390604402</v>
      </c>
      <c r="O4881" s="4">
        <v>4110.6601860939554</v>
      </c>
      <c r="P4881" s="8">
        <v>0.92564299024604535</v>
      </c>
      <c r="Q4881" s="3">
        <f>INDEX(Products!D:D, MATCH(C4881, Clean_Processing!A:A, 0))</f>
        <v>70.489999999999995</v>
      </c>
      <c r="R4881" s="4">
        <v>4440.87</v>
      </c>
      <c r="S4881" s="4">
        <v>4040.1701860939556</v>
      </c>
      <c r="T4881" s="7">
        <v>0.90976997437302953</v>
      </c>
      <c r="U4881" s="6" t="s">
        <v>4681</v>
      </c>
      <c r="V4881" s="5" t="s">
        <v>4681</v>
      </c>
      <c r="W4881" t="s">
        <v>4202</v>
      </c>
    </row>
    <row r="4882" spans="1:23" x14ac:dyDescent="0.35">
      <c r="A4882">
        <v>4881</v>
      </c>
      <c r="B4882">
        <v>31</v>
      </c>
      <c r="C4882">
        <v>65</v>
      </c>
      <c r="D4882">
        <v>70</v>
      </c>
      <c r="E4882" s="1">
        <v>44971</v>
      </c>
      <c r="F4882" s="1" t="s">
        <v>4679</v>
      </c>
      <c r="G4882" s="2" t="str">
        <f>INDEX(Products!B:B, MATCH(C4882,Clean_Processing!A:A, 0))</f>
        <v>Probably</v>
      </c>
      <c r="H4882" s="2" t="str">
        <f>INDEX(Suppliers!B:B, MATCH(B4882, Clean_Processing!A:A, 0))</f>
        <v>Turner LLC</v>
      </c>
      <c r="I4882" s="2" t="str">
        <f>INDEX(Products!C:C, MATCH(B4882,Clean_Processing!A:A, 0))</f>
        <v>Food</v>
      </c>
      <c r="J4882" s="2">
        <f>INDEX(Shipments!C:C, MATCH(B4882,Clean_Processing!A:A, 0))</f>
        <v>36</v>
      </c>
      <c r="K4882" s="2" t="str">
        <f>INDEX(Shipments!D:D, MATCH(C4882,Clean_Processing!A:A, 0))</f>
        <v>Truck</v>
      </c>
      <c r="L4882" s="1" t="s">
        <v>4681</v>
      </c>
      <c r="M4882" s="1" t="s">
        <v>4683</v>
      </c>
      <c r="N4882" s="3">
        <f>IFERROR(INDEX(Shipments!G:G, MATCH(J4882, Clean_Processing!C:C, 0)), "")</f>
        <v>177.629581977177</v>
      </c>
      <c r="O4882" s="4">
        <v>2153.3704180228228</v>
      </c>
      <c r="P4882" s="8">
        <v>0.92379683312862415</v>
      </c>
      <c r="Q4882" s="3">
        <f>INDEX(Products!D:D, MATCH(C4882, Clean_Processing!A:A, 0))</f>
        <v>33.299999999999997</v>
      </c>
      <c r="R4882" s="4">
        <v>2331</v>
      </c>
      <c r="S4882" s="4">
        <v>2120.0704180228231</v>
      </c>
      <c r="T4882" s="7">
        <v>0.90951111884290992</v>
      </c>
      <c r="U4882" s="6" t="s">
        <v>4681</v>
      </c>
      <c r="V4882" s="5" t="s">
        <v>4681</v>
      </c>
      <c r="W4882" t="s">
        <v>4203</v>
      </c>
    </row>
    <row r="4883" spans="1:23" x14ac:dyDescent="0.35">
      <c r="A4883">
        <v>4882</v>
      </c>
      <c r="B4883">
        <v>6</v>
      </c>
      <c r="C4883">
        <v>63</v>
      </c>
      <c r="D4883">
        <v>93</v>
      </c>
      <c r="E4883" s="1">
        <v>44974</v>
      </c>
      <c r="F4883" s="1" t="s">
        <v>4679</v>
      </c>
      <c r="G4883" s="2" t="str">
        <f>INDEX(Products!B:B, MATCH(C4883,Clean_Processing!A:A, 0))</f>
        <v>Any</v>
      </c>
      <c r="H4883" s="2" t="str">
        <f>INDEX(Suppliers!B:B, MATCH(B4883, Clean_Processing!A:A, 0))</f>
        <v>Dunn Ltd</v>
      </c>
      <c r="I4883" s="2" t="str">
        <f>INDEX(Products!C:C, MATCH(B4883,Clean_Processing!A:A, 0))</f>
        <v>Clothing</v>
      </c>
      <c r="J4883" s="2">
        <f>INDEX(Shipments!C:C, MATCH(B4883,Clean_Processing!A:A, 0))</f>
        <v>57</v>
      </c>
      <c r="K4883" s="2" t="str">
        <f>INDEX(Shipments!D:D, MATCH(C4883,Clean_Processing!A:A, 0))</f>
        <v>Drone</v>
      </c>
      <c r="L4883" s="1" t="s">
        <v>4681</v>
      </c>
      <c r="M4883" s="1" t="s">
        <v>4683</v>
      </c>
      <c r="N4883" s="3">
        <f>IFERROR(INDEX(Shipments!G:G, MATCH(J4883, Clean_Processing!C:C, 0)), "")</f>
        <v>68.653463353071999</v>
      </c>
      <c r="O4883" s="4">
        <v>25356.616536646929</v>
      </c>
      <c r="P4883" s="8">
        <v>0.9972997941279258</v>
      </c>
      <c r="Q4883" s="3">
        <f>INDEX(Products!D:D, MATCH(C4883, Clean_Processing!A:A, 0))</f>
        <v>273.39</v>
      </c>
      <c r="R4883" s="4">
        <v>25425.27</v>
      </c>
      <c r="S4883" s="4">
        <v>25083.226536646929</v>
      </c>
      <c r="T4883" s="7">
        <v>0.9865471059558828</v>
      </c>
      <c r="U4883" s="6" t="s">
        <v>4681</v>
      </c>
      <c r="V4883" s="5" t="s">
        <v>4681</v>
      </c>
      <c r="W4883" t="s">
        <v>4204</v>
      </c>
    </row>
    <row r="4884" spans="1:23" x14ac:dyDescent="0.35">
      <c r="A4884">
        <v>4883</v>
      </c>
      <c r="B4884">
        <v>7</v>
      </c>
      <c r="C4884">
        <v>117</v>
      </c>
      <c r="D4884">
        <v>49</v>
      </c>
      <c r="E4884" s="1">
        <v>45250</v>
      </c>
      <c r="F4884" s="1" t="s">
        <v>4679</v>
      </c>
      <c r="G4884" s="2" t="str">
        <f>INDEX(Products!B:B, MATCH(C4884,Clean_Processing!A:A, 0))</f>
        <v>Girl</v>
      </c>
      <c r="H4884" s="2" t="str">
        <f>INDEX(Suppliers!B:B, MATCH(B4884, Clean_Processing!A:A, 0))</f>
        <v>Holloway-Mcconnell</v>
      </c>
      <c r="I4884" s="2" t="str">
        <f>INDEX(Products!C:C, MATCH(B4884,Clean_Processing!A:A, 0))</f>
        <v>Electronics</v>
      </c>
      <c r="J4884" s="2">
        <f>INDEX(Shipments!C:C, MATCH(B4884,Clean_Processing!A:A, 0))</f>
        <v>77</v>
      </c>
      <c r="K4884" s="2" t="str">
        <f>INDEX(Shipments!D:D, MATCH(C4884,Clean_Processing!A:A, 0))</f>
        <v>Truck</v>
      </c>
      <c r="L4884" s="1" t="s">
        <v>4681</v>
      </c>
      <c r="M4884" s="1" t="s">
        <v>4683</v>
      </c>
      <c r="N4884" s="3">
        <f>IFERROR(INDEX(Shipments!G:G, MATCH(J4884, Clean_Processing!C:C, 0)), "")</f>
        <v>410.594019782148</v>
      </c>
      <c r="O4884" s="4">
        <v>2430.4259802178522</v>
      </c>
      <c r="P4884" s="8">
        <v>0.85547654723228006</v>
      </c>
      <c r="Q4884" s="3">
        <f>INDEX(Products!D:D, MATCH(C4884, Clean_Processing!A:A, 0))</f>
        <v>57.98</v>
      </c>
      <c r="R4884" s="4">
        <v>2841.02</v>
      </c>
      <c r="S4884" s="4">
        <v>2372.4459802178521</v>
      </c>
      <c r="T4884" s="7">
        <v>0.83506838396697392</v>
      </c>
      <c r="U4884" s="6" t="s">
        <v>4681</v>
      </c>
      <c r="V4884" s="5" t="s">
        <v>4681</v>
      </c>
      <c r="W4884" t="s">
        <v>4205</v>
      </c>
    </row>
    <row r="4885" spans="1:23" x14ac:dyDescent="0.35">
      <c r="A4885">
        <v>4884</v>
      </c>
      <c r="B4885">
        <v>16</v>
      </c>
      <c r="C4885">
        <v>155</v>
      </c>
      <c r="D4885">
        <v>61</v>
      </c>
      <c r="E4885" s="1">
        <v>45099</v>
      </c>
      <c r="F4885" s="1" t="s">
        <v>4679</v>
      </c>
      <c r="G4885" s="2" t="str">
        <f>INDEX(Products!B:B, MATCH(C4885,Clean_Processing!A:A, 0))</f>
        <v>Many</v>
      </c>
      <c r="H4885" s="2" t="str">
        <f>INDEX(Suppliers!B:B, MATCH(B4885, Clean_Processing!A:A, 0))</f>
        <v>Freeman-Rogers</v>
      </c>
      <c r="I4885" s="2" t="str">
        <f>INDEX(Products!C:C, MATCH(B4885,Clean_Processing!A:A, 0))</f>
        <v>Clothing</v>
      </c>
      <c r="J4885" s="2">
        <f>INDEX(Shipments!C:C, MATCH(B4885,Clean_Processing!A:A, 0))</f>
        <v>5</v>
      </c>
      <c r="K4885" s="2">
        <f>INDEX(Shipments!D:D, MATCH(C4885,Clean_Processing!A:A, 0))</f>
        <v>0</v>
      </c>
      <c r="L4885" s="1" t="s">
        <v>4681</v>
      </c>
      <c r="M4885" s="1" t="s">
        <v>4683</v>
      </c>
      <c r="N4885" s="3">
        <f>IFERROR(INDEX(Shipments!G:G, MATCH(J4885, Clean_Processing!C:C, 0)), "")</f>
        <v>66.520283820739905</v>
      </c>
      <c r="O4885" s="4">
        <v>23794.239716179261</v>
      </c>
      <c r="P4885" s="8">
        <v>0.9972121473154778</v>
      </c>
      <c r="Q4885" s="3">
        <f>INDEX(Products!D:D, MATCH(C4885, Clean_Processing!A:A, 0))</f>
        <v>391.16</v>
      </c>
      <c r="R4885" s="4">
        <v>23860.760000000002</v>
      </c>
      <c r="S4885" s="4">
        <v>23403.079716179262</v>
      </c>
      <c r="T4885" s="7">
        <v>0.98081870469252697</v>
      </c>
      <c r="U4885" s="6" t="s">
        <v>4681</v>
      </c>
      <c r="V4885" s="5" t="s">
        <v>4681</v>
      </c>
      <c r="W4885" t="s">
        <v>4206</v>
      </c>
    </row>
    <row r="4886" spans="1:23" x14ac:dyDescent="0.35">
      <c r="A4886">
        <v>4885</v>
      </c>
      <c r="B4886">
        <v>21</v>
      </c>
      <c r="C4886">
        <v>80</v>
      </c>
      <c r="D4886">
        <v>71</v>
      </c>
      <c r="E4886" s="1">
        <v>44944</v>
      </c>
      <c r="F4886" s="1" t="s">
        <v>4679</v>
      </c>
      <c r="G4886" s="2" t="str">
        <f>INDEX(Products!B:B, MATCH(C4886,Clean_Processing!A:A, 0))</f>
        <v>Question</v>
      </c>
      <c r="H4886" s="2" t="str">
        <f>INDEX(Suppliers!B:B, MATCH(B4886, Clean_Processing!A:A, 0))</f>
        <v>Delgado Ltd</v>
      </c>
      <c r="I4886" s="2" t="str">
        <f>INDEX(Products!C:C, MATCH(B4886,Clean_Processing!A:A, 0))</f>
        <v>Clothing</v>
      </c>
      <c r="J4886" s="2">
        <f>INDEX(Shipments!C:C, MATCH(B4886,Clean_Processing!A:A, 0))</f>
        <v>67</v>
      </c>
      <c r="K4886" s="2" t="str">
        <f>INDEX(Shipments!D:D, MATCH(C4886,Clean_Processing!A:A, 0))</f>
        <v>Van</v>
      </c>
      <c r="L4886" s="1" t="s">
        <v>4681</v>
      </c>
      <c r="M4886" s="1" t="s">
        <v>4683</v>
      </c>
      <c r="N4886" s="3">
        <f>IFERROR(INDEX(Shipments!G:G, MATCH(J4886, Clean_Processing!C:C, 0)), "")</f>
        <v>289.43523925286701</v>
      </c>
      <c r="O4886" s="4">
        <v>21833.454760747132</v>
      </c>
      <c r="P4886" s="8">
        <v>0.98691693358088084</v>
      </c>
      <c r="Q4886" s="3">
        <f>INDEX(Products!D:D, MATCH(C4886, Clean_Processing!A:A, 0))</f>
        <v>311.58999999999997</v>
      </c>
      <c r="R4886" s="4">
        <v>22122.89</v>
      </c>
      <c r="S4886" s="4">
        <v>21521.864760747132</v>
      </c>
      <c r="T4886" s="7">
        <v>0.97283242653862734</v>
      </c>
      <c r="U4886" s="6" t="s">
        <v>4681</v>
      </c>
      <c r="V4886" s="5" t="s">
        <v>4681</v>
      </c>
      <c r="W4886" t="s">
        <v>2960</v>
      </c>
    </row>
    <row r="4887" spans="1:23" x14ac:dyDescent="0.35">
      <c r="A4887">
        <v>4886</v>
      </c>
      <c r="B4887">
        <v>29</v>
      </c>
      <c r="C4887">
        <v>56</v>
      </c>
      <c r="D4887">
        <v>79</v>
      </c>
      <c r="E4887" s="1">
        <v>45287</v>
      </c>
      <c r="F4887" s="1" t="s">
        <v>4679</v>
      </c>
      <c r="G4887" s="2" t="str">
        <f>INDEX(Products!B:B, MATCH(C4887,Clean_Processing!A:A, 0))</f>
        <v>Control</v>
      </c>
      <c r="H4887" s="2" t="str">
        <f>INDEX(Suppliers!B:B, MATCH(B4887, Clean_Processing!A:A, 0))</f>
        <v>James, Rivera and Reid</v>
      </c>
      <c r="I4887" s="2" t="str">
        <f>INDEX(Products!C:C, MATCH(B4887,Clean_Processing!A:A, 0))</f>
        <v>Clothing</v>
      </c>
      <c r="J4887" s="2">
        <f>INDEX(Shipments!C:C, MATCH(B4887,Clean_Processing!A:A, 0))</f>
        <v>51</v>
      </c>
      <c r="K4887" s="2" t="str">
        <f>INDEX(Shipments!D:D, MATCH(C4887,Clean_Processing!A:A, 0))</f>
        <v>Drone</v>
      </c>
      <c r="L4887" s="1" t="s">
        <v>4681</v>
      </c>
      <c r="M4887" s="1" t="s">
        <v>4683</v>
      </c>
      <c r="N4887" s="3">
        <f>IFERROR(INDEX(Shipments!G:G, MATCH(J4887, Clean_Processing!C:C, 0)), "")</f>
        <v>300.35196180716298</v>
      </c>
      <c r="O4887" s="4">
        <v>39020.318038192832</v>
      </c>
      <c r="P4887" s="8">
        <v>0.99236147395740804</v>
      </c>
      <c r="Q4887" s="3">
        <f>INDEX(Products!D:D, MATCH(C4887, Clean_Processing!A:A, 0))</f>
        <v>497.73</v>
      </c>
      <c r="R4887" s="4">
        <v>39320.67</v>
      </c>
      <c r="S4887" s="4">
        <v>38522.588038192836</v>
      </c>
      <c r="T4887" s="7">
        <v>0.97970324610930681</v>
      </c>
      <c r="U4887" s="6" t="s">
        <v>4681</v>
      </c>
      <c r="V4887" s="5" t="s">
        <v>4681</v>
      </c>
      <c r="W4887" t="s">
        <v>3050</v>
      </c>
    </row>
    <row r="4888" spans="1:23" x14ac:dyDescent="0.35">
      <c r="A4888">
        <v>4887</v>
      </c>
      <c r="B4888">
        <v>7</v>
      </c>
      <c r="C4888">
        <v>3</v>
      </c>
      <c r="D4888">
        <v>88</v>
      </c>
      <c r="E4888" s="1">
        <v>45137</v>
      </c>
      <c r="F4888" s="1" t="s">
        <v>4679</v>
      </c>
      <c r="G4888" s="2" t="str">
        <f>INDEX(Products!B:B, MATCH(C4888,Clean_Processing!A:A, 0))</f>
        <v>Near</v>
      </c>
      <c r="H4888" s="2" t="str">
        <f>INDEX(Suppliers!B:B, MATCH(B4888, Clean_Processing!A:A, 0))</f>
        <v>Holloway-Mcconnell</v>
      </c>
      <c r="I4888" s="2" t="str">
        <f>INDEX(Products!C:C, MATCH(B4888,Clean_Processing!A:A, 0))</f>
        <v>Electronics</v>
      </c>
      <c r="J4888" s="2">
        <f>INDEX(Shipments!C:C, MATCH(B4888,Clean_Processing!A:A, 0))</f>
        <v>77</v>
      </c>
      <c r="K4888" s="2" t="str">
        <f>INDEX(Shipments!D:D, MATCH(C4888,Clean_Processing!A:A, 0))</f>
        <v>Truck</v>
      </c>
      <c r="L4888" s="1" t="s">
        <v>4681</v>
      </c>
      <c r="M4888" s="1" t="s">
        <v>4683</v>
      </c>
      <c r="N4888" s="3">
        <f>IFERROR(INDEX(Shipments!G:G, MATCH(J4888, Clean_Processing!C:C, 0)), "")</f>
        <v>410.594019782148</v>
      </c>
      <c r="O4888" s="4">
        <v>10002.445980217852</v>
      </c>
      <c r="P4888" s="8">
        <v>0.96056924588956272</v>
      </c>
      <c r="Q4888" s="3">
        <f>INDEX(Products!D:D, MATCH(C4888, Clean_Processing!A:A, 0))</f>
        <v>118.33</v>
      </c>
      <c r="R4888" s="4">
        <v>10413.039999999999</v>
      </c>
      <c r="S4888" s="4">
        <v>9884.1159802178518</v>
      </c>
      <c r="T4888" s="7">
        <v>0.94920560952592636</v>
      </c>
      <c r="U4888" s="6" t="s">
        <v>4681</v>
      </c>
      <c r="V4888" s="5" t="s">
        <v>4681</v>
      </c>
      <c r="W4888" t="s">
        <v>3247</v>
      </c>
    </row>
    <row r="4889" spans="1:23" x14ac:dyDescent="0.35">
      <c r="A4889">
        <v>4888</v>
      </c>
      <c r="B4889">
        <v>38</v>
      </c>
      <c r="C4889">
        <v>173</v>
      </c>
      <c r="D4889">
        <v>100</v>
      </c>
      <c r="E4889" s="1">
        <v>44992</v>
      </c>
      <c r="F4889" s="1" t="s">
        <v>4679</v>
      </c>
      <c r="G4889" s="2" t="str">
        <f>INDEX(Products!B:B, MATCH(C4889,Clean_Processing!A:A, 0))</f>
        <v>Half</v>
      </c>
      <c r="H4889" s="2" t="str">
        <f>INDEX(Suppliers!B:B, MATCH(B4889, Clean_Processing!A:A, 0))</f>
        <v>Gray Group</v>
      </c>
      <c r="I4889" s="2" t="str">
        <f>INDEX(Products!C:C, MATCH(B4889,Clean_Processing!A:A, 0))</f>
        <v>Furniture</v>
      </c>
      <c r="J4889" s="2">
        <f>INDEX(Shipments!C:C, MATCH(B4889,Clean_Processing!A:A, 0))</f>
        <v>27</v>
      </c>
      <c r="K4889" s="2">
        <f>INDEX(Shipments!D:D, MATCH(C4889,Clean_Processing!A:A, 0))</f>
        <v>0</v>
      </c>
      <c r="L4889" s="1" t="s">
        <v>4681</v>
      </c>
      <c r="M4889" s="1" t="s">
        <v>4683</v>
      </c>
      <c r="N4889" s="3">
        <f>IFERROR(INDEX(Shipments!G:G, MATCH(J4889, Clean_Processing!C:C, 0)), "")</f>
        <v>49.753309256003398</v>
      </c>
      <c r="O4889" s="4">
        <v>39425.246690743996</v>
      </c>
      <c r="P4889" s="8">
        <v>0.99873962484468637</v>
      </c>
      <c r="Q4889" s="3">
        <f>INDEX(Products!D:D, MATCH(C4889, Clean_Processing!A:A, 0))</f>
        <v>394.75</v>
      </c>
      <c r="R4889" s="4">
        <v>39475</v>
      </c>
      <c r="S4889" s="4">
        <v>39030.496690743996</v>
      </c>
      <c r="T4889" s="7">
        <v>0.98873962484468636</v>
      </c>
      <c r="U4889" s="6" t="s">
        <v>4681</v>
      </c>
      <c r="V4889" s="5" t="s">
        <v>4681</v>
      </c>
      <c r="W4889" t="s">
        <v>594</v>
      </c>
    </row>
    <row r="4890" spans="1:23" x14ac:dyDescent="0.35">
      <c r="A4890">
        <v>4889</v>
      </c>
      <c r="B4890">
        <v>33</v>
      </c>
      <c r="C4890">
        <v>114</v>
      </c>
      <c r="D4890">
        <v>9</v>
      </c>
      <c r="E4890" s="1">
        <v>44941</v>
      </c>
      <c r="F4890" s="1" t="s">
        <v>4679</v>
      </c>
      <c r="G4890" s="2" t="str">
        <f>INDEX(Products!B:B, MATCH(C4890,Clean_Processing!A:A, 0))</f>
        <v>Natural</v>
      </c>
      <c r="H4890" s="2" t="str">
        <f>INDEX(Suppliers!B:B, MATCH(B4890, Clean_Processing!A:A, 0))</f>
        <v>Andrews-Hubbard</v>
      </c>
      <c r="I4890" s="2" t="str">
        <f>INDEX(Products!C:C, MATCH(B4890,Clean_Processing!A:A, 0))</f>
        <v>Clothing</v>
      </c>
      <c r="J4890" s="2">
        <f>INDEX(Shipments!C:C, MATCH(B4890,Clean_Processing!A:A, 0))</f>
        <v>9</v>
      </c>
      <c r="K4890" s="2" t="str">
        <f>INDEX(Shipments!D:D, MATCH(C4890,Clean_Processing!A:A, 0))</f>
        <v>Van</v>
      </c>
      <c r="L4890" s="1" t="s">
        <v>4681</v>
      </c>
      <c r="M4890" s="1" t="s">
        <v>4683</v>
      </c>
      <c r="N4890" s="3">
        <f>IFERROR(INDEX(Shipments!G:G, MATCH(J4890, Clean_Processing!C:C, 0)), "")</f>
        <v>398.406004762728</v>
      </c>
      <c r="O4890" s="4">
        <v>3829.5239952372722</v>
      </c>
      <c r="P4890" s="8">
        <v>0.90576806977345226</v>
      </c>
      <c r="Q4890" s="3">
        <f>INDEX(Products!D:D, MATCH(C4890, Clean_Processing!A:A, 0))</f>
        <v>469.77</v>
      </c>
      <c r="R4890" s="4">
        <v>4227.93</v>
      </c>
      <c r="S4890" s="4">
        <v>3359.7539952372722</v>
      </c>
      <c r="T4890" s="7">
        <v>0.7946569586623411</v>
      </c>
      <c r="U4890" s="6" t="s">
        <v>4681</v>
      </c>
      <c r="V4890" s="5" t="s">
        <v>4681</v>
      </c>
      <c r="W4890" t="s">
        <v>4207</v>
      </c>
    </row>
    <row r="4891" spans="1:23" x14ac:dyDescent="0.35">
      <c r="A4891">
        <v>4890</v>
      </c>
      <c r="B4891">
        <v>12</v>
      </c>
      <c r="C4891">
        <v>119</v>
      </c>
      <c r="D4891">
        <v>36</v>
      </c>
      <c r="E4891" s="1">
        <v>45184</v>
      </c>
      <c r="F4891" s="1" t="s">
        <v>4679</v>
      </c>
      <c r="G4891" s="2" t="str">
        <f>INDEX(Products!B:B, MATCH(C4891,Clean_Processing!A:A, 0))</f>
        <v>Benefit</v>
      </c>
      <c r="H4891" s="2" t="str">
        <f>INDEX(Suppliers!B:B, MATCH(B4891, Clean_Processing!A:A, 0))</f>
        <v>Yoder-Thompson</v>
      </c>
      <c r="I4891" s="2" t="str">
        <f>INDEX(Products!C:C, MATCH(B4891,Clean_Processing!A:A, 0))</f>
        <v>Electronics</v>
      </c>
      <c r="J4891" s="2">
        <f>INDEX(Shipments!C:C, MATCH(B4891,Clean_Processing!A:A, 0))</f>
        <v>47</v>
      </c>
      <c r="K4891" s="2" t="str">
        <f>INDEX(Shipments!D:D, MATCH(C4891,Clean_Processing!A:A, 0))</f>
        <v>Bike</v>
      </c>
      <c r="L4891" s="1" t="s">
        <v>4681</v>
      </c>
      <c r="M4891" s="1" t="s">
        <v>4683</v>
      </c>
      <c r="N4891" s="3">
        <f>IFERROR(INDEX(Shipments!G:G, MATCH(J4891, Clean_Processing!C:C, 0)), "")</f>
        <v>119.576353757077</v>
      </c>
      <c r="O4891" s="4">
        <v>4913.5836462429224</v>
      </c>
      <c r="P4891" s="8">
        <v>0.9762422903787924</v>
      </c>
      <c r="Q4891" s="3">
        <f>INDEX(Products!D:D, MATCH(C4891, Clean_Processing!A:A, 0))</f>
        <v>139.81</v>
      </c>
      <c r="R4891" s="4">
        <v>5033.16</v>
      </c>
      <c r="S4891" s="4">
        <v>4773.773646242923</v>
      </c>
      <c r="T4891" s="7">
        <v>0.94846451260101472</v>
      </c>
      <c r="U4891" s="6" t="s">
        <v>4681</v>
      </c>
      <c r="V4891" s="5" t="s">
        <v>4681</v>
      </c>
      <c r="W4891" t="s">
        <v>4208</v>
      </c>
    </row>
    <row r="4892" spans="1:23" x14ac:dyDescent="0.35">
      <c r="A4892">
        <v>4891</v>
      </c>
      <c r="B4892">
        <v>37</v>
      </c>
      <c r="C4892">
        <v>100</v>
      </c>
      <c r="D4892">
        <v>69</v>
      </c>
      <c r="E4892" s="1">
        <v>45283</v>
      </c>
      <c r="F4892" s="1" t="s">
        <v>4679</v>
      </c>
      <c r="G4892" s="2" t="str">
        <f>INDEX(Products!B:B, MATCH(C4892,Clean_Processing!A:A, 0))</f>
        <v>Physical</v>
      </c>
      <c r="H4892" s="2" t="str">
        <f>INDEX(Suppliers!B:B, MATCH(B4892, Clean_Processing!A:A, 0))</f>
        <v>Butler Ltd</v>
      </c>
      <c r="I4892" s="2" t="str">
        <f>INDEX(Products!C:C, MATCH(B4892,Clean_Processing!A:A, 0))</f>
        <v>Electronics</v>
      </c>
      <c r="J4892" s="2">
        <f>INDEX(Shipments!C:C, MATCH(B4892,Clean_Processing!A:A, 0))</f>
        <v>22</v>
      </c>
      <c r="K4892" s="2" t="str">
        <f>INDEX(Shipments!D:D, MATCH(C4892,Clean_Processing!A:A, 0))</f>
        <v>Drone</v>
      </c>
      <c r="L4892" s="1" t="s">
        <v>4681</v>
      </c>
      <c r="M4892" s="1" t="s">
        <v>4683</v>
      </c>
      <c r="N4892" s="3">
        <f>IFERROR(INDEX(Shipments!G:G, MATCH(J4892, Clean_Processing!C:C, 0)), "")</f>
        <v>461.69546596440699</v>
      </c>
      <c r="O4892" s="4">
        <v>31758.544534035591</v>
      </c>
      <c r="P4892" s="8">
        <v>0.98567063851900527</v>
      </c>
      <c r="Q4892" s="3">
        <f>INDEX(Products!D:D, MATCH(C4892, Clean_Processing!A:A, 0))</f>
        <v>466.96</v>
      </c>
      <c r="R4892" s="4">
        <v>32220.239999999998</v>
      </c>
      <c r="S4892" s="4">
        <v>31291.584534035592</v>
      </c>
      <c r="T4892" s="7">
        <v>0.9711778848958168</v>
      </c>
      <c r="U4892" s="6" t="s">
        <v>4681</v>
      </c>
      <c r="V4892" s="5" t="s">
        <v>4681</v>
      </c>
      <c r="W4892" t="s">
        <v>4209</v>
      </c>
    </row>
    <row r="4893" spans="1:23" x14ac:dyDescent="0.35">
      <c r="A4893">
        <v>4892</v>
      </c>
      <c r="B4893">
        <v>47</v>
      </c>
      <c r="C4893">
        <v>13</v>
      </c>
      <c r="D4893">
        <v>33</v>
      </c>
      <c r="E4893" s="1">
        <v>45261</v>
      </c>
      <c r="F4893" s="1" t="s">
        <v>4679</v>
      </c>
      <c r="G4893" s="2" t="str">
        <f>INDEX(Products!B:B, MATCH(C4893,Clean_Processing!A:A, 0))</f>
        <v>Dark</v>
      </c>
      <c r="H4893" s="2" t="str">
        <f>INDEX(Suppliers!B:B, MATCH(B4893, Clean_Processing!A:A, 0))</f>
        <v>Gutierrez and Sons</v>
      </c>
      <c r="I4893" s="2" t="str">
        <f>INDEX(Products!C:C, MATCH(B4893,Clean_Processing!A:A, 0))</f>
        <v>Electronics</v>
      </c>
      <c r="J4893" s="2">
        <f>INDEX(Shipments!C:C, MATCH(B4893,Clean_Processing!A:A, 0))</f>
        <v>45</v>
      </c>
      <c r="K4893" s="2" t="str">
        <f>INDEX(Shipments!D:D, MATCH(C4893,Clean_Processing!A:A, 0))</f>
        <v>Truck</v>
      </c>
      <c r="L4893" s="1" t="s">
        <v>4681</v>
      </c>
      <c r="M4893" s="1" t="s">
        <v>4683</v>
      </c>
      <c r="N4893" s="3">
        <f>IFERROR(INDEX(Shipments!G:G, MATCH(J4893, Clean_Processing!C:C, 0)), "")</f>
        <v>207.67190645396701</v>
      </c>
      <c r="O4893" s="4">
        <v>7678.3380935460336</v>
      </c>
      <c r="P4893" s="8">
        <v>0.97366578200459208</v>
      </c>
      <c r="Q4893" s="3">
        <f>INDEX(Products!D:D, MATCH(C4893, Clean_Processing!A:A, 0))</f>
        <v>238.97</v>
      </c>
      <c r="R4893" s="4">
        <v>7886.01</v>
      </c>
      <c r="S4893" s="4">
        <v>7439.3680935460334</v>
      </c>
      <c r="T4893" s="7">
        <v>0.94336275170156181</v>
      </c>
      <c r="U4893" s="6" t="s">
        <v>4681</v>
      </c>
      <c r="V4893" s="5" t="s">
        <v>4681</v>
      </c>
      <c r="W4893" t="s">
        <v>4210</v>
      </c>
    </row>
    <row r="4894" spans="1:23" x14ac:dyDescent="0.35">
      <c r="A4894">
        <v>4893</v>
      </c>
      <c r="B4894">
        <v>8</v>
      </c>
      <c r="C4894">
        <v>179</v>
      </c>
      <c r="D4894">
        <v>67</v>
      </c>
      <c r="E4894" s="1">
        <v>45226</v>
      </c>
      <c r="F4894" s="1" t="s">
        <v>4679</v>
      </c>
      <c r="G4894" s="2" t="str">
        <f>INDEX(Products!B:B, MATCH(C4894,Clean_Processing!A:A, 0))</f>
        <v>Job</v>
      </c>
      <c r="H4894" s="2" t="str">
        <f>INDEX(Suppliers!B:B, MATCH(B4894, Clean_Processing!A:A, 0))</f>
        <v>Andrews-Jordan</v>
      </c>
      <c r="I4894" s="2" t="str">
        <f>INDEX(Products!C:C, MATCH(B4894,Clean_Processing!A:A, 0))</f>
        <v>Medical</v>
      </c>
      <c r="J4894" s="2">
        <f>INDEX(Shipments!C:C, MATCH(B4894,Clean_Processing!A:A, 0))</f>
        <v>27</v>
      </c>
      <c r="K4894" s="2" t="str">
        <f>INDEX(Shipments!D:D, MATCH(C4894,Clean_Processing!A:A, 0))</f>
        <v>Drone</v>
      </c>
      <c r="L4894" s="1" t="s">
        <v>4681</v>
      </c>
      <c r="M4894" s="1" t="s">
        <v>4683</v>
      </c>
      <c r="N4894" s="3">
        <f>IFERROR(INDEX(Shipments!G:G, MATCH(J4894, Clean_Processing!C:C, 0)), "")</f>
        <v>49.753309256003398</v>
      </c>
      <c r="O4894" s="4">
        <v>15551.196690743995</v>
      </c>
      <c r="P4894" s="8">
        <v>0.99681087951336267</v>
      </c>
      <c r="Q4894" s="3">
        <f>INDEX(Products!D:D, MATCH(C4894, Clean_Processing!A:A, 0))</f>
        <v>232.85</v>
      </c>
      <c r="R4894" s="4">
        <v>15600.949999999999</v>
      </c>
      <c r="S4894" s="4">
        <v>15318.346690743996</v>
      </c>
      <c r="T4894" s="7">
        <v>0.98188550637903438</v>
      </c>
      <c r="U4894" s="6" t="s">
        <v>4681</v>
      </c>
      <c r="V4894" s="5" t="s">
        <v>4681</v>
      </c>
      <c r="W4894" t="s">
        <v>4211</v>
      </c>
    </row>
    <row r="4895" spans="1:23" x14ac:dyDescent="0.35">
      <c r="A4895">
        <v>4894</v>
      </c>
      <c r="B4895">
        <v>12</v>
      </c>
      <c r="C4895">
        <v>116</v>
      </c>
      <c r="D4895">
        <v>38</v>
      </c>
      <c r="E4895" s="1">
        <v>45178</v>
      </c>
      <c r="F4895" s="1" t="s">
        <v>4679</v>
      </c>
      <c r="G4895" s="2" t="str">
        <f>INDEX(Products!B:B, MATCH(C4895,Clean_Processing!A:A, 0))</f>
        <v>Suffer</v>
      </c>
      <c r="H4895" s="2" t="str">
        <f>INDEX(Suppliers!B:B, MATCH(B4895, Clean_Processing!A:A, 0))</f>
        <v>Yoder-Thompson</v>
      </c>
      <c r="I4895" s="2" t="str">
        <f>INDEX(Products!C:C, MATCH(B4895,Clean_Processing!A:A, 0))</f>
        <v>Electronics</v>
      </c>
      <c r="J4895" s="2">
        <f>INDEX(Shipments!C:C, MATCH(B4895,Clean_Processing!A:A, 0))</f>
        <v>47</v>
      </c>
      <c r="K4895" s="2" t="str">
        <f>INDEX(Shipments!D:D, MATCH(C4895,Clean_Processing!A:A, 0))</f>
        <v>Bike</v>
      </c>
      <c r="L4895" s="1" t="s">
        <v>4681</v>
      </c>
      <c r="M4895" s="1" t="s">
        <v>4683</v>
      </c>
      <c r="N4895" s="3">
        <f>IFERROR(INDEX(Shipments!G:G, MATCH(J4895, Clean_Processing!C:C, 0)), "")</f>
        <v>119.576353757077</v>
      </c>
      <c r="O4895" s="4">
        <v>2241.7436462429232</v>
      </c>
      <c r="P4895" s="8">
        <v>0.94936037734950074</v>
      </c>
      <c r="Q4895" s="3">
        <f>INDEX(Products!D:D, MATCH(C4895, Clean_Processing!A:A, 0))</f>
        <v>62.14</v>
      </c>
      <c r="R4895" s="4">
        <v>2361.3200000000002</v>
      </c>
      <c r="S4895" s="4">
        <v>2179.6036462429233</v>
      </c>
      <c r="T4895" s="7">
        <v>0.92304458787581656</v>
      </c>
      <c r="U4895" s="6" t="s">
        <v>4681</v>
      </c>
      <c r="V4895" s="5" t="s">
        <v>4681</v>
      </c>
      <c r="W4895" t="s">
        <v>4212</v>
      </c>
    </row>
    <row r="4896" spans="1:23" x14ac:dyDescent="0.35">
      <c r="A4896">
        <v>4895</v>
      </c>
      <c r="B4896">
        <v>3</v>
      </c>
      <c r="C4896">
        <v>75</v>
      </c>
      <c r="D4896">
        <v>77</v>
      </c>
      <c r="E4896" s="1">
        <v>45010</v>
      </c>
      <c r="F4896" s="1" t="s">
        <v>4679</v>
      </c>
      <c r="G4896" s="2" t="str">
        <f>INDEX(Products!B:B, MATCH(C4896,Clean_Processing!A:A, 0))</f>
        <v>People</v>
      </c>
      <c r="H4896" s="2" t="str">
        <f>INDEX(Suppliers!B:B, MATCH(B4896, Clean_Processing!A:A, 0))</f>
        <v>Mendez-Miller</v>
      </c>
      <c r="I4896" s="2" t="str">
        <f>INDEX(Products!C:C, MATCH(B4896,Clean_Processing!A:A, 0))</f>
        <v>Food</v>
      </c>
      <c r="J4896" s="2">
        <f>INDEX(Shipments!C:C, MATCH(B4896,Clean_Processing!A:A, 0))</f>
        <v>79</v>
      </c>
      <c r="K4896" s="2" t="str">
        <f>INDEX(Shipments!D:D, MATCH(C4896,Clean_Processing!A:A, 0))</f>
        <v>Drone</v>
      </c>
      <c r="L4896" s="1" t="s">
        <v>4681</v>
      </c>
      <c r="M4896" s="1" t="s">
        <v>4683</v>
      </c>
      <c r="N4896" s="3">
        <f>IFERROR(INDEX(Shipments!G:G, MATCH(J4896, Clean_Processing!C:C, 0)), "")</f>
        <v>372.28665629227498</v>
      </c>
      <c r="O4896" s="4">
        <v>8977.8233437077251</v>
      </c>
      <c r="P4896" s="8">
        <v>0.9601837137432313</v>
      </c>
      <c r="Q4896" s="3">
        <f>INDEX(Products!D:D, MATCH(C4896, Clean_Processing!A:A, 0))</f>
        <v>121.43</v>
      </c>
      <c r="R4896" s="4">
        <v>9350.11</v>
      </c>
      <c r="S4896" s="4">
        <v>8856.3933437077249</v>
      </c>
      <c r="T4896" s="7">
        <v>0.94719670075621831</v>
      </c>
      <c r="U4896" s="6" t="s">
        <v>4681</v>
      </c>
      <c r="V4896" s="5" t="s">
        <v>4681</v>
      </c>
      <c r="W4896" t="s">
        <v>2098</v>
      </c>
    </row>
    <row r="4897" spans="1:23" x14ac:dyDescent="0.35">
      <c r="A4897">
        <v>4896</v>
      </c>
      <c r="B4897">
        <v>28</v>
      </c>
      <c r="C4897">
        <v>29</v>
      </c>
      <c r="D4897">
        <v>88</v>
      </c>
      <c r="E4897" s="1">
        <v>45096</v>
      </c>
      <c r="F4897" s="1" t="s">
        <v>4679</v>
      </c>
      <c r="G4897" s="2" t="str">
        <f>INDEX(Products!B:B, MATCH(C4897,Clean_Processing!A:A, 0))</f>
        <v>Trip</v>
      </c>
      <c r="H4897" s="2" t="str">
        <f>INDEX(Suppliers!B:B, MATCH(B4897, Clean_Processing!A:A, 0))</f>
        <v>Brown, Maynard and Campbell</v>
      </c>
      <c r="I4897" s="2" t="str">
        <f>INDEX(Products!C:C, MATCH(B4897,Clean_Processing!A:A, 0))</f>
        <v>Electronics</v>
      </c>
      <c r="J4897" s="2">
        <f>INDEX(Shipments!C:C, MATCH(B4897,Clean_Processing!A:A, 0))</f>
        <v>66</v>
      </c>
      <c r="K4897" s="2" t="str">
        <f>INDEX(Shipments!D:D, MATCH(C4897,Clean_Processing!A:A, 0))</f>
        <v>Drone</v>
      </c>
      <c r="L4897" s="1" t="s">
        <v>4681</v>
      </c>
      <c r="M4897" s="1" t="s">
        <v>4683</v>
      </c>
      <c r="N4897" s="3">
        <f>IFERROR(INDEX(Shipments!G:G, MATCH(J4897, Clean_Processing!C:C, 0)), "")</f>
        <v>194.08343409234499</v>
      </c>
      <c r="O4897" s="4">
        <v>8531.116565907656</v>
      </c>
      <c r="P4897" s="8">
        <v>0.97775599022459714</v>
      </c>
      <c r="Q4897" s="3">
        <f>INDEX(Products!D:D, MATCH(C4897, Clean_Processing!A:A, 0))</f>
        <v>99.15</v>
      </c>
      <c r="R4897" s="4">
        <v>8725.2000000000007</v>
      </c>
      <c r="S4897" s="4">
        <v>8431.9665659076563</v>
      </c>
      <c r="T4897" s="7">
        <v>0.9663923538609609</v>
      </c>
      <c r="U4897" s="6" t="s">
        <v>4681</v>
      </c>
      <c r="V4897" s="5" t="s">
        <v>4681</v>
      </c>
      <c r="W4897" t="s">
        <v>792</v>
      </c>
    </row>
    <row r="4898" spans="1:23" x14ac:dyDescent="0.35">
      <c r="A4898">
        <v>4897</v>
      </c>
      <c r="B4898">
        <v>5</v>
      </c>
      <c r="C4898">
        <v>51</v>
      </c>
      <c r="D4898">
        <v>62</v>
      </c>
      <c r="E4898" s="1">
        <v>45006</v>
      </c>
      <c r="F4898" s="1" t="s">
        <v>4679</v>
      </c>
      <c r="G4898" s="2" t="str">
        <f>INDEX(Products!B:B, MATCH(C4898,Clean_Processing!A:A, 0))</f>
        <v>Benefit</v>
      </c>
      <c r="H4898" s="2" t="str">
        <f>INDEX(Suppliers!B:B, MATCH(B4898, Clean_Processing!A:A, 0))</f>
        <v>Logan-Fernandez</v>
      </c>
      <c r="I4898" s="2" t="str">
        <f>INDEX(Products!C:C, MATCH(B4898,Clean_Processing!A:A, 0))</f>
        <v>Clothing</v>
      </c>
      <c r="J4898" s="2">
        <f>INDEX(Shipments!C:C, MATCH(B4898,Clean_Processing!A:A, 0))</f>
        <v>44</v>
      </c>
      <c r="K4898" s="2" t="str">
        <f>INDEX(Shipments!D:D, MATCH(C4898,Clean_Processing!A:A, 0))</f>
        <v>Drone</v>
      </c>
      <c r="L4898" s="1" t="s">
        <v>4681</v>
      </c>
      <c r="M4898" s="1" t="s">
        <v>4683</v>
      </c>
      <c r="N4898" s="3">
        <f>IFERROR(INDEX(Shipments!G:G, MATCH(J4898, Clean_Processing!C:C, 0)), "")</f>
        <v>454.92061708026699</v>
      </c>
      <c r="O4898" s="4">
        <v>7994.4393829197334</v>
      </c>
      <c r="P4898" s="8">
        <v>0.94615916269631462</v>
      </c>
      <c r="Q4898" s="3">
        <f>INDEX(Products!D:D, MATCH(C4898, Clean_Processing!A:A, 0))</f>
        <v>136.28</v>
      </c>
      <c r="R4898" s="4">
        <v>8449.36</v>
      </c>
      <c r="S4898" s="4">
        <v>7858.1593829197336</v>
      </c>
      <c r="T4898" s="7">
        <v>0.93003013043825011</v>
      </c>
      <c r="U4898" s="6" t="s">
        <v>4681</v>
      </c>
      <c r="V4898" s="5" t="s">
        <v>4681</v>
      </c>
      <c r="W4898" t="s">
        <v>3007</v>
      </c>
    </row>
    <row r="4899" spans="1:23" x14ac:dyDescent="0.35">
      <c r="A4899">
        <v>4898</v>
      </c>
      <c r="B4899">
        <v>16</v>
      </c>
      <c r="C4899">
        <v>2</v>
      </c>
      <c r="D4899">
        <v>50</v>
      </c>
      <c r="E4899" s="1">
        <v>45175</v>
      </c>
      <c r="F4899" s="1" t="s">
        <v>4679</v>
      </c>
      <c r="G4899" s="2" t="str">
        <f>INDEX(Products!B:B, MATCH(C4899,Clean_Processing!A:A, 0))</f>
        <v>Receive</v>
      </c>
      <c r="H4899" s="2" t="str">
        <f>INDEX(Suppliers!B:B, MATCH(B4899, Clean_Processing!A:A, 0))</f>
        <v>Freeman-Rogers</v>
      </c>
      <c r="I4899" s="2" t="str">
        <f>INDEX(Products!C:C, MATCH(B4899,Clean_Processing!A:A, 0))</f>
        <v>Clothing</v>
      </c>
      <c r="J4899" s="2">
        <f>INDEX(Shipments!C:C, MATCH(B4899,Clean_Processing!A:A, 0))</f>
        <v>5</v>
      </c>
      <c r="K4899" s="2" t="str">
        <f>INDEX(Shipments!D:D, MATCH(C4899,Clean_Processing!A:A, 0))</f>
        <v>Drone</v>
      </c>
      <c r="L4899" s="1" t="s">
        <v>4681</v>
      </c>
      <c r="M4899" s="1" t="s">
        <v>4683</v>
      </c>
      <c r="N4899" s="3">
        <f>IFERROR(INDEX(Shipments!G:G, MATCH(J4899, Clean_Processing!C:C, 0)), "")</f>
        <v>66.520283820739905</v>
      </c>
      <c r="O4899" s="4">
        <v>15803.479716179258</v>
      </c>
      <c r="P4899" s="8">
        <v>0.99580842572018013</v>
      </c>
      <c r="Q4899" s="3">
        <f>INDEX(Products!D:D, MATCH(C4899, Clean_Processing!A:A, 0))</f>
        <v>317.39999999999998</v>
      </c>
      <c r="R4899" s="4">
        <v>15869.999999999998</v>
      </c>
      <c r="S4899" s="4">
        <v>15486.079716179258</v>
      </c>
      <c r="T4899" s="7">
        <v>0.97580842572018023</v>
      </c>
      <c r="U4899" s="6" t="s">
        <v>4681</v>
      </c>
      <c r="V4899" s="5" t="s">
        <v>4681</v>
      </c>
      <c r="W4899" t="s">
        <v>3648</v>
      </c>
    </row>
    <row r="4900" spans="1:23" x14ac:dyDescent="0.35">
      <c r="A4900">
        <v>4899</v>
      </c>
      <c r="B4900">
        <v>12</v>
      </c>
      <c r="C4900">
        <v>198</v>
      </c>
      <c r="D4900">
        <v>49</v>
      </c>
      <c r="E4900" s="1">
        <v>45261</v>
      </c>
      <c r="F4900" s="1" t="s">
        <v>4679</v>
      </c>
      <c r="G4900" s="2" t="str">
        <f>INDEX(Products!B:B, MATCH(C4900,Clean_Processing!A:A, 0))</f>
        <v>Develop</v>
      </c>
      <c r="H4900" s="2" t="str">
        <f>INDEX(Suppliers!B:B, MATCH(B4900, Clean_Processing!A:A, 0))</f>
        <v>Yoder-Thompson</v>
      </c>
      <c r="I4900" s="2" t="str">
        <f>INDEX(Products!C:C, MATCH(B4900,Clean_Processing!A:A, 0))</f>
        <v>Electronics</v>
      </c>
      <c r="J4900" s="2">
        <f>INDEX(Shipments!C:C, MATCH(B4900,Clean_Processing!A:A, 0))</f>
        <v>47</v>
      </c>
      <c r="K4900" s="2" t="str">
        <f>INDEX(Shipments!D:D, MATCH(C4900,Clean_Processing!A:A, 0))</f>
        <v>Drone</v>
      </c>
      <c r="L4900" s="1" t="s">
        <v>4681</v>
      </c>
      <c r="M4900" s="1" t="s">
        <v>4683</v>
      </c>
      <c r="N4900" s="3">
        <f>IFERROR(INDEX(Shipments!G:G, MATCH(J4900, Clean_Processing!C:C, 0)), "")</f>
        <v>119.576353757077</v>
      </c>
      <c r="O4900" s="4">
        <v>6564.5136462429227</v>
      </c>
      <c r="P4900" s="8">
        <v>0.98211030166304203</v>
      </c>
      <c r="Q4900" s="3">
        <f>INDEX(Products!D:D, MATCH(C4900, Clean_Processing!A:A, 0))</f>
        <v>136.41</v>
      </c>
      <c r="R4900" s="4">
        <v>6684.09</v>
      </c>
      <c r="S4900" s="4">
        <v>6428.1036462429229</v>
      </c>
      <c r="T4900" s="7">
        <v>0.96170213839773588</v>
      </c>
      <c r="U4900" s="6" t="s">
        <v>4681</v>
      </c>
      <c r="V4900" s="5" t="s">
        <v>4681</v>
      </c>
      <c r="W4900" t="s">
        <v>1837</v>
      </c>
    </row>
    <row r="4901" spans="1:23" x14ac:dyDescent="0.35">
      <c r="A4901">
        <v>4900</v>
      </c>
      <c r="B4901">
        <v>20</v>
      </c>
      <c r="C4901">
        <v>47</v>
      </c>
      <c r="D4901">
        <v>29</v>
      </c>
      <c r="E4901" s="1">
        <v>44949</v>
      </c>
      <c r="F4901" s="1" t="s">
        <v>4679</v>
      </c>
      <c r="G4901" s="2" t="str">
        <f>INDEX(Products!B:B, MATCH(C4901,Clean_Processing!A:A, 0))</f>
        <v>Sister</v>
      </c>
      <c r="H4901" s="2" t="str">
        <f>INDEX(Suppliers!B:B, MATCH(B4901, Clean_Processing!A:A, 0))</f>
        <v>Cooper-Jones</v>
      </c>
      <c r="I4901" s="2" t="str">
        <f>INDEX(Products!C:C, MATCH(B4901,Clean_Processing!A:A, 0))</f>
        <v>Medical</v>
      </c>
      <c r="J4901" s="2">
        <f>INDEX(Shipments!C:C, MATCH(B4901,Clean_Processing!A:A, 0))</f>
        <v>36</v>
      </c>
      <c r="K4901" s="2" t="str">
        <f>INDEX(Shipments!D:D, MATCH(C4901,Clean_Processing!A:A, 0))</f>
        <v>Bike</v>
      </c>
      <c r="L4901" s="1" t="s">
        <v>4681</v>
      </c>
      <c r="M4901" s="1" t="s">
        <v>4683</v>
      </c>
      <c r="N4901" s="3">
        <f>IFERROR(INDEX(Shipments!G:G, MATCH(J4901, Clean_Processing!C:C, 0)), "")</f>
        <v>177.629581977177</v>
      </c>
      <c r="O4901" s="4">
        <v>5724.1604180228233</v>
      </c>
      <c r="P4901" s="8">
        <v>0.96990242248924874</v>
      </c>
      <c r="Q4901" s="3">
        <f>INDEX(Products!D:D, MATCH(C4901, Clean_Processing!A:A, 0))</f>
        <v>203.51</v>
      </c>
      <c r="R4901" s="4">
        <v>5901.79</v>
      </c>
      <c r="S4901" s="4">
        <v>5520.650418022823</v>
      </c>
      <c r="T4901" s="7">
        <v>0.93541966386855901</v>
      </c>
      <c r="U4901" s="6" t="s">
        <v>4681</v>
      </c>
      <c r="V4901" s="5" t="s">
        <v>4681</v>
      </c>
      <c r="W4901" t="s">
        <v>4213</v>
      </c>
    </row>
    <row r="4902" spans="1:23" x14ac:dyDescent="0.35">
      <c r="A4902">
        <v>4901</v>
      </c>
      <c r="B4902">
        <v>44</v>
      </c>
      <c r="C4902">
        <v>150</v>
      </c>
      <c r="D4902">
        <v>64</v>
      </c>
      <c r="E4902" s="1">
        <v>45101</v>
      </c>
      <c r="F4902" s="1" t="s">
        <v>4679</v>
      </c>
      <c r="G4902" s="2" t="str">
        <f>INDEX(Products!B:B, MATCH(C4902,Clean_Processing!A:A, 0))</f>
        <v>Citizen</v>
      </c>
      <c r="H4902" s="2" t="str">
        <f>INDEX(Suppliers!B:B, MATCH(B4902, Clean_Processing!A:A, 0))</f>
        <v>Richardson Group</v>
      </c>
      <c r="I4902" s="2" t="str">
        <f>INDEX(Products!C:C, MATCH(B4902,Clean_Processing!A:A, 0))</f>
        <v>Electronics</v>
      </c>
      <c r="J4902" s="2">
        <f>INDEX(Shipments!C:C, MATCH(B4902,Clean_Processing!A:A, 0))</f>
        <v>60</v>
      </c>
      <c r="K4902" s="2" t="str">
        <f>INDEX(Shipments!D:D, MATCH(C4902,Clean_Processing!A:A, 0))</f>
        <v>Truck</v>
      </c>
      <c r="L4902" s="1" t="s">
        <v>4681</v>
      </c>
      <c r="M4902" s="1" t="s">
        <v>4683</v>
      </c>
      <c r="N4902" s="3">
        <f>IFERROR(INDEX(Shipments!G:G, MATCH(J4902, Clean_Processing!C:C, 0)), "")</f>
        <v>257.20977565996799</v>
      </c>
      <c r="O4902" s="4">
        <v>27329.990224340032</v>
      </c>
      <c r="P4902" s="8">
        <v>0.9906764812790001</v>
      </c>
      <c r="Q4902" s="3">
        <f>INDEX(Products!D:D, MATCH(C4902, Clean_Processing!A:A, 0))</f>
        <v>431.05</v>
      </c>
      <c r="R4902" s="4">
        <v>27587.200000000001</v>
      </c>
      <c r="S4902" s="4">
        <v>26898.940224340033</v>
      </c>
      <c r="T4902" s="7">
        <v>0.9750514812790001</v>
      </c>
      <c r="U4902" s="6" t="s">
        <v>4681</v>
      </c>
      <c r="V4902" s="5" t="s">
        <v>4681</v>
      </c>
      <c r="W4902" t="s">
        <v>4214</v>
      </c>
    </row>
    <row r="4903" spans="1:23" x14ac:dyDescent="0.35">
      <c r="A4903">
        <v>4902</v>
      </c>
      <c r="B4903">
        <v>46</v>
      </c>
      <c r="C4903">
        <v>114</v>
      </c>
      <c r="D4903">
        <v>90</v>
      </c>
      <c r="E4903" s="1">
        <v>45044</v>
      </c>
      <c r="F4903" s="1" t="s">
        <v>4679</v>
      </c>
      <c r="G4903" s="2" t="str">
        <f>INDEX(Products!B:B, MATCH(C4903,Clean_Processing!A:A, 0))</f>
        <v>Natural</v>
      </c>
      <c r="H4903" s="2" t="str">
        <f>INDEX(Suppliers!B:B, MATCH(B4903, Clean_Processing!A:A, 0))</f>
        <v>Bailey PLC</v>
      </c>
      <c r="I4903" s="2" t="str">
        <f>INDEX(Products!C:C, MATCH(B4903,Clean_Processing!A:A, 0))</f>
        <v>Medical</v>
      </c>
      <c r="J4903" s="2">
        <f>INDEX(Shipments!C:C, MATCH(B4903,Clean_Processing!A:A, 0))</f>
        <v>19</v>
      </c>
      <c r="K4903" s="2" t="str">
        <f>INDEX(Shipments!D:D, MATCH(C4903,Clean_Processing!A:A, 0))</f>
        <v>Van</v>
      </c>
      <c r="L4903" s="1" t="s">
        <v>4681</v>
      </c>
      <c r="M4903" s="1" t="s">
        <v>4683</v>
      </c>
      <c r="N4903" s="3">
        <f>IFERROR(INDEX(Shipments!G:G, MATCH(J4903, Clean_Processing!C:C, 0)), "")</f>
        <v>194.00780296738</v>
      </c>
      <c r="O4903" s="4">
        <v>42085.292197032613</v>
      </c>
      <c r="P4903" s="8">
        <v>0.99541128157355063</v>
      </c>
      <c r="Q4903" s="3">
        <f>INDEX(Products!D:D, MATCH(C4903, Clean_Processing!A:A, 0))</f>
        <v>469.77</v>
      </c>
      <c r="R4903" s="4">
        <v>42279.299999999996</v>
      </c>
      <c r="S4903" s="4">
        <v>41615.522197032617</v>
      </c>
      <c r="T4903" s="7">
        <v>0.98430017046243956</v>
      </c>
      <c r="U4903" s="6" t="s">
        <v>4681</v>
      </c>
      <c r="V4903" s="5" t="s">
        <v>4681</v>
      </c>
      <c r="W4903" t="s">
        <v>4215</v>
      </c>
    </row>
    <row r="4904" spans="1:23" x14ac:dyDescent="0.35">
      <c r="A4904">
        <v>4903</v>
      </c>
      <c r="B4904">
        <v>7</v>
      </c>
      <c r="C4904">
        <v>43</v>
      </c>
      <c r="D4904">
        <v>18</v>
      </c>
      <c r="E4904" s="1">
        <v>44986</v>
      </c>
      <c r="F4904" s="1" t="s">
        <v>4679</v>
      </c>
      <c r="G4904" s="2" t="str">
        <f>INDEX(Products!B:B, MATCH(C4904,Clean_Processing!A:A, 0))</f>
        <v>Hope</v>
      </c>
      <c r="H4904" s="2" t="str">
        <f>INDEX(Suppliers!B:B, MATCH(B4904, Clean_Processing!A:A, 0))</f>
        <v>Holloway-Mcconnell</v>
      </c>
      <c r="I4904" s="2" t="str">
        <f>INDEX(Products!C:C, MATCH(B4904,Clean_Processing!A:A, 0))</f>
        <v>Electronics</v>
      </c>
      <c r="J4904" s="2">
        <f>INDEX(Shipments!C:C, MATCH(B4904,Clean_Processing!A:A, 0))</f>
        <v>77</v>
      </c>
      <c r="K4904" s="2" t="str">
        <f>INDEX(Shipments!D:D, MATCH(C4904,Clean_Processing!A:A, 0))</f>
        <v>Bike</v>
      </c>
      <c r="L4904" s="1" t="s">
        <v>4681</v>
      </c>
      <c r="M4904" s="1" t="s">
        <v>4683</v>
      </c>
      <c r="N4904" s="3">
        <f>IFERROR(INDEX(Shipments!G:G, MATCH(J4904, Clean_Processing!C:C, 0)), "")</f>
        <v>410.594019782148</v>
      </c>
      <c r="O4904" s="4">
        <v>7241.2059802178519</v>
      </c>
      <c r="P4904" s="8">
        <v>0.94634020494757465</v>
      </c>
      <c r="Q4904" s="3">
        <f>INDEX(Products!D:D, MATCH(C4904, Clean_Processing!A:A, 0))</f>
        <v>425.1</v>
      </c>
      <c r="R4904" s="4">
        <v>7651.8</v>
      </c>
      <c r="S4904" s="4">
        <v>6816.1059802178524</v>
      </c>
      <c r="T4904" s="7">
        <v>0.89078464939201918</v>
      </c>
      <c r="U4904" s="6" t="s">
        <v>4681</v>
      </c>
      <c r="V4904" s="5" t="s">
        <v>4681</v>
      </c>
      <c r="W4904" t="s">
        <v>4216</v>
      </c>
    </row>
    <row r="4905" spans="1:23" x14ac:dyDescent="0.35">
      <c r="A4905">
        <v>4904</v>
      </c>
      <c r="B4905">
        <v>48</v>
      </c>
      <c r="C4905">
        <v>155</v>
      </c>
      <c r="D4905">
        <v>73</v>
      </c>
      <c r="E4905" s="1">
        <v>44994</v>
      </c>
      <c r="F4905" s="1" t="s">
        <v>4679</v>
      </c>
      <c r="G4905" s="2" t="str">
        <f>INDEX(Products!B:B, MATCH(C4905,Clean_Processing!A:A, 0))</f>
        <v>Many</v>
      </c>
      <c r="H4905" s="2" t="str">
        <f>INDEX(Suppliers!B:B, MATCH(B4905, Clean_Processing!A:A, 0))</f>
        <v>Thompson, Shaw and Brown</v>
      </c>
      <c r="I4905" s="2" t="str">
        <f>INDEX(Products!C:C, MATCH(B4905,Clean_Processing!A:A, 0))</f>
        <v>Furniture</v>
      </c>
      <c r="J4905" s="2">
        <f>INDEX(Shipments!C:C, MATCH(B4905,Clean_Processing!A:A, 0))</f>
        <v>10</v>
      </c>
      <c r="K4905" s="2">
        <f>INDEX(Shipments!D:D, MATCH(C4905,Clean_Processing!A:A, 0))</f>
        <v>0</v>
      </c>
      <c r="L4905" s="1" t="s">
        <v>4681</v>
      </c>
      <c r="M4905" s="1" t="s">
        <v>4683</v>
      </c>
      <c r="N4905" s="3">
        <f>IFERROR(INDEX(Shipments!G:G, MATCH(J4905, Clean_Processing!C:C, 0)), "")</f>
        <v>445.89732161969101</v>
      </c>
      <c r="O4905" s="4">
        <v>28108.78267838031</v>
      </c>
      <c r="P4905" s="8">
        <v>0.98438443990198143</v>
      </c>
      <c r="Q4905" s="3">
        <f>INDEX(Products!D:D, MATCH(C4905, Clean_Processing!A:A, 0))</f>
        <v>391.16</v>
      </c>
      <c r="R4905" s="4">
        <v>28554.68</v>
      </c>
      <c r="S4905" s="4">
        <v>27717.62267838031</v>
      </c>
      <c r="T4905" s="7">
        <v>0.97068580976499508</v>
      </c>
      <c r="U4905" s="6" t="s">
        <v>4681</v>
      </c>
      <c r="V4905" s="5" t="s">
        <v>4681</v>
      </c>
      <c r="W4905" t="s">
        <v>151</v>
      </c>
    </row>
    <row r="4906" spans="1:23" x14ac:dyDescent="0.35">
      <c r="A4906">
        <v>4905</v>
      </c>
      <c r="B4906">
        <v>29</v>
      </c>
      <c r="C4906">
        <v>128</v>
      </c>
      <c r="D4906">
        <v>47</v>
      </c>
      <c r="E4906" s="1">
        <v>44939</v>
      </c>
      <c r="F4906" s="1" t="s">
        <v>4679</v>
      </c>
      <c r="G4906" s="2" t="str">
        <f>INDEX(Products!B:B, MATCH(C4906,Clean_Processing!A:A, 0))</f>
        <v>Full</v>
      </c>
      <c r="H4906" s="2" t="str">
        <f>INDEX(Suppliers!B:B, MATCH(B4906, Clean_Processing!A:A, 0))</f>
        <v>James, Rivera and Reid</v>
      </c>
      <c r="I4906" s="2" t="str">
        <f>INDEX(Products!C:C, MATCH(B4906,Clean_Processing!A:A, 0))</f>
        <v>Clothing</v>
      </c>
      <c r="J4906" s="2">
        <f>INDEX(Shipments!C:C, MATCH(B4906,Clean_Processing!A:A, 0))</f>
        <v>51</v>
      </c>
      <c r="K4906" s="2">
        <f>INDEX(Shipments!D:D, MATCH(C4906,Clean_Processing!A:A, 0))</f>
        <v>0</v>
      </c>
      <c r="L4906" s="1" t="s">
        <v>4681</v>
      </c>
      <c r="M4906" s="1" t="s">
        <v>4683</v>
      </c>
      <c r="N4906" s="3">
        <f>IFERROR(INDEX(Shipments!G:G, MATCH(J4906, Clean_Processing!C:C, 0)), "")</f>
        <v>300.35196180716298</v>
      </c>
      <c r="O4906" s="4">
        <v>2082.0780381928371</v>
      </c>
      <c r="P4906" s="8">
        <v>0.87393041482555089</v>
      </c>
      <c r="Q4906" s="3">
        <f>INDEX(Products!D:D, MATCH(C4906, Clean_Processing!A:A, 0))</f>
        <v>50.69</v>
      </c>
      <c r="R4906" s="4">
        <v>2382.4299999999998</v>
      </c>
      <c r="S4906" s="4">
        <v>2031.3880381928368</v>
      </c>
      <c r="T4906" s="7">
        <v>0.8526538190808699</v>
      </c>
      <c r="U4906" s="6" t="s">
        <v>4681</v>
      </c>
      <c r="V4906" s="5" t="s">
        <v>4681</v>
      </c>
      <c r="W4906" t="s">
        <v>764</v>
      </c>
    </row>
    <row r="4907" spans="1:23" x14ac:dyDescent="0.35">
      <c r="A4907">
        <v>4906</v>
      </c>
      <c r="B4907">
        <v>28</v>
      </c>
      <c r="C4907">
        <v>6</v>
      </c>
      <c r="D4907">
        <v>91</v>
      </c>
      <c r="E4907" s="1">
        <v>45284</v>
      </c>
      <c r="F4907" s="1" t="s">
        <v>4679</v>
      </c>
      <c r="G4907" s="2" t="str">
        <f>INDEX(Products!B:B, MATCH(C4907,Clean_Processing!A:A, 0))</f>
        <v>Year</v>
      </c>
      <c r="H4907" s="2" t="str">
        <f>INDEX(Suppliers!B:B, MATCH(B4907, Clean_Processing!A:A, 0))</f>
        <v>Brown, Maynard and Campbell</v>
      </c>
      <c r="I4907" s="2" t="str">
        <f>INDEX(Products!C:C, MATCH(B4907,Clean_Processing!A:A, 0))</f>
        <v>Electronics</v>
      </c>
      <c r="J4907" s="2">
        <f>INDEX(Shipments!C:C, MATCH(B4907,Clean_Processing!A:A, 0))</f>
        <v>66</v>
      </c>
      <c r="K4907" s="2" t="str">
        <f>INDEX(Shipments!D:D, MATCH(C4907,Clean_Processing!A:A, 0))</f>
        <v>Bike</v>
      </c>
      <c r="L4907" s="1" t="s">
        <v>4681</v>
      </c>
      <c r="M4907" s="1" t="s">
        <v>4683</v>
      </c>
      <c r="N4907" s="3">
        <f>IFERROR(INDEX(Shipments!G:G, MATCH(J4907, Clean_Processing!C:C, 0)), "")</f>
        <v>194.08343409234499</v>
      </c>
      <c r="O4907" s="4">
        <v>3452.2865659076551</v>
      </c>
      <c r="P4907" s="8">
        <v>0.94677352158657935</v>
      </c>
      <c r="Q4907" s="3">
        <f>INDEX(Products!D:D, MATCH(C4907, Clean_Processing!A:A, 0))</f>
        <v>40.07</v>
      </c>
      <c r="R4907" s="4">
        <v>3646.37</v>
      </c>
      <c r="S4907" s="4">
        <v>3412.216565907655</v>
      </c>
      <c r="T4907" s="7">
        <v>0.93578451059756829</v>
      </c>
      <c r="U4907" s="6" t="s">
        <v>4681</v>
      </c>
      <c r="V4907" s="5" t="s">
        <v>4681</v>
      </c>
      <c r="W4907" t="s">
        <v>2980</v>
      </c>
    </row>
    <row r="4908" spans="1:23" x14ac:dyDescent="0.35">
      <c r="A4908">
        <v>4907</v>
      </c>
      <c r="B4908">
        <v>45</v>
      </c>
      <c r="C4908">
        <v>95</v>
      </c>
      <c r="D4908">
        <v>82</v>
      </c>
      <c r="E4908" s="1">
        <v>45195</v>
      </c>
      <c r="F4908" s="1" t="s">
        <v>4679</v>
      </c>
      <c r="G4908" s="2" t="str">
        <f>INDEX(Products!B:B, MATCH(C4908,Clean_Processing!A:A, 0))</f>
        <v>Store</v>
      </c>
      <c r="H4908" s="2" t="str">
        <f>INDEX(Suppliers!B:B, MATCH(B4908, Clean_Processing!A:A, 0))</f>
        <v>Horton-Huffman</v>
      </c>
      <c r="I4908" s="2" t="str">
        <f>INDEX(Products!C:C, MATCH(B4908,Clean_Processing!A:A, 0))</f>
        <v>Furniture</v>
      </c>
      <c r="J4908" s="2">
        <f>INDEX(Shipments!C:C, MATCH(B4908,Clean_Processing!A:A, 0))</f>
        <v>60</v>
      </c>
      <c r="K4908" s="2" t="str">
        <f>INDEX(Shipments!D:D, MATCH(C4908,Clean_Processing!A:A, 0))</f>
        <v>Bike</v>
      </c>
      <c r="L4908" s="1" t="s">
        <v>4681</v>
      </c>
      <c r="M4908" s="1" t="s">
        <v>4683</v>
      </c>
      <c r="N4908" s="3">
        <f>IFERROR(INDEX(Shipments!G:G, MATCH(J4908, Clean_Processing!C:C, 0)), "")</f>
        <v>257.20977565996799</v>
      </c>
      <c r="O4908" s="4">
        <v>40679.650224340032</v>
      </c>
      <c r="P4908" s="8">
        <v>0.99371691488648695</v>
      </c>
      <c r="Q4908" s="3">
        <f>INDEX(Products!D:D, MATCH(C4908, Clean_Processing!A:A, 0))</f>
        <v>499.23</v>
      </c>
      <c r="R4908" s="4">
        <v>40936.86</v>
      </c>
      <c r="S4908" s="4">
        <v>40180.420224340036</v>
      </c>
      <c r="T4908" s="7">
        <v>0.98152179293526753</v>
      </c>
      <c r="U4908" s="6" t="s">
        <v>4681</v>
      </c>
      <c r="V4908" s="5" t="s">
        <v>4681</v>
      </c>
      <c r="W4908" t="s">
        <v>3396</v>
      </c>
    </row>
    <row r="4909" spans="1:23" x14ac:dyDescent="0.35">
      <c r="A4909">
        <v>4908</v>
      </c>
      <c r="B4909">
        <v>7</v>
      </c>
      <c r="C4909">
        <v>108</v>
      </c>
      <c r="D4909">
        <v>61</v>
      </c>
      <c r="E4909" s="1">
        <v>45205</v>
      </c>
      <c r="F4909" s="1" t="s">
        <v>4679</v>
      </c>
      <c r="G4909" s="2" t="str">
        <f>INDEX(Products!B:B, MATCH(C4909,Clean_Processing!A:A, 0))</f>
        <v>Interesting</v>
      </c>
      <c r="H4909" s="2" t="str">
        <f>INDEX(Suppliers!B:B, MATCH(B4909, Clean_Processing!A:A, 0))</f>
        <v>Holloway-Mcconnell</v>
      </c>
      <c r="I4909" s="2" t="str">
        <f>INDEX(Products!C:C, MATCH(B4909,Clean_Processing!A:A, 0))</f>
        <v>Electronics</v>
      </c>
      <c r="J4909" s="2">
        <f>INDEX(Shipments!C:C, MATCH(B4909,Clean_Processing!A:A, 0))</f>
        <v>77</v>
      </c>
      <c r="K4909" s="2">
        <f>INDEX(Shipments!D:D, MATCH(C4909,Clean_Processing!A:A, 0))</f>
        <v>0</v>
      </c>
      <c r="L4909" s="1" t="s">
        <v>4681</v>
      </c>
      <c r="M4909" s="1" t="s">
        <v>4683</v>
      </c>
      <c r="N4909" s="3">
        <f>IFERROR(INDEX(Shipments!G:G, MATCH(J4909, Clean_Processing!C:C, 0)), "")</f>
        <v>410.594019782148</v>
      </c>
      <c r="O4909" s="4">
        <v>29703.885980217852</v>
      </c>
      <c r="P4909" s="8">
        <v>0.98636556169051737</v>
      </c>
      <c r="Q4909" s="3">
        <f>INDEX(Products!D:D, MATCH(C4909, Clean_Processing!A:A, 0))</f>
        <v>493.68</v>
      </c>
      <c r="R4909" s="4">
        <v>30114.48</v>
      </c>
      <c r="S4909" s="4">
        <v>29210.205980217852</v>
      </c>
      <c r="T4909" s="7">
        <v>0.96997211906756653</v>
      </c>
      <c r="U4909" s="6" t="s">
        <v>4681</v>
      </c>
      <c r="V4909" s="5" t="s">
        <v>4681</v>
      </c>
      <c r="W4909" t="s">
        <v>4217</v>
      </c>
    </row>
    <row r="4910" spans="1:23" x14ac:dyDescent="0.35">
      <c r="A4910">
        <v>4909</v>
      </c>
      <c r="B4910">
        <v>18</v>
      </c>
      <c r="C4910">
        <v>112</v>
      </c>
      <c r="D4910">
        <v>72</v>
      </c>
      <c r="E4910" s="1">
        <v>44944</v>
      </c>
      <c r="F4910" s="1" t="s">
        <v>4679</v>
      </c>
      <c r="G4910" s="2" t="str">
        <f>INDEX(Products!B:B, MATCH(C4910,Clean_Processing!A:A, 0))</f>
        <v>Among</v>
      </c>
      <c r="H4910" s="2" t="str">
        <f>INDEX(Suppliers!B:B, MATCH(B4910, Clean_Processing!A:A, 0))</f>
        <v>Walsh and Sons</v>
      </c>
      <c r="I4910" s="2" t="str">
        <f>INDEX(Products!C:C, MATCH(B4910,Clean_Processing!A:A, 0))</f>
        <v>Medical</v>
      </c>
      <c r="J4910" s="2">
        <f>INDEX(Shipments!C:C, MATCH(B4910,Clean_Processing!A:A, 0))</f>
        <v>7</v>
      </c>
      <c r="K4910" s="2">
        <f>INDEX(Shipments!D:D, MATCH(C4910,Clean_Processing!A:A, 0))</f>
        <v>0</v>
      </c>
      <c r="L4910" s="1" t="s">
        <v>4681</v>
      </c>
      <c r="M4910" s="1" t="s">
        <v>4683</v>
      </c>
      <c r="N4910" s="3">
        <f>IFERROR(INDEX(Shipments!G:G, MATCH(J4910, Clean_Processing!C:C, 0)), "")</f>
        <v>277.62922324711502</v>
      </c>
      <c r="O4910" s="4">
        <v>10752.050776752885</v>
      </c>
      <c r="P4910" s="8">
        <v>0.97482889592017941</v>
      </c>
      <c r="Q4910" s="3">
        <f>INDEX(Products!D:D, MATCH(C4910, Clean_Processing!A:A, 0))</f>
        <v>153.19</v>
      </c>
      <c r="R4910" s="4">
        <v>11029.68</v>
      </c>
      <c r="S4910" s="4">
        <v>10598.860776752885</v>
      </c>
      <c r="T4910" s="7">
        <v>0.96094000703129057</v>
      </c>
      <c r="U4910" s="6" t="s">
        <v>4681</v>
      </c>
      <c r="V4910" s="5" t="s">
        <v>4681</v>
      </c>
      <c r="W4910" t="s">
        <v>4218</v>
      </c>
    </row>
    <row r="4911" spans="1:23" x14ac:dyDescent="0.35">
      <c r="A4911">
        <v>4910</v>
      </c>
      <c r="B4911">
        <v>28</v>
      </c>
      <c r="C4911">
        <v>18</v>
      </c>
      <c r="D4911">
        <v>9</v>
      </c>
      <c r="E4911" s="1">
        <v>45286</v>
      </c>
      <c r="F4911" s="1" t="s">
        <v>4679</v>
      </c>
      <c r="G4911" s="2" t="str">
        <f>INDEX(Products!B:B, MATCH(C4911,Clean_Processing!A:A, 0))</f>
        <v>Huge</v>
      </c>
      <c r="H4911" s="2" t="str">
        <f>INDEX(Suppliers!B:B, MATCH(B4911, Clean_Processing!A:A, 0))</f>
        <v>Brown, Maynard and Campbell</v>
      </c>
      <c r="I4911" s="2" t="str">
        <f>INDEX(Products!C:C, MATCH(B4911,Clean_Processing!A:A, 0))</f>
        <v>Electronics</v>
      </c>
      <c r="J4911" s="2">
        <f>INDEX(Shipments!C:C, MATCH(B4911,Clean_Processing!A:A, 0))</f>
        <v>66</v>
      </c>
      <c r="K4911" s="2" t="str">
        <f>INDEX(Shipments!D:D, MATCH(C4911,Clean_Processing!A:A, 0))</f>
        <v>Bike</v>
      </c>
      <c r="L4911" s="1" t="s">
        <v>4681</v>
      </c>
      <c r="M4911" s="1" t="s">
        <v>4683</v>
      </c>
      <c r="N4911" s="3">
        <f>IFERROR(INDEX(Shipments!G:G, MATCH(J4911, Clean_Processing!C:C, 0)), "")</f>
        <v>194.08343409234499</v>
      </c>
      <c r="O4911" s="4">
        <v>1771.2465659076549</v>
      </c>
      <c r="P4911" s="8">
        <v>0.90124638910903254</v>
      </c>
      <c r="Q4911" s="3">
        <f>INDEX(Products!D:D, MATCH(C4911, Clean_Processing!A:A, 0))</f>
        <v>218.37</v>
      </c>
      <c r="R4911" s="4">
        <v>1965.33</v>
      </c>
      <c r="S4911" s="4">
        <v>1552.8765659076548</v>
      </c>
      <c r="T4911" s="7">
        <v>0.79013527799792138</v>
      </c>
      <c r="U4911" s="6" t="s">
        <v>4681</v>
      </c>
      <c r="V4911" s="5" t="s">
        <v>4681</v>
      </c>
      <c r="W4911" t="s">
        <v>4219</v>
      </c>
    </row>
    <row r="4912" spans="1:23" x14ac:dyDescent="0.35">
      <c r="A4912">
        <v>4911</v>
      </c>
      <c r="B4912">
        <v>17</v>
      </c>
      <c r="C4912">
        <v>171</v>
      </c>
      <c r="D4912">
        <v>46</v>
      </c>
      <c r="E4912" s="1">
        <v>44971</v>
      </c>
      <c r="F4912" s="1" t="s">
        <v>4679</v>
      </c>
      <c r="G4912" s="2" t="str">
        <f>INDEX(Products!B:B, MATCH(C4912,Clean_Processing!A:A, 0))</f>
        <v>Early</v>
      </c>
      <c r="H4912" s="2" t="str">
        <f>INDEX(Suppliers!B:B, MATCH(B4912, Clean_Processing!A:A, 0))</f>
        <v>Acevedo PLC</v>
      </c>
      <c r="I4912" s="2" t="str">
        <f>INDEX(Products!C:C, MATCH(B4912,Clean_Processing!A:A, 0))</f>
        <v>Medical</v>
      </c>
      <c r="J4912" s="2">
        <f>INDEX(Shipments!C:C, MATCH(B4912,Clean_Processing!A:A, 0))</f>
        <v>12</v>
      </c>
      <c r="K4912" s="2">
        <f>INDEX(Shipments!D:D, MATCH(C4912,Clean_Processing!A:A, 0))</f>
        <v>0</v>
      </c>
      <c r="L4912" s="1" t="s">
        <v>4681</v>
      </c>
      <c r="M4912" s="1" t="s">
        <v>4683</v>
      </c>
      <c r="N4912" s="3">
        <f>IFERROR(INDEX(Shipments!G:G, MATCH(J4912, Clean_Processing!C:C, 0)), "")</f>
        <v>435.71255960085102</v>
      </c>
      <c r="O4912" s="4">
        <v>18255.007440399149</v>
      </c>
      <c r="P4912" s="8">
        <v>0.97668829453328432</v>
      </c>
      <c r="Q4912" s="3">
        <f>INDEX(Products!D:D, MATCH(C4912, Clean_Processing!A:A, 0))</f>
        <v>406.32</v>
      </c>
      <c r="R4912" s="4">
        <v>18690.72</v>
      </c>
      <c r="S4912" s="4">
        <v>17848.68744039915</v>
      </c>
      <c r="T4912" s="7">
        <v>0.95494916409850172</v>
      </c>
      <c r="U4912" s="6" t="s">
        <v>4681</v>
      </c>
      <c r="V4912" s="5" t="s">
        <v>4681</v>
      </c>
      <c r="W4912" t="s">
        <v>4220</v>
      </c>
    </row>
    <row r="4913" spans="1:23" x14ac:dyDescent="0.35">
      <c r="A4913">
        <v>4912</v>
      </c>
      <c r="B4913">
        <v>26</v>
      </c>
      <c r="C4913">
        <v>130</v>
      </c>
      <c r="D4913">
        <v>32</v>
      </c>
      <c r="E4913" s="1">
        <v>45170</v>
      </c>
      <c r="F4913" s="1" t="s">
        <v>4679</v>
      </c>
      <c r="G4913" s="2" t="str">
        <f>INDEX(Products!B:B, MATCH(C4913,Clean_Processing!A:A, 0))</f>
        <v>Three</v>
      </c>
      <c r="H4913" s="2" t="str">
        <f>INDEX(Suppliers!B:B, MATCH(B4913, Clean_Processing!A:A, 0))</f>
        <v>Miller-Pennington</v>
      </c>
      <c r="I4913" s="2" t="str">
        <f>INDEX(Products!C:C, MATCH(B4913,Clean_Processing!A:A, 0))</f>
        <v>Medical</v>
      </c>
      <c r="J4913" s="2">
        <f>INDEX(Shipments!C:C, MATCH(B4913,Clean_Processing!A:A, 0))</f>
        <v>71</v>
      </c>
      <c r="K4913" s="2">
        <f>INDEX(Shipments!D:D, MATCH(C4913,Clean_Processing!A:A, 0))</f>
        <v>0</v>
      </c>
      <c r="L4913" s="1" t="s">
        <v>4681</v>
      </c>
      <c r="M4913" s="1" t="s">
        <v>4683</v>
      </c>
      <c r="N4913" s="3">
        <f>IFERROR(INDEX(Shipments!G:G, MATCH(J4913, Clean_Processing!C:C, 0)), "")</f>
        <v>55.264622506279302</v>
      </c>
      <c r="O4913" s="4">
        <v>4487.4553774937212</v>
      </c>
      <c r="P4913" s="8">
        <v>0.9878344642623188</v>
      </c>
      <c r="Q4913" s="3">
        <f>INDEX(Products!D:D, MATCH(C4913, Clean_Processing!A:A, 0))</f>
        <v>141.96</v>
      </c>
      <c r="R4913" s="4">
        <v>4542.72</v>
      </c>
      <c r="S4913" s="4">
        <v>4345.4953774937212</v>
      </c>
      <c r="T4913" s="7">
        <v>0.9565844642623188</v>
      </c>
      <c r="U4913" s="6" t="s">
        <v>4681</v>
      </c>
      <c r="V4913" s="5" t="s">
        <v>4681</v>
      </c>
      <c r="W4913" t="s">
        <v>4221</v>
      </c>
    </row>
    <row r="4914" spans="1:23" x14ac:dyDescent="0.35">
      <c r="A4914">
        <v>4913</v>
      </c>
      <c r="B4914">
        <v>8</v>
      </c>
      <c r="C4914">
        <v>7</v>
      </c>
      <c r="D4914">
        <v>21</v>
      </c>
      <c r="E4914" s="1">
        <v>44997</v>
      </c>
      <c r="F4914" s="1" t="s">
        <v>4679</v>
      </c>
      <c r="G4914" s="2" t="str">
        <f>INDEX(Products!B:B, MATCH(C4914,Clean_Processing!A:A, 0))</f>
        <v>Last</v>
      </c>
      <c r="H4914" s="2" t="str">
        <f>INDEX(Suppliers!B:B, MATCH(B4914, Clean_Processing!A:A, 0))</f>
        <v>Andrews-Jordan</v>
      </c>
      <c r="I4914" s="2" t="str">
        <f>INDEX(Products!C:C, MATCH(B4914,Clean_Processing!A:A, 0))</f>
        <v>Medical</v>
      </c>
      <c r="J4914" s="2">
        <f>INDEX(Shipments!C:C, MATCH(B4914,Clean_Processing!A:A, 0))</f>
        <v>27</v>
      </c>
      <c r="K4914" s="2" t="str">
        <f>INDEX(Shipments!D:D, MATCH(C4914,Clean_Processing!A:A, 0))</f>
        <v>Truck</v>
      </c>
      <c r="L4914" s="1" t="s">
        <v>4681</v>
      </c>
      <c r="M4914" s="1" t="s">
        <v>4683</v>
      </c>
      <c r="N4914" s="3">
        <f>IFERROR(INDEX(Shipments!G:G, MATCH(J4914, Clean_Processing!C:C, 0)), "")</f>
        <v>49.753309256003398</v>
      </c>
      <c r="O4914" s="4">
        <v>2529.2566907439968</v>
      </c>
      <c r="P4914" s="8">
        <v>0.98070836900360858</v>
      </c>
      <c r="Q4914" s="3">
        <f>INDEX(Products!D:D, MATCH(C4914, Clean_Processing!A:A, 0))</f>
        <v>122.81</v>
      </c>
      <c r="R4914" s="4">
        <v>2579.0100000000002</v>
      </c>
      <c r="S4914" s="4">
        <v>2406.4466907439969</v>
      </c>
      <c r="T4914" s="7">
        <v>0.93308932138456102</v>
      </c>
      <c r="U4914" s="6" t="s">
        <v>4681</v>
      </c>
      <c r="V4914" s="5" t="s">
        <v>4681</v>
      </c>
      <c r="W4914" t="s">
        <v>4222</v>
      </c>
    </row>
    <row r="4915" spans="1:23" x14ac:dyDescent="0.35">
      <c r="A4915">
        <v>4914</v>
      </c>
      <c r="B4915">
        <v>37</v>
      </c>
      <c r="C4915">
        <v>48</v>
      </c>
      <c r="D4915">
        <v>86</v>
      </c>
      <c r="E4915" s="1">
        <v>44971</v>
      </c>
      <c r="F4915" s="1" t="s">
        <v>4679</v>
      </c>
      <c r="G4915" s="2" t="str">
        <f>INDEX(Products!B:B, MATCH(C4915,Clean_Processing!A:A, 0))</f>
        <v>Than</v>
      </c>
      <c r="H4915" s="2" t="str">
        <f>INDEX(Suppliers!B:B, MATCH(B4915, Clean_Processing!A:A, 0))</f>
        <v>Butler Ltd</v>
      </c>
      <c r="I4915" s="2" t="str">
        <f>INDEX(Products!C:C, MATCH(B4915,Clean_Processing!A:A, 0))</f>
        <v>Electronics</v>
      </c>
      <c r="J4915" s="2">
        <f>INDEX(Shipments!C:C, MATCH(B4915,Clean_Processing!A:A, 0))</f>
        <v>22</v>
      </c>
      <c r="K4915" s="2" t="str">
        <f>INDEX(Shipments!D:D, MATCH(C4915,Clean_Processing!A:A, 0))</f>
        <v>Van</v>
      </c>
      <c r="L4915" s="1" t="s">
        <v>4681</v>
      </c>
      <c r="M4915" s="1" t="s">
        <v>4683</v>
      </c>
      <c r="N4915" s="3">
        <f>IFERROR(INDEX(Shipments!G:G, MATCH(J4915, Clean_Processing!C:C, 0)), "")</f>
        <v>461.69546596440699</v>
      </c>
      <c r="O4915" s="4">
        <v>2464.0245340355932</v>
      </c>
      <c r="P4915" s="8">
        <v>0.84219424074607041</v>
      </c>
      <c r="Q4915" s="3">
        <f>INDEX(Products!D:D, MATCH(C4915, Clean_Processing!A:A, 0))</f>
        <v>34.020000000000003</v>
      </c>
      <c r="R4915" s="4">
        <v>2925.7200000000003</v>
      </c>
      <c r="S4915" s="4">
        <v>2430.0045340355932</v>
      </c>
      <c r="T4915" s="7">
        <v>0.8305663337693262</v>
      </c>
      <c r="U4915" s="6" t="s">
        <v>4681</v>
      </c>
      <c r="V4915" s="5" t="s">
        <v>4681</v>
      </c>
      <c r="W4915" t="s">
        <v>499</v>
      </c>
    </row>
    <row r="4916" spans="1:23" x14ac:dyDescent="0.35">
      <c r="A4916">
        <v>4915</v>
      </c>
      <c r="B4916">
        <v>29</v>
      </c>
      <c r="C4916">
        <v>169</v>
      </c>
      <c r="D4916">
        <v>70</v>
      </c>
      <c r="E4916" s="1">
        <v>45027</v>
      </c>
      <c r="F4916" s="1" t="s">
        <v>4679</v>
      </c>
      <c r="G4916" s="2" t="str">
        <f>INDEX(Products!B:B, MATCH(C4916,Clean_Processing!A:A, 0))</f>
        <v>Reduce</v>
      </c>
      <c r="H4916" s="2" t="str">
        <f>INDEX(Suppliers!B:B, MATCH(B4916, Clean_Processing!A:A, 0))</f>
        <v>James, Rivera and Reid</v>
      </c>
      <c r="I4916" s="2" t="str">
        <f>INDEX(Products!C:C, MATCH(B4916,Clean_Processing!A:A, 0))</f>
        <v>Clothing</v>
      </c>
      <c r="J4916" s="2">
        <f>INDEX(Shipments!C:C, MATCH(B4916,Clean_Processing!A:A, 0))</f>
        <v>51</v>
      </c>
      <c r="K4916" s="2">
        <f>INDEX(Shipments!D:D, MATCH(C4916,Clean_Processing!A:A, 0))</f>
        <v>0</v>
      </c>
      <c r="L4916" s="1" t="s">
        <v>4681</v>
      </c>
      <c r="M4916" s="1" t="s">
        <v>4683</v>
      </c>
      <c r="N4916" s="3">
        <f>IFERROR(INDEX(Shipments!G:G, MATCH(J4916, Clean_Processing!C:C, 0)), "")</f>
        <v>300.35196180716298</v>
      </c>
      <c r="O4916" s="4">
        <v>27847.348038192838</v>
      </c>
      <c r="P4916" s="8">
        <v>0.98932943147016761</v>
      </c>
      <c r="Q4916" s="3">
        <f>INDEX(Products!D:D, MATCH(C4916, Clean_Processing!A:A, 0))</f>
        <v>402.11</v>
      </c>
      <c r="R4916" s="4">
        <v>28147.7</v>
      </c>
      <c r="S4916" s="4">
        <v>27445.238038192838</v>
      </c>
      <c r="T4916" s="7">
        <v>0.97504371718445337</v>
      </c>
      <c r="U4916" s="6" t="s">
        <v>4681</v>
      </c>
      <c r="V4916" s="5" t="s">
        <v>4681</v>
      </c>
      <c r="W4916" t="s">
        <v>4223</v>
      </c>
    </row>
    <row r="4917" spans="1:23" x14ac:dyDescent="0.35">
      <c r="A4917">
        <v>4916</v>
      </c>
      <c r="B4917">
        <v>36</v>
      </c>
      <c r="C4917">
        <v>68</v>
      </c>
      <c r="D4917">
        <v>62</v>
      </c>
      <c r="E4917" s="1">
        <v>45118</v>
      </c>
      <c r="F4917" s="1" t="s">
        <v>4679</v>
      </c>
      <c r="G4917" s="2" t="str">
        <f>INDEX(Products!B:B, MATCH(C4917,Clean_Processing!A:A, 0))</f>
        <v>Suddenly</v>
      </c>
      <c r="H4917" s="2" t="str">
        <f>INDEX(Suppliers!B:B, MATCH(B4917, Clean_Processing!A:A, 0))</f>
        <v>Petersen Inc</v>
      </c>
      <c r="I4917" s="2" t="str">
        <f>INDEX(Products!C:C, MATCH(B4917,Clean_Processing!A:A, 0))</f>
        <v>Electronics</v>
      </c>
      <c r="J4917" s="2">
        <f>INDEX(Shipments!C:C, MATCH(B4917,Clean_Processing!A:A, 0))</f>
        <v>74</v>
      </c>
      <c r="K4917" s="2" t="str">
        <f>INDEX(Shipments!D:D, MATCH(C4917,Clean_Processing!A:A, 0))</f>
        <v>Van</v>
      </c>
      <c r="L4917" s="1" t="s">
        <v>4681</v>
      </c>
      <c r="M4917" s="1" t="s">
        <v>4683</v>
      </c>
      <c r="N4917" s="3">
        <f>IFERROR(INDEX(Shipments!G:G, MATCH(J4917, Clean_Processing!C:C, 0)), "")</f>
        <v>131.61839814481499</v>
      </c>
      <c r="O4917" s="4">
        <v>26348.581601855185</v>
      </c>
      <c r="P4917" s="8">
        <v>0.99502955422750528</v>
      </c>
      <c r="Q4917" s="3">
        <f>INDEX(Products!D:D, MATCH(C4917, Clean_Processing!A:A, 0))</f>
        <v>427.1</v>
      </c>
      <c r="R4917" s="4">
        <v>26480.2</v>
      </c>
      <c r="S4917" s="4">
        <v>25921.481601855186</v>
      </c>
      <c r="T4917" s="7">
        <v>0.97890052196944077</v>
      </c>
      <c r="U4917" s="6" t="s">
        <v>4681</v>
      </c>
      <c r="V4917" s="5" t="s">
        <v>4681</v>
      </c>
      <c r="W4917" t="s">
        <v>4224</v>
      </c>
    </row>
    <row r="4918" spans="1:23" x14ac:dyDescent="0.35">
      <c r="A4918">
        <v>4917</v>
      </c>
      <c r="B4918">
        <v>43</v>
      </c>
      <c r="C4918">
        <v>48</v>
      </c>
      <c r="D4918">
        <v>75</v>
      </c>
      <c r="E4918" s="1">
        <v>44961</v>
      </c>
      <c r="F4918" s="1" t="s">
        <v>4679</v>
      </c>
      <c r="G4918" s="2" t="str">
        <f>INDEX(Products!B:B, MATCH(C4918,Clean_Processing!A:A, 0))</f>
        <v>Than</v>
      </c>
      <c r="H4918" s="2" t="str">
        <f>INDEX(Suppliers!B:B, MATCH(B4918, Clean_Processing!A:A, 0))</f>
        <v>Johnson, Knight and Dawson</v>
      </c>
      <c r="I4918" s="2" t="str">
        <f>INDEX(Products!C:C, MATCH(B4918,Clean_Processing!A:A, 0))</f>
        <v>Food</v>
      </c>
      <c r="J4918" s="2">
        <f>INDEX(Shipments!C:C, MATCH(B4918,Clean_Processing!A:A, 0))</f>
        <v>3</v>
      </c>
      <c r="K4918" s="2" t="str">
        <f>INDEX(Shipments!D:D, MATCH(C4918,Clean_Processing!A:A, 0))</f>
        <v>Van</v>
      </c>
      <c r="L4918" s="1" t="s">
        <v>4681</v>
      </c>
      <c r="M4918" s="1" t="s">
        <v>4683</v>
      </c>
      <c r="N4918" s="3">
        <f>IFERROR(INDEX(Shipments!G:G, MATCH(J4918, Clean_Processing!C:C, 0)), "")</f>
        <v>254.79638831255301</v>
      </c>
      <c r="O4918" s="4">
        <v>2296.7036116874474</v>
      </c>
      <c r="P4918" s="8">
        <v>0.90013858972661065</v>
      </c>
      <c r="Q4918" s="3">
        <f>INDEX(Products!D:D, MATCH(C4918, Clean_Processing!A:A, 0))</f>
        <v>34.020000000000003</v>
      </c>
      <c r="R4918" s="4">
        <v>2551.5000000000005</v>
      </c>
      <c r="S4918" s="4">
        <v>2262.6836116874474</v>
      </c>
      <c r="T4918" s="7">
        <v>0.88680525639327734</v>
      </c>
      <c r="U4918" s="6" t="s">
        <v>4681</v>
      </c>
      <c r="V4918" s="5" t="s">
        <v>4681</v>
      </c>
      <c r="W4918" t="s">
        <v>2237</v>
      </c>
    </row>
    <row r="4919" spans="1:23" x14ac:dyDescent="0.35">
      <c r="A4919">
        <v>4918</v>
      </c>
      <c r="B4919">
        <v>8</v>
      </c>
      <c r="C4919">
        <v>144</v>
      </c>
      <c r="D4919">
        <v>6</v>
      </c>
      <c r="E4919" s="1">
        <v>45138</v>
      </c>
      <c r="F4919" s="1" t="s">
        <v>4679</v>
      </c>
      <c r="G4919" s="2" t="str">
        <f>INDEX(Products!B:B, MATCH(C4919,Clean_Processing!A:A, 0))</f>
        <v>Fill</v>
      </c>
      <c r="H4919" s="2" t="str">
        <f>INDEX(Suppliers!B:B, MATCH(B4919, Clean_Processing!A:A, 0))</f>
        <v>Andrews-Jordan</v>
      </c>
      <c r="I4919" s="2" t="str">
        <f>INDEX(Products!C:C, MATCH(B4919,Clean_Processing!A:A, 0))</f>
        <v>Medical</v>
      </c>
      <c r="J4919" s="2">
        <f>INDEX(Shipments!C:C, MATCH(B4919,Clean_Processing!A:A, 0))</f>
        <v>27</v>
      </c>
      <c r="K4919" s="2">
        <f>INDEX(Shipments!D:D, MATCH(C4919,Clean_Processing!A:A, 0))</f>
        <v>0</v>
      </c>
      <c r="L4919" s="1" t="s">
        <v>4681</v>
      </c>
      <c r="M4919" s="1" t="s">
        <v>4683</v>
      </c>
      <c r="N4919" s="3">
        <f>IFERROR(INDEX(Shipments!G:G, MATCH(J4919, Clean_Processing!C:C, 0)), "")</f>
        <v>49.753309256003398</v>
      </c>
      <c r="O4919" s="4">
        <v>1710.2866907439966</v>
      </c>
      <c r="P4919" s="8">
        <v>0.97173171674734471</v>
      </c>
      <c r="Q4919" s="3">
        <f>INDEX(Products!D:D, MATCH(C4919, Clean_Processing!A:A, 0))</f>
        <v>293.33999999999997</v>
      </c>
      <c r="R4919" s="4">
        <v>1760.04</v>
      </c>
      <c r="S4919" s="4">
        <v>1416.9466907439967</v>
      </c>
      <c r="T4919" s="7">
        <v>0.80506505008067808</v>
      </c>
      <c r="U4919" s="6" t="s">
        <v>4681</v>
      </c>
      <c r="V4919" s="5" t="s">
        <v>4681</v>
      </c>
      <c r="W4919" t="s">
        <v>4225</v>
      </c>
    </row>
    <row r="4920" spans="1:23" x14ac:dyDescent="0.35">
      <c r="A4920">
        <v>4919</v>
      </c>
      <c r="B4920">
        <v>13</v>
      </c>
      <c r="C4920">
        <v>38</v>
      </c>
      <c r="D4920">
        <v>39</v>
      </c>
      <c r="E4920" s="1">
        <v>45045</v>
      </c>
      <c r="F4920" s="1" t="s">
        <v>4679</v>
      </c>
      <c r="G4920" s="2" t="str">
        <f>INDEX(Products!B:B, MATCH(C4920,Clean_Processing!A:A, 0))</f>
        <v>Capital</v>
      </c>
      <c r="H4920" s="2" t="str">
        <f>INDEX(Suppliers!B:B, MATCH(B4920, Clean_Processing!A:A, 0))</f>
        <v>Smith, Munoz and Campbell</v>
      </c>
      <c r="I4920" s="2" t="str">
        <f>INDEX(Products!C:C, MATCH(B4920,Clean_Processing!A:A, 0))</f>
        <v>Electronics</v>
      </c>
      <c r="J4920" s="2">
        <f>INDEX(Shipments!C:C, MATCH(B4920,Clean_Processing!A:A, 0))</f>
        <v>55</v>
      </c>
      <c r="K4920" s="2" t="str">
        <f>INDEX(Shipments!D:D, MATCH(C4920,Clean_Processing!A:A, 0))</f>
        <v>Drone</v>
      </c>
      <c r="L4920" s="1" t="s">
        <v>4681</v>
      </c>
      <c r="M4920" s="1" t="s">
        <v>4683</v>
      </c>
      <c r="N4920" s="3">
        <f>IFERROR(INDEX(Shipments!G:G, MATCH(J4920, Clean_Processing!C:C, 0)), "")</f>
        <v>319.11104975641899</v>
      </c>
      <c r="O4920" s="4">
        <v>852.44895024358095</v>
      </c>
      <c r="P4920" s="8">
        <v>0.7276186881112201</v>
      </c>
      <c r="Q4920" s="3">
        <f>INDEX(Products!D:D, MATCH(C4920, Clean_Processing!A:A, 0))</f>
        <v>30.04</v>
      </c>
      <c r="R4920" s="4">
        <v>1171.56</v>
      </c>
      <c r="S4920" s="4">
        <v>822.40895024358088</v>
      </c>
      <c r="T4920" s="7">
        <v>0.70197766247019433</v>
      </c>
      <c r="U4920" s="6" t="s">
        <v>4681</v>
      </c>
      <c r="V4920" s="5" t="s">
        <v>4681</v>
      </c>
      <c r="W4920" t="s">
        <v>4226</v>
      </c>
    </row>
    <row r="4921" spans="1:23" x14ac:dyDescent="0.35">
      <c r="A4921">
        <v>4920</v>
      </c>
      <c r="B4921">
        <v>48</v>
      </c>
      <c r="C4921">
        <v>180</v>
      </c>
      <c r="D4921">
        <v>51</v>
      </c>
      <c r="E4921" s="1">
        <v>44995</v>
      </c>
      <c r="F4921" s="1" t="s">
        <v>4679</v>
      </c>
      <c r="G4921" s="2" t="str">
        <f>INDEX(Products!B:B, MATCH(C4921,Clean_Processing!A:A, 0))</f>
        <v>Eye</v>
      </c>
      <c r="H4921" s="2" t="str">
        <f>INDEX(Suppliers!B:B, MATCH(B4921, Clean_Processing!A:A, 0))</f>
        <v>Thompson, Shaw and Brown</v>
      </c>
      <c r="I4921" s="2" t="str">
        <f>INDEX(Products!C:C, MATCH(B4921,Clean_Processing!A:A, 0))</f>
        <v>Furniture</v>
      </c>
      <c r="J4921" s="2">
        <f>INDEX(Shipments!C:C, MATCH(B4921,Clean_Processing!A:A, 0))</f>
        <v>10</v>
      </c>
      <c r="K4921" s="2" t="str">
        <f>INDEX(Shipments!D:D, MATCH(C4921,Clean_Processing!A:A, 0))</f>
        <v>Drone</v>
      </c>
      <c r="L4921" s="1" t="s">
        <v>4681</v>
      </c>
      <c r="M4921" s="1" t="s">
        <v>4683</v>
      </c>
      <c r="N4921" s="3">
        <f>IFERROR(INDEX(Shipments!G:G, MATCH(J4921, Clean_Processing!C:C, 0)), "")</f>
        <v>445.89732161969101</v>
      </c>
      <c r="O4921" s="4">
        <v>7513.6726783803088</v>
      </c>
      <c r="P4921" s="8">
        <v>0.94397972231920935</v>
      </c>
      <c r="Q4921" s="3">
        <f>INDEX(Products!D:D, MATCH(C4921, Clean_Processing!A:A, 0))</f>
        <v>156.07</v>
      </c>
      <c r="R4921" s="4">
        <v>7959.57</v>
      </c>
      <c r="S4921" s="4">
        <v>7357.602678380309</v>
      </c>
      <c r="T4921" s="7">
        <v>0.92437187918195451</v>
      </c>
      <c r="U4921" s="6" t="s">
        <v>4681</v>
      </c>
      <c r="V4921" s="5" t="s">
        <v>4681</v>
      </c>
      <c r="W4921" t="s">
        <v>1706</v>
      </c>
    </row>
    <row r="4922" spans="1:23" x14ac:dyDescent="0.35">
      <c r="A4922">
        <v>4921</v>
      </c>
      <c r="B4922">
        <v>24</v>
      </c>
      <c r="C4922">
        <v>16</v>
      </c>
      <c r="D4922">
        <v>66</v>
      </c>
      <c r="E4922" s="1">
        <v>44932</v>
      </c>
      <c r="F4922" s="1" t="s">
        <v>4679</v>
      </c>
      <c r="G4922" s="2" t="str">
        <f>INDEX(Products!B:B, MATCH(C4922,Clean_Processing!A:A, 0))</f>
        <v>Back</v>
      </c>
      <c r="H4922" s="2" t="str">
        <f>INDEX(Suppliers!B:B, MATCH(B4922, Clean_Processing!A:A, 0))</f>
        <v>Maldonado, Johnson and Huffman</v>
      </c>
      <c r="I4922" s="2" t="str">
        <f>INDEX(Products!C:C, MATCH(B4922,Clean_Processing!A:A, 0))</f>
        <v>Clothing</v>
      </c>
      <c r="J4922" s="2">
        <f>INDEX(Shipments!C:C, MATCH(B4922,Clean_Processing!A:A, 0))</f>
        <v>78</v>
      </c>
      <c r="K4922" s="2" t="str">
        <f>INDEX(Shipments!D:D, MATCH(C4922,Clean_Processing!A:A, 0))</f>
        <v>Truck</v>
      </c>
      <c r="L4922" s="1" t="s">
        <v>4681</v>
      </c>
      <c r="M4922" s="1" t="s">
        <v>4683</v>
      </c>
      <c r="N4922" s="3">
        <f>IFERROR(INDEX(Shipments!G:G, MATCH(J4922, Clean_Processing!C:C, 0)), "")</f>
        <v>425.16828246547698</v>
      </c>
      <c r="O4922" s="4">
        <v>6125.3317175345228</v>
      </c>
      <c r="P4922" s="8">
        <v>0.93509376651164378</v>
      </c>
      <c r="Q4922" s="3">
        <f>INDEX(Products!D:D, MATCH(C4922, Clean_Processing!A:A, 0))</f>
        <v>99.25</v>
      </c>
      <c r="R4922" s="4">
        <v>6550.5</v>
      </c>
      <c r="S4922" s="4">
        <v>6026.0817175345228</v>
      </c>
      <c r="T4922" s="7">
        <v>0.91994225136012864</v>
      </c>
      <c r="U4922" s="6" t="s">
        <v>4681</v>
      </c>
      <c r="V4922" s="5" t="s">
        <v>4681</v>
      </c>
      <c r="W4922" t="s">
        <v>384</v>
      </c>
    </row>
    <row r="4923" spans="1:23" x14ac:dyDescent="0.35">
      <c r="A4923">
        <v>4922</v>
      </c>
      <c r="B4923">
        <v>8</v>
      </c>
      <c r="C4923">
        <v>135</v>
      </c>
      <c r="D4923">
        <v>86</v>
      </c>
      <c r="E4923" s="1">
        <v>44933</v>
      </c>
      <c r="F4923" s="1" t="s">
        <v>4679</v>
      </c>
      <c r="G4923" s="2" t="str">
        <f>INDEX(Products!B:B, MATCH(C4923,Clean_Processing!A:A, 0))</f>
        <v>Up</v>
      </c>
      <c r="H4923" s="2" t="str">
        <f>INDEX(Suppliers!B:B, MATCH(B4923, Clean_Processing!A:A, 0))</f>
        <v>Andrews-Jordan</v>
      </c>
      <c r="I4923" s="2" t="str">
        <f>INDEX(Products!C:C, MATCH(B4923,Clean_Processing!A:A, 0))</f>
        <v>Medical</v>
      </c>
      <c r="J4923" s="2">
        <f>INDEX(Shipments!C:C, MATCH(B4923,Clean_Processing!A:A, 0))</f>
        <v>27</v>
      </c>
      <c r="K4923" s="2">
        <f>INDEX(Shipments!D:D, MATCH(C4923,Clean_Processing!A:A, 0))</f>
        <v>0</v>
      </c>
      <c r="L4923" s="1" t="s">
        <v>4681</v>
      </c>
      <c r="M4923" s="1" t="s">
        <v>4683</v>
      </c>
      <c r="N4923" s="3">
        <f>IFERROR(INDEX(Shipments!G:G, MATCH(J4923, Clean_Processing!C:C, 0)), "")</f>
        <v>49.753309256003398</v>
      </c>
      <c r="O4923" s="4">
        <v>31934.506690743998</v>
      </c>
      <c r="P4923" s="8">
        <v>0.99844444394661613</v>
      </c>
      <c r="Q4923" s="3">
        <f>INDEX(Products!D:D, MATCH(C4923, Clean_Processing!A:A, 0))</f>
        <v>371.91</v>
      </c>
      <c r="R4923" s="4">
        <v>31984.260000000002</v>
      </c>
      <c r="S4923" s="4">
        <v>31562.596690743998</v>
      </c>
      <c r="T4923" s="7">
        <v>0.98681653696987193</v>
      </c>
      <c r="U4923" s="6" t="s">
        <v>4681</v>
      </c>
      <c r="V4923" s="5" t="s">
        <v>4681</v>
      </c>
      <c r="W4923" t="s">
        <v>4227</v>
      </c>
    </row>
    <row r="4924" spans="1:23" x14ac:dyDescent="0.35">
      <c r="A4924">
        <v>4923</v>
      </c>
      <c r="B4924">
        <v>38</v>
      </c>
      <c r="C4924">
        <v>136</v>
      </c>
      <c r="D4924">
        <v>2</v>
      </c>
      <c r="E4924" s="1">
        <v>45063</v>
      </c>
      <c r="F4924" s="1" t="s">
        <v>4679</v>
      </c>
      <c r="G4924" s="2" t="str">
        <f>INDEX(Products!B:B, MATCH(C4924,Clean_Processing!A:A, 0))</f>
        <v>Product</v>
      </c>
      <c r="H4924" s="2" t="str">
        <f>INDEX(Suppliers!B:B, MATCH(B4924, Clean_Processing!A:A, 0))</f>
        <v>Gray Group</v>
      </c>
      <c r="I4924" s="2" t="str">
        <f>INDEX(Products!C:C, MATCH(B4924,Clean_Processing!A:A, 0))</f>
        <v>Furniture</v>
      </c>
      <c r="J4924" s="2">
        <f>INDEX(Shipments!C:C, MATCH(B4924,Clean_Processing!A:A, 0))</f>
        <v>27</v>
      </c>
      <c r="K4924" s="2">
        <f>INDEX(Shipments!D:D, MATCH(C4924,Clean_Processing!A:A, 0))</f>
        <v>0</v>
      </c>
      <c r="L4924" s="1" t="s">
        <v>4681</v>
      </c>
      <c r="M4924" s="1" t="s">
        <v>4683</v>
      </c>
      <c r="N4924" s="3">
        <f>IFERROR(INDEX(Shipments!G:G, MATCH(J4924, Clean_Processing!C:C, 0)), "")</f>
        <v>49.753309256003398</v>
      </c>
      <c r="O4924" s="4">
        <v>506.40669074399659</v>
      </c>
      <c r="P4924" s="8">
        <v>0.91054137432392945</v>
      </c>
      <c r="Q4924" s="3">
        <f>INDEX(Products!D:D, MATCH(C4924, Clean_Processing!A:A, 0))</f>
        <v>278.08</v>
      </c>
      <c r="R4924" s="4">
        <v>556.16</v>
      </c>
      <c r="S4924" s="4">
        <v>228.32669074399661</v>
      </c>
      <c r="T4924" s="7">
        <v>0.41054137432392951</v>
      </c>
      <c r="U4924" s="6" t="s">
        <v>4681</v>
      </c>
      <c r="V4924" s="5" t="s">
        <v>4681</v>
      </c>
      <c r="W4924" t="s">
        <v>4228</v>
      </c>
    </row>
    <row r="4925" spans="1:23" x14ac:dyDescent="0.35">
      <c r="A4925">
        <v>4924</v>
      </c>
      <c r="B4925">
        <v>9</v>
      </c>
      <c r="C4925">
        <v>82</v>
      </c>
      <c r="D4925">
        <v>32</v>
      </c>
      <c r="E4925" s="1">
        <v>45082</v>
      </c>
      <c r="F4925" s="1" t="s">
        <v>4679</v>
      </c>
      <c r="G4925" s="2" t="str">
        <f>INDEX(Products!B:B, MATCH(C4925,Clean_Processing!A:A, 0))</f>
        <v>Character</v>
      </c>
      <c r="H4925" s="2" t="str">
        <f>INDEX(Suppliers!B:B, MATCH(B4925, Clean_Processing!A:A, 0))</f>
        <v>Aguirre and Sons</v>
      </c>
      <c r="I4925" s="2" t="str">
        <f>INDEX(Products!C:C, MATCH(B4925,Clean_Processing!A:A, 0))</f>
        <v>Electronics</v>
      </c>
      <c r="J4925" s="2">
        <f>INDEX(Shipments!C:C, MATCH(B4925,Clean_Processing!A:A, 0))</f>
        <v>32</v>
      </c>
      <c r="K4925" s="2" t="str">
        <f>INDEX(Shipments!D:D, MATCH(C4925,Clean_Processing!A:A, 0))</f>
        <v>Van</v>
      </c>
      <c r="L4925" s="1" t="s">
        <v>4681</v>
      </c>
      <c r="M4925" s="1" t="s">
        <v>4683</v>
      </c>
      <c r="N4925" s="3">
        <f>IFERROR(INDEX(Shipments!G:G, MATCH(J4925, Clean_Processing!C:C, 0)), "")</f>
        <v>173.69078712542401</v>
      </c>
      <c r="O4925" s="4">
        <v>9231.7492128745762</v>
      </c>
      <c r="P4925" s="8">
        <v>0.98153294400629587</v>
      </c>
      <c r="Q4925" s="3">
        <f>INDEX(Products!D:D, MATCH(C4925, Clean_Processing!A:A, 0))</f>
        <v>293.92</v>
      </c>
      <c r="R4925" s="4">
        <v>9405.44</v>
      </c>
      <c r="S4925" s="4">
        <v>8937.8292128745761</v>
      </c>
      <c r="T4925" s="7">
        <v>0.95028294400629587</v>
      </c>
      <c r="U4925" s="6" t="s">
        <v>4681</v>
      </c>
      <c r="V4925" s="5" t="s">
        <v>4681</v>
      </c>
      <c r="W4925" t="s">
        <v>4229</v>
      </c>
    </row>
    <row r="4926" spans="1:23" x14ac:dyDescent="0.35">
      <c r="A4926">
        <v>4925</v>
      </c>
      <c r="B4926">
        <v>14</v>
      </c>
      <c r="C4926">
        <v>49</v>
      </c>
      <c r="D4926">
        <v>85</v>
      </c>
      <c r="E4926" s="1">
        <v>45172</v>
      </c>
      <c r="F4926" s="1" t="s">
        <v>4679</v>
      </c>
      <c r="G4926" s="2" t="str">
        <f>INDEX(Products!B:B, MATCH(C4926,Clean_Processing!A:A, 0))</f>
        <v>Ability</v>
      </c>
      <c r="H4926" s="2" t="str">
        <f>INDEX(Suppliers!B:B, MATCH(B4926, Clean_Processing!A:A, 0))</f>
        <v>Walsh-Perez</v>
      </c>
      <c r="I4926" s="2" t="str">
        <f>INDEX(Products!C:C, MATCH(B4926,Clean_Processing!A:A, 0))</f>
        <v>Electronics</v>
      </c>
      <c r="J4926" s="2">
        <f>INDEX(Shipments!C:C, MATCH(B4926,Clean_Processing!A:A, 0))</f>
        <v>35</v>
      </c>
      <c r="K4926" s="2" t="str">
        <f>INDEX(Shipments!D:D, MATCH(C4926,Clean_Processing!A:A, 0))</f>
        <v>Drone</v>
      </c>
      <c r="L4926" s="1" t="s">
        <v>4681</v>
      </c>
      <c r="M4926" s="1" t="s">
        <v>4683</v>
      </c>
      <c r="N4926" s="3">
        <f>IFERROR(INDEX(Shipments!G:G, MATCH(J4926, Clean_Processing!C:C, 0)), "")</f>
        <v>330.20981390604402</v>
      </c>
      <c r="O4926" s="4">
        <v>16039.940186093956</v>
      </c>
      <c r="P4926" s="8">
        <v>0.97982854073383296</v>
      </c>
      <c r="Q4926" s="3">
        <f>INDEX(Products!D:D, MATCH(C4926, Clean_Processing!A:A, 0))</f>
        <v>192.59</v>
      </c>
      <c r="R4926" s="4">
        <v>16370.15</v>
      </c>
      <c r="S4926" s="4">
        <v>15847.350186093956</v>
      </c>
      <c r="T4926" s="7">
        <v>0.96806383485148007</v>
      </c>
      <c r="U4926" s="6" t="s">
        <v>4681</v>
      </c>
      <c r="V4926" s="5" t="s">
        <v>4681</v>
      </c>
      <c r="W4926" t="s">
        <v>1301</v>
      </c>
    </row>
    <row r="4927" spans="1:23" x14ac:dyDescent="0.35">
      <c r="A4927">
        <v>4926</v>
      </c>
      <c r="B4927">
        <v>31</v>
      </c>
      <c r="C4927">
        <v>123</v>
      </c>
      <c r="D4927">
        <v>28</v>
      </c>
      <c r="E4927" s="1">
        <v>45170</v>
      </c>
      <c r="F4927" s="1" t="s">
        <v>4679</v>
      </c>
      <c r="G4927" s="2" t="str">
        <f>INDEX(Products!B:B, MATCH(C4927,Clean_Processing!A:A, 0))</f>
        <v>Pm</v>
      </c>
      <c r="H4927" s="2" t="str">
        <f>INDEX(Suppliers!B:B, MATCH(B4927, Clean_Processing!A:A, 0))</f>
        <v>Turner LLC</v>
      </c>
      <c r="I4927" s="2" t="str">
        <f>INDEX(Products!C:C, MATCH(B4927,Clean_Processing!A:A, 0))</f>
        <v>Food</v>
      </c>
      <c r="J4927" s="2">
        <f>INDEX(Shipments!C:C, MATCH(B4927,Clean_Processing!A:A, 0))</f>
        <v>36</v>
      </c>
      <c r="K4927" s="2">
        <f>INDEX(Shipments!D:D, MATCH(C4927,Clean_Processing!A:A, 0))</f>
        <v>0</v>
      </c>
      <c r="L4927" s="1" t="s">
        <v>4681</v>
      </c>
      <c r="M4927" s="1" t="s">
        <v>4683</v>
      </c>
      <c r="N4927" s="3">
        <f>IFERROR(INDEX(Shipments!G:G, MATCH(J4927, Clean_Processing!C:C, 0)), "")</f>
        <v>177.629581977177</v>
      </c>
      <c r="O4927" s="4">
        <v>8752.9704180228237</v>
      </c>
      <c r="P4927" s="8">
        <v>0.98011000582523267</v>
      </c>
      <c r="Q4927" s="3">
        <f>INDEX(Products!D:D, MATCH(C4927, Clean_Processing!A:A, 0))</f>
        <v>318.95</v>
      </c>
      <c r="R4927" s="4">
        <v>8930.6</v>
      </c>
      <c r="S4927" s="4">
        <v>8434.0204180228229</v>
      </c>
      <c r="T4927" s="7">
        <v>0.94439572011094697</v>
      </c>
      <c r="U4927" s="6" t="s">
        <v>4681</v>
      </c>
      <c r="V4927" s="5" t="s">
        <v>4681</v>
      </c>
      <c r="W4927" t="s">
        <v>4230</v>
      </c>
    </row>
    <row r="4928" spans="1:23" x14ac:dyDescent="0.35">
      <c r="A4928">
        <v>4927</v>
      </c>
      <c r="B4928">
        <v>12</v>
      </c>
      <c r="C4928">
        <v>100</v>
      </c>
      <c r="D4928">
        <v>71</v>
      </c>
      <c r="E4928" s="1">
        <v>44977</v>
      </c>
      <c r="F4928" s="1" t="s">
        <v>4679</v>
      </c>
      <c r="G4928" s="2" t="str">
        <f>INDEX(Products!B:B, MATCH(C4928,Clean_Processing!A:A, 0))</f>
        <v>Physical</v>
      </c>
      <c r="H4928" s="2" t="str">
        <f>INDEX(Suppliers!B:B, MATCH(B4928, Clean_Processing!A:A, 0))</f>
        <v>Yoder-Thompson</v>
      </c>
      <c r="I4928" s="2" t="str">
        <f>INDEX(Products!C:C, MATCH(B4928,Clean_Processing!A:A, 0))</f>
        <v>Electronics</v>
      </c>
      <c r="J4928" s="2">
        <f>INDEX(Shipments!C:C, MATCH(B4928,Clean_Processing!A:A, 0))</f>
        <v>47</v>
      </c>
      <c r="K4928" s="2" t="str">
        <f>INDEX(Shipments!D:D, MATCH(C4928,Clean_Processing!A:A, 0))</f>
        <v>Drone</v>
      </c>
      <c r="L4928" s="1" t="s">
        <v>4681</v>
      </c>
      <c r="M4928" s="1" t="s">
        <v>4683</v>
      </c>
      <c r="N4928" s="3">
        <f>IFERROR(INDEX(Shipments!G:G, MATCH(J4928, Clean_Processing!C:C, 0)), "")</f>
        <v>119.576353757077</v>
      </c>
      <c r="O4928" s="4">
        <v>33034.583646242922</v>
      </c>
      <c r="P4928" s="8">
        <v>0.99639332277587267</v>
      </c>
      <c r="Q4928" s="3">
        <f>INDEX(Products!D:D, MATCH(C4928, Clean_Processing!A:A, 0))</f>
        <v>466.96</v>
      </c>
      <c r="R4928" s="4">
        <v>33154.159999999996</v>
      </c>
      <c r="S4928" s="4">
        <v>32567.623646242919</v>
      </c>
      <c r="T4928" s="7">
        <v>0.98230881573361906</v>
      </c>
      <c r="U4928" s="6" t="s">
        <v>4681</v>
      </c>
      <c r="V4928" s="5" t="s">
        <v>4681</v>
      </c>
      <c r="W4928" t="s">
        <v>4231</v>
      </c>
    </row>
    <row r="4929" spans="1:23" x14ac:dyDescent="0.35">
      <c r="A4929">
        <v>4928</v>
      </c>
      <c r="B4929">
        <v>41</v>
      </c>
      <c r="C4929">
        <v>139</v>
      </c>
      <c r="D4929">
        <v>10</v>
      </c>
      <c r="E4929" s="1">
        <v>45251</v>
      </c>
      <c r="F4929" s="1" t="s">
        <v>4679</v>
      </c>
      <c r="G4929" s="2" t="str">
        <f>INDEX(Products!B:B, MATCH(C4929,Clean_Processing!A:A, 0))</f>
        <v>By</v>
      </c>
      <c r="H4929" s="2" t="str">
        <f>INDEX(Suppliers!B:B, MATCH(B4929, Clean_Processing!A:A, 0))</f>
        <v>Gomez and Sons</v>
      </c>
      <c r="I4929" s="2" t="str">
        <f>INDEX(Products!C:C, MATCH(B4929,Clean_Processing!A:A, 0))</f>
        <v>Food</v>
      </c>
      <c r="J4929" s="2">
        <f>INDEX(Shipments!C:C, MATCH(B4929,Clean_Processing!A:A, 0))</f>
        <v>28</v>
      </c>
      <c r="K4929" s="2">
        <f>INDEX(Shipments!D:D, MATCH(C4929,Clean_Processing!A:A, 0))</f>
        <v>0</v>
      </c>
      <c r="L4929" s="1" t="s">
        <v>4681</v>
      </c>
      <c r="M4929" s="1" t="s">
        <v>4683</v>
      </c>
      <c r="N4929" s="3">
        <f>IFERROR(INDEX(Shipments!G:G, MATCH(J4929, Clean_Processing!C:C, 0)), "")</f>
        <v>362.48678382660501</v>
      </c>
      <c r="O4929" s="4">
        <v>60.013216173394994</v>
      </c>
      <c r="P4929" s="8">
        <v>0.14204311520330176</v>
      </c>
      <c r="Q4929" s="3">
        <f>INDEX(Products!D:D, MATCH(C4929, Clean_Processing!A:A, 0))</f>
        <v>42.25</v>
      </c>
      <c r="R4929" s="4">
        <v>422.5</v>
      </c>
      <c r="S4929" s="4">
        <v>17.763216173394994</v>
      </c>
      <c r="T4929" s="7">
        <v>4.2043115203301763E-2</v>
      </c>
      <c r="U4929" s="6" t="s">
        <v>4681</v>
      </c>
      <c r="V4929" s="5" t="s">
        <v>4681</v>
      </c>
      <c r="W4929" t="s">
        <v>4232</v>
      </c>
    </row>
    <row r="4930" spans="1:23" x14ac:dyDescent="0.35">
      <c r="A4930">
        <v>4929</v>
      </c>
      <c r="B4930">
        <v>43</v>
      </c>
      <c r="C4930">
        <v>33</v>
      </c>
      <c r="D4930">
        <v>66</v>
      </c>
      <c r="E4930" s="1">
        <v>45001</v>
      </c>
      <c r="F4930" s="1" t="s">
        <v>4679</v>
      </c>
      <c r="G4930" s="2" t="str">
        <f>INDEX(Products!B:B, MATCH(C4930,Clean_Processing!A:A, 0))</f>
        <v>Argue</v>
      </c>
      <c r="H4930" s="2" t="str">
        <f>INDEX(Suppliers!B:B, MATCH(B4930, Clean_Processing!A:A, 0))</f>
        <v>Johnson, Knight and Dawson</v>
      </c>
      <c r="I4930" s="2" t="str">
        <f>INDEX(Products!C:C, MATCH(B4930,Clean_Processing!A:A, 0))</f>
        <v>Food</v>
      </c>
      <c r="J4930" s="2">
        <f>INDEX(Shipments!C:C, MATCH(B4930,Clean_Processing!A:A, 0))</f>
        <v>3</v>
      </c>
      <c r="K4930" s="2" t="str">
        <f>INDEX(Shipments!D:D, MATCH(C4930,Clean_Processing!A:A, 0))</f>
        <v>Van</v>
      </c>
      <c r="L4930" s="1" t="s">
        <v>4681</v>
      </c>
      <c r="M4930" s="1" t="s">
        <v>4683</v>
      </c>
      <c r="N4930" s="3">
        <f>IFERROR(INDEX(Shipments!G:G, MATCH(J4930, Clean_Processing!C:C, 0)), "")</f>
        <v>254.79638831255301</v>
      </c>
      <c r="O4930" s="4">
        <v>8236.1036116874475</v>
      </c>
      <c r="P4930" s="8">
        <v>0.96999182792017902</v>
      </c>
      <c r="Q4930" s="3">
        <f>INDEX(Products!D:D, MATCH(C4930, Clean_Processing!A:A, 0))</f>
        <v>128.65</v>
      </c>
      <c r="R4930" s="4">
        <v>8490.9</v>
      </c>
      <c r="S4930" s="4">
        <v>8107.4536116874469</v>
      </c>
      <c r="T4930" s="7">
        <v>0.95484031276866377</v>
      </c>
      <c r="U4930" s="6" t="s">
        <v>4681</v>
      </c>
      <c r="V4930" s="5" t="s">
        <v>4681</v>
      </c>
      <c r="W4930" t="s">
        <v>4233</v>
      </c>
    </row>
    <row r="4931" spans="1:23" x14ac:dyDescent="0.35">
      <c r="A4931">
        <v>4930</v>
      </c>
      <c r="B4931">
        <v>49</v>
      </c>
      <c r="C4931">
        <v>18</v>
      </c>
      <c r="D4931">
        <v>62</v>
      </c>
      <c r="E4931" s="1">
        <v>45001</v>
      </c>
      <c r="F4931" s="1" t="s">
        <v>4679</v>
      </c>
      <c r="G4931" s="2" t="str">
        <f>INDEX(Products!B:B, MATCH(C4931,Clean_Processing!A:A, 0))</f>
        <v>Huge</v>
      </c>
      <c r="H4931" s="2" t="str">
        <f>INDEX(Suppliers!B:B, MATCH(B4931, Clean_Processing!A:A, 0))</f>
        <v>Hawkins Inc</v>
      </c>
      <c r="I4931" s="2" t="str">
        <f>INDEX(Products!C:C, MATCH(B4931,Clean_Processing!A:A, 0))</f>
        <v>Electronics</v>
      </c>
      <c r="J4931" s="2">
        <f>INDEX(Shipments!C:C, MATCH(B4931,Clean_Processing!A:A, 0))</f>
        <v>71</v>
      </c>
      <c r="K4931" s="2" t="str">
        <f>INDEX(Shipments!D:D, MATCH(C4931,Clean_Processing!A:A, 0))</f>
        <v>Bike</v>
      </c>
      <c r="L4931" s="1" t="s">
        <v>4681</v>
      </c>
      <c r="M4931" s="1" t="s">
        <v>4683</v>
      </c>
      <c r="N4931" s="3">
        <f>IFERROR(INDEX(Shipments!G:G, MATCH(J4931, Clean_Processing!C:C, 0)), "")</f>
        <v>55.264622506279302</v>
      </c>
      <c r="O4931" s="4">
        <v>13483.675377493721</v>
      </c>
      <c r="P4931" s="8">
        <v>0.99591809827754019</v>
      </c>
      <c r="Q4931" s="3">
        <f>INDEX(Products!D:D, MATCH(C4931, Clean_Processing!A:A, 0))</f>
        <v>218.37</v>
      </c>
      <c r="R4931" s="4">
        <v>13538.94</v>
      </c>
      <c r="S4931" s="4">
        <v>13265.305377493722</v>
      </c>
      <c r="T4931" s="7">
        <v>0.9797890660194758</v>
      </c>
      <c r="U4931" s="6" t="s">
        <v>4681</v>
      </c>
      <c r="V4931" s="5" t="s">
        <v>4681</v>
      </c>
      <c r="W4931" t="s">
        <v>535</v>
      </c>
    </row>
    <row r="4932" spans="1:23" x14ac:dyDescent="0.35">
      <c r="A4932">
        <v>4931</v>
      </c>
      <c r="B4932">
        <v>5</v>
      </c>
      <c r="C4932">
        <v>145</v>
      </c>
      <c r="D4932">
        <v>22</v>
      </c>
      <c r="E4932" s="1">
        <v>45189</v>
      </c>
      <c r="F4932" s="1" t="s">
        <v>4679</v>
      </c>
      <c r="G4932" s="2" t="str">
        <f>INDEX(Products!B:B, MATCH(C4932,Clean_Processing!A:A, 0))</f>
        <v>Economic</v>
      </c>
      <c r="H4932" s="2" t="str">
        <f>INDEX(Suppliers!B:B, MATCH(B4932, Clean_Processing!A:A, 0))</f>
        <v>Logan-Fernandez</v>
      </c>
      <c r="I4932" s="2" t="str">
        <f>INDEX(Products!C:C, MATCH(B4932,Clean_Processing!A:A, 0))</f>
        <v>Clothing</v>
      </c>
      <c r="J4932" s="2">
        <f>INDEX(Shipments!C:C, MATCH(B4932,Clean_Processing!A:A, 0))</f>
        <v>44</v>
      </c>
      <c r="K4932" s="2" t="str">
        <f>INDEX(Shipments!D:D, MATCH(C4932,Clean_Processing!A:A, 0))</f>
        <v>Van</v>
      </c>
      <c r="L4932" s="1" t="s">
        <v>4681</v>
      </c>
      <c r="M4932" s="1" t="s">
        <v>4683</v>
      </c>
      <c r="N4932" s="3">
        <f>IFERROR(INDEX(Shipments!G:G, MATCH(J4932, Clean_Processing!C:C, 0)), "")</f>
        <v>454.92061708026699</v>
      </c>
      <c r="O4932" s="4">
        <v>1267.8993829197332</v>
      </c>
      <c r="P4932" s="8">
        <v>0.7359441978382727</v>
      </c>
      <c r="Q4932" s="3">
        <f>INDEX(Products!D:D, MATCH(C4932, Clean_Processing!A:A, 0))</f>
        <v>78.31</v>
      </c>
      <c r="R4932" s="4">
        <v>1722.8200000000002</v>
      </c>
      <c r="S4932" s="4">
        <v>1189.5893829197332</v>
      </c>
      <c r="T4932" s="7">
        <v>0.69048965238372728</v>
      </c>
      <c r="U4932" s="6" t="s">
        <v>4681</v>
      </c>
      <c r="V4932" s="5" t="s">
        <v>4681</v>
      </c>
      <c r="W4932" t="s">
        <v>4234</v>
      </c>
    </row>
    <row r="4933" spans="1:23" x14ac:dyDescent="0.35">
      <c r="A4933">
        <v>4932</v>
      </c>
      <c r="B4933">
        <v>41</v>
      </c>
      <c r="C4933">
        <v>193</v>
      </c>
      <c r="D4933">
        <v>53</v>
      </c>
      <c r="E4933" s="1">
        <v>45053</v>
      </c>
      <c r="F4933" s="1" t="s">
        <v>4679</v>
      </c>
      <c r="G4933" s="2" t="str">
        <f>INDEX(Products!B:B, MATCH(C4933,Clean_Processing!A:A, 0))</f>
        <v>Hold</v>
      </c>
      <c r="H4933" s="2" t="str">
        <f>INDEX(Suppliers!B:B, MATCH(B4933, Clean_Processing!A:A, 0))</f>
        <v>Gomez and Sons</v>
      </c>
      <c r="I4933" s="2" t="str">
        <f>INDEX(Products!C:C, MATCH(B4933,Clean_Processing!A:A, 0))</f>
        <v>Food</v>
      </c>
      <c r="J4933" s="2">
        <f>INDEX(Shipments!C:C, MATCH(B4933,Clean_Processing!A:A, 0))</f>
        <v>28</v>
      </c>
      <c r="K4933" s="2">
        <f>INDEX(Shipments!D:D, MATCH(C4933,Clean_Processing!A:A, 0))</f>
        <v>0</v>
      </c>
      <c r="L4933" s="1" t="s">
        <v>4681</v>
      </c>
      <c r="M4933" s="1" t="s">
        <v>4683</v>
      </c>
      <c r="N4933" s="3">
        <f>IFERROR(INDEX(Shipments!G:G, MATCH(J4933, Clean_Processing!C:C, 0)), "")</f>
        <v>362.48678382660501</v>
      </c>
      <c r="O4933" s="4">
        <v>24543.273216173398</v>
      </c>
      <c r="P4933" s="8">
        <v>0.98544566462430361</v>
      </c>
      <c r="Q4933" s="3">
        <f>INDEX(Products!D:D, MATCH(C4933, Clean_Processing!A:A, 0))</f>
        <v>469.92</v>
      </c>
      <c r="R4933" s="4">
        <v>24905.760000000002</v>
      </c>
      <c r="S4933" s="4">
        <v>24073.353216173397</v>
      </c>
      <c r="T4933" s="7">
        <v>0.96657774009600161</v>
      </c>
      <c r="U4933" s="6" t="s">
        <v>4681</v>
      </c>
      <c r="V4933" s="5" t="s">
        <v>4681</v>
      </c>
      <c r="W4933" t="s">
        <v>1750</v>
      </c>
    </row>
    <row r="4934" spans="1:23" x14ac:dyDescent="0.35">
      <c r="A4934">
        <v>4933</v>
      </c>
      <c r="B4934">
        <v>24</v>
      </c>
      <c r="C4934">
        <v>58</v>
      </c>
      <c r="D4934">
        <v>34</v>
      </c>
      <c r="E4934" s="1">
        <v>45247</v>
      </c>
      <c r="F4934" s="1" t="s">
        <v>4679</v>
      </c>
      <c r="G4934" s="2" t="str">
        <f>INDEX(Products!B:B, MATCH(C4934,Clean_Processing!A:A, 0))</f>
        <v>Even</v>
      </c>
      <c r="H4934" s="2" t="str">
        <f>INDEX(Suppliers!B:B, MATCH(B4934, Clean_Processing!A:A, 0))</f>
        <v>Maldonado, Johnson and Huffman</v>
      </c>
      <c r="I4934" s="2" t="str">
        <f>INDEX(Products!C:C, MATCH(B4934,Clean_Processing!A:A, 0))</f>
        <v>Clothing</v>
      </c>
      <c r="J4934" s="2">
        <f>INDEX(Shipments!C:C, MATCH(B4934,Clean_Processing!A:A, 0))</f>
        <v>78</v>
      </c>
      <c r="K4934" s="2" t="str">
        <f>INDEX(Shipments!D:D, MATCH(C4934,Clean_Processing!A:A, 0))</f>
        <v>Van</v>
      </c>
      <c r="L4934" s="1" t="s">
        <v>4681</v>
      </c>
      <c r="M4934" s="1" t="s">
        <v>4683</v>
      </c>
      <c r="N4934" s="3">
        <f>IFERROR(INDEX(Shipments!G:G, MATCH(J4934, Clean_Processing!C:C, 0)), "")</f>
        <v>425.16828246547698</v>
      </c>
      <c r="O4934" s="4">
        <v>11835.571717534523</v>
      </c>
      <c r="P4934" s="8">
        <v>0.96532278781986436</v>
      </c>
      <c r="Q4934" s="3">
        <f>INDEX(Products!D:D, MATCH(C4934, Clean_Processing!A:A, 0))</f>
        <v>360.61</v>
      </c>
      <c r="R4934" s="4">
        <v>12260.74</v>
      </c>
      <c r="S4934" s="4">
        <v>11474.961717534523</v>
      </c>
      <c r="T4934" s="7">
        <v>0.935911023113982</v>
      </c>
      <c r="U4934" s="6" t="s">
        <v>4681</v>
      </c>
      <c r="V4934" s="5" t="s">
        <v>4681</v>
      </c>
      <c r="W4934" t="s">
        <v>4235</v>
      </c>
    </row>
    <row r="4935" spans="1:23" x14ac:dyDescent="0.35">
      <c r="A4935">
        <v>4934</v>
      </c>
      <c r="B4935">
        <v>4</v>
      </c>
      <c r="C4935">
        <v>193</v>
      </c>
      <c r="D4935">
        <v>56</v>
      </c>
      <c r="E4935" s="1">
        <v>45135</v>
      </c>
      <c r="F4935" s="1" t="s">
        <v>4679</v>
      </c>
      <c r="G4935" s="2" t="str">
        <f>INDEX(Products!B:B, MATCH(C4935,Clean_Processing!A:A, 0))</f>
        <v>Hold</v>
      </c>
      <c r="H4935" s="2" t="str">
        <f>INDEX(Suppliers!B:B, MATCH(B4935, Clean_Processing!A:A, 0))</f>
        <v>Martin, Dean and Glenn</v>
      </c>
      <c r="I4935" s="2" t="str">
        <f>INDEX(Products!C:C, MATCH(B4935,Clean_Processing!A:A, 0))</f>
        <v>Clothing</v>
      </c>
      <c r="J4935" s="2">
        <f>INDEX(Shipments!C:C, MATCH(B4935,Clean_Processing!A:A, 0))</f>
        <v>27</v>
      </c>
      <c r="K4935" s="2">
        <f>INDEX(Shipments!D:D, MATCH(C4935,Clean_Processing!A:A, 0))</f>
        <v>0</v>
      </c>
      <c r="L4935" s="1" t="s">
        <v>4681</v>
      </c>
      <c r="M4935" s="1" t="s">
        <v>4683</v>
      </c>
      <c r="N4935" s="3">
        <f>IFERROR(INDEX(Shipments!G:G, MATCH(J4935, Clean_Processing!C:C, 0)), "")</f>
        <v>49.753309256003398</v>
      </c>
      <c r="O4935" s="4">
        <v>26265.766690743996</v>
      </c>
      <c r="P4935" s="8">
        <v>0.99810935488806585</v>
      </c>
      <c r="Q4935" s="3">
        <f>INDEX(Products!D:D, MATCH(C4935, Clean_Processing!A:A, 0))</f>
        <v>469.92</v>
      </c>
      <c r="R4935" s="4">
        <v>26315.52</v>
      </c>
      <c r="S4935" s="4">
        <v>25795.846690743998</v>
      </c>
      <c r="T4935" s="7">
        <v>0.98025221203092305</v>
      </c>
      <c r="U4935" s="6" t="s">
        <v>4681</v>
      </c>
      <c r="V4935" s="5" t="s">
        <v>4681</v>
      </c>
      <c r="W4935" t="s">
        <v>4236</v>
      </c>
    </row>
    <row r="4936" spans="1:23" x14ac:dyDescent="0.35">
      <c r="A4936">
        <v>4935</v>
      </c>
      <c r="B4936">
        <v>21</v>
      </c>
      <c r="C4936">
        <v>200</v>
      </c>
      <c r="D4936">
        <v>51</v>
      </c>
      <c r="E4936" s="1">
        <v>44948</v>
      </c>
      <c r="F4936" s="1" t="s">
        <v>4679</v>
      </c>
      <c r="G4936" s="2" t="str">
        <f>INDEX(Products!B:B, MATCH(C4936,Clean_Processing!A:A, 0))</f>
        <v>Pressure</v>
      </c>
      <c r="H4936" s="2" t="str">
        <f>INDEX(Suppliers!B:B, MATCH(B4936, Clean_Processing!A:A, 0))</f>
        <v>Delgado Ltd</v>
      </c>
      <c r="I4936" s="2" t="str">
        <f>INDEX(Products!C:C, MATCH(B4936,Clean_Processing!A:A, 0))</f>
        <v>Clothing</v>
      </c>
      <c r="J4936" s="2">
        <f>INDEX(Shipments!C:C, MATCH(B4936,Clean_Processing!A:A, 0))</f>
        <v>67</v>
      </c>
      <c r="K4936" s="2">
        <f>INDEX(Shipments!D:D, MATCH(C4936,Clean_Processing!A:A, 0))</f>
        <v>0</v>
      </c>
      <c r="L4936" s="1" t="s">
        <v>4681</v>
      </c>
      <c r="M4936" s="1" t="s">
        <v>4683</v>
      </c>
      <c r="N4936" s="3">
        <f>IFERROR(INDEX(Shipments!G:G, MATCH(J4936, Clean_Processing!C:C, 0)), "")</f>
        <v>289.43523925286701</v>
      </c>
      <c r="O4936" s="4">
        <v>10936.174760747133</v>
      </c>
      <c r="P4936" s="8">
        <v>0.9742165246028619</v>
      </c>
      <c r="Q4936" s="3">
        <f>INDEX(Products!D:D, MATCH(C4936, Clean_Processing!A:A, 0))</f>
        <v>220.11</v>
      </c>
      <c r="R4936" s="4">
        <v>11225.61</v>
      </c>
      <c r="S4936" s="4">
        <v>10716.064760747133</v>
      </c>
      <c r="T4936" s="7">
        <v>0.95460868146560696</v>
      </c>
      <c r="U4936" s="6" t="s">
        <v>4681</v>
      </c>
      <c r="V4936" s="5" t="s">
        <v>4681</v>
      </c>
      <c r="W4936" t="s">
        <v>4237</v>
      </c>
    </row>
    <row r="4937" spans="1:23" x14ac:dyDescent="0.35">
      <c r="A4937">
        <v>4936</v>
      </c>
      <c r="B4937">
        <v>13</v>
      </c>
      <c r="C4937">
        <v>172</v>
      </c>
      <c r="D4937">
        <v>93</v>
      </c>
      <c r="E4937" s="1">
        <v>44941</v>
      </c>
      <c r="F4937" s="1" t="s">
        <v>4679</v>
      </c>
      <c r="G4937" s="2" t="str">
        <f>INDEX(Products!B:B, MATCH(C4937,Clean_Processing!A:A, 0))</f>
        <v>Base</v>
      </c>
      <c r="H4937" s="2" t="str">
        <f>INDEX(Suppliers!B:B, MATCH(B4937, Clean_Processing!A:A, 0))</f>
        <v>Smith, Munoz and Campbell</v>
      </c>
      <c r="I4937" s="2" t="str">
        <f>INDEX(Products!C:C, MATCH(B4937,Clean_Processing!A:A, 0))</f>
        <v>Electronics</v>
      </c>
      <c r="J4937" s="2">
        <f>INDEX(Shipments!C:C, MATCH(B4937,Clean_Processing!A:A, 0))</f>
        <v>55</v>
      </c>
      <c r="K4937" s="2">
        <f>INDEX(Shipments!D:D, MATCH(C4937,Clean_Processing!A:A, 0))</f>
        <v>0</v>
      </c>
      <c r="L4937" s="1" t="s">
        <v>4681</v>
      </c>
      <c r="M4937" s="1" t="s">
        <v>4683</v>
      </c>
      <c r="N4937" s="3">
        <f>IFERROR(INDEX(Shipments!G:G, MATCH(J4937, Clean_Processing!C:C, 0)), "")</f>
        <v>319.11104975641899</v>
      </c>
      <c r="O4937" s="4">
        <v>12428.398950243582</v>
      </c>
      <c r="P4937" s="8">
        <v>0.974966793534077</v>
      </c>
      <c r="Q4937" s="3">
        <f>INDEX(Products!D:D, MATCH(C4937, Clean_Processing!A:A, 0))</f>
        <v>137.07</v>
      </c>
      <c r="R4937" s="4">
        <v>12747.51</v>
      </c>
      <c r="S4937" s="4">
        <v>12291.328950243582</v>
      </c>
      <c r="T4937" s="7">
        <v>0.964214105362034</v>
      </c>
      <c r="U4937" s="6" t="s">
        <v>4681</v>
      </c>
      <c r="V4937" s="5" t="s">
        <v>4681</v>
      </c>
      <c r="W4937" t="s">
        <v>4238</v>
      </c>
    </row>
    <row r="4938" spans="1:23" x14ac:dyDescent="0.35">
      <c r="A4938">
        <v>4937</v>
      </c>
      <c r="B4938">
        <v>26</v>
      </c>
      <c r="C4938">
        <v>116</v>
      </c>
      <c r="D4938">
        <v>78</v>
      </c>
      <c r="E4938" s="1">
        <v>45118</v>
      </c>
      <c r="F4938" s="1" t="s">
        <v>4679</v>
      </c>
      <c r="G4938" s="2" t="str">
        <f>INDEX(Products!B:B, MATCH(C4938,Clean_Processing!A:A, 0))</f>
        <v>Suffer</v>
      </c>
      <c r="H4938" s="2" t="str">
        <f>INDEX(Suppliers!B:B, MATCH(B4938, Clean_Processing!A:A, 0))</f>
        <v>Miller-Pennington</v>
      </c>
      <c r="I4938" s="2" t="str">
        <f>INDEX(Products!C:C, MATCH(B4938,Clean_Processing!A:A, 0))</f>
        <v>Medical</v>
      </c>
      <c r="J4938" s="2">
        <f>INDEX(Shipments!C:C, MATCH(B4938,Clean_Processing!A:A, 0))</f>
        <v>71</v>
      </c>
      <c r="K4938" s="2" t="str">
        <f>INDEX(Shipments!D:D, MATCH(C4938,Clean_Processing!A:A, 0))</f>
        <v>Bike</v>
      </c>
      <c r="L4938" s="1" t="s">
        <v>4681</v>
      </c>
      <c r="M4938" s="1" t="s">
        <v>4683</v>
      </c>
      <c r="N4938" s="3">
        <f>IFERROR(INDEX(Shipments!G:G, MATCH(J4938, Clean_Processing!C:C, 0)), "")</f>
        <v>55.264622506279302</v>
      </c>
      <c r="O4938" s="4">
        <v>4791.6553774937211</v>
      </c>
      <c r="P4938" s="8">
        <v>0.98859799160987205</v>
      </c>
      <c r="Q4938" s="3">
        <f>INDEX(Products!D:D, MATCH(C4938, Clean_Processing!A:A, 0))</f>
        <v>62.14</v>
      </c>
      <c r="R4938" s="4">
        <v>4846.92</v>
      </c>
      <c r="S4938" s="4">
        <v>4729.5153774937207</v>
      </c>
      <c r="T4938" s="7">
        <v>0.97577747878935917</v>
      </c>
      <c r="U4938" s="6" t="s">
        <v>4681</v>
      </c>
      <c r="V4938" s="5" t="s">
        <v>4681</v>
      </c>
      <c r="W4938" t="s">
        <v>4239</v>
      </c>
    </row>
    <row r="4939" spans="1:23" x14ac:dyDescent="0.35">
      <c r="A4939">
        <v>4938</v>
      </c>
      <c r="B4939">
        <v>48</v>
      </c>
      <c r="C4939">
        <v>33</v>
      </c>
      <c r="D4939">
        <v>62</v>
      </c>
      <c r="E4939" s="1">
        <v>45042</v>
      </c>
      <c r="F4939" s="1" t="s">
        <v>4679</v>
      </c>
      <c r="G4939" s="2" t="str">
        <f>INDEX(Products!B:B, MATCH(C4939,Clean_Processing!A:A, 0))</f>
        <v>Argue</v>
      </c>
      <c r="H4939" s="2" t="str">
        <f>INDEX(Suppliers!B:B, MATCH(B4939, Clean_Processing!A:A, 0))</f>
        <v>Thompson, Shaw and Brown</v>
      </c>
      <c r="I4939" s="2" t="str">
        <f>INDEX(Products!C:C, MATCH(B4939,Clean_Processing!A:A, 0))</f>
        <v>Furniture</v>
      </c>
      <c r="J4939" s="2">
        <f>INDEX(Shipments!C:C, MATCH(B4939,Clean_Processing!A:A, 0))</f>
        <v>10</v>
      </c>
      <c r="K4939" s="2" t="str">
        <f>INDEX(Shipments!D:D, MATCH(C4939,Clean_Processing!A:A, 0))</f>
        <v>Van</v>
      </c>
      <c r="L4939" s="1" t="s">
        <v>4681</v>
      </c>
      <c r="M4939" s="1" t="s">
        <v>4683</v>
      </c>
      <c r="N4939" s="3">
        <f>IFERROR(INDEX(Shipments!G:G, MATCH(J4939, Clean_Processing!C:C, 0)), "")</f>
        <v>445.89732161969101</v>
      </c>
      <c r="O4939" s="4">
        <v>7530.4026783803092</v>
      </c>
      <c r="P4939" s="8">
        <v>0.9440972228201433</v>
      </c>
      <c r="Q4939" s="3">
        <f>INDEX(Products!D:D, MATCH(C4939, Clean_Processing!A:A, 0))</f>
        <v>128.65</v>
      </c>
      <c r="R4939" s="4">
        <v>7976.3</v>
      </c>
      <c r="S4939" s="4">
        <v>7401.7526783803096</v>
      </c>
      <c r="T4939" s="7">
        <v>0.9279681905620788</v>
      </c>
      <c r="U4939" s="6" t="s">
        <v>4681</v>
      </c>
      <c r="V4939" s="5" t="s">
        <v>4681</v>
      </c>
      <c r="W4939" t="s">
        <v>4240</v>
      </c>
    </row>
    <row r="4940" spans="1:23" x14ac:dyDescent="0.35">
      <c r="A4940">
        <v>4939</v>
      </c>
      <c r="B4940">
        <v>33</v>
      </c>
      <c r="C4940">
        <v>105</v>
      </c>
      <c r="D4940">
        <v>83</v>
      </c>
      <c r="E4940" s="1">
        <v>45241</v>
      </c>
      <c r="F4940" s="1" t="s">
        <v>4679</v>
      </c>
      <c r="G4940" s="2" t="str">
        <f>INDEX(Products!B:B, MATCH(C4940,Clean_Processing!A:A, 0))</f>
        <v>Herself</v>
      </c>
      <c r="H4940" s="2" t="str">
        <f>INDEX(Suppliers!B:B, MATCH(B4940, Clean_Processing!A:A, 0))</f>
        <v>Andrews-Hubbard</v>
      </c>
      <c r="I4940" s="2" t="str">
        <f>INDEX(Products!C:C, MATCH(B4940,Clean_Processing!A:A, 0))</f>
        <v>Clothing</v>
      </c>
      <c r="J4940" s="2">
        <f>INDEX(Shipments!C:C, MATCH(B4940,Clean_Processing!A:A, 0))</f>
        <v>9</v>
      </c>
      <c r="K4940" s="2">
        <f>INDEX(Shipments!D:D, MATCH(C4940,Clean_Processing!A:A, 0))</f>
        <v>0</v>
      </c>
      <c r="L4940" s="1" t="s">
        <v>4681</v>
      </c>
      <c r="M4940" s="1" t="s">
        <v>4683</v>
      </c>
      <c r="N4940" s="3">
        <f>IFERROR(INDEX(Shipments!G:G, MATCH(J4940, Clean_Processing!C:C, 0)), "")</f>
        <v>398.406004762728</v>
      </c>
      <c r="O4940" s="4">
        <v>34270.69399523727</v>
      </c>
      <c r="P4940" s="8">
        <v>0.98850832572051972</v>
      </c>
      <c r="Q4940" s="3">
        <f>INDEX(Products!D:D, MATCH(C4940, Clean_Processing!A:A, 0))</f>
        <v>417.7</v>
      </c>
      <c r="R4940" s="4">
        <v>34669.1</v>
      </c>
      <c r="S4940" s="4">
        <v>33852.993995237273</v>
      </c>
      <c r="T4940" s="7">
        <v>0.97646013294943557</v>
      </c>
      <c r="U4940" s="6" t="s">
        <v>4681</v>
      </c>
      <c r="V4940" s="5" t="s">
        <v>4681</v>
      </c>
      <c r="W4940" t="s">
        <v>4241</v>
      </c>
    </row>
    <row r="4941" spans="1:23" x14ac:dyDescent="0.35">
      <c r="A4941">
        <v>4940</v>
      </c>
      <c r="B4941">
        <v>11</v>
      </c>
      <c r="C4941">
        <v>62</v>
      </c>
      <c r="D4941">
        <v>77</v>
      </c>
      <c r="E4941" s="1">
        <v>45252</v>
      </c>
      <c r="F4941" s="1" t="s">
        <v>4679</v>
      </c>
      <c r="G4941" s="2" t="str">
        <f>INDEX(Products!B:B, MATCH(C4941,Clean_Processing!A:A, 0))</f>
        <v>Even</v>
      </c>
      <c r="H4941" s="2" t="str">
        <f>INDEX(Suppliers!B:B, MATCH(B4941, Clean_Processing!A:A, 0))</f>
        <v>Cross Inc</v>
      </c>
      <c r="I4941" s="2" t="str">
        <f>INDEX(Products!C:C, MATCH(B4941,Clean_Processing!A:A, 0))</f>
        <v>Furniture</v>
      </c>
      <c r="J4941" s="2">
        <f>INDEX(Shipments!C:C, MATCH(B4941,Clean_Processing!A:A, 0))</f>
        <v>58</v>
      </c>
      <c r="K4941" s="2" t="str">
        <f>INDEX(Shipments!D:D, MATCH(C4941,Clean_Processing!A:A, 0))</f>
        <v>Van</v>
      </c>
      <c r="L4941" s="1" t="s">
        <v>4681</v>
      </c>
      <c r="M4941" s="1" t="s">
        <v>4683</v>
      </c>
      <c r="N4941" s="3">
        <f>IFERROR(INDEX(Shipments!G:G, MATCH(J4941, Clean_Processing!C:C, 0)), "")</f>
        <v>444.65279884771701</v>
      </c>
      <c r="O4941" s="4">
        <v>22015.477201152284</v>
      </c>
      <c r="P4941" s="8">
        <v>0.98020257234273722</v>
      </c>
      <c r="Q4941" s="3">
        <f>INDEX(Products!D:D, MATCH(C4941, Clean_Processing!A:A, 0))</f>
        <v>291.69</v>
      </c>
      <c r="R4941" s="4">
        <v>22460.13</v>
      </c>
      <c r="S4941" s="4">
        <v>21723.787201152285</v>
      </c>
      <c r="T4941" s="7">
        <v>0.96721555935572434</v>
      </c>
      <c r="U4941" s="6" t="s">
        <v>4681</v>
      </c>
      <c r="V4941" s="5" t="s">
        <v>4681</v>
      </c>
      <c r="W4941" t="s">
        <v>4242</v>
      </c>
    </row>
    <row r="4942" spans="1:23" x14ac:dyDescent="0.35">
      <c r="A4942">
        <v>4941</v>
      </c>
      <c r="B4942">
        <v>19</v>
      </c>
      <c r="C4942">
        <v>128</v>
      </c>
      <c r="D4942">
        <v>99</v>
      </c>
      <c r="E4942" s="1">
        <v>45193</v>
      </c>
      <c r="F4942" s="1" t="s">
        <v>4679</v>
      </c>
      <c r="G4942" s="2" t="str">
        <f>INDEX(Products!B:B, MATCH(C4942,Clean_Processing!A:A, 0))</f>
        <v>Full</v>
      </c>
      <c r="H4942" s="2" t="str">
        <f>INDEX(Suppliers!B:B, MATCH(B4942, Clean_Processing!A:A, 0))</f>
        <v>King LLC</v>
      </c>
      <c r="I4942" s="2" t="str">
        <f>INDEX(Products!C:C, MATCH(B4942,Clean_Processing!A:A, 0))</f>
        <v>Electronics</v>
      </c>
      <c r="J4942" s="2">
        <f>INDEX(Shipments!C:C, MATCH(B4942,Clean_Processing!A:A, 0))</f>
        <v>58</v>
      </c>
      <c r="K4942" s="2">
        <f>INDEX(Shipments!D:D, MATCH(C4942,Clean_Processing!A:A, 0))</f>
        <v>0</v>
      </c>
      <c r="L4942" s="1" t="s">
        <v>4681</v>
      </c>
      <c r="M4942" s="1" t="s">
        <v>4683</v>
      </c>
      <c r="N4942" s="3">
        <f>IFERROR(INDEX(Shipments!G:G, MATCH(J4942, Clean_Processing!C:C, 0)), "")</f>
        <v>444.65279884771701</v>
      </c>
      <c r="O4942" s="4">
        <v>4573.6572011522821</v>
      </c>
      <c r="P4942" s="8">
        <v>0.91139391571112238</v>
      </c>
      <c r="Q4942" s="3">
        <f>INDEX(Products!D:D, MATCH(C4942, Clean_Processing!A:A, 0))</f>
        <v>50.69</v>
      </c>
      <c r="R4942" s="4">
        <v>5018.3099999999995</v>
      </c>
      <c r="S4942" s="4">
        <v>4522.9672011522825</v>
      </c>
      <c r="T4942" s="7">
        <v>0.90129290561011233</v>
      </c>
      <c r="U4942" s="6" t="s">
        <v>4681</v>
      </c>
      <c r="V4942" s="5" t="s">
        <v>4681</v>
      </c>
      <c r="W4942" t="s">
        <v>4243</v>
      </c>
    </row>
    <row r="4943" spans="1:23" x14ac:dyDescent="0.35">
      <c r="A4943">
        <v>4942</v>
      </c>
      <c r="B4943">
        <v>28</v>
      </c>
      <c r="C4943">
        <v>154</v>
      </c>
      <c r="D4943">
        <v>4</v>
      </c>
      <c r="E4943" s="1">
        <v>44965</v>
      </c>
      <c r="F4943" s="1" t="s">
        <v>4679</v>
      </c>
      <c r="G4943" s="2" t="str">
        <f>INDEX(Products!B:B, MATCH(C4943,Clean_Processing!A:A, 0))</f>
        <v>Speak</v>
      </c>
      <c r="H4943" s="2" t="str">
        <f>INDEX(Suppliers!B:B, MATCH(B4943, Clean_Processing!A:A, 0))</f>
        <v>Brown, Maynard and Campbell</v>
      </c>
      <c r="I4943" s="2" t="str">
        <f>INDEX(Products!C:C, MATCH(B4943,Clean_Processing!A:A, 0))</f>
        <v>Electronics</v>
      </c>
      <c r="J4943" s="2">
        <f>INDEX(Shipments!C:C, MATCH(B4943,Clean_Processing!A:A, 0))</f>
        <v>66</v>
      </c>
      <c r="K4943" s="2">
        <f>INDEX(Shipments!D:D, MATCH(C4943,Clean_Processing!A:A, 0))</f>
        <v>0</v>
      </c>
      <c r="L4943" s="1" t="s">
        <v>4681</v>
      </c>
      <c r="M4943" s="1" t="s">
        <v>4683</v>
      </c>
      <c r="N4943" s="3">
        <f>IFERROR(INDEX(Shipments!G:G, MATCH(J4943, Clean_Processing!C:C, 0)), "")</f>
        <v>194.08343409234499</v>
      </c>
      <c r="O4943" s="4">
        <v>29.436565907655023</v>
      </c>
      <c r="P4943" s="8">
        <v>0.13169544518456971</v>
      </c>
      <c r="Q4943" s="3">
        <f>INDEX(Products!D:D, MATCH(C4943, Clean_Processing!A:A, 0))</f>
        <v>55.88</v>
      </c>
      <c r="R4943" s="4">
        <v>223.52</v>
      </c>
      <c r="S4943" s="4">
        <v>-26.443434092344972</v>
      </c>
      <c r="T4943" s="7">
        <v>-0.11830455481543026</v>
      </c>
      <c r="U4943" s="6" t="s">
        <v>4681</v>
      </c>
      <c r="V4943" s="5" t="s">
        <v>4681</v>
      </c>
      <c r="W4943" t="s">
        <v>460</v>
      </c>
    </row>
    <row r="4944" spans="1:23" x14ac:dyDescent="0.35">
      <c r="A4944">
        <v>4943</v>
      </c>
      <c r="B4944">
        <v>5</v>
      </c>
      <c r="C4944">
        <v>144</v>
      </c>
      <c r="D4944">
        <v>11</v>
      </c>
      <c r="E4944" s="1">
        <v>45140</v>
      </c>
      <c r="F4944" s="1" t="s">
        <v>4679</v>
      </c>
      <c r="G4944" s="2" t="str">
        <f>INDEX(Products!B:B, MATCH(C4944,Clean_Processing!A:A, 0))</f>
        <v>Fill</v>
      </c>
      <c r="H4944" s="2" t="str">
        <f>INDEX(Suppliers!B:B, MATCH(B4944, Clean_Processing!A:A, 0))</f>
        <v>Logan-Fernandez</v>
      </c>
      <c r="I4944" s="2" t="str">
        <f>INDEX(Products!C:C, MATCH(B4944,Clean_Processing!A:A, 0))</f>
        <v>Clothing</v>
      </c>
      <c r="J4944" s="2">
        <f>INDEX(Shipments!C:C, MATCH(B4944,Clean_Processing!A:A, 0))</f>
        <v>44</v>
      </c>
      <c r="K4944" s="2">
        <f>INDEX(Shipments!D:D, MATCH(C4944,Clean_Processing!A:A, 0))</f>
        <v>0</v>
      </c>
      <c r="L4944" s="1" t="s">
        <v>4681</v>
      </c>
      <c r="M4944" s="1" t="s">
        <v>4683</v>
      </c>
      <c r="N4944" s="3">
        <f>IFERROR(INDEX(Shipments!G:G, MATCH(J4944, Clean_Processing!C:C, 0)), "")</f>
        <v>454.92061708026699</v>
      </c>
      <c r="O4944" s="4">
        <v>2771.8193829197326</v>
      </c>
      <c r="P4944" s="8">
        <v>0.85901540964556578</v>
      </c>
      <c r="Q4944" s="3">
        <f>INDEX(Products!D:D, MATCH(C4944, Clean_Processing!A:A, 0))</f>
        <v>293.33999999999997</v>
      </c>
      <c r="R4944" s="4">
        <v>3226.74</v>
      </c>
      <c r="S4944" s="4">
        <v>2478.4793829197329</v>
      </c>
      <c r="T4944" s="7">
        <v>0.76810631873647495</v>
      </c>
      <c r="U4944" s="6" t="s">
        <v>4681</v>
      </c>
      <c r="V4944" s="5" t="s">
        <v>4681</v>
      </c>
      <c r="W4944" t="s">
        <v>4244</v>
      </c>
    </row>
    <row r="4945" spans="1:23" x14ac:dyDescent="0.35">
      <c r="A4945">
        <v>4944</v>
      </c>
      <c r="B4945">
        <v>50</v>
      </c>
      <c r="C4945">
        <v>38</v>
      </c>
      <c r="D4945">
        <v>99</v>
      </c>
      <c r="E4945" s="1">
        <v>45287</v>
      </c>
      <c r="F4945" s="1" t="s">
        <v>4679</v>
      </c>
      <c r="G4945" s="2" t="str">
        <f>INDEX(Products!B:B, MATCH(C4945,Clean_Processing!A:A, 0))</f>
        <v>Capital</v>
      </c>
      <c r="H4945" s="2" t="str">
        <f>INDEX(Suppliers!B:B, MATCH(B4945, Clean_Processing!A:A, 0))</f>
        <v>Waters-Robinson</v>
      </c>
      <c r="I4945" s="2" t="str">
        <f>INDEX(Products!C:C, MATCH(B4945,Clean_Processing!A:A, 0))</f>
        <v>Medical</v>
      </c>
      <c r="J4945" s="2">
        <f>INDEX(Shipments!C:C, MATCH(B4945,Clean_Processing!A:A, 0))</f>
        <v>9</v>
      </c>
      <c r="K4945" s="2" t="str">
        <f>INDEX(Shipments!D:D, MATCH(C4945,Clean_Processing!A:A, 0))</f>
        <v>Drone</v>
      </c>
      <c r="L4945" s="1" t="s">
        <v>4681</v>
      </c>
      <c r="M4945" s="1" t="s">
        <v>4683</v>
      </c>
      <c r="N4945" s="3">
        <f>IFERROR(INDEX(Shipments!G:G, MATCH(J4945, Clean_Processing!C:C, 0)), "")</f>
        <v>398.406004762728</v>
      </c>
      <c r="O4945" s="4">
        <v>2575.5539952372719</v>
      </c>
      <c r="P4945" s="8">
        <v>0.86603518380787636</v>
      </c>
      <c r="Q4945" s="3">
        <f>INDEX(Products!D:D, MATCH(C4945, Clean_Processing!A:A, 0))</f>
        <v>30.04</v>
      </c>
      <c r="R4945" s="4">
        <v>2973.96</v>
      </c>
      <c r="S4945" s="4">
        <v>2545.513995237272</v>
      </c>
      <c r="T4945" s="7">
        <v>0.8559341737068662</v>
      </c>
      <c r="U4945" s="6" t="s">
        <v>4681</v>
      </c>
      <c r="V4945" s="5" t="s">
        <v>4681</v>
      </c>
      <c r="W4945" t="s">
        <v>1174</v>
      </c>
    </row>
    <row r="4946" spans="1:23" x14ac:dyDescent="0.35">
      <c r="A4946">
        <v>4945</v>
      </c>
      <c r="B4946">
        <v>3</v>
      </c>
      <c r="C4946">
        <v>95</v>
      </c>
      <c r="D4946">
        <v>36</v>
      </c>
      <c r="E4946" s="1">
        <v>45255</v>
      </c>
      <c r="F4946" s="1" t="s">
        <v>4679</v>
      </c>
      <c r="G4946" s="2" t="str">
        <f>INDEX(Products!B:B, MATCH(C4946,Clean_Processing!A:A, 0))</f>
        <v>Store</v>
      </c>
      <c r="H4946" s="2" t="str">
        <f>INDEX(Suppliers!B:B, MATCH(B4946, Clean_Processing!A:A, 0))</f>
        <v>Mendez-Miller</v>
      </c>
      <c r="I4946" s="2" t="str">
        <f>INDEX(Products!C:C, MATCH(B4946,Clean_Processing!A:A, 0))</f>
        <v>Food</v>
      </c>
      <c r="J4946" s="2">
        <f>INDEX(Shipments!C:C, MATCH(B4946,Clean_Processing!A:A, 0))</f>
        <v>79</v>
      </c>
      <c r="K4946" s="2" t="str">
        <f>INDEX(Shipments!D:D, MATCH(C4946,Clean_Processing!A:A, 0))</f>
        <v>Bike</v>
      </c>
      <c r="L4946" s="1" t="s">
        <v>4681</v>
      </c>
      <c r="M4946" s="1" t="s">
        <v>4683</v>
      </c>
      <c r="N4946" s="3">
        <f>IFERROR(INDEX(Shipments!G:G, MATCH(J4946, Clean_Processing!C:C, 0)), "")</f>
        <v>372.28665629227498</v>
      </c>
      <c r="O4946" s="4">
        <v>17599.993343707723</v>
      </c>
      <c r="P4946" s="8">
        <v>0.97928550766556743</v>
      </c>
      <c r="Q4946" s="3">
        <f>INDEX(Products!D:D, MATCH(C4946, Clean_Processing!A:A, 0))</f>
        <v>499.23</v>
      </c>
      <c r="R4946" s="4">
        <v>17972.28</v>
      </c>
      <c r="S4946" s="4">
        <v>17100.763343707724</v>
      </c>
      <c r="T4946" s="7">
        <v>0.95150772988778964</v>
      </c>
      <c r="U4946" s="6" t="s">
        <v>4681</v>
      </c>
      <c r="V4946" s="5" t="s">
        <v>4681</v>
      </c>
      <c r="W4946" t="s">
        <v>4245</v>
      </c>
    </row>
    <row r="4947" spans="1:23" x14ac:dyDescent="0.35">
      <c r="A4947">
        <v>4946</v>
      </c>
      <c r="B4947">
        <v>18</v>
      </c>
      <c r="C4947">
        <v>119</v>
      </c>
      <c r="D4947">
        <v>84</v>
      </c>
      <c r="E4947" s="1">
        <v>45128</v>
      </c>
      <c r="F4947" s="1" t="s">
        <v>4679</v>
      </c>
      <c r="G4947" s="2" t="str">
        <f>INDEX(Products!B:B, MATCH(C4947,Clean_Processing!A:A, 0))</f>
        <v>Benefit</v>
      </c>
      <c r="H4947" s="2" t="str">
        <f>INDEX(Suppliers!B:B, MATCH(B4947, Clean_Processing!A:A, 0))</f>
        <v>Walsh and Sons</v>
      </c>
      <c r="I4947" s="2" t="str">
        <f>INDEX(Products!C:C, MATCH(B4947,Clean_Processing!A:A, 0))</f>
        <v>Medical</v>
      </c>
      <c r="J4947" s="2">
        <f>INDEX(Shipments!C:C, MATCH(B4947,Clean_Processing!A:A, 0))</f>
        <v>7</v>
      </c>
      <c r="K4947" s="2" t="str">
        <f>INDEX(Shipments!D:D, MATCH(C4947,Clean_Processing!A:A, 0))</f>
        <v>Bike</v>
      </c>
      <c r="L4947" s="1" t="s">
        <v>4681</v>
      </c>
      <c r="M4947" s="1" t="s">
        <v>4683</v>
      </c>
      <c r="N4947" s="3">
        <f>IFERROR(INDEX(Shipments!G:G, MATCH(J4947, Clean_Processing!C:C, 0)), "")</f>
        <v>277.62922324711502</v>
      </c>
      <c r="O4947" s="4">
        <v>11466.410776752886</v>
      </c>
      <c r="P4947" s="8">
        <v>0.97635998998239826</v>
      </c>
      <c r="Q4947" s="3">
        <f>INDEX(Products!D:D, MATCH(C4947, Clean_Processing!A:A, 0))</f>
        <v>139.81</v>
      </c>
      <c r="R4947" s="4">
        <v>11744.04</v>
      </c>
      <c r="S4947" s="4">
        <v>11326.600776752886</v>
      </c>
      <c r="T4947" s="7">
        <v>0.9644552280776364</v>
      </c>
      <c r="U4947" s="6" t="s">
        <v>4681</v>
      </c>
      <c r="V4947" s="5" t="s">
        <v>4681</v>
      </c>
      <c r="W4947" t="s">
        <v>4246</v>
      </c>
    </row>
    <row r="4948" spans="1:23" x14ac:dyDescent="0.35">
      <c r="A4948">
        <v>4947</v>
      </c>
      <c r="B4948">
        <v>20</v>
      </c>
      <c r="C4948">
        <v>138</v>
      </c>
      <c r="D4948">
        <v>78</v>
      </c>
      <c r="E4948" s="1">
        <v>45101</v>
      </c>
      <c r="F4948" s="1" t="s">
        <v>4679</v>
      </c>
      <c r="G4948" s="2" t="str">
        <f>INDEX(Products!B:B, MATCH(C4948,Clean_Processing!A:A, 0))</f>
        <v>Choose</v>
      </c>
      <c r="H4948" s="2" t="str">
        <f>INDEX(Suppliers!B:B, MATCH(B4948, Clean_Processing!A:A, 0))</f>
        <v>Cooper-Jones</v>
      </c>
      <c r="I4948" s="2" t="str">
        <f>INDEX(Products!C:C, MATCH(B4948,Clean_Processing!A:A, 0))</f>
        <v>Medical</v>
      </c>
      <c r="J4948" s="2">
        <f>INDEX(Shipments!C:C, MATCH(B4948,Clean_Processing!A:A, 0))</f>
        <v>36</v>
      </c>
      <c r="K4948" s="2">
        <f>INDEX(Shipments!D:D, MATCH(C4948,Clean_Processing!A:A, 0))</f>
        <v>0</v>
      </c>
      <c r="L4948" s="1" t="s">
        <v>4681</v>
      </c>
      <c r="M4948" s="1" t="s">
        <v>4683</v>
      </c>
      <c r="N4948" s="3">
        <f>IFERROR(INDEX(Shipments!G:G, MATCH(J4948, Clean_Processing!C:C, 0)), "")</f>
        <v>177.629581977177</v>
      </c>
      <c r="O4948" s="4">
        <v>585.99041802282295</v>
      </c>
      <c r="P4948" s="8">
        <v>0.76738484851473643</v>
      </c>
      <c r="Q4948" s="3">
        <f>INDEX(Products!D:D, MATCH(C4948, Clean_Processing!A:A, 0))</f>
        <v>9.7899999999999991</v>
      </c>
      <c r="R4948" s="4">
        <v>763.61999999999989</v>
      </c>
      <c r="S4948" s="4">
        <v>576.20041802282287</v>
      </c>
      <c r="T4948" s="7">
        <v>0.75456433569422354</v>
      </c>
      <c r="U4948" s="6" t="s">
        <v>4681</v>
      </c>
      <c r="V4948" s="5" t="s">
        <v>4681</v>
      </c>
      <c r="W4948" t="s">
        <v>3857</v>
      </c>
    </row>
    <row r="4949" spans="1:23" x14ac:dyDescent="0.35">
      <c r="A4949">
        <v>4948</v>
      </c>
      <c r="B4949">
        <v>20</v>
      </c>
      <c r="C4949">
        <v>121</v>
      </c>
      <c r="D4949">
        <v>66</v>
      </c>
      <c r="E4949" s="1">
        <v>45094</v>
      </c>
      <c r="F4949" s="1" t="s">
        <v>4679</v>
      </c>
      <c r="G4949" s="2" t="str">
        <f>INDEX(Products!B:B, MATCH(C4949,Clean_Processing!A:A, 0))</f>
        <v>Live</v>
      </c>
      <c r="H4949" s="2" t="str">
        <f>INDEX(Suppliers!B:B, MATCH(B4949, Clean_Processing!A:A, 0))</f>
        <v>Cooper-Jones</v>
      </c>
      <c r="I4949" s="2" t="str">
        <f>INDEX(Products!C:C, MATCH(B4949,Clean_Processing!A:A, 0))</f>
        <v>Medical</v>
      </c>
      <c r="J4949" s="2">
        <f>INDEX(Shipments!C:C, MATCH(B4949,Clean_Processing!A:A, 0))</f>
        <v>36</v>
      </c>
      <c r="K4949" s="2" t="str">
        <f>INDEX(Shipments!D:D, MATCH(C4949,Clean_Processing!A:A, 0))</f>
        <v>Bike</v>
      </c>
      <c r="L4949" s="1" t="s">
        <v>4681</v>
      </c>
      <c r="M4949" s="1" t="s">
        <v>4683</v>
      </c>
      <c r="N4949" s="3">
        <f>IFERROR(INDEX(Shipments!G:G, MATCH(J4949, Clean_Processing!C:C, 0)), "")</f>
        <v>177.629581977177</v>
      </c>
      <c r="O4949" s="4">
        <v>23596.890418022824</v>
      </c>
      <c r="P4949" s="8">
        <v>0.99252857336437594</v>
      </c>
      <c r="Q4949" s="3">
        <f>INDEX(Products!D:D, MATCH(C4949, Clean_Processing!A:A, 0))</f>
        <v>360.22</v>
      </c>
      <c r="R4949" s="4">
        <v>23774.52</v>
      </c>
      <c r="S4949" s="4">
        <v>23236.670418022823</v>
      </c>
      <c r="T4949" s="7">
        <v>0.97737705821286069</v>
      </c>
      <c r="U4949" s="6" t="s">
        <v>4681</v>
      </c>
      <c r="V4949" s="5" t="s">
        <v>4681</v>
      </c>
      <c r="W4949" t="s">
        <v>3606</v>
      </c>
    </row>
    <row r="4950" spans="1:23" x14ac:dyDescent="0.35">
      <c r="A4950">
        <v>4949</v>
      </c>
      <c r="B4950">
        <v>25</v>
      </c>
      <c r="C4950">
        <v>194</v>
      </c>
      <c r="D4950">
        <v>89</v>
      </c>
      <c r="E4950" s="1">
        <v>45176</v>
      </c>
      <c r="F4950" s="1" t="s">
        <v>4679</v>
      </c>
      <c r="G4950" s="2" t="str">
        <f>INDEX(Products!B:B, MATCH(C4950,Clean_Processing!A:A, 0))</f>
        <v>Herself</v>
      </c>
      <c r="H4950" s="2" t="str">
        <f>INDEX(Suppliers!B:B, MATCH(B4950, Clean_Processing!A:A, 0))</f>
        <v>Kim-Cole</v>
      </c>
      <c r="I4950" s="2" t="str">
        <f>INDEX(Products!C:C, MATCH(B4950,Clean_Processing!A:A, 0))</f>
        <v>Furniture</v>
      </c>
      <c r="J4950" s="2">
        <f>INDEX(Shipments!C:C, MATCH(B4950,Clean_Processing!A:A, 0))</f>
        <v>35</v>
      </c>
      <c r="K4950" s="2" t="str">
        <f>INDEX(Shipments!D:D, MATCH(C4950,Clean_Processing!A:A, 0))</f>
        <v>Drone</v>
      </c>
      <c r="L4950" s="1" t="s">
        <v>4681</v>
      </c>
      <c r="M4950" s="1" t="s">
        <v>4683</v>
      </c>
      <c r="N4950" s="3">
        <f>IFERROR(INDEX(Shipments!G:G, MATCH(J4950, Clean_Processing!C:C, 0)), "")</f>
        <v>330.20981390604402</v>
      </c>
      <c r="O4950" s="4">
        <v>5195.8001860939567</v>
      </c>
      <c r="P4950" s="8">
        <v>0.94024444148562103</v>
      </c>
      <c r="Q4950" s="3">
        <f>INDEX(Products!D:D, MATCH(C4950, Clean_Processing!A:A, 0))</f>
        <v>62.09</v>
      </c>
      <c r="R4950" s="4">
        <v>5526.01</v>
      </c>
      <c r="S4950" s="4">
        <v>5133.7101860939565</v>
      </c>
      <c r="T4950" s="7">
        <v>0.92900848642944123</v>
      </c>
      <c r="U4950" s="6" t="s">
        <v>4681</v>
      </c>
      <c r="V4950" s="5" t="s">
        <v>4681</v>
      </c>
      <c r="W4950" t="s">
        <v>4247</v>
      </c>
    </row>
    <row r="4951" spans="1:23" x14ac:dyDescent="0.35">
      <c r="A4951">
        <v>4950</v>
      </c>
      <c r="B4951">
        <v>45</v>
      </c>
      <c r="C4951">
        <v>144</v>
      </c>
      <c r="D4951">
        <v>88</v>
      </c>
      <c r="E4951" s="1">
        <v>45228</v>
      </c>
      <c r="F4951" s="1" t="s">
        <v>4679</v>
      </c>
      <c r="G4951" s="2" t="str">
        <f>INDEX(Products!B:B, MATCH(C4951,Clean_Processing!A:A, 0))</f>
        <v>Fill</v>
      </c>
      <c r="H4951" s="2" t="str">
        <f>INDEX(Suppliers!B:B, MATCH(B4951, Clean_Processing!A:A, 0))</f>
        <v>Horton-Huffman</v>
      </c>
      <c r="I4951" s="2" t="str">
        <f>INDEX(Products!C:C, MATCH(B4951,Clean_Processing!A:A, 0))</f>
        <v>Furniture</v>
      </c>
      <c r="J4951" s="2">
        <f>INDEX(Shipments!C:C, MATCH(B4951,Clean_Processing!A:A, 0))</f>
        <v>60</v>
      </c>
      <c r="K4951" s="2">
        <f>INDEX(Shipments!D:D, MATCH(C4951,Clean_Processing!A:A, 0))</f>
        <v>0</v>
      </c>
      <c r="L4951" s="1" t="s">
        <v>4681</v>
      </c>
      <c r="M4951" s="1" t="s">
        <v>4683</v>
      </c>
      <c r="N4951" s="3">
        <f>IFERROR(INDEX(Shipments!G:G, MATCH(J4951, Clean_Processing!C:C, 0)), "")</f>
        <v>257.20977565996799</v>
      </c>
      <c r="O4951" s="4">
        <v>25556.71022434003</v>
      </c>
      <c r="P4951" s="8">
        <v>0.99003600477339482</v>
      </c>
      <c r="Q4951" s="3">
        <f>INDEX(Products!D:D, MATCH(C4951, Clean_Processing!A:A, 0))</f>
        <v>293.33999999999997</v>
      </c>
      <c r="R4951" s="4">
        <v>25813.919999999998</v>
      </c>
      <c r="S4951" s="4">
        <v>25263.370224340029</v>
      </c>
      <c r="T4951" s="7">
        <v>0.97867236840975846</v>
      </c>
      <c r="U4951" s="6" t="s">
        <v>4681</v>
      </c>
      <c r="V4951" s="5" t="s">
        <v>4681</v>
      </c>
      <c r="W4951" t="s">
        <v>4248</v>
      </c>
    </row>
    <row r="4952" spans="1:23" x14ac:dyDescent="0.35">
      <c r="A4952">
        <v>4951</v>
      </c>
      <c r="B4952">
        <v>39</v>
      </c>
      <c r="C4952">
        <v>170</v>
      </c>
      <c r="D4952">
        <v>74</v>
      </c>
      <c r="E4952" s="1">
        <v>45236</v>
      </c>
      <c r="F4952" s="1" t="s">
        <v>4679</v>
      </c>
      <c r="G4952" s="2" t="str">
        <f>INDEX(Products!B:B, MATCH(C4952,Clean_Processing!A:A, 0))</f>
        <v>Arm</v>
      </c>
      <c r="H4952" s="2" t="str">
        <f>INDEX(Suppliers!B:B, MATCH(B4952, Clean_Processing!A:A, 0))</f>
        <v>Garcia-Logan</v>
      </c>
      <c r="I4952" s="2" t="str">
        <f>INDEX(Products!C:C, MATCH(B4952,Clean_Processing!A:A, 0))</f>
        <v>Electronics</v>
      </c>
      <c r="J4952" s="2">
        <f>INDEX(Shipments!C:C, MATCH(B4952,Clean_Processing!A:A, 0))</f>
        <v>15</v>
      </c>
      <c r="K4952" s="2">
        <f>INDEX(Shipments!D:D, MATCH(C4952,Clean_Processing!A:A, 0))</f>
        <v>0</v>
      </c>
      <c r="L4952" s="1" t="s">
        <v>4681</v>
      </c>
      <c r="M4952" s="1" t="s">
        <v>4683</v>
      </c>
      <c r="N4952" s="3">
        <f>IFERROR(INDEX(Shipments!G:G, MATCH(J4952, Clean_Processing!C:C, 0)), "")</f>
        <v>99.677513266789504</v>
      </c>
      <c r="O4952" s="4">
        <v>31920.862486733207</v>
      </c>
      <c r="P4952" s="8">
        <v>0.99688707581862179</v>
      </c>
      <c r="Q4952" s="3">
        <f>INDEX(Products!D:D, MATCH(C4952, Clean_Processing!A:A, 0))</f>
        <v>432.71</v>
      </c>
      <c r="R4952" s="4">
        <v>32020.539999999997</v>
      </c>
      <c r="S4952" s="4">
        <v>31488.152486733208</v>
      </c>
      <c r="T4952" s="7">
        <v>0.9833735623051082</v>
      </c>
      <c r="U4952" s="6" t="s">
        <v>4681</v>
      </c>
      <c r="V4952" s="5" t="s">
        <v>4681</v>
      </c>
      <c r="W4952" t="s">
        <v>4249</v>
      </c>
    </row>
    <row r="4953" spans="1:23" x14ac:dyDescent="0.35">
      <c r="A4953">
        <v>4952</v>
      </c>
      <c r="B4953">
        <v>31</v>
      </c>
      <c r="C4953">
        <v>87</v>
      </c>
      <c r="D4953">
        <v>12</v>
      </c>
      <c r="E4953" s="1">
        <v>44997</v>
      </c>
      <c r="F4953" s="1" t="s">
        <v>4679</v>
      </c>
      <c r="G4953" s="2" t="str">
        <f>INDEX(Products!B:B, MATCH(C4953,Clean_Processing!A:A, 0))</f>
        <v>Record</v>
      </c>
      <c r="H4953" s="2" t="str">
        <f>INDEX(Suppliers!B:B, MATCH(B4953, Clean_Processing!A:A, 0))</f>
        <v>Turner LLC</v>
      </c>
      <c r="I4953" s="2" t="str">
        <f>INDEX(Products!C:C, MATCH(B4953,Clean_Processing!A:A, 0))</f>
        <v>Food</v>
      </c>
      <c r="J4953" s="2">
        <f>INDEX(Shipments!C:C, MATCH(B4953,Clean_Processing!A:A, 0))</f>
        <v>36</v>
      </c>
      <c r="K4953" s="2" t="str">
        <f>INDEX(Shipments!D:D, MATCH(C4953,Clean_Processing!A:A, 0))</f>
        <v>Truck</v>
      </c>
      <c r="L4953" s="1" t="s">
        <v>4681</v>
      </c>
      <c r="M4953" s="1" t="s">
        <v>4683</v>
      </c>
      <c r="N4953" s="3">
        <f>IFERROR(INDEX(Shipments!G:G, MATCH(J4953, Clean_Processing!C:C, 0)), "")</f>
        <v>177.629581977177</v>
      </c>
      <c r="O4953" s="4">
        <v>1300.1704180228232</v>
      </c>
      <c r="P4953" s="8">
        <v>0.87980133849155706</v>
      </c>
      <c r="Q4953" s="3">
        <f>INDEX(Products!D:D, MATCH(C4953, Clean_Processing!A:A, 0))</f>
        <v>123.15</v>
      </c>
      <c r="R4953" s="4">
        <v>1477.8000000000002</v>
      </c>
      <c r="S4953" s="4">
        <v>1177.0204180228232</v>
      </c>
      <c r="T4953" s="7">
        <v>0.79646800515822369</v>
      </c>
      <c r="U4953" s="6" t="s">
        <v>4681</v>
      </c>
      <c r="V4953" s="5" t="s">
        <v>4681</v>
      </c>
      <c r="W4953" t="s">
        <v>4250</v>
      </c>
    </row>
    <row r="4954" spans="1:23" x14ac:dyDescent="0.35">
      <c r="A4954">
        <v>4953</v>
      </c>
      <c r="B4954">
        <v>32</v>
      </c>
      <c r="C4954">
        <v>88</v>
      </c>
      <c r="D4954">
        <v>69</v>
      </c>
      <c r="E4954" s="1">
        <v>45281</v>
      </c>
      <c r="F4954" s="1" t="s">
        <v>4679</v>
      </c>
      <c r="G4954" s="2" t="str">
        <f>INDEX(Products!B:B, MATCH(C4954,Clean_Processing!A:A, 0))</f>
        <v>City</v>
      </c>
      <c r="H4954" s="2" t="str">
        <f>INDEX(Suppliers!B:B, MATCH(B4954, Clean_Processing!A:A, 0))</f>
        <v>Santana Ltd</v>
      </c>
      <c r="I4954" s="2" t="str">
        <f>INDEX(Products!C:C, MATCH(B4954,Clean_Processing!A:A, 0))</f>
        <v>Food</v>
      </c>
      <c r="J4954" s="2">
        <f>INDEX(Shipments!C:C, MATCH(B4954,Clean_Processing!A:A, 0))</f>
        <v>92</v>
      </c>
      <c r="K4954" s="2" t="str">
        <f>INDEX(Shipments!D:D, MATCH(C4954,Clean_Processing!A:A, 0))</f>
        <v>Bike</v>
      </c>
      <c r="L4954" s="1" t="s">
        <v>4681</v>
      </c>
      <c r="M4954" s="1" t="s">
        <v>4683</v>
      </c>
      <c r="N4954" s="3">
        <f>IFERROR(INDEX(Shipments!G:G, MATCH(J4954, Clean_Processing!C:C, 0)), "")</f>
        <v>455.91996814759199</v>
      </c>
      <c r="O4954" s="4">
        <v>13406.870031852408</v>
      </c>
      <c r="P4954" s="8">
        <v>0.96711196172288616</v>
      </c>
      <c r="Q4954" s="3">
        <f>INDEX(Products!D:D, MATCH(C4954, Clean_Processing!A:A, 0))</f>
        <v>200.91</v>
      </c>
      <c r="R4954" s="4">
        <v>13862.789999999999</v>
      </c>
      <c r="S4954" s="4">
        <v>13205.960031852406</v>
      </c>
      <c r="T4954" s="7">
        <v>0.95261920809969758</v>
      </c>
      <c r="U4954" s="6" t="s">
        <v>4681</v>
      </c>
      <c r="V4954" s="5" t="s">
        <v>4681</v>
      </c>
      <c r="W4954" t="s">
        <v>1202</v>
      </c>
    </row>
    <row r="4955" spans="1:23" x14ac:dyDescent="0.35">
      <c r="A4955">
        <v>4954</v>
      </c>
      <c r="B4955">
        <v>40</v>
      </c>
      <c r="C4955">
        <v>162</v>
      </c>
      <c r="D4955">
        <v>9</v>
      </c>
      <c r="E4955" s="1">
        <v>45191</v>
      </c>
      <c r="F4955" s="1" t="s">
        <v>4679</v>
      </c>
      <c r="G4955" s="2" t="str">
        <f>INDEX(Products!B:B, MATCH(C4955,Clean_Processing!A:A, 0))</f>
        <v>Step</v>
      </c>
      <c r="H4955" s="2" t="str">
        <f>INDEX(Suppliers!B:B, MATCH(B4955, Clean_Processing!A:A, 0))</f>
        <v>Ross Inc</v>
      </c>
      <c r="I4955" s="2" t="str">
        <f>INDEX(Products!C:C, MATCH(B4955,Clean_Processing!A:A, 0))</f>
        <v>Food</v>
      </c>
      <c r="J4955" s="2">
        <f>INDEX(Shipments!C:C, MATCH(B4955,Clean_Processing!A:A, 0))</f>
        <v>48</v>
      </c>
      <c r="K4955" s="2">
        <f>INDEX(Shipments!D:D, MATCH(C4955,Clean_Processing!A:A, 0))</f>
        <v>0</v>
      </c>
      <c r="L4955" s="1" t="s">
        <v>4681</v>
      </c>
      <c r="M4955" s="1" t="s">
        <v>4683</v>
      </c>
      <c r="N4955" s="3">
        <f>IFERROR(INDEX(Shipments!G:G, MATCH(J4955, Clean_Processing!C:C, 0)), "")</f>
        <v>438.83985833581897</v>
      </c>
      <c r="O4955" s="4">
        <v>3955.1401416641816</v>
      </c>
      <c r="P4955" s="8">
        <v>0.90012702417038337</v>
      </c>
      <c r="Q4955" s="3">
        <f>INDEX(Products!D:D, MATCH(C4955, Clean_Processing!A:A, 0))</f>
        <v>488.22</v>
      </c>
      <c r="R4955" s="4">
        <v>4393.9800000000005</v>
      </c>
      <c r="S4955" s="4">
        <v>3466.9201416641818</v>
      </c>
      <c r="T4955" s="7">
        <v>0.78901591305927232</v>
      </c>
      <c r="U4955" s="6" t="s">
        <v>4681</v>
      </c>
      <c r="V4955" s="5" t="s">
        <v>4681</v>
      </c>
      <c r="W4955" t="s">
        <v>4251</v>
      </c>
    </row>
    <row r="4956" spans="1:23" x14ac:dyDescent="0.35">
      <c r="A4956">
        <v>4955</v>
      </c>
      <c r="B4956">
        <v>41</v>
      </c>
      <c r="C4956">
        <v>69</v>
      </c>
      <c r="D4956">
        <v>35</v>
      </c>
      <c r="E4956" s="1">
        <v>45055</v>
      </c>
      <c r="F4956" s="1" t="s">
        <v>4679</v>
      </c>
      <c r="G4956" s="2" t="str">
        <f>INDEX(Products!B:B, MATCH(C4956,Clean_Processing!A:A, 0))</f>
        <v>Without</v>
      </c>
      <c r="H4956" s="2" t="str">
        <f>INDEX(Suppliers!B:B, MATCH(B4956, Clean_Processing!A:A, 0))</f>
        <v>Gomez and Sons</v>
      </c>
      <c r="I4956" s="2" t="str">
        <f>INDEX(Products!C:C, MATCH(B4956,Clean_Processing!A:A, 0))</f>
        <v>Food</v>
      </c>
      <c r="J4956" s="2">
        <f>INDEX(Shipments!C:C, MATCH(B4956,Clean_Processing!A:A, 0))</f>
        <v>28</v>
      </c>
      <c r="K4956" s="2" t="str">
        <f>INDEX(Shipments!D:D, MATCH(C4956,Clean_Processing!A:A, 0))</f>
        <v>Drone</v>
      </c>
      <c r="L4956" s="1" t="s">
        <v>4681</v>
      </c>
      <c r="M4956" s="1" t="s">
        <v>4683</v>
      </c>
      <c r="N4956" s="3">
        <f>IFERROR(INDEX(Shipments!G:G, MATCH(J4956, Clean_Processing!C:C, 0)), "")</f>
        <v>362.48678382660501</v>
      </c>
      <c r="O4956" s="4">
        <v>2540.0632161733952</v>
      </c>
      <c r="P4956" s="8">
        <v>0.87511437052708652</v>
      </c>
      <c r="Q4956" s="3">
        <f>INDEX(Products!D:D, MATCH(C4956, Clean_Processing!A:A, 0))</f>
        <v>82.93</v>
      </c>
      <c r="R4956" s="4">
        <v>2902.55</v>
      </c>
      <c r="S4956" s="4">
        <v>2457.1332161733953</v>
      </c>
      <c r="T4956" s="7">
        <v>0.84654294195565805</v>
      </c>
      <c r="U4956" s="6" t="s">
        <v>4681</v>
      </c>
      <c r="V4956" s="5" t="s">
        <v>4681</v>
      </c>
      <c r="W4956" t="s">
        <v>4252</v>
      </c>
    </row>
    <row r="4957" spans="1:23" x14ac:dyDescent="0.35">
      <c r="A4957">
        <v>4956</v>
      </c>
      <c r="B4957">
        <v>39</v>
      </c>
      <c r="C4957">
        <v>132</v>
      </c>
      <c r="D4957">
        <v>30</v>
      </c>
      <c r="E4957" s="1">
        <v>45074</v>
      </c>
      <c r="F4957" s="1" t="s">
        <v>4679</v>
      </c>
      <c r="G4957" s="2" t="str">
        <f>INDEX(Products!B:B, MATCH(C4957,Clean_Processing!A:A, 0))</f>
        <v>Rest</v>
      </c>
      <c r="H4957" s="2" t="str">
        <f>INDEX(Suppliers!B:B, MATCH(B4957, Clean_Processing!A:A, 0))</f>
        <v>Garcia-Logan</v>
      </c>
      <c r="I4957" s="2" t="str">
        <f>INDEX(Products!C:C, MATCH(B4957,Clean_Processing!A:A, 0))</f>
        <v>Electronics</v>
      </c>
      <c r="J4957" s="2">
        <f>INDEX(Shipments!C:C, MATCH(B4957,Clean_Processing!A:A, 0))</f>
        <v>15</v>
      </c>
      <c r="K4957" s="2">
        <f>INDEX(Shipments!D:D, MATCH(C4957,Clean_Processing!A:A, 0))</f>
        <v>0</v>
      </c>
      <c r="L4957" s="1" t="s">
        <v>4681</v>
      </c>
      <c r="M4957" s="1" t="s">
        <v>4683</v>
      </c>
      <c r="N4957" s="3">
        <f>IFERROR(INDEX(Shipments!G:G, MATCH(J4957, Clean_Processing!C:C, 0)), "")</f>
        <v>99.677513266789504</v>
      </c>
      <c r="O4957" s="4">
        <v>11501.32248673321</v>
      </c>
      <c r="P4957" s="8">
        <v>0.9914078516277226</v>
      </c>
      <c r="Q4957" s="3">
        <f>INDEX(Products!D:D, MATCH(C4957, Clean_Processing!A:A, 0))</f>
        <v>386.7</v>
      </c>
      <c r="R4957" s="4">
        <v>11601</v>
      </c>
      <c r="S4957" s="4">
        <v>11114.622486733211</v>
      </c>
      <c r="T4957" s="7">
        <v>0.95807451829438939</v>
      </c>
      <c r="U4957" s="6" t="s">
        <v>4681</v>
      </c>
      <c r="V4957" s="5" t="s">
        <v>4681</v>
      </c>
      <c r="W4957" t="s">
        <v>3133</v>
      </c>
    </row>
    <row r="4958" spans="1:23" x14ac:dyDescent="0.35">
      <c r="A4958">
        <v>4957</v>
      </c>
      <c r="B4958">
        <v>21</v>
      </c>
      <c r="C4958">
        <v>62</v>
      </c>
      <c r="D4958">
        <v>73</v>
      </c>
      <c r="E4958" s="1">
        <v>45087</v>
      </c>
      <c r="F4958" s="1" t="s">
        <v>4679</v>
      </c>
      <c r="G4958" s="2" t="str">
        <f>INDEX(Products!B:B, MATCH(C4958,Clean_Processing!A:A, 0))</f>
        <v>Even</v>
      </c>
      <c r="H4958" s="2" t="str">
        <f>INDEX(Suppliers!B:B, MATCH(B4958, Clean_Processing!A:A, 0))</f>
        <v>Delgado Ltd</v>
      </c>
      <c r="I4958" s="2" t="str">
        <f>INDEX(Products!C:C, MATCH(B4958,Clean_Processing!A:A, 0))</f>
        <v>Clothing</v>
      </c>
      <c r="J4958" s="2">
        <f>INDEX(Shipments!C:C, MATCH(B4958,Clean_Processing!A:A, 0))</f>
        <v>67</v>
      </c>
      <c r="K4958" s="2" t="str">
        <f>INDEX(Shipments!D:D, MATCH(C4958,Clean_Processing!A:A, 0))</f>
        <v>Van</v>
      </c>
      <c r="L4958" s="1" t="s">
        <v>4681</v>
      </c>
      <c r="M4958" s="1" t="s">
        <v>4683</v>
      </c>
      <c r="N4958" s="3">
        <f>IFERROR(INDEX(Shipments!G:G, MATCH(J4958, Clean_Processing!C:C, 0)), "")</f>
        <v>289.43523925286701</v>
      </c>
      <c r="O4958" s="4">
        <v>21003.934760747132</v>
      </c>
      <c r="P4958" s="8">
        <v>0.98640726013529723</v>
      </c>
      <c r="Q4958" s="3">
        <f>INDEX(Products!D:D, MATCH(C4958, Clean_Processing!A:A, 0))</f>
        <v>291.69</v>
      </c>
      <c r="R4958" s="4">
        <v>21293.37</v>
      </c>
      <c r="S4958" s="4">
        <v>20712.244760747133</v>
      </c>
      <c r="T4958" s="7">
        <v>0.97270862999831098</v>
      </c>
      <c r="U4958" s="6" t="s">
        <v>4681</v>
      </c>
      <c r="V4958" s="5" t="s">
        <v>4681</v>
      </c>
      <c r="W4958" t="s">
        <v>1882</v>
      </c>
    </row>
    <row r="4959" spans="1:23" x14ac:dyDescent="0.35">
      <c r="A4959">
        <v>4958</v>
      </c>
      <c r="B4959">
        <v>23</v>
      </c>
      <c r="C4959">
        <v>79</v>
      </c>
      <c r="D4959">
        <v>25</v>
      </c>
      <c r="E4959" s="1">
        <v>45024</v>
      </c>
      <c r="F4959" s="1" t="s">
        <v>4679</v>
      </c>
      <c r="G4959" s="2" t="str">
        <f>INDEX(Products!B:B, MATCH(C4959,Clean_Processing!A:A, 0))</f>
        <v>State</v>
      </c>
      <c r="H4959" s="2" t="str">
        <f>INDEX(Suppliers!B:B, MATCH(B4959, Clean_Processing!A:A, 0))</f>
        <v>Thompson, West and Weaver</v>
      </c>
      <c r="I4959" s="2" t="str">
        <f>INDEX(Products!C:C, MATCH(B4959,Clean_Processing!A:A, 0))</f>
        <v>Furniture</v>
      </c>
      <c r="J4959" s="2">
        <f>INDEX(Shipments!C:C, MATCH(B4959,Clean_Processing!A:A, 0))</f>
        <v>55</v>
      </c>
      <c r="K4959" s="2" t="str">
        <f>INDEX(Shipments!D:D, MATCH(C4959,Clean_Processing!A:A, 0))</f>
        <v>Van</v>
      </c>
      <c r="L4959" s="1" t="s">
        <v>4681</v>
      </c>
      <c r="M4959" s="1" t="s">
        <v>4683</v>
      </c>
      <c r="N4959" s="3">
        <f>IFERROR(INDEX(Shipments!G:G, MATCH(J4959, Clean_Processing!C:C, 0)), "")</f>
        <v>319.11104975641899</v>
      </c>
      <c r="O4959" s="4">
        <v>7163.1389502435823</v>
      </c>
      <c r="P4959" s="8">
        <v>0.95735092388567367</v>
      </c>
      <c r="Q4959" s="3">
        <f>INDEX(Products!D:D, MATCH(C4959, Clean_Processing!A:A, 0))</f>
        <v>299.29000000000002</v>
      </c>
      <c r="R4959" s="4">
        <v>7482.2500000000009</v>
      </c>
      <c r="S4959" s="4">
        <v>6863.8489502435823</v>
      </c>
      <c r="T4959" s="7">
        <v>0.91735092388567363</v>
      </c>
      <c r="U4959" s="6" t="s">
        <v>4681</v>
      </c>
      <c r="V4959" s="5" t="s">
        <v>4681</v>
      </c>
      <c r="W4959" t="s">
        <v>4253</v>
      </c>
    </row>
    <row r="4960" spans="1:23" x14ac:dyDescent="0.35">
      <c r="A4960">
        <v>4959</v>
      </c>
      <c r="B4960">
        <v>34</v>
      </c>
      <c r="C4960">
        <v>174</v>
      </c>
      <c r="D4960">
        <v>53</v>
      </c>
      <c r="E4960" s="1">
        <v>45098</v>
      </c>
      <c r="F4960" s="1" t="s">
        <v>4679</v>
      </c>
      <c r="G4960" s="2" t="str">
        <f>INDEX(Products!B:B, MATCH(C4960,Clean_Processing!A:A, 0))</f>
        <v>Meet</v>
      </c>
      <c r="H4960" s="2" t="str">
        <f>INDEX(Suppliers!B:B, MATCH(B4960, Clean_Processing!A:A, 0))</f>
        <v>Singh Ltd</v>
      </c>
      <c r="I4960" s="2" t="str">
        <f>INDEX(Products!C:C, MATCH(B4960,Clean_Processing!A:A, 0))</f>
        <v>Clothing</v>
      </c>
      <c r="J4960" s="2">
        <f>INDEX(Shipments!C:C, MATCH(B4960,Clean_Processing!A:A, 0))</f>
        <v>68</v>
      </c>
      <c r="K4960" s="2">
        <f>INDEX(Shipments!D:D, MATCH(C4960,Clean_Processing!A:A, 0))</f>
        <v>0</v>
      </c>
      <c r="L4960" s="1" t="s">
        <v>4681</v>
      </c>
      <c r="M4960" s="1" t="s">
        <v>4683</v>
      </c>
      <c r="N4960" s="3">
        <f>IFERROR(INDEX(Shipments!G:G, MATCH(J4960, Clean_Processing!C:C, 0)), "")</f>
        <v>74.899801376636404</v>
      </c>
      <c r="O4960" s="4">
        <v>3026.1301986233634</v>
      </c>
      <c r="P4960" s="8">
        <v>0.97584679884533965</v>
      </c>
      <c r="Q4960" s="3">
        <f>INDEX(Products!D:D, MATCH(C4960, Clean_Processing!A:A, 0))</f>
        <v>58.51</v>
      </c>
      <c r="R4960" s="4">
        <v>3101.0299999999997</v>
      </c>
      <c r="S4960" s="4">
        <v>2967.6201986233632</v>
      </c>
      <c r="T4960" s="7">
        <v>0.95697887431703765</v>
      </c>
      <c r="U4960" s="6" t="s">
        <v>4681</v>
      </c>
      <c r="V4960" s="5" t="s">
        <v>4681</v>
      </c>
      <c r="W4960" t="s">
        <v>4254</v>
      </c>
    </row>
    <row r="4961" spans="1:23" x14ac:dyDescent="0.35">
      <c r="A4961">
        <v>4960</v>
      </c>
      <c r="B4961">
        <v>17</v>
      </c>
      <c r="C4961">
        <v>154</v>
      </c>
      <c r="D4961">
        <v>55</v>
      </c>
      <c r="E4961" s="1">
        <v>45069</v>
      </c>
      <c r="F4961" s="1" t="s">
        <v>4679</v>
      </c>
      <c r="G4961" s="2" t="str">
        <f>INDEX(Products!B:B, MATCH(C4961,Clean_Processing!A:A, 0))</f>
        <v>Speak</v>
      </c>
      <c r="H4961" s="2" t="str">
        <f>INDEX(Suppliers!B:B, MATCH(B4961, Clean_Processing!A:A, 0))</f>
        <v>Acevedo PLC</v>
      </c>
      <c r="I4961" s="2" t="str">
        <f>INDEX(Products!C:C, MATCH(B4961,Clean_Processing!A:A, 0))</f>
        <v>Medical</v>
      </c>
      <c r="J4961" s="2">
        <f>INDEX(Shipments!C:C, MATCH(B4961,Clean_Processing!A:A, 0))</f>
        <v>12</v>
      </c>
      <c r="K4961" s="2">
        <f>INDEX(Shipments!D:D, MATCH(C4961,Clean_Processing!A:A, 0))</f>
        <v>0</v>
      </c>
      <c r="L4961" s="1" t="s">
        <v>4681</v>
      </c>
      <c r="M4961" s="1" t="s">
        <v>4683</v>
      </c>
      <c r="N4961" s="3">
        <f>IFERROR(INDEX(Shipments!G:G, MATCH(J4961, Clean_Processing!C:C, 0)), "")</f>
        <v>435.71255960085102</v>
      </c>
      <c r="O4961" s="4">
        <v>2637.6874403991492</v>
      </c>
      <c r="P4961" s="8">
        <v>0.85823109273090037</v>
      </c>
      <c r="Q4961" s="3">
        <f>INDEX(Products!D:D, MATCH(C4961, Clean_Processing!A:A, 0))</f>
        <v>55.88</v>
      </c>
      <c r="R4961" s="4">
        <v>3073.4</v>
      </c>
      <c r="S4961" s="4">
        <v>2581.8074403991491</v>
      </c>
      <c r="T4961" s="7">
        <v>0.84004927454908207</v>
      </c>
      <c r="U4961" s="6" t="s">
        <v>4681</v>
      </c>
      <c r="V4961" s="5" t="s">
        <v>4681</v>
      </c>
      <c r="W4961" t="s">
        <v>4255</v>
      </c>
    </row>
    <row r="4962" spans="1:23" x14ac:dyDescent="0.35">
      <c r="A4962">
        <v>4961</v>
      </c>
      <c r="B4962">
        <v>43</v>
      </c>
      <c r="C4962">
        <v>49</v>
      </c>
      <c r="D4962">
        <v>99</v>
      </c>
      <c r="E4962" s="1">
        <v>45269</v>
      </c>
      <c r="F4962" s="1" t="s">
        <v>4679</v>
      </c>
      <c r="G4962" s="2" t="str">
        <f>INDEX(Products!B:B, MATCH(C4962,Clean_Processing!A:A, 0))</f>
        <v>Ability</v>
      </c>
      <c r="H4962" s="2" t="str">
        <f>INDEX(Suppliers!B:B, MATCH(B4962, Clean_Processing!A:A, 0))</f>
        <v>Johnson, Knight and Dawson</v>
      </c>
      <c r="I4962" s="2" t="str">
        <f>INDEX(Products!C:C, MATCH(B4962,Clean_Processing!A:A, 0))</f>
        <v>Food</v>
      </c>
      <c r="J4962" s="2">
        <f>INDEX(Shipments!C:C, MATCH(B4962,Clean_Processing!A:A, 0))</f>
        <v>3</v>
      </c>
      <c r="K4962" s="2" t="str">
        <f>INDEX(Shipments!D:D, MATCH(C4962,Clean_Processing!A:A, 0))</f>
        <v>Drone</v>
      </c>
      <c r="L4962" s="1" t="s">
        <v>4681</v>
      </c>
      <c r="M4962" s="1" t="s">
        <v>4683</v>
      </c>
      <c r="N4962" s="3">
        <f>IFERROR(INDEX(Shipments!G:G, MATCH(J4962, Clean_Processing!C:C, 0)), "")</f>
        <v>254.79638831255301</v>
      </c>
      <c r="O4962" s="4">
        <v>18811.613611687448</v>
      </c>
      <c r="P4962" s="8">
        <v>0.98663637316555386</v>
      </c>
      <c r="Q4962" s="3">
        <f>INDEX(Products!D:D, MATCH(C4962, Clean_Processing!A:A, 0))</f>
        <v>192.59</v>
      </c>
      <c r="R4962" s="4">
        <v>19066.41</v>
      </c>
      <c r="S4962" s="4">
        <v>18619.023611687448</v>
      </c>
      <c r="T4962" s="7">
        <v>0.9765353630645438</v>
      </c>
      <c r="U4962" s="6" t="s">
        <v>4681</v>
      </c>
      <c r="V4962" s="5" t="s">
        <v>4681</v>
      </c>
      <c r="W4962" t="s">
        <v>4256</v>
      </c>
    </row>
    <row r="4963" spans="1:23" x14ac:dyDescent="0.35">
      <c r="A4963">
        <v>4962</v>
      </c>
      <c r="B4963">
        <v>9</v>
      </c>
      <c r="C4963">
        <v>198</v>
      </c>
      <c r="D4963">
        <v>89</v>
      </c>
      <c r="E4963" s="1">
        <v>45240</v>
      </c>
      <c r="F4963" s="1" t="s">
        <v>4679</v>
      </c>
      <c r="G4963" s="2" t="str">
        <f>INDEX(Products!B:B, MATCH(C4963,Clean_Processing!A:A, 0))</f>
        <v>Develop</v>
      </c>
      <c r="H4963" s="2" t="str">
        <f>INDEX(Suppliers!B:B, MATCH(B4963, Clean_Processing!A:A, 0))</f>
        <v>Aguirre and Sons</v>
      </c>
      <c r="I4963" s="2" t="str">
        <f>INDEX(Products!C:C, MATCH(B4963,Clean_Processing!A:A, 0))</f>
        <v>Electronics</v>
      </c>
      <c r="J4963" s="2">
        <f>INDEX(Shipments!C:C, MATCH(B4963,Clean_Processing!A:A, 0))</f>
        <v>32</v>
      </c>
      <c r="K4963" s="2" t="str">
        <f>INDEX(Shipments!D:D, MATCH(C4963,Clean_Processing!A:A, 0))</f>
        <v>Drone</v>
      </c>
      <c r="L4963" s="1" t="s">
        <v>4681</v>
      </c>
      <c r="M4963" s="1" t="s">
        <v>4683</v>
      </c>
      <c r="N4963" s="3">
        <f>IFERROR(INDEX(Shipments!G:G, MATCH(J4963, Clean_Processing!C:C, 0)), "")</f>
        <v>173.69078712542401</v>
      </c>
      <c r="O4963" s="4">
        <v>11966.799212874575</v>
      </c>
      <c r="P4963" s="8">
        <v>0.98569326385298905</v>
      </c>
      <c r="Q4963" s="3">
        <f>INDEX(Products!D:D, MATCH(C4963, Clean_Processing!A:A, 0))</f>
        <v>136.41</v>
      </c>
      <c r="R4963" s="4">
        <v>12140.49</v>
      </c>
      <c r="S4963" s="4">
        <v>11830.389212874576</v>
      </c>
      <c r="T4963" s="7">
        <v>0.97445730879680936</v>
      </c>
      <c r="U4963" s="6" t="s">
        <v>4681</v>
      </c>
      <c r="V4963" s="5" t="s">
        <v>4681</v>
      </c>
      <c r="W4963" t="s">
        <v>4257</v>
      </c>
    </row>
    <row r="4964" spans="1:23" x14ac:dyDescent="0.35">
      <c r="A4964">
        <v>4963</v>
      </c>
      <c r="B4964">
        <v>13</v>
      </c>
      <c r="C4964">
        <v>176</v>
      </c>
      <c r="D4964">
        <v>88</v>
      </c>
      <c r="E4964" s="1">
        <v>45078</v>
      </c>
      <c r="F4964" s="1" t="s">
        <v>4679</v>
      </c>
      <c r="G4964" s="2" t="str">
        <f>INDEX(Products!B:B, MATCH(C4964,Clean_Processing!A:A, 0))</f>
        <v>Address</v>
      </c>
      <c r="H4964" s="2" t="str">
        <f>INDEX(Suppliers!B:B, MATCH(B4964, Clean_Processing!A:A, 0))</f>
        <v>Smith, Munoz and Campbell</v>
      </c>
      <c r="I4964" s="2" t="str">
        <f>INDEX(Products!C:C, MATCH(B4964,Clean_Processing!A:A, 0))</f>
        <v>Electronics</v>
      </c>
      <c r="J4964" s="2">
        <f>INDEX(Shipments!C:C, MATCH(B4964,Clean_Processing!A:A, 0))</f>
        <v>55</v>
      </c>
      <c r="K4964" s="2" t="str">
        <f>INDEX(Shipments!D:D, MATCH(C4964,Clean_Processing!A:A, 0))</f>
        <v>Drone</v>
      </c>
      <c r="L4964" s="1" t="s">
        <v>4681</v>
      </c>
      <c r="M4964" s="1" t="s">
        <v>4683</v>
      </c>
      <c r="N4964" s="3">
        <f>IFERROR(INDEX(Shipments!G:G, MATCH(J4964, Clean_Processing!C:C, 0)), "")</f>
        <v>319.11104975641899</v>
      </c>
      <c r="O4964" s="4">
        <v>37520.888950243578</v>
      </c>
      <c r="P4964" s="8">
        <v>0.99156683272313895</v>
      </c>
      <c r="Q4964" s="3">
        <f>INDEX(Products!D:D, MATCH(C4964, Clean_Processing!A:A, 0))</f>
        <v>430</v>
      </c>
      <c r="R4964" s="4">
        <v>37840</v>
      </c>
      <c r="S4964" s="4">
        <v>37090.888950243578</v>
      </c>
      <c r="T4964" s="7">
        <v>0.98020319635950259</v>
      </c>
      <c r="U4964" s="6" t="s">
        <v>4681</v>
      </c>
      <c r="V4964" s="5" t="s">
        <v>4681</v>
      </c>
      <c r="W4964" t="s">
        <v>4258</v>
      </c>
    </row>
    <row r="4965" spans="1:23" x14ac:dyDescent="0.35">
      <c r="A4965">
        <v>4964</v>
      </c>
      <c r="B4965">
        <v>46</v>
      </c>
      <c r="C4965">
        <v>139</v>
      </c>
      <c r="D4965">
        <v>71</v>
      </c>
      <c r="E4965" s="1">
        <v>45112</v>
      </c>
      <c r="F4965" s="1" t="s">
        <v>4679</v>
      </c>
      <c r="G4965" s="2" t="str">
        <f>INDEX(Products!B:B, MATCH(C4965,Clean_Processing!A:A, 0))</f>
        <v>By</v>
      </c>
      <c r="H4965" s="2" t="str">
        <f>INDEX(Suppliers!B:B, MATCH(B4965, Clean_Processing!A:A, 0))</f>
        <v>Bailey PLC</v>
      </c>
      <c r="I4965" s="2" t="str">
        <f>INDEX(Products!C:C, MATCH(B4965,Clean_Processing!A:A, 0))</f>
        <v>Medical</v>
      </c>
      <c r="J4965" s="2">
        <f>INDEX(Shipments!C:C, MATCH(B4965,Clean_Processing!A:A, 0))</f>
        <v>19</v>
      </c>
      <c r="K4965" s="2">
        <f>INDEX(Shipments!D:D, MATCH(C4965,Clean_Processing!A:A, 0))</f>
        <v>0</v>
      </c>
      <c r="L4965" s="1" t="s">
        <v>4681</v>
      </c>
      <c r="M4965" s="1" t="s">
        <v>4683</v>
      </c>
      <c r="N4965" s="3">
        <f>IFERROR(INDEX(Shipments!G:G, MATCH(J4965, Clean_Processing!C:C, 0)), "")</f>
        <v>194.00780296738</v>
      </c>
      <c r="O4965" s="4">
        <v>2805.74219703262</v>
      </c>
      <c r="P4965" s="8">
        <v>0.93532534278943913</v>
      </c>
      <c r="Q4965" s="3">
        <f>INDEX(Products!D:D, MATCH(C4965, Clean_Processing!A:A, 0))</f>
        <v>42.25</v>
      </c>
      <c r="R4965" s="4">
        <v>2999.75</v>
      </c>
      <c r="S4965" s="4">
        <v>2763.49219703262</v>
      </c>
      <c r="T4965" s="7">
        <v>0.92124083574718563</v>
      </c>
      <c r="U4965" s="6" t="s">
        <v>4681</v>
      </c>
      <c r="V4965" s="5" t="s">
        <v>4681</v>
      </c>
      <c r="W4965" t="s">
        <v>4259</v>
      </c>
    </row>
    <row r="4966" spans="1:23" x14ac:dyDescent="0.35">
      <c r="A4966">
        <v>4965</v>
      </c>
      <c r="B4966">
        <v>14</v>
      </c>
      <c r="C4966">
        <v>119</v>
      </c>
      <c r="D4966">
        <v>75</v>
      </c>
      <c r="E4966" s="1">
        <v>45091</v>
      </c>
      <c r="F4966" s="1" t="s">
        <v>4679</v>
      </c>
      <c r="G4966" s="2" t="str">
        <f>INDEX(Products!B:B, MATCH(C4966,Clean_Processing!A:A, 0))</f>
        <v>Benefit</v>
      </c>
      <c r="H4966" s="2" t="str">
        <f>INDEX(Suppliers!B:B, MATCH(B4966, Clean_Processing!A:A, 0))</f>
        <v>Walsh-Perez</v>
      </c>
      <c r="I4966" s="2" t="str">
        <f>INDEX(Products!C:C, MATCH(B4966,Clean_Processing!A:A, 0))</f>
        <v>Electronics</v>
      </c>
      <c r="J4966" s="2">
        <f>INDEX(Shipments!C:C, MATCH(B4966,Clean_Processing!A:A, 0))</f>
        <v>35</v>
      </c>
      <c r="K4966" s="2" t="str">
        <f>INDEX(Shipments!D:D, MATCH(C4966,Clean_Processing!A:A, 0))</f>
        <v>Bike</v>
      </c>
      <c r="L4966" s="1" t="s">
        <v>4681</v>
      </c>
      <c r="M4966" s="1" t="s">
        <v>4683</v>
      </c>
      <c r="N4966" s="3">
        <f>IFERROR(INDEX(Shipments!G:G, MATCH(J4966, Clean_Processing!C:C, 0)), "")</f>
        <v>330.20981390604402</v>
      </c>
      <c r="O4966" s="4">
        <v>10155.540186093956</v>
      </c>
      <c r="P4966" s="8">
        <v>0.96850870811281564</v>
      </c>
      <c r="Q4966" s="3">
        <f>INDEX(Products!D:D, MATCH(C4966, Clean_Processing!A:A, 0))</f>
        <v>139.81</v>
      </c>
      <c r="R4966" s="4">
        <v>10485.75</v>
      </c>
      <c r="S4966" s="4">
        <v>10015.730186093955</v>
      </c>
      <c r="T4966" s="7">
        <v>0.95517537477948211</v>
      </c>
      <c r="U4966" s="6" t="s">
        <v>4681</v>
      </c>
      <c r="V4966" s="5" t="s">
        <v>4681</v>
      </c>
      <c r="W4966" t="s">
        <v>1264</v>
      </c>
    </row>
    <row r="4967" spans="1:23" x14ac:dyDescent="0.35">
      <c r="A4967">
        <v>4966</v>
      </c>
      <c r="B4967">
        <v>12</v>
      </c>
      <c r="C4967">
        <v>31</v>
      </c>
      <c r="D4967">
        <v>93</v>
      </c>
      <c r="E4967" s="1">
        <v>45193</v>
      </c>
      <c r="F4967" s="1" t="s">
        <v>4679</v>
      </c>
      <c r="G4967" s="2" t="str">
        <f>INDEX(Products!B:B, MATCH(C4967,Clean_Processing!A:A, 0))</f>
        <v>Last</v>
      </c>
      <c r="H4967" s="2" t="str">
        <f>INDEX(Suppliers!B:B, MATCH(B4967, Clean_Processing!A:A, 0))</f>
        <v>Yoder-Thompson</v>
      </c>
      <c r="I4967" s="2" t="str">
        <f>INDEX(Products!C:C, MATCH(B4967,Clean_Processing!A:A, 0))</f>
        <v>Electronics</v>
      </c>
      <c r="J4967" s="2">
        <f>INDEX(Shipments!C:C, MATCH(B4967,Clean_Processing!A:A, 0))</f>
        <v>47</v>
      </c>
      <c r="K4967" s="2" t="str">
        <f>INDEX(Shipments!D:D, MATCH(C4967,Clean_Processing!A:A, 0))</f>
        <v>Bike</v>
      </c>
      <c r="L4967" s="1" t="s">
        <v>4681</v>
      </c>
      <c r="M4967" s="1" t="s">
        <v>4683</v>
      </c>
      <c r="N4967" s="3">
        <f>IFERROR(INDEX(Shipments!G:G, MATCH(J4967, Clean_Processing!C:C, 0)), "")</f>
        <v>119.576353757077</v>
      </c>
      <c r="O4967" s="4">
        <v>19766.613646242924</v>
      </c>
      <c r="P4967" s="8">
        <v>0.9939869651372597</v>
      </c>
      <c r="Q4967" s="3">
        <f>INDEX(Products!D:D, MATCH(C4967, Clean_Processing!A:A, 0))</f>
        <v>213.83</v>
      </c>
      <c r="R4967" s="4">
        <v>19886.190000000002</v>
      </c>
      <c r="S4967" s="4">
        <v>19552.783646242926</v>
      </c>
      <c r="T4967" s="7">
        <v>0.9832342769652167</v>
      </c>
      <c r="U4967" s="6" t="s">
        <v>4681</v>
      </c>
      <c r="V4967" s="5" t="s">
        <v>4681</v>
      </c>
      <c r="W4967" t="s">
        <v>4260</v>
      </c>
    </row>
    <row r="4968" spans="1:23" x14ac:dyDescent="0.35">
      <c r="A4968">
        <v>4967</v>
      </c>
      <c r="B4968">
        <v>41</v>
      </c>
      <c r="C4968">
        <v>64</v>
      </c>
      <c r="D4968">
        <v>27</v>
      </c>
      <c r="E4968" s="1">
        <v>45076</v>
      </c>
      <c r="F4968" s="1" t="s">
        <v>4679</v>
      </c>
      <c r="G4968" s="2" t="str">
        <f>INDEX(Products!B:B, MATCH(C4968,Clean_Processing!A:A, 0))</f>
        <v>Effort</v>
      </c>
      <c r="H4968" s="2" t="str">
        <f>INDEX(Suppliers!B:B, MATCH(B4968, Clean_Processing!A:A, 0))</f>
        <v>Gomez and Sons</v>
      </c>
      <c r="I4968" s="2" t="str">
        <f>INDEX(Products!C:C, MATCH(B4968,Clean_Processing!A:A, 0))</f>
        <v>Food</v>
      </c>
      <c r="J4968" s="2">
        <f>INDEX(Shipments!C:C, MATCH(B4968,Clean_Processing!A:A, 0))</f>
        <v>28</v>
      </c>
      <c r="K4968" s="2" t="str">
        <f>INDEX(Shipments!D:D, MATCH(C4968,Clean_Processing!A:A, 0))</f>
        <v>Truck</v>
      </c>
      <c r="L4968" s="1" t="s">
        <v>4681</v>
      </c>
      <c r="M4968" s="1" t="s">
        <v>4683</v>
      </c>
      <c r="N4968" s="3">
        <f>IFERROR(INDEX(Shipments!G:G, MATCH(J4968, Clean_Processing!C:C, 0)), "")</f>
        <v>362.48678382660501</v>
      </c>
      <c r="O4968" s="4">
        <v>9769.2632161733945</v>
      </c>
      <c r="P4968" s="8">
        <v>0.96422268770680231</v>
      </c>
      <c r="Q4968" s="3">
        <f>INDEX(Products!D:D, MATCH(C4968, Clean_Processing!A:A, 0))</f>
        <v>375.25</v>
      </c>
      <c r="R4968" s="4">
        <v>10131.75</v>
      </c>
      <c r="S4968" s="4">
        <v>9394.0132161733945</v>
      </c>
      <c r="T4968" s="7">
        <v>0.92718565066976533</v>
      </c>
      <c r="U4968" s="6" t="s">
        <v>4681</v>
      </c>
      <c r="V4968" s="5" t="s">
        <v>4681</v>
      </c>
      <c r="W4968" t="s">
        <v>4261</v>
      </c>
    </row>
    <row r="4969" spans="1:23" x14ac:dyDescent="0.35">
      <c r="A4969">
        <v>4968</v>
      </c>
      <c r="B4969">
        <v>41</v>
      </c>
      <c r="C4969">
        <v>87</v>
      </c>
      <c r="D4969">
        <v>24</v>
      </c>
      <c r="E4969" s="1">
        <v>45233</v>
      </c>
      <c r="F4969" s="1" t="s">
        <v>4679</v>
      </c>
      <c r="G4969" s="2" t="str">
        <f>INDEX(Products!B:B, MATCH(C4969,Clean_Processing!A:A, 0))</f>
        <v>Record</v>
      </c>
      <c r="H4969" s="2" t="str">
        <f>INDEX(Suppliers!B:B, MATCH(B4969, Clean_Processing!A:A, 0))</f>
        <v>Gomez and Sons</v>
      </c>
      <c r="I4969" s="2" t="str">
        <f>INDEX(Products!C:C, MATCH(B4969,Clean_Processing!A:A, 0))</f>
        <v>Food</v>
      </c>
      <c r="J4969" s="2">
        <f>INDEX(Shipments!C:C, MATCH(B4969,Clean_Processing!A:A, 0))</f>
        <v>28</v>
      </c>
      <c r="K4969" s="2" t="str">
        <f>INDEX(Shipments!D:D, MATCH(C4969,Clean_Processing!A:A, 0))</f>
        <v>Truck</v>
      </c>
      <c r="L4969" s="1" t="s">
        <v>4681</v>
      </c>
      <c r="M4969" s="1" t="s">
        <v>4683</v>
      </c>
      <c r="N4969" s="3">
        <f>IFERROR(INDEX(Shipments!G:G, MATCH(J4969, Clean_Processing!C:C, 0)), "")</f>
        <v>362.48678382660501</v>
      </c>
      <c r="O4969" s="4">
        <v>2593.1132161733954</v>
      </c>
      <c r="P4969" s="8">
        <v>0.87735593996934469</v>
      </c>
      <c r="Q4969" s="3">
        <f>INDEX(Products!D:D, MATCH(C4969, Clean_Processing!A:A, 0))</f>
        <v>123.15</v>
      </c>
      <c r="R4969" s="4">
        <v>2955.6000000000004</v>
      </c>
      <c r="S4969" s="4">
        <v>2469.9632161733953</v>
      </c>
      <c r="T4969" s="7">
        <v>0.83568927330267795</v>
      </c>
      <c r="U4969" s="6" t="s">
        <v>4681</v>
      </c>
      <c r="V4969" s="5" t="s">
        <v>4681</v>
      </c>
      <c r="W4969" t="s">
        <v>4262</v>
      </c>
    </row>
    <row r="4970" spans="1:23" x14ac:dyDescent="0.35">
      <c r="A4970">
        <v>4969</v>
      </c>
      <c r="B4970">
        <v>32</v>
      </c>
      <c r="C4970">
        <v>96</v>
      </c>
      <c r="D4970">
        <v>32</v>
      </c>
      <c r="E4970" s="1">
        <v>45258</v>
      </c>
      <c r="F4970" s="1" t="s">
        <v>4679</v>
      </c>
      <c r="G4970" s="2" t="str">
        <f>INDEX(Products!B:B, MATCH(C4970,Clean_Processing!A:A, 0))</f>
        <v>Organization</v>
      </c>
      <c r="H4970" s="2" t="str">
        <f>INDEX(Suppliers!B:B, MATCH(B4970, Clean_Processing!A:A, 0))</f>
        <v>Santana Ltd</v>
      </c>
      <c r="I4970" s="2" t="str">
        <f>INDEX(Products!C:C, MATCH(B4970,Clean_Processing!A:A, 0))</f>
        <v>Food</v>
      </c>
      <c r="J4970" s="2">
        <f>INDEX(Shipments!C:C, MATCH(B4970,Clean_Processing!A:A, 0))</f>
        <v>92</v>
      </c>
      <c r="K4970" s="2" t="str">
        <f>INDEX(Shipments!D:D, MATCH(C4970,Clean_Processing!A:A, 0))</f>
        <v>Bike</v>
      </c>
      <c r="L4970" s="1" t="s">
        <v>4681</v>
      </c>
      <c r="M4970" s="1" t="s">
        <v>4683</v>
      </c>
      <c r="N4970" s="3">
        <f>IFERROR(INDEX(Shipments!G:G, MATCH(J4970, Clean_Processing!C:C, 0)), "")</f>
        <v>455.91996814759199</v>
      </c>
      <c r="O4970" s="4">
        <v>15482.320031852409</v>
      </c>
      <c r="P4970" s="8">
        <v>0.97139458508921994</v>
      </c>
      <c r="Q4970" s="3">
        <f>INDEX(Products!D:D, MATCH(C4970, Clean_Processing!A:A, 0))</f>
        <v>498.07</v>
      </c>
      <c r="R4970" s="4">
        <v>15938.24</v>
      </c>
      <c r="S4970" s="4">
        <v>14984.250031852407</v>
      </c>
      <c r="T4970" s="7">
        <v>0.94014458508921983</v>
      </c>
      <c r="U4970" s="6" t="s">
        <v>4681</v>
      </c>
      <c r="V4970" s="5" t="s">
        <v>4681</v>
      </c>
      <c r="W4970" t="s">
        <v>4263</v>
      </c>
    </row>
    <row r="4971" spans="1:23" x14ac:dyDescent="0.35">
      <c r="A4971">
        <v>4970</v>
      </c>
      <c r="B4971">
        <v>31</v>
      </c>
      <c r="C4971">
        <v>184</v>
      </c>
      <c r="D4971">
        <v>35</v>
      </c>
      <c r="E4971" s="1">
        <v>45127</v>
      </c>
      <c r="F4971" s="1" t="s">
        <v>4679</v>
      </c>
      <c r="G4971" s="2" t="str">
        <f>INDEX(Products!B:B, MATCH(C4971,Clean_Processing!A:A, 0))</f>
        <v>Citizen</v>
      </c>
      <c r="H4971" s="2" t="str">
        <f>INDEX(Suppliers!B:B, MATCH(B4971, Clean_Processing!A:A, 0))</f>
        <v>Turner LLC</v>
      </c>
      <c r="I4971" s="2" t="str">
        <f>INDEX(Products!C:C, MATCH(B4971,Clean_Processing!A:A, 0))</f>
        <v>Food</v>
      </c>
      <c r="J4971" s="2">
        <f>INDEX(Shipments!C:C, MATCH(B4971,Clean_Processing!A:A, 0))</f>
        <v>36</v>
      </c>
      <c r="K4971" s="2">
        <f>INDEX(Shipments!D:D, MATCH(C4971,Clean_Processing!A:A, 0))</f>
        <v>0</v>
      </c>
      <c r="L4971" s="1" t="s">
        <v>4681</v>
      </c>
      <c r="M4971" s="1" t="s">
        <v>4683</v>
      </c>
      <c r="N4971" s="3">
        <f>IFERROR(INDEX(Shipments!G:G, MATCH(J4971, Clean_Processing!C:C, 0)), "")</f>
        <v>177.629581977177</v>
      </c>
      <c r="O4971" s="4">
        <v>3343.3704180228228</v>
      </c>
      <c r="P4971" s="8">
        <v>0.94955138256825411</v>
      </c>
      <c r="Q4971" s="3">
        <f>INDEX(Products!D:D, MATCH(C4971, Clean_Processing!A:A, 0))</f>
        <v>100.6</v>
      </c>
      <c r="R4971" s="4">
        <v>3521</v>
      </c>
      <c r="S4971" s="4">
        <v>3242.7704180228229</v>
      </c>
      <c r="T4971" s="7">
        <v>0.92097995399682564</v>
      </c>
      <c r="U4971" s="6" t="s">
        <v>4681</v>
      </c>
      <c r="V4971" s="5" t="s">
        <v>4681</v>
      </c>
      <c r="W4971" t="s">
        <v>1102</v>
      </c>
    </row>
    <row r="4972" spans="1:23" x14ac:dyDescent="0.35">
      <c r="A4972">
        <v>4971</v>
      </c>
      <c r="B4972">
        <v>30</v>
      </c>
      <c r="C4972">
        <v>138</v>
      </c>
      <c r="D4972">
        <v>44</v>
      </c>
      <c r="E4972" s="1">
        <v>45217</v>
      </c>
      <c r="F4972" s="1" t="s">
        <v>4679</v>
      </c>
      <c r="G4972" s="2" t="str">
        <f>INDEX(Products!B:B, MATCH(C4972,Clean_Processing!A:A, 0))</f>
        <v>Choose</v>
      </c>
      <c r="H4972" s="2" t="str">
        <f>INDEX(Suppliers!B:B, MATCH(B4972, Clean_Processing!A:A, 0))</f>
        <v>Burton-Logan</v>
      </c>
      <c r="I4972" s="2" t="str">
        <f>INDEX(Products!C:C, MATCH(B4972,Clean_Processing!A:A, 0))</f>
        <v>Furniture</v>
      </c>
      <c r="J4972" s="2">
        <f>INDEX(Shipments!C:C, MATCH(B4972,Clean_Processing!A:A, 0))</f>
        <v>17</v>
      </c>
      <c r="K4972" s="2">
        <f>INDEX(Shipments!D:D, MATCH(C4972,Clean_Processing!A:A, 0))</f>
        <v>0</v>
      </c>
      <c r="L4972" s="1" t="s">
        <v>4681</v>
      </c>
      <c r="M4972" s="1" t="s">
        <v>4683</v>
      </c>
      <c r="N4972" s="3">
        <f>IFERROR(INDEX(Shipments!G:G, MATCH(J4972, Clean_Processing!C:C, 0)), "")</f>
        <v>480.10590825364397</v>
      </c>
      <c r="O4972" s="4">
        <v>-49.345908253643984</v>
      </c>
      <c r="P4972" s="8">
        <v>-0.11455545606287489</v>
      </c>
      <c r="Q4972" s="3">
        <f>INDEX(Products!D:D, MATCH(C4972, Clean_Processing!A:A, 0))</f>
        <v>9.7899999999999991</v>
      </c>
      <c r="R4972" s="4">
        <v>430.76</v>
      </c>
      <c r="S4972" s="4">
        <v>-59.135908253644004</v>
      </c>
      <c r="T4972" s="7">
        <v>-0.13728272879014766</v>
      </c>
      <c r="U4972" s="6" t="s">
        <v>4681</v>
      </c>
      <c r="V4972" s="5" t="s">
        <v>4681</v>
      </c>
      <c r="W4972" t="s">
        <v>1464</v>
      </c>
    </row>
    <row r="4973" spans="1:23" x14ac:dyDescent="0.35">
      <c r="A4973">
        <v>4972</v>
      </c>
      <c r="B4973">
        <v>17</v>
      </c>
      <c r="C4973">
        <v>156</v>
      </c>
      <c r="D4973">
        <v>10</v>
      </c>
      <c r="E4973" s="1">
        <v>45001</v>
      </c>
      <c r="F4973" s="1" t="s">
        <v>4679</v>
      </c>
      <c r="G4973" s="2" t="str">
        <f>INDEX(Products!B:B, MATCH(C4973,Clean_Processing!A:A, 0))</f>
        <v>Weight</v>
      </c>
      <c r="H4973" s="2" t="str">
        <f>INDEX(Suppliers!B:B, MATCH(B4973, Clean_Processing!A:A, 0))</f>
        <v>Acevedo PLC</v>
      </c>
      <c r="I4973" s="2" t="str">
        <f>INDEX(Products!C:C, MATCH(B4973,Clean_Processing!A:A, 0))</f>
        <v>Medical</v>
      </c>
      <c r="J4973" s="2">
        <f>INDEX(Shipments!C:C, MATCH(B4973,Clean_Processing!A:A, 0))</f>
        <v>12</v>
      </c>
      <c r="K4973" s="2">
        <f>INDEX(Shipments!D:D, MATCH(C4973,Clean_Processing!A:A, 0))</f>
        <v>0</v>
      </c>
      <c r="L4973" s="1" t="s">
        <v>4681</v>
      </c>
      <c r="M4973" s="1" t="s">
        <v>4683</v>
      </c>
      <c r="N4973" s="3">
        <f>IFERROR(INDEX(Shipments!G:G, MATCH(J4973, Clean_Processing!C:C, 0)), "")</f>
        <v>435.71255960085102</v>
      </c>
      <c r="O4973" s="4">
        <v>3990.7874403991491</v>
      </c>
      <c r="P4973" s="8">
        <v>0.90156725186923059</v>
      </c>
      <c r="Q4973" s="3">
        <f>INDEX(Products!D:D, MATCH(C4973, Clean_Processing!A:A, 0))</f>
        <v>442.65</v>
      </c>
      <c r="R4973" s="4">
        <v>4426.5</v>
      </c>
      <c r="S4973" s="4">
        <v>3548.137440399149</v>
      </c>
      <c r="T4973" s="7">
        <v>0.8015672518692305</v>
      </c>
      <c r="U4973" s="6" t="s">
        <v>4681</v>
      </c>
      <c r="V4973" s="5" t="s">
        <v>4681</v>
      </c>
      <c r="W4973" t="s">
        <v>2219</v>
      </c>
    </row>
    <row r="4974" spans="1:23" x14ac:dyDescent="0.35">
      <c r="A4974">
        <v>4973</v>
      </c>
      <c r="B4974">
        <v>8</v>
      </c>
      <c r="C4974">
        <v>97</v>
      </c>
      <c r="D4974">
        <v>71</v>
      </c>
      <c r="E4974" s="1">
        <v>45056</v>
      </c>
      <c r="F4974" s="1" t="s">
        <v>4679</v>
      </c>
      <c r="G4974" s="2" t="str">
        <f>INDEX(Products!B:B, MATCH(C4974,Clean_Processing!A:A, 0))</f>
        <v>Fact</v>
      </c>
      <c r="H4974" s="2" t="str">
        <f>INDEX(Suppliers!B:B, MATCH(B4974, Clean_Processing!A:A, 0))</f>
        <v>Andrews-Jordan</v>
      </c>
      <c r="I4974" s="2" t="str">
        <f>INDEX(Products!C:C, MATCH(B4974,Clean_Processing!A:A, 0))</f>
        <v>Medical</v>
      </c>
      <c r="J4974" s="2">
        <f>INDEX(Shipments!C:C, MATCH(B4974,Clean_Processing!A:A, 0))</f>
        <v>27</v>
      </c>
      <c r="K4974" s="2" t="str">
        <f>INDEX(Shipments!D:D, MATCH(C4974,Clean_Processing!A:A, 0))</f>
        <v>Van</v>
      </c>
      <c r="L4974" s="1" t="s">
        <v>4681</v>
      </c>
      <c r="M4974" s="1" t="s">
        <v>4683</v>
      </c>
      <c r="N4974" s="3">
        <f>IFERROR(INDEX(Shipments!G:G, MATCH(J4974, Clean_Processing!C:C, 0)), "")</f>
        <v>49.753309256003398</v>
      </c>
      <c r="O4974" s="4">
        <v>2879.7066907439967</v>
      </c>
      <c r="P4974" s="8">
        <v>0.9830162182600195</v>
      </c>
      <c r="Q4974" s="3">
        <f>INDEX(Products!D:D, MATCH(C4974, Clean_Processing!A:A, 0))</f>
        <v>41.26</v>
      </c>
      <c r="R4974" s="4">
        <v>2929.46</v>
      </c>
      <c r="S4974" s="4">
        <v>2838.4466907439964</v>
      </c>
      <c r="T4974" s="7">
        <v>0.96893171121776589</v>
      </c>
      <c r="U4974" s="6" t="s">
        <v>4681</v>
      </c>
      <c r="V4974" s="5" t="s">
        <v>4681</v>
      </c>
      <c r="W4974" t="s">
        <v>4264</v>
      </c>
    </row>
    <row r="4975" spans="1:23" x14ac:dyDescent="0.35">
      <c r="A4975">
        <v>4974</v>
      </c>
      <c r="B4975">
        <v>1</v>
      </c>
      <c r="C4975">
        <v>18</v>
      </c>
      <c r="D4975">
        <v>25</v>
      </c>
      <c r="E4975" s="1">
        <v>45128</v>
      </c>
      <c r="F4975" s="1" t="s">
        <v>4679</v>
      </c>
      <c r="G4975" s="2" t="str">
        <f>INDEX(Products!B:B, MATCH(C4975,Clean_Processing!A:A, 0))</f>
        <v>Huge</v>
      </c>
      <c r="H4975" s="2" t="str">
        <f>INDEX(Suppliers!B:B, MATCH(B4975, Clean_Processing!A:A, 0))</f>
        <v>Robinson, Beasley and Hall</v>
      </c>
      <c r="I4975" s="2" t="str">
        <f>INDEX(Products!C:C, MATCH(B4975,Clean_Processing!A:A, 0))</f>
        <v>Electronics</v>
      </c>
      <c r="J4975" s="2">
        <f>INDEX(Shipments!C:C, MATCH(B4975,Clean_Processing!A:A, 0))</f>
        <v>28</v>
      </c>
      <c r="K4975" s="2" t="str">
        <f>INDEX(Shipments!D:D, MATCH(C4975,Clean_Processing!A:A, 0))</f>
        <v>Bike</v>
      </c>
      <c r="L4975" s="1" t="s">
        <v>4681</v>
      </c>
      <c r="M4975" s="1" t="s">
        <v>4683</v>
      </c>
      <c r="N4975" s="3">
        <f>IFERROR(INDEX(Shipments!G:G, MATCH(J4975, Clean_Processing!C:C, 0)), "")</f>
        <v>362.48678382660501</v>
      </c>
      <c r="O4975" s="4">
        <v>5096.7632161733945</v>
      </c>
      <c r="P4975" s="8">
        <v>0.93360135846011716</v>
      </c>
      <c r="Q4975" s="3">
        <f>INDEX(Products!D:D, MATCH(C4975, Clean_Processing!A:A, 0))</f>
        <v>218.37</v>
      </c>
      <c r="R4975" s="4">
        <v>5459.25</v>
      </c>
      <c r="S4975" s="4">
        <v>4878.3932161733946</v>
      </c>
      <c r="T4975" s="7">
        <v>0.89360135846011712</v>
      </c>
      <c r="U4975" s="6" t="s">
        <v>4681</v>
      </c>
      <c r="V4975" s="5" t="s">
        <v>4681</v>
      </c>
      <c r="W4975" t="s">
        <v>103</v>
      </c>
    </row>
    <row r="4976" spans="1:23" x14ac:dyDescent="0.35">
      <c r="A4976">
        <v>4975</v>
      </c>
      <c r="B4976">
        <v>32</v>
      </c>
      <c r="C4976">
        <v>117</v>
      </c>
      <c r="D4976">
        <v>71</v>
      </c>
      <c r="E4976" s="1">
        <v>45057</v>
      </c>
      <c r="F4976" s="1" t="s">
        <v>4679</v>
      </c>
      <c r="G4976" s="2" t="str">
        <f>INDEX(Products!B:B, MATCH(C4976,Clean_Processing!A:A, 0))</f>
        <v>Girl</v>
      </c>
      <c r="H4976" s="2" t="str">
        <f>INDEX(Suppliers!B:B, MATCH(B4976, Clean_Processing!A:A, 0))</f>
        <v>Santana Ltd</v>
      </c>
      <c r="I4976" s="2" t="str">
        <f>INDEX(Products!C:C, MATCH(B4976,Clean_Processing!A:A, 0))</f>
        <v>Food</v>
      </c>
      <c r="J4976" s="2">
        <f>INDEX(Shipments!C:C, MATCH(B4976,Clean_Processing!A:A, 0))</f>
        <v>92</v>
      </c>
      <c r="K4976" s="2" t="str">
        <f>INDEX(Shipments!D:D, MATCH(C4976,Clean_Processing!A:A, 0))</f>
        <v>Truck</v>
      </c>
      <c r="L4976" s="1" t="s">
        <v>4681</v>
      </c>
      <c r="M4976" s="1" t="s">
        <v>4683</v>
      </c>
      <c r="N4976" s="3">
        <f>IFERROR(INDEX(Shipments!G:G, MATCH(J4976, Clean_Processing!C:C, 0)), "")</f>
        <v>455.91996814759199</v>
      </c>
      <c r="O4976" s="4">
        <v>3660.6600318524079</v>
      </c>
      <c r="P4976" s="8">
        <v>0.88924787854296716</v>
      </c>
      <c r="Q4976" s="3">
        <f>INDEX(Products!D:D, MATCH(C4976, Clean_Processing!A:A, 0))</f>
        <v>57.98</v>
      </c>
      <c r="R4976" s="4">
        <v>4116.58</v>
      </c>
      <c r="S4976" s="4">
        <v>3602.6800318524079</v>
      </c>
      <c r="T4976" s="7">
        <v>0.87516337150071366</v>
      </c>
      <c r="U4976" s="6" t="s">
        <v>4681</v>
      </c>
      <c r="V4976" s="5" t="s">
        <v>4681</v>
      </c>
      <c r="W4976" t="s">
        <v>4265</v>
      </c>
    </row>
    <row r="4977" spans="1:23" x14ac:dyDescent="0.35">
      <c r="A4977">
        <v>4976</v>
      </c>
      <c r="B4977">
        <v>18</v>
      </c>
      <c r="C4977">
        <v>131</v>
      </c>
      <c r="D4977">
        <v>73</v>
      </c>
      <c r="E4977" s="1">
        <v>45225</v>
      </c>
      <c r="F4977" s="1" t="s">
        <v>4679</v>
      </c>
      <c r="G4977" s="2" t="str">
        <f>INDEX(Products!B:B, MATCH(C4977,Clean_Processing!A:A, 0))</f>
        <v>Dream</v>
      </c>
      <c r="H4977" s="2" t="str">
        <f>INDEX(Suppliers!B:B, MATCH(B4977, Clean_Processing!A:A, 0))</f>
        <v>Walsh and Sons</v>
      </c>
      <c r="I4977" s="2" t="str">
        <f>INDEX(Products!C:C, MATCH(B4977,Clean_Processing!A:A, 0))</f>
        <v>Medical</v>
      </c>
      <c r="J4977" s="2">
        <f>INDEX(Shipments!C:C, MATCH(B4977,Clean_Processing!A:A, 0))</f>
        <v>7</v>
      </c>
      <c r="K4977" s="2" t="str">
        <f>INDEX(Shipments!D:D, MATCH(C4977,Clean_Processing!A:A, 0))</f>
        <v>Drone</v>
      </c>
      <c r="L4977" s="1" t="s">
        <v>4681</v>
      </c>
      <c r="M4977" s="1" t="s">
        <v>4683</v>
      </c>
      <c r="N4977" s="3">
        <f>IFERROR(INDEX(Shipments!G:G, MATCH(J4977, Clean_Processing!C:C, 0)), "")</f>
        <v>277.62922324711502</v>
      </c>
      <c r="O4977" s="4">
        <v>215.85077675288494</v>
      </c>
      <c r="P4977" s="8">
        <v>0.43740531886375328</v>
      </c>
      <c r="Q4977" s="3">
        <f>INDEX(Products!D:D, MATCH(C4977, Clean_Processing!A:A, 0))</f>
        <v>6.76</v>
      </c>
      <c r="R4977" s="4">
        <v>493.47999999999996</v>
      </c>
      <c r="S4977" s="4">
        <v>209.09077675288495</v>
      </c>
      <c r="T4977" s="7">
        <v>0.42370668872676698</v>
      </c>
      <c r="U4977" s="6" t="s">
        <v>4681</v>
      </c>
      <c r="V4977" s="5" t="s">
        <v>4681</v>
      </c>
      <c r="W4977" t="s">
        <v>872</v>
      </c>
    </row>
    <row r="4978" spans="1:23" x14ac:dyDescent="0.35">
      <c r="A4978">
        <v>4977</v>
      </c>
      <c r="B4978">
        <v>13</v>
      </c>
      <c r="C4978">
        <v>69</v>
      </c>
      <c r="D4978">
        <v>7</v>
      </c>
      <c r="E4978" s="1">
        <v>45142</v>
      </c>
      <c r="F4978" s="1" t="s">
        <v>4679</v>
      </c>
      <c r="G4978" s="2" t="str">
        <f>INDEX(Products!B:B, MATCH(C4978,Clean_Processing!A:A, 0))</f>
        <v>Without</v>
      </c>
      <c r="H4978" s="2" t="str">
        <f>INDEX(Suppliers!B:B, MATCH(B4978, Clean_Processing!A:A, 0))</f>
        <v>Smith, Munoz and Campbell</v>
      </c>
      <c r="I4978" s="2" t="str">
        <f>INDEX(Products!C:C, MATCH(B4978,Clean_Processing!A:A, 0))</f>
        <v>Electronics</v>
      </c>
      <c r="J4978" s="2">
        <f>INDEX(Shipments!C:C, MATCH(B4978,Clean_Processing!A:A, 0))</f>
        <v>55</v>
      </c>
      <c r="K4978" s="2" t="str">
        <f>INDEX(Shipments!D:D, MATCH(C4978,Clean_Processing!A:A, 0))</f>
        <v>Drone</v>
      </c>
      <c r="L4978" s="1" t="s">
        <v>4681</v>
      </c>
      <c r="M4978" s="1" t="s">
        <v>4683</v>
      </c>
      <c r="N4978" s="3">
        <f>IFERROR(INDEX(Shipments!G:G, MATCH(J4978, Clean_Processing!C:C, 0)), "")</f>
        <v>319.11104975641899</v>
      </c>
      <c r="O4978" s="4">
        <v>261.398950243581</v>
      </c>
      <c r="P4978" s="8">
        <v>0.45029189892263871</v>
      </c>
      <c r="Q4978" s="3">
        <f>INDEX(Products!D:D, MATCH(C4978, Clean_Processing!A:A, 0))</f>
        <v>82.93</v>
      </c>
      <c r="R4978" s="4">
        <v>580.51</v>
      </c>
      <c r="S4978" s="4">
        <v>178.46895024358099</v>
      </c>
      <c r="T4978" s="7">
        <v>0.30743475606549586</v>
      </c>
      <c r="U4978" s="6" t="s">
        <v>4681</v>
      </c>
      <c r="V4978" s="5" t="s">
        <v>4681</v>
      </c>
      <c r="W4978" t="s">
        <v>4018</v>
      </c>
    </row>
    <row r="4979" spans="1:23" x14ac:dyDescent="0.35">
      <c r="A4979">
        <v>4978</v>
      </c>
      <c r="B4979">
        <v>41</v>
      </c>
      <c r="C4979">
        <v>126</v>
      </c>
      <c r="D4979">
        <v>77</v>
      </c>
      <c r="E4979" s="1">
        <v>45145</v>
      </c>
      <c r="F4979" s="1" t="s">
        <v>4679</v>
      </c>
      <c r="G4979" s="2" t="str">
        <f>INDEX(Products!B:B, MATCH(C4979,Clean_Processing!A:A, 0))</f>
        <v>Article</v>
      </c>
      <c r="H4979" s="2" t="str">
        <f>INDEX(Suppliers!B:B, MATCH(B4979, Clean_Processing!A:A, 0))</f>
        <v>Gomez and Sons</v>
      </c>
      <c r="I4979" s="2" t="str">
        <f>INDEX(Products!C:C, MATCH(B4979,Clean_Processing!A:A, 0))</f>
        <v>Food</v>
      </c>
      <c r="J4979" s="2">
        <f>INDEX(Shipments!C:C, MATCH(B4979,Clean_Processing!A:A, 0))</f>
        <v>28</v>
      </c>
      <c r="K4979" s="2" t="str">
        <f>INDEX(Shipments!D:D, MATCH(C4979,Clean_Processing!A:A, 0))</f>
        <v>Bike</v>
      </c>
      <c r="L4979" s="1" t="s">
        <v>4681</v>
      </c>
      <c r="M4979" s="1" t="s">
        <v>4683</v>
      </c>
      <c r="N4979" s="3">
        <f>IFERROR(INDEX(Shipments!G:G, MATCH(J4979, Clean_Processing!C:C, 0)), "")</f>
        <v>362.48678382660501</v>
      </c>
      <c r="O4979" s="4">
        <v>34529.293216173392</v>
      </c>
      <c r="P4979" s="8">
        <v>0.98961111230706467</v>
      </c>
      <c r="Q4979" s="3">
        <f>INDEX(Products!D:D, MATCH(C4979, Clean_Processing!A:A, 0))</f>
        <v>453.14</v>
      </c>
      <c r="R4979" s="4">
        <v>34891.78</v>
      </c>
      <c r="S4979" s="4">
        <v>34076.153216173392</v>
      </c>
      <c r="T4979" s="7">
        <v>0.97662409932005168</v>
      </c>
      <c r="U4979" s="6" t="s">
        <v>4681</v>
      </c>
      <c r="V4979" s="5" t="s">
        <v>4681</v>
      </c>
      <c r="W4979" t="s">
        <v>4266</v>
      </c>
    </row>
    <row r="4980" spans="1:23" x14ac:dyDescent="0.35">
      <c r="A4980">
        <v>4979</v>
      </c>
      <c r="B4980">
        <v>31</v>
      </c>
      <c r="C4980">
        <v>112</v>
      </c>
      <c r="D4980">
        <v>50</v>
      </c>
      <c r="E4980" s="1">
        <v>44982</v>
      </c>
      <c r="F4980" s="1" t="s">
        <v>4679</v>
      </c>
      <c r="G4980" s="2" t="str">
        <f>INDEX(Products!B:B, MATCH(C4980,Clean_Processing!A:A, 0))</f>
        <v>Among</v>
      </c>
      <c r="H4980" s="2" t="str">
        <f>INDEX(Suppliers!B:B, MATCH(B4980, Clean_Processing!A:A, 0))</f>
        <v>Turner LLC</v>
      </c>
      <c r="I4980" s="2" t="str">
        <f>INDEX(Products!C:C, MATCH(B4980,Clean_Processing!A:A, 0))</f>
        <v>Food</v>
      </c>
      <c r="J4980" s="2">
        <f>INDEX(Shipments!C:C, MATCH(B4980,Clean_Processing!A:A, 0))</f>
        <v>36</v>
      </c>
      <c r="K4980" s="2">
        <f>INDEX(Shipments!D:D, MATCH(C4980,Clean_Processing!A:A, 0))</f>
        <v>0</v>
      </c>
      <c r="L4980" s="1" t="s">
        <v>4681</v>
      </c>
      <c r="M4980" s="1" t="s">
        <v>4683</v>
      </c>
      <c r="N4980" s="3">
        <f>IFERROR(INDEX(Shipments!G:G, MATCH(J4980, Clean_Processing!C:C, 0)), "")</f>
        <v>177.629581977177</v>
      </c>
      <c r="O4980" s="4">
        <v>7481.8704180228233</v>
      </c>
      <c r="P4980" s="8">
        <v>0.97680924577620254</v>
      </c>
      <c r="Q4980" s="3">
        <f>INDEX(Products!D:D, MATCH(C4980, Clean_Processing!A:A, 0))</f>
        <v>153.19</v>
      </c>
      <c r="R4980" s="4">
        <v>7659.5</v>
      </c>
      <c r="S4980" s="4">
        <v>7328.6804180228228</v>
      </c>
      <c r="T4980" s="7">
        <v>0.95680924577620241</v>
      </c>
      <c r="U4980" s="6" t="s">
        <v>4681</v>
      </c>
      <c r="V4980" s="5" t="s">
        <v>4681</v>
      </c>
      <c r="W4980" t="s">
        <v>4267</v>
      </c>
    </row>
    <row r="4981" spans="1:23" x14ac:dyDescent="0.35">
      <c r="A4981">
        <v>4980</v>
      </c>
      <c r="B4981">
        <v>8</v>
      </c>
      <c r="C4981">
        <v>36</v>
      </c>
      <c r="D4981">
        <v>24</v>
      </c>
      <c r="E4981" s="1">
        <v>45087</v>
      </c>
      <c r="F4981" s="1" t="s">
        <v>4679</v>
      </c>
      <c r="G4981" s="2" t="str">
        <f>INDEX(Products!B:B, MATCH(C4981,Clean_Processing!A:A, 0))</f>
        <v>Style</v>
      </c>
      <c r="H4981" s="2" t="str">
        <f>INDEX(Suppliers!B:B, MATCH(B4981, Clean_Processing!A:A, 0))</f>
        <v>Andrews-Jordan</v>
      </c>
      <c r="I4981" s="2" t="str">
        <f>INDEX(Products!C:C, MATCH(B4981,Clean_Processing!A:A, 0))</f>
        <v>Medical</v>
      </c>
      <c r="J4981" s="2">
        <f>INDEX(Shipments!C:C, MATCH(B4981,Clean_Processing!A:A, 0))</f>
        <v>27</v>
      </c>
      <c r="K4981" s="2" t="str">
        <f>INDEX(Shipments!D:D, MATCH(C4981,Clean_Processing!A:A, 0))</f>
        <v>Bike</v>
      </c>
      <c r="L4981" s="1" t="s">
        <v>4681</v>
      </c>
      <c r="M4981" s="1" t="s">
        <v>4683</v>
      </c>
      <c r="N4981" s="3">
        <f>IFERROR(INDEX(Shipments!G:G, MATCH(J4981, Clean_Processing!C:C, 0)), "")</f>
        <v>49.753309256003398</v>
      </c>
      <c r="O4981" s="4">
        <v>10303.126690743997</v>
      </c>
      <c r="P4981" s="8">
        <v>0.99519425423109276</v>
      </c>
      <c r="Q4981" s="3">
        <f>INDEX(Products!D:D, MATCH(C4981, Clean_Processing!A:A, 0))</f>
        <v>431.37</v>
      </c>
      <c r="R4981" s="4">
        <v>10352.880000000001</v>
      </c>
      <c r="S4981" s="4">
        <v>9871.7566907439978</v>
      </c>
      <c r="T4981" s="7">
        <v>0.95352758756442624</v>
      </c>
      <c r="U4981" s="6" t="s">
        <v>4681</v>
      </c>
      <c r="V4981" s="5" t="s">
        <v>4681</v>
      </c>
      <c r="W4981" t="s">
        <v>2877</v>
      </c>
    </row>
    <row r="4982" spans="1:23" x14ac:dyDescent="0.35">
      <c r="A4982">
        <v>4981</v>
      </c>
      <c r="B4982">
        <v>24</v>
      </c>
      <c r="C4982">
        <v>195</v>
      </c>
      <c r="D4982">
        <v>7</v>
      </c>
      <c r="E4982" s="1">
        <v>44989</v>
      </c>
      <c r="F4982" s="1" t="s">
        <v>4679</v>
      </c>
      <c r="G4982" s="2" t="str">
        <f>INDEX(Products!B:B, MATCH(C4982,Clean_Processing!A:A, 0))</f>
        <v>Standard</v>
      </c>
      <c r="H4982" s="2" t="str">
        <f>INDEX(Suppliers!B:B, MATCH(B4982, Clean_Processing!A:A, 0))</f>
        <v>Maldonado, Johnson and Huffman</v>
      </c>
      <c r="I4982" s="2" t="str">
        <f>INDEX(Products!C:C, MATCH(B4982,Clean_Processing!A:A, 0))</f>
        <v>Clothing</v>
      </c>
      <c r="J4982" s="2">
        <f>INDEX(Shipments!C:C, MATCH(B4982,Clean_Processing!A:A, 0))</f>
        <v>78</v>
      </c>
      <c r="K4982" s="2" t="str">
        <f>INDEX(Shipments!D:D, MATCH(C4982,Clean_Processing!A:A, 0))</f>
        <v>Bike</v>
      </c>
      <c r="L4982" s="1" t="s">
        <v>4681</v>
      </c>
      <c r="M4982" s="1" t="s">
        <v>4683</v>
      </c>
      <c r="N4982" s="3">
        <f>IFERROR(INDEX(Shipments!G:G, MATCH(J4982, Clean_Processing!C:C, 0)), "")</f>
        <v>425.16828246547698</v>
      </c>
      <c r="O4982" s="4">
        <v>2972.2817175345235</v>
      </c>
      <c r="P4982" s="8">
        <v>0.87485664764294491</v>
      </c>
      <c r="Q4982" s="3">
        <f>INDEX(Products!D:D, MATCH(C4982, Clean_Processing!A:A, 0))</f>
        <v>485.35</v>
      </c>
      <c r="R4982" s="4">
        <v>3397.4500000000003</v>
      </c>
      <c r="S4982" s="4">
        <v>2486.9317175345232</v>
      </c>
      <c r="T4982" s="7">
        <v>0.731999504785802</v>
      </c>
      <c r="U4982" s="6" t="s">
        <v>4681</v>
      </c>
      <c r="V4982" s="5" t="s">
        <v>4681</v>
      </c>
      <c r="W4982" t="s">
        <v>4268</v>
      </c>
    </row>
    <row r="4983" spans="1:23" x14ac:dyDescent="0.35">
      <c r="A4983">
        <v>4982</v>
      </c>
      <c r="B4983">
        <v>5</v>
      </c>
      <c r="C4983">
        <v>72</v>
      </c>
      <c r="D4983">
        <v>14</v>
      </c>
      <c r="E4983" s="1">
        <v>44948</v>
      </c>
      <c r="F4983" s="1" t="s">
        <v>4679</v>
      </c>
      <c r="G4983" s="2" t="str">
        <f>INDEX(Products!B:B, MATCH(C4983,Clean_Processing!A:A, 0))</f>
        <v>Room</v>
      </c>
      <c r="H4983" s="2" t="str">
        <f>INDEX(Suppliers!B:B, MATCH(B4983, Clean_Processing!A:A, 0))</f>
        <v>Logan-Fernandez</v>
      </c>
      <c r="I4983" s="2" t="str">
        <f>INDEX(Products!C:C, MATCH(B4983,Clean_Processing!A:A, 0))</f>
        <v>Clothing</v>
      </c>
      <c r="J4983" s="2">
        <f>INDEX(Shipments!C:C, MATCH(B4983,Clean_Processing!A:A, 0))</f>
        <v>44</v>
      </c>
      <c r="K4983" s="2" t="str">
        <f>INDEX(Shipments!D:D, MATCH(C4983,Clean_Processing!A:A, 0))</f>
        <v>Bike</v>
      </c>
      <c r="L4983" s="1" t="s">
        <v>4681</v>
      </c>
      <c r="M4983" s="1" t="s">
        <v>4683</v>
      </c>
      <c r="N4983" s="3">
        <f>IFERROR(INDEX(Shipments!G:G, MATCH(J4983, Clean_Processing!C:C, 0)), "")</f>
        <v>454.92061708026699</v>
      </c>
      <c r="O4983" s="4">
        <v>902.79938291973303</v>
      </c>
      <c r="P4983" s="8">
        <v>0.66493782438185567</v>
      </c>
      <c r="Q4983" s="3">
        <f>INDEX(Products!D:D, MATCH(C4983, Clean_Processing!A:A, 0))</f>
        <v>96.98</v>
      </c>
      <c r="R4983" s="4">
        <v>1357.72</v>
      </c>
      <c r="S4983" s="4">
        <v>805.81938291973302</v>
      </c>
      <c r="T4983" s="7">
        <v>0.59350925295328416</v>
      </c>
      <c r="U4983" s="6" t="s">
        <v>4681</v>
      </c>
      <c r="V4983" s="5" t="s">
        <v>4681</v>
      </c>
      <c r="W4983" t="s">
        <v>573</v>
      </c>
    </row>
    <row r="4984" spans="1:23" x14ac:dyDescent="0.35">
      <c r="A4984">
        <v>4983</v>
      </c>
      <c r="B4984">
        <v>35</v>
      </c>
      <c r="C4984">
        <v>69</v>
      </c>
      <c r="D4984">
        <v>17</v>
      </c>
      <c r="E4984" s="1">
        <v>45207</v>
      </c>
      <c r="F4984" s="1" t="s">
        <v>4679</v>
      </c>
      <c r="G4984" s="2" t="str">
        <f>INDEX(Products!B:B, MATCH(C4984,Clean_Processing!A:A, 0))</f>
        <v>Without</v>
      </c>
      <c r="H4984" s="2" t="str">
        <f>INDEX(Suppliers!B:B, MATCH(B4984, Clean_Processing!A:A, 0))</f>
        <v>Braun-Miller</v>
      </c>
      <c r="I4984" s="2" t="str">
        <f>INDEX(Products!C:C, MATCH(B4984,Clean_Processing!A:A, 0))</f>
        <v>Food</v>
      </c>
      <c r="J4984" s="2">
        <f>INDEX(Shipments!C:C, MATCH(B4984,Clean_Processing!A:A, 0))</f>
        <v>68</v>
      </c>
      <c r="K4984" s="2" t="str">
        <f>INDEX(Shipments!D:D, MATCH(C4984,Clean_Processing!A:A, 0))</f>
        <v>Drone</v>
      </c>
      <c r="L4984" s="1" t="s">
        <v>4681</v>
      </c>
      <c r="M4984" s="1" t="s">
        <v>4683</v>
      </c>
      <c r="N4984" s="3">
        <f>IFERROR(INDEX(Shipments!G:G, MATCH(J4984, Clean_Processing!C:C, 0)), "")</f>
        <v>74.899801376636404</v>
      </c>
      <c r="O4984" s="4">
        <v>1334.9101986233638</v>
      </c>
      <c r="P4984" s="8">
        <v>0.94687241445539727</v>
      </c>
      <c r="Q4984" s="3">
        <f>INDEX(Products!D:D, MATCH(C4984, Clean_Processing!A:A, 0))</f>
        <v>82.93</v>
      </c>
      <c r="R4984" s="4">
        <v>1409.8100000000002</v>
      </c>
      <c r="S4984" s="4">
        <v>1251.9801986233638</v>
      </c>
      <c r="T4984" s="7">
        <v>0.88804888504363255</v>
      </c>
      <c r="U4984" s="6" t="s">
        <v>4681</v>
      </c>
      <c r="V4984" s="5" t="s">
        <v>4681</v>
      </c>
      <c r="W4984" t="s">
        <v>4269</v>
      </c>
    </row>
    <row r="4985" spans="1:23" x14ac:dyDescent="0.35">
      <c r="A4985">
        <v>4984</v>
      </c>
      <c r="B4985">
        <v>48</v>
      </c>
      <c r="C4985">
        <v>176</v>
      </c>
      <c r="D4985">
        <v>55</v>
      </c>
      <c r="E4985" s="1">
        <v>44976</v>
      </c>
      <c r="F4985" s="1" t="s">
        <v>4679</v>
      </c>
      <c r="G4985" s="2" t="str">
        <f>INDEX(Products!B:B, MATCH(C4985,Clean_Processing!A:A, 0))</f>
        <v>Address</v>
      </c>
      <c r="H4985" s="2" t="str">
        <f>INDEX(Suppliers!B:B, MATCH(B4985, Clean_Processing!A:A, 0))</f>
        <v>Thompson, Shaw and Brown</v>
      </c>
      <c r="I4985" s="2" t="str">
        <f>INDEX(Products!C:C, MATCH(B4985,Clean_Processing!A:A, 0))</f>
        <v>Furniture</v>
      </c>
      <c r="J4985" s="2">
        <f>INDEX(Shipments!C:C, MATCH(B4985,Clean_Processing!A:A, 0))</f>
        <v>10</v>
      </c>
      <c r="K4985" s="2" t="str">
        <f>INDEX(Shipments!D:D, MATCH(C4985,Clean_Processing!A:A, 0))</f>
        <v>Drone</v>
      </c>
      <c r="L4985" s="1" t="s">
        <v>4681</v>
      </c>
      <c r="M4985" s="1" t="s">
        <v>4683</v>
      </c>
      <c r="N4985" s="3">
        <f>IFERROR(INDEX(Shipments!G:G, MATCH(J4985, Clean_Processing!C:C, 0)), "")</f>
        <v>445.89732161969101</v>
      </c>
      <c r="O4985" s="4">
        <v>23204.10267838031</v>
      </c>
      <c r="P4985" s="8">
        <v>0.98114599062918861</v>
      </c>
      <c r="Q4985" s="3">
        <f>INDEX(Products!D:D, MATCH(C4985, Clean_Processing!A:A, 0))</f>
        <v>430</v>
      </c>
      <c r="R4985" s="4">
        <v>23650</v>
      </c>
      <c r="S4985" s="4">
        <v>22774.10267838031</v>
      </c>
      <c r="T4985" s="7">
        <v>0.96296417244737043</v>
      </c>
      <c r="U4985" s="6" t="s">
        <v>4681</v>
      </c>
      <c r="V4985" s="5" t="s">
        <v>4681</v>
      </c>
      <c r="W4985" t="s">
        <v>4270</v>
      </c>
    </row>
    <row r="4986" spans="1:23" x14ac:dyDescent="0.35">
      <c r="A4986">
        <v>4985</v>
      </c>
      <c r="B4986">
        <v>3</v>
      </c>
      <c r="C4986">
        <v>170</v>
      </c>
      <c r="D4986">
        <v>73</v>
      </c>
      <c r="E4986" s="1">
        <v>45031</v>
      </c>
      <c r="F4986" s="1" t="s">
        <v>4679</v>
      </c>
      <c r="G4986" s="2" t="str">
        <f>INDEX(Products!B:B, MATCH(C4986,Clean_Processing!A:A, 0))</f>
        <v>Arm</v>
      </c>
      <c r="H4986" s="2" t="str">
        <f>INDEX(Suppliers!B:B, MATCH(B4986, Clean_Processing!A:A, 0))</f>
        <v>Mendez-Miller</v>
      </c>
      <c r="I4986" s="2" t="str">
        <f>INDEX(Products!C:C, MATCH(B4986,Clean_Processing!A:A, 0))</f>
        <v>Food</v>
      </c>
      <c r="J4986" s="2">
        <f>INDEX(Shipments!C:C, MATCH(B4986,Clean_Processing!A:A, 0))</f>
        <v>79</v>
      </c>
      <c r="K4986" s="2">
        <f>INDEX(Shipments!D:D, MATCH(C4986,Clean_Processing!A:A, 0))</f>
        <v>0</v>
      </c>
      <c r="L4986" s="1" t="s">
        <v>4681</v>
      </c>
      <c r="M4986" s="1" t="s">
        <v>4683</v>
      </c>
      <c r="N4986" s="3">
        <f>IFERROR(INDEX(Shipments!G:G, MATCH(J4986, Clean_Processing!C:C, 0)), "")</f>
        <v>372.28665629227498</v>
      </c>
      <c r="O4986" s="4">
        <v>31215.543343707723</v>
      </c>
      <c r="P4986" s="8">
        <v>0.98821423768925321</v>
      </c>
      <c r="Q4986" s="3">
        <f>INDEX(Products!D:D, MATCH(C4986, Clean_Processing!A:A, 0))</f>
        <v>432.71</v>
      </c>
      <c r="R4986" s="4">
        <v>31587.829999999998</v>
      </c>
      <c r="S4986" s="4">
        <v>30782.833343707724</v>
      </c>
      <c r="T4986" s="7">
        <v>0.97451560755226696</v>
      </c>
      <c r="U4986" s="6" t="s">
        <v>4681</v>
      </c>
      <c r="V4986" s="5" t="s">
        <v>4681</v>
      </c>
      <c r="W4986" t="s">
        <v>4271</v>
      </c>
    </row>
    <row r="4987" spans="1:23" x14ac:dyDescent="0.35">
      <c r="A4987">
        <v>4986</v>
      </c>
      <c r="B4987">
        <v>1</v>
      </c>
      <c r="C4987">
        <v>29</v>
      </c>
      <c r="D4987">
        <v>44</v>
      </c>
      <c r="E4987" s="1">
        <v>44957</v>
      </c>
      <c r="F4987" s="1" t="s">
        <v>4679</v>
      </c>
      <c r="G4987" s="2" t="str">
        <f>INDEX(Products!B:B, MATCH(C4987,Clean_Processing!A:A, 0))</f>
        <v>Trip</v>
      </c>
      <c r="H4987" s="2" t="str">
        <f>INDEX(Suppliers!B:B, MATCH(B4987, Clean_Processing!A:A, 0))</f>
        <v>Robinson, Beasley and Hall</v>
      </c>
      <c r="I4987" s="2" t="str">
        <f>INDEX(Products!C:C, MATCH(B4987,Clean_Processing!A:A, 0))</f>
        <v>Electronics</v>
      </c>
      <c r="J4987" s="2">
        <f>INDEX(Shipments!C:C, MATCH(B4987,Clean_Processing!A:A, 0))</f>
        <v>28</v>
      </c>
      <c r="K4987" s="2" t="str">
        <f>INDEX(Shipments!D:D, MATCH(C4987,Clean_Processing!A:A, 0))</f>
        <v>Drone</v>
      </c>
      <c r="L4987" s="1" t="s">
        <v>4681</v>
      </c>
      <c r="M4987" s="1" t="s">
        <v>4683</v>
      </c>
      <c r="N4987" s="3">
        <f>IFERROR(INDEX(Shipments!G:G, MATCH(J4987, Clean_Processing!C:C, 0)), "")</f>
        <v>362.48678382660501</v>
      </c>
      <c r="O4987" s="4">
        <v>4000.1132161733954</v>
      </c>
      <c r="P4987" s="8">
        <v>0.91691037825457178</v>
      </c>
      <c r="Q4987" s="3">
        <f>INDEX(Products!D:D, MATCH(C4987, Clean_Processing!A:A, 0))</f>
        <v>99.15</v>
      </c>
      <c r="R4987" s="4">
        <v>4362.6000000000004</v>
      </c>
      <c r="S4987" s="4">
        <v>3900.9632161733953</v>
      </c>
      <c r="T4987" s="7">
        <v>0.89418310552729907</v>
      </c>
      <c r="U4987" s="6" t="s">
        <v>4681</v>
      </c>
      <c r="V4987" s="5" t="s">
        <v>4681</v>
      </c>
      <c r="W4987" t="s">
        <v>4272</v>
      </c>
    </row>
    <row r="4988" spans="1:23" x14ac:dyDescent="0.35">
      <c r="A4988">
        <v>4987</v>
      </c>
      <c r="B4988">
        <v>47</v>
      </c>
      <c r="C4988">
        <v>71</v>
      </c>
      <c r="D4988">
        <v>37</v>
      </c>
      <c r="E4988" s="1">
        <v>45246</v>
      </c>
      <c r="F4988" s="1" t="s">
        <v>4679</v>
      </c>
      <c r="G4988" s="2" t="str">
        <f>INDEX(Products!B:B, MATCH(C4988,Clean_Processing!A:A, 0))</f>
        <v>Much</v>
      </c>
      <c r="H4988" s="2" t="str">
        <f>INDEX(Suppliers!B:B, MATCH(B4988, Clean_Processing!A:A, 0))</f>
        <v>Gutierrez and Sons</v>
      </c>
      <c r="I4988" s="2" t="str">
        <f>INDEX(Products!C:C, MATCH(B4988,Clean_Processing!A:A, 0))</f>
        <v>Electronics</v>
      </c>
      <c r="J4988" s="2">
        <f>INDEX(Shipments!C:C, MATCH(B4988,Clean_Processing!A:A, 0))</f>
        <v>45</v>
      </c>
      <c r="K4988" s="2" t="str">
        <f>INDEX(Shipments!D:D, MATCH(C4988,Clean_Processing!A:A, 0))</f>
        <v>Bike</v>
      </c>
      <c r="L4988" s="1" t="s">
        <v>4681</v>
      </c>
      <c r="M4988" s="1" t="s">
        <v>4683</v>
      </c>
      <c r="N4988" s="3">
        <f>IFERROR(INDEX(Shipments!G:G, MATCH(J4988, Clean_Processing!C:C, 0)), "")</f>
        <v>207.67190645396701</v>
      </c>
      <c r="O4988" s="4">
        <v>1444.7480935460328</v>
      </c>
      <c r="P4988" s="8">
        <v>0.87432256541680264</v>
      </c>
      <c r="Q4988" s="3">
        <f>INDEX(Products!D:D, MATCH(C4988, Clean_Processing!A:A, 0))</f>
        <v>44.66</v>
      </c>
      <c r="R4988" s="4">
        <v>1652.4199999999998</v>
      </c>
      <c r="S4988" s="4">
        <v>1400.0880935460327</v>
      </c>
      <c r="T4988" s="7">
        <v>0.84729553838977556</v>
      </c>
      <c r="U4988" s="6" t="s">
        <v>4681</v>
      </c>
      <c r="V4988" s="5" t="s">
        <v>4681</v>
      </c>
      <c r="W4988" t="s">
        <v>4273</v>
      </c>
    </row>
    <row r="4989" spans="1:23" x14ac:dyDescent="0.35">
      <c r="A4989">
        <v>4988</v>
      </c>
      <c r="B4989">
        <v>16</v>
      </c>
      <c r="C4989">
        <v>60</v>
      </c>
      <c r="D4989">
        <v>29</v>
      </c>
      <c r="E4989" s="1">
        <v>45147</v>
      </c>
      <c r="F4989" s="1" t="s">
        <v>4679</v>
      </c>
      <c r="G4989" s="2" t="str">
        <f>INDEX(Products!B:B, MATCH(C4989,Clean_Processing!A:A, 0))</f>
        <v>Including</v>
      </c>
      <c r="H4989" s="2" t="str">
        <f>INDEX(Suppliers!B:B, MATCH(B4989, Clean_Processing!A:A, 0))</f>
        <v>Freeman-Rogers</v>
      </c>
      <c r="I4989" s="2" t="str">
        <f>INDEX(Products!C:C, MATCH(B4989,Clean_Processing!A:A, 0))</f>
        <v>Clothing</v>
      </c>
      <c r="J4989" s="2">
        <f>INDEX(Shipments!C:C, MATCH(B4989,Clean_Processing!A:A, 0))</f>
        <v>5</v>
      </c>
      <c r="K4989" s="2" t="str">
        <f>INDEX(Shipments!D:D, MATCH(C4989,Clean_Processing!A:A, 0))</f>
        <v>Bike</v>
      </c>
      <c r="L4989" s="1" t="s">
        <v>4681</v>
      </c>
      <c r="M4989" s="1" t="s">
        <v>4683</v>
      </c>
      <c r="N4989" s="3">
        <f>IFERROR(INDEX(Shipments!G:G, MATCH(J4989, Clean_Processing!C:C, 0)), "")</f>
        <v>66.520283820739905</v>
      </c>
      <c r="O4989" s="4">
        <v>4337.7097161792608</v>
      </c>
      <c r="P4989" s="8">
        <v>0.98489627385019862</v>
      </c>
      <c r="Q4989" s="3">
        <f>INDEX(Products!D:D, MATCH(C4989, Clean_Processing!A:A, 0))</f>
        <v>151.87</v>
      </c>
      <c r="R4989" s="4">
        <v>4404.2300000000005</v>
      </c>
      <c r="S4989" s="4">
        <v>4185.8397161792609</v>
      </c>
      <c r="T4989" s="7">
        <v>0.95041351522950901</v>
      </c>
      <c r="U4989" s="6" t="s">
        <v>4681</v>
      </c>
      <c r="V4989" s="5" t="s">
        <v>4681</v>
      </c>
      <c r="W4989" t="s">
        <v>4274</v>
      </c>
    </row>
    <row r="4990" spans="1:23" x14ac:dyDescent="0.35">
      <c r="A4990">
        <v>4989</v>
      </c>
      <c r="B4990">
        <v>39</v>
      </c>
      <c r="C4990">
        <v>147</v>
      </c>
      <c r="D4990">
        <v>97</v>
      </c>
      <c r="E4990" s="1">
        <v>45243</v>
      </c>
      <c r="F4990" s="1" t="s">
        <v>4679</v>
      </c>
      <c r="G4990" s="2" t="str">
        <f>INDEX(Products!B:B, MATCH(C4990,Clean_Processing!A:A, 0))</f>
        <v>Congress</v>
      </c>
      <c r="H4990" s="2" t="str">
        <f>INDEX(Suppliers!B:B, MATCH(B4990, Clean_Processing!A:A, 0))</f>
        <v>Garcia-Logan</v>
      </c>
      <c r="I4990" s="2" t="str">
        <f>INDEX(Products!C:C, MATCH(B4990,Clean_Processing!A:A, 0))</f>
        <v>Electronics</v>
      </c>
      <c r="J4990" s="2">
        <f>INDEX(Shipments!C:C, MATCH(B4990,Clean_Processing!A:A, 0))</f>
        <v>15</v>
      </c>
      <c r="K4990" s="2" t="str">
        <f>INDEX(Shipments!D:D, MATCH(C4990,Clean_Processing!A:A, 0))</f>
        <v>Drone</v>
      </c>
      <c r="L4990" s="1" t="s">
        <v>4681</v>
      </c>
      <c r="M4990" s="1" t="s">
        <v>4683</v>
      </c>
      <c r="N4990" s="3">
        <f>IFERROR(INDEX(Shipments!G:G, MATCH(J4990, Clean_Processing!C:C, 0)), "")</f>
        <v>99.677513266789504</v>
      </c>
      <c r="O4990" s="4">
        <v>15186.55248673321</v>
      </c>
      <c r="P4990" s="8">
        <v>0.99347926118691199</v>
      </c>
      <c r="Q4990" s="3">
        <f>INDEX(Products!D:D, MATCH(C4990, Clean_Processing!A:A, 0))</f>
        <v>157.59</v>
      </c>
      <c r="R4990" s="4">
        <v>15286.23</v>
      </c>
      <c r="S4990" s="4">
        <v>15028.96248673321</v>
      </c>
      <c r="T4990" s="7">
        <v>0.98316998283639656</v>
      </c>
      <c r="U4990" s="6" t="s">
        <v>4681</v>
      </c>
      <c r="V4990" s="5" t="s">
        <v>4681</v>
      </c>
      <c r="W4990" t="s">
        <v>4275</v>
      </c>
    </row>
    <row r="4991" spans="1:23" x14ac:dyDescent="0.35">
      <c r="A4991">
        <v>4990</v>
      </c>
      <c r="B4991">
        <v>36</v>
      </c>
      <c r="C4991">
        <v>91</v>
      </c>
      <c r="D4991">
        <v>31</v>
      </c>
      <c r="E4991" s="1">
        <v>45063</v>
      </c>
      <c r="F4991" s="1" t="s">
        <v>4679</v>
      </c>
      <c r="G4991" s="2" t="str">
        <f>INDEX(Products!B:B, MATCH(C4991,Clean_Processing!A:A, 0))</f>
        <v>Cold</v>
      </c>
      <c r="H4991" s="2" t="str">
        <f>INDEX(Suppliers!B:B, MATCH(B4991, Clean_Processing!A:A, 0))</f>
        <v>Petersen Inc</v>
      </c>
      <c r="I4991" s="2" t="str">
        <f>INDEX(Products!C:C, MATCH(B4991,Clean_Processing!A:A, 0))</f>
        <v>Electronics</v>
      </c>
      <c r="J4991" s="2">
        <f>INDEX(Shipments!C:C, MATCH(B4991,Clean_Processing!A:A, 0))</f>
        <v>74</v>
      </c>
      <c r="K4991" s="2" t="str">
        <f>INDEX(Shipments!D:D, MATCH(C4991,Clean_Processing!A:A, 0))</f>
        <v>Bike</v>
      </c>
      <c r="L4991" s="1" t="s">
        <v>4681</v>
      </c>
      <c r="M4991" s="1" t="s">
        <v>4683</v>
      </c>
      <c r="N4991" s="3">
        <f>IFERROR(INDEX(Shipments!G:G, MATCH(J4991, Clean_Processing!C:C, 0)), "")</f>
        <v>131.61839814481499</v>
      </c>
      <c r="O4991" s="4">
        <v>4875.1916018551847</v>
      </c>
      <c r="P4991" s="8">
        <v>0.97371212445752586</v>
      </c>
      <c r="Q4991" s="3">
        <f>INDEX(Products!D:D, MATCH(C4991, Clean_Processing!A:A, 0))</f>
        <v>161.51</v>
      </c>
      <c r="R4991" s="4">
        <v>5006.8099999999995</v>
      </c>
      <c r="S4991" s="4">
        <v>4713.6816018551845</v>
      </c>
      <c r="T4991" s="7">
        <v>0.94145405994139686</v>
      </c>
      <c r="U4991" s="6" t="s">
        <v>4681</v>
      </c>
      <c r="V4991" s="5" t="s">
        <v>4681</v>
      </c>
      <c r="W4991" t="s">
        <v>4276</v>
      </c>
    </row>
    <row r="4992" spans="1:23" x14ac:dyDescent="0.35">
      <c r="A4992">
        <v>4991</v>
      </c>
      <c r="B4992">
        <v>2</v>
      </c>
      <c r="C4992">
        <v>142</v>
      </c>
      <c r="D4992">
        <v>75</v>
      </c>
      <c r="E4992" s="1">
        <v>45004</v>
      </c>
      <c r="F4992" s="1" t="s">
        <v>4679</v>
      </c>
      <c r="G4992" s="2" t="str">
        <f>INDEX(Products!B:B, MATCH(C4992,Clean_Processing!A:A, 0))</f>
        <v>Campaign</v>
      </c>
      <c r="H4992" s="2" t="str">
        <f>INDEX(Suppliers!B:B, MATCH(B4992, Clean_Processing!A:A, 0))</f>
        <v>Holmes, Duncan and Reed</v>
      </c>
      <c r="I4992" s="2" t="str">
        <f>INDEX(Products!C:C, MATCH(B4992,Clean_Processing!A:A, 0))</f>
        <v>Electronics</v>
      </c>
      <c r="J4992" s="2">
        <f>INDEX(Shipments!C:C, MATCH(B4992,Clean_Processing!A:A, 0))</f>
        <v>92</v>
      </c>
      <c r="K4992" s="2">
        <f>INDEX(Shipments!D:D, MATCH(C4992,Clean_Processing!A:A, 0))</f>
        <v>0</v>
      </c>
      <c r="L4992" s="1" t="s">
        <v>4681</v>
      </c>
      <c r="M4992" s="1" t="s">
        <v>4683</v>
      </c>
      <c r="N4992" s="3">
        <f>IFERROR(INDEX(Shipments!G:G, MATCH(J4992, Clean_Processing!C:C, 0)), "")</f>
        <v>455.91996814759199</v>
      </c>
      <c r="O4992" s="4">
        <v>20174.330031852409</v>
      </c>
      <c r="P4992" s="8">
        <v>0.9779004147721142</v>
      </c>
      <c r="Q4992" s="3">
        <f>INDEX(Products!D:D, MATCH(C4992, Clean_Processing!A:A, 0))</f>
        <v>275.07</v>
      </c>
      <c r="R4992" s="4">
        <v>20630.25</v>
      </c>
      <c r="S4992" s="4">
        <v>19899.260031852409</v>
      </c>
      <c r="T4992" s="7">
        <v>0.96456708143878089</v>
      </c>
      <c r="U4992" s="6" t="s">
        <v>4681</v>
      </c>
      <c r="V4992" s="5" t="s">
        <v>4681</v>
      </c>
      <c r="W4992" t="s">
        <v>4277</v>
      </c>
    </row>
    <row r="4993" spans="1:23" x14ac:dyDescent="0.35">
      <c r="A4993">
        <v>4992</v>
      </c>
      <c r="B4993">
        <v>49</v>
      </c>
      <c r="C4993">
        <v>57</v>
      </c>
      <c r="D4993">
        <v>22</v>
      </c>
      <c r="E4993" s="1">
        <v>45089</v>
      </c>
      <c r="F4993" s="1" t="s">
        <v>4679</v>
      </c>
      <c r="G4993" s="2" t="str">
        <f>INDEX(Products!B:B, MATCH(C4993,Clean_Processing!A:A, 0))</f>
        <v>Company</v>
      </c>
      <c r="H4993" s="2" t="str">
        <f>INDEX(Suppliers!B:B, MATCH(B4993, Clean_Processing!A:A, 0))</f>
        <v>Hawkins Inc</v>
      </c>
      <c r="I4993" s="2" t="str">
        <f>INDEX(Products!C:C, MATCH(B4993,Clean_Processing!A:A, 0))</f>
        <v>Electronics</v>
      </c>
      <c r="J4993" s="2">
        <f>INDEX(Shipments!C:C, MATCH(B4993,Clean_Processing!A:A, 0))</f>
        <v>71</v>
      </c>
      <c r="K4993" s="2" t="str">
        <f>INDEX(Shipments!D:D, MATCH(C4993,Clean_Processing!A:A, 0))</f>
        <v>Drone</v>
      </c>
      <c r="L4993" s="1" t="s">
        <v>4681</v>
      </c>
      <c r="M4993" s="1" t="s">
        <v>4683</v>
      </c>
      <c r="N4993" s="3">
        <f>IFERROR(INDEX(Shipments!G:G, MATCH(J4993, Clean_Processing!C:C, 0)), "")</f>
        <v>55.264622506279302</v>
      </c>
      <c r="O4993" s="4">
        <v>6107.1553774937211</v>
      </c>
      <c r="P4993" s="8">
        <v>0.99103199351776106</v>
      </c>
      <c r="Q4993" s="3">
        <f>INDEX(Products!D:D, MATCH(C4993, Clean_Processing!A:A, 0))</f>
        <v>280.11</v>
      </c>
      <c r="R4993" s="4">
        <v>6162.42</v>
      </c>
      <c r="S4993" s="4">
        <v>5827.0453774937205</v>
      </c>
      <c r="T4993" s="7">
        <v>0.94557744806321553</v>
      </c>
      <c r="U4993" s="6" t="s">
        <v>4681</v>
      </c>
      <c r="V4993" s="5" t="s">
        <v>4681</v>
      </c>
      <c r="W4993" t="s">
        <v>4278</v>
      </c>
    </row>
    <row r="4994" spans="1:23" x14ac:dyDescent="0.35">
      <c r="A4994">
        <v>4993</v>
      </c>
      <c r="B4994">
        <v>14</v>
      </c>
      <c r="C4994">
        <v>139</v>
      </c>
      <c r="D4994">
        <v>79</v>
      </c>
      <c r="E4994" s="1">
        <v>45123</v>
      </c>
      <c r="F4994" s="1" t="s">
        <v>4679</v>
      </c>
      <c r="G4994" s="2" t="str">
        <f>INDEX(Products!B:B, MATCH(C4994,Clean_Processing!A:A, 0))</f>
        <v>By</v>
      </c>
      <c r="H4994" s="2" t="str">
        <f>INDEX(Suppliers!B:B, MATCH(B4994, Clean_Processing!A:A, 0))</f>
        <v>Walsh-Perez</v>
      </c>
      <c r="I4994" s="2" t="str">
        <f>INDEX(Products!C:C, MATCH(B4994,Clean_Processing!A:A, 0))</f>
        <v>Electronics</v>
      </c>
      <c r="J4994" s="2">
        <f>INDEX(Shipments!C:C, MATCH(B4994,Clean_Processing!A:A, 0))</f>
        <v>35</v>
      </c>
      <c r="K4994" s="2">
        <f>INDEX(Shipments!D:D, MATCH(C4994,Clean_Processing!A:A, 0))</f>
        <v>0</v>
      </c>
      <c r="L4994" s="1" t="s">
        <v>4681</v>
      </c>
      <c r="M4994" s="1" t="s">
        <v>4683</v>
      </c>
      <c r="N4994" s="3">
        <f>IFERROR(INDEX(Shipments!G:G, MATCH(J4994, Clean_Processing!C:C, 0)), "")</f>
        <v>330.20981390604402</v>
      </c>
      <c r="O4994" s="4">
        <v>3007.540186093956</v>
      </c>
      <c r="P4994" s="8">
        <v>0.90106814054196871</v>
      </c>
      <c r="Q4994" s="3">
        <f>INDEX(Products!D:D, MATCH(C4994, Clean_Processing!A:A, 0))</f>
        <v>42.25</v>
      </c>
      <c r="R4994" s="4">
        <v>3337.75</v>
      </c>
      <c r="S4994" s="4">
        <v>2965.290186093956</v>
      </c>
      <c r="T4994" s="7">
        <v>0.88840991269386738</v>
      </c>
      <c r="U4994" s="6" t="s">
        <v>4681</v>
      </c>
      <c r="V4994" s="5" t="s">
        <v>4681</v>
      </c>
      <c r="W4994" t="s">
        <v>4279</v>
      </c>
    </row>
    <row r="4995" spans="1:23" x14ac:dyDescent="0.35">
      <c r="A4995">
        <v>4994</v>
      </c>
      <c r="B4995">
        <v>11</v>
      </c>
      <c r="C4995">
        <v>24</v>
      </c>
      <c r="D4995">
        <v>74</v>
      </c>
      <c r="E4995" s="1">
        <v>44935</v>
      </c>
      <c r="F4995" s="1" t="s">
        <v>4679</v>
      </c>
      <c r="G4995" s="2" t="str">
        <f>INDEX(Products!B:B, MATCH(C4995,Clean_Processing!A:A, 0))</f>
        <v>Message</v>
      </c>
      <c r="H4995" s="2" t="str">
        <f>INDEX(Suppliers!B:B, MATCH(B4995, Clean_Processing!A:A, 0))</f>
        <v>Cross Inc</v>
      </c>
      <c r="I4995" s="2" t="str">
        <f>INDEX(Products!C:C, MATCH(B4995,Clean_Processing!A:A, 0))</f>
        <v>Furniture</v>
      </c>
      <c r="J4995" s="2">
        <f>INDEX(Shipments!C:C, MATCH(B4995,Clean_Processing!A:A, 0))</f>
        <v>58</v>
      </c>
      <c r="K4995" s="2" t="str">
        <f>INDEX(Shipments!D:D, MATCH(C4995,Clean_Processing!A:A, 0))</f>
        <v>Van</v>
      </c>
      <c r="L4995" s="1" t="s">
        <v>4681</v>
      </c>
      <c r="M4995" s="1" t="s">
        <v>4683</v>
      </c>
      <c r="N4995" s="3">
        <f>IFERROR(INDEX(Shipments!G:G, MATCH(J4995, Clean_Processing!C:C, 0)), "")</f>
        <v>444.65279884771701</v>
      </c>
      <c r="O4995" s="4">
        <v>3530.6272011522829</v>
      </c>
      <c r="P4995" s="8">
        <v>0.88814553972356236</v>
      </c>
      <c r="Q4995" s="3">
        <f>INDEX(Products!D:D, MATCH(C4995, Clean_Processing!A:A, 0))</f>
        <v>53.72</v>
      </c>
      <c r="R4995" s="4">
        <v>3975.2799999999997</v>
      </c>
      <c r="S4995" s="4">
        <v>3476.9072011522826</v>
      </c>
      <c r="T4995" s="7">
        <v>0.87463202621004876</v>
      </c>
      <c r="U4995" s="6" t="s">
        <v>4681</v>
      </c>
      <c r="V4995" s="5" t="s">
        <v>4681</v>
      </c>
      <c r="W4995" t="s">
        <v>4280</v>
      </c>
    </row>
    <row r="4996" spans="1:23" x14ac:dyDescent="0.35">
      <c r="A4996">
        <v>4995</v>
      </c>
      <c r="B4996">
        <v>18</v>
      </c>
      <c r="C4996">
        <v>125</v>
      </c>
      <c r="D4996">
        <v>16</v>
      </c>
      <c r="E4996" s="1">
        <v>45241</v>
      </c>
      <c r="F4996" s="1" t="s">
        <v>4679</v>
      </c>
      <c r="G4996" s="2" t="str">
        <f>INDEX(Products!B:B, MATCH(C4996,Clean_Processing!A:A, 0))</f>
        <v>Hold</v>
      </c>
      <c r="H4996" s="2" t="str">
        <f>INDEX(Suppliers!B:B, MATCH(B4996, Clean_Processing!A:A, 0))</f>
        <v>Walsh and Sons</v>
      </c>
      <c r="I4996" s="2" t="str">
        <f>INDEX(Products!C:C, MATCH(B4996,Clean_Processing!A:A, 0))</f>
        <v>Medical</v>
      </c>
      <c r="J4996" s="2">
        <f>INDEX(Shipments!C:C, MATCH(B4996,Clean_Processing!A:A, 0))</f>
        <v>7</v>
      </c>
      <c r="K4996" s="2" t="str">
        <f>INDEX(Shipments!D:D, MATCH(C4996,Clean_Processing!A:A, 0))</f>
        <v>Van</v>
      </c>
      <c r="L4996" s="1" t="s">
        <v>4681</v>
      </c>
      <c r="M4996" s="1" t="s">
        <v>4683</v>
      </c>
      <c r="N4996" s="3">
        <f>IFERROR(INDEX(Shipments!G:G, MATCH(J4996, Clean_Processing!C:C, 0)), "")</f>
        <v>277.62922324711502</v>
      </c>
      <c r="O4996" s="4">
        <v>3671.4907767528848</v>
      </c>
      <c r="P4996" s="8">
        <v>0.92969845858137634</v>
      </c>
      <c r="Q4996" s="3">
        <f>INDEX(Products!D:D, MATCH(C4996, Clean_Processing!A:A, 0))</f>
        <v>246.82</v>
      </c>
      <c r="R4996" s="4">
        <v>3949.12</v>
      </c>
      <c r="S4996" s="4">
        <v>3424.6707767528851</v>
      </c>
      <c r="T4996" s="7">
        <v>0.86719845858137645</v>
      </c>
      <c r="U4996" s="6" t="s">
        <v>4681</v>
      </c>
      <c r="V4996" s="5" t="s">
        <v>4681</v>
      </c>
      <c r="W4996" t="s">
        <v>4281</v>
      </c>
    </row>
    <row r="4997" spans="1:23" x14ac:dyDescent="0.35">
      <c r="A4997">
        <v>4996</v>
      </c>
      <c r="B4997">
        <v>16</v>
      </c>
      <c r="C4997">
        <v>105</v>
      </c>
      <c r="D4997">
        <v>29</v>
      </c>
      <c r="E4997" s="1">
        <v>44975</v>
      </c>
      <c r="F4997" s="1" t="s">
        <v>4679</v>
      </c>
      <c r="G4997" s="2" t="str">
        <f>INDEX(Products!B:B, MATCH(C4997,Clean_Processing!A:A, 0))</f>
        <v>Herself</v>
      </c>
      <c r="H4997" s="2" t="str">
        <f>INDEX(Suppliers!B:B, MATCH(B4997, Clean_Processing!A:A, 0))</f>
        <v>Freeman-Rogers</v>
      </c>
      <c r="I4997" s="2" t="str">
        <f>INDEX(Products!C:C, MATCH(B4997,Clean_Processing!A:A, 0))</f>
        <v>Clothing</v>
      </c>
      <c r="J4997" s="2">
        <f>INDEX(Shipments!C:C, MATCH(B4997,Clean_Processing!A:A, 0))</f>
        <v>5</v>
      </c>
      <c r="K4997" s="2">
        <f>INDEX(Shipments!D:D, MATCH(C4997,Clean_Processing!A:A, 0))</f>
        <v>0</v>
      </c>
      <c r="L4997" s="1" t="s">
        <v>4681</v>
      </c>
      <c r="M4997" s="1" t="s">
        <v>4683</v>
      </c>
      <c r="N4997" s="3">
        <f>IFERROR(INDEX(Shipments!G:G, MATCH(J4997, Clean_Processing!C:C, 0)), "")</f>
        <v>66.520283820739905</v>
      </c>
      <c r="O4997" s="4">
        <v>12046.779716179259</v>
      </c>
      <c r="P4997" s="8">
        <v>0.99450849200294378</v>
      </c>
      <c r="Q4997" s="3">
        <f>INDEX(Products!D:D, MATCH(C4997, Clean_Processing!A:A, 0))</f>
        <v>417.7</v>
      </c>
      <c r="R4997" s="4">
        <v>12113.3</v>
      </c>
      <c r="S4997" s="4">
        <v>11629.07971617926</v>
      </c>
      <c r="T4997" s="7">
        <v>0.96002573338225428</v>
      </c>
      <c r="U4997" s="6" t="s">
        <v>4681</v>
      </c>
      <c r="V4997" s="5" t="s">
        <v>4681</v>
      </c>
      <c r="W4997" t="s">
        <v>4282</v>
      </c>
    </row>
    <row r="4998" spans="1:23" x14ac:dyDescent="0.35">
      <c r="A4998">
        <v>4997</v>
      </c>
      <c r="B4998">
        <v>30</v>
      </c>
      <c r="C4998">
        <v>157</v>
      </c>
      <c r="D4998">
        <v>22</v>
      </c>
      <c r="E4998" s="1">
        <v>45050</v>
      </c>
      <c r="F4998" s="1" t="s">
        <v>4679</v>
      </c>
      <c r="G4998" s="2" t="str">
        <f>INDEX(Products!B:B, MATCH(C4998,Clean_Processing!A:A, 0))</f>
        <v>On</v>
      </c>
      <c r="H4998" s="2" t="str">
        <f>INDEX(Suppliers!B:B, MATCH(B4998, Clean_Processing!A:A, 0))</f>
        <v>Burton-Logan</v>
      </c>
      <c r="I4998" s="2" t="str">
        <f>INDEX(Products!C:C, MATCH(B4998,Clean_Processing!A:A, 0))</f>
        <v>Furniture</v>
      </c>
      <c r="J4998" s="2">
        <f>INDEX(Shipments!C:C, MATCH(B4998,Clean_Processing!A:A, 0))</f>
        <v>17</v>
      </c>
      <c r="K4998" s="2" t="str">
        <f>INDEX(Shipments!D:D, MATCH(C4998,Clean_Processing!A:A, 0))</f>
        <v>Bike</v>
      </c>
      <c r="L4998" s="1" t="s">
        <v>4681</v>
      </c>
      <c r="M4998" s="1" t="s">
        <v>4683</v>
      </c>
      <c r="N4998" s="3">
        <f>IFERROR(INDEX(Shipments!G:G, MATCH(J4998, Clean_Processing!C:C, 0)), "")</f>
        <v>480.10590825364397</v>
      </c>
      <c r="O4998" s="4">
        <v>4055.4140917463556</v>
      </c>
      <c r="P4998" s="8">
        <v>0.89414534424858805</v>
      </c>
      <c r="Q4998" s="3">
        <f>INDEX(Products!D:D, MATCH(C4998, Clean_Processing!A:A, 0))</f>
        <v>206.16</v>
      </c>
      <c r="R4998" s="4">
        <v>4535.5199999999995</v>
      </c>
      <c r="S4998" s="4">
        <v>3849.2540917463557</v>
      </c>
      <c r="T4998" s="7">
        <v>0.84869079879404263</v>
      </c>
      <c r="U4998" s="6" t="s">
        <v>4681</v>
      </c>
      <c r="V4998" s="5" t="s">
        <v>4681</v>
      </c>
      <c r="W4998" t="s">
        <v>4283</v>
      </c>
    </row>
    <row r="4999" spans="1:23" x14ac:dyDescent="0.35">
      <c r="A4999">
        <v>4998</v>
      </c>
      <c r="B4999">
        <v>15</v>
      </c>
      <c r="C4999">
        <v>72</v>
      </c>
      <c r="D4999">
        <v>14</v>
      </c>
      <c r="E4999" s="1">
        <v>45015</v>
      </c>
      <c r="F4999" s="1" t="s">
        <v>4679</v>
      </c>
      <c r="G4999" s="2" t="str">
        <f>INDEX(Products!B:B, MATCH(C4999,Clean_Processing!A:A, 0))</f>
        <v>Room</v>
      </c>
      <c r="H4999" s="2" t="str">
        <f>INDEX(Suppliers!B:B, MATCH(B4999, Clean_Processing!A:A, 0))</f>
        <v>Lee, Johnston and Williams</v>
      </c>
      <c r="I4999" s="2" t="str">
        <f>INDEX(Products!C:C, MATCH(B4999,Clean_Processing!A:A, 0))</f>
        <v>Clothing</v>
      </c>
      <c r="J4999" s="2">
        <f>INDEX(Shipments!C:C, MATCH(B4999,Clean_Processing!A:A, 0))</f>
        <v>29</v>
      </c>
      <c r="K4999" s="2" t="str">
        <f>INDEX(Shipments!D:D, MATCH(C4999,Clean_Processing!A:A, 0))</f>
        <v>Bike</v>
      </c>
      <c r="L4999" s="1" t="s">
        <v>4681</v>
      </c>
      <c r="M4999" s="1" t="s">
        <v>4683</v>
      </c>
      <c r="N4999" s="3">
        <f>IFERROR(INDEX(Shipments!G:G, MATCH(J4999, Clean_Processing!C:C, 0)), "")</f>
        <v>472.485498298256</v>
      </c>
      <c r="O4999" s="4">
        <v>885.23450170174397</v>
      </c>
      <c r="P4999" s="8">
        <v>0.65200078197400346</v>
      </c>
      <c r="Q4999" s="3">
        <f>INDEX(Products!D:D, MATCH(C4999, Clean_Processing!A:A, 0))</f>
        <v>96.98</v>
      </c>
      <c r="R4999" s="4">
        <v>1357.72</v>
      </c>
      <c r="S4999" s="4">
        <v>788.25450170174406</v>
      </c>
      <c r="T4999" s="7">
        <v>0.58057221054543207</v>
      </c>
      <c r="U4999" s="6" t="s">
        <v>4681</v>
      </c>
      <c r="V4999" s="5" t="s">
        <v>4681</v>
      </c>
      <c r="W4999" t="s">
        <v>4284</v>
      </c>
    </row>
    <row r="5000" spans="1:23" x14ac:dyDescent="0.35">
      <c r="A5000">
        <v>4999</v>
      </c>
      <c r="B5000">
        <v>16</v>
      </c>
      <c r="C5000">
        <v>172</v>
      </c>
      <c r="D5000">
        <v>40</v>
      </c>
      <c r="E5000" s="1">
        <v>44928</v>
      </c>
      <c r="F5000" s="1" t="s">
        <v>4679</v>
      </c>
      <c r="G5000" s="2" t="str">
        <f>INDEX(Products!B:B, MATCH(C5000,Clean_Processing!A:A, 0))</f>
        <v>Base</v>
      </c>
      <c r="H5000" s="2" t="str">
        <f>INDEX(Suppliers!B:B, MATCH(B5000, Clean_Processing!A:A, 0))</f>
        <v>Freeman-Rogers</v>
      </c>
      <c r="I5000" s="2" t="str">
        <f>INDEX(Products!C:C, MATCH(B5000,Clean_Processing!A:A, 0))</f>
        <v>Clothing</v>
      </c>
      <c r="J5000" s="2">
        <f>INDEX(Shipments!C:C, MATCH(B5000,Clean_Processing!A:A, 0))</f>
        <v>5</v>
      </c>
      <c r="K5000" s="2">
        <f>INDEX(Shipments!D:D, MATCH(C5000,Clean_Processing!A:A, 0))</f>
        <v>0</v>
      </c>
      <c r="L5000" s="1" t="s">
        <v>4681</v>
      </c>
      <c r="M5000" s="1" t="s">
        <v>4683</v>
      </c>
      <c r="N5000" s="3">
        <f>IFERROR(INDEX(Shipments!G:G, MATCH(J5000, Clean_Processing!C:C, 0)), "")</f>
        <v>66.520283820739905</v>
      </c>
      <c r="O5000" s="4">
        <v>5416.2797161792596</v>
      </c>
      <c r="P5000" s="8">
        <v>0.98786746118393165</v>
      </c>
      <c r="Q5000" s="3">
        <f>INDEX(Products!D:D, MATCH(C5000, Clean_Processing!A:A, 0))</f>
        <v>137.07</v>
      </c>
      <c r="R5000" s="4">
        <v>5482.7999999999993</v>
      </c>
      <c r="S5000" s="4">
        <v>5279.209716179259</v>
      </c>
      <c r="T5000" s="7">
        <v>0.96286746118393152</v>
      </c>
      <c r="U5000" s="6" t="s">
        <v>4681</v>
      </c>
      <c r="V5000" s="5" t="s">
        <v>4681</v>
      </c>
      <c r="W5000" t="s">
        <v>2529</v>
      </c>
    </row>
    <row r="5001" spans="1:23" x14ac:dyDescent="0.35">
      <c r="A5001">
        <v>5000</v>
      </c>
      <c r="B5001">
        <v>38</v>
      </c>
      <c r="C5001">
        <v>154</v>
      </c>
      <c r="D5001">
        <v>50</v>
      </c>
      <c r="E5001" s="1">
        <v>45149</v>
      </c>
      <c r="F5001" s="1" t="s">
        <v>4679</v>
      </c>
      <c r="G5001" s="2" t="str">
        <f>INDEX(Products!B:B, MATCH(C5001,Clean_Processing!A:A, 0))</f>
        <v>Speak</v>
      </c>
      <c r="H5001" s="2" t="str">
        <f>INDEX(Suppliers!B:B, MATCH(B5001, Clean_Processing!A:A, 0))</f>
        <v>Gray Group</v>
      </c>
      <c r="I5001" s="2" t="str">
        <f>INDEX(Products!C:C, MATCH(B5001,Clean_Processing!A:A, 0))</f>
        <v>Furniture</v>
      </c>
      <c r="J5001" s="2">
        <f>INDEX(Shipments!C:C, MATCH(B5001,Clean_Processing!A:A, 0))</f>
        <v>27</v>
      </c>
      <c r="K5001" s="2">
        <f>INDEX(Shipments!D:D, MATCH(C5001,Clean_Processing!A:A, 0))</f>
        <v>0</v>
      </c>
      <c r="L5001" s="1" t="s">
        <v>4681</v>
      </c>
      <c r="M5001" s="1" t="s">
        <v>4683</v>
      </c>
      <c r="N5001" s="3">
        <f>IFERROR(INDEX(Shipments!G:G, MATCH(J5001, Clean_Processing!C:C, 0)), "")</f>
        <v>49.753309256003398</v>
      </c>
      <c r="O5001" s="4">
        <v>2744.2466907439966</v>
      </c>
      <c r="P5001" s="8">
        <v>0.98219280270007037</v>
      </c>
      <c r="Q5001" s="3">
        <f>INDEX(Products!D:D, MATCH(C5001, Clean_Processing!A:A, 0))</f>
        <v>55.88</v>
      </c>
      <c r="R5001" s="4">
        <v>2794</v>
      </c>
      <c r="S5001" s="4">
        <v>2688.3666907439965</v>
      </c>
      <c r="T5001" s="7">
        <v>0.96219280270007035</v>
      </c>
      <c r="U5001" s="6" t="s">
        <v>4681</v>
      </c>
      <c r="V5001" s="5" t="s">
        <v>4681</v>
      </c>
      <c r="W5001" t="s">
        <v>3107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selection activeCell="D2" sqref="D2"/>
    </sheetView>
  </sheetViews>
  <sheetFormatPr defaultRowHeight="14.5" x14ac:dyDescent="0.35"/>
  <cols>
    <col min="1" max="1" width="12" customWidth="1"/>
    <col min="2" max="2" width="15.1796875" customWidth="1"/>
    <col min="3" max="3" width="10" customWidth="1"/>
    <col min="4" max="4" width="11.26953125" customWidth="1"/>
  </cols>
  <sheetData>
    <row r="1" spans="1:4" x14ac:dyDescent="0.35">
      <c r="A1" t="s">
        <v>2</v>
      </c>
      <c r="B1" t="s">
        <v>4451</v>
      </c>
      <c r="C1" t="s">
        <v>4452</v>
      </c>
      <c r="D1" t="s">
        <v>4453</v>
      </c>
    </row>
    <row r="2" spans="1:4" x14ac:dyDescent="0.35">
      <c r="A2">
        <v>1</v>
      </c>
      <c r="B2" t="s">
        <v>4397</v>
      </c>
      <c r="C2" t="s">
        <v>4295</v>
      </c>
      <c r="D2">
        <v>40.14</v>
      </c>
    </row>
    <row r="3" spans="1:4" x14ac:dyDescent="0.35">
      <c r="A3">
        <v>2</v>
      </c>
      <c r="B3" t="s">
        <v>4455</v>
      </c>
      <c r="C3" t="s">
        <v>4295</v>
      </c>
      <c r="D3">
        <v>317.39999999999998</v>
      </c>
    </row>
    <row r="4" spans="1:4" x14ac:dyDescent="0.35">
      <c r="A4">
        <v>3</v>
      </c>
      <c r="B4" t="s">
        <v>4403</v>
      </c>
      <c r="C4" t="s">
        <v>4286</v>
      </c>
      <c r="D4">
        <v>118.33</v>
      </c>
    </row>
    <row r="5" spans="1:4" x14ac:dyDescent="0.35">
      <c r="A5">
        <v>4</v>
      </c>
      <c r="B5" t="s">
        <v>4331</v>
      </c>
      <c r="C5" t="s">
        <v>4289</v>
      </c>
      <c r="D5">
        <v>453.18</v>
      </c>
    </row>
    <row r="6" spans="1:4" x14ac:dyDescent="0.35">
      <c r="A6">
        <v>5</v>
      </c>
      <c r="B6" t="s">
        <v>4333</v>
      </c>
      <c r="C6" t="s">
        <v>4289</v>
      </c>
      <c r="D6">
        <v>430.52</v>
      </c>
    </row>
    <row r="7" spans="1:4" x14ac:dyDescent="0.35">
      <c r="A7">
        <v>6</v>
      </c>
      <c r="B7" t="s">
        <v>4457</v>
      </c>
      <c r="C7" t="s">
        <v>4289</v>
      </c>
      <c r="D7">
        <v>40.07</v>
      </c>
    </row>
    <row r="8" spans="1:4" x14ac:dyDescent="0.35">
      <c r="A8">
        <v>7</v>
      </c>
      <c r="B8" t="s">
        <v>4414</v>
      </c>
      <c r="C8" t="s">
        <v>4295</v>
      </c>
      <c r="D8">
        <v>122.81</v>
      </c>
    </row>
    <row r="9" spans="1:4" x14ac:dyDescent="0.35">
      <c r="A9">
        <v>8</v>
      </c>
      <c r="B9" t="s">
        <v>4458</v>
      </c>
      <c r="C9" t="s">
        <v>4291</v>
      </c>
      <c r="D9">
        <v>336.14</v>
      </c>
    </row>
    <row r="10" spans="1:4" x14ac:dyDescent="0.35">
      <c r="A10">
        <v>9</v>
      </c>
      <c r="B10" t="s">
        <v>4370</v>
      </c>
      <c r="C10" t="s">
        <v>4295</v>
      </c>
      <c r="D10">
        <v>111.05</v>
      </c>
    </row>
    <row r="11" spans="1:4" x14ac:dyDescent="0.35">
      <c r="A11">
        <v>10</v>
      </c>
      <c r="B11" t="s">
        <v>4408</v>
      </c>
      <c r="C11" t="s">
        <v>4291</v>
      </c>
      <c r="D11">
        <v>70.489999999999995</v>
      </c>
    </row>
    <row r="12" spans="1:4" x14ac:dyDescent="0.35">
      <c r="A12">
        <v>11</v>
      </c>
      <c r="B12" t="s">
        <v>4355</v>
      </c>
      <c r="C12" t="s">
        <v>4302</v>
      </c>
      <c r="D12">
        <v>468.08</v>
      </c>
    </row>
    <row r="13" spans="1:4" x14ac:dyDescent="0.35">
      <c r="A13">
        <v>12</v>
      </c>
      <c r="B13" t="s">
        <v>4366</v>
      </c>
      <c r="C13" t="s">
        <v>4295</v>
      </c>
      <c r="D13">
        <v>287.67</v>
      </c>
    </row>
    <row r="14" spans="1:4" x14ac:dyDescent="0.35">
      <c r="A14">
        <v>13</v>
      </c>
      <c r="B14" t="s">
        <v>4428</v>
      </c>
      <c r="C14" t="s">
        <v>4295</v>
      </c>
      <c r="D14">
        <v>238.97</v>
      </c>
    </row>
    <row r="15" spans="1:4" x14ac:dyDescent="0.35">
      <c r="A15">
        <v>14</v>
      </c>
      <c r="B15" t="s">
        <v>4314</v>
      </c>
      <c r="C15" t="s">
        <v>4295</v>
      </c>
      <c r="D15">
        <v>393.39</v>
      </c>
    </row>
    <row r="16" spans="1:4" x14ac:dyDescent="0.35">
      <c r="A16">
        <v>15</v>
      </c>
      <c r="B16" t="s">
        <v>4308</v>
      </c>
      <c r="C16" t="s">
        <v>4289</v>
      </c>
      <c r="D16">
        <v>404.71</v>
      </c>
    </row>
    <row r="17" spans="1:4" x14ac:dyDescent="0.35">
      <c r="A17">
        <v>16</v>
      </c>
      <c r="B17" t="s">
        <v>4374</v>
      </c>
      <c r="C17" t="s">
        <v>4289</v>
      </c>
      <c r="D17">
        <v>99.25</v>
      </c>
    </row>
    <row r="18" spans="1:4" x14ac:dyDescent="0.35">
      <c r="A18">
        <v>17</v>
      </c>
      <c r="B18" t="s">
        <v>4309</v>
      </c>
      <c r="C18" t="s">
        <v>4291</v>
      </c>
      <c r="D18">
        <v>52.98</v>
      </c>
    </row>
    <row r="19" spans="1:4" x14ac:dyDescent="0.35">
      <c r="A19">
        <v>18</v>
      </c>
      <c r="B19" t="s">
        <v>4376</v>
      </c>
      <c r="C19" t="s">
        <v>4291</v>
      </c>
      <c r="D19">
        <v>218.37</v>
      </c>
    </row>
    <row r="20" spans="1:4" x14ac:dyDescent="0.35">
      <c r="A20">
        <v>19</v>
      </c>
      <c r="B20" t="s">
        <v>4444</v>
      </c>
      <c r="C20" t="s">
        <v>4295</v>
      </c>
      <c r="D20">
        <v>214.67</v>
      </c>
    </row>
    <row r="21" spans="1:4" x14ac:dyDescent="0.35">
      <c r="A21">
        <v>20</v>
      </c>
      <c r="B21" t="s">
        <v>4317</v>
      </c>
      <c r="C21" t="s">
        <v>4291</v>
      </c>
      <c r="D21">
        <v>236.18</v>
      </c>
    </row>
    <row r="22" spans="1:4" x14ac:dyDescent="0.35">
      <c r="A22">
        <v>21</v>
      </c>
      <c r="B22" t="s">
        <v>4325</v>
      </c>
      <c r="C22" t="s">
        <v>4289</v>
      </c>
      <c r="D22">
        <v>365.89</v>
      </c>
    </row>
    <row r="23" spans="1:4" x14ac:dyDescent="0.35">
      <c r="A23">
        <v>22</v>
      </c>
      <c r="B23" t="s">
        <v>4299</v>
      </c>
      <c r="C23" t="s">
        <v>4291</v>
      </c>
      <c r="D23">
        <v>338.32</v>
      </c>
    </row>
    <row r="24" spans="1:4" x14ac:dyDescent="0.35">
      <c r="A24">
        <v>23</v>
      </c>
      <c r="B24" t="s">
        <v>4382</v>
      </c>
      <c r="C24" t="s">
        <v>4302</v>
      </c>
      <c r="D24">
        <v>492.16</v>
      </c>
    </row>
    <row r="25" spans="1:4" x14ac:dyDescent="0.35">
      <c r="A25">
        <v>24</v>
      </c>
      <c r="B25" t="s">
        <v>4339</v>
      </c>
      <c r="C25" t="s">
        <v>4289</v>
      </c>
      <c r="D25">
        <v>53.72</v>
      </c>
    </row>
    <row r="26" spans="1:4" x14ac:dyDescent="0.35">
      <c r="A26">
        <v>25</v>
      </c>
      <c r="B26" t="s">
        <v>4355</v>
      </c>
      <c r="C26" t="s">
        <v>4302</v>
      </c>
      <c r="D26">
        <v>204.3</v>
      </c>
    </row>
    <row r="27" spans="1:4" x14ac:dyDescent="0.35">
      <c r="A27">
        <v>26</v>
      </c>
      <c r="B27" t="s">
        <v>4345</v>
      </c>
      <c r="C27" t="s">
        <v>4291</v>
      </c>
      <c r="D27">
        <v>172.95</v>
      </c>
    </row>
    <row r="28" spans="1:4" x14ac:dyDescent="0.35">
      <c r="A28">
        <v>27</v>
      </c>
      <c r="B28" t="s">
        <v>4285</v>
      </c>
      <c r="C28" t="s">
        <v>4286</v>
      </c>
      <c r="D28">
        <v>431.53</v>
      </c>
    </row>
    <row r="29" spans="1:4" x14ac:dyDescent="0.35">
      <c r="A29">
        <v>28</v>
      </c>
      <c r="B29" t="s">
        <v>4296</v>
      </c>
      <c r="C29" t="s">
        <v>4295</v>
      </c>
      <c r="D29">
        <v>128.08000000000001</v>
      </c>
    </row>
    <row r="30" spans="1:4" x14ac:dyDescent="0.35">
      <c r="A30">
        <v>29</v>
      </c>
      <c r="B30" t="s">
        <v>4288</v>
      </c>
      <c r="C30" t="s">
        <v>4289</v>
      </c>
      <c r="D30">
        <v>99.15</v>
      </c>
    </row>
    <row r="31" spans="1:4" x14ac:dyDescent="0.35">
      <c r="A31">
        <v>30</v>
      </c>
      <c r="B31" t="s">
        <v>4456</v>
      </c>
      <c r="C31" t="s">
        <v>4302</v>
      </c>
      <c r="D31">
        <v>227.06</v>
      </c>
    </row>
    <row r="32" spans="1:4" x14ac:dyDescent="0.35">
      <c r="A32">
        <v>31</v>
      </c>
      <c r="B32" t="s">
        <v>4414</v>
      </c>
      <c r="C32" t="s">
        <v>4286</v>
      </c>
      <c r="D32">
        <v>213.83</v>
      </c>
    </row>
    <row r="33" spans="1:4" x14ac:dyDescent="0.35">
      <c r="A33">
        <v>32</v>
      </c>
      <c r="B33" t="s">
        <v>4333</v>
      </c>
      <c r="C33" t="s">
        <v>4286</v>
      </c>
      <c r="D33">
        <v>142.88</v>
      </c>
    </row>
    <row r="34" spans="1:4" x14ac:dyDescent="0.35">
      <c r="A34">
        <v>33</v>
      </c>
      <c r="B34" t="s">
        <v>4373</v>
      </c>
      <c r="C34" t="s">
        <v>4289</v>
      </c>
      <c r="D34">
        <v>128.65</v>
      </c>
    </row>
    <row r="35" spans="1:4" x14ac:dyDescent="0.35">
      <c r="A35">
        <v>34</v>
      </c>
      <c r="B35" t="s">
        <v>4425</v>
      </c>
      <c r="C35" t="s">
        <v>4289</v>
      </c>
      <c r="D35">
        <v>462.02</v>
      </c>
    </row>
    <row r="36" spans="1:4" x14ac:dyDescent="0.35">
      <c r="A36">
        <v>35</v>
      </c>
      <c r="B36" t="s">
        <v>4431</v>
      </c>
      <c r="C36" t="s">
        <v>4286</v>
      </c>
      <c r="D36">
        <v>224.35</v>
      </c>
    </row>
    <row r="37" spans="1:4" x14ac:dyDescent="0.35">
      <c r="A37">
        <v>36</v>
      </c>
      <c r="B37" t="s">
        <v>4437</v>
      </c>
      <c r="C37" t="s">
        <v>4295</v>
      </c>
      <c r="D37">
        <v>431.37</v>
      </c>
    </row>
    <row r="38" spans="1:4" x14ac:dyDescent="0.35">
      <c r="A38">
        <v>37</v>
      </c>
      <c r="B38" t="s">
        <v>4328</v>
      </c>
      <c r="C38" t="s">
        <v>4295</v>
      </c>
      <c r="D38">
        <v>277.41000000000003</v>
      </c>
    </row>
    <row r="39" spans="1:4" x14ac:dyDescent="0.35">
      <c r="A39">
        <v>38</v>
      </c>
      <c r="B39" t="s">
        <v>4427</v>
      </c>
      <c r="C39" t="s">
        <v>4302</v>
      </c>
      <c r="D39">
        <v>30.04</v>
      </c>
    </row>
    <row r="40" spans="1:4" x14ac:dyDescent="0.35">
      <c r="A40">
        <v>39</v>
      </c>
      <c r="B40" t="s">
        <v>4446</v>
      </c>
      <c r="C40" t="s">
        <v>4295</v>
      </c>
      <c r="D40">
        <v>499.64</v>
      </c>
    </row>
    <row r="41" spans="1:4" x14ac:dyDescent="0.35">
      <c r="A41">
        <v>40</v>
      </c>
      <c r="B41" t="s">
        <v>4389</v>
      </c>
      <c r="C41" t="s">
        <v>4286</v>
      </c>
      <c r="D41">
        <v>418.83</v>
      </c>
    </row>
    <row r="42" spans="1:4" x14ac:dyDescent="0.35">
      <c r="A42">
        <v>41</v>
      </c>
      <c r="B42" t="s">
        <v>4448</v>
      </c>
      <c r="C42" t="s">
        <v>4286</v>
      </c>
      <c r="D42">
        <v>484.65</v>
      </c>
    </row>
    <row r="43" spans="1:4" x14ac:dyDescent="0.35">
      <c r="A43">
        <v>42</v>
      </c>
      <c r="B43" t="s">
        <v>4442</v>
      </c>
      <c r="C43" t="s">
        <v>4291</v>
      </c>
      <c r="D43">
        <v>463.55</v>
      </c>
    </row>
    <row r="44" spans="1:4" x14ac:dyDescent="0.35">
      <c r="A44">
        <v>43</v>
      </c>
      <c r="B44" t="s">
        <v>4395</v>
      </c>
      <c r="C44" t="s">
        <v>4286</v>
      </c>
      <c r="D44">
        <v>425.1</v>
      </c>
    </row>
    <row r="45" spans="1:4" x14ac:dyDescent="0.35">
      <c r="A45">
        <v>44</v>
      </c>
      <c r="B45" t="s">
        <v>4404</v>
      </c>
      <c r="C45" t="s">
        <v>4295</v>
      </c>
      <c r="D45">
        <v>87.32</v>
      </c>
    </row>
    <row r="46" spans="1:4" x14ac:dyDescent="0.35">
      <c r="A46">
        <v>45</v>
      </c>
      <c r="B46" t="s">
        <v>4336</v>
      </c>
      <c r="C46" t="s">
        <v>4302</v>
      </c>
      <c r="D46">
        <v>245.39</v>
      </c>
    </row>
    <row r="47" spans="1:4" x14ac:dyDescent="0.35">
      <c r="A47">
        <v>46</v>
      </c>
      <c r="B47" t="s">
        <v>4344</v>
      </c>
      <c r="C47" t="s">
        <v>4291</v>
      </c>
      <c r="D47">
        <v>110.8</v>
      </c>
    </row>
    <row r="48" spans="1:4" x14ac:dyDescent="0.35">
      <c r="A48">
        <v>47</v>
      </c>
      <c r="B48" t="s">
        <v>4410</v>
      </c>
      <c r="C48" t="s">
        <v>4295</v>
      </c>
      <c r="D48">
        <v>203.51</v>
      </c>
    </row>
    <row r="49" spans="1:4" x14ac:dyDescent="0.35">
      <c r="A49">
        <v>48</v>
      </c>
      <c r="B49" t="s">
        <v>4347</v>
      </c>
      <c r="C49" t="s">
        <v>4302</v>
      </c>
      <c r="D49">
        <v>34.020000000000003</v>
      </c>
    </row>
    <row r="50" spans="1:4" x14ac:dyDescent="0.35">
      <c r="A50">
        <v>49</v>
      </c>
      <c r="B50" t="s">
        <v>4363</v>
      </c>
      <c r="C50" t="s">
        <v>4295</v>
      </c>
      <c r="D50">
        <v>192.59</v>
      </c>
    </row>
    <row r="51" spans="1:4" x14ac:dyDescent="0.35">
      <c r="A51">
        <v>50</v>
      </c>
      <c r="B51" t="s">
        <v>4293</v>
      </c>
      <c r="C51" t="s">
        <v>4291</v>
      </c>
      <c r="D51">
        <v>492.73</v>
      </c>
    </row>
    <row r="52" spans="1:4" x14ac:dyDescent="0.35">
      <c r="A52">
        <v>51</v>
      </c>
      <c r="B52" t="s">
        <v>4337</v>
      </c>
      <c r="C52" t="s">
        <v>4286</v>
      </c>
      <c r="D52">
        <v>136.28</v>
      </c>
    </row>
    <row r="53" spans="1:4" x14ac:dyDescent="0.35">
      <c r="A53">
        <v>52</v>
      </c>
      <c r="B53" t="s">
        <v>4358</v>
      </c>
      <c r="C53" t="s">
        <v>4291</v>
      </c>
      <c r="D53">
        <v>393.11</v>
      </c>
    </row>
    <row r="54" spans="1:4" x14ac:dyDescent="0.35">
      <c r="A54">
        <v>53</v>
      </c>
      <c r="B54" t="s">
        <v>4304</v>
      </c>
      <c r="C54" t="s">
        <v>4286</v>
      </c>
      <c r="D54">
        <v>230.23</v>
      </c>
    </row>
    <row r="55" spans="1:4" x14ac:dyDescent="0.35">
      <c r="A55">
        <v>54</v>
      </c>
      <c r="B55" t="s">
        <v>4298</v>
      </c>
      <c r="C55" t="s">
        <v>4291</v>
      </c>
      <c r="D55">
        <v>214.39</v>
      </c>
    </row>
    <row r="56" spans="1:4" x14ac:dyDescent="0.35">
      <c r="A56">
        <v>55</v>
      </c>
      <c r="B56" t="s">
        <v>4305</v>
      </c>
      <c r="C56" t="s">
        <v>4289</v>
      </c>
      <c r="D56">
        <v>478.87</v>
      </c>
    </row>
    <row r="57" spans="1:4" x14ac:dyDescent="0.35">
      <c r="A57">
        <v>56</v>
      </c>
      <c r="B57" t="s">
        <v>4430</v>
      </c>
      <c r="C57" t="s">
        <v>4295</v>
      </c>
      <c r="D57">
        <v>497.73</v>
      </c>
    </row>
    <row r="58" spans="1:4" x14ac:dyDescent="0.35">
      <c r="A58">
        <v>57</v>
      </c>
      <c r="B58" t="s">
        <v>4318</v>
      </c>
      <c r="C58" t="s">
        <v>4295</v>
      </c>
      <c r="D58">
        <v>280.11</v>
      </c>
    </row>
    <row r="59" spans="1:4" x14ac:dyDescent="0.35">
      <c r="A59">
        <v>58</v>
      </c>
      <c r="B59" t="s">
        <v>4310</v>
      </c>
      <c r="C59" t="s">
        <v>4289</v>
      </c>
      <c r="D59">
        <v>360.61</v>
      </c>
    </row>
    <row r="60" spans="1:4" x14ac:dyDescent="0.35">
      <c r="A60">
        <v>59</v>
      </c>
      <c r="B60" t="s">
        <v>4320</v>
      </c>
      <c r="C60" t="s">
        <v>4286</v>
      </c>
      <c r="D60">
        <v>81.62</v>
      </c>
    </row>
    <row r="61" spans="1:4" x14ac:dyDescent="0.35">
      <c r="A61">
        <v>60</v>
      </c>
      <c r="B61" t="s">
        <v>4330</v>
      </c>
      <c r="C61" t="s">
        <v>4295</v>
      </c>
      <c r="D61">
        <v>151.87</v>
      </c>
    </row>
    <row r="62" spans="1:4" x14ac:dyDescent="0.35">
      <c r="A62">
        <v>61</v>
      </c>
      <c r="B62" t="s">
        <v>4322</v>
      </c>
      <c r="C62" t="s">
        <v>4289</v>
      </c>
      <c r="D62">
        <v>484.51</v>
      </c>
    </row>
    <row r="63" spans="1:4" x14ac:dyDescent="0.35">
      <c r="A63">
        <v>62</v>
      </c>
      <c r="B63" t="s">
        <v>4310</v>
      </c>
      <c r="C63" t="s">
        <v>4295</v>
      </c>
      <c r="D63">
        <v>291.69</v>
      </c>
    </row>
    <row r="64" spans="1:4" x14ac:dyDescent="0.35">
      <c r="A64">
        <v>63</v>
      </c>
      <c r="B64" t="s">
        <v>4292</v>
      </c>
      <c r="C64" t="s">
        <v>4302</v>
      </c>
      <c r="D64">
        <v>273.39</v>
      </c>
    </row>
    <row r="65" spans="1:4" x14ac:dyDescent="0.35">
      <c r="A65">
        <v>64</v>
      </c>
      <c r="B65" t="s">
        <v>4449</v>
      </c>
      <c r="C65" t="s">
        <v>4286</v>
      </c>
      <c r="D65">
        <v>375.25</v>
      </c>
    </row>
    <row r="66" spans="1:4" x14ac:dyDescent="0.35">
      <c r="A66">
        <v>65</v>
      </c>
      <c r="B66" t="s">
        <v>4329</v>
      </c>
      <c r="C66" t="s">
        <v>4302</v>
      </c>
      <c r="D66">
        <v>33.299999999999997</v>
      </c>
    </row>
    <row r="67" spans="1:4" x14ac:dyDescent="0.35">
      <c r="A67">
        <v>66</v>
      </c>
      <c r="B67" t="s">
        <v>4402</v>
      </c>
      <c r="C67" t="s">
        <v>4286</v>
      </c>
      <c r="D67">
        <v>294.17</v>
      </c>
    </row>
    <row r="68" spans="1:4" x14ac:dyDescent="0.35">
      <c r="A68">
        <v>67</v>
      </c>
      <c r="B68" t="s">
        <v>4315</v>
      </c>
      <c r="C68" t="s">
        <v>4289</v>
      </c>
      <c r="D68">
        <v>253.91</v>
      </c>
    </row>
    <row r="69" spans="1:4" x14ac:dyDescent="0.35">
      <c r="A69">
        <v>68</v>
      </c>
      <c r="B69" t="s">
        <v>4352</v>
      </c>
      <c r="C69" t="s">
        <v>4286</v>
      </c>
      <c r="D69">
        <v>427.1</v>
      </c>
    </row>
    <row r="70" spans="1:4" x14ac:dyDescent="0.35">
      <c r="A70">
        <v>69</v>
      </c>
      <c r="B70" t="s">
        <v>4300</v>
      </c>
      <c r="C70" t="s">
        <v>4286</v>
      </c>
      <c r="D70">
        <v>82.93</v>
      </c>
    </row>
    <row r="71" spans="1:4" x14ac:dyDescent="0.35">
      <c r="A71">
        <v>70</v>
      </c>
      <c r="B71" t="s">
        <v>4354</v>
      </c>
      <c r="C71" t="s">
        <v>4289</v>
      </c>
      <c r="D71">
        <v>480.59</v>
      </c>
    </row>
    <row r="72" spans="1:4" x14ac:dyDescent="0.35">
      <c r="A72">
        <v>71</v>
      </c>
      <c r="B72" t="s">
        <v>4359</v>
      </c>
      <c r="C72" t="s">
        <v>4286</v>
      </c>
      <c r="D72">
        <v>44.66</v>
      </c>
    </row>
    <row r="73" spans="1:4" x14ac:dyDescent="0.35">
      <c r="A73">
        <v>72</v>
      </c>
      <c r="B73" t="s">
        <v>4369</v>
      </c>
      <c r="C73" t="s">
        <v>4295</v>
      </c>
      <c r="D73">
        <v>96.98</v>
      </c>
    </row>
    <row r="74" spans="1:4" x14ac:dyDescent="0.35">
      <c r="A74">
        <v>73</v>
      </c>
      <c r="B74" t="s">
        <v>4407</v>
      </c>
      <c r="C74" t="s">
        <v>4291</v>
      </c>
      <c r="D74">
        <v>299.54000000000002</v>
      </c>
    </row>
    <row r="75" spans="1:4" x14ac:dyDescent="0.35">
      <c r="A75">
        <v>74</v>
      </c>
      <c r="B75" t="s">
        <v>4415</v>
      </c>
      <c r="C75" t="s">
        <v>4289</v>
      </c>
      <c r="D75">
        <v>339.23</v>
      </c>
    </row>
    <row r="76" spans="1:4" x14ac:dyDescent="0.35">
      <c r="A76">
        <v>75</v>
      </c>
      <c r="B76" t="s">
        <v>4362</v>
      </c>
      <c r="C76" t="s">
        <v>4291</v>
      </c>
      <c r="D76">
        <v>121.43</v>
      </c>
    </row>
    <row r="77" spans="1:4" x14ac:dyDescent="0.35">
      <c r="A77">
        <v>76</v>
      </c>
      <c r="B77" t="s">
        <v>4371</v>
      </c>
      <c r="C77" t="s">
        <v>4289</v>
      </c>
      <c r="D77">
        <v>64.34</v>
      </c>
    </row>
    <row r="78" spans="1:4" x14ac:dyDescent="0.35">
      <c r="A78">
        <v>77</v>
      </c>
      <c r="B78" t="s">
        <v>4422</v>
      </c>
      <c r="C78" t="s">
        <v>4289</v>
      </c>
      <c r="D78">
        <v>445.69</v>
      </c>
    </row>
    <row r="79" spans="1:4" x14ac:dyDescent="0.35">
      <c r="A79">
        <v>78</v>
      </c>
      <c r="B79" t="s">
        <v>4417</v>
      </c>
      <c r="C79" t="s">
        <v>4302</v>
      </c>
      <c r="D79">
        <v>126.88</v>
      </c>
    </row>
    <row r="80" spans="1:4" x14ac:dyDescent="0.35">
      <c r="A80">
        <v>79</v>
      </c>
      <c r="B80" t="s">
        <v>4431</v>
      </c>
      <c r="C80" t="s">
        <v>4302</v>
      </c>
      <c r="D80">
        <v>299.29000000000002</v>
      </c>
    </row>
    <row r="81" spans="1:4" x14ac:dyDescent="0.35">
      <c r="A81">
        <v>80</v>
      </c>
      <c r="B81" t="s">
        <v>4381</v>
      </c>
      <c r="C81" t="s">
        <v>4286</v>
      </c>
      <c r="D81">
        <v>311.58999999999997</v>
      </c>
    </row>
    <row r="82" spans="1:4" x14ac:dyDescent="0.35">
      <c r="A82">
        <v>81</v>
      </c>
      <c r="B82" t="s">
        <v>4293</v>
      </c>
      <c r="C82" t="s">
        <v>4291</v>
      </c>
      <c r="D82">
        <v>212.52</v>
      </c>
    </row>
    <row r="83" spans="1:4" x14ac:dyDescent="0.35">
      <c r="A83">
        <v>82</v>
      </c>
      <c r="B83" t="s">
        <v>4384</v>
      </c>
      <c r="C83" t="s">
        <v>4289</v>
      </c>
      <c r="D83">
        <v>293.92</v>
      </c>
    </row>
    <row r="84" spans="1:4" x14ac:dyDescent="0.35">
      <c r="A84">
        <v>83</v>
      </c>
      <c r="B84" t="s">
        <v>4360</v>
      </c>
      <c r="C84" t="s">
        <v>4286</v>
      </c>
      <c r="D84">
        <v>263.77999999999997</v>
      </c>
    </row>
    <row r="85" spans="1:4" x14ac:dyDescent="0.35">
      <c r="A85">
        <v>84</v>
      </c>
      <c r="B85" t="s">
        <v>4341</v>
      </c>
      <c r="C85" t="s">
        <v>4295</v>
      </c>
      <c r="D85">
        <v>467.68</v>
      </c>
    </row>
    <row r="86" spans="1:4" x14ac:dyDescent="0.35">
      <c r="A86">
        <v>85</v>
      </c>
      <c r="B86" t="s">
        <v>4391</v>
      </c>
      <c r="C86" t="s">
        <v>4289</v>
      </c>
      <c r="D86">
        <v>106.11</v>
      </c>
    </row>
    <row r="87" spans="1:4" x14ac:dyDescent="0.35">
      <c r="A87">
        <v>86</v>
      </c>
      <c r="B87" t="s">
        <v>4360</v>
      </c>
      <c r="C87" t="s">
        <v>4295</v>
      </c>
      <c r="D87">
        <v>359.51</v>
      </c>
    </row>
    <row r="88" spans="1:4" x14ac:dyDescent="0.35">
      <c r="A88">
        <v>87</v>
      </c>
      <c r="B88" t="s">
        <v>4299</v>
      </c>
      <c r="C88" t="s">
        <v>4286</v>
      </c>
      <c r="D88">
        <v>123.15</v>
      </c>
    </row>
    <row r="89" spans="1:4" x14ac:dyDescent="0.35">
      <c r="A89">
        <v>88</v>
      </c>
      <c r="B89" t="s">
        <v>4350</v>
      </c>
      <c r="C89" t="s">
        <v>4302</v>
      </c>
      <c r="D89">
        <v>200.91</v>
      </c>
    </row>
    <row r="90" spans="1:4" x14ac:dyDescent="0.35">
      <c r="A90">
        <v>89</v>
      </c>
      <c r="B90" t="s">
        <v>4413</v>
      </c>
      <c r="C90" t="s">
        <v>4286</v>
      </c>
      <c r="D90">
        <v>337.49</v>
      </c>
    </row>
    <row r="91" spans="1:4" x14ac:dyDescent="0.35">
      <c r="A91">
        <v>90</v>
      </c>
      <c r="B91" t="s">
        <v>4300</v>
      </c>
      <c r="C91" t="s">
        <v>4295</v>
      </c>
      <c r="D91">
        <v>153.5</v>
      </c>
    </row>
    <row r="92" spans="1:4" x14ac:dyDescent="0.35">
      <c r="A92">
        <v>91</v>
      </c>
      <c r="B92" t="s">
        <v>4416</v>
      </c>
      <c r="C92" t="s">
        <v>4289</v>
      </c>
      <c r="D92">
        <v>161.51</v>
      </c>
    </row>
    <row r="93" spans="1:4" x14ac:dyDescent="0.35">
      <c r="A93">
        <v>92</v>
      </c>
      <c r="B93" t="s">
        <v>4364</v>
      </c>
      <c r="C93" t="s">
        <v>4291</v>
      </c>
      <c r="D93">
        <v>377.17</v>
      </c>
    </row>
    <row r="94" spans="1:4" x14ac:dyDescent="0.35">
      <c r="A94">
        <v>93</v>
      </c>
      <c r="B94" t="s">
        <v>4397</v>
      </c>
      <c r="C94" t="s">
        <v>4286</v>
      </c>
      <c r="D94">
        <v>40.909999999999997</v>
      </c>
    </row>
    <row r="95" spans="1:4" x14ac:dyDescent="0.35">
      <c r="A95">
        <v>94</v>
      </c>
      <c r="B95" t="s">
        <v>4426</v>
      </c>
      <c r="C95" t="s">
        <v>4289</v>
      </c>
      <c r="D95">
        <v>231.85</v>
      </c>
    </row>
    <row r="96" spans="1:4" x14ac:dyDescent="0.35">
      <c r="A96">
        <v>95</v>
      </c>
      <c r="B96" t="s">
        <v>4421</v>
      </c>
      <c r="C96" t="s">
        <v>4302</v>
      </c>
      <c r="D96">
        <v>499.23</v>
      </c>
    </row>
    <row r="97" spans="1:4" x14ac:dyDescent="0.35">
      <c r="A97">
        <v>96</v>
      </c>
      <c r="B97" t="s">
        <v>4341</v>
      </c>
      <c r="C97" t="s">
        <v>4302</v>
      </c>
      <c r="D97">
        <v>498.07</v>
      </c>
    </row>
    <row r="98" spans="1:4" x14ac:dyDescent="0.35">
      <c r="A98">
        <v>97</v>
      </c>
      <c r="B98" t="s">
        <v>4377</v>
      </c>
      <c r="C98" t="s">
        <v>4302</v>
      </c>
      <c r="D98">
        <v>41.26</v>
      </c>
    </row>
    <row r="99" spans="1:4" x14ac:dyDescent="0.35">
      <c r="A99">
        <v>98</v>
      </c>
      <c r="B99" t="s">
        <v>4326</v>
      </c>
      <c r="C99" t="s">
        <v>4289</v>
      </c>
      <c r="D99">
        <v>110.51</v>
      </c>
    </row>
    <row r="100" spans="1:4" x14ac:dyDescent="0.35">
      <c r="A100">
        <v>99</v>
      </c>
      <c r="B100" t="s">
        <v>4338</v>
      </c>
      <c r="C100" t="s">
        <v>4286</v>
      </c>
      <c r="D100">
        <v>136.27000000000001</v>
      </c>
    </row>
    <row r="101" spans="1:4" x14ac:dyDescent="0.35">
      <c r="A101">
        <v>100</v>
      </c>
      <c r="B101" t="s">
        <v>4396</v>
      </c>
      <c r="C101" t="s">
        <v>4289</v>
      </c>
      <c r="D101">
        <v>466.96</v>
      </c>
    </row>
    <row r="102" spans="1:4" x14ac:dyDescent="0.35">
      <c r="A102">
        <v>101</v>
      </c>
      <c r="B102" t="s">
        <v>4340</v>
      </c>
      <c r="C102" t="s">
        <v>4289</v>
      </c>
      <c r="D102">
        <v>441.03</v>
      </c>
    </row>
    <row r="103" spans="1:4" x14ac:dyDescent="0.35">
      <c r="A103">
        <v>102</v>
      </c>
      <c r="B103" t="s">
        <v>4300</v>
      </c>
      <c r="C103" t="s">
        <v>4291</v>
      </c>
      <c r="D103">
        <v>440.24</v>
      </c>
    </row>
    <row r="104" spans="1:4" x14ac:dyDescent="0.35">
      <c r="A104">
        <v>103</v>
      </c>
      <c r="B104" t="s">
        <v>4346</v>
      </c>
      <c r="C104" t="s">
        <v>4291</v>
      </c>
      <c r="D104">
        <v>187.92</v>
      </c>
    </row>
    <row r="105" spans="1:4" x14ac:dyDescent="0.35">
      <c r="A105">
        <v>104</v>
      </c>
      <c r="B105" t="s">
        <v>4287</v>
      </c>
      <c r="C105" t="s">
        <v>4286</v>
      </c>
      <c r="D105">
        <v>83.08</v>
      </c>
    </row>
    <row r="106" spans="1:4" x14ac:dyDescent="0.35">
      <c r="A106">
        <v>105</v>
      </c>
      <c r="B106" t="s">
        <v>4409</v>
      </c>
      <c r="C106" t="s">
        <v>4291</v>
      </c>
      <c r="D106">
        <v>417.7</v>
      </c>
    </row>
    <row r="107" spans="1:4" x14ac:dyDescent="0.35">
      <c r="A107">
        <v>106</v>
      </c>
      <c r="B107" t="s">
        <v>4399</v>
      </c>
      <c r="C107" t="s">
        <v>4302</v>
      </c>
      <c r="D107">
        <v>353.25</v>
      </c>
    </row>
    <row r="108" spans="1:4" x14ac:dyDescent="0.35">
      <c r="A108">
        <v>107</v>
      </c>
      <c r="B108" t="s">
        <v>4405</v>
      </c>
      <c r="C108" t="s">
        <v>4291</v>
      </c>
      <c r="D108">
        <v>307.77999999999997</v>
      </c>
    </row>
    <row r="109" spans="1:4" x14ac:dyDescent="0.35">
      <c r="A109">
        <v>108</v>
      </c>
      <c r="B109" t="s">
        <v>4313</v>
      </c>
      <c r="C109" t="s">
        <v>4302</v>
      </c>
      <c r="D109">
        <v>493.68</v>
      </c>
    </row>
    <row r="110" spans="1:4" x14ac:dyDescent="0.35">
      <c r="A110">
        <v>109</v>
      </c>
      <c r="B110" t="s">
        <v>4361</v>
      </c>
      <c r="C110" t="s">
        <v>4286</v>
      </c>
      <c r="D110">
        <v>328.72</v>
      </c>
    </row>
    <row r="111" spans="1:4" x14ac:dyDescent="0.35">
      <c r="A111">
        <v>110</v>
      </c>
      <c r="B111" t="s">
        <v>4367</v>
      </c>
      <c r="C111" t="s">
        <v>4289</v>
      </c>
      <c r="D111">
        <v>8.8699999999999992</v>
      </c>
    </row>
    <row r="112" spans="1:4" x14ac:dyDescent="0.35">
      <c r="A112">
        <v>111</v>
      </c>
      <c r="B112" t="s">
        <v>4420</v>
      </c>
      <c r="C112" t="s">
        <v>4289</v>
      </c>
      <c r="D112">
        <v>409.47</v>
      </c>
    </row>
    <row r="113" spans="1:4" x14ac:dyDescent="0.35">
      <c r="A113">
        <v>112</v>
      </c>
      <c r="B113" t="s">
        <v>4368</v>
      </c>
      <c r="C113" t="s">
        <v>4291</v>
      </c>
      <c r="D113">
        <v>153.19</v>
      </c>
    </row>
    <row r="114" spans="1:4" x14ac:dyDescent="0.35">
      <c r="A114">
        <v>113</v>
      </c>
      <c r="B114" t="s">
        <v>4301</v>
      </c>
      <c r="C114" t="s">
        <v>4302</v>
      </c>
      <c r="D114">
        <v>333.38</v>
      </c>
    </row>
    <row r="115" spans="1:4" x14ac:dyDescent="0.35">
      <c r="A115">
        <v>114</v>
      </c>
      <c r="B115" t="s">
        <v>4319</v>
      </c>
      <c r="C115" t="s">
        <v>4295</v>
      </c>
      <c r="D115">
        <v>469.77</v>
      </c>
    </row>
    <row r="116" spans="1:4" x14ac:dyDescent="0.35">
      <c r="A116">
        <v>115</v>
      </c>
      <c r="B116" t="s">
        <v>4380</v>
      </c>
      <c r="C116" t="s">
        <v>4295</v>
      </c>
      <c r="D116">
        <v>71.47</v>
      </c>
    </row>
    <row r="117" spans="1:4" x14ac:dyDescent="0.35">
      <c r="A117">
        <v>116</v>
      </c>
      <c r="B117" t="s">
        <v>4312</v>
      </c>
      <c r="C117" t="s">
        <v>4295</v>
      </c>
      <c r="D117">
        <v>62.14</v>
      </c>
    </row>
    <row r="118" spans="1:4" x14ac:dyDescent="0.35">
      <c r="A118">
        <v>117</v>
      </c>
      <c r="B118" t="s">
        <v>4433</v>
      </c>
      <c r="C118" t="s">
        <v>4289</v>
      </c>
      <c r="D118">
        <v>57.98</v>
      </c>
    </row>
    <row r="119" spans="1:4" x14ac:dyDescent="0.35">
      <c r="A119">
        <v>118</v>
      </c>
      <c r="B119" t="s">
        <v>4323</v>
      </c>
      <c r="C119" t="s">
        <v>4289</v>
      </c>
      <c r="D119">
        <v>278.85000000000002</v>
      </c>
    </row>
    <row r="120" spans="1:4" x14ac:dyDescent="0.35">
      <c r="A120">
        <v>119</v>
      </c>
      <c r="B120" t="s">
        <v>4337</v>
      </c>
      <c r="C120" t="s">
        <v>4302</v>
      </c>
      <c r="D120">
        <v>139.81</v>
      </c>
    </row>
    <row r="121" spans="1:4" x14ac:dyDescent="0.35">
      <c r="A121">
        <v>120</v>
      </c>
      <c r="B121" t="s">
        <v>4327</v>
      </c>
      <c r="C121" t="s">
        <v>4291</v>
      </c>
      <c r="D121">
        <v>304.39</v>
      </c>
    </row>
    <row r="122" spans="1:4" x14ac:dyDescent="0.35">
      <c r="A122">
        <v>121</v>
      </c>
      <c r="B122" t="s">
        <v>4398</v>
      </c>
      <c r="C122" t="s">
        <v>4295</v>
      </c>
      <c r="D122">
        <v>360.22</v>
      </c>
    </row>
    <row r="123" spans="1:4" x14ac:dyDescent="0.35">
      <c r="A123">
        <v>122</v>
      </c>
      <c r="B123" t="s">
        <v>4332</v>
      </c>
      <c r="C123" t="s">
        <v>4302</v>
      </c>
      <c r="D123">
        <v>105.78</v>
      </c>
    </row>
    <row r="124" spans="1:4" x14ac:dyDescent="0.35">
      <c r="A124">
        <v>123</v>
      </c>
      <c r="B124" t="s">
        <v>4388</v>
      </c>
      <c r="C124" t="s">
        <v>4302</v>
      </c>
      <c r="D124">
        <v>318.95</v>
      </c>
    </row>
    <row r="125" spans="1:4" x14ac:dyDescent="0.35">
      <c r="A125">
        <v>124</v>
      </c>
      <c r="B125" t="s">
        <v>4394</v>
      </c>
      <c r="C125" t="s">
        <v>4291</v>
      </c>
      <c r="D125">
        <v>135.66999999999999</v>
      </c>
    </row>
    <row r="126" spans="1:4" x14ac:dyDescent="0.35">
      <c r="A126">
        <v>125</v>
      </c>
      <c r="B126" t="s">
        <v>4315</v>
      </c>
      <c r="C126" t="s">
        <v>4302</v>
      </c>
      <c r="D126">
        <v>246.82</v>
      </c>
    </row>
    <row r="127" spans="1:4" x14ac:dyDescent="0.35">
      <c r="A127">
        <v>126</v>
      </c>
      <c r="B127" t="s">
        <v>4351</v>
      </c>
      <c r="C127" t="s">
        <v>4291</v>
      </c>
      <c r="D127">
        <v>453.14</v>
      </c>
    </row>
    <row r="128" spans="1:4" x14ac:dyDescent="0.35">
      <c r="A128">
        <v>127</v>
      </c>
      <c r="B128" t="s">
        <v>4297</v>
      </c>
      <c r="C128" t="s">
        <v>4286</v>
      </c>
      <c r="D128">
        <v>423.82</v>
      </c>
    </row>
    <row r="129" spans="1:4" x14ac:dyDescent="0.35">
      <c r="A129">
        <v>128</v>
      </c>
      <c r="B129" t="s">
        <v>4290</v>
      </c>
      <c r="C129" t="s">
        <v>4291</v>
      </c>
      <c r="D129">
        <v>50.69</v>
      </c>
    </row>
    <row r="130" spans="1:4" x14ac:dyDescent="0.35">
      <c r="A130">
        <v>129</v>
      </c>
      <c r="B130" t="s">
        <v>4422</v>
      </c>
      <c r="C130" t="s">
        <v>4295</v>
      </c>
      <c r="D130">
        <v>214.67</v>
      </c>
    </row>
    <row r="131" spans="1:4" x14ac:dyDescent="0.35">
      <c r="A131">
        <v>130</v>
      </c>
      <c r="B131" t="s">
        <v>4434</v>
      </c>
      <c r="C131" t="s">
        <v>4295</v>
      </c>
      <c r="D131">
        <v>141.96</v>
      </c>
    </row>
    <row r="132" spans="1:4" x14ac:dyDescent="0.35">
      <c r="A132">
        <v>131</v>
      </c>
      <c r="B132" t="s">
        <v>4307</v>
      </c>
      <c r="C132" t="s">
        <v>4291</v>
      </c>
      <c r="D132">
        <v>6.76</v>
      </c>
    </row>
    <row r="133" spans="1:4" x14ac:dyDescent="0.35">
      <c r="A133">
        <v>132</v>
      </c>
      <c r="B133" t="s">
        <v>4436</v>
      </c>
      <c r="C133" t="s">
        <v>4286</v>
      </c>
      <c r="D133">
        <v>386.7</v>
      </c>
    </row>
    <row r="134" spans="1:4" x14ac:dyDescent="0.35">
      <c r="A134">
        <v>133</v>
      </c>
      <c r="B134" t="s">
        <v>4324</v>
      </c>
      <c r="C134" t="s">
        <v>4286</v>
      </c>
      <c r="D134">
        <v>320.37</v>
      </c>
    </row>
    <row r="135" spans="1:4" x14ac:dyDescent="0.35">
      <c r="A135">
        <v>134</v>
      </c>
      <c r="B135" t="s">
        <v>4335</v>
      </c>
      <c r="C135" t="s">
        <v>4295</v>
      </c>
      <c r="D135">
        <v>134.66999999999999</v>
      </c>
    </row>
    <row r="136" spans="1:4" x14ac:dyDescent="0.35">
      <c r="A136">
        <v>135</v>
      </c>
      <c r="B136" t="s">
        <v>4443</v>
      </c>
      <c r="C136" t="s">
        <v>4286</v>
      </c>
      <c r="D136">
        <v>371.91</v>
      </c>
    </row>
    <row r="137" spans="1:4" x14ac:dyDescent="0.35">
      <c r="A137">
        <v>136</v>
      </c>
      <c r="B137" t="s">
        <v>4316</v>
      </c>
      <c r="C137" t="s">
        <v>4302</v>
      </c>
      <c r="D137">
        <v>278.08</v>
      </c>
    </row>
    <row r="138" spans="1:4" x14ac:dyDescent="0.35">
      <c r="A138">
        <v>137</v>
      </c>
      <c r="B138" t="s">
        <v>4445</v>
      </c>
      <c r="C138" t="s">
        <v>4289</v>
      </c>
      <c r="D138">
        <v>216.71</v>
      </c>
    </row>
    <row r="139" spans="1:4" x14ac:dyDescent="0.35">
      <c r="A139">
        <v>138</v>
      </c>
      <c r="B139" t="s">
        <v>4438</v>
      </c>
      <c r="C139" t="s">
        <v>4302</v>
      </c>
      <c r="D139">
        <v>9.7899999999999991</v>
      </c>
    </row>
    <row r="140" spans="1:4" x14ac:dyDescent="0.35">
      <c r="A140">
        <v>139</v>
      </c>
      <c r="B140" t="s">
        <v>4454</v>
      </c>
      <c r="C140" t="s">
        <v>4295</v>
      </c>
      <c r="D140">
        <v>42.25</v>
      </c>
    </row>
    <row r="141" spans="1:4" x14ac:dyDescent="0.35">
      <c r="A141">
        <v>140</v>
      </c>
      <c r="B141" t="s">
        <v>4400</v>
      </c>
      <c r="C141" t="s">
        <v>4286</v>
      </c>
      <c r="D141">
        <v>442.14</v>
      </c>
    </row>
    <row r="142" spans="1:4" x14ac:dyDescent="0.35">
      <c r="A142">
        <v>141</v>
      </c>
      <c r="B142" t="s">
        <v>4313</v>
      </c>
      <c r="C142" t="s">
        <v>4291</v>
      </c>
      <c r="D142">
        <v>452.44</v>
      </c>
    </row>
    <row r="143" spans="1:4" x14ac:dyDescent="0.35">
      <c r="A143">
        <v>142</v>
      </c>
      <c r="B143" t="s">
        <v>4364</v>
      </c>
      <c r="C143" t="s">
        <v>4289</v>
      </c>
      <c r="D143">
        <v>275.07</v>
      </c>
    </row>
    <row r="144" spans="1:4" x14ac:dyDescent="0.35">
      <c r="A144">
        <v>143</v>
      </c>
      <c r="B144" t="s">
        <v>4353</v>
      </c>
      <c r="C144" t="s">
        <v>4291</v>
      </c>
      <c r="D144">
        <v>418.12</v>
      </c>
    </row>
    <row r="145" spans="1:4" x14ac:dyDescent="0.35">
      <c r="A145">
        <v>144</v>
      </c>
      <c r="B145" t="s">
        <v>4370</v>
      </c>
      <c r="C145" t="s">
        <v>4295</v>
      </c>
      <c r="D145">
        <v>293.33999999999997</v>
      </c>
    </row>
    <row r="146" spans="1:4" x14ac:dyDescent="0.35">
      <c r="A146">
        <v>145</v>
      </c>
      <c r="B146" t="s">
        <v>4372</v>
      </c>
      <c r="C146" t="s">
        <v>4286</v>
      </c>
      <c r="D146">
        <v>78.31</v>
      </c>
    </row>
    <row r="147" spans="1:4" x14ac:dyDescent="0.35">
      <c r="A147">
        <v>146</v>
      </c>
      <c r="B147" t="s">
        <v>4365</v>
      </c>
      <c r="C147" t="s">
        <v>4291</v>
      </c>
      <c r="D147">
        <v>68.09</v>
      </c>
    </row>
    <row r="148" spans="1:4" x14ac:dyDescent="0.35">
      <c r="A148">
        <v>147</v>
      </c>
      <c r="B148" t="s">
        <v>4419</v>
      </c>
      <c r="C148" t="s">
        <v>4291</v>
      </c>
      <c r="D148">
        <v>157.59</v>
      </c>
    </row>
    <row r="149" spans="1:4" x14ac:dyDescent="0.35">
      <c r="A149">
        <v>148</v>
      </c>
      <c r="B149" t="s">
        <v>4361</v>
      </c>
      <c r="C149" t="s">
        <v>4289</v>
      </c>
      <c r="D149">
        <v>450</v>
      </c>
    </row>
    <row r="150" spans="1:4" x14ac:dyDescent="0.35">
      <c r="A150">
        <v>149</v>
      </c>
      <c r="B150" t="s">
        <v>4311</v>
      </c>
      <c r="C150" t="s">
        <v>4289</v>
      </c>
      <c r="D150">
        <v>399.08</v>
      </c>
    </row>
    <row r="151" spans="1:4" x14ac:dyDescent="0.35">
      <c r="A151">
        <v>150</v>
      </c>
      <c r="B151" t="s">
        <v>4321</v>
      </c>
      <c r="C151" t="s">
        <v>4286</v>
      </c>
      <c r="D151">
        <v>431.05</v>
      </c>
    </row>
    <row r="152" spans="1:4" x14ac:dyDescent="0.35">
      <c r="A152">
        <v>151</v>
      </c>
      <c r="B152" t="s">
        <v>4435</v>
      </c>
      <c r="C152" t="s">
        <v>4289</v>
      </c>
      <c r="D152">
        <v>449.97</v>
      </c>
    </row>
    <row r="153" spans="1:4" x14ac:dyDescent="0.35">
      <c r="A153">
        <v>152</v>
      </c>
      <c r="B153" t="s">
        <v>4296</v>
      </c>
      <c r="C153" t="s">
        <v>4291</v>
      </c>
      <c r="D153">
        <v>108.99</v>
      </c>
    </row>
    <row r="154" spans="1:4" x14ac:dyDescent="0.35">
      <c r="A154">
        <v>153</v>
      </c>
      <c r="B154" t="s">
        <v>4440</v>
      </c>
      <c r="C154" t="s">
        <v>4291</v>
      </c>
      <c r="D154">
        <v>128.52000000000001</v>
      </c>
    </row>
    <row r="155" spans="1:4" x14ac:dyDescent="0.35">
      <c r="A155">
        <v>154</v>
      </c>
      <c r="B155" t="s">
        <v>4348</v>
      </c>
      <c r="C155" t="s">
        <v>4295</v>
      </c>
      <c r="D155">
        <v>55.88</v>
      </c>
    </row>
    <row r="156" spans="1:4" x14ac:dyDescent="0.35">
      <c r="A156">
        <v>155</v>
      </c>
      <c r="B156" t="s">
        <v>4387</v>
      </c>
      <c r="C156" t="s">
        <v>4291</v>
      </c>
      <c r="D156">
        <v>391.16</v>
      </c>
    </row>
    <row r="157" spans="1:4" x14ac:dyDescent="0.35">
      <c r="A157">
        <v>156</v>
      </c>
      <c r="B157" t="s">
        <v>4349</v>
      </c>
      <c r="C157" t="s">
        <v>4286</v>
      </c>
      <c r="D157">
        <v>442.65</v>
      </c>
    </row>
    <row r="158" spans="1:4" x14ac:dyDescent="0.35">
      <c r="A158">
        <v>157</v>
      </c>
      <c r="B158" t="s">
        <v>4390</v>
      </c>
      <c r="C158" t="s">
        <v>4302</v>
      </c>
      <c r="D158">
        <v>206.16</v>
      </c>
    </row>
    <row r="159" spans="1:4" x14ac:dyDescent="0.35">
      <c r="A159">
        <v>158</v>
      </c>
      <c r="B159" t="s">
        <v>4406</v>
      </c>
      <c r="C159" t="s">
        <v>4295</v>
      </c>
      <c r="D159">
        <v>312.23</v>
      </c>
    </row>
    <row r="160" spans="1:4" x14ac:dyDescent="0.35">
      <c r="A160">
        <v>159</v>
      </c>
      <c r="B160" t="s">
        <v>4294</v>
      </c>
      <c r="C160" t="s">
        <v>4295</v>
      </c>
      <c r="D160">
        <v>81.5</v>
      </c>
    </row>
    <row r="161" spans="1:4" x14ac:dyDescent="0.35">
      <c r="A161">
        <v>160</v>
      </c>
      <c r="B161" t="s">
        <v>4396</v>
      </c>
      <c r="C161" t="s">
        <v>4286</v>
      </c>
      <c r="D161">
        <v>465.29</v>
      </c>
    </row>
    <row r="162" spans="1:4" x14ac:dyDescent="0.35">
      <c r="A162">
        <v>161</v>
      </c>
      <c r="B162" t="s">
        <v>4366</v>
      </c>
      <c r="C162" t="s">
        <v>4286</v>
      </c>
      <c r="D162">
        <v>432.98</v>
      </c>
    </row>
    <row r="163" spans="1:4" x14ac:dyDescent="0.35">
      <c r="A163">
        <v>162</v>
      </c>
      <c r="B163" t="s">
        <v>4331</v>
      </c>
      <c r="C163" t="s">
        <v>4289</v>
      </c>
      <c r="D163">
        <v>488.22</v>
      </c>
    </row>
    <row r="164" spans="1:4" x14ac:dyDescent="0.35">
      <c r="A164">
        <v>163</v>
      </c>
      <c r="B164" t="s">
        <v>4375</v>
      </c>
      <c r="C164" t="s">
        <v>4295</v>
      </c>
      <c r="D164">
        <v>406.33</v>
      </c>
    </row>
    <row r="165" spans="1:4" x14ac:dyDescent="0.35">
      <c r="A165">
        <v>164</v>
      </c>
      <c r="B165" t="s">
        <v>4331</v>
      </c>
      <c r="C165" t="s">
        <v>4289</v>
      </c>
      <c r="D165">
        <v>441.3</v>
      </c>
    </row>
    <row r="166" spans="1:4" x14ac:dyDescent="0.35">
      <c r="A166">
        <v>165</v>
      </c>
      <c r="B166" t="s">
        <v>4306</v>
      </c>
      <c r="C166" t="s">
        <v>4291</v>
      </c>
      <c r="D166">
        <v>17.27</v>
      </c>
    </row>
    <row r="167" spans="1:4" x14ac:dyDescent="0.35">
      <c r="A167">
        <v>166</v>
      </c>
      <c r="B167" t="s">
        <v>4383</v>
      </c>
      <c r="C167" t="s">
        <v>4295</v>
      </c>
      <c r="D167">
        <v>369.6</v>
      </c>
    </row>
    <row r="168" spans="1:4" x14ac:dyDescent="0.35">
      <c r="A168">
        <v>167</v>
      </c>
      <c r="B168" t="s">
        <v>4367</v>
      </c>
      <c r="C168" t="s">
        <v>4295</v>
      </c>
      <c r="D168">
        <v>169.43</v>
      </c>
    </row>
    <row r="169" spans="1:4" x14ac:dyDescent="0.35">
      <c r="A169">
        <v>168</v>
      </c>
      <c r="B169" t="s">
        <v>4378</v>
      </c>
      <c r="C169" t="s">
        <v>4302</v>
      </c>
      <c r="D169">
        <v>465.75</v>
      </c>
    </row>
    <row r="170" spans="1:4" x14ac:dyDescent="0.35">
      <c r="A170">
        <v>169</v>
      </c>
      <c r="B170" t="s">
        <v>4392</v>
      </c>
      <c r="C170" t="s">
        <v>4295</v>
      </c>
      <c r="D170">
        <v>402.11</v>
      </c>
    </row>
    <row r="171" spans="1:4" x14ac:dyDescent="0.35">
      <c r="A171">
        <v>170</v>
      </c>
      <c r="B171" t="s">
        <v>4441</v>
      </c>
      <c r="C171" t="s">
        <v>4291</v>
      </c>
      <c r="D171">
        <v>432.71</v>
      </c>
    </row>
    <row r="172" spans="1:4" x14ac:dyDescent="0.35">
      <c r="A172">
        <v>171</v>
      </c>
      <c r="B172" t="s">
        <v>4447</v>
      </c>
      <c r="C172" t="s">
        <v>4289</v>
      </c>
      <c r="D172">
        <v>406.32</v>
      </c>
    </row>
    <row r="173" spans="1:4" x14ac:dyDescent="0.35">
      <c r="A173">
        <v>172</v>
      </c>
      <c r="B173" t="s">
        <v>4342</v>
      </c>
      <c r="C173" t="s">
        <v>4289</v>
      </c>
      <c r="D173">
        <v>137.07</v>
      </c>
    </row>
    <row r="174" spans="1:4" x14ac:dyDescent="0.35">
      <c r="A174">
        <v>173</v>
      </c>
      <c r="B174" t="s">
        <v>4334</v>
      </c>
      <c r="C174" t="s">
        <v>4302</v>
      </c>
      <c r="D174">
        <v>394.75</v>
      </c>
    </row>
    <row r="175" spans="1:4" x14ac:dyDescent="0.35">
      <c r="A175">
        <v>174</v>
      </c>
      <c r="B175" t="s">
        <v>4343</v>
      </c>
      <c r="C175" t="s">
        <v>4291</v>
      </c>
      <c r="D175">
        <v>58.51</v>
      </c>
    </row>
    <row r="176" spans="1:4" x14ac:dyDescent="0.35">
      <c r="A176">
        <v>175</v>
      </c>
      <c r="B176" t="s">
        <v>4312</v>
      </c>
      <c r="C176" t="s">
        <v>4289</v>
      </c>
      <c r="D176">
        <v>436.72</v>
      </c>
    </row>
    <row r="177" spans="1:4" x14ac:dyDescent="0.35">
      <c r="A177">
        <v>176</v>
      </c>
      <c r="B177" t="s">
        <v>4357</v>
      </c>
      <c r="C177" t="s">
        <v>4286</v>
      </c>
      <c r="D177">
        <v>430</v>
      </c>
    </row>
    <row r="178" spans="1:4" x14ac:dyDescent="0.35">
      <c r="A178">
        <v>177</v>
      </c>
      <c r="B178" t="s">
        <v>4292</v>
      </c>
      <c r="C178" t="s">
        <v>4291</v>
      </c>
      <c r="D178">
        <v>115.1</v>
      </c>
    </row>
    <row r="179" spans="1:4" x14ac:dyDescent="0.35">
      <c r="A179">
        <v>178</v>
      </c>
      <c r="B179" t="s">
        <v>4411</v>
      </c>
      <c r="C179" t="s">
        <v>4291</v>
      </c>
      <c r="D179">
        <v>409.21</v>
      </c>
    </row>
    <row r="180" spans="1:4" x14ac:dyDescent="0.35">
      <c r="A180">
        <v>179</v>
      </c>
      <c r="B180" t="s">
        <v>4356</v>
      </c>
      <c r="C180" t="s">
        <v>4302</v>
      </c>
      <c r="D180">
        <v>232.85</v>
      </c>
    </row>
    <row r="181" spans="1:4" x14ac:dyDescent="0.35">
      <c r="A181">
        <v>180</v>
      </c>
      <c r="B181" t="s">
        <v>4303</v>
      </c>
      <c r="C181" t="s">
        <v>4289</v>
      </c>
      <c r="D181">
        <v>156.07</v>
      </c>
    </row>
    <row r="182" spans="1:4" x14ac:dyDescent="0.35">
      <c r="A182">
        <v>181</v>
      </c>
      <c r="B182" t="s">
        <v>4418</v>
      </c>
      <c r="C182" t="s">
        <v>4291</v>
      </c>
      <c r="D182">
        <v>398.7</v>
      </c>
    </row>
    <row r="183" spans="1:4" x14ac:dyDescent="0.35">
      <c r="A183">
        <v>182</v>
      </c>
      <c r="B183" t="s">
        <v>4423</v>
      </c>
      <c r="C183" t="s">
        <v>4289</v>
      </c>
      <c r="D183">
        <v>117.66</v>
      </c>
    </row>
    <row r="184" spans="1:4" x14ac:dyDescent="0.35">
      <c r="A184">
        <v>183</v>
      </c>
      <c r="B184" t="s">
        <v>4288</v>
      </c>
      <c r="C184" t="s">
        <v>4286</v>
      </c>
      <c r="D184">
        <v>16.71</v>
      </c>
    </row>
    <row r="185" spans="1:4" x14ac:dyDescent="0.35">
      <c r="A185">
        <v>184</v>
      </c>
      <c r="B185" t="s">
        <v>4321</v>
      </c>
      <c r="C185" t="s">
        <v>4302</v>
      </c>
      <c r="D185">
        <v>100.6</v>
      </c>
    </row>
    <row r="186" spans="1:4" x14ac:dyDescent="0.35">
      <c r="A186">
        <v>185</v>
      </c>
      <c r="B186" t="s">
        <v>4385</v>
      </c>
      <c r="C186" t="s">
        <v>4286</v>
      </c>
      <c r="D186">
        <v>167.49</v>
      </c>
    </row>
    <row r="187" spans="1:4" x14ac:dyDescent="0.35">
      <c r="A187">
        <v>186</v>
      </c>
      <c r="B187" t="s">
        <v>4432</v>
      </c>
      <c r="C187" t="s">
        <v>4302</v>
      </c>
      <c r="D187">
        <v>432.85</v>
      </c>
    </row>
    <row r="188" spans="1:4" x14ac:dyDescent="0.35">
      <c r="A188">
        <v>187</v>
      </c>
      <c r="B188" t="s">
        <v>4439</v>
      </c>
      <c r="C188" t="s">
        <v>4291</v>
      </c>
      <c r="D188">
        <v>483.61</v>
      </c>
    </row>
    <row r="189" spans="1:4" x14ac:dyDescent="0.35">
      <c r="A189">
        <v>188</v>
      </c>
      <c r="B189" t="s">
        <v>4379</v>
      </c>
      <c r="C189" t="s">
        <v>4302</v>
      </c>
      <c r="D189">
        <v>143.16999999999999</v>
      </c>
    </row>
    <row r="190" spans="1:4" x14ac:dyDescent="0.35">
      <c r="A190">
        <v>189</v>
      </c>
      <c r="B190" t="s">
        <v>4401</v>
      </c>
      <c r="C190" t="s">
        <v>4295</v>
      </c>
      <c r="D190">
        <v>322.52999999999997</v>
      </c>
    </row>
    <row r="191" spans="1:4" x14ac:dyDescent="0.35">
      <c r="A191">
        <v>190</v>
      </c>
      <c r="B191" t="s">
        <v>4393</v>
      </c>
      <c r="C191" t="s">
        <v>4289</v>
      </c>
      <c r="D191">
        <v>202.84</v>
      </c>
    </row>
    <row r="192" spans="1:4" x14ac:dyDescent="0.35">
      <c r="A192">
        <v>191</v>
      </c>
      <c r="B192" t="s">
        <v>4450</v>
      </c>
      <c r="C192" t="s">
        <v>4289</v>
      </c>
      <c r="D192">
        <v>490.67</v>
      </c>
    </row>
    <row r="193" spans="1:4" x14ac:dyDescent="0.35">
      <c r="A193">
        <v>192</v>
      </c>
      <c r="B193" t="s">
        <v>4368</v>
      </c>
      <c r="C193" t="s">
        <v>4295</v>
      </c>
      <c r="D193">
        <v>270.43</v>
      </c>
    </row>
    <row r="194" spans="1:4" x14ac:dyDescent="0.35">
      <c r="A194">
        <v>193</v>
      </c>
      <c r="B194" t="s">
        <v>4315</v>
      </c>
      <c r="C194" t="s">
        <v>4286</v>
      </c>
      <c r="D194">
        <v>469.92</v>
      </c>
    </row>
    <row r="195" spans="1:4" x14ac:dyDescent="0.35">
      <c r="A195">
        <v>194</v>
      </c>
      <c r="B195" t="s">
        <v>4409</v>
      </c>
      <c r="C195" t="s">
        <v>4295</v>
      </c>
      <c r="D195">
        <v>62.09</v>
      </c>
    </row>
    <row r="196" spans="1:4" x14ac:dyDescent="0.35">
      <c r="A196">
        <v>195</v>
      </c>
      <c r="B196" t="s">
        <v>4412</v>
      </c>
      <c r="C196" t="s">
        <v>4291</v>
      </c>
      <c r="D196">
        <v>485.35</v>
      </c>
    </row>
    <row r="197" spans="1:4" x14ac:dyDescent="0.35">
      <c r="A197">
        <v>196</v>
      </c>
      <c r="B197" t="s">
        <v>4299</v>
      </c>
      <c r="C197" t="s">
        <v>4291</v>
      </c>
      <c r="D197">
        <v>93.39</v>
      </c>
    </row>
    <row r="198" spans="1:4" x14ac:dyDescent="0.35">
      <c r="A198">
        <v>197</v>
      </c>
      <c r="B198" t="s">
        <v>4344</v>
      </c>
      <c r="C198" t="s">
        <v>4289</v>
      </c>
      <c r="D198">
        <v>481.45</v>
      </c>
    </row>
    <row r="199" spans="1:4" x14ac:dyDescent="0.35">
      <c r="A199">
        <v>198</v>
      </c>
      <c r="B199" t="s">
        <v>4424</v>
      </c>
      <c r="C199" t="s">
        <v>4291</v>
      </c>
      <c r="D199">
        <v>136.41</v>
      </c>
    </row>
    <row r="200" spans="1:4" x14ac:dyDescent="0.35">
      <c r="A200">
        <v>199</v>
      </c>
      <c r="B200" t="s">
        <v>4429</v>
      </c>
      <c r="C200" t="s">
        <v>4289</v>
      </c>
      <c r="D200">
        <v>58.66</v>
      </c>
    </row>
    <row r="201" spans="1:4" x14ac:dyDescent="0.35">
      <c r="A201">
        <v>200</v>
      </c>
      <c r="B201" t="s">
        <v>4386</v>
      </c>
      <c r="C201" t="s">
        <v>4295</v>
      </c>
      <c r="D201">
        <v>220.11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01"/>
  <sheetViews>
    <sheetView workbookViewId="0">
      <selection activeCell="G2" sqref="G2"/>
    </sheetView>
  </sheetViews>
  <sheetFormatPr defaultRowHeight="14.5" x14ac:dyDescent="0.35"/>
  <cols>
    <col min="1" max="1" width="13.26953125" customWidth="1"/>
    <col min="2" max="2" width="10" customWidth="1"/>
    <col min="3" max="4" width="11.08984375" customWidth="1"/>
    <col min="5" max="5" width="18.81640625" customWidth="1"/>
    <col min="6" max="6" width="15.453125" customWidth="1"/>
    <col min="7" max="7" width="13.81640625" customWidth="1"/>
  </cols>
  <sheetData>
    <row r="1" spans="1:7" x14ac:dyDescent="0.35">
      <c r="A1" t="s">
        <v>4459</v>
      </c>
      <c r="B1" t="s">
        <v>0</v>
      </c>
      <c r="C1" t="s">
        <v>4460</v>
      </c>
      <c r="D1" t="s">
        <v>4671</v>
      </c>
      <c r="E1" t="s">
        <v>4461</v>
      </c>
      <c r="F1" t="s">
        <v>4462</v>
      </c>
      <c r="G1" t="s">
        <v>4463</v>
      </c>
    </row>
    <row r="2" spans="1:7" x14ac:dyDescent="0.35">
      <c r="A2">
        <v>1</v>
      </c>
      <c r="B2">
        <v>3655</v>
      </c>
      <c r="C2">
        <v>28</v>
      </c>
      <c r="D2" t="str">
        <f>INDEX(Vehicles!B:B, MATCH(C2, Shipments!C:C, 0))</f>
        <v>Bike</v>
      </c>
      <c r="E2" s="1">
        <v>45045</v>
      </c>
      <c r="F2" s="1">
        <v>45044</v>
      </c>
      <c r="G2">
        <v>425.16828246547698</v>
      </c>
    </row>
    <row r="3" spans="1:7" x14ac:dyDescent="0.35">
      <c r="A3">
        <v>2</v>
      </c>
      <c r="B3">
        <v>3347</v>
      </c>
      <c r="C3">
        <v>92</v>
      </c>
      <c r="D3" t="str">
        <f>INDEX(Vehicles!B:B, MATCH(C3, Shipments!C:C, 0))</f>
        <v>Drone</v>
      </c>
      <c r="E3" s="1">
        <v>45154</v>
      </c>
      <c r="F3" s="1">
        <v>45156</v>
      </c>
      <c r="G3">
        <v>83.688911811937004</v>
      </c>
    </row>
    <row r="4" spans="1:7" x14ac:dyDescent="0.35">
      <c r="A4">
        <v>3</v>
      </c>
      <c r="B4">
        <v>3150</v>
      </c>
      <c r="C4">
        <v>79</v>
      </c>
      <c r="D4" t="str">
        <f>INDEX(Vehicles!B:B, MATCH(C4, Shipments!C:C, 0))</f>
        <v>Truck</v>
      </c>
      <c r="E4" s="1">
        <v>45121</v>
      </c>
      <c r="F4" s="1">
        <v>45120</v>
      </c>
      <c r="G4">
        <v>275.21966461000801</v>
      </c>
    </row>
    <row r="5" spans="1:7" x14ac:dyDescent="0.35">
      <c r="A5">
        <v>4</v>
      </c>
      <c r="B5">
        <v>2226</v>
      </c>
      <c r="C5">
        <v>27</v>
      </c>
      <c r="D5" t="str">
        <f>INDEX(Vehicles!B:B, MATCH(C5, Shipments!C:C, 0))</f>
        <v>Drone</v>
      </c>
      <c r="E5" s="1">
        <v>45271</v>
      </c>
      <c r="F5" s="1">
        <v>45273</v>
      </c>
      <c r="G5">
        <v>223.95864186359901</v>
      </c>
    </row>
    <row r="6" spans="1:7" x14ac:dyDescent="0.35">
      <c r="A6">
        <v>5</v>
      </c>
      <c r="B6">
        <v>4293</v>
      </c>
      <c r="C6">
        <v>44</v>
      </c>
      <c r="D6" t="str">
        <f>INDEX(Vehicles!B:B, MATCH(C6, Shipments!C:C, 0))</f>
        <v>Van</v>
      </c>
      <c r="E6" s="1">
        <v>45091</v>
      </c>
      <c r="F6" s="1">
        <v>45090</v>
      </c>
      <c r="G6">
        <v>254.525753995061</v>
      </c>
    </row>
    <row r="7" spans="1:7" x14ac:dyDescent="0.35">
      <c r="A7">
        <v>6</v>
      </c>
      <c r="B7">
        <v>3178</v>
      </c>
      <c r="C7">
        <v>57</v>
      </c>
      <c r="D7" t="str">
        <f>INDEX(Vehicles!B:B, MATCH(C7, Shipments!C:C, 0))</f>
        <v>Bike</v>
      </c>
      <c r="E7" s="1">
        <v>45237</v>
      </c>
      <c r="F7" s="1">
        <v>45237</v>
      </c>
      <c r="G7">
        <v>192.75091589102601</v>
      </c>
    </row>
    <row r="8" spans="1:7" x14ac:dyDescent="0.35">
      <c r="A8">
        <v>7</v>
      </c>
      <c r="B8">
        <v>634</v>
      </c>
      <c r="C8">
        <v>77</v>
      </c>
      <c r="D8" t="str">
        <f>INDEX(Vehicles!B:B, MATCH(C8, Shipments!C:C, 0))</f>
        <v>Truck</v>
      </c>
      <c r="E8" s="1">
        <v>45284</v>
      </c>
      <c r="F8" s="1">
        <v>45286</v>
      </c>
      <c r="G8">
        <v>92.5070095520785</v>
      </c>
    </row>
    <row r="9" spans="1:7" x14ac:dyDescent="0.35">
      <c r="A9">
        <v>8</v>
      </c>
      <c r="B9">
        <v>3310</v>
      </c>
      <c r="C9">
        <v>27</v>
      </c>
      <c r="D9" t="str">
        <f>INDEX(Vehicles!B:B, MATCH(C9, Shipments!C:C, 0))</f>
        <v>Drone</v>
      </c>
      <c r="E9" s="1">
        <v>45038</v>
      </c>
      <c r="F9" s="1">
        <v>45039</v>
      </c>
      <c r="G9">
        <v>183.10008994117399</v>
      </c>
    </row>
    <row r="10" spans="1:7" x14ac:dyDescent="0.35">
      <c r="A10">
        <v>9</v>
      </c>
      <c r="B10">
        <v>2246</v>
      </c>
      <c r="C10">
        <v>32</v>
      </c>
      <c r="D10" t="str">
        <f>INDEX(Vehicles!B:B, MATCH(C10, Shipments!C:C, 0))</f>
        <v>Truck</v>
      </c>
      <c r="E10" s="1">
        <v>45075</v>
      </c>
      <c r="F10" s="1">
        <v>45075</v>
      </c>
      <c r="G10">
        <v>195.92758926908201</v>
      </c>
    </row>
    <row r="11" spans="1:7" x14ac:dyDescent="0.35">
      <c r="A11">
        <v>10</v>
      </c>
      <c r="B11">
        <v>3848</v>
      </c>
      <c r="C11">
        <v>4</v>
      </c>
      <c r="D11" t="str">
        <f>INDEX(Vehicles!B:B, MATCH(C11, Shipments!C:C, 0))</f>
        <v>Van</v>
      </c>
      <c r="E11" s="1">
        <v>45278</v>
      </c>
      <c r="F11" s="1">
        <v>45281</v>
      </c>
      <c r="G11">
        <v>129.59571932467699</v>
      </c>
    </row>
    <row r="12" spans="1:7" x14ac:dyDescent="0.35">
      <c r="A12">
        <v>11</v>
      </c>
      <c r="B12">
        <v>530</v>
      </c>
      <c r="C12">
        <v>58</v>
      </c>
      <c r="D12" t="str">
        <f>INDEX(Vehicles!B:B, MATCH(C12, Shipments!C:C, 0))</f>
        <v>Bike</v>
      </c>
      <c r="E12" s="1">
        <v>45292</v>
      </c>
      <c r="F12" s="1">
        <v>45291</v>
      </c>
      <c r="G12">
        <v>200.54624043488201</v>
      </c>
    </row>
    <row r="13" spans="1:7" x14ac:dyDescent="0.35">
      <c r="A13">
        <v>12</v>
      </c>
      <c r="B13">
        <v>2828</v>
      </c>
      <c r="C13">
        <v>47</v>
      </c>
      <c r="D13" t="str">
        <f>INDEX(Vehicles!B:B, MATCH(C13, Shipments!C:C, 0))</f>
        <v>Drone</v>
      </c>
      <c r="E13" s="1">
        <v>45122</v>
      </c>
      <c r="F13" s="1">
        <v>45121</v>
      </c>
      <c r="G13">
        <v>250.569161279372</v>
      </c>
    </row>
    <row r="14" spans="1:7" x14ac:dyDescent="0.35">
      <c r="A14">
        <v>13</v>
      </c>
      <c r="B14">
        <v>3649</v>
      </c>
      <c r="C14">
        <v>55</v>
      </c>
      <c r="D14" t="str">
        <f>INDEX(Vehicles!B:B, MATCH(C14, Shipments!C:C, 0))</f>
        <v>Truck</v>
      </c>
      <c r="E14" s="1">
        <v>44972</v>
      </c>
      <c r="F14" s="1">
        <v>44974</v>
      </c>
      <c r="G14">
        <v>134.913607914989</v>
      </c>
    </row>
    <row r="15" spans="1:7" x14ac:dyDescent="0.35">
      <c r="A15">
        <v>14</v>
      </c>
      <c r="B15">
        <v>1873</v>
      </c>
      <c r="C15">
        <v>35</v>
      </c>
      <c r="D15" t="str">
        <f>INDEX(Vehicles!B:B, MATCH(C15, Shipments!C:C, 0))</f>
        <v>Bike</v>
      </c>
      <c r="E15" s="1">
        <v>45114</v>
      </c>
      <c r="F15" s="1">
        <v>45115</v>
      </c>
      <c r="G15">
        <v>244.48006791970201</v>
      </c>
    </row>
    <row r="16" spans="1:7" x14ac:dyDescent="0.35">
      <c r="A16">
        <v>15</v>
      </c>
      <c r="B16">
        <v>1381</v>
      </c>
      <c r="C16">
        <v>29</v>
      </c>
      <c r="D16" t="str">
        <f>INDEX(Vehicles!B:B, MATCH(C16, Shipments!C:C, 0))</f>
        <v>Bike</v>
      </c>
      <c r="E16" s="1">
        <v>45226</v>
      </c>
      <c r="F16" s="1">
        <v>45229</v>
      </c>
      <c r="G16">
        <v>303.56155805408099</v>
      </c>
    </row>
    <row r="17" spans="1:7" x14ac:dyDescent="0.35">
      <c r="A17">
        <v>16</v>
      </c>
      <c r="B17">
        <v>1604</v>
      </c>
      <c r="C17">
        <v>5</v>
      </c>
      <c r="D17" t="str">
        <f>INDEX(Vehicles!B:B, MATCH(C17, Shipments!C:C, 0))</f>
        <v>Truck</v>
      </c>
      <c r="E17" s="1">
        <v>45122</v>
      </c>
      <c r="F17" s="1">
        <v>45123</v>
      </c>
      <c r="G17">
        <v>33.509477769941199</v>
      </c>
    </row>
    <row r="18" spans="1:7" x14ac:dyDescent="0.35">
      <c r="A18">
        <v>17</v>
      </c>
      <c r="B18">
        <v>1873</v>
      </c>
      <c r="C18">
        <v>12</v>
      </c>
      <c r="D18" t="str">
        <f>INDEX(Vehicles!B:B, MATCH(C18, Shipments!C:C, 0))</f>
        <v>Bike</v>
      </c>
      <c r="E18" s="1">
        <v>45289</v>
      </c>
      <c r="F18" s="1">
        <v>45289</v>
      </c>
      <c r="G18">
        <v>55.264622506279302</v>
      </c>
    </row>
    <row r="19" spans="1:7" x14ac:dyDescent="0.35">
      <c r="A19">
        <v>18</v>
      </c>
      <c r="B19">
        <v>4529</v>
      </c>
      <c r="C19">
        <v>7</v>
      </c>
      <c r="D19" t="str">
        <f>INDEX(Vehicles!B:B, MATCH(C19, Shipments!C:C, 0))</f>
        <v>Bike</v>
      </c>
      <c r="E19" s="1">
        <v>45055</v>
      </c>
      <c r="F19" s="1">
        <v>45054</v>
      </c>
      <c r="G19">
        <v>267.37439585242299</v>
      </c>
    </row>
    <row r="20" spans="1:7" x14ac:dyDescent="0.35">
      <c r="A20">
        <v>19</v>
      </c>
      <c r="B20">
        <v>2091</v>
      </c>
      <c r="C20">
        <v>58</v>
      </c>
      <c r="D20" t="str">
        <f>INDEX(Vehicles!B:B, MATCH(C20, Shipments!C:C, 0))</f>
        <v>Bike</v>
      </c>
      <c r="E20" s="1">
        <v>45003</v>
      </c>
      <c r="F20" s="1">
        <v>45004</v>
      </c>
      <c r="G20">
        <v>79.400678878017601</v>
      </c>
    </row>
    <row r="21" spans="1:7" x14ac:dyDescent="0.35">
      <c r="A21">
        <v>20</v>
      </c>
      <c r="B21">
        <v>3571</v>
      </c>
      <c r="C21">
        <v>36</v>
      </c>
      <c r="D21" t="str">
        <f>INDEX(Vehicles!B:B, MATCH(C21, Shipments!C:C, 0))</f>
        <v>Bike</v>
      </c>
      <c r="E21" s="1">
        <v>45022</v>
      </c>
      <c r="F21" s="1">
        <v>45022</v>
      </c>
      <c r="G21">
        <v>210.63754448803601</v>
      </c>
    </row>
    <row r="22" spans="1:7" x14ac:dyDescent="0.35">
      <c r="A22">
        <v>21</v>
      </c>
      <c r="B22">
        <v>1366</v>
      </c>
      <c r="C22">
        <v>67</v>
      </c>
      <c r="D22" t="str">
        <f>INDEX(Vehicles!B:B, MATCH(C22, Shipments!C:C, 0))</f>
        <v>Drone</v>
      </c>
      <c r="E22" s="1">
        <v>44961</v>
      </c>
      <c r="F22" s="1">
        <v>44961</v>
      </c>
      <c r="G22">
        <v>437.18695346424499</v>
      </c>
    </row>
    <row r="23" spans="1:7" x14ac:dyDescent="0.35">
      <c r="A23">
        <v>22</v>
      </c>
      <c r="B23">
        <v>428</v>
      </c>
      <c r="C23">
        <v>74</v>
      </c>
      <c r="D23" t="str">
        <f>INDEX(Vehicles!B:B, MATCH(C23, Shipments!C:C, 0))</f>
        <v>Bike</v>
      </c>
      <c r="E23" s="1">
        <v>45262</v>
      </c>
      <c r="F23" s="1">
        <v>45262</v>
      </c>
      <c r="G23">
        <v>151.239066261722</v>
      </c>
    </row>
    <row r="24" spans="1:7" x14ac:dyDescent="0.35">
      <c r="A24">
        <v>23</v>
      </c>
      <c r="B24">
        <v>3853</v>
      </c>
      <c r="C24">
        <v>55</v>
      </c>
      <c r="D24" t="str">
        <f>INDEX(Vehicles!B:B, MATCH(C24, Shipments!C:C, 0))</f>
        <v>Truck</v>
      </c>
      <c r="E24" s="1">
        <v>45012</v>
      </c>
      <c r="F24" s="1">
        <v>45012</v>
      </c>
      <c r="G24">
        <v>18.4190880193343</v>
      </c>
    </row>
    <row r="25" spans="1:7" x14ac:dyDescent="0.35">
      <c r="A25">
        <v>24</v>
      </c>
      <c r="B25">
        <v>1601</v>
      </c>
      <c r="C25">
        <v>78</v>
      </c>
      <c r="D25" t="str">
        <f>INDEX(Vehicles!B:B, MATCH(C25, Shipments!C:C, 0))</f>
        <v>Van</v>
      </c>
      <c r="E25" s="1">
        <v>45291</v>
      </c>
      <c r="F25" s="1">
        <v>45290</v>
      </c>
      <c r="G25">
        <v>43.017230471147499</v>
      </c>
    </row>
    <row r="26" spans="1:7" x14ac:dyDescent="0.35">
      <c r="A26">
        <v>25</v>
      </c>
      <c r="B26">
        <v>832</v>
      </c>
      <c r="C26">
        <v>35</v>
      </c>
      <c r="D26" t="str">
        <f>INDEX(Vehicles!B:B, MATCH(C26, Shipments!C:C, 0))</f>
        <v>Bike</v>
      </c>
      <c r="E26" s="1">
        <v>45018</v>
      </c>
      <c r="F26" s="1">
        <v>45021</v>
      </c>
      <c r="G26">
        <v>70.827267555438397</v>
      </c>
    </row>
    <row r="27" spans="1:7" x14ac:dyDescent="0.35">
      <c r="A27">
        <v>26</v>
      </c>
      <c r="B27">
        <v>3790</v>
      </c>
      <c r="C27">
        <v>71</v>
      </c>
      <c r="D27" t="str">
        <f>INDEX(Vehicles!B:B, MATCH(C27, Shipments!C:C, 0))</f>
        <v>Drone</v>
      </c>
      <c r="E27" s="1">
        <v>45115</v>
      </c>
      <c r="F27" s="1">
        <v>45115</v>
      </c>
      <c r="G27">
        <v>84.8321177176541</v>
      </c>
    </row>
    <row r="28" spans="1:7" x14ac:dyDescent="0.35">
      <c r="A28">
        <v>27</v>
      </c>
      <c r="B28">
        <v>1531</v>
      </c>
      <c r="C28">
        <v>32</v>
      </c>
      <c r="D28" t="str">
        <f>INDEX(Vehicles!B:B, MATCH(C28, Shipments!C:C, 0))</f>
        <v>Truck</v>
      </c>
      <c r="E28" s="1">
        <v>44931</v>
      </c>
      <c r="F28" s="1">
        <v>44932</v>
      </c>
      <c r="G28">
        <v>429.14959105982803</v>
      </c>
    </row>
    <row r="29" spans="1:7" x14ac:dyDescent="0.35">
      <c r="A29">
        <v>28</v>
      </c>
      <c r="B29">
        <v>2231</v>
      </c>
      <c r="C29">
        <v>66</v>
      </c>
      <c r="D29" t="str">
        <f>INDEX(Vehicles!B:B, MATCH(C29, Shipments!C:C, 0))</f>
        <v>Bike</v>
      </c>
      <c r="E29" s="1">
        <v>44937</v>
      </c>
      <c r="F29" s="1">
        <v>44940</v>
      </c>
      <c r="G29">
        <v>257.20977565996799</v>
      </c>
    </row>
    <row r="30" spans="1:7" x14ac:dyDescent="0.35">
      <c r="A30">
        <v>29</v>
      </c>
      <c r="B30">
        <v>466</v>
      </c>
      <c r="C30">
        <v>51</v>
      </c>
      <c r="D30" t="str">
        <f>INDEX(Vehicles!B:B, MATCH(C30, Shipments!C:C, 0))</f>
        <v>Drone</v>
      </c>
      <c r="E30" s="1">
        <v>44996</v>
      </c>
      <c r="F30" s="1">
        <v>44996</v>
      </c>
      <c r="G30">
        <v>33.688788636347397</v>
      </c>
    </row>
    <row r="31" spans="1:7" x14ac:dyDescent="0.35">
      <c r="A31">
        <v>30</v>
      </c>
      <c r="B31">
        <v>1278</v>
      </c>
      <c r="C31">
        <v>17</v>
      </c>
      <c r="D31" t="str">
        <f>INDEX(Vehicles!B:B, MATCH(C31, Shipments!C:C, 0))</f>
        <v>Truck</v>
      </c>
      <c r="E31" s="1">
        <v>45050</v>
      </c>
      <c r="F31" s="1">
        <v>45053</v>
      </c>
      <c r="G31">
        <v>418.79716075899802</v>
      </c>
    </row>
    <row r="32" spans="1:7" x14ac:dyDescent="0.35">
      <c r="A32">
        <v>31</v>
      </c>
      <c r="B32">
        <v>4702</v>
      </c>
      <c r="C32">
        <v>36</v>
      </c>
      <c r="D32" t="str">
        <f>INDEX(Vehicles!B:B, MATCH(C32, Shipments!C:C, 0))</f>
        <v>Bike</v>
      </c>
      <c r="E32" s="1">
        <v>45163</v>
      </c>
      <c r="F32" s="1">
        <v>45163</v>
      </c>
      <c r="G32">
        <v>232.92263713345699</v>
      </c>
    </row>
    <row r="33" spans="1:7" x14ac:dyDescent="0.35">
      <c r="A33">
        <v>32</v>
      </c>
      <c r="B33">
        <v>901</v>
      </c>
      <c r="C33">
        <v>92</v>
      </c>
      <c r="D33" t="str">
        <f>INDEX(Vehicles!B:B, MATCH(C33, Shipments!C:C, 0))</f>
        <v>Drone</v>
      </c>
      <c r="E33" s="1">
        <v>45054</v>
      </c>
      <c r="F33" s="1">
        <v>45054</v>
      </c>
      <c r="G33">
        <v>323.66669868637001</v>
      </c>
    </row>
    <row r="34" spans="1:7" x14ac:dyDescent="0.35">
      <c r="A34">
        <v>33</v>
      </c>
      <c r="B34">
        <v>347</v>
      </c>
      <c r="C34">
        <v>9</v>
      </c>
      <c r="D34" t="str">
        <f>INDEX(Vehicles!B:B, MATCH(C34, Shipments!C:C, 0))</f>
        <v>Van</v>
      </c>
      <c r="E34" s="1">
        <v>45120</v>
      </c>
      <c r="F34" s="1">
        <v>45120</v>
      </c>
      <c r="G34">
        <v>10.2809617722721</v>
      </c>
    </row>
    <row r="35" spans="1:7" x14ac:dyDescent="0.35">
      <c r="A35">
        <v>34</v>
      </c>
      <c r="B35">
        <v>3775</v>
      </c>
      <c r="C35">
        <v>68</v>
      </c>
      <c r="D35" t="str">
        <f>INDEX(Vehicles!B:B, MATCH(C35, Shipments!C:C, 0))</f>
        <v>Drone</v>
      </c>
      <c r="E35" s="1">
        <v>45177</v>
      </c>
      <c r="F35" s="1">
        <v>45179</v>
      </c>
      <c r="G35">
        <v>279.65471711248</v>
      </c>
    </row>
    <row r="36" spans="1:7" x14ac:dyDescent="0.35">
      <c r="A36">
        <v>35</v>
      </c>
      <c r="B36">
        <v>3309</v>
      </c>
      <c r="C36">
        <v>68</v>
      </c>
      <c r="D36" t="str">
        <f>INDEX(Vehicles!B:B, MATCH(C36, Shipments!C:C, 0))</f>
        <v>Drone</v>
      </c>
      <c r="E36" s="1">
        <v>45165</v>
      </c>
      <c r="F36" s="1">
        <v>45168</v>
      </c>
      <c r="G36">
        <v>183.42838812864201</v>
      </c>
    </row>
    <row r="37" spans="1:7" x14ac:dyDescent="0.35">
      <c r="A37">
        <v>36</v>
      </c>
      <c r="B37">
        <v>4961</v>
      </c>
      <c r="C37">
        <v>74</v>
      </c>
      <c r="D37" t="str">
        <f>INDEX(Vehicles!B:B, MATCH(C37, Shipments!C:C, 0))</f>
        <v>Bike</v>
      </c>
      <c r="E37" s="1">
        <v>45134</v>
      </c>
      <c r="F37" s="1">
        <v>45135</v>
      </c>
      <c r="G37">
        <v>266.50050393541397</v>
      </c>
    </row>
    <row r="38" spans="1:7" x14ac:dyDescent="0.35">
      <c r="A38">
        <v>37</v>
      </c>
      <c r="B38">
        <v>3340</v>
      </c>
      <c r="C38">
        <v>22</v>
      </c>
      <c r="D38" t="str">
        <f>INDEX(Vehicles!B:B, MATCH(C38, Shipments!C:C, 0))</f>
        <v>Drone</v>
      </c>
      <c r="E38" s="1">
        <v>45184</v>
      </c>
      <c r="F38" s="1">
        <v>45186</v>
      </c>
      <c r="G38">
        <v>71.857522684119402</v>
      </c>
    </row>
    <row r="39" spans="1:7" x14ac:dyDescent="0.35">
      <c r="A39">
        <v>38</v>
      </c>
      <c r="B39">
        <v>299</v>
      </c>
      <c r="C39">
        <v>27</v>
      </c>
      <c r="D39" t="str">
        <f>INDEX(Vehicles!B:B, MATCH(C39, Shipments!C:C, 0))</f>
        <v>Drone</v>
      </c>
      <c r="E39" s="1">
        <v>44964</v>
      </c>
      <c r="F39" s="1">
        <v>44967</v>
      </c>
      <c r="G39">
        <v>497.41014942583098</v>
      </c>
    </row>
    <row r="40" spans="1:7" x14ac:dyDescent="0.35">
      <c r="A40">
        <v>39</v>
      </c>
      <c r="B40">
        <v>2445</v>
      </c>
      <c r="C40">
        <v>15</v>
      </c>
      <c r="D40" t="str">
        <f>INDEX(Vehicles!B:B, MATCH(C40, Shipments!C:C, 0))</f>
        <v>Van</v>
      </c>
      <c r="E40" s="1">
        <v>45236</v>
      </c>
      <c r="F40" s="1">
        <v>45238</v>
      </c>
      <c r="G40">
        <v>197.46041777888399</v>
      </c>
    </row>
    <row r="41" spans="1:7" x14ac:dyDescent="0.35">
      <c r="A41">
        <v>40</v>
      </c>
      <c r="B41">
        <v>2454</v>
      </c>
      <c r="C41">
        <v>48</v>
      </c>
      <c r="D41" t="str">
        <f>INDEX(Vehicles!B:B, MATCH(C41, Shipments!C:C, 0))</f>
        <v>Drone</v>
      </c>
      <c r="E41" s="1">
        <v>44939</v>
      </c>
      <c r="F41" s="1">
        <v>44940</v>
      </c>
      <c r="G41">
        <v>248.73858040097599</v>
      </c>
    </row>
    <row r="42" spans="1:7" x14ac:dyDescent="0.35">
      <c r="A42">
        <v>41</v>
      </c>
      <c r="B42">
        <v>132</v>
      </c>
      <c r="C42">
        <v>28</v>
      </c>
      <c r="D42" t="str">
        <f>INDEX(Vehicles!B:B, MATCH(C42, Shipments!C:C, 0))</f>
        <v>Bike</v>
      </c>
      <c r="E42" s="1">
        <v>45149</v>
      </c>
      <c r="F42" s="1">
        <v>45149</v>
      </c>
      <c r="G42">
        <v>230.47081294616001</v>
      </c>
    </row>
    <row r="43" spans="1:7" x14ac:dyDescent="0.35">
      <c r="A43">
        <v>42</v>
      </c>
      <c r="B43">
        <v>4837</v>
      </c>
      <c r="C43">
        <v>98</v>
      </c>
      <c r="D43" t="str">
        <f>INDEX(Vehicles!B:B, MATCH(C43, Shipments!C:C, 0))</f>
        <v>Truck</v>
      </c>
      <c r="E43" s="1">
        <v>44998</v>
      </c>
      <c r="F43" s="1">
        <v>44999</v>
      </c>
      <c r="G43">
        <v>204.216778127856</v>
      </c>
    </row>
    <row r="44" spans="1:7" x14ac:dyDescent="0.35">
      <c r="A44">
        <v>43</v>
      </c>
      <c r="B44">
        <v>1166</v>
      </c>
      <c r="C44">
        <v>3</v>
      </c>
      <c r="D44" t="str">
        <f>INDEX(Vehicles!B:B, MATCH(C44, Shipments!C:C, 0))</f>
        <v>Bike</v>
      </c>
      <c r="E44" s="1">
        <v>45043</v>
      </c>
      <c r="F44" s="1">
        <v>45045</v>
      </c>
      <c r="G44">
        <v>133.930777076781</v>
      </c>
    </row>
    <row r="45" spans="1:7" x14ac:dyDescent="0.35">
      <c r="A45">
        <v>44</v>
      </c>
      <c r="B45">
        <v>3271</v>
      </c>
      <c r="C45">
        <v>60</v>
      </c>
      <c r="D45" t="str">
        <f>INDEX(Vehicles!B:B, MATCH(C45, Shipments!C:C, 0))</f>
        <v>Bike</v>
      </c>
      <c r="E45" s="1">
        <v>45291</v>
      </c>
      <c r="F45" s="1">
        <v>45293</v>
      </c>
      <c r="G45">
        <v>192.06788966333701</v>
      </c>
    </row>
    <row r="46" spans="1:7" x14ac:dyDescent="0.35">
      <c r="A46">
        <v>45</v>
      </c>
      <c r="B46">
        <v>1677</v>
      </c>
      <c r="C46">
        <v>60</v>
      </c>
      <c r="D46" t="str">
        <f>INDEX(Vehicles!B:B, MATCH(C46, Shipments!C:C, 0))</f>
        <v>Bike</v>
      </c>
      <c r="E46" s="1">
        <v>44993</v>
      </c>
      <c r="F46" s="1">
        <v>44995</v>
      </c>
      <c r="G46">
        <v>480.21299649148898</v>
      </c>
    </row>
    <row r="47" spans="1:7" x14ac:dyDescent="0.35">
      <c r="A47">
        <v>46</v>
      </c>
      <c r="B47">
        <v>2011</v>
      </c>
      <c r="C47">
        <v>19</v>
      </c>
      <c r="D47" t="str">
        <f>INDEX(Vehicles!B:B, MATCH(C47, Shipments!C:C, 0))</f>
        <v>Van</v>
      </c>
      <c r="E47" s="1">
        <v>45254</v>
      </c>
      <c r="F47" s="1">
        <v>45253</v>
      </c>
      <c r="G47">
        <v>154.754862362723</v>
      </c>
    </row>
    <row r="48" spans="1:7" x14ac:dyDescent="0.35">
      <c r="A48">
        <v>47</v>
      </c>
      <c r="B48">
        <v>436</v>
      </c>
      <c r="C48">
        <v>45</v>
      </c>
      <c r="D48" t="str">
        <f>INDEX(Vehicles!B:B, MATCH(C48, Shipments!C:C, 0))</f>
        <v>Bike</v>
      </c>
      <c r="E48" s="1">
        <v>45165</v>
      </c>
      <c r="F48" s="1">
        <v>45167</v>
      </c>
      <c r="G48">
        <v>444.65279884771701</v>
      </c>
    </row>
    <row r="49" spans="1:7" x14ac:dyDescent="0.35">
      <c r="A49">
        <v>48</v>
      </c>
      <c r="B49">
        <v>3551</v>
      </c>
      <c r="C49">
        <v>10</v>
      </c>
      <c r="D49" t="str">
        <f>INDEX(Vehicles!B:B, MATCH(C49, Shipments!C:C, 0))</f>
        <v>Van</v>
      </c>
      <c r="E49" s="1">
        <v>45233</v>
      </c>
      <c r="F49" s="1">
        <v>45234</v>
      </c>
      <c r="G49">
        <v>183.839448335291</v>
      </c>
    </row>
    <row r="50" spans="1:7" x14ac:dyDescent="0.35">
      <c r="A50">
        <v>49</v>
      </c>
      <c r="B50">
        <v>4199</v>
      </c>
      <c r="C50">
        <v>71</v>
      </c>
      <c r="D50" t="str">
        <f>INDEX(Vehicles!B:B, MATCH(C50, Shipments!C:C, 0))</f>
        <v>Drone</v>
      </c>
      <c r="E50" s="1">
        <v>45171</v>
      </c>
      <c r="F50" s="1">
        <v>45170</v>
      </c>
      <c r="G50">
        <v>467.64881775427699</v>
      </c>
    </row>
    <row r="51" spans="1:7" x14ac:dyDescent="0.35">
      <c r="A51">
        <v>50</v>
      </c>
      <c r="B51">
        <v>3928</v>
      </c>
      <c r="C51">
        <v>9</v>
      </c>
      <c r="D51" t="str">
        <f>INDEX(Vehicles!B:B, MATCH(C51, Shipments!C:C, 0))</f>
        <v>Van</v>
      </c>
      <c r="E51" s="1">
        <v>45107</v>
      </c>
      <c r="F51" s="1">
        <v>45108</v>
      </c>
      <c r="G51">
        <v>104.80485791018199</v>
      </c>
    </row>
    <row r="52" spans="1:7" x14ac:dyDescent="0.35">
      <c r="A52">
        <v>51</v>
      </c>
      <c r="B52">
        <v>4152</v>
      </c>
      <c r="C52">
        <v>22</v>
      </c>
      <c r="D52" t="str">
        <f>INDEX(Vehicles!B:B, MATCH(C52, Shipments!C:C, 0))</f>
        <v>Drone</v>
      </c>
      <c r="E52" s="1">
        <v>44932</v>
      </c>
      <c r="F52" s="1">
        <v>44931</v>
      </c>
      <c r="G52">
        <v>81.510123645703999</v>
      </c>
    </row>
    <row r="53" spans="1:7" x14ac:dyDescent="0.35">
      <c r="A53">
        <v>52</v>
      </c>
      <c r="B53">
        <v>4601</v>
      </c>
      <c r="C53">
        <v>35</v>
      </c>
      <c r="D53" t="str">
        <f>INDEX(Vehicles!B:B, MATCH(C53, Shipments!C:C, 0))</f>
        <v>Bike</v>
      </c>
      <c r="E53" s="1">
        <v>44957</v>
      </c>
      <c r="F53" s="1">
        <v>44956</v>
      </c>
      <c r="G53">
        <v>259.65828498572</v>
      </c>
    </row>
    <row r="54" spans="1:7" x14ac:dyDescent="0.35">
      <c r="A54">
        <v>53</v>
      </c>
      <c r="B54">
        <v>4269</v>
      </c>
      <c r="C54">
        <v>48</v>
      </c>
      <c r="D54" t="str">
        <f>INDEX(Vehicles!B:B, MATCH(C54, Shipments!C:C, 0))</f>
        <v>Drone</v>
      </c>
      <c r="E54" s="1">
        <v>44939</v>
      </c>
      <c r="F54" s="1">
        <v>44941</v>
      </c>
      <c r="G54">
        <v>207.67190645396701</v>
      </c>
    </row>
    <row r="55" spans="1:7" x14ac:dyDescent="0.35">
      <c r="A55">
        <v>54</v>
      </c>
      <c r="B55">
        <v>3771</v>
      </c>
      <c r="C55">
        <v>45</v>
      </c>
      <c r="D55" t="str">
        <f>INDEX(Vehicles!B:B, MATCH(C55, Shipments!C:C, 0))</f>
        <v>Bike</v>
      </c>
      <c r="E55" s="1">
        <v>45245</v>
      </c>
      <c r="F55" s="1">
        <v>45246</v>
      </c>
      <c r="G55">
        <v>149.61431317257899</v>
      </c>
    </row>
    <row r="56" spans="1:7" x14ac:dyDescent="0.35">
      <c r="A56">
        <v>55</v>
      </c>
      <c r="B56">
        <v>418</v>
      </c>
      <c r="C56">
        <v>67</v>
      </c>
      <c r="D56" t="str">
        <f>INDEX(Vehicles!B:B, MATCH(C56, Shipments!C:C, 0))</f>
        <v>Drone</v>
      </c>
      <c r="E56" s="1">
        <v>45226</v>
      </c>
      <c r="F56" s="1">
        <v>45225</v>
      </c>
      <c r="G56">
        <v>442.93118666719602</v>
      </c>
    </row>
    <row r="57" spans="1:7" x14ac:dyDescent="0.35">
      <c r="A57">
        <v>56</v>
      </c>
      <c r="B57">
        <v>3994</v>
      </c>
      <c r="C57">
        <v>56</v>
      </c>
      <c r="D57" t="str">
        <f>INDEX(Vehicles!B:B, MATCH(C57, Shipments!C:C, 0))</f>
        <v>Drone</v>
      </c>
      <c r="E57" s="1">
        <v>45190</v>
      </c>
      <c r="F57" s="1">
        <v>45189</v>
      </c>
      <c r="G57">
        <v>336.49680824474098</v>
      </c>
    </row>
    <row r="58" spans="1:7" x14ac:dyDescent="0.35">
      <c r="A58">
        <v>57</v>
      </c>
      <c r="B58">
        <v>4490</v>
      </c>
      <c r="C58">
        <v>94</v>
      </c>
      <c r="D58" t="str">
        <f>INDEX(Vehicles!B:B, MATCH(C58, Shipments!C:C, 0))</f>
        <v>Drone</v>
      </c>
      <c r="E58" s="1">
        <v>45216</v>
      </c>
      <c r="F58" s="1">
        <v>45219</v>
      </c>
      <c r="G58">
        <v>42.971698711334199</v>
      </c>
    </row>
    <row r="59" spans="1:7" x14ac:dyDescent="0.35">
      <c r="A59">
        <v>58</v>
      </c>
      <c r="B59">
        <v>1257</v>
      </c>
      <c r="C59">
        <v>49</v>
      </c>
      <c r="D59" t="str">
        <f>INDEX(Vehicles!B:B, MATCH(C59, Shipments!C:C, 0))</f>
        <v>Van</v>
      </c>
      <c r="E59" s="1">
        <v>45096</v>
      </c>
      <c r="F59" s="1">
        <v>45098</v>
      </c>
      <c r="G59">
        <v>368.41041813825302</v>
      </c>
    </row>
    <row r="60" spans="1:7" x14ac:dyDescent="0.35">
      <c r="A60">
        <v>59</v>
      </c>
      <c r="B60">
        <v>2189</v>
      </c>
      <c r="C60">
        <v>19</v>
      </c>
      <c r="D60" t="str">
        <f>INDEX(Vehicles!B:B, MATCH(C60, Shipments!C:C, 0))</f>
        <v>Van</v>
      </c>
      <c r="E60" s="1">
        <v>44999</v>
      </c>
      <c r="F60" s="1">
        <v>44999</v>
      </c>
      <c r="G60">
        <v>55.662904845687898</v>
      </c>
    </row>
    <row r="61" spans="1:7" x14ac:dyDescent="0.35">
      <c r="A61">
        <v>60</v>
      </c>
      <c r="B61">
        <v>3145</v>
      </c>
      <c r="C61">
        <v>36</v>
      </c>
      <c r="D61" t="str">
        <f>INDEX(Vehicles!B:B, MATCH(C61, Shipments!C:C, 0))</f>
        <v>Bike</v>
      </c>
      <c r="E61" s="1">
        <v>45128</v>
      </c>
      <c r="F61" s="1">
        <v>45128</v>
      </c>
      <c r="G61">
        <v>30.526908349741699</v>
      </c>
    </row>
    <row r="62" spans="1:7" x14ac:dyDescent="0.35">
      <c r="A62">
        <v>61</v>
      </c>
      <c r="B62">
        <v>2482</v>
      </c>
      <c r="C62">
        <v>2</v>
      </c>
      <c r="D62" t="str">
        <f>INDEX(Vehicles!B:B, MATCH(C62, Shipments!C:C, 0))</f>
        <v>Drone</v>
      </c>
      <c r="E62" s="1">
        <v>44995</v>
      </c>
      <c r="F62" s="1">
        <v>44995</v>
      </c>
      <c r="G62">
        <v>215.00417939539599</v>
      </c>
    </row>
    <row r="63" spans="1:7" x14ac:dyDescent="0.35">
      <c r="A63">
        <v>62</v>
      </c>
      <c r="B63">
        <v>1587</v>
      </c>
      <c r="C63">
        <v>54</v>
      </c>
      <c r="D63" t="str">
        <f>INDEX(Vehicles!B:B, MATCH(C63, Shipments!C:C, 0))</f>
        <v>Van</v>
      </c>
      <c r="E63" s="1">
        <v>45004</v>
      </c>
      <c r="F63" s="1">
        <v>45006</v>
      </c>
      <c r="G63">
        <v>278.05742597886501</v>
      </c>
    </row>
    <row r="64" spans="1:7" x14ac:dyDescent="0.35">
      <c r="A64">
        <v>63</v>
      </c>
      <c r="B64">
        <v>2091</v>
      </c>
      <c r="C64">
        <v>27</v>
      </c>
      <c r="D64" t="str">
        <f>INDEX(Vehicles!B:B, MATCH(C64, Shipments!C:C, 0))</f>
        <v>Drone</v>
      </c>
      <c r="E64" s="1">
        <v>44927</v>
      </c>
      <c r="F64" s="1">
        <v>44926</v>
      </c>
      <c r="G64">
        <v>90.061805626987706</v>
      </c>
    </row>
    <row r="65" spans="1:7" x14ac:dyDescent="0.35">
      <c r="A65">
        <v>64</v>
      </c>
      <c r="B65">
        <v>307</v>
      </c>
      <c r="C65">
        <v>34</v>
      </c>
      <c r="D65" t="str">
        <f>INDEX(Vehicles!B:B, MATCH(C65, Shipments!C:C, 0))</f>
        <v>Truck</v>
      </c>
      <c r="E65" s="1">
        <v>45174</v>
      </c>
      <c r="F65" s="1">
        <v>45173</v>
      </c>
      <c r="G65">
        <v>117.35628112755801</v>
      </c>
    </row>
    <row r="66" spans="1:7" x14ac:dyDescent="0.35">
      <c r="A66">
        <v>65</v>
      </c>
      <c r="B66">
        <v>1357</v>
      </c>
      <c r="C66">
        <v>87</v>
      </c>
      <c r="D66" t="str">
        <f>INDEX(Vehicles!B:B, MATCH(C66, Shipments!C:C, 0))</f>
        <v>Truck</v>
      </c>
      <c r="E66" s="1">
        <v>45179</v>
      </c>
      <c r="F66" s="1">
        <v>45178</v>
      </c>
      <c r="G66">
        <v>49.185069859135098</v>
      </c>
    </row>
    <row r="67" spans="1:7" x14ac:dyDescent="0.35">
      <c r="A67">
        <v>66</v>
      </c>
      <c r="B67">
        <v>3766</v>
      </c>
      <c r="C67">
        <v>44</v>
      </c>
      <c r="D67" t="str">
        <f>INDEX(Vehicles!B:B, MATCH(C67, Shipments!C:C, 0))</f>
        <v>Van</v>
      </c>
      <c r="E67" s="1">
        <v>45242</v>
      </c>
      <c r="F67" s="1">
        <v>45243</v>
      </c>
      <c r="G67">
        <v>426.79097726772602</v>
      </c>
    </row>
    <row r="68" spans="1:7" x14ac:dyDescent="0.35">
      <c r="A68">
        <v>67</v>
      </c>
      <c r="B68">
        <v>2115</v>
      </c>
      <c r="C68">
        <v>74</v>
      </c>
      <c r="D68" t="str">
        <f>INDEX(Vehicles!B:B, MATCH(C68, Shipments!C:C, 0))</f>
        <v>Bike</v>
      </c>
      <c r="E68" s="1">
        <v>45212</v>
      </c>
      <c r="F68" s="1">
        <v>45215</v>
      </c>
      <c r="G68">
        <v>445.69344857073997</v>
      </c>
    </row>
    <row r="69" spans="1:7" x14ac:dyDescent="0.35">
      <c r="A69">
        <v>68</v>
      </c>
      <c r="B69">
        <v>2709</v>
      </c>
      <c r="C69">
        <v>81</v>
      </c>
      <c r="D69" t="str">
        <f>INDEX(Vehicles!B:B, MATCH(C69, Shipments!C:C, 0))</f>
        <v>Van</v>
      </c>
      <c r="E69" s="1">
        <v>45267</v>
      </c>
      <c r="F69" s="1">
        <v>45268</v>
      </c>
      <c r="G69">
        <v>268.08748614969198</v>
      </c>
    </row>
    <row r="70" spans="1:7" x14ac:dyDescent="0.35">
      <c r="A70">
        <v>69</v>
      </c>
      <c r="B70">
        <v>4832</v>
      </c>
      <c r="C70">
        <v>67</v>
      </c>
      <c r="D70" t="str">
        <f>INDEX(Vehicles!B:B, MATCH(C70, Shipments!C:C, 0))</f>
        <v>Drone</v>
      </c>
      <c r="E70" s="1">
        <v>45276</v>
      </c>
      <c r="F70" s="1">
        <v>45277</v>
      </c>
      <c r="G70">
        <v>405.03259056051502</v>
      </c>
    </row>
    <row r="71" spans="1:7" x14ac:dyDescent="0.35">
      <c r="A71">
        <v>70</v>
      </c>
      <c r="B71">
        <v>2010</v>
      </c>
      <c r="C71">
        <v>29</v>
      </c>
      <c r="D71" t="str">
        <f>INDEX(Vehicles!B:B, MATCH(C71, Shipments!C:C, 0))</f>
        <v>Bike</v>
      </c>
      <c r="E71" s="1">
        <v>44938</v>
      </c>
      <c r="F71" s="1">
        <v>44940</v>
      </c>
      <c r="G71">
        <v>246.86402330825001</v>
      </c>
    </row>
    <row r="72" spans="1:7" x14ac:dyDescent="0.35">
      <c r="A72">
        <v>71</v>
      </c>
      <c r="B72">
        <v>2689</v>
      </c>
      <c r="C72">
        <v>66</v>
      </c>
      <c r="D72" t="str">
        <f>INDEX(Vehicles!B:B, MATCH(C72, Shipments!C:C, 0))</f>
        <v>Bike</v>
      </c>
      <c r="E72" s="1">
        <v>45080</v>
      </c>
      <c r="F72" s="1">
        <v>45082</v>
      </c>
      <c r="G72">
        <v>486.65296088826301</v>
      </c>
    </row>
    <row r="73" spans="1:7" x14ac:dyDescent="0.35">
      <c r="A73">
        <v>72</v>
      </c>
      <c r="B73">
        <v>3316</v>
      </c>
      <c r="C73">
        <v>7</v>
      </c>
      <c r="D73" t="str">
        <f>INDEX(Vehicles!B:B, MATCH(C73, Shipments!C:C, 0))</f>
        <v>Bike</v>
      </c>
      <c r="E73" s="1">
        <v>45229</v>
      </c>
      <c r="F73" s="1">
        <v>45230</v>
      </c>
      <c r="G73">
        <v>402.82016137936398</v>
      </c>
    </row>
    <row r="74" spans="1:7" x14ac:dyDescent="0.35">
      <c r="A74">
        <v>73</v>
      </c>
      <c r="B74">
        <v>2111</v>
      </c>
      <c r="C74">
        <v>14</v>
      </c>
      <c r="D74" t="str">
        <f>INDEX(Vehicles!B:B, MATCH(C74, Shipments!C:C, 0))</f>
        <v>Drone</v>
      </c>
      <c r="E74" s="1">
        <v>45002</v>
      </c>
      <c r="F74" s="1">
        <v>45005</v>
      </c>
      <c r="G74">
        <v>119.576353757077</v>
      </c>
    </row>
    <row r="75" spans="1:7" x14ac:dyDescent="0.35">
      <c r="A75">
        <v>74</v>
      </c>
      <c r="B75">
        <v>1794</v>
      </c>
      <c r="C75">
        <v>32</v>
      </c>
      <c r="D75" t="str">
        <f>INDEX(Vehicles!B:B, MATCH(C75, Shipments!C:C, 0))</f>
        <v>Truck</v>
      </c>
      <c r="E75" s="1">
        <v>45164</v>
      </c>
      <c r="F75" s="1">
        <v>45164</v>
      </c>
      <c r="G75">
        <v>463.76529982918902</v>
      </c>
    </row>
    <row r="76" spans="1:7" x14ac:dyDescent="0.35">
      <c r="A76">
        <v>75</v>
      </c>
      <c r="B76">
        <v>4442</v>
      </c>
      <c r="C76">
        <v>65</v>
      </c>
      <c r="D76" t="str">
        <f>INDEX(Vehicles!B:B, MATCH(C76, Shipments!C:C, 0))</f>
        <v>Drone</v>
      </c>
      <c r="E76" s="1">
        <v>45112</v>
      </c>
      <c r="F76" s="1">
        <v>45114</v>
      </c>
      <c r="G76">
        <v>373.83654874508699</v>
      </c>
    </row>
    <row r="77" spans="1:7" x14ac:dyDescent="0.35">
      <c r="A77">
        <v>76</v>
      </c>
      <c r="B77">
        <v>3435</v>
      </c>
      <c r="C77">
        <v>73</v>
      </c>
      <c r="D77" t="str">
        <f>INDEX(Vehicles!B:B, MATCH(C77, Shipments!C:C, 0))</f>
        <v>Bike</v>
      </c>
      <c r="E77" s="1">
        <v>45096</v>
      </c>
      <c r="F77" s="1">
        <v>45097</v>
      </c>
      <c r="G77">
        <v>49.753309256003398</v>
      </c>
    </row>
    <row r="78" spans="1:7" x14ac:dyDescent="0.35">
      <c r="A78">
        <v>77</v>
      </c>
      <c r="B78">
        <v>1331</v>
      </c>
      <c r="C78">
        <v>80</v>
      </c>
      <c r="D78" t="str">
        <f>INDEX(Vehicles!B:B, MATCH(C78, Shipments!C:C, 0))</f>
        <v>Drone</v>
      </c>
      <c r="E78" s="1">
        <v>45173</v>
      </c>
      <c r="F78" s="1">
        <v>45172</v>
      </c>
      <c r="G78">
        <v>389.73336014031503</v>
      </c>
    </row>
    <row r="79" spans="1:7" x14ac:dyDescent="0.35">
      <c r="A79">
        <v>78</v>
      </c>
      <c r="B79">
        <v>467</v>
      </c>
      <c r="C79">
        <v>56</v>
      </c>
      <c r="D79" t="str">
        <f>INDEX(Vehicles!B:B, MATCH(C79, Shipments!C:C, 0))</f>
        <v>Drone</v>
      </c>
      <c r="E79" s="1">
        <v>45134</v>
      </c>
      <c r="F79" s="1">
        <v>45136</v>
      </c>
      <c r="G79">
        <v>85.482511840531302</v>
      </c>
    </row>
    <row r="80" spans="1:7" x14ac:dyDescent="0.35">
      <c r="A80">
        <v>79</v>
      </c>
      <c r="B80">
        <v>3877</v>
      </c>
      <c r="C80">
        <v>4</v>
      </c>
      <c r="D80" t="str">
        <f>INDEX(Vehicles!B:B, MATCH(C80, Shipments!C:C, 0))</f>
        <v>Van</v>
      </c>
      <c r="E80" s="1">
        <v>45097</v>
      </c>
      <c r="F80" s="1">
        <v>45098</v>
      </c>
      <c r="G80">
        <v>67.930937863317297</v>
      </c>
    </row>
    <row r="81" spans="1:7" x14ac:dyDescent="0.35">
      <c r="A81">
        <v>80</v>
      </c>
      <c r="B81">
        <v>1931</v>
      </c>
      <c r="C81">
        <v>63</v>
      </c>
      <c r="D81" t="str">
        <f>INDEX(Vehicles!B:B, MATCH(C81, Shipments!C:C, 0))</f>
        <v>Van</v>
      </c>
      <c r="E81" s="1">
        <v>45178</v>
      </c>
      <c r="F81" s="1">
        <v>45180</v>
      </c>
      <c r="G81">
        <v>298.32737971003297</v>
      </c>
    </row>
    <row r="82" spans="1:7" x14ac:dyDescent="0.35">
      <c r="A82">
        <v>81</v>
      </c>
      <c r="B82">
        <v>3321</v>
      </c>
      <c r="C82">
        <v>56</v>
      </c>
      <c r="D82" t="str">
        <f>INDEX(Vehicles!B:B, MATCH(C82, Shipments!C:C, 0))</f>
        <v>Drone</v>
      </c>
      <c r="E82" s="1">
        <v>45047</v>
      </c>
      <c r="F82" s="1">
        <v>45048</v>
      </c>
      <c r="G82">
        <v>129.18557911500801</v>
      </c>
    </row>
    <row r="83" spans="1:7" x14ac:dyDescent="0.35">
      <c r="A83">
        <v>82</v>
      </c>
      <c r="B83">
        <v>1351</v>
      </c>
      <c r="C83">
        <v>44</v>
      </c>
      <c r="D83" t="str">
        <f>INDEX(Vehicles!B:B, MATCH(C83, Shipments!C:C, 0))</f>
        <v>Van</v>
      </c>
      <c r="E83" s="1">
        <v>45008</v>
      </c>
      <c r="F83" s="1">
        <v>45011</v>
      </c>
      <c r="G83">
        <v>170.30002035788101</v>
      </c>
    </row>
    <row r="84" spans="1:7" x14ac:dyDescent="0.35">
      <c r="A84">
        <v>83</v>
      </c>
      <c r="B84">
        <v>3088</v>
      </c>
      <c r="C84">
        <v>11</v>
      </c>
      <c r="D84" t="str">
        <f>INDEX(Vehicles!B:B, MATCH(C84, Shipments!C:C, 0))</f>
        <v>Bike</v>
      </c>
      <c r="E84" s="1">
        <v>44978</v>
      </c>
      <c r="F84" s="1">
        <v>44977</v>
      </c>
      <c r="G84">
        <v>50.3320263336241</v>
      </c>
    </row>
    <row r="85" spans="1:7" x14ac:dyDescent="0.35">
      <c r="A85">
        <v>84</v>
      </c>
      <c r="B85">
        <v>70</v>
      </c>
      <c r="C85">
        <v>20</v>
      </c>
      <c r="D85" t="str">
        <f>INDEX(Vehicles!B:B, MATCH(C85, Shipments!C:C, 0))</f>
        <v>Van</v>
      </c>
      <c r="E85" s="1">
        <v>45203</v>
      </c>
      <c r="F85" s="1">
        <v>45205</v>
      </c>
      <c r="G85">
        <v>251.397752309775</v>
      </c>
    </row>
    <row r="86" spans="1:7" x14ac:dyDescent="0.35">
      <c r="A86">
        <v>85</v>
      </c>
      <c r="B86">
        <v>757</v>
      </c>
      <c r="C86">
        <v>90</v>
      </c>
      <c r="D86" t="str">
        <f>INDEX(Vehicles!B:B, MATCH(C86, Shipments!C:C, 0))</f>
        <v>Bike</v>
      </c>
      <c r="E86" s="1">
        <v>45258</v>
      </c>
      <c r="F86" s="1">
        <v>45258</v>
      </c>
      <c r="G86">
        <v>496.00026276085703</v>
      </c>
    </row>
    <row r="87" spans="1:7" x14ac:dyDescent="0.35">
      <c r="A87">
        <v>86</v>
      </c>
      <c r="B87">
        <v>18</v>
      </c>
      <c r="C87">
        <v>61</v>
      </c>
      <c r="D87" t="str">
        <f>INDEX(Vehicles!B:B, MATCH(C87, Shipments!C:C, 0))</f>
        <v>Drone</v>
      </c>
      <c r="E87" s="1">
        <v>45017</v>
      </c>
      <c r="F87" s="1">
        <v>45016</v>
      </c>
      <c r="G87">
        <v>75.406817144135204</v>
      </c>
    </row>
    <row r="88" spans="1:7" x14ac:dyDescent="0.35">
      <c r="A88">
        <v>87</v>
      </c>
      <c r="B88">
        <v>3005</v>
      </c>
      <c r="C88">
        <v>87</v>
      </c>
      <c r="D88" t="str">
        <f>INDEX(Vehicles!B:B, MATCH(C88, Shipments!C:C, 0))</f>
        <v>Truck</v>
      </c>
      <c r="E88" s="1">
        <v>45278</v>
      </c>
      <c r="F88" s="1">
        <v>45279</v>
      </c>
      <c r="G88">
        <v>336.36853352396599</v>
      </c>
    </row>
    <row r="89" spans="1:7" x14ac:dyDescent="0.35">
      <c r="A89">
        <v>88</v>
      </c>
      <c r="B89">
        <v>717</v>
      </c>
      <c r="C89">
        <v>6</v>
      </c>
      <c r="D89" t="str">
        <f>INDEX(Vehicles!B:B, MATCH(C89, Shipments!C:C, 0))</f>
        <v>Bike</v>
      </c>
      <c r="E89" s="1">
        <v>45011</v>
      </c>
      <c r="F89" s="1">
        <v>45012</v>
      </c>
      <c r="G89">
        <v>171.76945201296999</v>
      </c>
    </row>
    <row r="90" spans="1:7" x14ac:dyDescent="0.35">
      <c r="A90">
        <v>89</v>
      </c>
      <c r="B90">
        <v>320</v>
      </c>
      <c r="C90">
        <v>75</v>
      </c>
      <c r="D90" t="str">
        <f>INDEX(Vehicles!B:B, MATCH(C90, Shipments!C:C, 0))</f>
        <v>Drone</v>
      </c>
      <c r="E90" s="1">
        <v>44969</v>
      </c>
      <c r="F90" s="1">
        <v>44968</v>
      </c>
      <c r="G90">
        <v>311.038037837329</v>
      </c>
    </row>
    <row r="91" spans="1:7" x14ac:dyDescent="0.35">
      <c r="A91">
        <v>90</v>
      </c>
      <c r="B91">
        <v>1575</v>
      </c>
      <c r="C91">
        <v>22</v>
      </c>
      <c r="D91" t="str">
        <f>INDEX(Vehicles!B:B, MATCH(C91, Shipments!C:C, 0))</f>
        <v>Drone</v>
      </c>
      <c r="E91" s="1">
        <v>45127</v>
      </c>
      <c r="F91" s="1">
        <v>45129</v>
      </c>
      <c r="G91">
        <v>62.693850852488197</v>
      </c>
    </row>
    <row r="92" spans="1:7" x14ac:dyDescent="0.35">
      <c r="A92">
        <v>91</v>
      </c>
      <c r="B92">
        <v>4861</v>
      </c>
      <c r="C92">
        <v>38</v>
      </c>
      <c r="D92" t="str">
        <f>INDEX(Vehicles!B:B, MATCH(C92, Shipments!C:C, 0))</f>
        <v>Bike</v>
      </c>
      <c r="E92" s="1">
        <v>45242</v>
      </c>
      <c r="F92" s="1">
        <v>45245</v>
      </c>
      <c r="G92">
        <v>45.124821272366297</v>
      </c>
    </row>
    <row r="93" spans="1:7" x14ac:dyDescent="0.35">
      <c r="A93">
        <v>92</v>
      </c>
      <c r="B93">
        <v>2331</v>
      </c>
      <c r="C93">
        <v>18</v>
      </c>
      <c r="D93" t="str">
        <f>INDEX(Vehicles!B:B, MATCH(C93, Shipments!C:C, 0))</f>
        <v>Van</v>
      </c>
      <c r="E93" s="1">
        <v>44960</v>
      </c>
      <c r="F93" s="1">
        <v>44962</v>
      </c>
      <c r="G93">
        <v>307.02218895907498</v>
      </c>
    </row>
    <row r="94" spans="1:7" x14ac:dyDescent="0.35">
      <c r="A94">
        <v>93</v>
      </c>
      <c r="B94">
        <v>2130</v>
      </c>
      <c r="C94">
        <v>21</v>
      </c>
      <c r="D94" t="str">
        <f>INDEX(Vehicles!B:B, MATCH(C94, Shipments!C:C, 0))</f>
        <v>Bike</v>
      </c>
      <c r="E94" s="1">
        <v>45256</v>
      </c>
      <c r="F94" s="1">
        <v>45259</v>
      </c>
      <c r="G94">
        <v>57.098893025842301</v>
      </c>
    </row>
    <row r="95" spans="1:7" x14ac:dyDescent="0.35">
      <c r="A95">
        <v>94</v>
      </c>
      <c r="B95">
        <v>4969</v>
      </c>
      <c r="C95">
        <v>29</v>
      </c>
      <c r="D95" t="str">
        <f>INDEX(Vehicles!B:B, MATCH(C95, Shipments!C:C, 0))</f>
        <v>Bike</v>
      </c>
      <c r="E95" s="1">
        <v>45279</v>
      </c>
      <c r="F95" s="1">
        <v>45280</v>
      </c>
      <c r="G95">
        <v>25.696531107744502</v>
      </c>
    </row>
    <row r="96" spans="1:7" x14ac:dyDescent="0.35">
      <c r="A96">
        <v>95</v>
      </c>
      <c r="B96">
        <v>2775</v>
      </c>
      <c r="C96">
        <v>86</v>
      </c>
      <c r="D96" t="str">
        <f>INDEX(Vehicles!B:B, MATCH(C96, Shipments!C:C, 0))</f>
        <v>Bike</v>
      </c>
      <c r="E96" s="1">
        <v>45010</v>
      </c>
      <c r="F96" s="1">
        <v>45012</v>
      </c>
      <c r="G96">
        <v>407.03268693185697</v>
      </c>
    </row>
    <row r="97" spans="1:7" x14ac:dyDescent="0.35">
      <c r="A97">
        <v>96</v>
      </c>
      <c r="B97">
        <v>2939</v>
      </c>
      <c r="C97">
        <v>66</v>
      </c>
      <c r="D97" t="str">
        <f>INDEX(Vehicles!B:B, MATCH(C97, Shipments!C:C, 0))</f>
        <v>Bike</v>
      </c>
      <c r="E97" s="1">
        <v>45083</v>
      </c>
      <c r="F97" s="1">
        <v>45084</v>
      </c>
      <c r="G97">
        <v>330.20981390604402</v>
      </c>
    </row>
    <row r="98" spans="1:7" x14ac:dyDescent="0.35">
      <c r="A98">
        <v>97</v>
      </c>
      <c r="B98">
        <v>3286</v>
      </c>
      <c r="C98">
        <v>54</v>
      </c>
      <c r="D98" t="str">
        <f>INDEX(Vehicles!B:B, MATCH(C98, Shipments!C:C, 0))</f>
        <v>Van</v>
      </c>
      <c r="E98" s="1">
        <v>45047</v>
      </c>
      <c r="F98" s="1">
        <v>45048</v>
      </c>
      <c r="G98">
        <v>336.46512873499597</v>
      </c>
    </row>
    <row r="99" spans="1:7" x14ac:dyDescent="0.35">
      <c r="A99">
        <v>98</v>
      </c>
      <c r="B99">
        <v>1725</v>
      </c>
      <c r="C99">
        <v>31</v>
      </c>
      <c r="D99" t="str">
        <f>INDEX(Vehicles!B:B, MATCH(C99, Shipments!C:C, 0))</f>
        <v>Van</v>
      </c>
      <c r="E99" s="1">
        <v>45163</v>
      </c>
      <c r="F99" s="1">
        <v>45163</v>
      </c>
      <c r="G99">
        <v>354.584960908124</v>
      </c>
    </row>
    <row r="100" spans="1:7" x14ac:dyDescent="0.35">
      <c r="A100">
        <v>99</v>
      </c>
      <c r="B100">
        <v>302</v>
      </c>
      <c r="C100">
        <v>11</v>
      </c>
      <c r="D100" t="str">
        <f>INDEX(Vehicles!B:B, MATCH(C100, Shipments!C:C, 0))</f>
        <v>Bike</v>
      </c>
      <c r="E100" s="1">
        <v>44957</v>
      </c>
      <c r="F100" s="1">
        <v>44960</v>
      </c>
      <c r="G100">
        <v>438.81939819218098</v>
      </c>
    </row>
    <row r="101" spans="1:7" x14ac:dyDescent="0.35">
      <c r="A101">
        <v>100</v>
      </c>
      <c r="B101">
        <v>1210</v>
      </c>
      <c r="C101">
        <v>14</v>
      </c>
      <c r="D101" t="str">
        <f>INDEX(Vehicles!B:B, MATCH(C101, Shipments!C:C, 0))</f>
        <v>Drone</v>
      </c>
      <c r="E101" s="1">
        <v>45156</v>
      </c>
      <c r="F101" s="1">
        <v>45156</v>
      </c>
      <c r="G101">
        <v>83.170142577269402</v>
      </c>
    </row>
    <row r="102" spans="1:7" x14ac:dyDescent="0.35">
      <c r="A102">
        <v>101</v>
      </c>
      <c r="B102">
        <v>602</v>
      </c>
      <c r="C102">
        <v>37</v>
      </c>
      <c r="D102">
        <f>INDEX(Vehicles!B:B, MATCH(C102, Shipments!C:C, 0))</f>
        <v>0</v>
      </c>
      <c r="E102" s="1">
        <v>45097</v>
      </c>
      <c r="F102" s="1">
        <v>45098</v>
      </c>
      <c r="G102">
        <v>293.84244946565002</v>
      </c>
    </row>
    <row r="103" spans="1:7" x14ac:dyDescent="0.35">
      <c r="A103">
        <v>102</v>
      </c>
      <c r="B103">
        <v>3946</v>
      </c>
      <c r="C103">
        <v>56</v>
      </c>
      <c r="D103" t="str">
        <f>INDEX(Vehicles!B:B, MATCH(C103, Shipments!C:C, 0))</f>
        <v>Drone</v>
      </c>
      <c r="E103" s="1">
        <v>45136</v>
      </c>
      <c r="F103" s="1">
        <v>45135</v>
      </c>
      <c r="G103">
        <v>465.637902361991</v>
      </c>
    </row>
    <row r="104" spans="1:7" x14ac:dyDescent="0.35">
      <c r="A104">
        <v>103</v>
      </c>
      <c r="B104">
        <v>4523</v>
      </c>
      <c r="C104">
        <v>94</v>
      </c>
      <c r="D104" t="str">
        <f>INDEX(Vehicles!B:B, MATCH(C104, Shipments!C:C, 0))</f>
        <v>Drone</v>
      </c>
      <c r="E104" s="1">
        <v>45227</v>
      </c>
      <c r="F104" s="1">
        <v>45228</v>
      </c>
      <c r="G104">
        <v>469.343737270416</v>
      </c>
    </row>
    <row r="105" spans="1:7" x14ac:dyDescent="0.35">
      <c r="A105">
        <v>104</v>
      </c>
      <c r="B105">
        <v>1719</v>
      </c>
      <c r="C105">
        <v>61</v>
      </c>
      <c r="D105" t="str">
        <f>INDEX(Vehicles!B:B, MATCH(C105, Shipments!C:C, 0))</f>
        <v>Drone</v>
      </c>
      <c r="E105" s="1">
        <v>45262</v>
      </c>
      <c r="F105" s="1">
        <v>45261</v>
      </c>
      <c r="G105">
        <v>188.462573041768</v>
      </c>
    </row>
    <row r="106" spans="1:7" x14ac:dyDescent="0.35">
      <c r="A106">
        <v>105</v>
      </c>
      <c r="B106">
        <v>3202</v>
      </c>
      <c r="C106">
        <v>25</v>
      </c>
      <c r="D106">
        <f>INDEX(Vehicles!B:B, MATCH(C106, Shipments!C:C, 0))</f>
        <v>0</v>
      </c>
      <c r="E106" s="1">
        <v>45103</v>
      </c>
      <c r="F106" s="1">
        <v>45102</v>
      </c>
      <c r="G106">
        <v>33.966969515204099</v>
      </c>
    </row>
    <row r="107" spans="1:7" x14ac:dyDescent="0.35">
      <c r="A107">
        <v>106</v>
      </c>
      <c r="B107">
        <v>2066</v>
      </c>
      <c r="C107">
        <v>50</v>
      </c>
      <c r="D107">
        <f>INDEX(Vehicles!B:B, MATCH(C107, Shipments!C:C, 0))</f>
        <v>0</v>
      </c>
      <c r="E107" s="1">
        <v>45022</v>
      </c>
      <c r="F107" s="1">
        <v>45024</v>
      </c>
      <c r="G107">
        <v>237.11693393127101</v>
      </c>
    </row>
    <row r="108" spans="1:7" x14ac:dyDescent="0.35">
      <c r="A108">
        <v>107</v>
      </c>
      <c r="B108">
        <v>3257</v>
      </c>
      <c r="C108">
        <v>91</v>
      </c>
      <c r="D108">
        <f>INDEX(Vehicles!B:B, MATCH(C108, Shipments!C:C, 0))</f>
        <v>0</v>
      </c>
      <c r="E108" s="1">
        <v>45092</v>
      </c>
      <c r="F108" s="1">
        <v>45094</v>
      </c>
      <c r="G108">
        <v>75.122594533359802</v>
      </c>
    </row>
    <row r="109" spans="1:7" x14ac:dyDescent="0.35">
      <c r="A109">
        <v>108</v>
      </c>
      <c r="B109">
        <v>2679</v>
      </c>
      <c r="C109">
        <v>96</v>
      </c>
      <c r="D109">
        <f>INDEX(Vehicles!B:B, MATCH(C109, Shipments!C:C, 0))</f>
        <v>0</v>
      </c>
      <c r="E109" s="1">
        <v>45289</v>
      </c>
      <c r="F109" s="1">
        <v>45291</v>
      </c>
      <c r="G109">
        <v>332.61835913543598</v>
      </c>
    </row>
    <row r="110" spans="1:7" x14ac:dyDescent="0.35">
      <c r="A110">
        <v>109</v>
      </c>
      <c r="B110">
        <v>4642</v>
      </c>
      <c r="C110">
        <v>90</v>
      </c>
      <c r="D110" t="str">
        <f>INDEX(Vehicles!B:B, MATCH(C110, Shipments!C:C, 0))</f>
        <v>Bike</v>
      </c>
      <c r="E110" s="1">
        <v>45021</v>
      </c>
      <c r="F110" s="1">
        <v>45020</v>
      </c>
      <c r="G110">
        <v>435.895337639535</v>
      </c>
    </row>
    <row r="111" spans="1:7" x14ac:dyDescent="0.35">
      <c r="A111">
        <v>110</v>
      </c>
      <c r="B111">
        <v>1345</v>
      </c>
      <c r="C111">
        <v>33</v>
      </c>
      <c r="D111">
        <f>INDEX(Vehicles!B:B, MATCH(C111, Shipments!C:C, 0))</f>
        <v>0</v>
      </c>
      <c r="E111" s="1">
        <v>45139</v>
      </c>
      <c r="F111" s="1">
        <v>45138</v>
      </c>
      <c r="G111">
        <v>248.57816009972399</v>
      </c>
    </row>
    <row r="112" spans="1:7" x14ac:dyDescent="0.35">
      <c r="A112">
        <v>111</v>
      </c>
      <c r="B112">
        <v>2741</v>
      </c>
      <c r="C112">
        <v>19</v>
      </c>
      <c r="D112" t="str">
        <f>INDEX(Vehicles!B:B, MATCH(C112, Shipments!C:C, 0))</f>
        <v>Van</v>
      </c>
      <c r="E112" s="1">
        <v>44948</v>
      </c>
      <c r="F112" s="1">
        <v>44948</v>
      </c>
      <c r="G112">
        <v>127.611455405237</v>
      </c>
    </row>
    <row r="113" spans="1:7" x14ac:dyDescent="0.35">
      <c r="A113">
        <v>112</v>
      </c>
      <c r="B113">
        <v>4948</v>
      </c>
      <c r="C113">
        <v>64</v>
      </c>
      <c r="D113">
        <f>INDEX(Vehicles!B:B, MATCH(C113, Shipments!C:C, 0))</f>
        <v>0</v>
      </c>
      <c r="E113" s="1">
        <v>45069</v>
      </c>
      <c r="F113" s="1">
        <v>45069</v>
      </c>
      <c r="G113">
        <v>363.184351015473</v>
      </c>
    </row>
    <row r="114" spans="1:7" x14ac:dyDescent="0.35">
      <c r="A114">
        <v>113</v>
      </c>
      <c r="B114">
        <v>3424</v>
      </c>
      <c r="C114">
        <v>5</v>
      </c>
      <c r="D114" t="str">
        <f>INDEX(Vehicles!B:B, MATCH(C114, Shipments!C:C, 0))</f>
        <v>Truck</v>
      </c>
      <c r="E114" s="1">
        <v>44931</v>
      </c>
      <c r="F114" s="1">
        <v>44932</v>
      </c>
      <c r="G114">
        <v>358.56895683744398</v>
      </c>
    </row>
    <row r="115" spans="1:7" x14ac:dyDescent="0.35">
      <c r="A115">
        <v>114</v>
      </c>
      <c r="B115">
        <v>3056</v>
      </c>
      <c r="C115">
        <v>44</v>
      </c>
      <c r="D115" t="str">
        <f>INDEX(Vehicles!B:B, MATCH(C115, Shipments!C:C, 0))</f>
        <v>Van</v>
      </c>
      <c r="E115" s="1">
        <v>44928</v>
      </c>
      <c r="F115" s="1">
        <v>44927</v>
      </c>
      <c r="G115">
        <v>246.57119935801799</v>
      </c>
    </row>
    <row r="116" spans="1:7" x14ac:dyDescent="0.35">
      <c r="A116">
        <v>115</v>
      </c>
      <c r="B116">
        <v>4105</v>
      </c>
      <c r="C116">
        <v>26</v>
      </c>
      <c r="D116">
        <f>INDEX(Vehicles!B:B, MATCH(C116, Shipments!C:C, 0))</f>
        <v>0</v>
      </c>
      <c r="E116" s="1">
        <v>45035</v>
      </c>
      <c r="F116" s="1">
        <v>45035</v>
      </c>
      <c r="G116">
        <v>172.93378057609701</v>
      </c>
    </row>
    <row r="117" spans="1:7" x14ac:dyDescent="0.35">
      <c r="A117">
        <v>116</v>
      </c>
      <c r="B117">
        <v>4137</v>
      </c>
      <c r="C117">
        <v>36</v>
      </c>
      <c r="D117" t="str">
        <f>INDEX(Vehicles!B:B, MATCH(C117, Shipments!C:C, 0))</f>
        <v>Bike</v>
      </c>
      <c r="E117" s="1">
        <v>45198</v>
      </c>
      <c r="F117" s="1">
        <v>45200</v>
      </c>
      <c r="G117">
        <v>445.89732161969101</v>
      </c>
    </row>
    <row r="118" spans="1:7" x14ac:dyDescent="0.35">
      <c r="A118">
        <v>117</v>
      </c>
      <c r="B118">
        <v>4838</v>
      </c>
      <c r="C118">
        <v>79</v>
      </c>
      <c r="D118" t="str">
        <f>INDEX(Vehicles!B:B, MATCH(C118, Shipments!C:C, 0))</f>
        <v>Truck</v>
      </c>
      <c r="E118" s="1">
        <v>45240</v>
      </c>
      <c r="F118" s="1">
        <v>45240</v>
      </c>
      <c r="G118">
        <v>223.119454213669</v>
      </c>
    </row>
    <row r="119" spans="1:7" x14ac:dyDescent="0.35">
      <c r="A119">
        <v>118</v>
      </c>
      <c r="B119">
        <v>323</v>
      </c>
      <c r="C119">
        <v>59</v>
      </c>
      <c r="D119">
        <f>INDEX(Vehicles!B:B, MATCH(C119, Shipments!C:C, 0))</f>
        <v>0</v>
      </c>
      <c r="E119" s="1">
        <v>45229</v>
      </c>
      <c r="F119" s="1">
        <v>45232</v>
      </c>
      <c r="G119">
        <v>152.19471018022401</v>
      </c>
    </row>
    <row r="120" spans="1:7" x14ac:dyDescent="0.35">
      <c r="A120">
        <v>119</v>
      </c>
      <c r="B120">
        <v>3740</v>
      </c>
      <c r="C120">
        <v>6</v>
      </c>
      <c r="D120" t="str">
        <f>INDEX(Vehicles!B:B, MATCH(C120, Shipments!C:C, 0))</f>
        <v>Bike</v>
      </c>
      <c r="E120" s="1">
        <v>45072</v>
      </c>
      <c r="F120" s="1">
        <v>45073</v>
      </c>
      <c r="G120">
        <v>18.778301846942099</v>
      </c>
    </row>
    <row r="121" spans="1:7" x14ac:dyDescent="0.35">
      <c r="A121">
        <v>120</v>
      </c>
      <c r="B121">
        <v>4828</v>
      </c>
      <c r="C121">
        <v>81</v>
      </c>
      <c r="D121" t="str">
        <f>INDEX(Vehicles!B:B, MATCH(C121, Shipments!C:C, 0))</f>
        <v>Van</v>
      </c>
      <c r="E121" s="1">
        <v>44959</v>
      </c>
      <c r="F121" s="1">
        <v>44961</v>
      </c>
      <c r="G121">
        <v>416.48085668932498</v>
      </c>
    </row>
    <row r="122" spans="1:7" x14ac:dyDescent="0.35">
      <c r="A122">
        <v>121</v>
      </c>
      <c r="B122">
        <v>3419</v>
      </c>
      <c r="C122">
        <v>60</v>
      </c>
      <c r="D122" t="str">
        <f>INDEX(Vehicles!B:B, MATCH(C122, Shipments!C:C, 0))</f>
        <v>Bike</v>
      </c>
      <c r="E122" s="1">
        <v>45238</v>
      </c>
      <c r="F122" s="1">
        <v>45241</v>
      </c>
      <c r="G122">
        <v>123.16316583986401</v>
      </c>
    </row>
    <row r="123" spans="1:7" x14ac:dyDescent="0.35">
      <c r="A123">
        <v>122</v>
      </c>
      <c r="B123">
        <v>2582</v>
      </c>
      <c r="C123">
        <v>76</v>
      </c>
      <c r="D123">
        <f>INDEX(Vehicles!B:B, MATCH(C123, Shipments!C:C, 0))</f>
        <v>0</v>
      </c>
      <c r="E123" s="1">
        <v>45041</v>
      </c>
      <c r="F123" s="1">
        <v>45043</v>
      </c>
      <c r="G123">
        <v>139.7032471533</v>
      </c>
    </row>
    <row r="124" spans="1:7" x14ac:dyDescent="0.35">
      <c r="A124">
        <v>123</v>
      </c>
      <c r="B124">
        <v>318</v>
      </c>
      <c r="C124">
        <v>30</v>
      </c>
      <c r="D124">
        <f>INDEX(Vehicles!B:B, MATCH(C124, Shipments!C:C, 0))</f>
        <v>0</v>
      </c>
      <c r="E124" s="1">
        <v>45269</v>
      </c>
      <c r="F124" s="1">
        <v>45272</v>
      </c>
      <c r="G124">
        <v>134.52953825487299</v>
      </c>
    </row>
    <row r="125" spans="1:7" x14ac:dyDescent="0.35">
      <c r="A125">
        <v>124</v>
      </c>
      <c r="B125">
        <v>2174</v>
      </c>
      <c r="C125">
        <v>1</v>
      </c>
      <c r="D125">
        <f>INDEX(Vehicles!B:B, MATCH(C125, Shipments!C:C, 0))</f>
        <v>0</v>
      </c>
      <c r="E125" s="1">
        <v>45198</v>
      </c>
      <c r="F125" s="1">
        <v>45198</v>
      </c>
      <c r="G125">
        <v>29.866631766277902</v>
      </c>
    </row>
    <row r="126" spans="1:7" x14ac:dyDescent="0.35">
      <c r="A126">
        <v>125</v>
      </c>
      <c r="B126">
        <v>3681</v>
      </c>
      <c r="C126">
        <v>31</v>
      </c>
      <c r="D126" t="str">
        <f>INDEX(Vehicles!B:B, MATCH(C126, Shipments!C:C, 0))</f>
        <v>Van</v>
      </c>
      <c r="E126" s="1">
        <v>45130</v>
      </c>
      <c r="F126" s="1">
        <v>45129</v>
      </c>
      <c r="G126">
        <v>220.70527176114999</v>
      </c>
    </row>
    <row r="127" spans="1:7" x14ac:dyDescent="0.35">
      <c r="A127">
        <v>126</v>
      </c>
      <c r="B127">
        <v>624</v>
      </c>
      <c r="C127">
        <v>36</v>
      </c>
      <c r="D127" t="str">
        <f>INDEX(Vehicles!B:B, MATCH(C127, Shipments!C:C, 0))</f>
        <v>Bike</v>
      </c>
      <c r="E127" s="1">
        <v>45201</v>
      </c>
      <c r="F127" s="1">
        <v>45204</v>
      </c>
      <c r="G127">
        <v>470.55928315378702</v>
      </c>
    </row>
    <row r="128" spans="1:7" x14ac:dyDescent="0.35">
      <c r="A128">
        <v>127</v>
      </c>
      <c r="B128">
        <v>134</v>
      </c>
      <c r="C128">
        <v>65</v>
      </c>
      <c r="D128" t="str">
        <f>INDEX(Vehicles!B:B, MATCH(C128, Shipments!C:C, 0))</f>
        <v>Drone</v>
      </c>
      <c r="E128" s="1">
        <v>45254</v>
      </c>
      <c r="F128" s="1">
        <v>45255</v>
      </c>
      <c r="G128">
        <v>386.76142181545498</v>
      </c>
    </row>
    <row r="129" spans="1:7" x14ac:dyDescent="0.35">
      <c r="A129">
        <v>128</v>
      </c>
      <c r="B129">
        <v>420</v>
      </c>
      <c r="C129">
        <v>64</v>
      </c>
      <c r="D129">
        <f>INDEX(Vehicles!B:B, MATCH(C129, Shipments!C:C, 0))</f>
        <v>0</v>
      </c>
      <c r="E129" s="1">
        <v>45224</v>
      </c>
      <c r="F129" s="1">
        <v>45224</v>
      </c>
      <c r="G129">
        <v>271.70410479628498</v>
      </c>
    </row>
    <row r="130" spans="1:7" x14ac:dyDescent="0.35">
      <c r="A130">
        <v>129</v>
      </c>
      <c r="B130">
        <v>4525</v>
      </c>
      <c r="C130">
        <v>37</v>
      </c>
      <c r="D130">
        <f>INDEX(Vehicles!B:B, MATCH(C130, Shipments!C:C, 0))</f>
        <v>0</v>
      </c>
      <c r="E130" s="1">
        <v>44986</v>
      </c>
      <c r="F130" s="1">
        <v>44986</v>
      </c>
      <c r="G130">
        <v>463.55828534622299</v>
      </c>
    </row>
    <row r="131" spans="1:7" x14ac:dyDescent="0.35">
      <c r="A131">
        <v>130</v>
      </c>
      <c r="B131">
        <v>3187</v>
      </c>
      <c r="C131">
        <v>72</v>
      </c>
      <c r="D131">
        <f>INDEX(Vehicles!B:B, MATCH(C131, Shipments!C:C, 0))</f>
        <v>0</v>
      </c>
      <c r="E131" s="1">
        <v>45095</v>
      </c>
      <c r="F131" s="1">
        <v>45095</v>
      </c>
      <c r="G131">
        <v>277.08099478103298</v>
      </c>
    </row>
    <row r="132" spans="1:7" x14ac:dyDescent="0.35">
      <c r="A132">
        <v>131</v>
      </c>
      <c r="B132">
        <v>1641</v>
      </c>
      <c r="C132">
        <v>2</v>
      </c>
      <c r="D132" t="str">
        <f>INDEX(Vehicles!B:B, MATCH(C132, Shipments!C:C, 0))</f>
        <v>Drone</v>
      </c>
      <c r="E132" s="1">
        <v>45277</v>
      </c>
      <c r="F132" s="1">
        <v>45279</v>
      </c>
      <c r="G132">
        <v>49.041676753011799</v>
      </c>
    </row>
    <row r="133" spans="1:7" x14ac:dyDescent="0.35">
      <c r="A133">
        <v>132</v>
      </c>
      <c r="B133">
        <v>2012</v>
      </c>
      <c r="C133">
        <v>62</v>
      </c>
      <c r="D133">
        <f>INDEX(Vehicles!B:B, MATCH(C133, Shipments!C:C, 0))</f>
        <v>0</v>
      </c>
      <c r="E133" s="1">
        <v>44937</v>
      </c>
      <c r="F133" s="1">
        <v>44936</v>
      </c>
      <c r="G133">
        <v>73.639963911698402</v>
      </c>
    </row>
    <row r="134" spans="1:7" x14ac:dyDescent="0.35">
      <c r="A134">
        <v>133</v>
      </c>
      <c r="B134">
        <v>2116</v>
      </c>
      <c r="C134">
        <v>22</v>
      </c>
      <c r="D134" t="str">
        <f>INDEX(Vehicles!B:B, MATCH(C134, Shipments!C:C, 0))</f>
        <v>Drone</v>
      </c>
      <c r="E134" s="1">
        <v>45263</v>
      </c>
      <c r="F134" s="1">
        <v>45264</v>
      </c>
      <c r="G134">
        <v>339.18732498567698</v>
      </c>
    </row>
    <row r="135" spans="1:7" x14ac:dyDescent="0.35">
      <c r="A135">
        <v>134</v>
      </c>
      <c r="B135">
        <v>3405</v>
      </c>
      <c r="C135">
        <v>21</v>
      </c>
      <c r="D135" t="str">
        <f>INDEX(Vehicles!B:B, MATCH(C135, Shipments!C:C, 0))</f>
        <v>Bike</v>
      </c>
      <c r="E135" s="1">
        <v>45145</v>
      </c>
      <c r="F135" s="1">
        <v>45145</v>
      </c>
      <c r="G135">
        <v>367.28927843507</v>
      </c>
    </row>
    <row r="136" spans="1:7" x14ac:dyDescent="0.35">
      <c r="A136">
        <v>135</v>
      </c>
      <c r="B136">
        <v>2961</v>
      </c>
      <c r="C136">
        <v>13</v>
      </c>
      <c r="D136">
        <f>INDEX(Vehicles!B:B, MATCH(C136, Shipments!C:C, 0))</f>
        <v>0</v>
      </c>
      <c r="E136" s="1">
        <v>45074</v>
      </c>
      <c r="F136" s="1">
        <v>45075</v>
      </c>
      <c r="G136">
        <v>498.96369029385198</v>
      </c>
    </row>
    <row r="137" spans="1:7" x14ac:dyDescent="0.35">
      <c r="A137">
        <v>136</v>
      </c>
      <c r="B137">
        <v>4495</v>
      </c>
      <c r="C137">
        <v>82</v>
      </c>
      <c r="D137">
        <f>INDEX(Vehicles!B:B, MATCH(C137, Shipments!C:C, 0))</f>
        <v>0</v>
      </c>
      <c r="E137" s="1">
        <v>44962</v>
      </c>
      <c r="F137" s="1">
        <v>44961</v>
      </c>
      <c r="G137">
        <v>491.578666614209</v>
      </c>
    </row>
    <row r="138" spans="1:7" x14ac:dyDescent="0.35">
      <c r="A138">
        <v>137</v>
      </c>
      <c r="B138">
        <v>995</v>
      </c>
      <c r="C138">
        <v>1</v>
      </c>
      <c r="D138">
        <f>INDEX(Vehicles!B:B, MATCH(C138, Shipments!C:C, 0))</f>
        <v>0</v>
      </c>
      <c r="E138" s="1">
        <v>45049</v>
      </c>
      <c r="F138" s="1">
        <v>45048</v>
      </c>
      <c r="G138">
        <v>391.54578646619802</v>
      </c>
    </row>
    <row r="139" spans="1:7" x14ac:dyDescent="0.35">
      <c r="A139">
        <v>138</v>
      </c>
      <c r="B139">
        <v>2213</v>
      </c>
      <c r="C139">
        <v>23</v>
      </c>
      <c r="D139">
        <f>INDEX(Vehicles!B:B, MATCH(C139, Shipments!C:C, 0))</f>
        <v>0</v>
      </c>
      <c r="E139" s="1">
        <v>44985</v>
      </c>
      <c r="F139" s="1">
        <v>44987</v>
      </c>
      <c r="G139">
        <v>175.38962110508299</v>
      </c>
    </row>
    <row r="140" spans="1:7" x14ac:dyDescent="0.35">
      <c r="A140">
        <v>139</v>
      </c>
      <c r="B140">
        <v>4100</v>
      </c>
      <c r="C140">
        <v>99</v>
      </c>
      <c r="D140">
        <f>INDEX(Vehicles!B:B, MATCH(C140, Shipments!C:C, 0))</f>
        <v>0</v>
      </c>
      <c r="E140" s="1">
        <v>45200</v>
      </c>
      <c r="F140" s="1">
        <v>45202</v>
      </c>
      <c r="G140">
        <v>260.282002909688</v>
      </c>
    </row>
    <row r="141" spans="1:7" x14ac:dyDescent="0.35">
      <c r="A141">
        <v>140</v>
      </c>
      <c r="B141">
        <v>3943</v>
      </c>
      <c r="C141">
        <v>86</v>
      </c>
      <c r="D141" t="str">
        <f>INDEX(Vehicles!B:B, MATCH(C141, Shipments!C:C, 0))</f>
        <v>Bike</v>
      </c>
      <c r="E141" s="1">
        <v>45241</v>
      </c>
      <c r="F141" s="1">
        <v>45242</v>
      </c>
      <c r="G141">
        <v>394.89353143275798</v>
      </c>
    </row>
    <row r="142" spans="1:7" x14ac:dyDescent="0.35">
      <c r="A142">
        <v>141</v>
      </c>
      <c r="B142">
        <v>2919</v>
      </c>
      <c r="C142">
        <v>12</v>
      </c>
      <c r="D142" t="str">
        <f>INDEX(Vehicles!B:B, MATCH(C142, Shipments!C:C, 0))</f>
        <v>Bike</v>
      </c>
      <c r="E142" s="1">
        <v>45107</v>
      </c>
      <c r="F142" s="1">
        <v>45107</v>
      </c>
      <c r="G142">
        <v>200.06153393711801</v>
      </c>
    </row>
    <row r="143" spans="1:7" x14ac:dyDescent="0.35">
      <c r="A143">
        <v>142</v>
      </c>
      <c r="B143">
        <v>1551</v>
      </c>
      <c r="C143">
        <v>70</v>
      </c>
      <c r="D143">
        <f>INDEX(Vehicles!B:B, MATCH(C143, Shipments!C:C, 0))</f>
        <v>0</v>
      </c>
      <c r="E143" s="1">
        <v>45055</v>
      </c>
      <c r="F143" s="1">
        <v>45054</v>
      </c>
      <c r="G143">
        <v>456.35076759607398</v>
      </c>
    </row>
    <row r="144" spans="1:7" x14ac:dyDescent="0.35">
      <c r="A144">
        <v>143</v>
      </c>
      <c r="B144">
        <v>708</v>
      </c>
      <c r="C144">
        <v>9</v>
      </c>
      <c r="D144" t="str">
        <f>INDEX(Vehicles!B:B, MATCH(C144, Shipments!C:C, 0))</f>
        <v>Van</v>
      </c>
      <c r="E144" s="1">
        <v>45010</v>
      </c>
      <c r="F144" s="1">
        <v>45010</v>
      </c>
      <c r="G144">
        <v>177.629581977177</v>
      </c>
    </row>
    <row r="145" spans="1:7" x14ac:dyDescent="0.35">
      <c r="A145">
        <v>144</v>
      </c>
      <c r="B145">
        <v>4277</v>
      </c>
      <c r="C145">
        <v>89</v>
      </c>
      <c r="D145">
        <f>INDEX(Vehicles!B:B, MATCH(C145, Shipments!C:C, 0))</f>
        <v>0</v>
      </c>
      <c r="E145" s="1">
        <v>45200</v>
      </c>
      <c r="F145" s="1">
        <v>45200</v>
      </c>
      <c r="G145">
        <v>244.55827441547501</v>
      </c>
    </row>
    <row r="146" spans="1:7" x14ac:dyDescent="0.35">
      <c r="A146">
        <v>145</v>
      </c>
      <c r="B146">
        <v>2879</v>
      </c>
      <c r="C146">
        <v>4</v>
      </c>
      <c r="D146" t="str">
        <f>INDEX(Vehicles!B:B, MATCH(C146, Shipments!C:C, 0))</f>
        <v>Van</v>
      </c>
      <c r="E146" s="1">
        <v>45101</v>
      </c>
      <c r="F146" s="1">
        <v>45103</v>
      </c>
      <c r="G146">
        <v>398.406004762728</v>
      </c>
    </row>
    <row r="147" spans="1:7" x14ac:dyDescent="0.35">
      <c r="A147">
        <v>146</v>
      </c>
      <c r="B147">
        <v>3543</v>
      </c>
      <c r="C147">
        <v>14</v>
      </c>
      <c r="D147" t="str">
        <f>INDEX(Vehicles!B:B, MATCH(C147, Shipments!C:C, 0))</f>
        <v>Drone</v>
      </c>
      <c r="E147" s="1">
        <v>45189</v>
      </c>
      <c r="F147" s="1">
        <v>45191</v>
      </c>
      <c r="G147">
        <v>114.056390688466</v>
      </c>
    </row>
    <row r="148" spans="1:7" x14ac:dyDescent="0.35">
      <c r="A148">
        <v>147</v>
      </c>
      <c r="B148">
        <v>1558</v>
      </c>
      <c r="C148">
        <v>80</v>
      </c>
      <c r="D148" t="str">
        <f>INDEX(Vehicles!B:B, MATCH(C148, Shipments!C:C, 0))</f>
        <v>Drone</v>
      </c>
      <c r="E148" s="1">
        <v>45253</v>
      </c>
      <c r="F148" s="1">
        <v>45255</v>
      </c>
      <c r="G148">
        <v>388.99705631519601</v>
      </c>
    </row>
    <row r="149" spans="1:7" x14ac:dyDescent="0.35">
      <c r="A149">
        <v>148</v>
      </c>
      <c r="B149">
        <v>549</v>
      </c>
      <c r="C149">
        <v>96</v>
      </c>
      <c r="D149">
        <f>INDEX(Vehicles!B:B, MATCH(C149, Shipments!C:C, 0))</f>
        <v>0</v>
      </c>
      <c r="E149" s="1">
        <v>45043</v>
      </c>
      <c r="F149" s="1">
        <v>45045</v>
      </c>
      <c r="G149">
        <v>283.15430520259599</v>
      </c>
    </row>
    <row r="150" spans="1:7" x14ac:dyDescent="0.35">
      <c r="A150">
        <v>149</v>
      </c>
      <c r="B150">
        <v>3751</v>
      </c>
      <c r="C150">
        <v>50</v>
      </c>
      <c r="D150">
        <f>INDEX(Vehicles!B:B, MATCH(C150, Shipments!C:C, 0))</f>
        <v>0</v>
      </c>
      <c r="E150" s="1">
        <v>45091</v>
      </c>
      <c r="F150" s="1">
        <v>45092</v>
      </c>
      <c r="G150">
        <v>107.565408058356</v>
      </c>
    </row>
    <row r="151" spans="1:7" x14ac:dyDescent="0.35">
      <c r="A151">
        <v>150</v>
      </c>
      <c r="B151">
        <v>344</v>
      </c>
      <c r="C151">
        <v>5</v>
      </c>
      <c r="D151" t="str">
        <f>INDEX(Vehicles!B:B, MATCH(C151, Shipments!C:C, 0))</f>
        <v>Truck</v>
      </c>
      <c r="E151" s="1">
        <v>45158</v>
      </c>
      <c r="F151" s="1">
        <v>45158</v>
      </c>
      <c r="G151">
        <v>11.823652906419699</v>
      </c>
    </row>
    <row r="152" spans="1:7" x14ac:dyDescent="0.35">
      <c r="A152">
        <v>151</v>
      </c>
      <c r="B152">
        <v>2912</v>
      </c>
      <c r="C152">
        <v>3</v>
      </c>
      <c r="D152" t="str">
        <f>INDEX(Vehicles!B:B, MATCH(C152, Shipments!C:C, 0))</f>
        <v>Bike</v>
      </c>
      <c r="E152" s="1">
        <v>45267</v>
      </c>
      <c r="F152" s="1">
        <v>45268</v>
      </c>
      <c r="G152">
        <v>327.87124414723701</v>
      </c>
    </row>
    <row r="153" spans="1:7" x14ac:dyDescent="0.35">
      <c r="A153">
        <v>152</v>
      </c>
      <c r="B153">
        <v>3405</v>
      </c>
      <c r="C153">
        <v>96</v>
      </c>
      <c r="D153">
        <f>INDEX(Vehicles!B:B, MATCH(C153, Shipments!C:C, 0))</f>
        <v>0</v>
      </c>
      <c r="E153" s="1">
        <v>44930</v>
      </c>
      <c r="F153" s="1">
        <v>44931</v>
      </c>
      <c r="G153">
        <v>432.38335480619799</v>
      </c>
    </row>
    <row r="154" spans="1:7" x14ac:dyDescent="0.35">
      <c r="A154">
        <v>153</v>
      </c>
      <c r="B154">
        <v>699</v>
      </c>
      <c r="C154">
        <v>18</v>
      </c>
      <c r="D154" t="str">
        <f>INDEX(Vehicles!B:B, MATCH(C154, Shipments!C:C, 0))</f>
        <v>Van</v>
      </c>
      <c r="E154" s="1">
        <v>44976</v>
      </c>
      <c r="F154" s="1">
        <v>44979</v>
      </c>
      <c r="G154">
        <v>265.05194794455099</v>
      </c>
    </row>
    <row r="155" spans="1:7" x14ac:dyDescent="0.35">
      <c r="A155">
        <v>154</v>
      </c>
      <c r="B155">
        <v>955</v>
      </c>
      <c r="C155">
        <v>76</v>
      </c>
      <c r="D155">
        <f>INDEX(Vehicles!B:B, MATCH(C155, Shipments!C:C, 0))</f>
        <v>0</v>
      </c>
      <c r="E155" s="1">
        <v>44996</v>
      </c>
      <c r="F155" s="1">
        <v>44998</v>
      </c>
      <c r="G155">
        <v>252.22925008279501</v>
      </c>
    </row>
    <row r="156" spans="1:7" x14ac:dyDescent="0.35">
      <c r="A156">
        <v>155</v>
      </c>
      <c r="B156">
        <v>4519</v>
      </c>
      <c r="C156">
        <v>93</v>
      </c>
      <c r="D156">
        <f>INDEX(Vehicles!B:B, MATCH(C156, Shipments!C:C, 0))</f>
        <v>0</v>
      </c>
      <c r="E156" s="1">
        <v>45101</v>
      </c>
      <c r="F156" s="1">
        <v>45100</v>
      </c>
      <c r="G156">
        <v>316.22380858142901</v>
      </c>
    </row>
    <row r="157" spans="1:7" x14ac:dyDescent="0.35">
      <c r="A157">
        <v>156</v>
      </c>
      <c r="B157">
        <v>267</v>
      </c>
      <c r="C157">
        <v>82</v>
      </c>
      <c r="D157">
        <f>INDEX(Vehicles!B:B, MATCH(C157, Shipments!C:C, 0))</f>
        <v>0</v>
      </c>
      <c r="E157" s="1">
        <v>45089</v>
      </c>
      <c r="F157" s="1">
        <v>45089</v>
      </c>
      <c r="G157">
        <v>162.90850678957901</v>
      </c>
    </row>
    <row r="158" spans="1:7" x14ac:dyDescent="0.35">
      <c r="A158">
        <v>157</v>
      </c>
      <c r="B158">
        <v>3487</v>
      </c>
      <c r="C158">
        <v>38</v>
      </c>
      <c r="D158" t="str">
        <f>INDEX(Vehicles!B:B, MATCH(C158, Shipments!C:C, 0))</f>
        <v>Bike</v>
      </c>
      <c r="E158" s="1">
        <v>44946</v>
      </c>
      <c r="F158" s="1">
        <v>44945</v>
      </c>
      <c r="G158">
        <v>36.907373071713799</v>
      </c>
    </row>
    <row r="159" spans="1:7" x14ac:dyDescent="0.35">
      <c r="A159">
        <v>158</v>
      </c>
      <c r="B159">
        <v>2460</v>
      </c>
      <c r="C159">
        <v>86</v>
      </c>
      <c r="D159" t="str">
        <f>INDEX(Vehicles!B:B, MATCH(C159, Shipments!C:C, 0))</f>
        <v>Bike</v>
      </c>
      <c r="E159" s="1">
        <v>44997</v>
      </c>
      <c r="F159" s="1">
        <v>44998</v>
      </c>
      <c r="G159">
        <v>409.68974222238899</v>
      </c>
    </row>
    <row r="160" spans="1:7" x14ac:dyDescent="0.35">
      <c r="A160">
        <v>159</v>
      </c>
      <c r="B160">
        <v>1254</v>
      </c>
      <c r="C160">
        <v>36</v>
      </c>
      <c r="D160" t="str">
        <f>INDEX(Vehicles!B:B, MATCH(C160, Shipments!C:C, 0))</f>
        <v>Bike</v>
      </c>
      <c r="E160" s="1">
        <v>45101</v>
      </c>
      <c r="F160" s="1">
        <v>45103</v>
      </c>
      <c r="G160">
        <v>490.84202927689699</v>
      </c>
    </row>
    <row r="161" spans="1:7" x14ac:dyDescent="0.35">
      <c r="A161">
        <v>160</v>
      </c>
      <c r="B161">
        <v>4350</v>
      </c>
      <c r="C161">
        <v>47</v>
      </c>
      <c r="D161" t="str">
        <f>INDEX(Vehicles!B:B, MATCH(C161, Shipments!C:C, 0))</f>
        <v>Drone</v>
      </c>
      <c r="E161" s="1">
        <v>44965</v>
      </c>
      <c r="F161" s="1">
        <v>44967</v>
      </c>
      <c r="G161">
        <v>161.10871457999801</v>
      </c>
    </row>
    <row r="162" spans="1:7" x14ac:dyDescent="0.35">
      <c r="A162">
        <v>161</v>
      </c>
      <c r="B162">
        <v>2457</v>
      </c>
      <c r="C162">
        <v>53</v>
      </c>
      <c r="D162">
        <f>INDEX(Vehicles!B:B, MATCH(C162, Shipments!C:C, 0))</f>
        <v>0</v>
      </c>
      <c r="E162" s="1">
        <v>44938</v>
      </c>
      <c r="F162" s="1">
        <v>44937</v>
      </c>
      <c r="G162">
        <v>490.814393607721</v>
      </c>
    </row>
    <row r="163" spans="1:7" x14ac:dyDescent="0.35">
      <c r="A163">
        <v>162</v>
      </c>
      <c r="B163">
        <v>2685</v>
      </c>
      <c r="C163">
        <v>24</v>
      </c>
      <c r="D163">
        <f>INDEX(Vehicles!B:B, MATCH(C163, Shipments!C:C, 0))</f>
        <v>0</v>
      </c>
      <c r="E163" s="1">
        <v>45291</v>
      </c>
      <c r="F163" s="1">
        <v>45290</v>
      </c>
      <c r="G163">
        <v>436.057393605546</v>
      </c>
    </row>
    <row r="164" spans="1:7" x14ac:dyDescent="0.35">
      <c r="A164">
        <v>163</v>
      </c>
      <c r="B164">
        <v>4301</v>
      </c>
      <c r="C164">
        <v>78</v>
      </c>
      <c r="D164" t="str">
        <f>INDEX(Vehicles!B:B, MATCH(C164, Shipments!C:C, 0))</f>
        <v>Van</v>
      </c>
      <c r="E164" s="1">
        <v>45233</v>
      </c>
      <c r="F164" s="1">
        <v>45232</v>
      </c>
      <c r="G164">
        <v>187.640759390244</v>
      </c>
    </row>
    <row r="165" spans="1:7" x14ac:dyDescent="0.35">
      <c r="A165">
        <v>164</v>
      </c>
      <c r="B165">
        <v>780</v>
      </c>
      <c r="C165">
        <v>34</v>
      </c>
      <c r="D165" t="str">
        <f>INDEX(Vehicles!B:B, MATCH(C165, Shipments!C:C, 0))</f>
        <v>Truck</v>
      </c>
      <c r="E165" s="1">
        <v>45097</v>
      </c>
      <c r="F165" s="1">
        <v>45098</v>
      </c>
      <c r="G165">
        <v>445.32010920812297</v>
      </c>
    </row>
    <row r="166" spans="1:7" x14ac:dyDescent="0.35">
      <c r="A166">
        <v>165</v>
      </c>
      <c r="B166">
        <v>1497</v>
      </c>
      <c r="C166">
        <v>74</v>
      </c>
      <c r="D166" t="str">
        <f>INDEX(Vehicles!B:B, MATCH(C166, Shipments!C:C, 0))</f>
        <v>Bike</v>
      </c>
      <c r="E166" s="1">
        <v>45035</v>
      </c>
      <c r="F166" s="1">
        <v>45038</v>
      </c>
      <c r="G166">
        <v>402.18207805328802</v>
      </c>
    </row>
    <row r="167" spans="1:7" x14ac:dyDescent="0.35">
      <c r="A167">
        <v>166</v>
      </c>
      <c r="B167">
        <v>1897</v>
      </c>
      <c r="C167">
        <v>7</v>
      </c>
      <c r="D167" t="str">
        <f>INDEX(Vehicles!B:B, MATCH(C167, Shipments!C:C, 0))</f>
        <v>Bike</v>
      </c>
      <c r="E167" s="1">
        <v>45068</v>
      </c>
      <c r="F167" s="1">
        <v>45069</v>
      </c>
      <c r="G167">
        <v>422.318924313119</v>
      </c>
    </row>
    <row r="168" spans="1:7" x14ac:dyDescent="0.35">
      <c r="A168">
        <v>167</v>
      </c>
      <c r="B168">
        <v>4508</v>
      </c>
      <c r="C168">
        <v>97</v>
      </c>
      <c r="D168">
        <f>INDEX(Vehicles!B:B, MATCH(C168, Shipments!C:C, 0))</f>
        <v>0</v>
      </c>
      <c r="E168" s="1">
        <v>45204</v>
      </c>
      <c r="F168" s="1">
        <v>45203</v>
      </c>
      <c r="G168">
        <v>407.67277992724399</v>
      </c>
    </row>
    <row r="169" spans="1:7" x14ac:dyDescent="0.35">
      <c r="A169">
        <v>168</v>
      </c>
      <c r="B169">
        <v>4497</v>
      </c>
      <c r="C169">
        <v>74</v>
      </c>
      <c r="D169" t="str">
        <f>INDEX(Vehicles!B:B, MATCH(C169, Shipments!C:C, 0))</f>
        <v>Bike</v>
      </c>
      <c r="E169" s="1">
        <v>45280</v>
      </c>
      <c r="F169" s="1">
        <v>45283</v>
      </c>
      <c r="G169">
        <v>155.63113655221801</v>
      </c>
    </row>
    <row r="170" spans="1:7" x14ac:dyDescent="0.35">
      <c r="A170">
        <v>169</v>
      </c>
      <c r="B170">
        <v>4525</v>
      </c>
      <c r="C170">
        <v>85</v>
      </c>
      <c r="D170">
        <f>INDEX(Vehicles!B:B, MATCH(C170, Shipments!C:C, 0))</f>
        <v>0</v>
      </c>
      <c r="E170" s="1">
        <v>45079</v>
      </c>
      <c r="F170" s="1">
        <v>45078</v>
      </c>
      <c r="G170">
        <v>448.709648235055</v>
      </c>
    </row>
    <row r="171" spans="1:7" x14ac:dyDescent="0.35">
      <c r="A171">
        <v>170</v>
      </c>
      <c r="B171">
        <v>334</v>
      </c>
      <c r="C171">
        <v>40</v>
      </c>
      <c r="D171">
        <f>INDEX(Vehicles!B:B, MATCH(C171, Shipments!C:C, 0))</f>
        <v>0</v>
      </c>
      <c r="E171" s="1">
        <v>45142</v>
      </c>
      <c r="F171" s="1">
        <v>45141</v>
      </c>
      <c r="G171">
        <v>332.36978093758597</v>
      </c>
    </row>
    <row r="172" spans="1:7" x14ac:dyDescent="0.35">
      <c r="A172">
        <v>171</v>
      </c>
      <c r="B172">
        <v>2205</v>
      </c>
      <c r="C172">
        <v>95</v>
      </c>
      <c r="D172">
        <f>INDEX(Vehicles!B:B, MATCH(C172, Shipments!C:C, 0))</f>
        <v>0</v>
      </c>
      <c r="E172" s="1">
        <v>44953</v>
      </c>
      <c r="F172" s="1">
        <v>44953</v>
      </c>
      <c r="G172">
        <v>43.6862999663824</v>
      </c>
    </row>
    <row r="173" spans="1:7" x14ac:dyDescent="0.35">
      <c r="A173">
        <v>172</v>
      </c>
      <c r="B173">
        <v>4820</v>
      </c>
      <c r="C173">
        <v>1</v>
      </c>
      <c r="D173">
        <f>INDEX(Vehicles!B:B, MATCH(C173, Shipments!C:C, 0))</f>
        <v>0</v>
      </c>
      <c r="E173" s="1">
        <v>44981</v>
      </c>
      <c r="F173" s="1">
        <v>44983</v>
      </c>
      <c r="G173">
        <v>30.837175472969701</v>
      </c>
    </row>
    <row r="174" spans="1:7" x14ac:dyDescent="0.35">
      <c r="A174">
        <v>173</v>
      </c>
      <c r="B174">
        <v>2959</v>
      </c>
      <c r="C174">
        <v>52</v>
      </c>
      <c r="D174">
        <f>INDEX(Vehicles!B:B, MATCH(C174, Shipments!C:C, 0))</f>
        <v>0</v>
      </c>
      <c r="E174" s="1">
        <v>45204</v>
      </c>
      <c r="F174" s="1">
        <v>45203</v>
      </c>
      <c r="G174">
        <v>139.49830254774801</v>
      </c>
    </row>
    <row r="175" spans="1:7" x14ac:dyDescent="0.35">
      <c r="A175">
        <v>174</v>
      </c>
      <c r="B175">
        <v>4841</v>
      </c>
      <c r="C175">
        <v>72</v>
      </c>
      <c r="D175">
        <f>INDEX(Vehicles!B:B, MATCH(C175, Shipments!C:C, 0))</f>
        <v>0</v>
      </c>
      <c r="E175" s="1">
        <v>45053</v>
      </c>
      <c r="F175" s="1">
        <v>45052</v>
      </c>
      <c r="G175">
        <v>173.69078712542401</v>
      </c>
    </row>
    <row r="176" spans="1:7" x14ac:dyDescent="0.35">
      <c r="A176">
        <v>175</v>
      </c>
      <c r="B176">
        <v>1517</v>
      </c>
      <c r="C176">
        <v>84</v>
      </c>
      <c r="D176">
        <f>INDEX(Vehicles!B:B, MATCH(C176, Shipments!C:C, 0))</f>
        <v>0</v>
      </c>
      <c r="E176" s="1">
        <v>45218</v>
      </c>
      <c r="F176" s="1">
        <v>45217</v>
      </c>
      <c r="G176">
        <v>319.11104975641899</v>
      </c>
    </row>
    <row r="177" spans="1:7" x14ac:dyDescent="0.35">
      <c r="A177">
        <v>176</v>
      </c>
      <c r="B177">
        <v>138</v>
      </c>
      <c r="C177">
        <v>61</v>
      </c>
      <c r="D177" t="str">
        <f>INDEX(Vehicles!B:B, MATCH(C177, Shipments!C:C, 0))</f>
        <v>Drone</v>
      </c>
      <c r="E177" s="1">
        <v>45038</v>
      </c>
      <c r="F177" s="1">
        <v>45038</v>
      </c>
      <c r="G177">
        <v>92.991096090914397</v>
      </c>
    </row>
    <row r="178" spans="1:7" x14ac:dyDescent="0.35">
      <c r="A178">
        <v>177</v>
      </c>
      <c r="B178">
        <v>4176</v>
      </c>
      <c r="C178">
        <v>31</v>
      </c>
      <c r="D178" t="str">
        <f>INDEX(Vehicles!B:B, MATCH(C178, Shipments!C:C, 0))</f>
        <v>Van</v>
      </c>
      <c r="E178" s="1">
        <v>45135</v>
      </c>
      <c r="F178" s="1">
        <v>45134</v>
      </c>
      <c r="G178">
        <v>343.89148955239199</v>
      </c>
    </row>
    <row r="179" spans="1:7" x14ac:dyDescent="0.35">
      <c r="A179">
        <v>178</v>
      </c>
      <c r="B179">
        <v>2239</v>
      </c>
      <c r="C179">
        <v>74</v>
      </c>
      <c r="D179" t="str">
        <f>INDEX(Vehicles!B:B, MATCH(C179, Shipments!C:C, 0))</f>
        <v>Bike</v>
      </c>
      <c r="E179" s="1">
        <v>45023</v>
      </c>
      <c r="F179" s="1">
        <v>45025</v>
      </c>
      <c r="G179">
        <v>278.306247640972</v>
      </c>
    </row>
    <row r="180" spans="1:7" x14ac:dyDescent="0.35">
      <c r="A180">
        <v>179</v>
      </c>
      <c r="B180">
        <v>487</v>
      </c>
      <c r="C180">
        <v>56</v>
      </c>
      <c r="D180" t="str">
        <f>INDEX(Vehicles!B:B, MATCH(C180, Shipments!C:C, 0))</f>
        <v>Drone</v>
      </c>
      <c r="E180" s="1">
        <v>45035</v>
      </c>
      <c r="F180" s="1">
        <v>45038</v>
      </c>
      <c r="G180">
        <v>336.77232057106602</v>
      </c>
    </row>
    <row r="181" spans="1:7" x14ac:dyDescent="0.35">
      <c r="A181">
        <v>180</v>
      </c>
      <c r="B181">
        <v>1577</v>
      </c>
      <c r="C181">
        <v>68</v>
      </c>
      <c r="D181" t="str">
        <f>INDEX(Vehicles!B:B, MATCH(C181, Shipments!C:C, 0))</f>
        <v>Drone</v>
      </c>
      <c r="E181" s="1">
        <v>45076</v>
      </c>
      <c r="F181" s="1">
        <v>45077</v>
      </c>
      <c r="G181">
        <v>76.7431507126621</v>
      </c>
    </row>
    <row r="182" spans="1:7" x14ac:dyDescent="0.35">
      <c r="A182">
        <v>181</v>
      </c>
      <c r="B182">
        <v>4840</v>
      </c>
      <c r="C182">
        <v>53</v>
      </c>
      <c r="D182">
        <f>INDEX(Vehicles!B:B, MATCH(C182, Shipments!C:C, 0))</f>
        <v>0</v>
      </c>
      <c r="E182" s="1">
        <v>45223</v>
      </c>
      <c r="F182" s="1">
        <v>45224</v>
      </c>
      <c r="G182">
        <v>141.98651695270101</v>
      </c>
    </row>
    <row r="183" spans="1:7" x14ac:dyDescent="0.35">
      <c r="A183">
        <v>182</v>
      </c>
      <c r="B183">
        <v>1022</v>
      </c>
      <c r="C183">
        <v>91</v>
      </c>
      <c r="D183">
        <f>INDEX(Vehicles!B:B, MATCH(C183, Shipments!C:C, 0))</f>
        <v>0</v>
      </c>
      <c r="E183" s="1">
        <v>45142</v>
      </c>
      <c r="F183" s="1">
        <v>45143</v>
      </c>
      <c r="G183">
        <v>327.68543114196802</v>
      </c>
    </row>
    <row r="184" spans="1:7" x14ac:dyDescent="0.35">
      <c r="A184">
        <v>183</v>
      </c>
      <c r="B184">
        <v>4077</v>
      </c>
      <c r="C184">
        <v>1</v>
      </c>
      <c r="D184">
        <f>INDEX(Vehicles!B:B, MATCH(C184, Shipments!C:C, 0))</f>
        <v>0</v>
      </c>
      <c r="E184" s="1">
        <v>44985</v>
      </c>
      <c r="F184" s="1">
        <v>44987</v>
      </c>
      <c r="G184">
        <v>299.46130598836203</v>
      </c>
    </row>
    <row r="185" spans="1:7" x14ac:dyDescent="0.35">
      <c r="A185">
        <v>184</v>
      </c>
      <c r="B185">
        <v>2073</v>
      </c>
      <c r="C185">
        <v>89</v>
      </c>
      <c r="D185">
        <f>INDEX(Vehicles!B:B, MATCH(C185, Shipments!C:C, 0))</f>
        <v>0</v>
      </c>
      <c r="E185" s="1">
        <v>44992</v>
      </c>
      <c r="F185" s="1">
        <v>44995</v>
      </c>
      <c r="G185">
        <v>100.33538683562401</v>
      </c>
    </row>
    <row r="186" spans="1:7" x14ac:dyDescent="0.35">
      <c r="A186">
        <v>185</v>
      </c>
      <c r="B186">
        <v>4754</v>
      </c>
      <c r="C186">
        <v>16</v>
      </c>
      <c r="D186">
        <f>INDEX(Vehicles!B:B, MATCH(C186, Shipments!C:C, 0))</f>
        <v>0</v>
      </c>
      <c r="E186" s="1">
        <v>45270</v>
      </c>
      <c r="F186" s="1">
        <v>45270</v>
      </c>
      <c r="G186">
        <v>74.899801376636404</v>
      </c>
    </row>
    <row r="187" spans="1:7" x14ac:dyDescent="0.35">
      <c r="A187">
        <v>186</v>
      </c>
      <c r="B187">
        <v>330</v>
      </c>
      <c r="C187">
        <v>30</v>
      </c>
      <c r="D187">
        <f>INDEX(Vehicles!B:B, MATCH(C187, Shipments!C:C, 0))</f>
        <v>0</v>
      </c>
      <c r="E187" s="1">
        <v>45054</v>
      </c>
      <c r="F187" s="1">
        <v>45053</v>
      </c>
      <c r="G187">
        <v>368.31371743513301</v>
      </c>
    </row>
    <row r="188" spans="1:7" x14ac:dyDescent="0.35">
      <c r="A188">
        <v>187</v>
      </c>
      <c r="B188">
        <v>3234</v>
      </c>
      <c r="C188">
        <v>18</v>
      </c>
      <c r="D188" t="str">
        <f>INDEX(Vehicles!B:B, MATCH(C188, Shipments!C:C, 0))</f>
        <v>Van</v>
      </c>
      <c r="E188" s="1">
        <v>45038</v>
      </c>
      <c r="F188" s="1">
        <v>45039</v>
      </c>
      <c r="G188">
        <v>480.10590825364397</v>
      </c>
    </row>
    <row r="189" spans="1:7" x14ac:dyDescent="0.35">
      <c r="A189">
        <v>188</v>
      </c>
      <c r="B189">
        <v>4707</v>
      </c>
      <c r="C189">
        <v>1</v>
      </c>
      <c r="D189">
        <f>INDEX(Vehicles!B:B, MATCH(C189, Shipments!C:C, 0))</f>
        <v>0</v>
      </c>
      <c r="E189" s="1">
        <v>45260</v>
      </c>
      <c r="F189" s="1">
        <v>45260</v>
      </c>
      <c r="G189">
        <v>361.44588734417698</v>
      </c>
    </row>
    <row r="190" spans="1:7" x14ac:dyDescent="0.35">
      <c r="A190">
        <v>189</v>
      </c>
      <c r="B190">
        <v>113</v>
      </c>
      <c r="C190">
        <v>53</v>
      </c>
      <c r="D190">
        <f>INDEX(Vehicles!B:B, MATCH(C190, Shipments!C:C, 0))</f>
        <v>0</v>
      </c>
      <c r="E190" s="1">
        <v>44981</v>
      </c>
      <c r="F190" s="1">
        <v>44982</v>
      </c>
      <c r="G190">
        <v>111.10338895817399</v>
      </c>
    </row>
    <row r="191" spans="1:7" x14ac:dyDescent="0.35">
      <c r="A191">
        <v>190</v>
      </c>
      <c r="B191">
        <v>1183</v>
      </c>
      <c r="C191">
        <v>19</v>
      </c>
      <c r="D191" t="str">
        <f>INDEX(Vehicles!B:B, MATCH(C191, Shipments!C:C, 0))</f>
        <v>Van</v>
      </c>
      <c r="E191" s="1">
        <v>45258</v>
      </c>
      <c r="F191" s="1">
        <v>45257</v>
      </c>
      <c r="G191">
        <v>435.71255960085102</v>
      </c>
    </row>
    <row r="192" spans="1:7" x14ac:dyDescent="0.35">
      <c r="A192">
        <v>191</v>
      </c>
      <c r="B192">
        <v>2664</v>
      </c>
      <c r="C192">
        <v>53</v>
      </c>
      <c r="D192">
        <f>INDEX(Vehicles!B:B, MATCH(C192, Shipments!C:C, 0))</f>
        <v>0</v>
      </c>
      <c r="E192" s="1">
        <v>45120</v>
      </c>
      <c r="F192" s="1">
        <v>45123</v>
      </c>
      <c r="G192">
        <v>343.35411872551998</v>
      </c>
    </row>
    <row r="193" spans="1:7" x14ac:dyDescent="0.35">
      <c r="A193">
        <v>192</v>
      </c>
      <c r="B193">
        <v>3633</v>
      </c>
      <c r="C193">
        <v>85</v>
      </c>
      <c r="D193">
        <f>INDEX(Vehicles!B:B, MATCH(C193, Shipments!C:C, 0))</f>
        <v>0</v>
      </c>
      <c r="E193" s="1">
        <v>45030</v>
      </c>
      <c r="F193" s="1">
        <v>45030</v>
      </c>
      <c r="G193">
        <v>111.32291772003001</v>
      </c>
    </row>
    <row r="194" spans="1:7" x14ac:dyDescent="0.35">
      <c r="A194">
        <v>193</v>
      </c>
      <c r="B194">
        <v>2894</v>
      </c>
      <c r="C194">
        <v>25</v>
      </c>
      <c r="D194">
        <f>INDEX(Vehicles!B:B, MATCH(C194, Shipments!C:C, 0))</f>
        <v>0</v>
      </c>
      <c r="E194" s="1">
        <v>45267</v>
      </c>
      <c r="F194" s="1">
        <v>45267</v>
      </c>
      <c r="G194">
        <v>250.05753323113601</v>
      </c>
    </row>
    <row r="195" spans="1:7" x14ac:dyDescent="0.35">
      <c r="A195">
        <v>194</v>
      </c>
      <c r="B195">
        <v>2244</v>
      </c>
      <c r="C195">
        <v>56</v>
      </c>
      <c r="D195" t="str">
        <f>INDEX(Vehicles!B:B, MATCH(C195, Shipments!C:C, 0))</f>
        <v>Drone</v>
      </c>
      <c r="E195" s="1">
        <v>44952</v>
      </c>
      <c r="F195" s="1">
        <v>44953</v>
      </c>
      <c r="G195">
        <v>11.4981229030621</v>
      </c>
    </row>
    <row r="196" spans="1:7" x14ac:dyDescent="0.35">
      <c r="A196">
        <v>195</v>
      </c>
      <c r="B196">
        <v>3798</v>
      </c>
      <c r="C196">
        <v>21</v>
      </c>
      <c r="D196" t="str">
        <f>INDEX(Vehicles!B:B, MATCH(C196, Shipments!C:C, 0))</f>
        <v>Bike</v>
      </c>
      <c r="E196" s="1">
        <v>44958</v>
      </c>
      <c r="F196" s="1">
        <v>44957</v>
      </c>
      <c r="G196">
        <v>376.678914686935</v>
      </c>
    </row>
    <row r="197" spans="1:7" x14ac:dyDescent="0.35">
      <c r="A197">
        <v>196</v>
      </c>
      <c r="B197">
        <v>4295</v>
      </c>
      <c r="C197">
        <v>38</v>
      </c>
      <c r="D197" t="str">
        <f>INDEX(Vehicles!B:B, MATCH(C197, Shipments!C:C, 0))</f>
        <v>Bike</v>
      </c>
      <c r="E197" s="1">
        <v>45031</v>
      </c>
      <c r="F197" s="1">
        <v>45033</v>
      </c>
      <c r="G197">
        <v>64.104078127743506</v>
      </c>
    </row>
    <row r="198" spans="1:7" x14ac:dyDescent="0.35">
      <c r="A198">
        <v>197</v>
      </c>
      <c r="B198">
        <v>2353</v>
      </c>
      <c r="C198">
        <v>19</v>
      </c>
      <c r="D198" t="str">
        <f>INDEX(Vehicles!B:B, MATCH(C198, Shipments!C:C, 0))</f>
        <v>Van</v>
      </c>
      <c r="E198" s="1">
        <v>45072</v>
      </c>
      <c r="F198" s="1">
        <v>45073</v>
      </c>
      <c r="G198">
        <v>96.759438356865999</v>
      </c>
    </row>
    <row r="199" spans="1:7" x14ac:dyDescent="0.35">
      <c r="A199">
        <v>198</v>
      </c>
      <c r="B199">
        <v>113</v>
      </c>
      <c r="C199">
        <v>61</v>
      </c>
      <c r="D199" t="str">
        <f>INDEX(Vehicles!B:B, MATCH(C199, Shipments!C:C, 0))</f>
        <v>Drone</v>
      </c>
      <c r="E199" s="1">
        <v>45198</v>
      </c>
      <c r="F199" s="1">
        <v>45197</v>
      </c>
      <c r="G199">
        <v>297.37738074861602</v>
      </c>
    </row>
    <row r="200" spans="1:7" x14ac:dyDescent="0.35">
      <c r="A200">
        <v>199</v>
      </c>
      <c r="B200">
        <v>2850</v>
      </c>
      <c r="C200">
        <v>39</v>
      </c>
      <c r="D200">
        <f>INDEX(Vehicles!B:B, MATCH(C200, Shipments!C:C, 0))</f>
        <v>0</v>
      </c>
      <c r="E200" s="1">
        <v>45256</v>
      </c>
      <c r="F200" s="1">
        <v>45256</v>
      </c>
      <c r="G200">
        <v>230.17810522357101</v>
      </c>
    </row>
    <row r="201" spans="1:7" x14ac:dyDescent="0.35">
      <c r="A201">
        <v>200</v>
      </c>
      <c r="B201">
        <v>2258</v>
      </c>
      <c r="C201">
        <v>62</v>
      </c>
      <c r="D201">
        <f>INDEX(Vehicles!B:B, MATCH(C201, Shipments!C:C, 0))</f>
        <v>0</v>
      </c>
      <c r="E201" s="1">
        <v>45126</v>
      </c>
      <c r="F201" s="1">
        <v>45127</v>
      </c>
      <c r="G201">
        <v>88.624563406196501</v>
      </c>
    </row>
    <row r="202" spans="1:7" x14ac:dyDescent="0.35">
      <c r="A202">
        <v>201</v>
      </c>
      <c r="B202">
        <v>1807</v>
      </c>
      <c r="C202">
        <v>57</v>
      </c>
      <c r="D202" t="str">
        <f>INDEX(Vehicles!B:B, MATCH(C202, Shipments!C:C, 0))</f>
        <v>Bike</v>
      </c>
      <c r="E202" s="1">
        <v>44995</v>
      </c>
      <c r="F202" s="1">
        <v>44994</v>
      </c>
      <c r="G202">
        <v>392.693828455107</v>
      </c>
    </row>
    <row r="203" spans="1:7" x14ac:dyDescent="0.35">
      <c r="A203">
        <v>202</v>
      </c>
      <c r="B203">
        <v>3981</v>
      </c>
      <c r="C203">
        <v>50</v>
      </c>
      <c r="D203">
        <f>INDEX(Vehicles!B:B, MATCH(C203, Shipments!C:C, 0))</f>
        <v>0</v>
      </c>
      <c r="E203" s="1">
        <v>45039</v>
      </c>
      <c r="F203" s="1">
        <v>45042</v>
      </c>
      <c r="G203">
        <v>259.75187804196298</v>
      </c>
    </row>
    <row r="204" spans="1:7" x14ac:dyDescent="0.35">
      <c r="A204">
        <v>203</v>
      </c>
      <c r="B204">
        <v>1186</v>
      </c>
      <c r="C204">
        <v>15</v>
      </c>
      <c r="D204" t="str">
        <f>INDEX(Vehicles!B:B, MATCH(C204, Shipments!C:C, 0))</f>
        <v>Van</v>
      </c>
      <c r="E204" s="1">
        <v>45064</v>
      </c>
      <c r="F204" s="1">
        <v>45065</v>
      </c>
      <c r="G204">
        <v>265.79383369429002</v>
      </c>
    </row>
    <row r="205" spans="1:7" x14ac:dyDescent="0.35">
      <c r="A205">
        <v>204</v>
      </c>
      <c r="B205">
        <v>810</v>
      </c>
      <c r="C205">
        <v>35</v>
      </c>
      <c r="D205" t="str">
        <f>INDEX(Vehicles!B:B, MATCH(C205, Shipments!C:C, 0))</f>
        <v>Bike</v>
      </c>
      <c r="E205" s="1">
        <v>45264</v>
      </c>
      <c r="F205" s="1">
        <v>45267</v>
      </c>
      <c r="G205">
        <v>401.73605525498402</v>
      </c>
    </row>
    <row r="206" spans="1:7" x14ac:dyDescent="0.35">
      <c r="A206">
        <v>205</v>
      </c>
      <c r="B206">
        <v>3308</v>
      </c>
      <c r="C206">
        <v>3</v>
      </c>
      <c r="D206" t="str">
        <f>INDEX(Vehicles!B:B, MATCH(C206, Shipments!C:C, 0))</f>
        <v>Bike</v>
      </c>
      <c r="E206" s="1">
        <v>44959</v>
      </c>
      <c r="F206" s="1">
        <v>44962</v>
      </c>
      <c r="G206">
        <v>479.00552446809502</v>
      </c>
    </row>
    <row r="207" spans="1:7" x14ac:dyDescent="0.35">
      <c r="A207">
        <v>206</v>
      </c>
      <c r="B207">
        <v>878</v>
      </c>
      <c r="C207">
        <v>31</v>
      </c>
      <c r="D207" t="str">
        <f>INDEX(Vehicles!B:B, MATCH(C207, Shipments!C:C, 0))</f>
        <v>Van</v>
      </c>
      <c r="E207" s="1">
        <v>45071</v>
      </c>
      <c r="F207" s="1">
        <v>45072</v>
      </c>
      <c r="G207">
        <v>406.75797559100499</v>
      </c>
    </row>
    <row r="208" spans="1:7" x14ac:dyDescent="0.35">
      <c r="A208">
        <v>207</v>
      </c>
      <c r="B208">
        <v>4555</v>
      </c>
      <c r="C208">
        <v>79</v>
      </c>
      <c r="D208" t="str">
        <f>INDEX(Vehicles!B:B, MATCH(C208, Shipments!C:C, 0))</f>
        <v>Truck</v>
      </c>
      <c r="E208" s="1">
        <v>45221</v>
      </c>
      <c r="F208" s="1">
        <v>45224</v>
      </c>
      <c r="G208">
        <v>461.69546596440699</v>
      </c>
    </row>
    <row r="209" spans="1:7" x14ac:dyDescent="0.35">
      <c r="A209">
        <v>208</v>
      </c>
      <c r="B209">
        <v>4072</v>
      </c>
      <c r="C209">
        <v>68</v>
      </c>
      <c r="D209" t="str">
        <f>INDEX(Vehicles!B:B, MATCH(C209, Shipments!C:C, 0))</f>
        <v>Drone</v>
      </c>
      <c r="E209" s="1">
        <v>44928</v>
      </c>
      <c r="F209" s="1">
        <v>44928</v>
      </c>
      <c r="G209">
        <v>479.72454331509198</v>
      </c>
    </row>
    <row r="210" spans="1:7" x14ac:dyDescent="0.35">
      <c r="A210">
        <v>209</v>
      </c>
      <c r="B210">
        <v>2682</v>
      </c>
      <c r="C210">
        <v>99</v>
      </c>
      <c r="D210">
        <f>INDEX(Vehicles!B:B, MATCH(C210, Shipments!C:C, 0))</f>
        <v>0</v>
      </c>
      <c r="E210" s="1">
        <v>45280</v>
      </c>
      <c r="F210" s="1">
        <v>45283</v>
      </c>
      <c r="G210">
        <v>215.66581836563299</v>
      </c>
    </row>
    <row r="211" spans="1:7" x14ac:dyDescent="0.35">
      <c r="A211">
        <v>210</v>
      </c>
      <c r="B211">
        <v>2796</v>
      </c>
      <c r="C211">
        <v>1</v>
      </c>
      <c r="D211">
        <f>INDEX(Vehicles!B:B, MATCH(C211, Shipments!C:C, 0))</f>
        <v>0</v>
      </c>
      <c r="E211" s="1">
        <v>45173</v>
      </c>
      <c r="F211" s="1">
        <v>45173</v>
      </c>
      <c r="G211">
        <v>101.812214204284</v>
      </c>
    </row>
    <row r="212" spans="1:7" x14ac:dyDescent="0.35">
      <c r="A212">
        <v>211</v>
      </c>
      <c r="B212">
        <v>2510</v>
      </c>
      <c r="C212">
        <v>93</v>
      </c>
      <c r="D212">
        <f>INDEX(Vehicles!B:B, MATCH(C212, Shipments!C:C, 0))</f>
        <v>0</v>
      </c>
      <c r="E212" s="1">
        <v>45144</v>
      </c>
      <c r="F212" s="1">
        <v>45145</v>
      </c>
      <c r="G212">
        <v>351.05319801159698</v>
      </c>
    </row>
    <row r="213" spans="1:7" x14ac:dyDescent="0.35">
      <c r="A213">
        <v>212</v>
      </c>
      <c r="B213">
        <v>2228</v>
      </c>
      <c r="C213">
        <v>76</v>
      </c>
      <c r="D213">
        <f>INDEX(Vehicles!B:B, MATCH(C213, Shipments!C:C, 0))</f>
        <v>0</v>
      </c>
      <c r="E213" s="1">
        <v>45029</v>
      </c>
      <c r="F213" s="1">
        <v>45031</v>
      </c>
      <c r="G213">
        <v>338.21977796059701</v>
      </c>
    </row>
    <row r="214" spans="1:7" x14ac:dyDescent="0.35">
      <c r="A214">
        <v>213</v>
      </c>
      <c r="B214">
        <v>4929</v>
      </c>
      <c r="C214">
        <v>73</v>
      </c>
      <c r="D214" t="str">
        <f>INDEX(Vehicles!B:B, MATCH(C214, Shipments!C:C, 0))</f>
        <v>Bike</v>
      </c>
      <c r="E214" s="1">
        <v>45215</v>
      </c>
      <c r="F214" s="1">
        <v>45216</v>
      </c>
      <c r="G214">
        <v>57.084066764723801</v>
      </c>
    </row>
    <row r="215" spans="1:7" x14ac:dyDescent="0.35">
      <c r="A215">
        <v>214</v>
      </c>
      <c r="B215">
        <v>3866</v>
      </c>
      <c r="C215">
        <v>80</v>
      </c>
      <c r="D215" t="str">
        <f>INDEX(Vehicles!B:B, MATCH(C215, Shipments!C:C, 0))</f>
        <v>Drone</v>
      </c>
      <c r="E215" s="1">
        <v>45027</v>
      </c>
      <c r="F215" s="1">
        <v>45027</v>
      </c>
      <c r="G215">
        <v>169.11037737461601</v>
      </c>
    </row>
    <row r="216" spans="1:7" x14ac:dyDescent="0.35">
      <c r="A216">
        <v>215</v>
      </c>
      <c r="B216">
        <v>2754</v>
      </c>
      <c r="C216">
        <v>46</v>
      </c>
      <c r="D216">
        <f>INDEX(Vehicles!B:B, MATCH(C216, Shipments!C:C, 0))</f>
        <v>0</v>
      </c>
      <c r="E216" s="1">
        <v>45168</v>
      </c>
      <c r="F216" s="1">
        <v>45168</v>
      </c>
      <c r="G216">
        <v>270.91813350752199</v>
      </c>
    </row>
    <row r="217" spans="1:7" x14ac:dyDescent="0.35">
      <c r="A217">
        <v>216</v>
      </c>
      <c r="B217">
        <v>4040</v>
      </c>
      <c r="C217">
        <v>30</v>
      </c>
      <c r="D217">
        <f>INDEX(Vehicles!B:B, MATCH(C217, Shipments!C:C, 0))</f>
        <v>0</v>
      </c>
      <c r="E217" s="1">
        <v>45147</v>
      </c>
      <c r="F217" s="1">
        <v>45150</v>
      </c>
      <c r="G217">
        <v>18.051373272890899</v>
      </c>
    </row>
    <row r="218" spans="1:7" x14ac:dyDescent="0.35">
      <c r="A218">
        <v>217</v>
      </c>
      <c r="B218">
        <v>625</v>
      </c>
      <c r="C218">
        <v>14</v>
      </c>
      <c r="D218" t="str">
        <f>INDEX(Vehicles!B:B, MATCH(C218, Shipments!C:C, 0))</f>
        <v>Drone</v>
      </c>
      <c r="E218" s="1">
        <v>45216</v>
      </c>
      <c r="F218" s="1">
        <v>45216</v>
      </c>
      <c r="G218">
        <v>123.339171940537</v>
      </c>
    </row>
    <row r="219" spans="1:7" x14ac:dyDescent="0.35">
      <c r="A219">
        <v>218</v>
      </c>
      <c r="B219">
        <v>360</v>
      </c>
      <c r="C219">
        <v>27</v>
      </c>
      <c r="D219" t="str">
        <f>INDEX(Vehicles!B:B, MATCH(C219, Shipments!C:C, 0))</f>
        <v>Drone</v>
      </c>
      <c r="E219" s="1">
        <v>45166</v>
      </c>
      <c r="F219" s="1">
        <v>45168</v>
      </c>
      <c r="G219">
        <v>272.14055000259299</v>
      </c>
    </row>
    <row r="220" spans="1:7" x14ac:dyDescent="0.35">
      <c r="A220">
        <v>219</v>
      </c>
      <c r="B220">
        <v>595</v>
      </c>
      <c r="C220">
        <v>14</v>
      </c>
      <c r="D220" t="str">
        <f>INDEX(Vehicles!B:B, MATCH(C220, Shipments!C:C, 0))</f>
        <v>Drone</v>
      </c>
      <c r="E220" s="1">
        <v>45275</v>
      </c>
      <c r="F220" s="1">
        <v>45278</v>
      </c>
      <c r="G220">
        <v>226.22777575277601</v>
      </c>
    </row>
    <row r="221" spans="1:7" x14ac:dyDescent="0.35">
      <c r="A221">
        <v>220</v>
      </c>
      <c r="B221">
        <v>1112</v>
      </c>
      <c r="C221">
        <v>29</v>
      </c>
      <c r="D221" t="str">
        <f>INDEX(Vehicles!B:B, MATCH(C221, Shipments!C:C, 0))</f>
        <v>Bike</v>
      </c>
      <c r="E221" s="1">
        <v>45036</v>
      </c>
      <c r="F221" s="1">
        <v>45036</v>
      </c>
      <c r="G221">
        <v>191.72972192957599</v>
      </c>
    </row>
    <row r="222" spans="1:7" x14ac:dyDescent="0.35">
      <c r="A222">
        <v>221</v>
      </c>
      <c r="B222">
        <v>300</v>
      </c>
      <c r="C222">
        <v>33</v>
      </c>
      <c r="D222">
        <f>INDEX(Vehicles!B:B, MATCH(C222, Shipments!C:C, 0))</f>
        <v>0</v>
      </c>
      <c r="E222" s="1">
        <v>44932</v>
      </c>
      <c r="F222" s="1">
        <v>44935</v>
      </c>
      <c r="G222">
        <v>210.47770879369901</v>
      </c>
    </row>
    <row r="223" spans="1:7" x14ac:dyDescent="0.35">
      <c r="A223">
        <v>222</v>
      </c>
      <c r="B223">
        <v>2298</v>
      </c>
      <c r="C223">
        <v>83</v>
      </c>
      <c r="D223">
        <f>INDEX(Vehicles!B:B, MATCH(C223, Shipments!C:C, 0))</f>
        <v>0</v>
      </c>
      <c r="E223" s="1">
        <v>45228</v>
      </c>
      <c r="F223" s="1">
        <v>45230</v>
      </c>
      <c r="G223">
        <v>447.62034105100702</v>
      </c>
    </row>
    <row r="224" spans="1:7" x14ac:dyDescent="0.35">
      <c r="A224">
        <v>223</v>
      </c>
      <c r="B224">
        <v>766</v>
      </c>
      <c r="C224">
        <v>44</v>
      </c>
      <c r="D224" t="str">
        <f>INDEX(Vehicles!B:B, MATCH(C224, Shipments!C:C, 0))</f>
        <v>Van</v>
      </c>
      <c r="E224" s="1">
        <v>45048</v>
      </c>
      <c r="F224" s="1">
        <v>45051</v>
      </c>
      <c r="G224">
        <v>68.201759575456094</v>
      </c>
    </row>
    <row r="225" spans="1:7" x14ac:dyDescent="0.35">
      <c r="A225">
        <v>224</v>
      </c>
      <c r="B225">
        <v>2051</v>
      </c>
      <c r="C225">
        <v>77</v>
      </c>
      <c r="D225" t="str">
        <f>INDEX(Vehicles!B:B, MATCH(C225, Shipments!C:C, 0))</f>
        <v>Truck</v>
      </c>
      <c r="E225" s="1">
        <v>45201</v>
      </c>
      <c r="F225" s="1">
        <v>45201</v>
      </c>
      <c r="G225">
        <v>31.643571728811398</v>
      </c>
    </row>
    <row r="226" spans="1:7" x14ac:dyDescent="0.35">
      <c r="A226">
        <v>225</v>
      </c>
      <c r="B226">
        <v>2270</v>
      </c>
      <c r="C226">
        <v>70</v>
      </c>
      <c r="D226">
        <f>INDEX(Vehicles!B:B, MATCH(C226, Shipments!C:C, 0))</f>
        <v>0</v>
      </c>
      <c r="E226" s="1">
        <v>45012</v>
      </c>
      <c r="F226" s="1">
        <v>45011</v>
      </c>
      <c r="G226">
        <v>463.85182613583601</v>
      </c>
    </row>
    <row r="227" spans="1:7" x14ac:dyDescent="0.35">
      <c r="A227">
        <v>226</v>
      </c>
      <c r="B227">
        <v>4011</v>
      </c>
      <c r="C227">
        <v>28</v>
      </c>
      <c r="D227" t="str">
        <f>INDEX(Vehicles!B:B, MATCH(C227, Shipments!C:C, 0))</f>
        <v>Bike</v>
      </c>
      <c r="E227" s="1">
        <v>45137</v>
      </c>
      <c r="F227" s="1">
        <v>45138</v>
      </c>
      <c r="G227">
        <v>59.0458366533218</v>
      </c>
    </row>
    <row r="228" spans="1:7" x14ac:dyDescent="0.35">
      <c r="A228">
        <v>227</v>
      </c>
      <c r="B228">
        <v>4127</v>
      </c>
      <c r="C228">
        <v>75</v>
      </c>
      <c r="D228" t="str">
        <f>INDEX(Vehicles!B:B, MATCH(C228, Shipments!C:C, 0))</f>
        <v>Drone</v>
      </c>
      <c r="E228" s="1">
        <v>45044</v>
      </c>
      <c r="F228" s="1">
        <v>45047</v>
      </c>
      <c r="G228">
        <v>146.05827979777399</v>
      </c>
    </row>
    <row r="229" spans="1:7" x14ac:dyDescent="0.35">
      <c r="A229">
        <v>228</v>
      </c>
      <c r="B229">
        <v>3499</v>
      </c>
      <c r="C229">
        <v>90</v>
      </c>
      <c r="D229" t="str">
        <f>INDEX(Vehicles!B:B, MATCH(C229, Shipments!C:C, 0))</f>
        <v>Bike</v>
      </c>
      <c r="E229" s="1">
        <v>45105</v>
      </c>
      <c r="F229" s="1">
        <v>45106</v>
      </c>
      <c r="G229">
        <v>379.13042010109302</v>
      </c>
    </row>
    <row r="230" spans="1:7" x14ac:dyDescent="0.35">
      <c r="A230">
        <v>229</v>
      </c>
      <c r="B230">
        <v>4558</v>
      </c>
      <c r="C230">
        <v>90</v>
      </c>
      <c r="D230" t="str">
        <f>INDEX(Vehicles!B:B, MATCH(C230, Shipments!C:C, 0))</f>
        <v>Bike</v>
      </c>
      <c r="E230" s="1">
        <v>45011</v>
      </c>
      <c r="F230" s="1">
        <v>45010</v>
      </c>
      <c r="G230">
        <v>372.06134272948202</v>
      </c>
    </row>
    <row r="231" spans="1:7" x14ac:dyDescent="0.35">
      <c r="A231">
        <v>230</v>
      </c>
      <c r="B231">
        <v>4684</v>
      </c>
      <c r="C231">
        <v>3</v>
      </c>
      <c r="D231" t="str">
        <f>INDEX(Vehicles!B:B, MATCH(C231, Shipments!C:C, 0))</f>
        <v>Bike</v>
      </c>
      <c r="E231" s="1">
        <v>45268</v>
      </c>
      <c r="F231" s="1">
        <v>45269</v>
      </c>
      <c r="G231">
        <v>104.346866490791</v>
      </c>
    </row>
    <row r="232" spans="1:7" x14ac:dyDescent="0.35">
      <c r="A232">
        <v>231</v>
      </c>
      <c r="B232">
        <v>1286</v>
      </c>
      <c r="C232">
        <v>30</v>
      </c>
      <c r="D232">
        <f>INDEX(Vehicles!B:B, MATCH(C232, Shipments!C:C, 0))</f>
        <v>0</v>
      </c>
      <c r="E232" s="1">
        <v>44950</v>
      </c>
      <c r="F232" s="1">
        <v>44950</v>
      </c>
      <c r="G232">
        <v>105.969467352077</v>
      </c>
    </row>
    <row r="233" spans="1:7" x14ac:dyDescent="0.35">
      <c r="A233">
        <v>232</v>
      </c>
      <c r="B233">
        <v>1713</v>
      </c>
      <c r="C233">
        <v>26</v>
      </c>
      <c r="D233">
        <f>INDEX(Vehicles!B:B, MATCH(C233, Shipments!C:C, 0))</f>
        <v>0</v>
      </c>
      <c r="E233" s="1">
        <v>44994</v>
      </c>
      <c r="F233" s="1">
        <v>44995</v>
      </c>
      <c r="G233">
        <v>235.81900849956801</v>
      </c>
    </row>
    <row r="234" spans="1:7" x14ac:dyDescent="0.35">
      <c r="A234">
        <v>233</v>
      </c>
      <c r="B234">
        <v>3683</v>
      </c>
      <c r="C234">
        <v>29</v>
      </c>
      <c r="D234" t="str">
        <f>INDEX(Vehicles!B:B, MATCH(C234, Shipments!C:C, 0))</f>
        <v>Bike</v>
      </c>
      <c r="E234" s="1">
        <v>45243</v>
      </c>
      <c r="F234" s="1">
        <v>45243</v>
      </c>
      <c r="G234">
        <v>25.4305412453364</v>
      </c>
    </row>
    <row r="235" spans="1:7" x14ac:dyDescent="0.35">
      <c r="A235">
        <v>234</v>
      </c>
      <c r="B235">
        <v>1673</v>
      </c>
      <c r="C235">
        <v>47</v>
      </c>
      <c r="D235" t="str">
        <f>INDEX(Vehicles!B:B, MATCH(C235, Shipments!C:C, 0))</f>
        <v>Drone</v>
      </c>
      <c r="E235" s="1">
        <v>45248</v>
      </c>
      <c r="F235" s="1">
        <v>45249</v>
      </c>
      <c r="G235">
        <v>419.02573389196601</v>
      </c>
    </row>
    <row r="236" spans="1:7" x14ac:dyDescent="0.35">
      <c r="A236">
        <v>235</v>
      </c>
      <c r="B236">
        <v>3538</v>
      </c>
      <c r="C236">
        <v>20</v>
      </c>
      <c r="D236" t="str">
        <f>INDEX(Vehicles!B:B, MATCH(C236, Shipments!C:C, 0))</f>
        <v>Van</v>
      </c>
      <c r="E236" s="1">
        <v>45279</v>
      </c>
      <c r="F236" s="1">
        <v>45278</v>
      </c>
      <c r="G236">
        <v>418.47363748823602</v>
      </c>
    </row>
    <row r="237" spans="1:7" x14ac:dyDescent="0.35">
      <c r="A237">
        <v>236</v>
      </c>
      <c r="B237">
        <v>1304</v>
      </c>
      <c r="C237">
        <v>61</v>
      </c>
      <c r="D237" t="str">
        <f>INDEX(Vehicles!B:B, MATCH(C237, Shipments!C:C, 0))</f>
        <v>Drone</v>
      </c>
      <c r="E237" s="1">
        <v>45120</v>
      </c>
      <c r="F237" s="1">
        <v>45119</v>
      </c>
      <c r="G237">
        <v>93.973823886532003</v>
      </c>
    </row>
    <row r="238" spans="1:7" x14ac:dyDescent="0.35">
      <c r="A238">
        <v>237</v>
      </c>
      <c r="B238">
        <v>288</v>
      </c>
      <c r="C238">
        <v>69</v>
      </c>
      <c r="D238">
        <f>INDEX(Vehicles!B:B, MATCH(C238, Shipments!C:C, 0))</f>
        <v>0</v>
      </c>
      <c r="E238" s="1">
        <v>45016</v>
      </c>
      <c r="F238" s="1">
        <v>45018</v>
      </c>
      <c r="G238">
        <v>63.176965799669702</v>
      </c>
    </row>
    <row r="239" spans="1:7" x14ac:dyDescent="0.35">
      <c r="A239">
        <v>238</v>
      </c>
      <c r="B239">
        <v>1291</v>
      </c>
      <c r="C239">
        <v>28</v>
      </c>
      <c r="D239" t="str">
        <f>INDEX(Vehicles!B:B, MATCH(C239, Shipments!C:C, 0))</f>
        <v>Bike</v>
      </c>
      <c r="E239" s="1">
        <v>44964</v>
      </c>
      <c r="F239" s="1">
        <v>44964</v>
      </c>
      <c r="G239">
        <v>213.37589132141599</v>
      </c>
    </row>
    <row r="240" spans="1:7" x14ac:dyDescent="0.35">
      <c r="A240">
        <v>239</v>
      </c>
      <c r="B240">
        <v>3561</v>
      </c>
      <c r="C240">
        <v>30</v>
      </c>
      <c r="D240">
        <f>INDEX(Vehicles!B:B, MATCH(C240, Shipments!C:C, 0))</f>
        <v>0</v>
      </c>
      <c r="E240" s="1">
        <v>45285</v>
      </c>
      <c r="F240" s="1">
        <v>45285</v>
      </c>
      <c r="G240">
        <v>140.40864959144201</v>
      </c>
    </row>
    <row r="241" spans="1:7" x14ac:dyDescent="0.35">
      <c r="A241">
        <v>240</v>
      </c>
      <c r="B241">
        <v>4262</v>
      </c>
      <c r="C241">
        <v>92</v>
      </c>
      <c r="D241" t="str">
        <f>INDEX(Vehicles!B:B, MATCH(C241, Shipments!C:C, 0))</f>
        <v>Drone</v>
      </c>
      <c r="E241" s="1">
        <v>45211</v>
      </c>
      <c r="F241" s="1">
        <v>45214</v>
      </c>
      <c r="G241">
        <v>475.48376971071798</v>
      </c>
    </row>
    <row r="242" spans="1:7" x14ac:dyDescent="0.35">
      <c r="A242">
        <v>241</v>
      </c>
      <c r="B242">
        <v>4848</v>
      </c>
      <c r="C242">
        <v>75</v>
      </c>
      <c r="D242" t="str">
        <f>INDEX(Vehicles!B:B, MATCH(C242, Shipments!C:C, 0))</f>
        <v>Drone</v>
      </c>
      <c r="E242" s="1">
        <v>45095</v>
      </c>
      <c r="F242" s="1">
        <v>45097</v>
      </c>
      <c r="G242">
        <v>87.124607012420896</v>
      </c>
    </row>
    <row r="243" spans="1:7" x14ac:dyDescent="0.35">
      <c r="A243">
        <v>242</v>
      </c>
      <c r="B243">
        <v>4869</v>
      </c>
      <c r="C243">
        <v>69</v>
      </c>
      <c r="D243">
        <f>INDEX(Vehicles!B:B, MATCH(C243, Shipments!C:C, 0))</f>
        <v>0</v>
      </c>
      <c r="E243" s="1">
        <v>45265</v>
      </c>
      <c r="F243" s="1">
        <v>45268</v>
      </c>
      <c r="G243">
        <v>115.63791705126199</v>
      </c>
    </row>
    <row r="244" spans="1:7" x14ac:dyDescent="0.35">
      <c r="A244">
        <v>243</v>
      </c>
      <c r="B244">
        <v>3679</v>
      </c>
      <c r="C244">
        <v>55</v>
      </c>
      <c r="D244" t="str">
        <f>INDEX(Vehicles!B:B, MATCH(C244, Shipments!C:C, 0))</f>
        <v>Truck</v>
      </c>
      <c r="E244" s="1">
        <v>45015</v>
      </c>
      <c r="F244" s="1">
        <v>45018</v>
      </c>
      <c r="G244">
        <v>419.97811443664898</v>
      </c>
    </row>
    <row r="245" spans="1:7" x14ac:dyDescent="0.35">
      <c r="A245">
        <v>244</v>
      </c>
      <c r="B245">
        <v>3647</v>
      </c>
      <c r="C245">
        <v>36</v>
      </c>
      <c r="D245" t="str">
        <f>INDEX(Vehicles!B:B, MATCH(C245, Shipments!C:C, 0))</f>
        <v>Bike</v>
      </c>
      <c r="E245" s="1">
        <v>45088</v>
      </c>
      <c r="F245" s="1">
        <v>45089</v>
      </c>
      <c r="G245">
        <v>307.07784283855602</v>
      </c>
    </row>
    <row r="246" spans="1:7" x14ac:dyDescent="0.35">
      <c r="A246">
        <v>245</v>
      </c>
      <c r="B246">
        <v>165</v>
      </c>
      <c r="C246">
        <v>26</v>
      </c>
      <c r="D246">
        <f>INDEX(Vehicles!B:B, MATCH(C246, Shipments!C:C, 0))</f>
        <v>0</v>
      </c>
      <c r="E246" s="1">
        <v>45134</v>
      </c>
      <c r="F246" s="1">
        <v>45135</v>
      </c>
      <c r="G246">
        <v>194.00780296738</v>
      </c>
    </row>
    <row r="247" spans="1:7" x14ac:dyDescent="0.35">
      <c r="A247">
        <v>246</v>
      </c>
      <c r="B247">
        <v>4387</v>
      </c>
      <c r="C247">
        <v>60</v>
      </c>
      <c r="D247" t="str">
        <f>INDEX(Vehicles!B:B, MATCH(C247, Shipments!C:C, 0))</f>
        <v>Bike</v>
      </c>
      <c r="E247" s="1">
        <v>44973</v>
      </c>
      <c r="F247" s="1">
        <v>44976</v>
      </c>
      <c r="G247">
        <v>66.520283820739905</v>
      </c>
    </row>
    <row r="248" spans="1:7" x14ac:dyDescent="0.35">
      <c r="A248">
        <v>247</v>
      </c>
      <c r="B248">
        <v>1039</v>
      </c>
      <c r="C248">
        <v>7</v>
      </c>
      <c r="D248" t="str">
        <f>INDEX(Vehicles!B:B, MATCH(C248, Shipments!C:C, 0))</f>
        <v>Bike</v>
      </c>
      <c r="E248" s="1">
        <v>45044</v>
      </c>
      <c r="F248" s="1">
        <v>45047</v>
      </c>
      <c r="G248">
        <v>475.28568163526103</v>
      </c>
    </row>
    <row r="249" spans="1:7" x14ac:dyDescent="0.35">
      <c r="A249">
        <v>248</v>
      </c>
      <c r="B249">
        <v>928</v>
      </c>
      <c r="C249">
        <v>72</v>
      </c>
      <c r="D249">
        <f>INDEX(Vehicles!B:B, MATCH(C249, Shipments!C:C, 0))</f>
        <v>0</v>
      </c>
      <c r="E249" s="1">
        <v>45172</v>
      </c>
      <c r="F249" s="1">
        <v>45174</v>
      </c>
      <c r="G249">
        <v>455.57316048689898</v>
      </c>
    </row>
    <row r="250" spans="1:7" x14ac:dyDescent="0.35">
      <c r="A250">
        <v>249</v>
      </c>
      <c r="B250">
        <v>4757</v>
      </c>
      <c r="C250">
        <v>92</v>
      </c>
      <c r="D250" t="str">
        <f>INDEX(Vehicles!B:B, MATCH(C250, Shipments!C:C, 0))</f>
        <v>Drone</v>
      </c>
      <c r="E250" s="1">
        <v>44996</v>
      </c>
      <c r="F250" s="1">
        <v>44995</v>
      </c>
      <c r="G250">
        <v>263.79767207874602</v>
      </c>
    </row>
    <row r="251" spans="1:7" x14ac:dyDescent="0.35">
      <c r="A251">
        <v>250</v>
      </c>
      <c r="B251">
        <v>4416</v>
      </c>
      <c r="C251">
        <v>30</v>
      </c>
      <c r="D251">
        <f>INDEX(Vehicles!B:B, MATCH(C251, Shipments!C:C, 0))</f>
        <v>0</v>
      </c>
      <c r="E251" s="1">
        <v>44991</v>
      </c>
      <c r="F251" s="1">
        <v>44991</v>
      </c>
      <c r="G251">
        <v>454.92061708026699</v>
      </c>
    </row>
    <row r="252" spans="1:7" x14ac:dyDescent="0.35">
      <c r="A252">
        <v>251</v>
      </c>
      <c r="B252">
        <v>4165</v>
      </c>
      <c r="C252">
        <v>78</v>
      </c>
      <c r="D252" t="str">
        <f>INDEX(Vehicles!B:B, MATCH(C252, Shipments!C:C, 0))</f>
        <v>Van</v>
      </c>
      <c r="E252" s="1">
        <v>45205</v>
      </c>
      <c r="F252" s="1">
        <v>45204</v>
      </c>
      <c r="G252">
        <v>128.33241972410201</v>
      </c>
    </row>
    <row r="253" spans="1:7" x14ac:dyDescent="0.35">
      <c r="A253">
        <v>252</v>
      </c>
      <c r="B253">
        <v>4525</v>
      </c>
      <c r="C253">
        <v>11</v>
      </c>
      <c r="D253" t="str">
        <f>INDEX(Vehicles!B:B, MATCH(C253, Shipments!C:C, 0))</f>
        <v>Bike</v>
      </c>
      <c r="E253" s="1">
        <v>45100</v>
      </c>
      <c r="F253" s="1">
        <v>45103</v>
      </c>
      <c r="G253">
        <v>273.40756972009598</v>
      </c>
    </row>
    <row r="254" spans="1:7" x14ac:dyDescent="0.35">
      <c r="A254">
        <v>253</v>
      </c>
      <c r="B254">
        <v>2128</v>
      </c>
      <c r="C254">
        <v>34</v>
      </c>
      <c r="D254" t="str">
        <f>INDEX(Vehicles!B:B, MATCH(C254, Shipments!C:C, 0))</f>
        <v>Truck</v>
      </c>
      <c r="E254" s="1">
        <v>45097</v>
      </c>
      <c r="F254" s="1">
        <v>45100</v>
      </c>
      <c r="G254">
        <v>76.728176741107902</v>
      </c>
    </row>
    <row r="255" spans="1:7" x14ac:dyDescent="0.35">
      <c r="A255">
        <v>254</v>
      </c>
      <c r="B255">
        <v>1461</v>
      </c>
      <c r="C255">
        <v>6</v>
      </c>
      <c r="D255" t="str">
        <f>INDEX(Vehicles!B:B, MATCH(C255, Shipments!C:C, 0))</f>
        <v>Bike</v>
      </c>
      <c r="E255" s="1">
        <v>45145</v>
      </c>
      <c r="F255" s="1">
        <v>45147</v>
      </c>
      <c r="G255">
        <v>426.62005618640501</v>
      </c>
    </row>
    <row r="256" spans="1:7" x14ac:dyDescent="0.35">
      <c r="A256">
        <v>255</v>
      </c>
      <c r="B256">
        <v>1682</v>
      </c>
      <c r="C256">
        <v>18</v>
      </c>
      <c r="D256" t="str">
        <f>INDEX(Vehicles!B:B, MATCH(C256, Shipments!C:C, 0))</f>
        <v>Van</v>
      </c>
      <c r="E256" s="1">
        <v>45039</v>
      </c>
      <c r="F256" s="1">
        <v>45038</v>
      </c>
      <c r="G256">
        <v>263.797982278711</v>
      </c>
    </row>
    <row r="257" spans="1:7" x14ac:dyDescent="0.35">
      <c r="A257">
        <v>256</v>
      </c>
      <c r="B257">
        <v>3624</v>
      </c>
      <c r="C257">
        <v>10</v>
      </c>
      <c r="D257" t="str">
        <f>INDEX(Vehicles!B:B, MATCH(C257, Shipments!C:C, 0))</f>
        <v>Van</v>
      </c>
      <c r="E257" s="1">
        <v>45143</v>
      </c>
      <c r="F257" s="1">
        <v>45146</v>
      </c>
      <c r="G257">
        <v>49.276872735419403</v>
      </c>
    </row>
    <row r="258" spans="1:7" x14ac:dyDescent="0.35">
      <c r="A258">
        <v>257</v>
      </c>
      <c r="B258">
        <v>2637</v>
      </c>
      <c r="C258">
        <v>59</v>
      </c>
      <c r="D258">
        <f>INDEX(Vehicles!B:B, MATCH(C258, Shipments!C:C, 0))</f>
        <v>0</v>
      </c>
      <c r="E258" s="1">
        <v>45011</v>
      </c>
      <c r="F258" s="1">
        <v>45012</v>
      </c>
      <c r="G258">
        <v>496.44842501834501</v>
      </c>
    </row>
    <row r="259" spans="1:7" x14ac:dyDescent="0.35">
      <c r="A259">
        <v>258</v>
      </c>
      <c r="B259">
        <v>2767</v>
      </c>
      <c r="C259">
        <v>4</v>
      </c>
      <c r="D259" t="str">
        <f>INDEX(Vehicles!B:B, MATCH(C259, Shipments!C:C, 0))</f>
        <v>Van</v>
      </c>
      <c r="E259" s="1">
        <v>44943</v>
      </c>
      <c r="F259" s="1">
        <v>44942</v>
      </c>
      <c r="G259">
        <v>392.22330364128698</v>
      </c>
    </row>
    <row r="260" spans="1:7" x14ac:dyDescent="0.35">
      <c r="A260">
        <v>259</v>
      </c>
      <c r="B260">
        <v>199</v>
      </c>
      <c r="C260">
        <v>93</v>
      </c>
      <c r="D260">
        <f>INDEX(Vehicles!B:B, MATCH(C260, Shipments!C:C, 0))</f>
        <v>0</v>
      </c>
      <c r="E260" s="1">
        <v>44942</v>
      </c>
      <c r="F260" s="1">
        <v>44941</v>
      </c>
      <c r="G260">
        <v>168.02333847293701</v>
      </c>
    </row>
    <row r="261" spans="1:7" x14ac:dyDescent="0.35">
      <c r="A261">
        <v>260</v>
      </c>
      <c r="B261">
        <v>4800</v>
      </c>
      <c r="C261">
        <v>11</v>
      </c>
      <c r="D261" t="str">
        <f>INDEX(Vehicles!B:B, MATCH(C261, Shipments!C:C, 0))</f>
        <v>Bike</v>
      </c>
      <c r="E261" s="1">
        <v>44969</v>
      </c>
      <c r="F261" s="1">
        <v>44969</v>
      </c>
      <c r="G261">
        <v>245.58214043835801</v>
      </c>
    </row>
    <row r="262" spans="1:7" x14ac:dyDescent="0.35">
      <c r="A262">
        <v>261</v>
      </c>
      <c r="B262">
        <v>805</v>
      </c>
      <c r="C262">
        <v>57</v>
      </c>
      <c r="D262" t="str">
        <f>INDEX(Vehicles!B:B, MATCH(C262, Shipments!C:C, 0))</f>
        <v>Bike</v>
      </c>
      <c r="E262" s="1">
        <v>45202</v>
      </c>
      <c r="F262" s="1">
        <v>45203</v>
      </c>
      <c r="G262">
        <v>38.051312981979699</v>
      </c>
    </row>
    <row r="263" spans="1:7" x14ac:dyDescent="0.35">
      <c r="A263">
        <v>262</v>
      </c>
      <c r="B263">
        <v>4956</v>
      </c>
      <c r="C263">
        <v>4</v>
      </c>
      <c r="D263" t="str">
        <f>INDEX(Vehicles!B:B, MATCH(C263, Shipments!C:C, 0))</f>
        <v>Van</v>
      </c>
      <c r="E263" s="1">
        <v>45003</v>
      </c>
      <c r="F263" s="1">
        <v>45004</v>
      </c>
      <c r="G263">
        <v>163.29357270696801</v>
      </c>
    </row>
    <row r="264" spans="1:7" x14ac:dyDescent="0.35">
      <c r="A264">
        <v>263</v>
      </c>
      <c r="B264">
        <v>944</v>
      </c>
      <c r="C264">
        <v>65</v>
      </c>
      <c r="D264" t="str">
        <f>INDEX(Vehicles!B:B, MATCH(C264, Shipments!C:C, 0))</f>
        <v>Drone</v>
      </c>
      <c r="E264" s="1">
        <v>45257</v>
      </c>
      <c r="F264" s="1">
        <v>45258</v>
      </c>
      <c r="G264">
        <v>378.739373036828</v>
      </c>
    </row>
    <row r="265" spans="1:7" x14ac:dyDescent="0.35">
      <c r="A265">
        <v>264</v>
      </c>
      <c r="B265">
        <v>2137</v>
      </c>
      <c r="C265">
        <v>21</v>
      </c>
      <c r="D265" t="str">
        <f>INDEX(Vehicles!B:B, MATCH(C265, Shipments!C:C, 0))</f>
        <v>Bike</v>
      </c>
      <c r="E265" s="1">
        <v>44970</v>
      </c>
      <c r="F265" s="1">
        <v>44973</v>
      </c>
      <c r="G265">
        <v>408.255278784724</v>
      </c>
    </row>
    <row r="266" spans="1:7" x14ac:dyDescent="0.35">
      <c r="A266">
        <v>265</v>
      </c>
      <c r="B266">
        <v>4919</v>
      </c>
      <c r="C266">
        <v>86</v>
      </c>
      <c r="D266" t="str">
        <f>INDEX(Vehicles!B:B, MATCH(C266, Shipments!C:C, 0))</f>
        <v>Bike</v>
      </c>
      <c r="E266" s="1">
        <v>45222</v>
      </c>
      <c r="F266" s="1">
        <v>45225</v>
      </c>
      <c r="G266">
        <v>243.62138562440899</v>
      </c>
    </row>
    <row r="267" spans="1:7" x14ac:dyDescent="0.35">
      <c r="A267">
        <v>266</v>
      </c>
      <c r="B267">
        <v>4024</v>
      </c>
      <c r="C267">
        <v>67</v>
      </c>
      <c r="D267" t="str">
        <f>INDEX(Vehicles!B:B, MATCH(C267, Shipments!C:C, 0))</f>
        <v>Drone</v>
      </c>
      <c r="E267" s="1">
        <v>44966</v>
      </c>
      <c r="F267" s="1">
        <v>44966</v>
      </c>
      <c r="G267">
        <v>96.105233832709004</v>
      </c>
    </row>
    <row r="268" spans="1:7" x14ac:dyDescent="0.35">
      <c r="A268">
        <v>267</v>
      </c>
      <c r="B268">
        <v>2368</v>
      </c>
      <c r="C268">
        <v>65</v>
      </c>
      <c r="D268" t="str">
        <f>INDEX(Vehicles!B:B, MATCH(C268, Shipments!C:C, 0))</f>
        <v>Drone</v>
      </c>
      <c r="E268" s="1">
        <v>45245</v>
      </c>
      <c r="F268" s="1">
        <v>45244</v>
      </c>
      <c r="G268">
        <v>163.91568098908701</v>
      </c>
    </row>
    <row r="269" spans="1:7" x14ac:dyDescent="0.35">
      <c r="A269">
        <v>268</v>
      </c>
      <c r="B269">
        <v>3842</v>
      </c>
      <c r="C269">
        <v>6</v>
      </c>
      <c r="D269" t="str">
        <f>INDEX(Vehicles!B:B, MATCH(C269, Shipments!C:C, 0))</f>
        <v>Bike</v>
      </c>
      <c r="E269" s="1">
        <v>45186</v>
      </c>
      <c r="F269" s="1">
        <v>45188</v>
      </c>
      <c r="G269">
        <v>238.98326011645099</v>
      </c>
    </row>
    <row r="270" spans="1:7" x14ac:dyDescent="0.35">
      <c r="A270">
        <v>269</v>
      </c>
      <c r="B270">
        <v>362</v>
      </c>
      <c r="C270">
        <v>77</v>
      </c>
      <c r="D270" t="str">
        <f>INDEX(Vehicles!B:B, MATCH(C270, Shipments!C:C, 0))</f>
        <v>Truck</v>
      </c>
      <c r="E270" s="1">
        <v>44952</v>
      </c>
      <c r="F270" s="1">
        <v>44951</v>
      </c>
      <c r="G270">
        <v>334.39818574510298</v>
      </c>
    </row>
    <row r="271" spans="1:7" x14ac:dyDescent="0.35">
      <c r="A271">
        <v>270</v>
      </c>
      <c r="B271">
        <v>2013</v>
      </c>
      <c r="C271">
        <v>49</v>
      </c>
      <c r="D271" t="str">
        <f>INDEX(Vehicles!B:B, MATCH(C271, Shipments!C:C, 0))</f>
        <v>Van</v>
      </c>
      <c r="E271" s="1">
        <v>45103</v>
      </c>
      <c r="F271" s="1">
        <v>45104</v>
      </c>
      <c r="G271">
        <v>53.457391985645103</v>
      </c>
    </row>
    <row r="272" spans="1:7" x14ac:dyDescent="0.35">
      <c r="A272">
        <v>271</v>
      </c>
      <c r="B272">
        <v>4227</v>
      </c>
      <c r="C272">
        <v>36</v>
      </c>
      <c r="D272" t="str">
        <f>INDEX(Vehicles!B:B, MATCH(C272, Shipments!C:C, 0))</f>
        <v>Bike</v>
      </c>
      <c r="E272" s="1">
        <v>45198</v>
      </c>
      <c r="F272" s="1">
        <v>45198</v>
      </c>
      <c r="G272">
        <v>208.539840467895</v>
      </c>
    </row>
    <row r="273" spans="1:7" x14ac:dyDescent="0.35">
      <c r="A273">
        <v>272</v>
      </c>
      <c r="B273">
        <v>4613</v>
      </c>
      <c r="C273">
        <v>16</v>
      </c>
      <c r="D273">
        <f>INDEX(Vehicles!B:B, MATCH(C273, Shipments!C:C, 0))</f>
        <v>0</v>
      </c>
      <c r="E273" s="1">
        <v>45047</v>
      </c>
      <c r="F273" s="1">
        <v>45049</v>
      </c>
      <c r="G273">
        <v>83.143798789926294</v>
      </c>
    </row>
    <row r="274" spans="1:7" x14ac:dyDescent="0.35">
      <c r="A274">
        <v>273</v>
      </c>
      <c r="B274">
        <v>2208</v>
      </c>
      <c r="C274">
        <v>66</v>
      </c>
      <c r="D274" t="str">
        <f>INDEX(Vehicles!B:B, MATCH(C274, Shipments!C:C, 0))</f>
        <v>Bike</v>
      </c>
      <c r="E274" s="1">
        <v>45043</v>
      </c>
      <c r="F274" s="1">
        <v>45044</v>
      </c>
      <c r="G274">
        <v>191.08748528397601</v>
      </c>
    </row>
    <row r="275" spans="1:7" x14ac:dyDescent="0.35">
      <c r="A275">
        <v>274</v>
      </c>
      <c r="B275">
        <v>402</v>
      </c>
      <c r="C275">
        <v>47</v>
      </c>
      <c r="D275" t="str">
        <f>INDEX(Vehicles!B:B, MATCH(C275, Shipments!C:C, 0))</f>
        <v>Drone</v>
      </c>
      <c r="E275" s="1">
        <v>45085</v>
      </c>
      <c r="F275" s="1">
        <v>45085</v>
      </c>
      <c r="G275">
        <v>394.718554784687</v>
      </c>
    </row>
    <row r="276" spans="1:7" x14ac:dyDescent="0.35">
      <c r="A276">
        <v>275</v>
      </c>
      <c r="B276">
        <v>3075</v>
      </c>
      <c r="C276">
        <v>94</v>
      </c>
      <c r="D276" t="str">
        <f>INDEX(Vehicles!B:B, MATCH(C276, Shipments!C:C, 0))</f>
        <v>Drone</v>
      </c>
      <c r="E276" s="1">
        <v>44948</v>
      </c>
      <c r="F276" s="1">
        <v>44951</v>
      </c>
      <c r="G276">
        <v>360.001173088656</v>
      </c>
    </row>
    <row r="277" spans="1:7" x14ac:dyDescent="0.35">
      <c r="A277">
        <v>276</v>
      </c>
      <c r="B277">
        <v>3849</v>
      </c>
      <c r="C277">
        <v>7</v>
      </c>
      <c r="D277" t="str">
        <f>INDEX(Vehicles!B:B, MATCH(C277, Shipments!C:C, 0))</f>
        <v>Bike</v>
      </c>
      <c r="E277" s="1">
        <v>45135</v>
      </c>
      <c r="F277" s="1">
        <v>45135</v>
      </c>
      <c r="G277">
        <v>127.79102981827999</v>
      </c>
    </row>
    <row r="278" spans="1:7" x14ac:dyDescent="0.35">
      <c r="A278">
        <v>277</v>
      </c>
      <c r="B278">
        <v>4933</v>
      </c>
      <c r="C278">
        <v>79</v>
      </c>
      <c r="D278" t="str">
        <f>INDEX(Vehicles!B:B, MATCH(C278, Shipments!C:C, 0))</f>
        <v>Truck</v>
      </c>
      <c r="E278" s="1">
        <v>45212</v>
      </c>
      <c r="F278" s="1">
        <v>45214</v>
      </c>
      <c r="G278">
        <v>312.86463978877401</v>
      </c>
    </row>
    <row r="279" spans="1:7" x14ac:dyDescent="0.35">
      <c r="A279">
        <v>278</v>
      </c>
      <c r="B279">
        <v>140</v>
      </c>
      <c r="C279">
        <v>99</v>
      </c>
      <c r="D279">
        <f>INDEX(Vehicles!B:B, MATCH(C279, Shipments!C:C, 0))</f>
        <v>0</v>
      </c>
      <c r="E279" s="1">
        <v>45246</v>
      </c>
      <c r="F279" s="1">
        <v>45249</v>
      </c>
      <c r="G279">
        <v>100.535549533558</v>
      </c>
    </row>
    <row r="280" spans="1:7" x14ac:dyDescent="0.35">
      <c r="A280">
        <v>279</v>
      </c>
      <c r="B280">
        <v>529</v>
      </c>
      <c r="C280">
        <v>8</v>
      </c>
      <c r="D280">
        <f>INDEX(Vehicles!B:B, MATCH(C280, Shipments!C:C, 0))</f>
        <v>0</v>
      </c>
      <c r="E280" s="1">
        <v>45064</v>
      </c>
      <c r="F280" s="1">
        <v>45063</v>
      </c>
      <c r="G280">
        <v>464.78791385874899</v>
      </c>
    </row>
    <row r="281" spans="1:7" x14ac:dyDescent="0.35">
      <c r="A281">
        <v>280</v>
      </c>
      <c r="B281">
        <v>3209</v>
      </c>
      <c r="C281">
        <v>33</v>
      </c>
      <c r="D281">
        <f>INDEX(Vehicles!B:B, MATCH(C281, Shipments!C:C, 0))</f>
        <v>0</v>
      </c>
      <c r="E281" s="1">
        <v>45197</v>
      </c>
      <c r="F281" s="1">
        <v>45196</v>
      </c>
      <c r="G281">
        <v>446.20044270410199</v>
      </c>
    </row>
    <row r="282" spans="1:7" x14ac:dyDescent="0.35">
      <c r="A282">
        <v>281</v>
      </c>
      <c r="B282">
        <v>4336</v>
      </c>
      <c r="C282">
        <v>95</v>
      </c>
      <c r="D282">
        <f>INDEX(Vehicles!B:B, MATCH(C282, Shipments!C:C, 0))</f>
        <v>0</v>
      </c>
      <c r="E282" s="1">
        <v>44929</v>
      </c>
      <c r="F282" s="1">
        <v>44930</v>
      </c>
      <c r="G282">
        <v>316.53342037878599</v>
      </c>
    </row>
    <row r="283" spans="1:7" x14ac:dyDescent="0.35">
      <c r="A283">
        <v>282</v>
      </c>
      <c r="B283">
        <v>2119</v>
      </c>
      <c r="C283">
        <v>83</v>
      </c>
      <c r="D283">
        <f>INDEX(Vehicles!B:B, MATCH(C283, Shipments!C:C, 0))</f>
        <v>0</v>
      </c>
      <c r="E283" s="1">
        <v>45017</v>
      </c>
      <c r="F283" s="1">
        <v>45020</v>
      </c>
      <c r="G283">
        <v>474.73815748158398</v>
      </c>
    </row>
    <row r="284" spans="1:7" x14ac:dyDescent="0.35">
      <c r="A284">
        <v>283</v>
      </c>
      <c r="B284">
        <v>4084</v>
      </c>
      <c r="C284">
        <v>32</v>
      </c>
      <c r="D284" t="str">
        <f>INDEX(Vehicles!B:B, MATCH(C284, Shipments!C:C, 0))</f>
        <v>Truck</v>
      </c>
      <c r="E284" s="1">
        <v>45191</v>
      </c>
      <c r="F284" s="1">
        <v>45191</v>
      </c>
      <c r="G284">
        <v>195.26308120719199</v>
      </c>
    </row>
    <row r="285" spans="1:7" x14ac:dyDescent="0.35">
      <c r="A285">
        <v>284</v>
      </c>
      <c r="B285">
        <v>1538</v>
      </c>
      <c r="C285">
        <v>68</v>
      </c>
      <c r="D285" t="str">
        <f>INDEX(Vehicles!B:B, MATCH(C285, Shipments!C:C, 0))</f>
        <v>Drone</v>
      </c>
      <c r="E285" s="1">
        <v>45258</v>
      </c>
      <c r="F285" s="1">
        <v>45257</v>
      </c>
      <c r="G285">
        <v>205.857269177002</v>
      </c>
    </row>
    <row r="286" spans="1:7" x14ac:dyDescent="0.35">
      <c r="A286">
        <v>285</v>
      </c>
      <c r="B286">
        <v>1985</v>
      </c>
      <c r="C286">
        <v>20</v>
      </c>
      <c r="D286" t="str">
        <f>INDEX(Vehicles!B:B, MATCH(C286, Shipments!C:C, 0))</f>
        <v>Van</v>
      </c>
      <c r="E286" s="1">
        <v>45271</v>
      </c>
      <c r="F286" s="1">
        <v>45270</v>
      </c>
      <c r="G286">
        <v>79.335467974512397</v>
      </c>
    </row>
    <row r="287" spans="1:7" x14ac:dyDescent="0.35">
      <c r="A287">
        <v>286</v>
      </c>
      <c r="B287">
        <v>3278</v>
      </c>
      <c r="C287">
        <v>80</v>
      </c>
      <c r="D287" t="str">
        <f>INDEX(Vehicles!B:B, MATCH(C287, Shipments!C:C, 0))</f>
        <v>Drone</v>
      </c>
      <c r="E287" s="1">
        <v>45274</v>
      </c>
      <c r="F287" s="1">
        <v>45275</v>
      </c>
      <c r="G287">
        <v>365.73490950261601</v>
      </c>
    </row>
    <row r="288" spans="1:7" x14ac:dyDescent="0.35">
      <c r="A288">
        <v>287</v>
      </c>
      <c r="B288">
        <v>4274</v>
      </c>
      <c r="C288">
        <v>74</v>
      </c>
      <c r="D288" t="str">
        <f>INDEX(Vehicles!B:B, MATCH(C288, Shipments!C:C, 0))</f>
        <v>Bike</v>
      </c>
      <c r="E288" s="1">
        <v>45257</v>
      </c>
      <c r="F288" s="1">
        <v>45258</v>
      </c>
      <c r="G288">
        <v>209.744193820785</v>
      </c>
    </row>
    <row r="289" spans="1:7" x14ac:dyDescent="0.35">
      <c r="A289">
        <v>288</v>
      </c>
      <c r="B289">
        <v>1300</v>
      </c>
      <c r="C289">
        <v>3</v>
      </c>
      <c r="D289" t="str">
        <f>INDEX(Vehicles!B:B, MATCH(C289, Shipments!C:C, 0))</f>
        <v>Bike</v>
      </c>
      <c r="E289" s="1">
        <v>45051</v>
      </c>
      <c r="F289" s="1">
        <v>45053</v>
      </c>
      <c r="G289">
        <v>380.674932906967</v>
      </c>
    </row>
    <row r="290" spans="1:7" x14ac:dyDescent="0.35">
      <c r="A290">
        <v>289</v>
      </c>
      <c r="B290">
        <v>1070</v>
      </c>
      <c r="C290">
        <v>48</v>
      </c>
      <c r="D290" t="str">
        <f>INDEX(Vehicles!B:B, MATCH(C290, Shipments!C:C, 0))</f>
        <v>Drone</v>
      </c>
      <c r="E290" s="1">
        <v>45197</v>
      </c>
      <c r="F290" s="1">
        <v>45199</v>
      </c>
      <c r="G290">
        <v>114.79841605578</v>
      </c>
    </row>
    <row r="291" spans="1:7" x14ac:dyDescent="0.35">
      <c r="A291">
        <v>290</v>
      </c>
      <c r="B291">
        <v>2537</v>
      </c>
      <c r="C291">
        <v>100</v>
      </c>
      <c r="D291">
        <f>INDEX(Vehicles!B:B, MATCH(C291, Shipments!C:C, 0))</f>
        <v>0</v>
      </c>
      <c r="E291" s="1">
        <v>45055</v>
      </c>
      <c r="F291" s="1">
        <v>45054</v>
      </c>
      <c r="G291">
        <v>236.36298930635701</v>
      </c>
    </row>
    <row r="292" spans="1:7" x14ac:dyDescent="0.35">
      <c r="A292">
        <v>291</v>
      </c>
      <c r="B292">
        <v>335</v>
      </c>
      <c r="C292">
        <v>50</v>
      </c>
      <c r="D292">
        <f>INDEX(Vehicles!B:B, MATCH(C292, Shipments!C:C, 0))</f>
        <v>0</v>
      </c>
      <c r="E292" s="1">
        <v>45076</v>
      </c>
      <c r="F292" s="1">
        <v>45078</v>
      </c>
      <c r="G292">
        <v>86.769285379285094</v>
      </c>
    </row>
    <row r="293" spans="1:7" x14ac:dyDescent="0.35">
      <c r="A293">
        <v>292</v>
      </c>
      <c r="B293">
        <v>3062</v>
      </c>
      <c r="C293">
        <v>97</v>
      </c>
      <c r="D293">
        <f>INDEX(Vehicles!B:B, MATCH(C293, Shipments!C:C, 0))</f>
        <v>0</v>
      </c>
      <c r="E293" s="1">
        <v>45075</v>
      </c>
      <c r="F293" s="1">
        <v>45074</v>
      </c>
      <c r="G293">
        <v>101.428652909448</v>
      </c>
    </row>
    <row r="294" spans="1:7" x14ac:dyDescent="0.35">
      <c r="A294">
        <v>293</v>
      </c>
      <c r="B294">
        <v>1877</v>
      </c>
      <c r="C294">
        <v>93</v>
      </c>
      <c r="D294">
        <f>INDEX(Vehicles!B:B, MATCH(C294, Shipments!C:C, 0))</f>
        <v>0</v>
      </c>
      <c r="E294" s="1">
        <v>45272</v>
      </c>
      <c r="F294" s="1">
        <v>45273</v>
      </c>
      <c r="G294">
        <v>176.56605144068499</v>
      </c>
    </row>
    <row r="295" spans="1:7" x14ac:dyDescent="0.35">
      <c r="A295">
        <v>294</v>
      </c>
      <c r="B295">
        <v>1532</v>
      </c>
      <c r="C295">
        <v>38</v>
      </c>
      <c r="D295" t="str">
        <f>INDEX(Vehicles!B:B, MATCH(C295, Shipments!C:C, 0))</f>
        <v>Bike</v>
      </c>
      <c r="E295" s="1">
        <v>45025</v>
      </c>
      <c r="F295" s="1">
        <v>45024</v>
      </c>
      <c r="G295">
        <v>337.64554330302298</v>
      </c>
    </row>
    <row r="296" spans="1:7" x14ac:dyDescent="0.35">
      <c r="A296">
        <v>295</v>
      </c>
      <c r="B296">
        <v>3849</v>
      </c>
      <c r="C296">
        <v>49</v>
      </c>
      <c r="D296" t="str">
        <f>INDEX(Vehicles!B:B, MATCH(C296, Shipments!C:C, 0))</f>
        <v>Van</v>
      </c>
      <c r="E296" s="1">
        <v>45084</v>
      </c>
      <c r="F296" s="1">
        <v>45086</v>
      </c>
      <c r="G296">
        <v>398.12594769221499</v>
      </c>
    </row>
    <row r="297" spans="1:7" x14ac:dyDescent="0.35">
      <c r="A297">
        <v>296</v>
      </c>
      <c r="B297">
        <v>2381</v>
      </c>
      <c r="C297">
        <v>66</v>
      </c>
      <c r="D297" t="str">
        <f>INDEX(Vehicles!B:B, MATCH(C297, Shipments!C:C, 0))</f>
        <v>Bike</v>
      </c>
      <c r="E297" s="1">
        <v>45221</v>
      </c>
      <c r="F297" s="1">
        <v>45224</v>
      </c>
      <c r="G297">
        <v>257.55600518714198</v>
      </c>
    </row>
    <row r="298" spans="1:7" x14ac:dyDescent="0.35">
      <c r="A298">
        <v>297</v>
      </c>
      <c r="B298">
        <v>185</v>
      </c>
      <c r="C298">
        <v>99</v>
      </c>
      <c r="D298">
        <f>INDEX(Vehicles!B:B, MATCH(C298, Shipments!C:C, 0))</f>
        <v>0</v>
      </c>
      <c r="E298" s="1">
        <v>45042</v>
      </c>
      <c r="F298" s="1">
        <v>45041</v>
      </c>
      <c r="G298">
        <v>190.50217902889199</v>
      </c>
    </row>
    <row r="299" spans="1:7" x14ac:dyDescent="0.35">
      <c r="A299">
        <v>298</v>
      </c>
      <c r="B299">
        <v>4556</v>
      </c>
      <c r="C299">
        <v>90</v>
      </c>
      <c r="D299" t="str">
        <f>INDEX(Vehicles!B:B, MATCH(C299, Shipments!C:C, 0))</f>
        <v>Bike</v>
      </c>
      <c r="E299" s="1">
        <v>45183</v>
      </c>
      <c r="F299" s="1">
        <v>45186</v>
      </c>
      <c r="G299">
        <v>97.442768118557694</v>
      </c>
    </row>
    <row r="300" spans="1:7" x14ac:dyDescent="0.35">
      <c r="A300">
        <v>299</v>
      </c>
      <c r="B300">
        <v>2257</v>
      </c>
      <c r="C300">
        <v>43</v>
      </c>
      <c r="D300">
        <f>INDEX(Vehicles!B:B, MATCH(C300, Shipments!C:C, 0))</f>
        <v>0</v>
      </c>
      <c r="E300" s="1">
        <v>44995</v>
      </c>
      <c r="F300" s="1">
        <v>44997</v>
      </c>
      <c r="G300">
        <v>308.94666707187201</v>
      </c>
    </row>
    <row r="301" spans="1:7" x14ac:dyDescent="0.35">
      <c r="A301">
        <v>300</v>
      </c>
      <c r="B301">
        <v>505</v>
      </c>
      <c r="C301">
        <v>87</v>
      </c>
      <c r="D301" t="str">
        <f>INDEX(Vehicles!B:B, MATCH(C301, Shipments!C:C, 0))</f>
        <v>Truck</v>
      </c>
      <c r="E301" s="1">
        <v>45279</v>
      </c>
      <c r="F301" s="1">
        <v>45280</v>
      </c>
      <c r="G301">
        <v>28.3950811024839</v>
      </c>
    </row>
    <row r="302" spans="1:7" x14ac:dyDescent="0.35">
      <c r="A302">
        <v>301</v>
      </c>
      <c r="B302">
        <v>472</v>
      </c>
      <c r="C302">
        <v>38</v>
      </c>
      <c r="D302" t="str">
        <f>INDEX(Vehicles!B:B, MATCH(C302, Shipments!C:C, 0))</f>
        <v>Bike</v>
      </c>
      <c r="E302" s="1">
        <v>45049</v>
      </c>
      <c r="F302" s="1">
        <v>45049</v>
      </c>
      <c r="G302">
        <v>459.07809455622203</v>
      </c>
    </row>
    <row r="303" spans="1:7" x14ac:dyDescent="0.35">
      <c r="A303">
        <v>302</v>
      </c>
      <c r="B303">
        <v>1712</v>
      </c>
      <c r="C303">
        <v>98</v>
      </c>
      <c r="D303" t="str">
        <f>INDEX(Vehicles!B:B, MATCH(C303, Shipments!C:C, 0))</f>
        <v>Truck</v>
      </c>
      <c r="E303" s="1">
        <v>45108</v>
      </c>
      <c r="F303" s="1">
        <v>45108</v>
      </c>
      <c r="G303">
        <v>415.97753269854201</v>
      </c>
    </row>
    <row r="304" spans="1:7" x14ac:dyDescent="0.35">
      <c r="A304">
        <v>303</v>
      </c>
      <c r="B304">
        <v>2112</v>
      </c>
      <c r="C304">
        <v>76</v>
      </c>
      <c r="D304">
        <f>INDEX(Vehicles!B:B, MATCH(C304, Shipments!C:C, 0))</f>
        <v>0</v>
      </c>
      <c r="E304" s="1">
        <v>45088</v>
      </c>
      <c r="F304" s="1">
        <v>45087</v>
      </c>
      <c r="G304">
        <v>203.41280048296599</v>
      </c>
    </row>
    <row r="305" spans="1:7" x14ac:dyDescent="0.35">
      <c r="A305">
        <v>304</v>
      </c>
      <c r="B305">
        <v>1818</v>
      </c>
      <c r="C305">
        <v>19</v>
      </c>
      <c r="D305" t="str">
        <f>INDEX(Vehicles!B:B, MATCH(C305, Shipments!C:C, 0))</f>
        <v>Van</v>
      </c>
      <c r="E305" s="1">
        <v>44979</v>
      </c>
      <c r="F305" s="1">
        <v>44978</v>
      </c>
      <c r="G305">
        <v>56.341695551124999</v>
      </c>
    </row>
    <row r="306" spans="1:7" x14ac:dyDescent="0.35">
      <c r="A306">
        <v>305</v>
      </c>
      <c r="B306">
        <v>4915</v>
      </c>
      <c r="C306">
        <v>59</v>
      </c>
      <c r="D306">
        <f>INDEX(Vehicles!B:B, MATCH(C306, Shipments!C:C, 0))</f>
        <v>0</v>
      </c>
      <c r="E306" s="1">
        <v>45196</v>
      </c>
      <c r="F306" s="1">
        <v>45198</v>
      </c>
      <c r="G306">
        <v>363.41334537053302</v>
      </c>
    </row>
    <row r="307" spans="1:7" x14ac:dyDescent="0.35">
      <c r="A307">
        <v>306</v>
      </c>
      <c r="B307">
        <v>1014</v>
      </c>
      <c r="C307">
        <v>70</v>
      </c>
      <c r="D307">
        <f>INDEX(Vehicles!B:B, MATCH(C307, Shipments!C:C, 0))</f>
        <v>0</v>
      </c>
      <c r="E307" s="1">
        <v>44951</v>
      </c>
      <c r="F307" s="1">
        <v>44954</v>
      </c>
      <c r="G307">
        <v>488.03922755512002</v>
      </c>
    </row>
    <row r="308" spans="1:7" x14ac:dyDescent="0.35">
      <c r="A308">
        <v>307</v>
      </c>
      <c r="B308">
        <v>1976</v>
      </c>
      <c r="C308">
        <v>76</v>
      </c>
      <c r="D308">
        <f>INDEX(Vehicles!B:B, MATCH(C308, Shipments!C:C, 0))</f>
        <v>0</v>
      </c>
      <c r="E308" s="1">
        <v>44973</v>
      </c>
      <c r="F308" s="1">
        <v>44973</v>
      </c>
      <c r="G308">
        <v>251.364717529887</v>
      </c>
    </row>
    <row r="309" spans="1:7" x14ac:dyDescent="0.35">
      <c r="A309">
        <v>308</v>
      </c>
      <c r="B309">
        <v>1104</v>
      </c>
      <c r="C309">
        <v>52</v>
      </c>
      <c r="D309">
        <f>INDEX(Vehicles!B:B, MATCH(C309, Shipments!C:C, 0))</f>
        <v>0</v>
      </c>
      <c r="E309" s="1">
        <v>45256</v>
      </c>
      <c r="F309" s="1">
        <v>45257</v>
      </c>
      <c r="G309">
        <v>499.72735293657797</v>
      </c>
    </row>
    <row r="310" spans="1:7" x14ac:dyDescent="0.35">
      <c r="A310">
        <v>309</v>
      </c>
      <c r="B310">
        <v>322</v>
      </c>
      <c r="C310">
        <v>53</v>
      </c>
      <c r="D310">
        <f>INDEX(Vehicles!B:B, MATCH(C310, Shipments!C:C, 0))</f>
        <v>0</v>
      </c>
      <c r="E310" s="1">
        <v>44944</v>
      </c>
      <c r="F310" s="1">
        <v>44943</v>
      </c>
      <c r="G310">
        <v>478.54318984667901</v>
      </c>
    </row>
    <row r="311" spans="1:7" x14ac:dyDescent="0.35">
      <c r="A311">
        <v>310</v>
      </c>
      <c r="B311">
        <v>4137</v>
      </c>
      <c r="C311">
        <v>64</v>
      </c>
      <c r="D311">
        <f>INDEX(Vehicles!B:B, MATCH(C311, Shipments!C:C, 0))</f>
        <v>0</v>
      </c>
      <c r="E311" s="1">
        <v>45094</v>
      </c>
      <c r="F311" s="1">
        <v>45096</v>
      </c>
      <c r="G311">
        <v>56.7008186596589</v>
      </c>
    </row>
    <row r="312" spans="1:7" x14ac:dyDescent="0.35">
      <c r="A312">
        <v>311</v>
      </c>
      <c r="B312">
        <v>4102</v>
      </c>
      <c r="C312">
        <v>53</v>
      </c>
      <c r="D312">
        <f>INDEX(Vehicles!B:B, MATCH(C312, Shipments!C:C, 0))</f>
        <v>0</v>
      </c>
      <c r="E312" s="1">
        <v>45209</v>
      </c>
      <c r="F312" s="1">
        <v>45212</v>
      </c>
      <c r="G312">
        <v>446.99370871564099</v>
      </c>
    </row>
    <row r="313" spans="1:7" x14ac:dyDescent="0.35">
      <c r="A313">
        <v>312</v>
      </c>
      <c r="B313">
        <v>88</v>
      </c>
      <c r="C313">
        <v>24</v>
      </c>
      <c r="D313">
        <f>INDEX(Vehicles!B:B, MATCH(C313, Shipments!C:C, 0))</f>
        <v>0</v>
      </c>
      <c r="E313" s="1">
        <v>45033</v>
      </c>
      <c r="F313" s="1">
        <v>45032</v>
      </c>
      <c r="G313">
        <v>498.65892378417101</v>
      </c>
    </row>
    <row r="314" spans="1:7" x14ac:dyDescent="0.35">
      <c r="A314">
        <v>313</v>
      </c>
      <c r="B314">
        <v>241</v>
      </c>
      <c r="C314">
        <v>76</v>
      </c>
      <c r="D314">
        <f>INDEX(Vehicles!B:B, MATCH(C314, Shipments!C:C, 0))</f>
        <v>0</v>
      </c>
      <c r="E314" s="1">
        <v>44981</v>
      </c>
      <c r="F314" s="1">
        <v>44982</v>
      </c>
      <c r="G314">
        <v>391.53017806530801</v>
      </c>
    </row>
    <row r="315" spans="1:7" x14ac:dyDescent="0.35">
      <c r="A315">
        <v>314</v>
      </c>
      <c r="B315">
        <v>918</v>
      </c>
      <c r="C315">
        <v>71</v>
      </c>
      <c r="D315" t="str">
        <f>INDEX(Vehicles!B:B, MATCH(C315, Shipments!C:C, 0))</f>
        <v>Drone</v>
      </c>
      <c r="E315" s="1">
        <v>44992</v>
      </c>
      <c r="F315" s="1">
        <v>44995</v>
      </c>
      <c r="G315">
        <v>266.69617498606402</v>
      </c>
    </row>
    <row r="316" spans="1:7" x14ac:dyDescent="0.35">
      <c r="A316">
        <v>315</v>
      </c>
      <c r="B316">
        <v>108</v>
      </c>
      <c r="C316">
        <v>32</v>
      </c>
      <c r="D316" t="str">
        <f>INDEX(Vehicles!B:B, MATCH(C316, Shipments!C:C, 0))</f>
        <v>Truck</v>
      </c>
      <c r="E316" s="1">
        <v>45279</v>
      </c>
      <c r="F316" s="1">
        <v>45281</v>
      </c>
      <c r="G316">
        <v>173.58746008138101</v>
      </c>
    </row>
    <row r="317" spans="1:7" x14ac:dyDescent="0.35">
      <c r="A317">
        <v>316</v>
      </c>
      <c r="B317">
        <v>4075</v>
      </c>
      <c r="C317">
        <v>34</v>
      </c>
      <c r="D317" t="str">
        <f>INDEX(Vehicles!B:B, MATCH(C317, Shipments!C:C, 0))</f>
        <v>Truck</v>
      </c>
      <c r="E317" s="1">
        <v>45072</v>
      </c>
      <c r="F317" s="1">
        <v>45075</v>
      </c>
      <c r="G317">
        <v>68.653463353071999</v>
      </c>
    </row>
    <row r="318" spans="1:7" x14ac:dyDescent="0.35">
      <c r="A318">
        <v>317</v>
      </c>
      <c r="B318">
        <v>3404</v>
      </c>
      <c r="C318">
        <v>1</v>
      </c>
      <c r="D318">
        <f>INDEX(Vehicles!B:B, MATCH(C318, Shipments!C:C, 0))</f>
        <v>0</v>
      </c>
      <c r="E318" s="1">
        <v>45244</v>
      </c>
      <c r="F318" s="1">
        <v>45244</v>
      </c>
      <c r="G318">
        <v>201.963090898643</v>
      </c>
    </row>
    <row r="319" spans="1:7" x14ac:dyDescent="0.35">
      <c r="A319">
        <v>318</v>
      </c>
      <c r="B319">
        <v>4996</v>
      </c>
      <c r="C319">
        <v>45</v>
      </c>
      <c r="D319" t="str">
        <f>INDEX(Vehicles!B:B, MATCH(C319, Shipments!C:C, 0))</f>
        <v>Bike</v>
      </c>
      <c r="E319" s="1">
        <v>44995</v>
      </c>
      <c r="F319" s="1">
        <v>44994</v>
      </c>
      <c r="G319">
        <v>47.363451216382103</v>
      </c>
    </row>
    <row r="320" spans="1:7" x14ac:dyDescent="0.35">
      <c r="A320">
        <v>319</v>
      </c>
      <c r="B320">
        <v>4946</v>
      </c>
      <c r="C320">
        <v>10</v>
      </c>
      <c r="D320" t="str">
        <f>INDEX(Vehicles!B:B, MATCH(C320, Shipments!C:C, 0))</f>
        <v>Van</v>
      </c>
      <c r="E320" s="1">
        <v>44990</v>
      </c>
      <c r="F320" s="1">
        <v>44993</v>
      </c>
      <c r="G320">
        <v>323.25135319095102</v>
      </c>
    </row>
    <row r="321" spans="1:7" x14ac:dyDescent="0.35">
      <c r="A321">
        <v>320</v>
      </c>
      <c r="B321">
        <v>4711</v>
      </c>
      <c r="C321">
        <v>37</v>
      </c>
      <c r="D321">
        <f>INDEX(Vehicles!B:B, MATCH(C321, Shipments!C:C, 0))</f>
        <v>0</v>
      </c>
      <c r="E321" s="1">
        <v>44982</v>
      </c>
      <c r="F321" s="1">
        <v>44985</v>
      </c>
      <c r="G321">
        <v>153.19931000965499</v>
      </c>
    </row>
    <row r="322" spans="1:7" x14ac:dyDescent="0.35">
      <c r="A322">
        <v>321</v>
      </c>
      <c r="B322">
        <v>1896</v>
      </c>
      <c r="C322">
        <v>51</v>
      </c>
      <c r="D322" t="str">
        <f>INDEX(Vehicles!B:B, MATCH(C322, Shipments!C:C, 0))</f>
        <v>Drone</v>
      </c>
      <c r="E322" s="1">
        <v>45198</v>
      </c>
      <c r="F322" s="1">
        <v>45200</v>
      </c>
      <c r="G322">
        <v>178.04564245530901</v>
      </c>
    </row>
    <row r="323" spans="1:7" x14ac:dyDescent="0.35">
      <c r="A323">
        <v>322</v>
      </c>
      <c r="B323">
        <v>217</v>
      </c>
      <c r="C323">
        <v>76</v>
      </c>
      <c r="D323">
        <f>INDEX(Vehicles!B:B, MATCH(C323, Shipments!C:C, 0))</f>
        <v>0</v>
      </c>
      <c r="E323" s="1">
        <v>44998</v>
      </c>
      <c r="F323" s="1">
        <v>45000</v>
      </c>
      <c r="G323">
        <v>105.405904304939</v>
      </c>
    </row>
    <row r="324" spans="1:7" x14ac:dyDescent="0.35">
      <c r="A324">
        <v>323</v>
      </c>
      <c r="B324">
        <v>1292</v>
      </c>
      <c r="C324">
        <v>28</v>
      </c>
      <c r="D324" t="str">
        <f>INDEX(Vehicles!B:B, MATCH(C324, Shipments!C:C, 0))</f>
        <v>Bike</v>
      </c>
      <c r="E324" s="1">
        <v>45237</v>
      </c>
      <c r="F324" s="1">
        <v>45240</v>
      </c>
      <c r="G324">
        <v>257.867768425213</v>
      </c>
    </row>
    <row r="325" spans="1:7" x14ac:dyDescent="0.35">
      <c r="A325">
        <v>324</v>
      </c>
      <c r="B325">
        <v>603</v>
      </c>
      <c r="C325">
        <v>31</v>
      </c>
      <c r="D325" t="str">
        <f>INDEX(Vehicles!B:B, MATCH(C325, Shipments!C:C, 0))</f>
        <v>Van</v>
      </c>
      <c r="E325" s="1">
        <v>45158</v>
      </c>
      <c r="F325" s="1">
        <v>45159</v>
      </c>
      <c r="G325">
        <v>174.243720959651</v>
      </c>
    </row>
    <row r="326" spans="1:7" x14ac:dyDescent="0.35">
      <c r="A326">
        <v>325</v>
      </c>
      <c r="B326">
        <v>3427</v>
      </c>
      <c r="C326">
        <v>10</v>
      </c>
      <c r="D326" t="str">
        <f>INDEX(Vehicles!B:B, MATCH(C326, Shipments!C:C, 0))</f>
        <v>Van</v>
      </c>
      <c r="E326" s="1">
        <v>44974</v>
      </c>
      <c r="F326" s="1">
        <v>44975</v>
      </c>
      <c r="G326">
        <v>467.55115947035398</v>
      </c>
    </row>
    <row r="327" spans="1:7" x14ac:dyDescent="0.35">
      <c r="A327">
        <v>326</v>
      </c>
      <c r="B327">
        <v>2409</v>
      </c>
      <c r="C327">
        <v>17</v>
      </c>
      <c r="D327" t="str">
        <f>INDEX(Vehicles!B:B, MATCH(C327, Shipments!C:C, 0))</f>
        <v>Truck</v>
      </c>
      <c r="E327" s="1">
        <v>45193</v>
      </c>
      <c r="F327" s="1">
        <v>45196</v>
      </c>
      <c r="G327">
        <v>209.551485858315</v>
      </c>
    </row>
    <row r="328" spans="1:7" x14ac:dyDescent="0.35">
      <c r="A328">
        <v>327</v>
      </c>
      <c r="B328">
        <v>352</v>
      </c>
      <c r="C328">
        <v>47</v>
      </c>
      <c r="D328" t="str">
        <f>INDEX(Vehicles!B:B, MATCH(C328, Shipments!C:C, 0))</f>
        <v>Drone</v>
      </c>
      <c r="E328" s="1">
        <v>45249</v>
      </c>
      <c r="F328" s="1">
        <v>45248</v>
      </c>
      <c r="G328">
        <v>391.22903718125599</v>
      </c>
    </row>
    <row r="329" spans="1:7" x14ac:dyDescent="0.35">
      <c r="A329">
        <v>328</v>
      </c>
      <c r="B329">
        <v>2765</v>
      </c>
      <c r="C329">
        <v>31</v>
      </c>
      <c r="D329" t="str">
        <f>INDEX(Vehicles!B:B, MATCH(C329, Shipments!C:C, 0))</f>
        <v>Van</v>
      </c>
      <c r="E329" s="1">
        <v>45179</v>
      </c>
      <c r="F329" s="1">
        <v>45181</v>
      </c>
      <c r="G329">
        <v>220.04806625345199</v>
      </c>
    </row>
    <row r="330" spans="1:7" x14ac:dyDescent="0.35">
      <c r="A330">
        <v>329</v>
      </c>
      <c r="B330">
        <v>380</v>
      </c>
      <c r="C330">
        <v>67</v>
      </c>
      <c r="D330" t="str">
        <f>INDEX(Vehicles!B:B, MATCH(C330, Shipments!C:C, 0))</f>
        <v>Drone</v>
      </c>
      <c r="E330" s="1">
        <v>45282</v>
      </c>
      <c r="F330" s="1">
        <v>45281</v>
      </c>
      <c r="G330">
        <v>67.091196966976099</v>
      </c>
    </row>
    <row r="331" spans="1:7" x14ac:dyDescent="0.35">
      <c r="A331">
        <v>330</v>
      </c>
      <c r="B331">
        <v>1056</v>
      </c>
      <c r="C331">
        <v>55</v>
      </c>
      <c r="D331" t="str">
        <f>INDEX(Vehicles!B:B, MATCH(C331, Shipments!C:C, 0))</f>
        <v>Truck</v>
      </c>
      <c r="E331" s="1">
        <v>44936</v>
      </c>
      <c r="F331" s="1">
        <v>44935</v>
      </c>
      <c r="G331">
        <v>472.485498298256</v>
      </c>
    </row>
    <row r="332" spans="1:7" x14ac:dyDescent="0.35">
      <c r="A332">
        <v>331</v>
      </c>
      <c r="B332">
        <v>454</v>
      </c>
      <c r="C332">
        <v>67</v>
      </c>
      <c r="D332" t="str">
        <f>INDEX(Vehicles!B:B, MATCH(C332, Shipments!C:C, 0))</f>
        <v>Drone</v>
      </c>
      <c r="E332" s="1">
        <v>45031</v>
      </c>
      <c r="F332" s="1">
        <v>45032</v>
      </c>
      <c r="G332">
        <v>201.38897228938899</v>
      </c>
    </row>
    <row r="333" spans="1:7" x14ac:dyDescent="0.35">
      <c r="A333">
        <v>332</v>
      </c>
      <c r="B333">
        <v>4977</v>
      </c>
      <c r="C333">
        <v>12</v>
      </c>
      <c r="D333" t="str">
        <f>INDEX(Vehicles!B:B, MATCH(C333, Shipments!C:C, 0))</f>
        <v>Bike</v>
      </c>
      <c r="E333" s="1">
        <v>44940</v>
      </c>
      <c r="F333" s="1">
        <v>44942</v>
      </c>
      <c r="G333">
        <v>85.455989879406701</v>
      </c>
    </row>
    <row r="334" spans="1:7" x14ac:dyDescent="0.35">
      <c r="A334">
        <v>333</v>
      </c>
      <c r="B334">
        <v>3733</v>
      </c>
      <c r="C334">
        <v>10</v>
      </c>
      <c r="D334" t="str">
        <f>INDEX(Vehicles!B:B, MATCH(C334, Shipments!C:C, 0))</f>
        <v>Van</v>
      </c>
      <c r="E334" s="1">
        <v>45091</v>
      </c>
      <c r="F334" s="1">
        <v>45091</v>
      </c>
      <c r="G334">
        <v>58.9734155451169</v>
      </c>
    </row>
    <row r="335" spans="1:7" x14ac:dyDescent="0.35">
      <c r="A335">
        <v>334</v>
      </c>
      <c r="B335">
        <v>1438</v>
      </c>
      <c r="C335">
        <v>99</v>
      </c>
      <c r="D335">
        <f>INDEX(Vehicles!B:B, MATCH(C335, Shipments!C:C, 0))</f>
        <v>0</v>
      </c>
      <c r="E335" s="1">
        <v>45038</v>
      </c>
      <c r="F335" s="1">
        <v>45039</v>
      </c>
      <c r="G335">
        <v>449.771876609782</v>
      </c>
    </row>
    <row r="336" spans="1:7" x14ac:dyDescent="0.35">
      <c r="A336">
        <v>335</v>
      </c>
      <c r="B336">
        <v>2915</v>
      </c>
      <c r="C336">
        <v>7</v>
      </c>
      <c r="D336" t="str">
        <f>INDEX(Vehicles!B:B, MATCH(C336, Shipments!C:C, 0))</f>
        <v>Bike</v>
      </c>
      <c r="E336" s="1">
        <v>45147</v>
      </c>
      <c r="F336" s="1">
        <v>45150</v>
      </c>
      <c r="G336">
        <v>279.64278139075498</v>
      </c>
    </row>
    <row r="337" spans="1:7" x14ac:dyDescent="0.35">
      <c r="A337">
        <v>336</v>
      </c>
      <c r="B337">
        <v>3574</v>
      </c>
      <c r="C337">
        <v>74</v>
      </c>
      <c r="D337" t="str">
        <f>INDEX(Vehicles!B:B, MATCH(C337, Shipments!C:C, 0))</f>
        <v>Bike</v>
      </c>
      <c r="E337" s="1">
        <v>44982</v>
      </c>
      <c r="F337" s="1">
        <v>44984</v>
      </c>
      <c r="G337">
        <v>316.92536171705598</v>
      </c>
    </row>
    <row r="338" spans="1:7" x14ac:dyDescent="0.35">
      <c r="A338">
        <v>337</v>
      </c>
      <c r="B338">
        <v>3976</v>
      </c>
      <c r="C338">
        <v>55</v>
      </c>
      <c r="D338" t="str">
        <f>INDEX(Vehicles!B:B, MATCH(C338, Shipments!C:C, 0))</f>
        <v>Truck</v>
      </c>
      <c r="E338" s="1">
        <v>45214</v>
      </c>
      <c r="F338" s="1">
        <v>45214</v>
      </c>
      <c r="G338">
        <v>314.37754626065998</v>
      </c>
    </row>
    <row r="339" spans="1:7" x14ac:dyDescent="0.35">
      <c r="A339">
        <v>338</v>
      </c>
      <c r="B339">
        <v>4297</v>
      </c>
      <c r="C339">
        <v>34</v>
      </c>
      <c r="D339" t="str">
        <f>INDEX(Vehicles!B:B, MATCH(C339, Shipments!C:C, 0))</f>
        <v>Truck</v>
      </c>
      <c r="E339" s="1">
        <v>45075</v>
      </c>
      <c r="F339" s="1">
        <v>45074</v>
      </c>
      <c r="G339">
        <v>66.755998347916005</v>
      </c>
    </row>
    <row r="340" spans="1:7" x14ac:dyDescent="0.35">
      <c r="A340">
        <v>339</v>
      </c>
      <c r="B340">
        <v>2491</v>
      </c>
      <c r="C340">
        <v>71</v>
      </c>
      <c r="D340" t="str">
        <f>INDEX(Vehicles!B:B, MATCH(C340, Shipments!C:C, 0))</f>
        <v>Drone</v>
      </c>
      <c r="E340" s="1">
        <v>44929</v>
      </c>
      <c r="F340" s="1">
        <v>44932</v>
      </c>
      <c r="G340">
        <v>492.72198020846099</v>
      </c>
    </row>
    <row r="341" spans="1:7" x14ac:dyDescent="0.35">
      <c r="A341">
        <v>340</v>
      </c>
      <c r="B341">
        <v>1590</v>
      </c>
      <c r="C341">
        <v>44</v>
      </c>
      <c r="D341" t="str">
        <f>INDEX(Vehicles!B:B, MATCH(C341, Shipments!C:C, 0))</f>
        <v>Van</v>
      </c>
      <c r="E341" s="1">
        <v>45079</v>
      </c>
      <c r="F341" s="1">
        <v>45079</v>
      </c>
      <c r="G341">
        <v>243.67457235446901</v>
      </c>
    </row>
    <row r="342" spans="1:7" x14ac:dyDescent="0.35">
      <c r="A342">
        <v>341</v>
      </c>
      <c r="B342">
        <v>4508</v>
      </c>
      <c r="C342">
        <v>95</v>
      </c>
      <c r="D342">
        <f>INDEX(Vehicles!B:B, MATCH(C342, Shipments!C:C, 0))</f>
        <v>0</v>
      </c>
      <c r="E342" s="1">
        <v>45197</v>
      </c>
      <c r="F342" s="1">
        <v>45197</v>
      </c>
      <c r="G342">
        <v>209.65405138283199</v>
      </c>
    </row>
    <row r="343" spans="1:7" x14ac:dyDescent="0.35">
      <c r="A343">
        <v>342</v>
      </c>
      <c r="B343">
        <v>1737</v>
      </c>
      <c r="C343">
        <v>30</v>
      </c>
      <c r="D343">
        <f>INDEX(Vehicles!B:B, MATCH(C343, Shipments!C:C, 0))</f>
        <v>0</v>
      </c>
      <c r="E343" s="1">
        <v>45257</v>
      </c>
      <c r="F343" s="1">
        <v>45258</v>
      </c>
      <c r="G343">
        <v>311.10918696738798</v>
      </c>
    </row>
    <row r="344" spans="1:7" x14ac:dyDescent="0.35">
      <c r="A344">
        <v>343</v>
      </c>
      <c r="B344">
        <v>1017</v>
      </c>
      <c r="C344">
        <v>7</v>
      </c>
      <c r="D344" t="str">
        <f>INDEX(Vehicles!B:B, MATCH(C344, Shipments!C:C, 0))</f>
        <v>Bike</v>
      </c>
      <c r="E344" s="1">
        <v>44979</v>
      </c>
      <c r="F344" s="1">
        <v>44980</v>
      </c>
      <c r="G344">
        <v>231.25160559000599</v>
      </c>
    </row>
    <row r="345" spans="1:7" x14ac:dyDescent="0.35">
      <c r="A345">
        <v>344</v>
      </c>
      <c r="B345">
        <v>148</v>
      </c>
      <c r="C345">
        <v>78</v>
      </c>
      <c r="D345" t="str">
        <f>INDEX(Vehicles!B:B, MATCH(C345, Shipments!C:C, 0))</f>
        <v>Van</v>
      </c>
      <c r="E345" s="1">
        <v>44951</v>
      </c>
      <c r="F345" s="1">
        <v>44954</v>
      </c>
      <c r="G345">
        <v>190.43898304301001</v>
      </c>
    </row>
    <row r="346" spans="1:7" x14ac:dyDescent="0.35">
      <c r="A346">
        <v>345</v>
      </c>
      <c r="B346">
        <v>4625</v>
      </c>
      <c r="C346">
        <v>75</v>
      </c>
      <c r="D346" t="str">
        <f>INDEX(Vehicles!B:B, MATCH(C346, Shipments!C:C, 0))</f>
        <v>Drone</v>
      </c>
      <c r="E346" s="1">
        <v>45289</v>
      </c>
      <c r="F346" s="1">
        <v>45288</v>
      </c>
      <c r="G346">
        <v>403.61039714352199</v>
      </c>
    </row>
    <row r="347" spans="1:7" x14ac:dyDescent="0.35">
      <c r="A347">
        <v>346</v>
      </c>
      <c r="B347">
        <v>2341</v>
      </c>
      <c r="C347">
        <v>74</v>
      </c>
      <c r="D347" t="str">
        <f>INDEX(Vehicles!B:B, MATCH(C347, Shipments!C:C, 0))</f>
        <v>Bike</v>
      </c>
      <c r="E347" s="1">
        <v>45020</v>
      </c>
      <c r="F347" s="1">
        <v>45019</v>
      </c>
      <c r="G347">
        <v>360.17985692417699</v>
      </c>
    </row>
    <row r="348" spans="1:7" x14ac:dyDescent="0.35">
      <c r="A348">
        <v>347</v>
      </c>
      <c r="B348">
        <v>3712</v>
      </c>
      <c r="C348">
        <v>33</v>
      </c>
      <c r="D348">
        <f>INDEX(Vehicles!B:B, MATCH(C348, Shipments!C:C, 0))</f>
        <v>0</v>
      </c>
      <c r="E348" s="1">
        <v>45225</v>
      </c>
      <c r="F348" s="1">
        <v>45225</v>
      </c>
      <c r="G348">
        <v>207.39898264815699</v>
      </c>
    </row>
    <row r="349" spans="1:7" x14ac:dyDescent="0.35">
      <c r="A349">
        <v>348</v>
      </c>
      <c r="B349">
        <v>4898</v>
      </c>
      <c r="C349">
        <v>91</v>
      </c>
      <c r="D349">
        <f>INDEX(Vehicles!B:B, MATCH(C349, Shipments!C:C, 0))</f>
        <v>0</v>
      </c>
      <c r="E349" s="1">
        <v>45220</v>
      </c>
      <c r="F349" s="1">
        <v>45223</v>
      </c>
      <c r="G349">
        <v>471.86956507505101</v>
      </c>
    </row>
    <row r="350" spans="1:7" x14ac:dyDescent="0.35">
      <c r="A350">
        <v>349</v>
      </c>
      <c r="B350">
        <v>3447</v>
      </c>
      <c r="C350">
        <v>99</v>
      </c>
      <c r="D350">
        <f>INDEX(Vehicles!B:B, MATCH(C350, Shipments!C:C, 0))</f>
        <v>0</v>
      </c>
      <c r="E350" s="1">
        <v>45246</v>
      </c>
      <c r="F350" s="1">
        <v>45249</v>
      </c>
      <c r="G350">
        <v>405.95432888101999</v>
      </c>
    </row>
    <row r="351" spans="1:7" x14ac:dyDescent="0.35">
      <c r="A351">
        <v>350</v>
      </c>
      <c r="B351">
        <v>2429</v>
      </c>
      <c r="C351">
        <v>71</v>
      </c>
      <c r="D351" t="str">
        <f>INDEX(Vehicles!B:B, MATCH(C351, Shipments!C:C, 0))</f>
        <v>Drone</v>
      </c>
      <c r="E351" s="1">
        <v>45255</v>
      </c>
      <c r="F351" s="1">
        <v>45258</v>
      </c>
      <c r="G351">
        <v>382.15237575882799</v>
      </c>
    </row>
    <row r="352" spans="1:7" x14ac:dyDescent="0.35">
      <c r="A352">
        <v>351</v>
      </c>
      <c r="B352">
        <v>3738</v>
      </c>
      <c r="C352">
        <v>12</v>
      </c>
      <c r="D352" t="str">
        <f>INDEX(Vehicles!B:B, MATCH(C352, Shipments!C:C, 0))</f>
        <v>Bike</v>
      </c>
      <c r="E352" s="1">
        <v>45194</v>
      </c>
      <c r="F352" s="1">
        <v>45195</v>
      </c>
      <c r="G352">
        <v>81.138713972863897</v>
      </c>
    </row>
    <row r="353" spans="1:7" x14ac:dyDescent="0.35">
      <c r="A353">
        <v>352</v>
      </c>
      <c r="B353">
        <v>3000</v>
      </c>
      <c r="C353">
        <v>75</v>
      </c>
      <c r="D353" t="str">
        <f>INDEX(Vehicles!B:B, MATCH(C353, Shipments!C:C, 0))</f>
        <v>Drone</v>
      </c>
      <c r="E353" s="1">
        <v>45123</v>
      </c>
      <c r="F353" s="1">
        <v>45126</v>
      </c>
      <c r="G353">
        <v>131.61839814481499</v>
      </c>
    </row>
    <row r="354" spans="1:7" x14ac:dyDescent="0.35">
      <c r="A354">
        <v>353</v>
      </c>
      <c r="B354">
        <v>2707</v>
      </c>
      <c r="C354">
        <v>73</v>
      </c>
      <c r="D354" t="str">
        <f>INDEX(Vehicles!B:B, MATCH(C354, Shipments!C:C, 0))</f>
        <v>Bike</v>
      </c>
      <c r="E354" s="1">
        <v>44979</v>
      </c>
      <c r="F354" s="1">
        <v>44980</v>
      </c>
      <c r="G354">
        <v>20.4239490511026</v>
      </c>
    </row>
    <row r="355" spans="1:7" x14ac:dyDescent="0.35">
      <c r="A355">
        <v>354</v>
      </c>
      <c r="B355">
        <v>4100</v>
      </c>
      <c r="C355">
        <v>40</v>
      </c>
      <c r="D355">
        <f>INDEX(Vehicles!B:B, MATCH(C355, Shipments!C:C, 0))</f>
        <v>0</v>
      </c>
      <c r="E355" s="1">
        <v>45218</v>
      </c>
      <c r="F355" s="1">
        <v>45221</v>
      </c>
      <c r="G355">
        <v>398.22629204152702</v>
      </c>
    </row>
    <row r="356" spans="1:7" x14ac:dyDescent="0.35">
      <c r="A356">
        <v>355</v>
      </c>
      <c r="B356">
        <v>1593</v>
      </c>
      <c r="C356">
        <v>23</v>
      </c>
      <c r="D356">
        <f>INDEX(Vehicles!B:B, MATCH(C356, Shipments!C:C, 0))</f>
        <v>0</v>
      </c>
      <c r="E356" s="1">
        <v>45024</v>
      </c>
      <c r="F356" s="1">
        <v>45023</v>
      </c>
      <c r="G356">
        <v>100.62775270045699</v>
      </c>
    </row>
    <row r="357" spans="1:7" x14ac:dyDescent="0.35">
      <c r="A357">
        <v>356</v>
      </c>
      <c r="B357">
        <v>1828</v>
      </c>
      <c r="C357">
        <v>38</v>
      </c>
      <c r="D357" t="str">
        <f>INDEX(Vehicles!B:B, MATCH(C357, Shipments!C:C, 0))</f>
        <v>Bike</v>
      </c>
      <c r="E357" s="1">
        <v>44999</v>
      </c>
      <c r="F357" s="1">
        <v>45001</v>
      </c>
      <c r="G357">
        <v>208.063965039837</v>
      </c>
    </row>
    <row r="358" spans="1:7" x14ac:dyDescent="0.35">
      <c r="A358">
        <v>357</v>
      </c>
      <c r="B358">
        <v>4587</v>
      </c>
      <c r="C358">
        <v>8</v>
      </c>
      <c r="D358">
        <f>INDEX(Vehicles!B:B, MATCH(C358, Shipments!C:C, 0))</f>
        <v>0</v>
      </c>
      <c r="E358" s="1">
        <v>45135</v>
      </c>
      <c r="F358" s="1">
        <v>45138</v>
      </c>
      <c r="G358">
        <v>352.84201749600999</v>
      </c>
    </row>
    <row r="359" spans="1:7" x14ac:dyDescent="0.35">
      <c r="A359">
        <v>358</v>
      </c>
      <c r="B359">
        <v>4571</v>
      </c>
      <c r="C359">
        <v>61</v>
      </c>
      <c r="D359" t="str">
        <f>INDEX(Vehicles!B:B, MATCH(C359, Shipments!C:C, 0))</f>
        <v>Drone</v>
      </c>
      <c r="E359" s="1">
        <v>45006</v>
      </c>
      <c r="F359" s="1">
        <v>45008</v>
      </c>
      <c r="G359">
        <v>323.71734058619398</v>
      </c>
    </row>
    <row r="360" spans="1:7" x14ac:dyDescent="0.35">
      <c r="A360">
        <v>359</v>
      </c>
      <c r="B360">
        <v>3746</v>
      </c>
      <c r="C360">
        <v>98</v>
      </c>
      <c r="D360" t="str">
        <f>INDEX(Vehicles!B:B, MATCH(C360, Shipments!C:C, 0))</f>
        <v>Truck</v>
      </c>
      <c r="E360" s="1">
        <v>45140</v>
      </c>
      <c r="F360" s="1">
        <v>45139</v>
      </c>
      <c r="G360">
        <v>324.54861809741499</v>
      </c>
    </row>
    <row r="361" spans="1:7" x14ac:dyDescent="0.35">
      <c r="A361">
        <v>360</v>
      </c>
      <c r="B361">
        <v>1425</v>
      </c>
      <c r="C361">
        <v>96</v>
      </c>
      <c r="D361">
        <f>INDEX(Vehicles!B:B, MATCH(C361, Shipments!C:C, 0))</f>
        <v>0</v>
      </c>
      <c r="E361" s="1">
        <v>45037</v>
      </c>
      <c r="F361" s="1">
        <v>45038</v>
      </c>
      <c r="G361">
        <v>285.21323145989601</v>
      </c>
    </row>
    <row r="362" spans="1:7" x14ac:dyDescent="0.35">
      <c r="A362">
        <v>361</v>
      </c>
      <c r="B362">
        <v>1869</v>
      </c>
      <c r="C362">
        <v>67</v>
      </c>
      <c r="D362" t="str">
        <f>INDEX(Vehicles!B:B, MATCH(C362, Shipments!C:C, 0))</f>
        <v>Drone</v>
      </c>
      <c r="E362" s="1">
        <v>45237</v>
      </c>
      <c r="F362" s="1">
        <v>45237</v>
      </c>
      <c r="G362">
        <v>169.63126263299401</v>
      </c>
    </row>
    <row r="363" spans="1:7" x14ac:dyDescent="0.35">
      <c r="A363">
        <v>362</v>
      </c>
      <c r="B363">
        <v>4935</v>
      </c>
      <c r="C363">
        <v>47</v>
      </c>
      <c r="D363" t="str">
        <f>INDEX(Vehicles!B:B, MATCH(C363, Shipments!C:C, 0))</f>
        <v>Drone</v>
      </c>
      <c r="E363" s="1">
        <v>45259</v>
      </c>
      <c r="F363" s="1">
        <v>45259</v>
      </c>
      <c r="G363">
        <v>450.27573090443002</v>
      </c>
    </row>
    <row r="364" spans="1:7" x14ac:dyDescent="0.35">
      <c r="A364">
        <v>363</v>
      </c>
      <c r="B364">
        <v>4262</v>
      </c>
      <c r="C364">
        <v>18</v>
      </c>
      <c r="D364" t="str">
        <f>INDEX(Vehicles!B:B, MATCH(C364, Shipments!C:C, 0))</f>
        <v>Van</v>
      </c>
      <c r="E364" s="1">
        <v>45263</v>
      </c>
      <c r="F364" s="1">
        <v>45266</v>
      </c>
      <c r="G364">
        <v>380.93598334919301</v>
      </c>
    </row>
    <row r="365" spans="1:7" x14ac:dyDescent="0.35">
      <c r="A365">
        <v>364</v>
      </c>
      <c r="B365">
        <v>2333</v>
      </c>
      <c r="C365">
        <v>1</v>
      </c>
      <c r="D365">
        <f>INDEX(Vehicles!B:B, MATCH(C365, Shipments!C:C, 0))</f>
        <v>0</v>
      </c>
      <c r="E365" s="1">
        <v>45103</v>
      </c>
      <c r="F365" s="1">
        <v>45105</v>
      </c>
      <c r="G365">
        <v>444.76853240397202</v>
      </c>
    </row>
    <row r="366" spans="1:7" x14ac:dyDescent="0.35">
      <c r="A366">
        <v>365</v>
      </c>
      <c r="B366">
        <v>966</v>
      </c>
      <c r="C366">
        <v>19</v>
      </c>
      <c r="D366" t="str">
        <f>INDEX(Vehicles!B:B, MATCH(C366, Shipments!C:C, 0))</f>
        <v>Van</v>
      </c>
      <c r="E366" s="1">
        <v>45282</v>
      </c>
      <c r="F366" s="1">
        <v>45285</v>
      </c>
      <c r="G366">
        <v>308.90343668112598</v>
      </c>
    </row>
    <row r="367" spans="1:7" x14ac:dyDescent="0.35">
      <c r="A367">
        <v>366</v>
      </c>
      <c r="B367">
        <v>2797</v>
      </c>
      <c r="C367">
        <v>4</v>
      </c>
      <c r="D367" t="str">
        <f>INDEX(Vehicles!B:B, MATCH(C367, Shipments!C:C, 0))</f>
        <v>Van</v>
      </c>
      <c r="E367" s="1">
        <v>45208</v>
      </c>
      <c r="F367" s="1">
        <v>45208</v>
      </c>
      <c r="G367">
        <v>209.05315614753101</v>
      </c>
    </row>
    <row r="368" spans="1:7" x14ac:dyDescent="0.35">
      <c r="A368">
        <v>367</v>
      </c>
      <c r="B368">
        <v>2939</v>
      </c>
      <c r="C368">
        <v>70</v>
      </c>
      <c r="D368">
        <f>INDEX(Vehicles!B:B, MATCH(C368, Shipments!C:C, 0))</f>
        <v>0</v>
      </c>
      <c r="E368" s="1">
        <v>45273</v>
      </c>
      <c r="F368" s="1">
        <v>45273</v>
      </c>
      <c r="G368">
        <v>222.731331615523</v>
      </c>
    </row>
    <row r="369" spans="1:7" x14ac:dyDescent="0.35">
      <c r="A369">
        <v>368</v>
      </c>
      <c r="B369">
        <v>2180</v>
      </c>
      <c r="C369">
        <v>12</v>
      </c>
      <c r="D369" t="str">
        <f>INDEX(Vehicles!B:B, MATCH(C369, Shipments!C:C, 0))</f>
        <v>Bike</v>
      </c>
      <c r="E369" s="1">
        <v>45208</v>
      </c>
      <c r="F369" s="1">
        <v>45210</v>
      </c>
      <c r="G369">
        <v>290.72750572387099</v>
      </c>
    </row>
    <row r="370" spans="1:7" x14ac:dyDescent="0.35">
      <c r="A370">
        <v>369</v>
      </c>
      <c r="B370">
        <v>2824</v>
      </c>
      <c r="C370">
        <v>53</v>
      </c>
      <c r="D370">
        <f>INDEX(Vehicles!B:B, MATCH(C370, Shipments!C:C, 0))</f>
        <v>0</v>
      </c>
      <c r="E370" s="1">
        <v>45249</v>
      </c>
      <c r="F370" s="1">
        <v>45248</v>
      </c>
      <c r="G370">
        <v>462.49609631534798</v>
      </c>
    </row>
    <row r="371" spans="1:7" x14ac:dyDescent="0.35">
      <c r="A371">
        <v>370</v>
      </c>
      <c r="B371">
        <v>1775</v>
      </c>
      <c r="C371">
        <v>2</v>
      </c>
      <c r="D371" t="str">
        <f>INDEX(Vehicles!B:B, MATCH(C371, Shipments!C:C, 0))</f>
        <v>Drone</v>
      </c>
      <c r="E371" s="1">
        <v>45214</v>
      </c>
      <c r="F371" s="1">
        <v>45216</v>
      </c>
      <c r="G371">
        <v>406.28364807901801</v>
      </c>
    </row>
    <row r="372" spans="1:7" x14ac:dyDescent="0.35">
      <c r="A372">
        <v>371</v>
      </c>
      <c r="B372">
        <v>805</v>
      </c>
      <c r="C372">
        <v>87</v>
      </c>
      <c r="D372" t="str">
        <f>INDEX(Vehicles!B:B, MATCH(C372, Shipments!C:C, 0))</f>
        <v>Truck</v>
      </c>
      <c r="E372" s="1">
        <v>45278</v>
      </c>
      <c r="F372" s="1">
        <v>45278</v>
      </c>
      <c r="G372">
        <v>385.58059232861098</v>
      </c>
    </row>
    <row r="373" spans="1:7" x14ac:dyDescent="0.35">
      <c r="A373">
        <v>372</v>
      </c>
      <c r="B373">
        <v>4330</v>
      </c>
      <c r="C373">
        <v>41</v>
      </c>
      <c r="D373">
        <f>INDEX(Vehicles!B:B, MATCH(C373, Shipments!C:C, 0))</f>
        <v>0</v>
      </c>
      <c r="E373" s="1">
        <v>45219</v>
      </c>
      <c r="F373" s="1">
        <v>45220</v>
      </c>
      <c r="G373">
        <v>490.43231578673903</v>
      </c>
    </row>
    <row r="374" spans="1:7" x14ac:dyDescent="0.35">
      <c r="A374">
        <v>373</v>
      </c>
      <c r="B374">
        <v>985</v>
      </c>
      <c r="C374">
        <v>33</v>
      </c>
      <c r="D374">
        <f>INDEX(Vehicles!B:B, MATCH(C374, Shipments!C:C, 0))</f>
        <v>0</v>
      </c>
      <c r="E374" s="1">
        <v>45025</v>
      </c>
      <c r="F374" s="1">
        <v>45026</v>
      </c>
      <c r="G374">
        <v>205.34854065864801</v>
      </c>
    </row>
    <row r="375" spans="1:7" x14ac:dyDescent="0.35">
      <c r="A375">
        <v>374</v>
      </c>
      <c r="B375">
        <v>1221</v>
      </c>
      <c r="C375">
        <v>31</v>
      </c>
      <c r="D375" t="str">
        <f>INDEX(Vehicles!B:B, MATCH(C375, Shipments!C:C, 0))</f>
        <v>Van</v>
      </c>
      <c r="E375" s="1">
        <v>45227</v>
      </c>
      <c r="F375" s="1">
        <v>45228</v>
      </c>
      <c r="G375">
        <v>426.38413399029702</v>
      </c>
    </row>
    <row r="376" spans="1:7" x14ac:dyDescent="0.35">
      <c r="A376">
        <v>375</v>
      </c>
      <c r="B376">
        <v>2228</v>
      </c>
      <c r="C376">
        <v>81</v>
      </c>
      <c r="D376" t="str">
        <f>INDEX(Vehicles!B:B, MATCH(C376, Shipments!C:C, 0))</f>
        <v>Van</v>
      </c>
      <c r="E376" s="1">
        <v>44947</v>
      </c>
      <c r="F376" s="1">
        <v>44946</v>
      </c>
      <c r="G376">
        <v>417.93968126191902</v>
      </c>
    </row>
    <row r="377" spans="1:7" x14ac:dyDescent="0.35">
      <c r="A377">
        <v>376</v>
      </c>
      <c r="B377">
        <v>1346</v>
      </c>
      <c r="C377">
        <v>62</v>
      </c>
      <c r="D377">
        <f>INDEX(Vehicles!B:B, MATCH(C377, Shipments!C:C, 0))</f>
        <v>0</v>
      </c>
      <c r="E377" s="1">
        <v>45041</v>
      </c>
      <c r="F377" s="1">
        <v>45040</v>
      </c>
      <c r="G377">
        <v>13.191532844163399</v>
      </c>
    </row>
    <row r="378" spans="1:7" x14ac:dyDescent="0.35">
      <c r="A378">
        <v>377</v>
      </c>
      <c r="B378">
        <v>4210</v>
      </c>
      <c r="C378">
        <v>56</v>
      </c>
      <c r="D378" t="str">
        <f>INDEX(Vehicles!B:B, MATCH(C378, Shipments!C:C, 0))</f>
        <v>Drone</v>
      </c>
      <c r="E378" s="1">
        <v>45234</v>
      </c>
      <c r="F378" s="1">
        <v>45236</v>
      </c>
      <c r="G378">
        <v>454.59612014714202</v>
      </c>
    </row>
    <row r="379" spans="1:7" x14ac:dyDescent="0.35">
      <c r="A379">
        <v>378</v>
      </c>
      <c r="B379">
        <v>3190</v>
      </c>
      <c r="C379">
        <v>9</v>
      </c>
      <c r="D379" t="str">
        <f>INDEX(Vehicles!B:B, MATCH(C379, Shipments!C:C, 0))</f>
        <v>Van</v>
      </c>
      <c r="E379" s="1">
        <v>44955</v>
      </c>
      <c r="F379" s="1">
        <v>44954</v>
      </c>
      <c r="G379">
        <v>418.51803496501401</v>
      </c>
    </row>
    <row r="380" spans="1:7" x14ac:dyDescent="0.35">
      <c r="A380">
        <v>379</v>
      </c>
      <c r="B380">
        <v>3172</v>
      </c>
      <c r="C380">
        <v>65</v>
      </c>
      <c r="D380" t="str">
        <f>INDEX(Vehicles!B:B, MATCH(C380, Shipments!C:C, 0))</f>
        <v>Drone</v>
      </c>
      <c r="E380" s="1">
        <v>45030</v>
      </c>
      <c r="F380" s="1">
        <v>45029</v>
      </c>
      <c r="G380">
        <v>49.794911499875496</v>
      </c>
    </row>
    <row r="381" spans="1:7" x14ac:dyDescent="0.35">
      <c r="A381">
        <v>380</v>
      </c>
      <c r="B381">
        <v>1584</v>
      </c>
      <c r="C381">
        <v>79</v>
      </c>
      <c r="D381" t="str">
        <f>INDEX(Vehicles!B:B, MATCH(C381, Shipments!C:C, 0))</f>
        <v>Truck</v>
      </c>
      <c r="E381" s="1">
        <v>45098</v>
      </c>
      <c r="F381" s="1">
        <v>45097</v>
      </c>
      <c r="G381">
        <v>33.478914076226303</v>
      </c>
    </row>
    <row r="382" spans="1:7" x14ac:dyDescent="0.35">
      <c r="A382">
        <v>381</v>
      </c>
      <c r="B382">
        <v>543</v>
      </c>
      <c r="C382">
        <v>49</v>
      </c>
      <c r="D382" t="str">
        <f>INDEX(Vehicles!B:B, MATCH(C382, Shipments!C:C, 0))</f>
        <v>Van</v>
      </c>
      <c r="E382" s="1">
        <v>45197</v>
      </c>
      <c r="F382" s="1">
        <v>45196</v>
      </c>
      <c r="G382">
        <v>309.91313492998199</v>
      </c>
    </row>
    <row r="383" spans="1:7" x14ac:dyDescent="0.35">
      <c r="A383">
        <v>382</v>
      </c>
      <c r="B383">
        <v>2288</v>
      </c>
      <c r="C383">
        <v>11</v>
      </c>
      <c r="D383" t="str">
        <f>INDEX(Vehicles!B:B, MATCH(C383, Shipments!C:C, 0))</f>
        <v>Bike</v>
      </c>
      <c r="E383" s="1">
        <v>45077</v>
      </c>
      <c r="F383" s="1">
        <v>45080</v>
      </c>
      <c r="G383">
        <v>45.849772247225303</v>
      </c>
    </row>
    <row r="384" spans="1:7" x14ac:dyDescent="0.35">
      <c r="A384">
        <v>383</v>
      </c>
      <c r="B384">
        <v>2633</v>
      </c>
      <c r="C384">
        <v>7</v>
      </c>
      <c r="D384" t="str">
        <f>INDEX(Vehicles!B:B, MATCH(C384, Shipments!C:C, 0))</f>
        <v>Bike</v>
      </c>
      <c r="E384" s="1">
        <v>45159</v>
      </c>
      <c r="F384" s="1">
        <v>45161</v>
      </c>
      <c r="G384">
        <v>389.09061712639499</v>
      </c>
    </row>
    <row r="385" spans="1:7" x14ac:dyDescent="0.35">
      <c r="A385">
        <v>384</v>
      </c>
      <c r="B385">
        <v>4275</v>
      </c>
      <c r="C385">
        <v>26</v>
      </c>
      <c r="D385">
        <f>INDEX(Vehicles!B:B, MATCH(C385, Shipments!C:C, 0))</f>
        <v>0</v>
      </c>
      <c r="E385" s="1">
        <v>45225</v>
      </c>
      <c r="F385" s="1">
        <v>45227</v>
      </c>
      <c r="G385">
        <v>324.61587638747699</v>
      </c>
    </row>
    <row r="386" spans="1:7" x14ac:dyDescent="0.35">
      <c r="A386">
        <v>385</v>
      </c>
      <c r="B386">
        <v>1177</v>
      </c>
      <c r="C386">
        <v>7</v>
      </c>
      <c r="D386" t="str">
        <f>INDEX(Vehicles!B:B, MATCH(C386, Shipments!C:C, 0))</f>
        <v>Bike</v>
      </c>
      <c r="E386" s="1">
        <v>45115</v>
      </c>
      <c r="F386" s="1">
        <v>45115</v>
      </c>
      <c r="G386">
        <v>322.37641168461801</v>
      </c>
    </row>
    <row r="387" spans="1:7" x14ac:dyDescent="0.35">
      <c r="A387">
        <v>386</v>
      </c>
      <c r="B387">
        <v>2213</v>
      </c>
      <c r="C387">
        <v>3</v>
      </c>
      <c r="D387" t="str">
        <f>INDEX(Vehicles!B:B, MATCH(C387, Shipments!C:C, 0))</f>
        <v>Bike</v>
      </c>
      <c r="E387" s="1">
        <v>45180</v>
      </c>
      <c r="F387" s="1">
        <v>45182</v>
      </c>
      <c r="G387">
        <v>226.920522625964</v>
      </c>
    </row>
    <row r="388" spans="1:7" x14ac:dyDescent="0.35">
      <c r="A388">
        <v>387</v>
      </c>
      <c r="B388">
        <v>2307</v>
      </c>
      <c r="C388">
        <v>51</v>
      </c>
      <c r="D388" t="str">
        <f>INDEX(Vehicles!B:B, MATCH(C388, Shipments!C:C, 0))</f>
        <v>Drone</v>
      </c>
      <c r="E388" s="1">
        <v>45010</v>
      </c>
      <c r="F388" s="1">
        <v>45009</v>
      </c>
      <c r="G388">
        <v>360.01453095701402</v>
      </c>
    </row>
    <row r="389" spans="1:7" x14ac:dyDescent="0.35">
      <c r="A389">
        <v>388</v>
      </c>
      <c r="B389">
        <v>3679</v>
      </c>
      <c r="C389">
        <v>18</v>
      </c>
      <c r="D389" t="str">
        <f>INDEX(Vehicles!B:B, MATCH(C389, Shipments!C:C, 0))</f>
        <v>Van</v>
      </c>
      <c r="E389" s="1">
        <v>45133</v>
      </c>
      <c r="F389" s="1">
        <v>45135</v>
      </c>
      <c r="G389">
        <v>338.98277836825002</v>
      </c>
    </row>
    <row r="390" spans="1:7" x14ac:dyDescent="0.35">
      <c r="A390">
        <v>389</v>
      </c>
      <c r="B390">
        <v>4885</v>
      </c>
      <c r="C390">
        <v>18</v>
      </c>
      <c r="D390" t="str">
        <f>INDEX(Vehicles!B:B, MATCH(C390, Shipments!C:C, 0))</f>
        <v>Van</v>
      </c>
      <c r="E390" s="1">
        <v>45103</v>
      </c>
      <c r="F390" s="1">
        <v>45102</v>
      </c>
      <c r="G390">
        <v>282.17759997655997</v>
      </c>
    </row>
    <row r="391" spans="1:7" x14ac:dyDescent="0.35">
      <c r="A391">
        <v>390</v>
      </c>
      <c r="B391">
        <v>755</v>
      </c>
      <c r="C391">
        <v>96</v>
      </c>
      <c r="D391">
        <f>INDEX(Vehicles!B:B, MATCH(C391, Shipments!C:C, 0))</f>
        <v>0</v>
      </c>
      <c r="E391" s="1">
        <v>45178</v>
      </c>
      <c r="F391" s="1">
        <v>45180</v>
      </c>
      <c r="G391">
        <v>462.18616134220201</v>
      </c>
    </row>
    <row r="392" spans="1:7" x14ac:dyDescent="0.35">
      <c r="A392">
        <v>391</v>
      </c>
      <c r="B392">
        <v>391</v>
      </c>
      <c r="C392">
        <v>21</v>
      </c>
      <c r="D392" t="str">
        <f>INDEX(Vehicles!B:B, MATCH(C392, Shipments!C:C, 0))</f>
        <v>Bike</v>
      </c>
      <c r="E392" s="1">
        <v>45216</v>
      </c>
      <c r="F392" s="1">
        <v>45219</v>
      </c>
      <c r="G392">
        <v>42.729114196191901</v>
      </c>
    </row>
    <row r="393" spans="1:7" x14ac:dyDescent="0.35">
      <c r="A393">
        <v>392</v>
      </c>
      <c r="B393">
        <v>2159</v>
      </c>
      <c r="C393">
        <v>3</v>
      </c>
      <c r="D393" t="str">
        <f>INDEX(Vehicles!B:B, MATCH(C393, Shipments!C:C, 0))</f>
        <v>Bike</v>
      </c>
      <c r="E393" s="1">
        <v>45130</v>
      </c>
      <c r="F393" s="1">
        <v>45133</v>
      </c>
      <c r="G393">
        <v>340.56988538378903</v>
      </c>
    </row>
    <row r="394" spans="1:7" x14ac:dyDescent="0.35">
      <c r="A394">
        <v>393</v>
      </c>
      <c r="B394">
        <v>2153</v>
      </c>
      <c r="C394">
        <v>9</v>
      </c>
      <c r="D394" t="str">
        <f>INDEX(Vehicles!B:B, MATCH(C394, Shipments!C:C, 0))</f>
        <v>Van</v>
      </c>
      <c r="E394" s="1">
        <v>45026</v>
      </c>
      <c r="F394" s="1">
        <v>45026</v>
      </c>
      <c r="G394">
        <v>109.306556823809</v>
      </c>
    </row>
    <row r="395" spans="1:7" x14ac:dyDescent="0.35">
      <c r="A395">
        <v>394</v>
      </c>
      <c r="B395">
        <v>1902</v>
      </c>
      <c r="C395">
        <v>12</v>
      </c>
      <c r="D395" t="str">
        <f>INDEX(Vehicles!B:B, MATCH(C395, Shipments!C:C, 0))</f>
        <v>Bike</v>
      </c>
      <c r="E395" s="1">
        <v>44994</v>
      </c>
      <c r="F395" s="1">
        <v>44995</v>
      </c>
      <c r="G395">
        <v>185.360678734706</v>
      </c>
    </row>
    <row r="396" spans="1:7" x14ac:dyDescent="0.35">
      <c r="A396">
        <v>395</v>
      </c>
      <c r="B396">
        <v>1403</v>
      </c>
      <c r="C396">
        <v>26</v>
      </c>
      <c r="D396">
        <f>INDEX(Vehicles!B:B, MATCH(C396, Shipments!C:C, 0))</f>
        <v>0</v>
      </c>
      <c r="E396" s="1">
        <v>45103</v>
      </c>
      <c r="F396" s="1">
        <v>45105</v>
      </c>
      <c r="G396">
        <v>63.269510931703898</v>
      </c>
    </row>
    <row r="397" spans="1:7" x14ac:dyDescent="0.35">
      <c r="A397">
        <v>396</v>
      </c>
      <c r="B397">
        <v>4463</v>
      </c>
      <c r="C397">
        <v>11</v>
      </c>
      <c r="D397" t="str">
        <f>INDEX(Vehicles!B:B, MATCH(C397, Shipments!C:C, 0))</f>
        <v>Bike</v>
      </c>
      <c r="E397" s="1">
        <v>45164</v>
      </c>
      <c r="F397" s="1">
        <v>45163</v>
      </c>
      <c r="G397">
        <v>110.40935073999501</v>
      </c>
    </row>
    <row r="398" spans="1:7" x14ac:dyDescent="0.35">
      <c r="A398">
        <v>397</v>
      </c>
      <c r="B398">
        <v>1346</v>
      </c>
      <c r="C398">
        <v>87</v>
      </c>
      <c r="D398" t="str">
        <f>INDEX(Vehicles!B:B, MATCH(C398, Shipments!C:C, 0))</f>
        <v>Truck</v>
      </c>
      <c r="E398" s="1">
        <v>44979</v>
      </c>
      <c r="F398" s="1">
        <v>44978</v>
      </c>
      <c r="G398">
        <v>305.43431423647303</v>
      </c>
    </row>
    <row r="399" spans="1:7" x14ac:dyDescent="0.35">
      <c r="A399">
        <v>398</v>
      </c>
      <c r="B399">
        <v>4</v>
      </c>
      <c r="C399">
        <v>49</v>
      </c>
      <c r="D399" t="str">
        <f>INDEX(Vehicles!B:B, MATCH(C399, Shipments!C:C, 0))</f>
        <v>Van</v>
      </c>
      <c r="E399" s="1">
        <v>44984</v>
      </c>
      <c r="F399" s="1">
        <v>44984</v>
      </c>
      <c r="G399">
        <v>377.66546239503299</v>
      </c>
    </row>
    <row r="400" spans="1:7" x14ac:dyDescent="0.35">
      <c r="A400">
        <v>399</v>
      </c>
      <c r="B400">
        <v>1950</v>
      </c>
      <c r="C400">
        <v>66</v>
      </c>
      <c r="D400" t="str">
        <f>INDEX(Vehicles!B:B, MATCH(C400, Shipments!C:C, 0))</f>
        <v>Bike</v>
      </c>
      <c r="E400" s="1">
        <v>45269</v>
      </c>
      <c r="F400" s="1">
        <v>45270</v>
      </c>
      <c r="G400">
        <v>74.854574569959695</v>
      </c>
    </row>
    <row r="401" spans="1:7" x14ac:dyDescent="0.35">
      <c r="A401">
        <v>400</v>
      </c>
      <c r="B401">
        <v>4062</v>
      </c>
      <c r="C401">
        <v>70</v>
      </c>
      <c r="D401">
        <f>INDEX(Vehicles!B:B, MATCH(C401, Shipments!C:C, 0))</f>
        <v>0</v>
      </c>
      <c r="E401" s="1">
        <v>45220</v>
      </c>
      <c r="F401" s="1">
        <v>45221</v>
      </c>
      <c r="G401">
        <v>194.23074304624899</v>
      </c>
    </row>
    <row r="402" spans="1:7" x14ac:dyDescent="0.35">
      <c r="A402">
        <v>401</v>
      </c>
      <c r="B402">
        <v>1560</v>
      </c>
      <c r="C402">
        <v>28</v>
      </c>
      <c r="D402" t="str">
        <f>INDEX(Vehicles!B:B, MATCH(C402, Shipments!C:C, 0))</f>
        <v>Bike</v>
      </c>
      <c r="E402" s="1">
        <v>45156</v>
      </c>
      <c r="F402" s="1">
        <v>45155</v>
      </c>
      <c r="G402">
        <v>446.78626624687899</v>
      </c>
    </row>
    <row r="403" spans="1:7" x14ac:dyDescent="0.35">
      <c r="A403">
        <v>402</v>
      </c>
      <c r="B403">
        <v>4467</v>
      </c>
      <c r="C403">
        <v>38</v>
      </c>
      <c r="D403" t="str">
        <f>INDEX(Vehicles!B:B, MATCH(C403, Shipments!C:C, 0))</f>
        <v>Bike</v>
      </c>
      <c r="E403" s="1">
        <v>45084</v>
      </c>
      <c r="F403" s="1">
        <v>45085</v>
      </c>
      <c r="G403">
        <v>300.35196180716298</v>
      </c>
    </row>
    <row r="404" spans="1:7" x14ac:dyDescent="0.35">
      <c r="A404">
        <v>403</v>
      </c>
      <c r="B404">
        <v>1382</v>
      </c>
      <c r="C404">
        <v>75</v>
      </c>
      <c r="D404" t="str">
        <f>INDEX(Vehicles!B:B, MATCH(C404, Shipments!C:C, 0))</f>
        <v>Drone</v>
      </c>
      <c r="E404" s="1">
        <v>45092</v>
      </c>
      <c r="F404" s="1">
        <v>45091</v>
      </c>
      <c r="G404">
        <v>79.017054464073297</v>
      </c>
    </row>
    <row r="405" spans="1:7" x14ac:dyDescent="0.35">
      <c r="A405">
        <v>404</v>
      </c>
      <c r="B405">
        <v>3241</v>
      </c>
      <c r="C405">
        <v>38</v>
      </c>
      <c r="D405" t="str">
        <f>INDEX(Vehicles!B:B, MATCH(C405, Shipments!C:C, 0))</f>
        <v>Bike</v>
      </c>
      <c r="E405" s="1">
        <v>45188</v>
      </c>
      <c r="F405" s="1">
        <v>45187</v>
      </c>
      <c r="G405">
        <v>486.808499250978</v>
      </c>
    </row>
    <row r="406" spans="1:7" x14ac:dyDescent="0.35">
      <c r="A406">
        <v>405</v>
      </c>
      <c r="B406">
        <v>775</v>
      </c>
      <c r="C406">
        <v>56</v>
      </c>
      <c r="D406" t="str">
        <f>INDEX(Vehicles!B:B, MATCH(C406, Shipments!C:C, 0))</f>
        <v>Drone</v>
      </c>
      <c r="E406" s="1">
        <v>45068</v>
      </c>
      <c r="F406" s="1">
        <v>45069</v>
      </c>
      <c r="G406">
        <v>497.51513753772502</v>
      </c>
    </row>
    <row r="407" spans="1:7" x14ac:dyDescent="0.35">
      <c r="A407">
        <v>406</v>
      </c>
      <c r="B407">
        <v>1938</v>
      </c>
      <c r="C407">
        <v>58</v>
      </c>
      <c r="D407" t="str">
        <f>INDEX(Vehicles!B:B, MATCH(C407, Shipments!C:C, 0))</f>
        <v>Bike</v>
      </c>
      <c r="E407" s="1">
        <v>45031</v>
      </c>
      <c r="F407" s="1">
        <v>45032</v>
      </c>
      <c r="G407">
        <v>417.68020592474602</v>
      </c>
    </row>
    <row r="408" spans="1:7" x14ac:dyDescent="0.35">
      <c r="A408">
        <v>407</v>
      </c>
      <c r="B408">
        <v>3264</v>
      </c>
      <c r="C408">
        <v>61</v>
      </c>
      <c r="D408" t="str">
        <f>INDEX(Vehicles!B:B, MATCH(C408, Shipments!C:C, 0))</f>
        <v>Drone</v>
      </c>
      <c r="E408" s="1">
        <v>45200</v>
      </c>
      <c r="F408" s="1">
        <v>45199</v>
      </c>
      <c r="G408">
        <v>464.56513575813801</v>
      </c>
    </row>
    <row r="409" spans="1:7" x14ac:dyDescent="0.35">
      <c r="A409">
        <v>408</v>
      </c>
      <c r="B409">
        <v>3795</v>
      </c>
      <c r="C409">
        <v>95</v>
      </c>
      <c r="D409">
        <f>INDEX(Vehicles!B:B, MATCH(C409, Shipments!C:C, 0))</f>
        <v>0</v>
      </c>
      <c r="E409" s="1">
        <v>45182</v>
      </c>
      <c r="F409" s="1">
        <v>45185</v>
      </c>
      <c r="G409">
        <v>93.455914619815005</v>
      </c>
    </row>
    <row r="410" spans="1:7" x14ac:dyDescent="0.35">
      <c r="A410">
        <v>409</v>
      </c>
      <c r="B410">
        <v>1530</v>
      </c>
      <c r="C410">
        <v>10</v>
      </c>
      <c r="D410" t="str">
        <f>INDEX(Vehicles!B:B, MATCH(C410, Shipments!C:C, 0))</f>
        <v>Van</v>
      </c>
      <c r="E410" s="1">
        <v>44934</v>
      </c>
      <c r="F410" s="1">
        <v>44934</v>
      </c>
      <c r="G410">
        <v>323.14060781308598</v>
      </c>
    </row>
    <row r="411" spans="1:7" x14ac:dyDescent="0.35">
      <c r="A411">
        <v>410</v>
      </c>
      <c r="B411">
        <v>4027</v>
      </c>
      <c r="C411">
        <v>76</v>
      </c>
      <c r="D411">
        <f>INDEX(Vehicles!B:B, MATCH(C411, Shipments!C:C, 0))</f>
        <v>0</v>
      </c>
      <c r="E411" s="1">
        <v>45201</v>
      </c>
      <c r="F411" s="1">
        <v>45201</v>
      </c>
      <c r="G411">
        <v>60.145600943641</v>
      </c>
    </row>
    <row r="412" spans="1:7" x14ac:dyDescent="0.35">
      <c r="A412">
        <v>411</v>
      </c>
      <c r="B412">
        <v>1585</v>
      </c>
      <c r="C412">
        <v>34</v>
      </c>
      <c r="D412" t="str">
        <f>INDEX(Vehicles!B:B, MATCH(C412, Shipments!C:C, 0))</f>
        <v>Truck</v>
      </c>
      <c r="E412" s="1">
        <v>45192</v>
      </c>
      <c r="F412" s="1">
        <v>45194</v>
      </c>
      <c r="G412">
        <v>94.093614150097096</v>
      </c>
    </row>
    <row r="413" spans="1:7" x14ac:dyDescent="0.35">
      <c r="A413">
        <v>412</v>
      </c>
      <c r="B413">
        <v>4474</v>
      </c>
      <c r="C413">
        <v>44</v>
      </c>
      <c r="D413" t="str">
        <f>INDEX(Vehicles!B:B, MATCH(C413, Shipments!C:C, 0))</f>
        <v>Van</v>
      </c>
      <c r="E413" s="1">
        <v>45178</v>
      </c>
      <c r="F413" s="1">
        <v>45181</v>
      </c>
      <c r="G413">
        <v>224.58619143511001</v>
      </c>
    </row>
    <row r="414" spans="1:7" x14ac:dyDescent="0.35">
      <c r="A414">
        <v>413</v>
      </c>
      <c r="B414">
        <v>3490</v>
      </c>
      <c r="C414">
        <v>30</v>
      </c>
      <c r="D414">
        <f>INDEX(Vehicles!B:B, MATCH(C414, Shipments!C:C, 0))</f>
        <v>0</v>
      </c>
      <c r="E414" s="1">
        <v>45203</v>
      </c>
      <c r="F414" s="1">
        <v>45203</v>
      </c>
      <c r="G414">
        <v>439.55510062234703</v>
      </c>
    </row>
    <row r="415" spans="1:7" x14ac:dyDescent="0.35">
      <c r="A415">
        <v>414</v>
      </c>
      <c r="B415">
        <v>4222</v>
      </c>
      <c r="C415">
        <v>23</v>
      </c>
      <c r="D415">
        <f>INDEX(Vehicles!B:B, MATCH(C415, Shipments!C:C, 0))</f>
        <v>0</v>
      </c>
      <c r="E415" s="1">
        <v>45205</v>
      </c>
      <c r="F415" s="1">
        <v>45206</v>
      </c>
      <c r="G415">
        <v>210.12833203589099</v>
      </c>
    </row>
    <row r="416" spans="1:7" x14ac:dyDescent="0.35">
      <c r="A416">
        <v>415</v>
      </c>
      <c r="B416">
        <v>2773</v>
      </c>
      <c r="C416">
        <v>30</v>
      </c>
      <c r="D416">
        <f>INDEX(Vehicles!B:B, MATCH(C416, Shipments!C:C, 0))</f>
        <v>0</v>
      </c>
      <c r="E416" s="1">
        <v>45220</v>
      </c>
      <c r="F416" s="1">
        <v>45222</v>
      </c>
      <c r="G416">
        <v>480.28601834181597</v>
      </c>
    </row>
    <row r="417" spans="1:7" x14ac:dyDescent="0.35">
      <c r="A417">
        <v>416</v>
      </c>
      <c r="B417">
        <v>188</v>
      </c>
      <c r="C417">
        <v>64</v>
      </c>
      <c r="D417">
        <f>INDEX(Vehicles!B:B, MATCH(C417, Shipments!C:C, 0))</f>
        <v>0</v>
      </c>
      <c r="E417" s="1">
        <v>45286</v>
      </c>
      <c r="F417" s="1">
        <v>45289</v>
      </c>
      <c r="G417">
        <v>276.85319701134802</v>
      </c>
    </row>
    <row r="418" spans="1:7" x14ac:dyDescent="0.35">
      <c r="A418">
        <v>417</v>
      </c>
      <c r="B418">
        <v>3512</v>
      </c>
      <c r="C418">
        <v>52</v>
      </c>
      <c r="D418">
        <f>INDEX(Vehicles!B:B, MATCH(C418, Shipments!C:C, 0))</f>
        <v>0</v>
      </c>
      <c r="E418" s="1">
        <v>45275</v>
      </c>
      <c r="F418" s="1">
        <v>45274</v>
      </c>
      <c r="G418">
        <v>232.251123893092</v>
      </c>
    </row>
    <row r="419" spans="1:7" x14ac:dyDescent="0.35">
      <c r="A419">
        <v>418</v>
      </c>
      <c r="B419">
        <v>501</v>
      </c>
      <c r="C419">
        <v>52</v>
      </c>
      <c r="D419">
        <f>INDEX(Vehicles!B:B, MATCH(C419, Shipments!C:C, 0))</f>
        <v>0</v>
      </c>
      <c r="E419" s="1">
        <v>45181</v>
      </c>
      <c r="F419" s="1">
        <v>45181</v>
      </c>
      <c r="G419">
        <v>451.15313290425701</v>
      </c>
    </row>
    <row r="420" spans="1:7" x14ac:dyDescent="0.35">
      <c r="A420">
        <v>419</v>
      </c>
      <c r="B420">
        <v>4246</v>
      </c>
      <c r="C420">
        <v>100</v>
      </c>
      <c r="D420">
        <f>INDEX(Vehicles!B:B, MATCH(C420, Shipments!C:C, 0))</f>
        <v>0</v>
      </c>
      <c r="E420" s="1">
        <v>45002</v>
      </c>
      <c r="F420" s="1">
        <v>45001</v>
      </c>
      <c r="G420">
        <v>188.89229085015199</v>
      </c>
    </row>
    <row r="421" spans="1:7" x14ac:dyDescent="0.35">
      <c r="A421">
        <v>420</v>
      </c>
      <c r="B421">
        <v>19</v>
      </c>
      <c r="C421">
        <v>49</v>
      </c>
      <c r="D421" t="str">
        <f>INDEX(Vehicles!B:B, MATCH(C421, Shipments!C:C, 0))</f>
        <v>Van</v>
      </c>
      <c r="E421" s="1">
        <v>45203</v>
      </c>
      <c r="F421" s="1">
        <v>45203</v>
      </c>
      <c r="G421">
        <v>51.332727766529899</v>
      </c>
    </row>
    <row r="422" spans="1:7" x14ac:dyDescent="0.35">
      <c r="A422">
        <v>421</v>
      </c>
      <c r="B422">
        <v>1401</v>
      </c>
      <c r="C422">
        <v>24</v>
      </c>
      <c r="D422">
        <f>INDEX(Vehicles!B:B, MATCH(C422, Shipments!C:C, 0))</f>
        <v>0</v>
      </c>
      <c r="E422" s="1">
        <v>45041</v>
      </c>
      <c r="F422" s="1">
        <v>45042</v>
      </c>
      <c r="G422">
        <v>170.66639512928299</v>
      </c>
    </row>
    <row r="423" spans="1:7" x14ac:dyDescent="0.35">
      <c r="A423">
        <v>422</v>
      </c>
      <c r="B423">
        <v>1305</v>
      </c>
      <c r="C423">
        <v>12</v>
      </c>
      <c r="D423" t="str">
        <f>INDEX(Vehicles!B:B, MATCH(C423, Shipments!C:C, 0))</f>
        <v>Bike</v>
      </c>
      <c r="E423" s="1">
        <v>45128</v>
      </c>
      <c r="F423" s="1">
        <v>45129</v>
      </c>
      <c r="G423">
        <v>17.2677546059371</v>
      </c>
    </row>
    <row r="424" spans="1:7" x14ac:dyDescent="0.35">
      <c r="A424">
        <v>423</v>
      </c>
      <c r="B424">
        <v>2745</v>
      </c>
      <c r="C424">
        <v>70</v>
      </c>
      <c r="D424">
        <f>INDEX(Vehicles!B:B, MATCH(C424, Shipments!C:C, 0))</f>
        <v>0</v>
      </c>
      <c r="E424" s="1">
        <v>45156</v>
      </c>
      <c r="F424" s="1">
        <v>45155</v>
      </c>
      <c r="G424">
        <v>346.50627173338199</v>
      </c>
    </row>
    <row r="425" spans="1:7" x14ac:dyDescent="0.35">
      <c r="A425">
        <v>424</v>
      </c>
      <c r="B425">
        <v>3318</v>
      </c>
      <c r="C425">
        <v>73</v>
      </c>
      <c r="D425" t="str">
        <f>INDEX(Vehicles!B:B, MATCH(C425, Shipments!C:C, 0))</f>
        <v>Bike</v>
      </c>
      <c r="E425" s="1">
        <v>45003</v>
      </c>
      <c r="F425" s="1">
        <v>45002</v>
      </c>
      <c r="G425">
        <v>266.19035414708998</v>
      </c>
    </row>
    <row r="426" spans="1:7" x14ac:dyDescent="0.35">
      <c r="A426">
        <v>425</v>
      </c>
      <c r="B426">
        <v>1428</v>
      </c>
      <c r="C426">
        <v>10</v>
      </c>
      <c r="D426" t="str">
        <f>INDEX(Vehicles!B:B, MATCH(C426, Shipments!C:C, 0))</f>
        <v>Van</v>
      </c>
      <c r="E426" s="1">
        <v>45219</v>
      </c>
      <c r="F426" s="1">
        <v>45219</v>
      </c>
      <c r="G426">
        <v>170.422347100487</v>
      </c>
    </row>
    <row r="427" spans="1:7" x14ac:dyDescent="0.35">
      <c r="A427">
        <v>426</v>
      </c>
      <c r="B427">
        <v>3260</v>
      </c>
      <c r="C427">
        <v>59</v>
      </c>
      <c r="D427">
        <f>INDEX(Vehicles!B:B, MATCH(C427, Shipments!C:C, 0))</f>
        <v>0</v>
      </c>
      <c r="E427" s="1">
        <v>45231</v>
      </c>
      <c r="F427" s="1">
        <v>45230</v>
      </c>
      <c r="G427">
        <v>283.18794287301603</v>
      </c>
    </row>
    <row r="428" spans="1:7" x14ac:dyDescent="0.35">
      <c r="A428">
        <v>427</v>
      </c>
      <c r="B428">
        <v>4377</v>
      </c>
      <c r="C428">
        <v>99</v>
      </c>
      <c r="D428">
        <f>INDEX(Vehicles!B:B, MATCH(C428, Shipments!C:C, 0))</f>
        <v>0</v>
      </c>
      <c r="E428" s="1">
        <v>45276</v>
      </c>
      <c r="F428" s="1">
        <v>45277</v>
      </c>
      <c r="G428">
        <v>125.25740005583199</v>
      </c>
    </row>
    <row r="429" spans="1:7" x14ac:dyDescent="0.35">
      <c r="A429">
        <v>428</v>
      </c>
      <c r="B429">
        <v>4989</v>
      </c>
      <c r="C429">
        <v>70</v>
      </c>
      <c r="D429">
        <f>INDEX(Vehicles!B:B, MATCH(C429, Shipments!C:C, 0))</f>
        <v>0</v>
      </c>
      <c r="E429" s="1">
        <v>45074</v>
      </c>
      <c r="F429" s="1">
        <v>45077</v>
      </c>
      <c r="G429">
        <v>435.358048885475</v>
      </c>
    </row>
    <row r="430" spans="1:7" x14ac:dyDescent="0.35">
      <c r="A430">
        <v>429</v>
      </c>
      <c r="B430">
        <v>1298</v>
      </c>
      <c r="C430">
        <v>17</v>
      </c>
      <c r="D430" t="str">
        <f>INDEX(Vehicles!B:B, MATCH(C430, Shipments!C:C, 0))</f>
        <v>Truck</v>
      </c>
      <c r="E430" s="1">
        <v>44946</v>
      </c>
      <c r="F430" s="1">
        <v>44947</v>
      </c>
      <c r="G430">
        <v>401.20869842630901</v>
      </c>
    </row>
    <row r="431" spans="1:7" x14ac:dyDescent="0.35">
      <c r="A431">
        <v>430</v>
      </c>
      <c r="B431">
        <v>4958</v>
      </c>
      <c r="C431">
        <v>89</v>
      </c>
      <c r="D431">
        <f>INDEX(Vehicles!B:B, MATCH(C431, Shipments!C:C, 0))</f>
        <v>0</v>
      </c>
      <c r="E431" s="1">
        <v>45044</v>
      </c>
      <c r="F431" s="1">
        <v>45047</v>
      </c>
      <c r="G431">
        <v>222.24392747696101</v>
      </c>
    </row>
    <row r="432" spans="1:7" x14ac:dyDescent="0.35">
      <c r="A432">
        <v>431</v>
      </c>
      <c r="B432">
        <v>4901</v>
      </c>
      <c r="C432">
        <v>92</v>
      </c>
      <c r="D432" t="str">
        <f>INDEX(Vehicles!B:B, MATCH(C432, Shipments!C:C, 0))</f>
        <v>Drone</v>
      </c>
      <c r="E432" s="1">
        <v>45281</v>
      </c>
      <c r="F432" s="1">
        <v>45282</v>
      </c>
      <c r="G432">
        <v>258.60700417192299</v>
      </c>
    </row>
    <row r="433" spans="1:7" x14ac:dyDescent="0.35">
      <c r="A433">
        <v>432</v>
      </c>
      <c r="B433">
        <v>2391</v>
      </c>
      <c r="C433">
        <v>83</v>
      </c>
      <c r="D433">
        <f>INDEX(Vehicles!B:B, MATCH(C433, Shipments!C:C, 0))</f>
        <v>0</v>
      </c>
      <c r="E433" s="1">
        <v>44993</v>
      </c>
      <c r="F433" s="1">
        <v>44994</v>
      </c>
      <c r="G433">
        <v>442.42067252652902</v>
      </c>
    </row>
    <row r="434" spans="1:7" x14ac:dyDescent="0.35">
      <c r="A434">
        <v>433</v>
      </c>
      <c r="B434">
        <v>2767</v>
      </c>
      <c r="C434">
        <v>95</v>
      </c>
      <c r="D434">
        <f>INDEX(Vehicles!B:B, MATCH(C434, Shipments!C:C, 0))</f>
        <v>0</v>
      </c>
      <c r="E434" s="1">
        <v>45239</v>
      </c>
      <c r="F434" s="1">
        <v>45242</v>
      </c>
      <c r="G434">
        <v>281.23502521561699</v>
      </c>
    </row>
    <row r="435" spans="1:7" x14ac:dyDescent="0.35">
      <c r="A435">
        <v>434</v>
      </c>
      <c r="B435">
        <v>541</v>
      </c>
      <c r="C435">
        <v>83</v>
      </c>
      <c r="D435">
        <f>INDEX(Vehicles!B:B, MATCH(C435, Shipments!C:C, 0))</f>
        <v>0</v>
      </c>
      <c r="E435" s="1">
        <v>44970</v>
      </c>
      <c r="F435" s="1">
        <v>44971</v>
      </c>
      <c r="G435">
        <v>179.92189237038099</v>
      </c>
    </row>
    <row r="436" spans="1:7" x14ac:dyDescent="0.35">
      <c r="A436">
        <v>435</v>
      </c>
      <c r="B436">
        <v>4471</v>
      </c>
      <c r="C436">
        <v>65</v>
      </c>
      <c r="D436" t="str">
        <f>INDEX(Vehicles!B:B, MATCH(C436, Shipments!C:C, 0))</f>
        <v>Drone</v>
      </c>
      <c r="E436" s="1">
        <v>45161</v>
      </c>
      <c r="F436" s="1">
        <v>45160</v>
      </c>
      <c r="G436">
        <v>350.68737790635299</v>
      </c>
    </row>
    <row r="437" spans="1:7" x14ac:dyDescent="0.35">
      <c r="A437">
        <v>436</v>
      </c>
      <c r="B437">
        <v>3616</v>
      </c>
      <c r="C437">
        <v>12</v>
      </c>
      <c r="D437" t="str">
        <f>INDEX(Vehicles!B:B, MATCH(C437, Shipments!C:C, 0))</f>
        <v>Bike</v>
      </c>
      <c r="E437" s="1">
        <v>45109</v>
      </c>
      <c r="F437" s="1">
        <v>45109</v>
      </c>
      <c r="G437">
        <v>125.28765215461</v>
      </c>
    </row>
    <row r="438" spans="1:7" x14ac:dyDescent="0.35">
      <c r="A438">
        <v>437</v>
      </c>
      <c r="B438">
        <v>4457</v>
      </c>
      <c r="C438">
        <v>52</v>
      </c>
      <c r="D438">
        <f>INDEX(Vehicles!B:B, MATCH(C438, Shipments!C:C, 0))</f>
        <v>0</v>
      </c>
      <c r="E438" s="1">
        <v>45156</v>
      </c>
      <c r="F438" s="1">
        <v>45158</v>
      </c>
      <c r="G438">
        <v>244.02470205749901</v>
      </c>
    </row>
    <row r="439" spans="1:7" x14ac:dyDescent="0.35">
      <c r="A439">
        <v>438</v>
      </c>
      <c r="B439">
        <v>4418</v>
      </c>
      <c r="C439">
        <v>99</v>
      </c>
      <c r="D439">
        <f>INDEX(Vehicles!B:B, MATCH(C439, Shipments!C:C, 0))</f>
        <v>0</v>
      </c>
      <c r="E439" s="1">
        <v>45263</v>
      </c>
      <c r="F439" s="1">
        <v>45263</v>
      </c>
      <c r="G439">
        <v>22.846767214038401</v>
      </c>
    </row>
    <row r="440" spans="1:7" x14ac:dyDescent="0.35">
      <c r="A440">
        <v>439</v>
      </c>
      <c r="B440">
        <v>3703</v>
      </c>
      <c r="C440">
        <v>36</v>
      </c>
      <c r="D440" t="str">
        <f>INDEX(Vehicles!B:B, MATCH(C440, Shipments!C:C, 0))</f>
        <v>Bike</v>
      </c>
      <c r="E440" s="1">
        <v>45121</v>
      </c>
      <c r="F440" s="1">
        <v>45120</v>
      </c>
      <c r="G440">
        <v>482.12658279293601</v>
      </c>
    </row>
    <row r="441" spans="1:7" x14ac:dyDescent="0.35">
      <c r="A441">
        <v>440</v>
      </c>
      <c r="B441">
        <v>521</v>
      </c>
      <c r="C441">
        <v>93</v>
      </c>
      <c r="D441">
        <f>INDEX(Vehicles!B:B, MATCH(C441, Shipments!C:C, 0))</f>
        <v>0</v>
      </c>
      <c r="E441" s="1">
        <v>45248</v>
      </c>
      <c r="F441" s="1">
        <v>45250</v>
      </c>
      <c r="G441">
        <v>252.50014580124301</v>
      </c>
    </row>
    <row r="442" spans="1:7" x14ac:dyDescent="0.35">
      <c r="A442">
        <v>441</v>
      </c>
      <c r="B442">
        <v>4360</v>
      </c>
      <c r="C442">
        <v>64</v>
      </c>
      <c r="D442">
        <f>INDEX(Vehicles!B:B, MATCH(C442, Shipments!C:C, 0))</f>
        <v>0</v>
      </c>
      <c r="E442" s="1">
        <v>45123</v>
      </c>
      <c r="F442" s="1">
        <v>45126</v>
      </c>
      <c r="G442">
        <v>83.459369167250699</v>
      </c>
    </row>
    <row r="443" spans="1:7" x14ac:dyDescent="0.35">
      <c r="A443">
        <v>442</v>
      </c>
      <c r="B443">
        <v>4708</v>
      </c>
      <c r="C443">
        <v>56</v>
      </c>
      <c r="D443" t="str">
        <f>INDEX(Vehicles!B:B, MATCH(C443, Shipments!C:C, 0))</f>
        <v>Drone</v>
      </c>
      <c r="E443" s="1">
        <v>45185</v>
      </c>
      <c r="F443" s="1">
        <v>45187</v>
      </c>
      <c r="G443">
        <v>362.084474297616</v>
      </c>
    </row>
    <row r="444" spans="1:7" x14ac:dyDescent="0.35">
      <c r="A444">
        <v>443</v>
      </c>
      <c r="B444">
        <v>1261</v>
      </c>
      <c r="C444">
        <v>17</v>
      </c>
      <c r="D444" t="str">
        <f>INDEX(Vehicles!B:B, MATCH(C444, Shipments!C:C, 0))</f>
        <v>Truck</v>
      </c>
      <c r="E444" s="1">
        <v>45090</v>
      </c>
      <c r="F444" s="1">
        <v>45093</v>
      </c>
      <c r="G444">
        <v>292.63409440305202</v>
      </c>
    </row>
    <row r="445" spans="1:7" x14ac:dyDescent="0.35">
      <c r="A445">
        <v>444</v>
      </c>
      <c r="B445">
        <v>4047</v>
      </c>
      <c r="C445">
        <v>96</v>
      </c>
      <c r="D445">
        <f>INDEX(Vehicles!B:B, MATCH(C445, Shipments!C:C, 0))</f>
        <v>0</v>
      </c>
      <c r="E445" s="1">
        <v>44946</v>
      </c>
      <c r="F445" s="1">
        <v>44949</v>
      </c>
      <c r="G445">
        <v>165.94439017747101</v>
      </c>
    </row>
    <row r="446" spans="1:7" x14ac:dyDescent="0.35">
      <c r="A446">
        <v>445</v>
      </c>
      <c r="B446">
        <v>4296</v>
      </c>
      <c r="C446">
        <v>1</v>
      </c>
      <c r="D446">
        <f>INDEX(Vehicles!B:B, MATCH(C446, Shipments!C:C, 0))</f>
        <v>0</v>
      </c>
      <c r="E446" s="1">
        <v>45131</v>
      </c>
      <c r="F446" s="1">
        <v>45131</v>
      </c>
      <c r="G446">
        <v>344.345976087064</v>
      </c>
    </row>
    <row r="447" spans="1:7" x14ac:dyDescent="0.35">
      <c r="A447">
        <v>446</v>
      </c>
      <c r="B447">
        <v>1946</v>
      </c>
      <c r="C447">
        <v>48</v>
      </c>
      <c r="D447" t="str">
        <f>INDEX(Vehicles!B:B, MATCH(C447, Shipments!C:C, 0))</f>
        <v>Drone</v>
      </c>
      <c r="E447" s="1">
        <v>44953</v>
      </c>
      <c r="F447" s="1">
        <v>44954</v>
      </c>
      <c r="G447">
        <v>442.68002580590399</v>
      </c>
    </row>
    <row r="448" spans="1:7" x14ac:dyDescent="0.35">
      <c r="A448">
        <v>447</v>
      </c>
      <c r="B448">
        <v>2953</v>
      </c>
      <c r="C448">
        <v>97</v>
      </c>
      <c r="D448">
        <f>INDEX(Vehicles!B:B, MATCH(C448, Shipments!C:C, 0))</f>
        <v>0</v>
      </c>
      <c r="E448" s="1">
        <v>45126</v>
      </c>
      <c r="F448" s="1">
        <v>45128</v>
      </c>
      <c r="G448">
        <v>366.567414131568</v>
      </c>
    </row>
    <row r="449" spans="1:7" x14ac:dyDescent="0.35">
      <c r="A449">
        <v>448</v>
      </c>
      <c r="B449">
        <v>2719</v>
      </c>
      <c r="C449">
        <v>88</v>
      </c>
      <c r="D449">
        <f>INDEX(Vehicles!B:B, MATCH(C449, Shipments!C:C, 0))</f>
        <v>0</v>
      </c>
      <c r="E449" s="1">
        <v>45160</v>
      </c>
      <c r="F449" s="1">
        <v>45163</v>
      </c>
      <c r="G449">
        <v>28.774739839216501</v>
      </c>
    </row>
    <row r="450" spans="1:7" x14ac:dyDescent="0.35">
      <c r="A450">
        <v>449</v>
      </c>
      <c r="B450">
        <v>1023</v>
      </c>
      <c r="C450">
        <v>22</v>
      </c>
      <c r="D450" t="str">
        <f>INDEX(Vehicles!B:B, MATCH(C450, Shipments!C:C, 0))</f>
        <v>Drone</v>
      </c>
      <c r="E450" s="1">
        <v>45070</v>
      </c>
      <c r="F450" s="1">
        <v>45073</v>
      </c>
      <c r="G450">
        <v>96.1945318535398</v>
      </c>
    </row>
    <row r="451" spans="1:7" x14ac:dyDescent="0.35">
      <c r="A451">
        <v>450</v>
      </c>
      <c r="B451">
        <v>2807</v>
      </c>
      <c r="C451">
        <v>48</v>
      </c>
      <c r="D451" t="str">
        <f>INDEX(Vehicles!B:B, MATCH(C451, Shipments!C:C, 0))</f>
        <v>Drone</v>
      </c>
      <c r="E451" s="1">
        <v>45064</v>
      </c>
      <c r="F451" s="1">
        <v>45065</v>
      </c>
      <c r="G451">
        <v>99.452459646561095</v>
      </c>
    </row>
    <row r="452" spans="1:7" x14ac:dyDescent="0.35">
      <c r="A452">
        <v>451</v>
      </c>
      <c r="B452">
        <v>4290</v>
      </c>
      <c r="C452">
        <v>51</v>
      </c>
      <c r="D452" t="str">
        <f>INDEX(Vehicles!B:B, MATCH(C452, Shipments!C:C, 0))</f>
        <v>Drone</v>
      </c>
      <c r="E452" s="1">
        <v>45162</v>
      </c>
      <c r="F452" s="1">
        <v>45165</v>
      </c>
      <c r="G452">
        <v>203.092832834218</v>
      </c>
    </row>
    <row r="453" spans="1:7" x14ac:dyDescent="0.35">
      <c r="A453">
        <v>452</v>
      </c>
      <c r="B453">
        <v>1150</v>
      </c>
      <c r="C453">
        <v>46</v>
      </c>
      <c r="D453">
        <f>INDEX(Vehicles!B:B, MATCH(C453, Shipments!C:C, 0))</f>
        <v>0</v>
      </c>
      <c r="E453" s="1">
        <v>45240</v>
      </c>
      <c r="F453" s="1">
        <v>45241</v>
      </c>
      <c r="G453">
        <v>100.987555032727</v>
      </c>
    </row>
    <row r="454" spans="1:7" x14ac:dyDescent="0.35">
      <c r="A454">
        <v>453</v>
      </c>
      <c r="B454">
        <v>2021</v>
      </c>
      <c r="C454">
        <v>82</v>
      </c>
      <c r="D454">
        <f>INDEX(Vehicles!B:B, MATCH(C454, Shipments!C:C, 0))</f>
        <v>0</v>
      </c>
      <c r="E454" s="1">
        <v>44995</v>
      </c>
      <c r="F454" s="1">
        <v>44998</v>
      </c>
      <c r="G454">
        <v>372.28665629227498</v>
      </c>
    </row>
    <row r="455" spans="1:7" x14ac:dyDescent="0.35">
      <c r="A455">
        <v>454</v>
      </c>
      <c r="B455">
        <v>2206</v>
      </c>
      <c r="C455">
        <v>51</v>
      </c>
      <c r="D455" t="str">
        <f>INDEX(Vehicles!B:B, MATCH(C455, Shipments!C:C, 0))</f>
        <v>Drone</v>
      </c>
      <c r="E455" s="1">
        <v>45040</v>
      </c>
      <c r="F455" s="1">
        <v>45040</v>
      </c>
      <c r="G455">
        <v>277.62922324711502</v>
      </c>
    </row>
    <row r="456" spans="1:7" x14ac:dyDescent="0.35">
      <c r="A456">
        <v>455</v>
      </c>
      <c r="B456">
        <v>4691</v>
      </c>
      <c r="C456">
        <v>14</v>
      </c>
      <c r="D456" t="str">
        <f>INDEX(Vehicles!B:B, MATCH(C456, Shipments!C:C, 0))</f>
        <v>Drone</v>
      </c>
      <c r="E456" s="1">
        <v>45101</v>
      </c>
      <c r="F456" s="1">
        <v>45103</v>
      </c>
      <c r="G456">
        <v>90.566549954987394</v>
      </c>
    </row>
    <row r="457" spans="1:7" x14ac:dyDescent="0.35">
      <c r="A457">
        <v>456</v>
      </c>
      <c r="B457">
        <v>653</v>
      </c>
      <c r="C457">
        <v>88</v>
      </c>
      <c r="D457">
        <f>INDEX(Vehicles!B:B, MATCH(C457, Shipments!C:C, 0))</f>
        <v>0</v>
      </c>
      <c r="E457" s="1">
        <v>45275</v>
      </c>
      <c r="F457" s="1">
        <v>45276</v>
      </c>
      <c r="G457">
        <v>101.434877970738</v>
      </c>
    </row>
    <row r="458" spans="1:7" x14ac:dyDescent="0.35">
      <c r="A458">
        <v>457</v>
      </c>
      <c r="B458">
        <v>2768</v>
      </c>
      <c r="C458">
        <v>93</v>
      </c>
      <c r="D458">
        <f>INDEX(Vehicles!B:B, MATCH(C458, Shipments!C:C, 0))</f>
        <v>0</v>
      </c>
      <c r="E458" s="1">
        <v>45174</v>
      </c>
      <c r="F458" s="1">
        <v>45174</v>
      </c>
      <c r="G458">
        <v>457.83738540904102</v>
      </c>
    </row>
    <row r="459" spans="1:7" x14ac:dyDescent="0.35">
      <c r="A459">
        <v>458</v>
      </c>
      <c r="B459">
        <v>2813</v>
      </c>
      <c r="C459">
        <v>50</v>
      </c>
      <c r="D459">
        <f>INDEX(Vehicles!B:B, MATCH(C459, Shipments!C:C, 0))</f>
        <v>0</v>
      </c>
      <c r="E459" s="1">
        <v>45012</v>
      </c>
      <c r="F459" s="1">
        <v>45015</v>
      </c>
      <c r="G459">
        <v>94.210022447922697</v>
      </c>
    </row>
    <row r="460" spans="1:7" x14ac:dyDescent="0.35">
      <c r="A460">
        <v>459</v>
      </c>
      <c r="B460">
        <v>4827</v>
      </c>
      <c r="C460">
        <v>29</v>
      </c>
      <c r="D460" t="str">
        <f>INDEX(Vehicles!B:B, MATCH(C460, Shipments!C:C, 0))</f>
        <v>Bike</v>
      </c>
      <c r="E460" s="1">
        <v>45282</v>
      </c>
      <c r="F460" s="1">
        <v>45282</v>
      </c>
      <c r="G460">
        <v>178.22927213887101</v>
      </c>
    </row>
    <row r="461" spans="1:7" x14ac:dyDescent="0.35">
      <c r="A461">
        <v>460</v>
      </c>
      <c r="B461">
        <v>4981</v>
      </c>
      <c r="C461">
        <v>88</v>
      </c>
      <c r="D461">
        <f>INDEX(Vehicles!B:B, MATCH(C461, Shipments!C:C, 0))</f>
        <v>0</v>
      </c>
      <c r="E461" s="1">
        <v>45116</v>
      </c>
      <c r="F461" s="1">
        <v>45115</v>
      </c>
      <c r="G461">
        <v>119.541291681085</v>
      </c>
    </row>
    <row r="462" spans="1:7" x14ac:dyDescent="0.35">
      <c r="A462">
        <v>461</v>
      </c>
      <c r="B462">
        <v>4133</v>
      </c>
      <c r="C462">
        <v>14</v>
      </c>
      <c r="D462" t="str">
        <f>INDEX(Vehicles!B:B, MATCH(C462, Shipments!C:C, 0))</f>
        <v>Drone</v>
      </c>
      <c r="E462" s="1">
        <v>45213</v>
      </c>
      <c r="F462" s="1">
        <v>45215</v>
      </c>
      <c r="G462">
        <v>190.92339969608199</v>
      </c>
    </row>
    <row r="463" spans="1:7" x14ac:dyDescent="0.35">
      <c r="A463">
        <v>462</v>
      </c>
      <c r="B463">
        <v>211</v>
      </c>
      <c r="C463">
        <v>83</v>
      </c>
      <c r="D463">
        <f>INDEX(Vehicles!B:B, MATCH(C463, Shipments!C:C, 0))</f>
        <v>0</v>
      </c>
      <c r="E463" s="1">
        <v>45177</v>
      </c>
      <c r="F463" s="1">
        <v>45180</v>
      </c>
      <c r="G463">
        <v>138.79618293469301</v>
      </c>
    </row>
    <row r="464" spans="1:7" x14ac:dyDescent="0.35">
      <c r="A464">
        <v>463</v>
      </c>
      <c r="B464">
        <v>3165</v>
      </c>
      <c r="C464">
        <v>72</v>
      </c>
      <c r="D464">
        <f>INDEX(Vehicles!B:B, MATCH(C464, Shipments!C:C, 0))</f>
        <v>0</v>
      </c>
      <c r="E464" s="1">
        <v>45093</v>
      </c>
      <c r="F464" s="1">
        <v>45092</v>
      </c>
      <c r="G464">
        <v>308.843088798346</v>
      </c>
    </row>
    <row r="465" spans="1:7" x14ac:dyDescent="0.35">
      <c r="A465">
        <v>464</v>
      </c>
      <c r="B465">
        <v>3996</v>
      </c>
      <c r="C465">
        <v>99</v>
      </c>
      <c r="D465">
        <f>INDEX(Vehicles!B:B, MATCH(C465, Shipments!C:C, 0))</f>
        <v>0</v>
      </c>
      <c r="E465" s="1">
        <v>45275</v>
      </c>
      <c r="F465" s="1">
        <v>45276</v>
      </c>
      <c r="G465">
        <v>414.18237528381002</v>
      </c>
    </row>
    <row r="466" spans="1:7" x14ac:dyDescent="0.35">
      <c r="A466">
        <v>465</v>
      </c>
      <c r="B466">
        <v>1837</v>
      </c>
      <c r="C466">
        <v>1</v>
      </c>
      <c r="D466">
        <f>INDEX(Vehicles!B:B, MATCH(C466, Shipments!C:C, 0))</f>
        <v>0</v>
      </c>
      <c r="E466" s="1">
        <v>45026</v>
      </c>
      <c r="F466" s="1">
        <v>45027</v>
      </c>
      <c r="G466">
        <v>317.78259795425998</v>
      </c>
    </row>
    <row r="467" spans="1:7" x14ac:dyDescent="0.35">
      <c r="A467">
        <v>466</v>
      </c>
      <c r="B467">
        <v>983</v>
      </c>
      <c r="C467">
        <v>87</v>
      </c>
      <c r="D467" t="str">
        <f>INDEX(Vehicles!B:B, MATCH(C467, Shipments!C:C, 0))</f>
        <v>Truck</v>
      </c>
      <c r="E467" s="1">
        <v>45189</v>
      </c>
      <c r="F467" s="1">
        <v>45192</v>
      </c>
      <c r="G467">
        <v>46.509724809945503</v>
      </c>
    </row>
    <row r="468" spans="1:7" x14ac:dyDescent="0.35">
      <c r="A468">
        <v>467</v>
      </c>
      <c r="B468">
        <v>928</v>
      </c>
      <c r="C468">
        <v>62</v>
      </c>
      <c r="D468">
        <f>INDEX(Vehicles!B:B, MATCH(C468, Shipments!C:C, 0))</f>
        <v>0</v>
      </c>
      <c r="E468" s="1">
        <v>45233</v>
      </c>
      <c r="F468" s="1">
        <v>45235</v>
      </c>
      <c r="G468">
        <v>90.759295992374504</v>
      </c>
    </row>
    <row r="469" spans="1:7" x14ac:dyDescent="0.35">
      <c r="A469">
        <v>468</v>
      </c>
      <c r="B469">
        <v>1632</v>
      </c>
      <c r="C469">
        <v>67</v>
      </c>
      <c r="D469" t="str">
        <f>INDEX(Vehicles!B:B, MATCH(C469, Shipments!C:C, 0))</f>
        <v>Drone</v>
      </c>
      <c r="E469" s="1">
        <v>45287</v>
      </c>
      <c r="F469" s="1">
        <v>45288</v>
      </c>
      <c r="G469">
        <v>295.168710095054</v>
      </c>
    </row>
    <row r="470" spans="1:7" x14ac:dyDescent="0.35">
      <c r="A470">
        <v>469</v>
      </c>
      <c r="B470">
        <v>2205</v>
      </c>
      <c r="C470">
        <v>5</v>
      </c>
      <c r="D470" t="str">
        <f>INDEX(Vehicles!B:B, MATCH(C470, Shipments!C:C, 0))</f>
        <v>Truck</v>
      </c>
      <c r="E470" s="1">
        <v>44971</v>
      </c>
      <c r="F470" s="1">
        <v>44972</v>
      </c>
      <c r="G470">
        <v>112.99107434839</v>
      </c>
    </row>
    <row r="471" spans="1:7" x14ac:dyDescent="0.35">
      <c r="A471">
        <v>470</v>
      </c>
      <c r="B471">
        <v>2520</v>
      </c>
      <c r="C471">
        <v>12</v>
      </c>
      <c r="D471" t="str">
        <f>INDEX(Vehicles!B:B, MATCH(C471, Shipments!C:C, 0))</f>
        <v>Bike</v>
      </c>
      <c r="E471" s="1">
        <v>45093</v>
      </c>
      <c r="F471" s="1">
        <v>45094</v>
      </c>
      <c r="G471">
        <v>232.30159828577999</v>
      </c>
    </row>
    <row r="472" spans="1:7" x14ac:dyDescent="0.35">
      <c r="A472">
        <v>471</v>
      </c>
      <c r="B472">
        <v>2677</v>
      </c>
      <c r="C472">
        <v>42</v>
      </c>
      <c r="D472">
        <f>INDEX(Vehicles!B:B, MATCH(C472, Shipments!C:C, 0))</f>
        <v>0</v>
      </c>
      <c r="E472" s="1">
        <v>45030</v>
      </c>
      <c r="F472" s="1">
        <v>45029</v>
      </c>
      <c r="G472">
        <v>116.131976896352</v>
      </c>
    </row>
    <row r="473" spans="1:7" x14ac:dyDescent="0.35">
      <c r="A473">
        <v>472</v>
      </c>
      <c r="B473">
        <v>1422</v>
      </c>
      <c r="C473">
        <v>47</v>
      </c>
      <c r="D473" t="str">
        <f>INDEX(Vehicles!B:B, MATCH(C473, Shipments!C:C, 0))</f>
        <v>Drone</v>
      </c>
      <c r="E473" s="1">
        <v>45244</v>
      </c>
      <c r="F473" s="1">
        <v>45244</v>
      </c>
      <c r="G473">
        <v>410.594019782148</v>
      </c>
    </row>
    <row r="474" spans="1:7" x14ac:dyDescent="0.35">
      <c r="A474">
        <v>473</v>
      </c>
      <c r="B474">
        <v>3899</v>
      </c>
      <c r="C474">
        <v>94</v>
      </c>
      <c r="D474" t="str">
        <f>INDEX(Vehicles!B:B, MATCH(C474, Shipments!C:C, 0))</f>
        <v>Drone</v>
      </c>
      <c r="E474" s="1">
        <v>45195</v>
      </c>
      <c r="F474" s="1">
        <v>45194</v>
      </c>
      <c r="G474">
        <v>126.692930023475</v>
      </c>
    </row>
    <row r="475" spans="1:7" x14ac:dyDescent="0.35">
      <c r="A475">
        <v>474</v>
      </c>
      <c r="B475">
        <v>3492</v>
      </c>
      <c r="C475">
        <v>58</v>
      </c>
      <c r="D475" t="str">
        <f>INDEX(Vehicles!B:B, MATCH(C475, Shipments!C:C, 0))</f>
        <v>Bike</v>
      </c>
      <c r="E475" s="1">
        <v>45089</v>
      </c>
      <c r="F475" s="1">
        <v>45088</v>
      </c>
      <c r="G475">
        <v>17.8678128145791</v>
      </c>
    </row>
    <row r="476" spans="1:7" x14ac:dyDescent="0.35">
      <c r="A476">
        <v>475</v>
      </c>
      <c r="B476">
        <v>2178</v>
      </c>
      <c r="C476">
        <v>20</v>
      </c>
      <c r="D476" t="str">
        <f>INDEX(Vehicles!B:B, MATCH(C476, Shipments!C:C, 0))</f>
        <v>Van</v>
      </c>
      <c r="E476" s="1">
        <v>45283</v>
      </c>
      <c r="F476" s="1">
        <v>45282</v>
      </c>
      <c r="G476">
        <v>148.904613745879</v>
      </c>
    </row>
    <row r="477" spans="1:7" x14ac:dyDescent="0.35">
      <c r="A477">
        <v>476</v>
      </c>
      <c r="B477">
        <v>714</v>
      </c>
      <c r="C477">
        <v>5</v>
      </c>
      <c r="D477" t="str">
        <f>INDEX(Vehicles!B:B, MATCH(C477, Shipments!C:C, 0))</f>
        <v>Truck</v>
      </c>
      <c r="E477" s="1">
        <v>45108</v>
      </c>
      <c r="F477" s="1">
        <v>45108</v>
      </c>
      <c r="G477">
        <v>233.75015756217201</v>
      </c>
    </row>
    <row r="478" spans="1:7" x14ac:dyDescent="0.35">
      <c r="A478">
        <v>477</v>
      </c>
      <c r="B478">
        <v>4336</v>
      </c>
      <c r="C478">
        <v>16</v>
      </c>
      <c r="D478">
        <f>INDEX(Vehicles!B:B, MATCH(C478, Shipments!C:C, 0))</f>
        <v>0</v>
      </c>
      <c r="E478" s="1">
        <v>45283</v>
      </c>
      <c r="F478" s="1">
        <v>45286</v>
      </c>
      <c r="G478">
        <v>266.62328907634998</v>
      </c>
    </row>
    <row r="479" spans="1:7" x14ac:dyDescent="0.35">
      <c r="A479">
        <v>478</v>
      </c>
      <c r="B479">
        <v>4600</v>
      </c>
      <c r="C479">
        <v>8</v>
      </c>
      <c r="D479">
        <f>INDEX(Vehicles!B:B, MATCH(C479, Shipments!C:C, 0))</f>
        <v>0</v>
      </c>
      <c r="E479" s="1">
        <v>45236</v>
      </c>
      <c r="F479" s="1">
        <v>45236</v>
      </c>
      <c r="G479">
        <v>381.30475442280402</v>
      </c>
    </row>
    <row r="480" spans="1:7" x14ac:dyDescent="0.35">
      <c r="A480">
        <v>479</v>
      </c>
      <c r="B480">
        <v>56</v>
      </c>
      <c r="C480">
        <v>35</v>
      </c>
      <c r="D480" t="str">
        <f>INDEX(Vehicles!B:B, MATCH(C480, Shipments!C:C, 0))</f>
        <v>Bike</v>
      </c>
      <c r="E480" s="1">
        <v>45111</v>
      </c>
      <c r="F480" s="1">
        <v>45111</v>
      </c>
      <c r="G480">
        <v>125.154869287491</v>
      </c>
    </row>
    <row r="481" spans="1:7" x14ac:dyDescent="0.35">
      <c r="A481">
        <v>480</v>
      </c>
      <c r="B481">
        <v>4213</v>
      </c>
      <c r="C481">
        <v>68</v>
      </c>
      <c r="D481" t="str">
        <f>INDEX(Vehicles!B:B, MATCH(C481, Shipments!C:C, 0))</f>
        <v>Drone</v>
      </c>
      <c r="E481" s="1">
        <v>45212</v>
      </c>
      <c r="F481" s="1">
        <v>45213</v>
      </c>
      <c r="G481">
        <v>207.074867485216</v>
      </c>
    </row>
    <row r="482" spans="1:7" x14ac:dyDescent="0.35">
      <c r="A482">
        <v>481</v>
      </c>
      <c r="B482">
        <v>1122</v>
      </c>
      <c r="C482">
        <v>43</v>
      </c>
      <c r="D482">
        <f>INDEX(Vehicles!B:B, MATCH(C482, Shipments!C:C, 0))</f>
        <v>0</v>
      </c>
      <c r="E482" s="1">
        <v>45212</v>
      </c>
      <c r="F482" s="1">
        <v>45214</v>
      </c>
      <c r="G482">
        <v>213.88072161824101</v>
      </c>
    </row>
    <row r="483" spans="1:7" x14ac:dyDescent="0.35">
      <c r="A483">
        <v>482</v>
      </c>
      <c r="B483">
        <v>2658</v>
      </c>
      <c r="C483">
        <v>99</v>
      </c>
      <c r="D483">
        <f>INDEX(Vehicles!B:B, MATCH(C483, Shipments!C:C, 0))</f>
        <v>0</v>
      </c>
      <c r="E483" s="1">
        <v>45225</v>
      </c>
      <c r="F483" s="1">
        <v>45228</v>
      </c>
      <c r="G483">
        <v>213.60120928455001</v>
      </c>
    </row>
    <row r="484" spans="1:7" x14ac:dyDescent="0.35">
      <c r="A484">
        <v>483</v>
      </c>
      <c r="B484">
        <v>3685</v>
      </c>
      <c r="C484">
        <v>69</v>
      </c>
      <c r="D484">
        <f>INDEX(Vehicles!B:B, MATCH(C484, Shipments!C:C, 0))</f>
        <v>0</v>
      </c>
      <c r="E484" s="1">
        <v>45153</v>
      </c>
      <c r="F484" s="1">
        <v>45154</v>
      </c>
      <c r="G484">
        <v>156.338585411536</v>
      </c>
    </row>
    <row r="485" spans="1:7" x14ac:dyDescent="0.35">
      <c r="A485">
        <v>484</v>
      </c>
      <c r="B485">
        <v>1373</v>
      </c>
      <c r="C485">
        <v>18</v>
      </c>
      <c r="D485" t="str">
        <f>INDEX(Vehicles!B:B, MATCH(C485, Shipments!C:C, 0))</f>
        <v>Van</v>
      </c>
      <c r="E485" s="1">
        <v>45179</v>
      </c>
      <c r="F485" s="1">
        <v>45180</v>
      </c>
      <c r="G485">
        <v>260.002098048253</v>
      </c>
    </row>
    <row r="486" spans="1:7" x14ac:dyDescent="0.35">
      <c r="A486">
        <v>485</v>
      </c>
      <c r="B486">
        <v>2291</v>
      </c>
      <c r="C486">
        <v>70</v>
      </c>
      <c r="D486">
        <f>INDEX(Vehicles!B:B, MATCH(C486, Shipments!C:C, 0))</f>
        <v>0</v>
      </c>
      <c r="E486" s="1">
        <v>45250</v>
      </c>
      <c r="F486" s="1">
        <v>45251</v>
      </c>
      <c r="G486">
        <v>369.11502270607099</v>
      </c>
    </row>
    <row r="487" spans="1:7" x14ac:dyDescent="0.35">
      <c r="A487">
        <v>486</v>
      </c>
      <c r="B487">
        <v>3457</v>
      </c>
      <c r="C487">
        <v>47</v>
      </c>
      <c r="D487" t="str">
        <f>INDEX(Vehicles!B:B, MATCH(C487, Shipments!C:C, 0))</f>
        <v>Drone</v>
      </c>
      <c r="E487" s="1">
        <v>45089</v>
      </c>
      <c r="F487" s="1">
        <v>45092</v>
      </c>
      <c r="G487">
        <v>151.13598501019001</v>
      </c>
    </row>
    <row r="488" spans="1:7" x14ac:dyDescent="0.35">
      <c r="A488">
        <v>487</v>
      </c>
      <c r="B488">
        <v>4113</v>
      </c>
      <c r="C488">
        <v>17</v>
      </c>
      <c r="D488" t="str">
        <f>INDEX(Vehicles!B:B, MATCH(C488, Shipments!C:C, 0))</f>
        <v>Truck</v>
      </c>
      <c r="E488" s="1">
        <v>45082</v>
      </c>
      <c r="F488" s="1">
        <v>45085</v>
      </c>
      <c r="G488">
        <v>456.138508082496</v>
      </c>
    </row>
    <row r="489" spans="1:7" x14ac:dyDescent="0.35">
      <c r="A489">
        <v>488</v>
      </c>
      <c r="B489">
        <v>680</v>
      </c>
      <c r="C489">
        <v>89</v>
      </c>
      <c r="D489">
        <f>INDEX(Vehicles!B:B, MATCH(C489, Shipments!C:C, 0))</f>
        <v>0</v>
      </c>
      <c r="E489" s="1">
        <v>45146</v>
      </c>
      <c r="F489" s="1">
        <v>45147</v>
      </c>
      <c r="G489">
        <v>22.443914835910299</v>
      </c>
    </row>
    <row r="490" spans="1:7" x14ac:dyDescent="0.35">
      <c r="A490">
        <v>489</v>
      </c>
      <c r="B490">
        <v>52</v>
      </c>
      <c r="C490">
        <v>6</v>
      </c>
      <c r="D490" t="str">
        <f>INDEX(Vehicles!B:B, MATCH(C490, Shipments!C:C, 0))</f>
        <v>Bike</v>
      </c>
      <c r="E490" s="1">
        <v>44948</v>
      </c>
      <c r="F490" s="1">
        <v>44948</v>
      </c>
      <c r="G490">
        <v>402.79453084135201</v>
      </c>
    </row>
    <row r="491" spans="1:7" x14ac:dyDescent="0.35">
      <c r="A491">
        <v>490</v>
      </c>
      <c r="B491">
        <v>3052</v>
      </c>
      <c r="C491">
        <v>82</v>
      </c>
      <c r="D491">
        <f>INDEX(Vehicles!B:B, MATCH(C491, Shipments!C:C, 0))</f>
        <v>0</v>
      </c>
      <c r="E491" s="1">
        <v>45044</v>
      </c>
      <c r="F491" s="1">
        <v>45047</v>
      </c>
      <c r="G491">
        <v>327.196624952702</v>
      </c>
    </row>
    <row r="492" spans="1:7" x14ac:dyDescent="0.35">
      <c r="A492">
        <v>491</v>
      </c>
      <c r="B492">
        <v>1902</v>
      </c>
      <c r="C492">
        <v>10</v>
      </c>
      <c r="D492" t="str">
        <f>INDEX(Vehicles!B:B, MATCH(C492, Shipments!C:C, 0))</f>
        <v>Van</v>
      </c>
      <c r="E492" s="1">
        <v>45048</v>
      </c>
      <c r="F492" s="1">
        <v>45048</v>
      </c>
      <c r="G492">
        <v>324.89874452287</v>
      </c>
    </row>
    <row r="493" spans="1:7" x14ac:dyDescent="0.35">
      <c r="A493">
        <v>492</v>
      </c>
      <c r="B493">
        <v>949</v>
      </c>
      <c r="C493">
        <v>42</v>
      </c>
      <c r="D493">
        <f>INDEX(Vehicles!B:B, MATCH(C493, Shipments!C:C, 0))</f>
        <v>0</v>
      </c>
      <c r="E493" s="1">
        <v>45089</v>
      </c>
      <c r="F493" s="1">
        <v>45088</v>
      </c>
      <c r="G493">
        <v>112.088522335359</v>
      </c>
    </row>
    <row r="494" spans="1:7" x14ac:dyDescent="0.35">
      <c r="A494">
        <v>493</v>
      </c>
      <c r="B494">
        <v>2655</v>
      </c>
      <c r="C494">
        <v>44</v>
      </c>
      <c r="D494" t="str">
        <f>INDEX(Vehicles!B:B, MATCH(C494, Shipments!C:C, 0))</f>
        <v>Van</v>
      </c>
      <c r="E494" s="1">
        <v>45173</v>
      </c>
      <c r="F494" s="1">
        <v>45172</v>
      </c>
      <c r="G494">
        <v>265.67558459941</v>
      </c>
    </row>
    <row r="495" spans="1:7" x14ac:dyDescent="0.35">
      <c r="A495">
        <v>494</v>
      </c>
      <c r="B495">
        <v>3488</v>
      </c>
      <c r="C495">
        <v>72</v>
      </c>
      <c r="D495">
        <f>INDEX(Vehicles!B:B, MATCH(C495, Shipments!C:C, 0))</f>
        <v>0</v>
      </c>
      <c r="E495" s="1">
        <v>45020</v>
      </c>
      <c r="F495" s="1">
        <v>45019</v>
      </c>
      <c r="G495">
        <v>149.11564498095601</v>
      </c>
    </row>
    <row r="496" spans="1:7" x14ac:dyDescent="0.35">
      <c r="A496">
        <v>495</v>
      </c>
      <c r="B496">
        <v>2330</v>
      </c>
      <c r="C496">
        <v>67</v>
      </c>
      <c r="D496" t="str">
        <f>INDEX(Vehicles!B:B, MATCH(C496, Shipments!C:C, 0))</f>
        <v>Drone</v>
      </c>
      <c r="E496" s="1">
        <v>45195</v>
      </c>
      <c r="F496" s="1">
        <v>45198</v>
      </c>
      <c r="G496">
        <v>197.70310371409701</v>
      </c>
    </row>
    <row r="497" spans="1:7" x14ac:dyDescent="0.35">
      <c r="A497">
        <v>496</v>
      </c>
      <c r="B497">
        <v>4805</v>
      </c>
      <c r="C497">
        <v>80</v>
      </c>
      <c r="D497" t="str">
        <f>INDEX(Vehicles!B:B, MATCH(C497, Shipments!C:C, 0))</f>
        <v>Drone</v>
      </c>
      <c r="E497" s="1">
        <v>45178</v>
      </c>
      <c r="F497" s="1">
        <v>45178</v>
      </c>
      <c r="G497">
        <v>254.79638831255301</v>
      </c>
    </row>
    <row r="498" spans="1:7" x14ac:dyDescent="0.35">
      <c r="A498">
        <v>497</v>
      </c>
      <c r="B498">
        <v>1820</v>
      </c>
      <c r="C498">
        <v>55</v>
      </c>
      <c r="D498" t="str">
        <f>INDEX(Vehicles!B:B, MATCH(C498, Shipments!C:C, 0))</f>
        <v>Truck</v>
      </c>
      <c r="E498" s="1">
        <v>45156</v>
      </c>
      <c r="F498" s="1">
        <v>45158</v>
      </c>
      <c r="G498">
        <v>362.48678382660501</v>
      </c>
    </row>
    <row r="499" spans="1:7" x14ac:dyDescent="0.35">
      <c r="A499">
        <v>498</v>
      </c>
      <c r="B499">
        <v>2398</v>
      </c>
      <c r="C499">
        <v>83</v>
      </c>
      <c r="D499">
        <f>INDEX(Vehicles!B:B, MATCH(C499, Shipments!C:C, 0))</f>
        <v>0</v>
      </c>
      <c r="E499" s="1">
        <v>45138</v>
      </c>
      <c r="F499" s="1">
        <v>45138</v>
      </c>
      <c r="G499">
        <v>375.981054627292</v>
      </c>
    </row>
    <row r="500" spans="1:7" x14ac:dyDescent="0.35">
      <c r="A500">
        <v>499</v>
      </c>
      <c r="B500">
        <v>1063</v>
      </c>
      <c r="C500">
        <v>47</v>
      </c>
      <c r="D500" t="str">
        <f>INDEX(Vehicles!B:B, MATCH(C500, Shipments!C:C, 0))</f>
        <v>Drone</v>
      </c>
      <c r="E500" s="1">
        <v>45190</v>
      </c>
      <c r="F500" s="1">
        <v>45190</v>
      </c>
      <c r="G500">
        <v>460.42814061588598</v>
      </c>
    </row>
    <row r="501" spans="1:7" x14ac:dyDescent="0.35">
      <c r="A501">
        <v>500</v>
      </c>
      <c r="B501">
        <v>2359</v>
      </c>
      <c r="C501">
        <v>27</v>
      </c>
      <c r="D501" t="str">
        <f>INDEX(Vehicles!B:B, MATCH(C501, Shipments!C:C, 0))</f>
        <v>Drone</v>
      </c>
      <c r="E501" s="1">
        <v>44962</v>
      </c>
      <c r="F501" s="1">
        <v>44965</v>
      </c>
      <c r="G501">
        <v>117.03493300556001</v>
      </c>
    </row>
    <row r="502" spans="1:7" x14ac:dyDescent="0.35">
      <c r="A502">
        <v>501</v>
      </c>
      <c r="B502">
        <v>1417</v>
      </c>
      <c r="C502">
        <v>91</v>
      </c>
      <c r="D502">
        <f>INDEX(Vehicles!B:B, MATCH(C502, Shipments!C:C, 0))</f>
        <v>0</v>
      </c>
      <c r="E502" s="1">
        <v>45205</v>
      </c>
      <c r="F502" s="1">
        <v>45204</v>
      </c>
      <c r="G502">
        <v>371.15262609366698</v>
      </c>
    </row>
    <row r="503" spans="1:7" x14ac:dyDescent="0.35">
      <c r="A503">
        <v>502</v>
      </c>
      <c r="B503">
        <v>1560</v>
      </c>
      <c r="C503">
        <v>9</v>
      </c>
      <c r="D503" t="str">
        <f>INDEX(Vehicles!B:B, MATCH(C503, Shipments!C:C, 0))</f>
        <v>Van</v>
      </c>
      <c r="E503" s="1">
        <v>44991</v>
      </c>
      <c r="F503" s="1">
        <v>44991</v>
      </c>
      <c r="G503">
        <v>307.22382649909002</v>
      </c>
    </row>
    <row r="504" spans="1:7" x14ac:dyDescent="0.35">
      <c r="A504">
        <v>503</v>
      </c>
      <c r="B504">
        <v>59</v>
      </c>
      <c r="C504">
        <v>81</v>
      </c>
      <c r="D504" t="str">
        <f>INDEX(Vehicles!B:B, MATCH(C504, Shipments!C:C, 0))</f>
        <v>Van</v>
      </c>
      <c r="E504" s="1">
        <v>45083</v>
      </c>
      <c r="F504" s="1">
        <v>45086</v>
      </c>
      <c r="G504">
        <v>55.376002258825203</v>
      </c>
    </row>
    <row r="505" spans="1:7" x14ac:dyDescent="0.35">
      <c r="A505">
        <v>504</v>
      </c>
      <c r="B505">
        <v>3090</v>
      </c>
      <c r="C505">
        <v>95</v>
      </c>
      <c r="D505">
        <f>INDEX(Vehicles!B:B, MATCH(C505, Shipments!C:C, 0))</f>
        <v>0</v>
      </c>
      <c r="E505" s="1">
        <v>44931</v>
      </c>
      <c r="F505" s="1">
        <v>44930</v>
      </c>
      <c r="G505">
        <v>264.599391892006</v>
      </c>
    </row>
    <row r="506" spans="1:7" x14ac:dyDescent="0.35">
      <c r="A506">
        <v>505</v>
      </c>
      <c r="B506">
        <v>3403</v>
      </c>
      <c r="C506">
        <v>34</v>
      </c>
      <c r="D506" t="str">
        <f>INDEX(Vehicles!B:B, MATCH(C506, Shipments!C:C, 0))</f>
        <v>Truck</v>
      </c>
      <c r="E506" s="1">
        <v>45177</v>
      </c>
      <c r="F506" s="1">
        <v>45177</v>
      </c>
      <c r="G506">
        <v>109.93894667623</v>
      </c>
    </row>
    <row r="507" spans="1:7" x14ac:dyDescent="0.35">
      <c r="A507">
        <v>506</v>
      </c>
      <c r="B507">
        <v>4529</v>
      </c>
      <c r="C507">
        <v>60</v>
      </c>
      <c r="D507" t="str">
        <f>INDEX(Vehicles!B:B, MATCH(C507, Shipments!C:C, 0))</f>
        <v>Bike</v>
      </c>
      <c r="E507" s="1">
        <v>45103</v>
      </c>
      <c r="F507" s="1">
        <v>45102</v>
      </c>
      <c r="G507">
        <v>270.93142539917602</v>
      </c>
    </row>
    <row r="508" spans="1:7" x14ac:dyDescent="0.35">
      <c r="A508">
        <v>507</v>
      </c>
      <c r="B508">
        <v>3864</v>
      </c>
      <c r="C508">
        <v>52</v>
      </c>
      <c r="D508">
        <f>INDEX(Vehicles!B:B, MATCH(C508, Shipments!C:C, 0))</f>
        <v>0</v>
      </c>
      <c r="E508" s="1">
        <v>45192</v>
      </c>
      <c r="F508" s="1">
        <v>45191</v>
      </c>
      <c r="G508">
        <v>335.92708023975302</v>
      </c>
    </row>
    <row r="509" spans="1:7" x14ac:dyDescent="0.35">
      <c r="A509">
        <v>508</v>
      </c>
      <c r="B509">
        <v>1450</v>
      </c>
      <c r="C509">
        <v>24</v>
      </c>
      <c r="D509">
        <f>INDEX(Vehicles!B:B, MATCH(C509, Shipments!C:C, 0))</f>
        <v>0</v>
      </c>
      <c r="E509" s="1">
        <v>45106</v>
      </c>
      <c r="F509" s="1">
        <v>45108</v>
      </c>
      <c r="G509">
        <v>237.48810065698501</v>
      </c>
    </row>
    <row r="510" spans="1:7" x14ac:dyDescent="0.35">
      <c r="A510">
        <v>509</v>
      </c>
      <c r="B510">
        <v>2133</v>
      </c>
      <c r="C510">
        <v>96</v>
      </c>
      <c r="D510">
        <f>INDEX(Vehicles!B:B, MATCH(C510, Shipments!C:C, 0))</f>
        <v>0</v>
      </c>
      <c r="E510" s="1">
        <v>45112</v>
      </c>
      <c r="F510" s="1">
        <v>45115</v>
      </c>
      <c r="G510">
        <v>317.58991919576198</v>
      </c>
    </row>
    <row r="511" spans="1:7" x14ac:dyDescent="0.35">
      <c r="A511">
        <v>510</v>
      </c>
      <c r="B511">
        <v>3964</v>
      </c>
      <c r="C511">
        <v>18</v>
      </c>
      <c r="D511" t="str">
        <f>INDEX(Vehicles!B:B, MATCH(C511, Shipments!C:C, 0))</f>
        <v>Van</v>
      </c>
      <c r="E511" s="1">
        <v>45121</v>
      </c>
      <c r="F511" s="1">
        <v>45121</v>
      </c>
      <c r="G511">
        <v>432.74148985666898</v>
      </c>
    </row>
    <row r="512" spans="1:7" x14ac:dyDescent="0.35">
      <c r="A512">
        <v>511</v>
      </c>
      <c r="B512">
        <v>268</v>
      </c>
      <c r="C512">
        <v>42</v>
      </c>
      <c r="D512">
        <f>INDEX(Vehicles!B:B, MATCH(C512, Shipments!C:C, 0))</f>
        <v>0</v>
      </c>
      <c r="E512" s="1">
        <v>44999</v>
      </c>
      <c r="F512" s="1">
        <v>45002</v>
      </c>
      <c r="G512">
        <v>54.214689361712303</v>
      </c>
    </row>
    <row r="513" spans="1:7" x14ac:dyDescent="0.35">
      <c r="A513">
        <v>512</v>
      </c>
      <c r="B513">
        <v>3716</v>
      </c>
      <c r="C513">
        <v>49</v>
      </c>
      <c r="D513" t="str">
        <f>INDEX(Vehicles!B:B, MATCH(C513, Shipments!C:C, 0))</f>
        <v>Van</v>
      </c>
      <c r="E513" s="1">
        <v>45263</v>
      </c>
      <c r="F513" s="1">
        <v>45266</v>
      </c>
      <c r="G513">
        <v>128.133584093172</v>
      </c>
    </row>
    <row r="514" spans="1:7" x14ac:dyDescent="0.35">
      <c r="A514">
        <v>513</v>
      </c>
      <c r="B514">
        <v>838</v>
      </c>
      <c r="C514">
        <v>51</v>
      </c>
      <c r="D514" t="str">
        <f>INDEX(Vehicles!B:B, MATCH(C514, Shipments!C:C, 0))</f>
        <v>Drone</v>
      </c>
      <c r="E514" s="1">
        <v>44954</v>
      </c>
      <c r="F514" s="1">
        <v>44957</v>
      </c>
      <c r="G514">
        <v>435.82487530268497</v>
      </c>
    </row>
    <row r="515" spans="1:7" x14ac:dyDescent="0.35">
      <c r="A515">
        <v>514</v>
      </c>
      <c r="B515">
        <v>3601</v>
      </c>
      <c r="C515">
        <v>16</v>
      </c>
      <c r="D515">
        <f>INDEX(Vehicles!B:B, MATCH(C515, Shipments!C:C, 0))</f>
        <v>0</v>
      </c>
      <c r="E515" s="1">
        <v>45257</v>
      </c>
      <c r="F515" s="1">
        <v>45259</v>
      </c>
      <c r="G515">
        <v>96.019006826190207</v>
      </c>
    </row>
    <row r="516" spans="1:7" x14ac:dyDescent="0.35">
      <c r="A516">
        <v>515</v>
      </c>
      <c r="B516">
        <v>3746</v>
      </c>
      <c r="C516">
        <v>88</v>
      </c>
      <c r="D516">
        <f>INDEX(Vehicles!B:B, MATCH(C516, Shipments!C:C, 0))</f>
        <v>0</v>
      </c>
      <c r="E516" s="1">
        <v>45037</v>
      </c>
      <c r="F516" s="1">
        <v>45037</v>
      </c>
      <c r="G516">
        <v>227.02017147640601</v>
      </c>
    </row>
    <row r="517" spans="1:7" x14ac:dyDescent="0.35">
      <c r="A517">
        <v>516</v>
      </c>
      <c r="B517">
        <v>1780</v>
      </c>
      <c r="C517">
        <v>73</v>
      </c>
      <c r="D517" t="str">
        <f>INDEX(Vehicles!B:B, MATCH(C517, Shipments!C:C, 0))</f>
        <v>Bike</v>
      </c>
      <c r="E517" s="1">
        <v>45262</v>
      </c>
      <c r="F517" s="1">
        <v>45265</v>
      </c>
      <c r="G517">
        <v>483.64390932927</v>
      </c>
    </row>
    <row r="518" spans="1:7" x14ac:dyDescent="0.35">
      <c r="A518">
        <v>517</v>
      </c>
      <c r="B518">
        <v>240</v>
      </c>
      <c r="C518">
        <v>42</v>
      </c>
      <c r="D518">
        <f>INDEX(Vehicles!B:B, MATCH(C518, Shipments!C:C, 0))</f>
        <v>0</v>
      </c>
      <c r="E518" s="1">
        <v>45020</v>
      </c>
      <c r="F518" s="1">
        <v>45020</v>
      </c>
      <c r="G518">
        <v>86.043908168059204</v>
      </c>
    </row>
    <row r="519" spans="1:7" x14ac:dyDescent="0.35">
      <c r="A519">
        <v>518</v>
      </c>
      <c r="B519">
        <v>4644</v>
      </c>
      <c r="C519">
        <v>79</v>
      </c>
      <c r="D519" t="str">
        <f>INDEX(Vehicles!B:B, MATCH(C519, Shipments!C:C, 0))</f>
        <v>Truck</v>
      </c>
      <c r="E519" s="1">
        <v>45036</v>
      </c>
      <c r="F519" s="1">
        <v>45038</v>
      </c>
      <c r="G519">
        <v>441.96376795980598</v>
      </c>
    </row>
    <row r="520" spans="1:7" x14ac:dyDescent="0.35">
      <c r="A520">
        <v>519</v>
      </c>
      <c r="B520">
        <v>826</v>
      </c>
      <c r="C520">
        <v>94</v>
      </c>
      <c r="D520" t="str">
        <f>INDEX(Vehicles!B:B, MATCH(C520, Shipments!C:C, 0))</f>
        <v>Drone</v>
      </c>
      <c r="E520" s="1">
        <v>45145</v>
      </c>
      <c r="F520" s="1">
        <v>45146</v>
      </c>
      <c r="G520">
        <v>332.05108030434701</v>
      </c>
    </row>
    <row r="521" spans="1:7" x14ac:dyDescent="0.35">
      <c r="A521">
        <v>520</v>
      </c>
      <c r="B521">
        <v>4794</v>
      </c>
      <c r="C521">
        <v>10</v>
      </c>
      <c r="D521" t="str">
        <f>INDEX(Vehicles!B:B, MATCH(C521, Shipments!C:C, 0))</f>
        <v>Van</v>
      </c>
      <c r="E521" s="1">
        <v>45254</v>
      </c>
      <c r="F521" s="1">
        <v>45255</v>
      </c>
      <c r="G521">
        <v>125.77331111607501</v>
      </c>
    </row>
    <row r="522" spans="1:7" x14ac:dyDescent="0.35">
      <c r="A522">
        <v>521</v>
      </c>
      <c r="B522">
        <v>4511</v>
      </c>
      <c r="C522">
        <v>19</v>
      </c>
      <c r="D522" t="str">
        <f>INDEX(Vehicles!B:B, MATCH(C522, Shipments!C:C, 0))</f>
        <v>Van</v>
      </c>
      <c r="E522" s="1">
        <v>45048</v>
      </c>
      <c r="F522" s="1">
        <v>45048</v>
      </c>
      <c r="G522">
        <v>169.30023133848999</v>
      </c>
    </row>
    <row r="523" spans="1:7" x14ac:dyDescent="0.35">
      <c r="A523">
        <v>522</v>
      </c>
      <c r="B523">
        <v>2980</v>
      </c>
      <c r="C523">
        <v>90</v>
      </c>
      <c r="D523" t="str">
        <f>INDEX(Vehicles!B:B, MATCH(C523, Shipments!C:C, 0))</f>
        <v>Bike</v>
      </c>
      <c r="E523" s="1">
        <v>45052</v>
      </c>
      <c r="F523" s="1">
        <v>45055</v>
      </c>
      <c r="G523">
        <v>429.29250000652303</v>
      </c>
    </row>
    <row r="524" spans="1:7" x14ac:dyDescent="0.35">
      <c r="A524">
        <v>523</v>
      </c>
      <c r="B524">
        <v>4426</v>
      </c>
      <c r="C524">
        <v>27</v>
      </c>
      <c r="D524" t="str">
        <f>INDEX(Vehicles!B:B, MATCH(C524, Shipments!C:C, 0))</f>
        <v>Drone</v>
      </c>
      <c r="E524" s="1">
        <v>45090</v>
      </c>
      <c r="F524" s="1">
        <v>45093</v>
      </c>
      <c r="G524">
        <v>470.45110271088799</v>
      </c>
    </row>
    <row r="525" spans="1:7" x14ac:dyDescent="0.35">
      <c r="A525">
        <v>524</v>
      </c>
      <c r="B525">
        <v>2186</v>
      </c>
      <c r="C525">
        <v>54</v>
      </c>
      <c r="D525" t="str">
        <f>INDEX(Vehicles!B:B, MATCH(C525, Shipments!C:C, 0))</f>
        <v>Van</v>
      </c>
      <c r="E525" s="1">
        <v>44989</v>
      </c>
      <c r="F525" s="1">
        <v>44991</v>
      </c>
      <c r="G525">
        <v>365.14517080677399</v>
      </c>
    </row>
    <row r="526" spans="1:7" x14ac:dyDescent="0.35">
      <c r="A526">
        <v>525</v>
      </c>
      <c r="B526">
        <v>3794</v>
      </c>
      <c r="C526">
        <v>95</v>
      </c>
      <c r="D526">
        <f>INDEX(Vehicles!B:B, MATCH(C526, Shipments!C:C, 0))</f>
        <v>0</v>
      </c>
      <c r="E526" s="1">
        <v>45179</v>
      </c>
      <c r="F526" s="1">
        <v>45179</v>
      </c>
      <c r="G526">
        <v>89.165227532673597</v>
      </c>
    </row>
    <row r="527" spans="1:7" x14ac:dyDescent="0.35">
      <c r="A527">
        <v>526</v>
      </c>
      <c r="B527">
        <v>3221</v>
      </c>
      <c r="C527">
        <v>38</v>
      </c>
      <c r="D527" t="str">
        <f>INDEX(Vehicles!B:B, MATCH(C527, Shipments!C:C, 0))</f>
        <v>Bike</v>
      </c>
      <c r="E527" s="1">
        <v>45053</v>
      </c>
      <c r="F527" s="1">
        <v>45052</v>
      </c>
      <c r="G527">
        <v>289.81142150600101</v>
      </c>
    </row>
    <row r="528" spans="1:7" x14ac:dyDescent="0.35">
      <c r="A528">
        <v>527</v>
      </c>
      <c r="B528">
        <v>2139</v>
      </c>
      <c r="C528">
        <v>33</v>
      </c>
      <c r="D528">
        <f>INDEX(Vehicles!B:B, MATCH(C528, Shipments!C:C, 0))</f>
        <v>0</v>
      </c>
      <c r="E528" s="1">
        <v>45222</v>
      </c>
      <c r="F528" s="1">
        <v>45224</v>
      </c>
      <c r="G528">
        <v>309.494291622866</v>
      </c>
    </row>
    <row r="529" spans="1:7" x14ac:dyDescent="0.35">
      <c r="A529">
        <v>528</v>
      </c>
      <c r="B529">
        <v>955</v>
      </c>
      <c r="C529">
        <v>24</v>
      </c>
      <c r="D529">
        <f>INDEX(Vehicles!B:B, MATCH(C529, Shipments!C:C, 0))</f>
        <v>0</v>
      </c>
      <c r="E529" s="1">
        <v>45155</v>
      </c>
      <c r="F529" s="1">
        <v>45158</v>
      </c>
      <c r="G529">
        <v>414.18583106616501</v>
      </c>
    </row>
    <row r="530" spans="1:7" x14ac:dyDescent="0.35">
      <c r="A530">
        <v>529</v>
      </c>
      <c r="B530">
        <v>4770</v>
      </c>
      <c r="C530">
        <v>57</v>
      </c>
      <c r="D530" t="str">
        <f>INDEX(Vehicles!B:B, MATCH(C530, Shipments!C:C, 0))</f>
        <v>Bike</v>
      </c>
      <c r="E530" s="1">
        <v>44928</v>
      </c>
      <c r="F530" s="1">
        <v>44928</v>
      </c>
      <c r="G530">
        <v>289.81117267475997</v>
      </c>
    </row>
    <row r="531" spans="1:7" x14ac:dyDescent="0.35">
      <c r="A531">
        <v>530</v>
      </c>
      <c r="B531">
        <v>3606</v>
      </c>
      <c r="C531">
        <v>9</v>
      </c>
      <c r="D531" t="str">
        <f>INDEX(Vehicles!B:B, MATCH(C531, Shipments!C:C, 0))</f>
        <v>Van</v>
      </c>
      <c r="E531" s="1">
        <v>45009</v>
      </c>
      <c r="F531" s="1">
        <v>45008</v>
      </c>
      <c r="G531">
        <v>172.243766119925</v>
      </c>
    </row>
    <row r="532" spans="1:7" x14ac:dyDescent="0.35">
      <c r="A532">
        <v>531</v>
      </c>
      <c r="B532">
        <v>4882</v>
      </c>
      <c r="C532">
        <v>60</v>
      </c>
      <c r="D532" t="str">
        <f>INDEX(Vehicles!B:B, MATCH(C532, Shipments!C:C, 0))</f>
        <v>Bike</v>
      </c>
      <c r="E532" s="1">
        <v>45196</v>
      </c>
      <c r="F532" s="1">
        <v>45198</v>
      </c>
      <c r="G532">
        <v>362.19466324993499</v>
      </c>
    </row>
    <row r="533" spans="1:7" x14ac:dyDescent="0.35">
      <c r="A533">
        <v>532</v>
      </c>
      <c r="B533">
        <v>1756</v>
      </c>
      <c r="C533">
        <v>63</v>
      </c>
      <c r="D533" t="str">
        <f>INDEX(Vehicles!B:B, MATCH(C533, Shipments!C:C, 0))</f>
        <v>Van</v>
      </c>
      <c r="E533" s="1">
        <v>45289</v>
      </c>
      <c r="F533" s="1">
        <v>45290</v>
      </c>
      <c r="G533">
        <v>77.754929766010406</v>
      </c>
    </row>
    <row r="534" spans="1:7" x14ac:dyDescent="0.35">
      <c r="A534">
        <v>533</v>
      </c>
      <c r="B534">
        <v>4574</v>
      </c>
      <c r="C534">
        <v>67</v>
      </c>
      <c r="D534" t="str">
        <f>INDEX(Vehicles!B:B, MATCH(C534, Shipments!C:C, 0))</f>
        <v>Drone</v>
      </c>
      <c r="E534" s="1">
        <v>45051</v>
      </c>
      <c r="F534" s="1">
        <v>45051</v>
      </c>
      <c r="G534">
        <v>83.127393005478297</v>
      </c>
    </row>
    <row r="535" spans="1:7" x14ac:dyDescent="0.35">
      <c r="A535">
        <v>534</v>
      </c>
      <c r="B535">
        <v>808</v>
      </c>
      <c r="C535">
        <v>18</v>
      </c>
      <c r="D535" t="str">
        <f>INDEX(Vehicles!B:B, MATCH(C535, Shipments!C:C, 0))</f>
        <v>Van</v>
      </c>
      <c r="E535" s="1">
        <v>45113</v>
      </c>
      <c r="F535" s="1">
        <v>45115</v>
      </c>
      <c r="G535">
        <v>367.30951337059599</v>
      </c>
    </row>
    <row r="536" spans="1:7" x14ac:dyDescent="0.35">
      <c r="A536">
        <v>535</v>
      </c>
      <c r="B536">
        <v>445</v>
      </c>
      <c r="C536">
        <v>71</v>
      </c>
      <c r="D536" t="str">
        <f>INDEX(Vehicles!B:B, MATCH(C536, Shipments!C:C, 0))</f>
        <v>Drone</v>
      </c>
      <c r="E536" s="1">
        <v>45023</v>
      </c>
      <c r="F536" s="1">
        <v>45023</v>
      </c>
      <c r="G536">
        <v>28.451984396964399</v>
      </c>
    </row>
    <row r="537" spans="1:7" x14ac:dyDescent="0.35">
      <c r="A537">
        <v>536</v>
      </c>
      <c r="B537">
        <v>365</v>
      </c>
      <c r="C537">
        <v>34</v>
      </c>
      <c r="D537" t="str">
        <f>INDEX(Vehicles!B:B, MATCH(C537, Shipments!C:C, 0))</f>
        <v>Truck</v>
      </c>
      <c r="E537" s="1">
        <v>45210</v>
      </c>
      <c r="F537" s="1">
        <v>45212</v>
      </c>
      <c r="G537">
        <v>307.22418306252399</v>
      </c>
    </row>
    <row r="538" spans="1:7" x14ac:dyDescent="0.35">
      <c r="A538">
        <v>537</v>
      </c>
      <c r="B538">
        <v>3815</v>
      </c>
      <c r="C538">
        <v>67</v>
      </c>
      <c r="D538" t="str">
        <f>INDEX(Vehicles!B:B, MATCH(C538, Shipments!C:C, 0))</f>
        <v>Drone</v>
      </c>
      <c r="E538" s="1">
        <v>45184</v>
      </c>
      <c r="F538" s="1">
        <v>45187</v>
      </c>
      <c r="G538">
        <v>433.17528701403302</v>
      </c>
    </row>
    <row r="539" spans="1:7" x14ac:dyDescent="0.35">
      <c r="A539">
        <v>538</v>
      </c>
      <c r="B539">
        <v>3592</v>
      </c>
      <c r="C539">
        <v>45</v>
      </c>
      <c r="D539" t="str">
        <f>INDEX(Vehicles!B:B, MATCH(C539, Shipments!C:C, 0))</f>
        <v>Bike</v>
      </c>
      <c r="E539" s="1">
        <v>45277</v>
      </c>
      <c r="F539" s="1">
        <v>45277</v>
      </c>
      <c r="G539">
        <v>349.72660856389001</v>
      </c>
    </row>
    <row r="540" spans="1:7" x14ac:dyDescent="0.35">
      <c r="A540">
        <v>539</v>
      </c>
      <c r="B540">
        <v>3050</v>
      </c>
      <c r="C540">
        <v>86</v>
      </c>
      <c r="D540" t="str">
        <f>INDEX(Vehicles!B:B, MATCH(C540, Shipments!C:C, 0))</f>
        <v>Bike</v>
      </c>
      <c r="E540" s="1">
        <v>45190</v>
      </c>
      <c r="F540" s="1">
        <v>45191</v>
      </c>
      <c r="G540">
        <v>100.48154023312</v>
      </c>
    </row>
    <row r="541" spans="1:7" x14ac:dyDescent="0.35">
      <c r="A541">
        <v>540</v>
      </c>
      <c r="B541">
        <v>4383</v>
      </c>
      <c r="C541">
        <v>51</v>
      </c>
      <c r="D541" t="str">
        <f>INDEX(Vehicles!B:B, MATCH(C541, Shipments!C:C, 0))</f>
        <v>Drone</v>
      </c>
      <c r="E541" s="1">
        <v>44958</v>
      </c>
      <c r="F541" s="1">
        <v>44957</v>
      </c>
      <c r="G541">
        <v>108.97764510285199</v>
      </c>
    </row>
    <row r="542" spans="1:7" x14ac:dyDescent="0.35">
      <c r="A542">
        <v>541</v>
      </c>
      <c r="B542">
        <v>2279</v>
      </c>
      <c r="C542">
        <v>39</v>
      </c>
      <c r="D542">
        <f>INDEX(Vehicles!B:B, MATCH(C542, Shipments!C:C, 0))</f>
        <v>0</v>
      </c>
      <c r="E542" s="1">
        <v>45047</v>
      </c>
      <c r="F542" s="1">
        <v>45049</v>
      </c>
      <c r="G542">
        <v>326.24935299295799</v>
      </c>
    </row>
    <row r="543" spans="1:7" x14ac:dyDescent="0.35">
      <c r="A543">
        <v>542</v>
      </c>
      <c r="B543">
        <v>4692</v>
      </c>
      <c r="C543">
        <v>74</v>
      </c>
      <c r="D543" t="str">
        <f>INDEX(Vehicles!B:B, MATCH(C543, Shipments!C:C, 0))</f>
        <v>Bike</v>
      </c>
      <c r="E543" s="1">
        <v>45091</v>
      </c>
      <c r="F543" s="1">
        <v>45090</v>
      </c>
      <c r="G543">
        <v>235.505238194317</v>
      </c>
    </row>
    <row r="544" spans="1:7" x14ac:dyDescent="0.35">
      <c r="A544">
        <v>543</v>
      </c>
      <c r="B544">
        <v>2842</v>
      </c>
      <c r="C544">
        <v>21</v>
      </c>
      <c r="D544" t="str">
        <f>INDEX(Vehicles!B:B, MATCH(C544, Shipments!C:C, 0))</f>
        <v>Bike</v>
      </c>
      <c r="E544" s="1">
        <v>45034</v>
      </c>
      <c r="F544" s="1">
        <v>45037</v>
      </c>
      <c r="G544">
        <v>450.28447080391101</v>
      </c>
    </row>
    <row r="545" spans="1:7" x14ac:dyDescent="0.35">
      <c r="A545">
        <v>544</v>
      </c>
      <c r="B545">
        <v>767</v>
      </c>
      <c r="C545">
        <v>3</v>
      </c>
      <c r="D545" t="str">
        <f>INDEX(Vehicles!B:B, MATCH(C545, Shipments!C:C, 0))</f>
        <v>Bike</v>
      </c>
      <c r="E545" s="1">
        <v>45003</v>
      </c>
      <c r="F545" s="1">
        <v>45006</v>
      </c>
      <c r="G545">
        <v>92.065235389903506</v>
      </c>
    </row>
    <row r="546" spans="1:7" x14ac:dyDescent="0.35">
      <c r="A546">
        <v>545</v>
      </c>
      <c r="B546">
        <v>4808</v>
      </c>
      <c r="C546">
        <v>96</v>
      </c>
      <c r="D546">
        <f>INDEX(Vehicles!B:B, MATCH(C546, Shipments!C:C, 0))</f>
        <v>0</v>
      </c>
      <c r="E546" s="1">
        <v>45105</v>
      </c>
      <c r="F546" s="1">
        <v>45104</v>
      </c>
      <c r="G546">
        <v>55.312778863067997</v>
      </c>
    </row>
    <row r="547" spans="1:7" x14ac:dyDescent="0.35">
      <c r="A547">
        <v>546</v>
      </c>
      <c r="B547">
        <v>1629</v>
      </c>
      <c r="C547">
        <v>62</v>
      </c>
      <c r="D547">
        <f>INDEX(Vehicles!B:B, MATCH(C547, Shipments!C:C, 0))</f>
        <v>0</v>
      </c>
      <c r="E547" s="1">
        <v>45068</v>
      </c>
      <c r="F547" s="1">
        <v>45071</v>
      </c>
      <c r="G547">
        <v>104.497125057707</v>
      </c>
    </row>
    <row r="548" spans="1:7" x14ac:dyDescent="0.35">
      <c r="A548">
        <v>547</v>
      </c>
      <c r="B548">
        <v>1609</v>
      </c>
      <c r="C548">
        <v>1</v>
      </c>
      <c r="D548">
        <f>INDEX(Vehicles!B:B, MATCH(C548, Shipments!C:C, 0))</f>
        <v>0</v>
      </c>
      <c r="E548" s="1">
        <v>45222</v>
      </c>
      <c r="F548" s="1">
        <v>45224</v>
      </c>
      <c r="G548">
        <v>496.16743006070902</v>
      </c>
    </row>
    <row r="549" spans="1:7" x14ac:dyDescent="0.35">
      <c r="A549">
        <v>548</v>
      </c>
      <c r="B549">
        <v>678</v>
      </c>
      <c r="C549">
        <v>27</v>
      </c>
      <c r="D549" t="str">
        <f>INDEX(Vehicles!B:B, MATCH(C549, Shipments!C:C, 0))</f>
        <v>Drone</v>
      </c>
      <c r="E549" s="1">
        <v>45278</v>
      </c>
      <c r="F549" s="1">
        <v>45281</v>
      </c>
      <c r="G549">
        <v>254.93396860014801</v>
      </c>
    </row>
    <row r="550" spans="1:7" x14ac:dyDescent="0.35">
      <c r="A550">
        <v>549</v>
      </c>
      <c r="B550">
        <v>4987</v>
      </c>
      <c r="C550">
        <v>15</v>
      </c>
      <c r="D550" t="str">
        <f>INDEX(Vehicles!B:B, MATCH(C550, Shipments!C:C, 0))</f>
        <v>Van</v>
      </c>
      <c r="E550" s="1">
        <v>45001</v>
      </c>
      <c r="F550" s="1">
        <v>45003</v>
      </c>
      <c r="G550">
        <v>33.724066766443997</v>
      </c>
    </row>
    <row r="551" spans="1:7" x14ac:dyDescent="0.35">
      <c r="A551">
        <v>550</v>
      </c>
      <c r="B551">
        <v>1237</v>
      </c>
      <c r="C551">
        <v>94</v>
      </c>
      <c r="D551" t="str">
        <f>INDEX(Vehicles!B:B, MATCH(C551, Shipments!C:C, 0))</f>
        <v>Drone</v>
      </c>
      <c r="E551" s="1">
        <v>45004</v>
      </c>
      <c r="F551" s="1">
        <v>45003</v>
      </c>
      <c r="G551">
        <v>111.550353446068</v>
      </c>
    </row>
    <row r="552" spans="1:7" x14ac:dyDescent="0.35">
      <c r="A552">
        <v>551</v>
      </c>
      <c r="B552">
        <v>968</v>
      </c>
      <c r="C552">
        <v>88</v>
      </c>
      <c r="D552">
        <f>INDEX(Vehicles!B:B, MATCH(C552, Shipments!C:C, 0))</f>
        <v>0</v>
      </c>
      <c r="E552" s="1">
        <v>45285</v>
      </c>
      <c r="F552" s="1">
        <v>45287</v>
      </c>
      <c r="G552">
        <v>210.95464124240601</v>
      </c>
    </row>
    <row r="553" spans="1:7" x14ac:dyDescent="0.35">
      <c r="A553">
        <v>552</v>
      </c>
      <c r="B553">
        <v>1144</v>
      </c>
      <c r="C553">
        <v>7</v>
      </c>
      <c r="D553" t="str">
        <f>INDEX(Vehicles!B:B, MATCH(C553, Shipments!C:C, 0))</f>
        <v>Bike</v>
      </c>
      <c r="E553" s="1">
        <v>44985</v>
      </c>
      <c r="F553" s="1">
        <v>44988</v>
      </c>
      <c r="G553">
        <v>387.97468390725697</v>
      </c>
    </row>
    <row r="554" spans="1:7" x14ac:dyDescent="0.35">
      <c r="A554">
        <v>553</v>
      </c>
      <c r="B554">
        <v>732</v>
      </c>
      <c r="C554">
        <v>15</v>
      </c>
      <c r="D554" t="str">
        <f>INDEX(Vehicles!B:B, MATCH(C554, Shipments!C:C, 0))</f>
        <v>Van</v>
      </c>
      <c r="E554" s="1">
        <v>44984</v>
      </c>
      <c r="F554" s="1">
        <v>44986</v>
      </c>
      <c r="G554">
        <v>207.32118205135799</v>
      </c>
    </row>
    <row r="555" spans="1:7" x14ac:dyDescent="0.35">
      <c r="A555">
        <v>554</v>
      </c>
      <c r="B555">
        <v>1061</v>
      </c>
      <c r="C555">
        <v>24</v>
      </c>
      <c r="D555">
        <f>INDEX(Vehicles!B:B, MATCH(C555, Shipments!C:C, 0))</f>
        <v>0</v>
      </c>
      <c r="E555" s="1">
        <v>44948</v>
      </c>
      <c r="F555" s="1">
        <v>44947</v>
      </c>
      <c r="G555">
        <v>312.57890152647002</v>
      </c>
    </row>
    <row r="556" spans="1:7" x14ac:dyDescent="0.35">
      <c r="A556">
        <v>555</v>
      </c>
      <c r="B556">
        <v>262</v>
      </c>
      <c r="C556">
        <v>58</v>
      </c>
      <c r="D556" t="str">
        <f>INDEX(Vehicles!B:B, MATCH(C556, Shipments!C:C, 0))</f>
        <v>Bike</v>
      </c>
      <c r="E556" s="1">
        <v>44996</v>
      </c>
      <c r="F556" s="1">
        <v>44997</v>
      </c>
      <c r="G556">
        <v>334.241660117089</v>
      </c>
    </row>
    <row r="557" spans="1:7" x14ac:dyDescent="0.35">
      <c r="A557">
        <v>556</v>
      </c>
      <c r="B557">
        <v>4335</v>
      </c>
      <c r="C557">
        <v>98</v>
      </c>
      <c r="D557" t="str">
        <f>INDEX(Vehicles!B:B, MATCH(C557, Shipments!C:C, 0))</f>
        <v>Truck</v>
      </c>
      <c r="E557" s="1">
        <v>45151</v>
      </c>
      <c r="F557" s="1">
        <v>45151</v>
      </c>
      <c r="G557">
        <v>106.99615227793601</v>
      </c>
    </row>
    <row r="558" spans="1:7" x14ac:dyDescent="0.35">
      <c r="A558">
        <v>557</v>
      </c>
      <c r="B558">
        <v>1754</v>
      </c>
      <c r="C558">
        <v>5</v>
      </c>
      <c r="D558" t="str">
        <f>INDEX(Vehicles!B:B, MATCH(C558, Shipments!C:C, 0))</f>
        <v>Truck</v>
      </c>
      <c r="E558" s="1">
        <v>45077</v>
      </c>
      <c r="F558" s="1">
        <v>45080</v>
      </c>
      <c r="G558">
        <v>104.297841052783</v>
      </c>
    </row>
    <row r="559" spans="1:7" x14ac:dyDescent="0.35">
      <c r="A559">
        <v>558</v>
      </c>
      <c r="B559">
        <v>3116</v>
      </c>
      <c r="C559">
        <v>44</v>
      </c>
      <c r="D559" t="str">
        <f>INDEX(Vehicles!B:B, MATCH(C559, Shipments!C:C, 0))</f>
        <v>Van</v>
      </c>
      <c r="E559" s="1">
        <v>45033</v>
      </c>
      <c r="F559" s="1">
        <v>45036</v>
      </c>
      <c r="G559">
        <v>16.570443388560602</v>
      </c>
    </row>
    <row r="560" spans="1:7" x14ac:dyDescent="0.35">
      <c r="A560">
        <v>559</v>
      </c>
      <c r="B560">
        <v>1466</v>
      </c>
      <c r="C560">
        <v>59</v>
      </c>
      <c r="D560">
        <f>INDEX(Vehicles!B:B, MATCH(C560, Shipments!C:C, 0))</f>
        <v>0</v>
      </c>
      <c r="E560" s="1">
        <v>45260</v>
      </c>
      <c r="F560" s="1">
        <v>45261</v>
      </c>
      <c r="G560">
        <v>390.55789057378701</v>
      </c>
    </row>
    <row r="561" spans="1:7" x14ac:dyDescent="0.35">
      <c r="A561">
        <v>560</v>
      </c>
      <c r="B561">
        <v>849</v>
      </c>
      <c r="C561">
        <v>20</v>
      </c>
      <c r="D561" t="str">
        <f>INDEX(Vehicles!B:B, MATCH(C561, Shipments!C:C, 0))</f>
        <v>Van</v>
      </c>
      <c r="E561" s="1">
        <v>45071</v>
      </c>
      <c r="F561" s="1">
        <v>45071</v>
      </c>
      <c r="G561">
        <v>59.224750654021001</v>
      </c>
    </row>
    <row r="562" spans="1:7" x14ac:dyDescent="0.35">
      <c r="A562">
        <v>561</v>
      </c>
      <c r="B562">
        <v>2331</v>
      </c>
      <c r="C562">
        <v>3</v>
      </c>
      <c r="D562" t="str">
        <f>INDEX(Vehicles!B:B, MATCH(C562, Shipments!C:C, 0))</f>
        <v>Bike</v>
      </c>
      <c r="E562" s="1">
        <v>45212</v>
      </c>
      <c r="F562" s="1">
        <v>45214</v>
      </c>
      <c r="G562">
        <v>316.42071259886001</v>
      </c>
    </row>
    <row r="563" spans="1:7" x14ac:dyDescent="0.35">
      <c r="A563">
        <v>562</v>
      </c>
      <c r="B563">
        <v>1152</v>
      </c>
      <c r="C563">
        <v>44</v>
      </c>
      <c r="D563" t="str">
        <f>INDEX(Vehicles!B:B, MATCH(C563, Shipments!C:C, 0))</f>
        <v>Van</v>
      </c>
      <c r="E563" s="1">
        <v>44931</v>
      </c>
      <c r="F563" s="1">
        <v>44934</v>
      </c>
      <c r="G563">
        <v>335.812507197657</v>
      </c>
    </row>
    <row r="564" spans="1:7" x14ac:dyDescent="0.35">
      <c r="A564">
        <v>563</v>
      </c>
      <c r="B564">
        <v>1103</v>
      </c>
      <c r="C564">
        <v>20</v>
      </c>
      <c r="D564" t="str">
        <f>INDEX(Vehicles!B:B, MATCH(C564, Shipments!C:C, 0))</f>
        <v>Van</v>
      </c>
      <c r="E564" s="1">
        <v>45232</v>
      </c>
      <c r="F564" s="1">
        <v>45233</v>
      </c>
      <c r="G564">
        <v>194.03269896742401</v>
      </c>
    </row>
    <row r="565" spans="1:7" x14ac:dyDescent="0.35">
      <c r="A565">
        <v>564</v>
      </c>
      <c r="B565">
        <v>141</v>
      </c>
      <c r="C565">
        <v>76</v>
      </c>
      <c r="D565">
        <f>INDEX(Vehicles!B:B, MATCH(C565, Shipments!C:C, 0))</f>
        <v>0</v>
      </c>
      <c r="E565" s="1">
        <v>45026</v>
      </c>
      <c r="F565" s="1">
        <v>45027</v>
      </c>
      <c r="G565">
        <v>497.33787338555902</v>
      </c>
    </row>
    <row r="566" spans="1:7" x14ac:dyDescent="0.35">
      <c r="A566">
        <v>565</v>
      </c>
      <c r="B566">
        <v>2867</v>
      </c>
      <c r="C566">
        <v>93</v>
      </c>
      <c r="D566">
        <f>INDEX(Vehicles!B:B, MATCH(C566, Shipments!C:C, 0))</f>
        <v>0</v>
      </c>
      <c r="E566" s="1">
        <v>45121</v>
      </c>
      <c r="F566" s="1">
        <v>45120</v>
      </c>
      <c r="G566">
        <v>407.12765949692499</v>
      </c>
    </row>
    <row r="567" spans="1:7" x14ac:dyDescent="0.35">
      <c r="A567">
        <v>566</v>
      </c>
      <c r="B567">
        <v>11</v>
      </c>
      <c r="C567">
        <v>28</v>
      </c>
      <c r="D567" t="str">
        <f>INDEX(Vehicles!B:B, MATCH(C567, Shipments!C:C, 0))</f>
        <v>Bike</v>
      </c>
      <c r="E567" s="1">
        <v>45268</v>
      </c>
      <c r="F567" s="1">
        <v>45271</v>
      </c>
      <c r="G567">
        <v>302.13934681688897</v>
      </c>
    </row>
    <row r="568" spans="1:7" x14ac:dyDescent="0.35">
      <c r="A568">
        <v>567</v>
      </c>
      <c r="B568">
        <v>1051</v>
      </c>
      <c r="C568">
        <v>100</v>
      </c>
      <c r="D568">
        <f>INDEX(Vehicles!B:B, MATCH(C568, Shipments!C:C, 0))</f>
        <v>0</v>
      </c>
      <c r="E568" s="1">
        <v>45282</v>
      </c>
      <c r="F568" s="1">
        <v>45285</v>
      </c>
      <c r="G568">
        <v>253.31345009440099</v>
      </c>
    </row>
    <row r="569" spans="1:7" x14ac:dyDescent="0.35">
      <c r="A569">
        <v>568</v>
      </c>
      <c r="B569">
        <v>140</v>
      </c>
      <c r="C569">
        <v>100</v>
      </c>
      <c r="D569">
        <f>INDEX(Vehicles!B:B, MATCH(C569, Shipments!C:C, 0))</f>
        <v>0</v>
      </c>
      <c r="E569" s="1">
        <v>44976</v>
      </c>
      <c r="F569" s="1">
        <v>44976</v>
      </c>
      <c r="G569">
        <v>484.75389847405103</v>
      </c>
    </row>
    <row r="570" spans="1:7" x14ac:dyDescent="0.35">
      <c r="A570">
        <v>569</v>
      </c>
      <c r="B570">
        <v>972</v>
      </c>
      <c r="C570">
        <v>19</v>
      </c>
      <c r="D570" t="str">
        <f>INDEX(Vehicles!B:B, MATCH(C570, Shipments!C:C, 0))</f>
        <v>Van</v>
      </c>
      <c r="E570" s="1">
        <v>45068</v>
      </c>
      <c r="F570" s="1">
        <v>45068</v>
      </c>
      <c r="G570">
        <v>217.69243954295399</v>
      </c>
    </row>
    <row r="571" spans="1:7" x14ac:dyDescent="0.35">
      <c r="A571">
        <v>570</v>
      </c>
      <c r="B571">
        <v>2942</v>
      </c>
      <c r="C571">
        <v>71</v>
      </c>
      <c r="D571" t="str">
        <f>INDEX(Vehicles!B:B, MATCH(C571, Shipments!C:C, 0))</f>
        <v>Drone</v>
      </c>
      <c r="E571" s="1">
        <v>45094</v>
      </c>
      <c r="F571" s="1">
        <v>45097</v>
      </c>
      <c r="G571">
        <v>189.678398294826</v>
      </c>
    </row>
    <row r="572" spans="1:7" x14ac:dyDescent="0.35">
      <c r="A572">
        <v>571</v>
      </c>
      <c r="B572">
        <v>2515</v>
      </c>
      <c r="C572">
        <v>98</v>
      </c>
      <c r="D572" t="str">
        <f>INDEX(Vehicles!B:B, MATCH(C572, Shipments!C:C, 0))</f>
        <v>Truck</v>
      </c>
      <c r="E572" s="1">
        <v>44993</v>
      </c>
      <c r="F572" s="1">
        <v>44993</v>
      </c>
      <c r="G572">
        <v>424.70763357915399</v>
      </c>
    </row>
    <row r="573" spans="1:7" x14ac:dyDescent="0.35">
      <c r="A573">
        <v>572</v>
      </c>
      <c r="B573">
        <v>2125</v>
      </c>
      <c r="C573">
        <v>10</v>
      </c>
      <c r="D573" t="str">
        <f>INDEX(Vehicles!B:B, MATCH(C573, Shipments!C:C, 0))</f>
        <v>Van</v>
      </c>
      <c r="E573" s="1">
        <v>45006</v>
      </c>
      <c r="F573" s="1">
        <v>45005</v>
      </c>
      <c r="G573">
        <v>79.014455565430197</v>
      </c>
    </row>
    <row r="574" spans="1:7" x14ac:dyDescent="0.35">
      <c r="A574">
        <v>573</v>
      </c>
      <c r="B574">
        <v>3948</v>
      </c>
      <c r="C574">
        <v>7</v>
      </c>
      <c r="D574" t="str">
        <f>INDEX(Vehicles!B:B, MATCH(C574, Shipments!C:C, 0))</f>
        <v>Bike</v>
      </c>
      <c r="E574" s="1">
        <v>45143</v>
      </c>
      <c r="F574" s="1">
        <v>45142</v>
      </c>
      <c r="G574">
        <v>187.29306415455801</v>
      </c>
    </row>
    <row r="575" spans="1:7" x14ac:dyDescent="0.35">
      <c r="A575">
        <v>574</v>
      </c>
      <c r="B575">
        <v>1327</v>
      </c>
      <c r="C575">
        <v>62</v>
      </c>
      <c r="D575">
        <f>INDEX(Vehicles!B:B, MATCH(C575, Shipments!C:C, 0))</f>
        <v>0</v>
      </c>
      <c r="E575" s="1">
        <v>45045</v>
      </c>
      <c r="F575" s="1">
        <v>45048</v>
      </c>
      <c r="G575">
        <v>252.479974003032</v>
      </c>
    </row>
    <row r="576" spans="1:7" x14ac:dyDescent="0.35">
      <c r="A576">
        <v>575</v>
      </c>
      <c r="B576">
        <v>495</v>
      </c>
      <c r="C576">
        <v>22</v>
      </c>
      <c r="D576" t="str">
        <f>INDEX(Vehicles!B:B, MATCH(C576, Shipments!C:C, 0))</f>
        <v>Drone</v>
      </c>
      <c r="E576" s="1">
        <v>45233</v>
      </c>
      <c r="F576" s="1">
        <v>45236</v>
      </c>
      <c r="G576">
        <v>40.144094728873199</v>
      </c>
    </row>
    <row r="577" spans="1:7" x14ac:dyDescent="0.35">
      <c r="A577">
        <v>576</v>
      </c>
      <c r="B577">
        <v>700</v>
      </c>
      <c r="C577">
        <v>56</v>
      </c>
      <c r="D577" t="str">
        <f>INDEX(Vehicles!B:B, MATCH(C577, Shipments!C:C, 0))</f>
        <v>Drone</v>
      </c>
      <c r="E577" s="1">
        <v>45145</v>
      </c>
      <c r="F577" s="1">
        <v>45148</v>
      </c>
      <c r="G577">
        <v>20.966392249220199</v>
      </c>
    </row>
    <row r="578" spans="1:7" x14ac:dyDescent="0.35">
      <c r="A578">
        <v>577</v>
      </c>
      <c r="B578">
        <v>1870</v>
      </c>
      <c r="C578">
        <v>17</v>
      </c>
      <c r="D578" t="str">
        <f>INDEX(Vehicles!B:B, MATCH(C578, Shipments!C:C, 0))</f>
        <v>Truck</v>
      </c>
      <c r="E578" s="1">
        <v>44991</v>
      </c>
      <c r="F578" s="1">
        <v>44992</v>
      </c>
      <c r="G578">
        <v>270.213128019468</v>
      </c>
    </row>
    <row r="579" spans="1:7" x14ac:dyDescent="0.35">
      <c r="A579">
        <v>578</v>
      </c>
      <c r="B579">
        <v>877</v>
      </c>
      <c r="C579">
        <v>44</v>
      </c>
      <c r="D579" t="str">
        <f>INDEX(Vehicles!B:B, MATCH(C579, Shipments!C:C, 0))</f>
        <v>Van</v>
      </c>
      <c r="E579" s="1">
        <v>45090</v>
      </c>
      <c r="F579" s="1">
        <v>45091</v>
      </c>
      <c r="G579">
        <v>476.928085635505</v>
      </c>
    </row>
    <row r="580" spans="1:7" x14ac:dyDescent="0.35">
      <c r="A580">
        <v>579</v>
      </c>
      <c r="B580">
        <v>1300</v>
      </c>
      <c r="C580">
        <v>88</v>
      </c>
      <c r="D580">
        <f>INDEX(Vehicles!B:B, MATCH(C580, Shipments!C:C, 0))</f>
        <v>0</v>
      </c>
      <c r="E580" s="1">
        <v>45250</v>
      </c>
      <c r="F580" s="1">
        <v>45249</v>
      </c>
      <c r="G580">
        <v>118.700084638509</v>
      </c>
    </row>
    <row r="581" spans="1:7" x14ac:dyDescent="0.35">
      <c r="A581">
        <v>580</v>
      </c>
      <c r="B581">
        <v>2339</v>
      </c>
      <c r="C581">
        <v>5</v>
      </c>
      <c r="D581" t="str">
        <f>INDEX(Vehicles!B:B, MATCH(C581, Shipments!C:C, 0))</f>
        <v>Truck</v>
      </c>
      <c r="E581" s="1">
        <v>45054</v>
      </c>
      <c r="F581" s="1">
        <v>45053</v>
      </c>
      <c r="G581">
        <v>71.100394563834797</v>
      </c>
    </row>
    <row r="582" spans="1:7" x14ac:dyDescent="0.35">
      <c r="A582">
        <v>581</v>
      </c>
      <c r="B582">
        <v>2976</v>
      </c>
      <c r="C582">
        <v>52</v>
      </c>
      <c r="D582">
        <f>INDEX(Vehicles!B:B, MATCH(C582, Shipments!C:C, 0))</f>
        <v>0</v>
      </c>
      <c r="E582" s="1">
        <v>45181</v>
      </c>
      <c r="F582" s="1">
        <v>45184</v>
      </c>
      <c r="G582">
        <v>457.96121207268601</v>
      </c>
    </row>
    <row r="583" spans="1:7" x14ac:dyDescent="0.35">
      <c r="A583">
        <v>582</v>
      </c>
      <c r="B583">
        <v>3699</v>
      </c>
      <c r="C583">
        <v>48</v>
      </c>
      <c r="D583" t="str">
        <f>INDEX(Vehicles!B:B, MATCH(C583, Shipments!C:C, 0))</f>
        <v>Drone</v>
      </c>
      <c r="E583" s="1">
        <v>45143</v>
      </c>
      <c r="F583" s="1">
        <v>45144</v>
      </c>
      <c r="G583">
        <v>315.224140746834</v>
      </c>
    </row>
    <row r="584" spans="1:7" x14ac:dyDescent="0.35">
      <c r="A584">
        <v>583</v>
      </c>
      <c r="B584">
        <v>3039</v>
      </c>
      <c r="C584">
        <v>57</v>
      </c>
      <c r="D584" t="str">
        <f>INDEX(Vehicles!B:B, MATCH(C584, Shipments!C:C, 0))</f>
        <v>Bike</v>
      </c>
      <c r="E584" s="1">
        <v>45229</v>
      </c>
      <c r="F584" s="1">
        <v>45230</v>
      </c>
      <c r="G584">
        <v>192.26520143204399</v>
      </c>
    </row>
    <row r="585" spans="1:7" x14ac:dyDescent="0.35">
      <c r="A585">
        <v>584</v>
      </c>
      <c r="B585">
        <v>3483</v>
      </c>
      <c r="C585">
        <v>23</v>
      </c>
      <c r="D585">
        <f>INDEX(Vehicles!B:B, MATCH(C585, Shipments!C:C, 0))</f>
        <v>0</v>
      </c>
      <c r="E585" s="1">
        <v>45053</v>
      </c>
      <c r="F585" s="1">
        <v>45054</v>
      </c>
      <c r="G585">
        <v>244.99003389756001</v>
      </c>
    </row>
    <row r="586" spans="1:7" x14ac:dyDescent="0.35">
      <c r="A586">
        <v>585</v>
      </c>
      <c r="B586">
        <v>872</v>
      </c>
      <c r="C586">
        <v>18</v>
      </c>
      <c r="D586" t="str">
        <f>INDEX(Vehicles!B:B, MATCH(C586, Shipments!C:C, 0))</f>
        <v>Van</v>
      </c>
      <c r="E586" s="1">
        <v>45055</v>
      </c>
      <c r="F586" s="1">
        <v>45057</v>
      </c>
      <c r="G586">
        <v>222.750587100823</v>
      </c>
    </row>
    <row r="587" spans="1:7" x14ac:dyDescent="0.35">
      <c r="A587">
        <v>586</v>
      </c>
      <c r="B587">
        <v>906</v>
      </c>
      <c r="C587">
        <v>6</v>
      </c>
      <c r="D587" t="str">
        <f>INDEX(Vehicles!B:B, MATCH(C587, Shipments!C:C, 0))</f>
        <v>Bike</v>
      </c>
      <c r="E587" s="1">
        <v>45211</v>
      </c>
      <c r="F587" s="1">
        <v>45210</v>
      </c>
      <c r="G587">
        <v>386.886868313474</v>
      </c>
    </row>
    <row r="588" spans="1:7" x14ac:dyDescent="0.35">
      <c r="A588">
        <v>587</v>
      </c>
      <c r="B588">
        <v>4213</v>
      </c>
      <c r="C588">
        <v>16</v>
      </c>
      <c r="D588">
        <f>INDEX(Vehicles!B:B, MATCH(C588, Shipments!C:C, 0))</f>
        <v>0</v>
      </c>
      <c r="E588" s="1">
        <v>44946</v>
      </c>
      <c r="F588" s="1">
        <v>44946</v>
      </c>
      <c r="G588">
        <v>23.056252412404099</v>
      </c>
    </row>
    <row r="589" spans="1:7" x14ac:dyDescent="0.35">
      <c r="A589">
        <v>588</v>
      </c>
      <c r="B589">
        <v>3380</v>
      </c>
      <c r="C589">
        <v>71</v>
      </c>
      <c r="D589" t="str">
        <f>INDEX(Vehicles!B:B, MATCH(C589, Shipments!C:C, 0))</f>
        <v>Drone</v>
      </c>
      <c r="E589" s="1">
        <v>45044</v>
      </c>
      <c r="F589" s="1">
        <v>45043</v>
      </c>
      <c r="G589">
        <v>230.16962882379201</v>
      </c>
    </row>
    <row r="590" spans="1:7" x14ac:dyDescent="0.35">
      <c r="A590">
        <v>589</v>
      </c>
      <c r="B590">
        <v>2263</v>
      </c>
      <c r="C590">
        <v>98</v>
      </c>
      <c r="D590" t="str">
        <f>INDEX(Vehicles!B:B, MATCH(C590, Shipments!C:C, 0))</f>
        <v>Truck</v>
      </c>
      <c r="E590" s="1">
        <v>44973</v>
      </c>
      <c r="F590" s="1">
        <v>44975</v>
      </c>
      <c r="G590">
        <v>89.318434951190497</v>
      </c>
    </row>
    <row r="591" spans="1:7" x14ac:dyDescent="0.35">
      <c r="A591">
        <v>590</v>
      </c>
      <c r="B591">
        <v>4230</v>
      </c>
      <c r="C591">
        <v>6</v>
      </c>
      <c r="D591" t="str">
        <f>INDEX(Vehicles!B:B, MATCH(C591, Shipments!C:C, 0))</f>
        <v>Bike</v>
      </c>
      <c r="E591" s="1">
        <v>45205</v>
      </c>
      <c r="F591" s="1">
        <v>45204</v>
      </c>
      <c r="G591">
        <v>263.25744329199102</v>
      </c>
    </row>
    <row r="592" spans="1:7" x14ac:dyDescent="0.35">
      <c r="A592">
        <v>591</v>
      </c>
      <c r="B592">
        <v>3001</v>
      </c>
      <c r="C592">
        <v>58</v>
      </c>
      <c r="D592" t="str">
        <f>INDEX(Vehicles!B:B, MATCH(C592, Shipments!C:C, 0))</f>
        <v>Bike</v>
      </c>
      <c r="E592" s="1">
        <v>44981</v>
      </c>
      <c r="F592" s="1">
        <v>44981</v>
      </c>
      <c r="G592">
        <v>300.44621404212802</v>
      </c>
    </row>
    <row r="593" spans="1:7" x14ac:dyDescent="0.35">
      <c r="A593">
        <v>592</v>
      </c>
      <c r="B593">
        <v>887</v>
      </c>
      <c r="C593">
        <v>44</v>
      </c>
      <c r="D593" t="str">
        <f>INDEX(Vehicles!B:B, MATCH(C593, Shipments!C:C, 0))</f>
        <v>Van</v>
      </c>
      <c r="E593" s="1">
        <v>45287</v>
      </c>
      <c r="F593" s="1">
        <v>45286</v>
      </c>
      <c r="G593">
        <v>237.09311411807701</v>
      </c>
    </row>
    <row r="594" spans="1:7" x14ac:dyDescent="0.35">
      <c r="A594">
        <v>593</v>
      </c>
      <c r="B594">
        <v>1602</v>
      </c>
      <c r="C594">
        <v>66</v>
      </c>
      <c r="D594" t="str">
        <f>INDEX(Vehicles!B:B, MATCH(C594, Shipments!C:C, 0))</f>
        <v>Bike</v>
      </c>
      <c r="E594" s="1">
        <v>44948</v>
      </c>
      <c r="F594" s="1">
        <v>44950</v>
      </c>
      <c r="G594">
        <v>231.95193342727799</v>
      </c>
    </row>
    <row r="595" spans="1:7" x14ac:dyDescent="0.35">
      <c r="A595">
        <v>594</v>
      </c>
      <c r="B595">
        <v>2020</v>
      </c>
      <c r="C595">
        <v>7</v>
      </c>
      <c r="D595" t="str">
        <f>INDEX(Vehicles!B:B, MATCH(C595, Shipments!C:C, 0))</f>
        <v>Bike</v>
      </c>
      <c r="E595" s="1">
        <v>45163</v>
      </c>
      <c r="F595" s="1">
        <v>45163</v>
      </c>
      <c r="G595">
        <v>172.74825281692</v>
      </c>
    </row>
    <row r="596" spans="1:7" x14ac:dyDescent="0.35">
      <c r="A596">
        <v>595</v>
      </c>
      <c r="B596">
        <v>392</v>
      </c>
      <c r="C596">
        <v>37</v>
      </c>
      <c r="D596">
        <f>INDEX(Vehicles!B:B, MATCH(C596, Shipments!C:C, 0))</f>
        <v>0</v>
      </c>
      <c r="E596" s="1">
        <v>45111</v>
      </c>
      <c r="F596" s="1">
        <v>45114</v>
      </c>
      <c r="G596">
        <v>477.40488324327998</v>
      </c>
    </row>
    <row r="597" spans="1:7" x14ac:dyDescent="0.35">
      <c r="A597">
        <v>596</v>
      </c>
      <c r="B597">
        <v>4031</v>
      </c>
      <c r="C597">
        <v>39</v>
      </c>
      <c r="D597">
        <f>INDEX(Vehicles!B:B, MATCH(C597, Shipments!C:C, 0))</f>
        <v>0</v>
      </c>
      <c r="E597" s="1">
        <v>45029</v>
      </c>
      <c r="F597" s="1">
        <v>45031</v>
      </c>
      <c r="G597">
        <v>95.7405069169466</v>
      </c>
    </row>
    <row r="598" spans="1:7" x14ac:dyDescent="0.35">
      <c r="A598">
        <v>597</v>
      </c>
      <c r="B598">
        <v>1611</v>
      </c>
      <c r="C598">
        <v>4</v>
      </c>
      <c r="D598" t="str">
        <f>INDEX(Vehicles!B:B, MATCH(C598, Shipments!C:C, 0))</f>
        <v>Van</v>
      </c>
      <c r="E598" s="1">
        <v>44935</v>
      </c>
      <c r="F598" s="1">
        <v>44938</v>
      </c>
      <c r="G598">
        <v>223.197085999292</v>
      </c>
    </row>
    <row r="599" spans="1:7" x14ac:dyDescent="0.35">
      <c r="A599">
        <v>598</v>
      </c>
      <c r="B599">
        <v>2859</v>
      </c>
      <c r="C599">
        <v>69</v>
      </c>
      <c r="D599">
        <f>INDEX(Vehicles!B:B, MATCH(C599, Shipments!C:C, 0))</f>
        <v>0</v>
      </c>
      <c r="E599" s="1">
        <v>45197</v>
      </c>
      <c r="F599" s="1">
        <v>45198</v>
      </c>
      <c r="G599">
        <v>228.94171676557499</v>
      </c>
    </row>
    <row r="600" spans="1:7" x14ac:dyDescent="0.35">
      <c r="A600">
        <v>599</v>
      </c>
      <c r="B600">
        <v>3519</v>
      </c>
      <c r="C600">
        <v>77</v>
      </c>
      <c r="D600" t="str">
        <f>INDEX(Vehicles!B:B, MATCH(C600, Shipments!C:C, 0))</f>
        <v>Truck</v>
      </c>
      <c r="E600" s="1">
        <v>45056</v>
      </c>
      <c r="F600" s="1">
        <v>45058</v>
      </c>
      <c r="G600">
        <v>24.545182512963699</v>
      </c>
    </row>
    <row r="601" spans="1:7" x14ac:dyDescent="0.35">
      <c r="A601">
        <v>600</v>
      </c>
      <c r="B601">
        <v>988</v>
      </c>
      <c r="C601">
        <v>72</v>
      </c>
      <c r="D601">
        <f>INDEX(Vehicles!B:B, MATCH(C601, Shipments!C:C, 0))</f>
        <v>0</v>
      </c>
      <c r="E601" s="1">
        <v>44929</v>
      </c>
      <c r="F601" s="1">
        <v>44930</v>
      </c>
      <c r="G601">
        <v>107.492750509692</v>
      </c>
    </row>
    <row r="602" spans="1:7" x14ac:dyDescent="0.35">
      <c r="A602">
        <v>601</v>
      </c>
      <c r="B602">
        <v>1642</v>
      </c>
      <c r="C602">
        <v>78</v>
      </c>
      <c r="D602" t="str">
        <f>INDEX(Vehicles!B:B, MATCH(C602, Shipments!C:C, 0))</f>
        <v>Van</v>
      </c>
      <c r="E602" s="1">
        <v>45133</v>
      </c>
      <c r="F602" s="1">
        <v>45133</v>
      </c>
      <c r="G602">
        <v>413.06686913098599</v>
      </c>
    </row>
    <row r="603" spans="1:7" x14ac:dyDescent="0.35">
      <c r="A603">
        <v>602</v>
      </c>
      <c r="B603">
        <v>3601</v>
      </c>
      <c r="C603">
        <v>33</v>
      </c>
      <c r="D603">
        <f>INDEX(Vehicles!B:B, MATCH(C603, Shipments!C:C, 0))</f>
        <v>0</v>
      </c>
      <c r="E603" s="1">
        <v>45150</v>
      </c>
      <c r="F603" s="1">
        <v>45152</v>
      </c>
      <c r="G603">
        <v>224.03633798185399</v>
      </c>
    </row>
    <row r="604" spans="1:7" x14ac:dyDescent="0.35">
      <c r="A604">
        <v>603</v>
      </c>
      <c r="B604">
        <v>1220</v>
      </c>
      <c r="C604">
        <v>11</v>
      </c>
      <c r="D604" t="str">
        <f>INDEX(Vehicles!B:B, MATCH(C604, Shipments!C:C, 0))</f>
        <v>Bike</v>
      </c>
      <c r="E604" s="1">
        <v>45107</v>
      </c>
      <c r="F604" s="1">
        <v>45110</v>
      </c>
      <c r="G604">
        <v>41.3965295036271</v>
      </c>
    </row>
    <row r="605" spans="1:7" x14ac:dyDescent="0.35">
      <c r="A605">
        <v>604</v>
      </c>
      <c r="B605">
        <v>1971</v>
      </c>
      <c r="C605">
        <v>18</v>
      </c>
      <c r="D605" t="str">
        <f>INDEX(Vehicles!B:B, MATCH(C605, Shipments!C:C, 0))</f>
        <v>Van</v>
      </c>
      <c r="E605" s="1">
        <v>45285</v>
      </c>
      <c r="F605" s="1">
        <v>45287</v>
      </c>
      <c r="G605">
        <v>19.300494087647401</v>
      </c>
    </row>
    <row r="606" spans="1:7" x14ac:dyDescent="0.35">
      <c r="A606">
        <v>605</v>
      </c>
      <c r="B606">
        <v>472</v>
      </c>
      <c r="C606">
        <v>35</v>
      </c>
      <c r="D606" t="str">
        <f>INDEX(Vehicles!B:B, MATCH(C606, Shipments!C:C, 0))</f>
        <v>Bike</v>
      </c>
      <c r="E606" s="1">
        <v>45133</v>
      </c>
      <c r="F606" s="1">
        <v>45135</v>
      </c>
      <c r="G606">
        <v>218.526136942818</v>
      </c>
    </row>
    <row r="607" spans="1:7" x14ac:dyDescent="0.35">
      <c r="A607">
        <v>606</v>
      </c>
      <c r="B607">
        <v>2545</v>
      </c>
      <c r="C607">
        <v>43</v>
      </c>
      <c r="D607">
        <f>INDEX(Vehicles!B:B, MATCH(C607, Shipments!C:C, 0))</f>
        <v>0</v>
      </c>
      <c r="E607" s="1">
        <v>45247</v>
      </c>
      <c r="F607" s="1">
        <v>45250</v>
      </c>
      <c r="G607">
        <v>22.217356711604101</v>
      </c>
    </row>
    <row r="608" spans="1:7" x14ac:dyDescent="0.35">
      <c r="A608">
        <v>607</v>
      </c>
      <c r="B608">
        <v>556</v>
      </c>
      <c r="C608">
        <v>15</v>
      </c>
      <c r="D608" t="str">
        <f>INDEX(Vehicles!B:B, MATCH(C608, Shipments!C:C, 0))</f>
        <v>Van</v>
      </c>
      <c r="E608" s="1">
        <v>44952</v>
      </c>
      <c r="F608" s="1">
        <v>44954</v>
      </c>
      <c r="G608">
        <v>298.37200058974503</v>
      </c>
    </row>
    <row r="609" spans="1:7" x14ac:dyDescent="0.35">
      <c r="A609">
        <v>608</v>
      </c>
      <c r="B609">
        <v>3829</v>
      </c>
      <c r="C609">
        <v>16</v>
      </c>
      <c r="D609">
        <f>INDEX(Vehicles!B:B, MATCH(C609, Shipments!C:C, 0))</f>
        <v>0</v>
      </c>
      <c r="E609" s="1">
        <v>45056</v>
      </c>
      <c r="F609" s="1">
        <v>45055</v>
      </c>
      <c r="G609">
        <v>19.627450011827801</v>
      </c>
    </row>
    <row r="610" spans="1:7" x14ac:dyDescent="0.35">
      <c r="A610">
        <v>609</v>
      </c>
      <c r="B610">
        <v>2152</v>
      </c>
      <c r="C610">
        <v>75</v>
      </c>
      <c r="D610" t="str">
        <f>INDEX(Vehicles!B:B, MATCH(C610, Shipments!C:C, 0))</f>
        <v>Drone</v>
      </c>
      <c r="E610" s="1">
        <v>45047</v>
      </c>
      <c r="F610" s="1">
        <v>45050</v>
      </c>
      <c r="G610">
        <v>386.45362176987101</v>
      </c>
    </row>
    <row r="611" spans="1:7" x14ac:dyDescent="0.35">
      <c r="A611">
        <v>610</v>
      </c>
      <c r="B611">
        <v>4523</v>
      </c>
      <c r="C611">
        <v>9</v>
      </c>
      <c r="D611" t="str">
        <f>INDEX(Vehicles!B:B, MATCH(C611, Shipments!C:C, 0))</f>
        <v>Van</v>
      </c>
      <c r="E611" s="1">
        <v>45215</v>
      </c>
      <c r="F611" s="1">
        <v>45216</v>
      </c>
      <c r="G611">
        <v>291.34273820730402</v>
      </c>
    </row>
    <row r="612" spans="1:7" x14ac:dyDescent="0.35">
      <c r="A612">
        <v>611</v>
      </c>
      <c r="B612">
        <v>2581</v>
      </c>
      <c r="C612">
        <v>32</v>
      </c>
      <c r="D612" t="str">
        <f>INDEX(Vehicles!B:B, MATCH(C612, Shipments!C:C, 0))</f>
        <v>Truck</v>
      </c>
      <c r="E612" s="1">
        <v>45268</v>
      </c>
      <c r="F612" s="1">
        <v>45267</v>
      </c>
      <c r="G612">
        <v>165.16629520344901</v>
      </c>
    </row>
    <row r="613" spans="1:7" x14ac:dyDescent="0.35">
      <c r="A613">
        <v>612</v>
      </c>
      <c r="B613">
        <v>1411</v>
      </c>
      <c r="C613">
        <v>6</v>
      </c>
      <c r="D613" t="str">
        <f>INDEX(Vehicles!B:B, MATCH(C613, Shipments!C:C, 0))</f>
        <v>Bike</v>
      </c>
      <c r="E613" s="1">
        <v>45057</v>
      </c>
      <c r="F613" s="1">
        <v>45060</v>
      </c>
      <c r="G613">
        <v>308.33611597046001</v>
      </c>
    </row>
    <row r="614" spans="1:7" x14ac:dyDescent="0.35">
      <c r="A614">
        <v>613</v>
      </c>
      <c r="B614">
        <v>311</v>
      </c>
      <c r="C614">
        <v>76</v>
      </c>
      <c r="D614">
        <f>INDEX(Vehicles!B:B, MATCH(C614, Shipments!C:C, 0))</f>
        <v>0</v>
      </c>
      <c r="E614" s="1">
        <v>45079</v>
      </c>
      <c r="F614" s="1">
        <v>45082</v>
      </c>
      <c r="G614">
        <v>412.63871493551</v>
      </c>
    </row>
    <row r="615" spans="1:7" x14ac:dyDescent="0.35">
      <c r="A615">
        <v>614</v>
      </c>
      <c r="B615">
        <v>3236</v>
      </c>
      <c r="C615">
        <v>78</v>
      </c>
      <c r="D615" t="str">
        <f>INDEX(Vehicles!B:B, MATCH(C615, Shipments!C:C, 0))</f>
        <v>Van</v>
      </c>
      <c r="E615" s="1">
        <v>45197</v>
      </c>
      <c r="F615" s="1">
        <v>45199</v>
      </c>
      <c r="G615">
        <v>323.051981848504</v>
      </c>
    </row>
    <row r="616" spans="1:7" x14ac:dyDescent="0.35">
      <c r="A616">
        <v>615</v>
      </c>
      <c r="B616">
        <v>534</v>
      </c>
      <c r="C616">
        <v>26</v>
      </c>
      <c r="D616">
        <f>INDEX(Vehicles!B:B, MATCH(C616, Shipments!C:C, 0))</f>
        <v>0</v>
      </c>
      <c r="E616" s="1">
        <v>45164</v>
      </c>
      <c r="F616" s="1">
        <v>45167</v>
      </c>
      <c r="G616">
        <v>225.11849936638899</v>
      </c>
    </row>
    <row r="617" spans="1:7" x14ac:dyDescent="0.35">
      <c r="A617">
        <v>616</v>
      </c>
      <c r="B617">
        <v>986</v>
      </c>
      <c r="C617">
        <v>54</v>
      </c>
      <c r="D617" t="str">
        <f>INDEX(Vehicles!B:B, MATCH(C617, Shipments!C:C, 0))</f>
        <v>Van</v>
      </c>
      <c r="E617" s="1">
        <v>45122</v>
      </c>
      <c r="F617" s="1">
        <v>45125</v>
      </c>
      <c r="G617">
        <v>282.70558720420502</v>
      </c>
    </row>
    <row r="618" spans="1:7" x14ac:dyDescent="0.35">
      <c r="A618">
        <v>617</v>
      </c>
      <c r="B618">
        <v>2398</v>
      </c>
      <c r="C618">
        <v>14</v>
      </c>
      <c r="D618" t="str">
        <f>INDEX(Vehicles!B:B, MATCH(C618, Shipments!C:C, 0))</f>
        <v>Drone</v>
      </c>
      <c r="E618" s="1">
        <v>45137</v>
      </c>
      <c r="F618" s="1">
        <v>45139</v>
      </c>
      <c r="G618">
        <v>478.171503534858</v>
      </c>
    </row>
    <row r="619" spans="1:7" x14ac:dyDescent="0.35">
      <c r="A619">
        <v>618</v>
      </c>
      <c r="B619">
        <v>1217</v>
      </c>
      <c r="C619">
        <v>28</v>
      </c>
      <c r="D619" t="str">
        <f>INDEX(Vehicles!B:B, MATCH(C619, Shipments!C:C, 0))</f>
        <v>Bike</v>
      </c>
      <c r="E619" s="1">
        <v>45175</v>
      </c>
      <c r="F619" s="1">
        <v>45176</v>
      </c>
      <c r="G619">
        <v>476.747719303228</v>
      </c>
    </row>
    <row r="620" spans="1:7" x14ac:dyDescent="0.35">
      <c r="A620">
        <v>619</v>
      </c>
      <c r="B620">
        <v>3974</v>
      </c>
      <c r="C620">
        <v>62</v>
      </c>
      <c r="D620">
        <f>INDEX(Vehicles!B:B, MATCH(C620, Shipments!C:C, 0))</f>
        <v>0</v>
      </c>
      <c r="E620" s="1">
        <v>45219</v>
      </c>
      <c r="F620" s="1">
        <v>45220</v>
      </c>
      <c r="G620">
        <v>131.6384850764</v>
      </c>
    </row>
    <row r="621" spans="1:7" x14ac:dyDescent="0.35">
      <c r="A621">
        <v>620</v>
      </c>
      <c r="B621">
        <v>1428</v>
      </c>
      <c r="C621">
        <v>98</v>
      </c>
      <c r="D621" t="str">
        <f>INDEX(Vehicles!B:B, MATCH(C621, Shipments!C:C, 0))</f>
        <v>Truck</v>
      </c>
      <c r="E621" s="1">
        <v>45092</v>
      </c>
      <c r="F621" s="1">
        <v>45094</v>
      </c>
      <c r="G621">
        <v>99.677513266789504</v>
      </c>
    </row>
    <row r="622" spans="1:7" x14ac:dyDescent="0.35">
      <c r="A622">
        <v>621</v>
      </c>
      <c r="B622">
        <v>4223</v>
      </c>
      <c r="C622">
        <v>86</v>
      </c>
      <c r="D622" t="str">
        <f>INDEX(Vehicles!B:B, MATCH(C622, Shipments!C:C, 0))</f>
        <v>Bike</v>
      </c>
      <c r="E622" s="1">
        <v>45229</v>
      </c>
      <c r="F622" s="1">
        <v>45232</v>
      </c>
      <c r="G622">
        <v>151.661881995225</v>
      </c>
    </row>
    <row r="623" spans="1:7" x14ac:dyDescent="0.35">
      <c r="A623">
        <v>622</v>
      </c>
      <c r="B623">
        <v>4657</v>
      </c>
      <c r="C623">
        <v>15</v>
      </c>
      <c r="D623" t="str">
        <f>INDEX(Vehicles!B:B, MATCH(C623, Shipments!C:C, 0))</f>
        <v>Van</v>
      </c>
      <c r="E623" s="1">
        <v>45239</v>
      </c>
      <c r="F623" s="1">
        <v>45241</v>
      </c>
      <c r="G623">
        <v>405.43656965481898</v>
      </c>
    </row>
    <row r="624" spans="1:7" x14ac:dyDescent="0.35">
      <c r="A624">
        <v>623</v>
      </c>
      <c r="B624">
        <v>549</v>
      </c>
      <c r="C624">
        <v>92</v>
      </c>
      <c r="D624" t="str">
        <f>INDEX(Vehicles!B:B, MATCH(C624, Shipments!C:C, 0))</f>
        <v>Drone</v>
      </c>
      <c r="E624" s="1">
        <v>45062</v>
      </c>
      <c r="F624" s="1">
        <v>45062</v>
      </c>
      <c r="G624">
        <v>442.87824661348401</v>
      </c>
    </row>
    <row r="625" spans="1:7" x14ac:dyDescent="0.35">
      <c r="A625">
        <v>624</v>
      </c>
      <c r="B625">
        <v>1144</v>
      </c>
      <c r="C625">
        <v>4</v>
      </c>
      <c r="D625" t="str">
        <f>INDEX(Vehicles!B:B, MATCH(C625, Shipments!C:C, 0))</f>
        <v>Van</v>
      </c>
      <c r="E625" s="1">
        <v>45036</v>
      </c>
      <c r="F625" s="1">
        <v>45038</v>
      </c>
      <c r="G625">
        <v>34.980589692517398</v>
      </c>
    </row>
    <row r="626" spans="1:7" x14ac:dyDescent="0.35">
      <c r="A626">
        <v>625</v>
      </c>
      <c r="B626">
        <v>3775</v>
      </c>
      <c r="C626">
        <v>70</v>
      </c>
      <c r="D626">
        <f>INDEX(Vehicles!B:B, MATCH(C626, Shipments!C:C, 0))</f>
        <v>0</v>
      </c>
      <c r="E626" s="1">
        <v>45014</v>
      </c>
      <c r="F626" s="1">
        <v>45013</v>
      </c>
      <c r="G626">
        <v>53.621180961009301</v>
      </c>
    </row>
    <row r="627" spans="1:7" x14ac:dyDescent="0.35">
      <c r="A627">
        <v>626</v>
      </c>
      <c r="B627">
        <v>450</v>
      </c>
      <c r="C627">
        <v>21</v>
      </c>
      <c r="D627" t="str">
        <f>INDEX(Vehicles!B:B, MATCH(C627, Shipments!C:C, 0))</f>
        <v>Bike</v>
      </c>
      <c r="E627" s="1">
        <v>45265</v>
      </c>
      <c r="F627" s="1">
        <v>45264</v>
      </c>
      <c r="G627">
        <v>319.10406942361698</v>
      </c>
    </row>
    <row r="628" spans="1:7" x14ac:dyDescent="0.35">
      <c r="A628">
        <v>627</v>
      </c>
      <c r="B628">
        <v>2126</v>
      </c>
      <c r="C628">
        <v>13</v>
      </c>
      <c r="D628">
        <f>INDEX(Vehicles!B:B, MATCH(C628, Shipments!C:C, 0))</f>
        <v>0</v>
      </c>
      <c r="E628" s="1">
        <v>45206</v>
      </c>
      <c r="F628" s="1">
        <v>45205</v>
      </c>
      <c r="G628">
        <v>125.253259845038</v>
      </c>
    </row>
    <row r="629" spans="1:7" x14ac:dyDescent="0.35">
      <c r="A629">
        <v>628</v>
      </c>
      <c r="B629">
        <v>4683</v>
      </c>
      <c r="C629">
        <v>66</v>
      </c>
      <c r="D629" t="str">
        <f>INDEX(Vehicles!B:B, MATCH(C629, Shipments!C:C, 0))</f>
        <v>Bike</v>
      </c>
      <c r="E629" s="1">
        <v>45231</v>
      </c>
      <c r="F629" s="1">
        <v>45234</v>
      </c>
      <c r="G629">
        <v>443.62597679045098</v>
      </c>
    </row>
    <row r="630" spans="1:7" x14ac:dyDescent="0.35">
      <c r="A630">
        <v>629</v>
      </c>
      <c r="B630">
        <v>4790</v>
      </c>
      <c r="C630">
        <v>58</v>
      </c>
      <c r="D630" t="str">
        <f>INDEX(Vehicles!B:B, MATCH(C630, Shipments!C:C, 0))</f>
        <v>Bike</v>
      </c>
      <c r="E630" s="1">
        <v>45002</v>
      </c>
      <c r="F630" s="1">
        <v>45001</v>
      </c>
      <c r="G630">
        <v>50.915389494937102</v>
      </c>
    </row>
    <row r="631" spans="1:7" x14ac:dyDescent="0.35">
      <c r="A631">
        <v>630</v>
      </c>
      <c r="B631">
        <v>3641</v>
      </c>
      <c r="C631">
        <v>3</v>
      </c>
      <c r="D631" t="str">
        <f>INDEX(Vehicles!B:B, MATCH(C631, Shipments!C:C, 0))</f>
        <v>Bike</v>
      </c>
      <c r="E631" s="1">
        <v>45202</v>
      </c>
      <c r="F631" s="1">
        <v>45205</v>
      </c>
      <c r="G631">
        <v>316.72073064705103</v>
      </c>
    </row>
    <row r="632" spans="1:7" x14ac:dyDescent="0.35">
      <c r="A632">
        <v>631</v>
      </c>
      <c r="B632">
        <v>2374</v>
      </c>
      <c r="C632">
        <v>85</v>
      </c>
      <c r="D632">
        <f>INDEX(Vehicles!B:B, MATCH(C632, Shipments!C:C, 0))</f>
        <v>0</v>
      </c>
      <c r="E632" s="1">
        <v>45187</v>
      </c>
      <c r="F632" s="1">
        <v>45186</v>
      </c>
      <c r="G632">
        <v>409.50624445058901</v>
      </c>
    </row>
    <row r="633" spans="1:7" x14ac:dyDescent="0.35">
      <c r="A633">
        <v>632</v>
      </c>
      <c r="B633">
        <v>579</v>
      </c>
      <c r="C633">
        <v>70</v>
      </c>
      <c r="D633">
        <f>INDEX(Vehicles!B:B, MATCH(C633, Shipments!C:C, 0))</f>
        <v>0</v>
      </c>
      <c r="E633" s="1">
        <v>45131</v>
      </c>
      <c r="F633" s="1">
        <v>45132</v>
      </c>
      <c r="G633">
        <v>159.015897975869</v>
      </c>
    </row>
    <row r="634" spans="1:7" x14ac:dyDescent="0.35">
      <c r="A634">
        <v>633</v>
      </c>
      <c r="B634">
        <v>1133</v>
      </c>
      <c r="C634">
        <v>21</v>
      </c>
      <c r="D634" t="str">
        <f>INDEX(Vehicles!B:B, MATCH(C634, Shipments!C:C, 0))</f>
        <v>Bike</v>
      </c>
      <c r="E634" s="1">
        <v>44988</v>
      </c>
      <c r="F634" s="1">
        <v>44990</v>
      </c>
      <c r="G634">
        <v>473.93353336518101</v>
      </c>
    </row>
    <row r="635" spans="1:7" x14ac:dyDescent="0.35">
      <c r="A635">
        <v>634</v>
      </c>
      <c r="B635">
        <v>2917</v>
      </c>
      <c r="C635">
        <v>67</v>
      </c>
      <c r="D635" t="str">
        <f>INDEX(Vehicles!B:B, MATCH(C635, Shipments!C:C, 0))</f>
        <v>Drone</v>
      </c>
      <c r="E635" s="1">
        <v>45189</v>
      </c>
      <c r="F635" s="1">
        <v>45189</v>
      </c>
      <c r="G635">
        <v>289.83293795287102</v>
      </c>
    </row>
    <row r="636" spans="1:7" x14ac:dyDescent="0.35">
      <c r="A636">
        <v>635</v>
      </c>
      <c r="B636">
        <v>3608</v>
      </c>
      <c r="C636">
        <v>65</v>
      </c>
      <c r="D636" t="str">
        <f>INDEX(Vehicles!B:B, MATCH(C636, Shipments!C:C, 0))</f>
        <v>Drone</v>
      </c>
      <c r="E636" s="1">
        <v>45118</v>
      </c>
      <c r="F636" s="1">
        <v>45120</v>
      </c>
      <c r="G636">
        <v>466.92841586211</v>
      </c>
    </row>
    <row r="637" spans="1:7" x14ac:dyDescent="0.35">
      <c r="A637">
        <v>636</v>
      </c>
      <c r="B637">
        <v>4417</v>
      </c>
      <c r="C637">
        <v>23</v>
      </c>
      <c r="D637">
        <f>INDEX(Vehicles!B:B, MATCH(C637, Shipments!C:C, 0))</f>
        <v>0</v>
      </c>
      <c r="E637" s="1">
        <v>44958</v>
      </c>
      <c r="F637" s="1">
        <v>44957</v>
      </c>
      <c r="G637">
        <v>137.155332674432</v>
      </c>
    </row>
    <row r="638" spans="1:7" x14ac:dyDescent="0.35">
      <c r="A638">
        <v>637</v>
      </c>
      <c r="B638">
        <v>384</v>
      </c>
      <c r="C638">
        <v>54</v>
      </c>
      <c r="D638" t="str">
        <f>INDEX(Vehicles!B:B, MATCH(C638, Shipments!C:C, 0))</f>
        <v>Van</v>
      </c>
      <c r="E638" s="1">
        <v>45169</v>
      </c>
      <c r="F638" s="1">
        <v>45170</v>
      </c>
      <c r="G638">
        <v>241.904875759975</v>
      </c>
    </row>
    <row r="639" spans="1:7" x14ac:dyDescent="0.35">
      <c r="A639">
        <v>638</v>
      </c>
      <c r="B639">
        <v>768</v>
      </c>
      <c r="C639">
        <v>24</v>
      </c>
      <c r="D639">
        <f>INDEX(Vehicles!B:B, MATCH(C639, Shipments!C:C, 0))</f>
        <v>0</v>
      </c>
      <c r="E639" s="1">
        <v>45023</v>
      </c>
      <c r="F639" s="1">
        <v>45025</v>
      </c>
      <c r="G639">
        <v>286.08025678778199</v>
      </c>
    </row>
    <row r="640" spans="1:7" x14ac:dyDescent="0.35">
      <c r="A640">
        <v>639</v>
      </c>
      <c r="B640">
        <v>2454</v>
      </c>
      <c r="C640">
        <v>77</v>
      </c>
      <c r="D640" t="str">
        <f>INDEX(Vehicles!B:B, MATCH(C640, Shipments!C:C, 0))</f>
        <v>Truck</v>
      </c>
      <c r="E640" s="1">
        <v>45133</v>
      </c>
      <c r="F640" s="1">
        <v>45132</v>
      </c>
      <c r="G640">
        <v>384.65867964548198</v>
      </c>
    </row>
    <row r="641" spans="1:7" x14ac:dyDescent="0.35">
      <c r="A641">
        <v>640</v>
      </c>
      <c r="B641">
        <v>689</v>
      </c>
      <c r="C641">
        <v>21</v>
      </c>
      <c r="D641" t="str">
        <f>INDEX(Vehicles!B:B, MATCH(C641, Shipments!C:C, 0))</f>
        <v>Bike</v>
      </c>
      <c r="E641" s="1">
        <v>45188</v>
      </c>
      <c r="F641" s="1">
        <v>45190</v>
      </c>
      <c r="G641">
        <v>340.42682677805101</v>
      </c>
    </row>
    <row r="642" spans="1:7" x14ac:dyDescent="0.35">
      <c r="A642">
        <v>641</v>
      </c>
      <c r="B642">
        <v>4837</v>
      </c>
      <c r="C642">
        <v>35</v>
      </c>
      <c r="D642" t="str">
        <f>INDEX(Vehicles!B:B, MATCH(C642, Shipments!C:C, 0))</f>
        <v>Bike</v>
      </c>
      <c r="E642" s="1">
        <v>45011</v>
      </c>
      <c r="F642" s="1">
        <v>45014</v>
      </c>
      <c r="G642">
        <v>338.50204778837002</v>
      </c>
    </row>
    <row r="643" spans="1:7" x14ac:dyDescent="0.35">
      <c r="A643">
        <v>642</v>
      </c>
      <c r="B643">
        <v>4585</v>
      </c>
      <c r="C643">
        <v>65</v>
      </c>
      <c r="D643" t="str">
        <f>INDEX(Vehicles!B:B, MATCH(C643, Shipments!C:C, 0))</f>
        <v>Drone</v>
      </c>
      <c r="E643" s="1">
        <v>45004</v>
      </c>
      <c r="F643" s="1">
        <v>45006</v>
      </c>
      <c r="G643">
        <v>365.84066754994302</v>
      </c>
    </row>
    <row r="644" spans="1:7" x14ac:dyDescent="0.35">
      <c r="A644">
        <v>643</v>
      </c>
      <c r="B644">
        <v>3213</v>
      </c>
      <c r="C644">
        <v>75</v>
      </c>
      <c r="D644" t="str">
        <f>INDEX(Vehicles!B:B, MATCH(C644, Shipments!C:C, 0))</f>
        <v>Drone</v>
      </c>
      <c r="E644" s="1">
        <v>45270</v>
      </c>
      <c r="F644" s="1">
        <v>45272</v>
      </c>
      <c r="G644">
        <v>335.64587921902802</v>
      </c>
    </row>
    <row r="645" spans="1:7" x14ac:dyDescent="0.35">
      <c r="A645">
        <v>644</v>
      </c>
      <c r="B645">
        <v>410</v>
      </c>
      <c r="C645">
        <v>35</v>
      </c>
      <c r="D645" t="str">
        <f>INDEX(Vehicles!B:B, MATCH(C645, Shipments!C:C, 0))</f>
        <v>Bike</v>
      </c>
      <c r="E645" s="1">
        <v>44949</v>
      </c>
      <c r="F645" s="1">
        <v>44952</v>
      </c>
      <c r="G645">
        <v>183.774210306817</v>
      </c>
    </row>
    <row r="646" spans="1:7" x14ac:dyDescent="0.35">
      <c r="A646">
        <v>645</v>
      </c>
      <c r="B646">
        <v>966</v>
      </c>
      <c r="C646">
        <v>34</v>
      </c>
      <c r="D646" t="str">
        <f>INDEX(Vehicles!B:B, MATCH(C646, Shipments!C:C, 0))</f>
        <v>Truck</v>
      </c>
      <c r="E646" s="1">
        <v>44972</v>
      </c>
      <c r="F646" s="1">
        <v>44975</v>
      </c>
      <c r="G646">
        <v>217.52616886140001</v>
      </c>
    </row>
    <row r="647" spans="1:7" x14ac:dyDescent="0.35">
      <c r="A647">
        <v>646</v>
      </c>
      <c r="B647">
        <v>2905</v>
      </c>
      <c r="C647">
        <v>55</v>
      </c>
      <c r="D647" t="str">
        <f>INDEX(Vehicles!B:B, MATCH(C647, Shipments!C:C, 0))</f>
        <v>Truck</v>
      </c>
      <c r="E647" s="1">
        <v>44949</v>
      </c>
      <c r="F647" s="1">
        <v>44951</v>
      </c>
      <c r="G647">
        <v>450.79762369696402</v>
      </c>
    </row>
    <row r="648" spans="1:7" x14ac:dyDescent="0.35">
      <c r="A648">
        <v>647</v>
      </c>
      <c r="B648">
        <v>2033</v>
      </c>
      <c r="C648">
        <v>23</v>
      </c>
      <c r="D648">
        <f>INDEX(Vehicles!B:B, MATCH(C648, Shipments!C:C, 0))</f>
        <v>0</v>
      </c>
      <c r="E648" s="1">
        <v>45176</v>
      </c>
      <c r="F648" s="1">
        <v>45177</v>
      </c>
      <c r="G648">
        <v>340.35430422383303</v>
      </c>
    </row>
    <row r="649" spans="1:7" x14ac:dyDescent="0.35">
      <c r="A649">
        <v>648</v>
      </c>
      <c r="B649">
        <v>4532</v>
      </c>
      <c r="C649">
        <v>72</v>
      </c>
      <c r="D649">
        <f>INDEX(Vehicles!B:B, MATCH(C649, Shipments!C:C, 0))</f>
        <v>0</v>
      </c>
      <c r="E649" s="1">
        <v>45041</v>
      </c>
      <c r="F649" s="1">
        <v>45042</v>
      </c>
      <c r="G649">
        <v>364.204001239832</v>
      </c>
    </row>
    <row r="650" spans="1:7" x14ac:dyDescent="0.35">
      <c r="A650">
        <v>649</v>
      </c>
      <c r="B650">
        <v>2901</v>
      </c>
      <c r="C650">
        <v>14</v>
      </c>
      <c r="D650" t="str">
        <f>INDEX(Vehicles!B:B, MATCH(C650, Shipments!C:C, 0))</f>
        <v>Drone</v>
      </c>
      <c r="E650" s="1">
        <v>45162</v>
      </c>
      <c r="F650" s="1">
        <v>45165</v>
      </c>
      <c r="G650">
        <v>400.95344953914503</v>
      </c>
    </row>
    <row r="651" spans="1:7" x14ac:dyDescent="0.35">
      <c r="A651">
        <v>650</v>
      </c>
      <c r="B651">
        <v>3262</v>
      </c>
      <c r="C651">
        <v>24</v>
      </c>
      <c r="D651">
        <f>INDEX(Vehicles!B:B, MATCH(C651, Shipments!C:C, 0))</f>
        <v>0</v>
      </c>
      <c r="E651" s="1">
        <v>45076</v>
      </c>
      <c r="F651" s="1">
        <v>45075</v>
      </c>
      <c r="G651">
        <v>443.536060201569</v>
      </c>
    </row>
    <row r="652" spans="1:7" x14ac:dyDescent="0.35">
      <c r="A652">
        <v>651</v>
      </c>
      <c r="B652">
        <v>3455</v>
      </c>
      <c r="C652">
        <v>90</v>
      </c>
      <c r="D652" t="str">
        <f>INDEX(Vehicles!B:B, MATCH(C652, Shipments!C:C, 0))</f>
        <v>Bike</v>
      </c>
      <c r="E652" s="1">
        <v>45254</v>
      </c>
      <c r="F652" s="1">
        <v>45255</v>
      </c>
      <c r="G652">
        <v>419.19243573258899</v>
      </c>
    </row>
    <row r="653" spans="1:7" x14ac:dyDescent="0.35">
      <c r="A653">
        <v>652</v>
      </c>
      <c r="B653">
        <v>3083</v>
      </c>
      <c r="C653">
        <v>50</v>
      </c>
      <c r="D653">
        <f>INDEX(Vehicles!B:B, MATCH(C653, Shipments!C:C, 0))</f>
        <v>0</v>
      </c>
      <c r="E653" s="1">
        <v>45206</v>
      </c>
      <c r="F653" s="1">
        <v>45206</v>
      </c>
      <c r="G653">
        <v>362.97391645437</v>
      </c>
    </row>
    <row r="654" spans="1:7" x14ac:dyDescent="0.35">
      <c r="A654">
        <v>653</v>
      </c>
      <c r="B654">
        <v>3517</v>
      </c>
      <c r="C654">
        <v>4</v>
      </c>
      <c r="D654" t="str">
        <f>INDEX(Vehicles!B:B, MATCH(C654, Shipments!C:C, 0))</f>
        <v>Van</v>
      </c>
      <c r="E654" s="1">
        <v>45063</v>
      </c>
      <c r="F654" s="1">
        <v>45065</v>
      </c>
      <c r="G654">
        <v>260.73330263102702</v>
      </c>
    </row>
    <row r="655" spans="1:7" x14ac:dyDescent="0.35">
      <c r="A655">
        <v>654</v>
      </c>
      <c r="B655">
        <v>1243</v>
      </c>
      <c r="C655">
        <v>9</v>
      </c>
      <c r="D655" t="str">
        <f>INDEX(Vehicles!B:B, MATCH(C655, Shipments!C:C, 0))</f>
        <v>Van</v>
      </c>
      <c r="E655" s="1">
        <v>45154</v>
      </c>
      <c r="F655" s="1">
        <v>45153</v>
      </c>
      <c r="G655">
        <v>84.945135152401306</v>
      </c>
    </row>
    <row r="656" spans="1:7" x14ac:dyDescent="0.35">
      <c r="A656">
        <v>655</v>
      </c>
      <c r="B656">
        <v>2770</v>
      </c>
      <c r="C656">
        <v>14</v>
      </c>
      <c r="D656" t="str">
        <f>INDEX(Vehicles!B:B, MATCH(C656, Shipments!C:C, 0))</f>
        <v>Drone</v>
      </c>
      <c r="E656" s="1">
        <v>45124</v>
      </c>
      <c r="F656" s="1">
        <v>45124</v>
      </c>
      <c r="G656">
        <v>88.305548733479299</v>
      </c>
    </row>
    <row r="657" spans="1:7" x14ac:dyDescent="0.35">
      <c r="A657">
        <v>656</v>
      </c>
      <c r="B657">
        <v>2913</v>
      </c>
      <c r="C657">
        <v>75</v>
      </c>
      <c r="D657" t="str">
        <f>INDEX(Vehicles!B:B, MATCH(C657, Shipments!C:C, 0))</f>
        <v>Drone</v>
      </c>
      <c r="E657" s="1">
        <v>45051</v>
      </c>
      <c r="F657" s="1">
        <v>45053</v>
      </c>
      <c r="G657">
        <v>144.856443523493</v>
      </c>
    </row>
    <row r="658" spans="1:7" x14ac:dyDescent="0.35">
      <c r="A658">
        <v>657</v>
      </c>
      <c r="B658">
        <v>4479</v>
      </c>
      <c r="C658">
        <v>17</v>
      </c>
      <c r="D658" t="str">
        <f>INDEX(Vehicles!B:B, MATCH(C658, Shipments!C:C, 0))</f>
        <v>Truck</v>
      </c>
      <c r="E658" s="1">
        <v>44927</v>
      </c>
      <c r="F658" s="1">
        <v>44930</v>
      </c>
      <c r="G658">
        <v>484.15401660797301</v>
      </c>
    </row>
    <row r="659" spans="1:7" x14ac:dyDescent="0.35">
      <c r="A659">
        <v>658</v>
      </c>
      <c r="B659">
        <v>1819</v>
      </c>
      <c r="C659">
        <v>35</v>
      </c>
      <c r="D659" t="str">
        <f>INDEX(Vehicles!B:B, MATCH(C659, Shipments!C:C, 0))</f>
        <v>Bike</v>
      </c>
      <c r="E659" s="1">
        <v>45200</v>
      </c>
      <c r="F659" s="1">
        <v>45202</v>
      </c>
      <c r="G659">
        <v>271.02468662989901</v>
      </c>
    </row>
    <row r="660" spans="1:7" x14ac:dyDescent="0.35">
      <c r="A660">
        <v>659</v>
      </c>
      <c r="B660">
        <v>4111</v>
      </c>
      <c r="C660">
        <v>30</v>
      </c>
      <c r="D660">
        <f>INDEX(Vehicles!B:B, MATCH(C660, Shipments!C:C, 0))</f>
        <v>0</v>
      </c>
      <c r="E660" s="1">
        <v>45241</v>
      </c>
      <c r="F660" s="1">
        <v>45240</v>
      </c>
      <c r="G660">
        <v>441.36379535194499</v>
      </c>
    </row>
    <row r="661" spans="1:7" x14ac:dyDescent="0.35">
      <c r="A661">
        <v>660</v>
      </c>
      <c r="B661">
        <v>1127</v>
      </c>
      <c r="C661">
        <v>34</v>
      </c>
      <c r="D661" t="str">
        <f>INDEX(Vehicles!B:B, MATCH(C661, Shipments!C:C, 0))</f>
        <v>Truck</v>
      </c>
      <c r="E661" s="1">
        <v>45129</v>
      </c>
      <c r="F661" s="1">
        <v>45131</v>
      </c>
      <c r="G661">
        <v>84.155961240765706</v>
      </c>
    </row>
    <row r="662" spans="1:7" x14ac:dyDescent="0.35">
      <c r="A662">
        <v>661</v>
      </c>
      <c r="B662">
        <v>4319</v>
      </c>
      <c r="C662">
        <v>57</v>
      </c>
      <c r="D662" t="str">
        <f>INDEX(Vehicles!B:B, MATCH(C662, Shipments!C:C, 0))</f>
        <v>Bike</v>
      </c>
      <c r="E662" s="1">
        <v>45235</v>
      </c>
      <c r="F662" s="1">
        <v>45238</v>
      </c>
      <c r="G662">
        <v>43.393431590557597</v>
      </c>
    </row>
    <row r="663" spans="1:7" x14ac:dyDescent="0.35">
      <c r="A663">
        <v>662</v>
      </c>
      <c r="B663">
        <v>181</v>
      </c>
      <c r="C663">
        <v>80</v>
      </c>
      <c r="D663" t="str">
        <f>INDEX(Vehicles!B:B, MATCH(C663, Shipments!C:C, 0))</f>
        <v>Drone</v>
      </c>
      <c r="E663" s="1">
        <v>44959</v>
      </c>
      <c r="F663" s="1">
        <v>44958</v>
      </c>
      <c r="G663">
        <v>156.95084464690001</v>
      </c>
    </row>
    <row r="664" spans="1:7" x14ac:dyDescent="0.35">
      <c r="A664">
        <v>663</v>
      </c>
      <c r="B664">
        <v>1757</v>
      </c>
      <c r="C664">
        <v>15</v>
      </c>
      <c r="D664" t="str">
        <f>INDEX(Vehicles!B:B, MATCH(C664, Shipments!C:C, 0))</f>
        <v>Van</v>
      </c>
      <c r="E664" s="1">
        <v>45227</v>
      </c>
      <c r="F664" s="1">
        <v>45227</v>
      </c>
      <c r="G664">
        <v>185.29608520849601</v>
      </c>
    </row>
    <row r="665" spans="1:7" x14ac:dyDescent="0.35">
      <c r="A665">
        <v>664</v>
      </c>
      <c r="B665">
        <v>4913</v>
      </c>
      <c r="C665">
        <v>82</v>
      </c>
      <c r="D665">
        <f>INDEX(Vehicles!B:B, MATCH(C665, Shipments!C:C, 0))</f>
        <v>0</v>
      </c>
      <c r="E665" s="1">
        <v>45010</v>
      </c>
      <c r="F665" s="1">
        <v>45010</v>
      </c>
      <c r="G665">
        <v>360.22003896248299</v>
      </c>
    </row>
    <row r="666" spans="1:7" x14ac:dyDescent="0.35">
      <c r="A666">
        <v>665</v>
      </c>
      <c r="B666">
        <v>885</v>
      </c>
      <c r="C666">
        <v>30</v>
      </c>
      <c r="D666">
        <f>INDEX(Vehicles!B:B, MATCH(C666, Shipments!C:C, 0))</f>
        <v>0</v>
      </c>
      <c r="E666" s="1">
        <v>45036</v>
      </c>
      <c r="F666" s="1">
        <v>45038</v>
      </c>
      <c r="G666">
        <v>362.66008093759302</v>
      </c>
    </row>
    <row r="667" spans="1:7" x14ac:dyDescent="0.35">
      <c r="A667">
        <v>666</v>
      </c>
      <c r="B667">
        <v>4</v>
      </c>
      <c r="C667">
        <v>44</v>
      </c>
      <c r="D667" t="str">
        <f>INDEX(Vehicles!B:B, MATCH(C667, Shipments!C:C, 0))</f>
        <v>Van</v>
      </c>
      <c r="E667" s="1">
        <v>45022</v>
      </c>
      <c r="F667" s="1">
        <v>45022</v>
      </c>
      <c r="G667">
        <v>31.457522064386399</v>
      </c>
    </row>
    <row r="668" spans="1:7" x14ac:dyDescent="0.35">
      <c r="A668">
        <v>667</v>
      </c>
      <c r="B668">
        <v>2085</v>
      </c>
      <c r="C668">
        <v>42</v>
      </c>
      <c r="D668">
        <f>INDEX(Vehicles!B:B, MATCH(C668, Shipments!C:C, 0))</f>
        <v>0</v>
      </c>
      <c r="E668" s="1">
        <v>45211</v>
      </c>
      <c r="F668" s="1">
        <v>45214</v>
      </c>
      <c r="G668">
        <v>56.253823684886498</v>
      </c>
    </row>
    <row r="669" spans="1:7" x14ac:dyDescent="0.35">
      <c r="A669">
        <v>668</v>
      </c>
      <c r="B669">
        <v>2724</v>
      </c>
      <c r="C669">
        <v>100</v>
      </c>
      <c r="D669">
        <f>INDEX(Vehicles!B:B, MATCH(C669, Shipments!C:C, 0))</f>
        <v>0</v>
      </c>
      <c r="E669" s="1">
        <v>45285</v>
      </c>
      <c r="F669" s="1">
        <v>45284</v>
      </c>
      <c r="G669">
        <v>455.90478137978101</v>
      </c>
    </row>
    <row r="670" spans="1:7" x14ac:dyDescent="0.35">
      <c r="A670">
        <v>669</v>
      </c>
      <c r="B670">
        <v>2952</v>
      </c>
      <c r="C670">
        <v>36</v>
      </c>
      <c r="D670" t="str">
        <f>INDEX(Vehicles!B:B, MATCH(C670, Shipments!C:C, 0))</f>
        <v>Bike</v>
      </c>
      <c r="E670" s="1">
        <v>45081</v>
      </c>
      <c r="F670" s="1">
        <v>45083</v>
      </c>
      <c r="G670">
        <v>80.875834587734403</v>
      </c>
    </row>
    <row r="671" spans="1:7" x14ac:dyDescent="0.35">
      <c r="A671">
        <v>670</v>
      </c>
      <c r="B671">
        <v>1021</v>
      </c>
      <c r="C671">
        <v>79</v>
      </c>
      <c r="D671" t="str">
        <f>INDEX(Vehicles!B:B, MATCH(C671, Shipments!C:C, 0))</f>
        <v>Truck</v>
      </c>
      <c r="E671" s="1">
        <v>44976</v>
      </c>
      <c r="F671" s="1">
        <v>44978</v>
      </c>
      <c r="G671">
        <v>165.76300083577601</v>
      </c>
    </row>
    <row r="672" spans="1:7" x14ac:dyDescent="0.35">
      <c r="A672">
        <v>671</v>
      </c>
      <c r="B672">
        <v>259</v>
      </c>
      <c r="C672">
        <v>25</v>
      </c>
      <c r="D672">
        <f>INDEX(Vehicles!B:B, MATCH(C672, Shipments!C:C, 0))</f>
        <v>0</v>
      </c>
      <c r="E672" s="1">
        <v>45283</v>
      </c>
      <c r="F672" s="1">
        <v>45284</v>
      </c>
      <c r="G672">
        <v>144.064046173132</v>
      </c>
    </row>
    <row r="673" spans="1:7" x14ac:dyDescent="0.35">
      <c r="A673">
        <v>672</v>
      </c>
      <c r="B673">
        <v>4647</v>
      </c>
      <c r="C673">
        <v>54</v>
      </c>
      <c r="D673" t="str">
        <f>INDEX(Vehicles!B:B, MATCH(C673, Shipments!C:C, 0))</f>
        <v>Van</v>
      </c>
      <c r="E673" s="1">
        <v>45132</v>
      </c>
      <c r="F673" s="1">
        <v>45131</v>
      </c>
      <c r="G673">
        <v>240.32264433984901</v>
      </c>
    </row>
    <row r="674" spans="1:7" x14ac:dyDescent="0.35">
      <c r="A674">
        <v>673</v>
      </c>
      <c r="B674">
        <v>3967</v>
      </c>
      <c r="C674">
        <v>96</v>
      </c>
      <c r="D674">
        <f>INDEX(Vehicles!B:B, MATCH(C674, Shipments!C:C, 0))</f>
        <v>0</v>
      </c>
      <c r="E674" s="1">
        <v>44960</v>
      </c>
      <c r="F674" s="1">
        <v>44963</v>
      </c>
      <c r="G674">
        <v>72.120867990667705</v>
      </c>
    </row>
    <row r="675" spans="1:7" x14ac:dyDescent="0.35">
      <c r="A675">
        <v>674</v>
      </c>
      <c r="B675">
        <v>2120</v>
      </c>
      <c r="C675">
        <v>77</v>
      </c>
      <c r="D675" t="str">
        <f>INDEX(Vehicles!B:B, MATCH(C675, Shipments!C:C, 0))</f>
        <v>Truck</v>
      </c>
      <c r="E675" s="1">
        <v>45202</v>
      </c>
      <c r="F675" s="1">
        <v>45205</v>
      </c>
      <c r="G675">
        <v>378.97399893287098</v>
      </c>
    </row>
    <row r="676" spans="1:7" x14ac:dyDescent="0.35">
      <c r="A676">
        <v>675</v>
      </c>
      <c r="B676">
        <v>343</v>
      </c>
      <c r="C676">
        <v>70</v>
      </c>
      <c r="D676">
        <f>INDEX(Vehicles!B:B, MATCH(C676, Shipments!C:C, 0))</f>
        <v>0</v>
      </c>
      <c r="E676" s="1">
        <v>45204</v>
      </c>
      <c r="F676" s="1">
        <v>45203</v>
      </c>
      <c r="G676">
        <v>434.48638898391403</v>
      </c>
    </row>
    <row r="677" spans="1:7" x14ac:dyDescent="0.35">
      <c r="A677">
        <v>676</v>
      </c>
      <c r="B677">
        <v>3783</v>
      </c>
      <c r="C677">
        <v>71</v>
      </c>
      <c r="D677" t="str">
        <f>INDEX(Vehicles!B:B, MATCH(C677, Shipments!C:C, 0))</f>
        <v>Drone</v>
      </c>
      <c r="E677" s="1">
        <v>45001</v>
      </c>
      <c r="F677" s="1">
        <v>45000</v>
      </c>
      <c r="G677">
        <v>143.03430973748499</v>
      </c>
    </row>
    <row r="678" spans="1:7" x14ac:dyDescent="0.35">
      <c r="A678">
        <v>677</v>
      </c>
      <c r="B678">
        <v>3628</v>
      </c>
      <c r="C678">
        <v>35</v>
      </c>
      <c r="D678" t="str">
        <f>INDEX(Vehicles!B:B, MATCH(C678, Shipments!C:C, 0))</f>
        <v>Bike</v>
      </c>
      <c r="E678" s="1">
        <v>45138</v>
      </c>
      <c r="F678" s="1">
        <v>45141</v>
      </c>
      <c r="G678">
        <v>425.417543110888</v>
      </c>
    </row>
    <row r="679" spans="1:7" x14ac:dyDescent="0.35">
      <c r="A679">
        <v>678</v>
      </c>
      <c r="B679">
        <v>857</v>
      </c>
      <c r="C679">
        <v>29</v>
      </c>
      <c r="D679" t="str">
        <f>INDEX(Vehicles!B:B, MATCH(C679, Shipments!C:C, 0))</f>
        <v>Bike</v>
      </c>
      <c r="E679" s="1">
        <v>45094</v>
      </c>
      <c r="F679" s="1">
        <v>45097</v>
      </c>
      <c r="G679">
        <v>100.50690472399501</v>
      </c>
    </row>
    <row r="680" spans="1:7" x14ac:dyDescent="0.35">
      <c r="A680">
        <v>679</v>
      </c>
      <c r="B680">
        <v>3232</v>
      </c>
      <c r="C680">
        <v>81</v>
      </c>
      <c r="D680" t="str">
        <f>INDEX(Vehicles!B:B, MATCH(C680, Shipments!C:C, 0))</f>
        <v>Van</v>
      </c>
      <c r="E680" s="1">
        <v>45119</v>
      </c>
      <c r="F680" s="1">
        <v>45120</v>
      </c>
      <c r="G680">
        <v>277.49835891180197</v>
      </c>
    </row>
    <row r="681" spans="1:7" x14ac:dyDescent="0.35">
      <c r="A681">
        <v>680</v>
      </c>
      <c r="B681">
        <v>4411</v>
      </c>
      <c r="C681">
        <v>80</v>
      </c>
      <c r="D681" t="str">
        <f>INDEX(Vehicles!B:B, MATCH(C681, Shipments!C:C, 0))</f>
        <v>Drone</v>
      </c>
      <c r="E681" s="1">
        <v>45054</v>
      </c>
      <c r="F681" s="1">
        <v>45057</v>
      </c>
      <c r="G681">
        <v>203.95550773497499</v>
      </c>
    </row>
    <row r="682" spans="1:7" x14ac:dyDescent="0.35">
      <c r="A682">
        <v>681</v>
      </c>
      <c r="B682">
        <v>4502</v>
      </c>
      <c r="C682">
        <v>57</v>
      </c>
      <c r="D682" t="str">
        <f>INDEX(Vehicles!B:B, MATCH(C682, Shipments!C:C, 0))</f>
        <v>Bike</v>
      </c>
      <c r="E682" s="1">
        <v>45086</v>
      </c>
      <c r="F682" s="1">
        <v>45089</v>
      </c>
      <c r="G682">
        <v>196.769584178466</v>
      </c>
    </row>
    <row r="683" spans="1:7" x14ac:dyDescent="0.35">
      <c r="A683">
        <v>682</v>
      </c>
      <c r="B683">
        <v>2559</v>
      </c>
      <c r="C683">
        <v>89</v>
      </c>
      <c r="D683">
        <f>INDEX(Vehicles!B:B, MATCH(C683, Shipments!C:C, 0))</f>
        <v>0</v>
      </c>
      <c r="E683" s="1">
        <v>44973</v>
      </c>
      <c r="F683" s="1">
        <v>44974</v>
      </c>
      <c r="G683">
        <v>176.73964640716099</v>
      </c>
    </row>
    <row r="684" spans="1:7" x14ac:dyDescent="0.35">
      <c r="A684">
        <v>683</v>
      </c>
      <c r="B684">
        <v>2140</v>
      </c>
      <c r="C684">
        <v>41</v>
      </c>
      <c r="D684">
        <f>INDEX(Vehicles!B:B, MATCH(C684, Shipments!C:C, 0))</f>
        <v>0</v>
      </c>
      <c r="E684" s="1">
        <v>45264</v>
      </c>
      <c r="F684" s="1">
        <v>45263</v>
      </c>
      <c r="G684">
        <v>64.216530478129002</v>
      </c>
    </row>
    <row r="685" spans="1:7" x14ac:dyDescent="0.35">
      <c r="A685">
        <v>684</v>
      </c>
      <c r="B685">
        <v>1105</v>
      </c>
      <c r="C685">
        <v>93</v>
      </c>
      <c r="D685">
        <f>INDEX(Vehicles!B:B, MATCH(C685, Shipments!C:C, 0))</f>
        <v>0</v>
      </c>
      <c r="E685" s="1">
        <v>45233</v>
      </c>
      <c r="F685" s="1">
        <v>45233</v>
      </c>
      <c r="G685">
        <v>38.708158686466902</v>
      </c>
    </row>
    <row r="686" spans="1:7" x14ac:dyDescent="0.35">
      <c r="A686">
        <v>685</v>
      </c>
      <c r="B686">
        <v>3914</v>
      </c>
      <c r="C686">
        <v>47</v>
      </c>
      <c r="D686" t="str">
        <f>INDEX(Vehicles!B:B, MATCH(C686, Shipments!C:C, 0))</f>
        <v>Drone</v>
      </c>
      <c r="E686" s="1">
        <v>45053</v>
      </c>
      <c r="F686" s="1">
        <v>45055</v>
      </c>
      <c r="G686">
        <v>445.68537228133999</v>
      </c>
    </row>
    <row r="687" spans="1:7" x14ac:dyDescent="0.35">
      <c r="A687">
        <v>686</v>
      </c>
      <c r="B687">
        <v>365</v>
      </c>
      <c r="C687">
        <v>45</v>
      </c>
      <c r="D687" t="str">
        <f>INDEX(Vehicles!B:B, MATCH(C687, Shipments!C:C, 0))</f>
        <v>Bike</v>
      </c>
      <c r="E687" s="1">
        <v>44985</v>
      </c>
      <c r="F687" s="1">
        <v>44984</v>
      </c>
      <c r="G687">
        <v>242.495607052125</v>
      </c>
    </row>
    <row r="688" spans="1:7" x14ac:dyDescent="0.35">
      <c r="A688">
        <v>687</v>
      </c>
      <c r="B688">
        <v>3461</v>
      </c>
      <c r="C688">
        <v>88</v>
      </c>
      <c r="D688">
        <f>INDEX(Vehicles!B:B, MATCH(C688, Shipments!C:C, 0))</f>
        <v>0</v>
      </c>
      <c r="E688" s="1">
        <v>44958</v>
      </c>
      <c r="F688" s="1">
        <v>44958</v>
      </c>
      <c r="G688">
        <v>417.93677026065501</v>
      </c>
    </row>
    <row r="689" spans="1:7" x14ac:dyDescent="0.35">
      <c r="A689">
        <v>688</v>
      </c>
      <c r="B689">
        <v>4406</v>
      </c>
      <c r="C689">
        <v>97</v>
      </c>
      <c r="D689">
        <f>INDEX(Vehicles!B:B, MATCH(C689, Shipments!C:C, 0))</f>
        <v>0</v>
      </c>
      <c r="E689" s="1">
        <v>45211</v>
      </c>
      <c r="F689" s="1">
        <v>45213</v>
      </c>
      <c r="G689">
        <v>111.499352949946</v>
      </c>
    </row>
    <row r="690" spans="1:7" x14ac:dyDescent="0.35">
      <c r="A690">
        <v>689</v>
      </c>
      <c r="B690">
        <v>2576</v>
      </c>
      <c r="C690">
        <v>32</v>
      </c>
      <c r="D690" t="str">
        <f>INDEX(Vehicles!B:B, MATCH(C690, Shipments!C:C, 0))</f>
        <v>Truck</v>
      </c>
      <c r="E690" s="1">
        <v>45137</v>
      </c>
      <c r="F690" s="1">
        <v>45137</v>
      </c>
      <c r="G690">
        <v>59.004073233807098</v>
      </c>
    </row>
    <row r="691" spans="1:7" x14ac:dyDescent="0.35">
      <c r="A691">
        <v>690</v>
      </c>
      <c r="B691">
        <v>4746</v>
      </c>
      <c r="C691">
        <v>34</v>
      </c>
      <c r="D691" t="str">
        <f>INDEX(Vehicles!B:B, MATCH(C691, Shipments!C:C, 0))</f>
        <v>Truck</v>
      </c>
      <c r="E691" s="1">
        <v>45094</v>
      </c>
      <c r="F691" s="1">
        <v>45095</v>
      </c>
      <c r="G691">
        <v>303.75198488941402</v>
      </c>
    </row>
    <row r="692" spans="1:7" x14ac:dyDescent="0.35">
      <c r="A692">
        <v>691</v>
      </c>
      <c r="B692">
        <v>3105</v>
      </c>
      <c r="C692">
        <v>63</v>
      </c>
      <c r="D692" t="str">
        <f>INDEX(Vehicles!B:B, MATCH(C692, Shipments!C:C, 0))</f>
        <v>Van</v>
      </c>
      <c r="E692" s="1">
        <v>44930</v>
      </c>
      <c r="F692" s="1">
        <v>44929</v>
      </c>
      <c r="G692">
        <v>22.138867908101599</v>
      </c>
    </row>
    <row r="693" spans="1:7" x14ac:dyDescent="0.35">
      <c r="A693">
        <v>692</v>
      </c>
      <c r="B693">
        <v>4690</v>
      </c>
      <c r="C693">
        <v>39</v>
      </c>
      <c r="D693">
        <f>INDEX(Vehicles!B:B, MATCH(C693, Shipments!C:C, 0))</f>
        <v>0</v>
      </c>
      <c r="E693" s="1">
        <v>44996</v>
      </c>
      <c r="F693" s="1">
        <v>44997</v>
      </c>
      <c r="G693">
        <v>269.872897982035</v>
      </c>
    </row>
    <row r="694" spans="1:7" x14ac:dyDescent="0.35">
      <c r="A694">
        <v>693</v>
      </c>
      <c r="B694">
        <v>4755</v>
      </c>
      <c r="C694">
        <v>33</v>
      </c>
      <c r="D694">
        <f>INDEX(Vehicles!B:B, MATCH(C694, Shipments!C:C, 0))</f>
        <v>0</v>
      </c>
      <c r="E694" s="1">
        <v>45018</v>
      </c>
      <c r="F694" s="1">
        <v>45017</v>
      </c>
      <c r="G694">
        <v>153.72550741619699</v>
      </c>
    </row>
    <row r="695" spans="1:7" x14ac:dyDescent="0.35">
      <c r="A695">
        <v>694</v>
      </c>
      <c r="B695">
        <v>3083</v>
      </c>
      <c r="C695">
        <v>49</v>
      </c>
      <c r="D695" t="str">
        <f>INDEX(Vehicles!B:B, MATCH(C695, Shipments!C:C, 0))</f>
        <v>Van</v>
      </c>
      <c r="E695" s="1">
        <v>45276</v>
      </c>
      <c r="F695" s="1">
        <v>45277</v>
      </c>
      <c r="G695">
        <v>394.90339519444399</v>
      </c>
    </row>
    <row r="696" spans="1:7" x14ac:dyDescent="0.35">
      <c r="A696">
        <v>695</v>
      </c>
      <c r="B696">
        <v>4561</v>
      </c>
      <c r="C696">
        <v>79</v>
      </c>
      <c r="D696" t="str">
        <f>INDEX(Vehicles!B:B, MATCH(C696, Shipments!C:C, 0))</f>
        <v>Truck</v>
      </c>
      <c r="E696" s="1">
        <v>45149</v>
      </c>
      <c r="F696" s="1">
        <v>45151</v>
      </c>
      <c r="G696">
        <v>253.776689329188</v>
      </c>
    </row>
    <row r="697" spans="1:7" x14ac:dyDescent="0.35">
      <c r="A697">
        <v>696</v>
      </c>
      <c r="B697">
        <v>410</v>
      </c>
      <c r="C697">
        <v>42</v>
      </c>
      <c r="D697">
        <f>INDEX(Vehicles!B:B, MATCH(C697, Shipments!C:C, 0))</f>
        <v>0</v>
      </c>
      <c r="E697" s="1">
        <v>45150</v>
      </c>
      <c r="F697" s="1">
        <v>45151</v>
      </c>
      <c r="G697">
        <v>89.296346210196404</v>
      </c>
    </row>
    <row r="698" spans="1:7" x14ac:dyDescent="0.35">
      <c r="A698">
        <v>697</v>
      </c>
      <c r="B698">
        <v>2546</v>
      </c>
      <c r="C698">
        <v>41</v>
      </c>
      <c r="D698">
        <f>INDEX(Vehicles!B:B, MATCH(C698, Shipments!C:C, 0))</f>
        <v>0</v>
      </c>
      <c r="E698" s="1">
        <v>45143</v>
      </c>
      <c r="F698" s="1">
        <v>45144</v>
      </c>
      <c r="G698">
        <v>250.114358667809</v>
      </c>
    </row>
    <row r="699" spans="1:7" x14ac:dyDescent="0.35">
      <c r="A699">
        <v>698</v>
      </c>
      <c r="B699">
        <v>3630</v>
      </c>
      <c r="C699">
        <v>44</v>
      </c>
      <c r="D699" t="str">
        <f>INDEX(Vehicles!B:B, MATCH(C699, Shipments!C:C, 0))</f>
        <v>Van</v>
      </c>
      <c r="E699" s="1">
        <v>45202</v>
      </c>
      <c r="F699" s="1">
        <v>45201</v>
      </c>
      <c r="G699">
        <v>289.89297316077602</v>
      </c>
    </row>
    <row r="700" spans="1:7" x14ac:dyDescent="0.35">
      <c r="A700">
        <v>699</v>
      </c>
      <c r="B700">
        <v>2528</v>
      </c>
      <c r="C700">
        <v>99</v>
      </c>
      <c r="D700">
        <f>INDEX(Vehicles!B:B, MATCH(C700, Shipments!C:C, 0))</f>
        <v>0</v>
      </c>
      <c r="E700" s="1">
        <v>45090</v>
      </c>
      <c r="F700" s="1">
        <v>45090</v>
      </c>
      <c r="G700">
        <v>104.220883792766</v>
      </c>
    </row>
    <row r="701" spans="1:7" x14ac:dyDescent="0.35">
      <c r="A701">
        <v>700</v>
      </c>
      <c r="B701">
        <v>4149</v>
      </c>
      <c r="C701">
        <v>78</v>
      </c>
      <c r="D701" t="str">
        <f>INDEX(Vehicles!B:B, MATCH(C701, Shipments!C:C, 0))</f>
        <v>Van</v>
      </c>
      <c r="E701" s="1">
        <v>44941</v>
      </c>
      <c r="F701" s="1">
        <v>44943</v>
      </c>
      <c r="G701">
        <v>74.119356861957499</v>
      </c>
    </row>
    <row r="702" spans="1:7" x14ac:dyDescent="0.35">
      <c r="A702">
        <v>701</v>
      </c>
      <c r="B702">
        <v>3028</v>
      </c>
      <c r="C702">
        <v>34</v>
      </c>
      <c r="D702" t="str">
        <f>INDEX(Vehicles!B:B, MATCH(C702, Shipments!C:C, 0))</f>
        <v>Truck</v>
      </c>
      <c r="E702" s="1">
        <v>45134</v>
      </c>
      <c r="F702" s="1">
        <v>45136</v>
      </c>
      <c r="G702">
        <v>393.80676242779901</v>
      </c>
    </row>
    <row r="703" spans="1:7" x14ac:dyDescent="0.35">
      <c r="A703">
        <v>702</v>
      </c>
      <c r="B703">
        <v>1510</v>
      </c>
      <c r="C703">
        <v>99</v>
      </c>
      <c r="D703">
        <f>INDEX(Vehicles!B:B, MATCH(C703, Shipments!C:C, 0))</f>
        <v>0</v>
      </c>
      <c r="E703" s="1">
        <v>45141</v>
      </c>
      <c r="F703" s="1">
        <v>45142</v>
      </c>
      <c r="G703">
        <v>353.293226224953</v>
      </c>
    </row>
    <row r="704" spans="1:7" x14ac:dyDescent="0.35">
      <c r="A704">
        <v>703</v>
      </c>
      <c r="B704">
        <v>444</v>
      </c>
      <c r="C704">
        <v>14</v>
      </c>
      <c r="D704" t="str">
        <f>INDEX(Vehicles!B:B, MATCH(C704, Shipments!C:C, 0))</f>
        <v>Drone</v>
      </c>
      <c r="E704" s="1">
        <v>45130</v>
      </c>
      <c r="F704" s="1">
        <v>45131</v>
      </c>
      <c r="G704">
        <v>305.78872671751401</v>
      </c>
    </row>
    <row r="705" spans="1:7" x14ac:dyDescent="0.35">
      <c r="A705">
        <v>704</v>
      </c>
      <c r="B705">
        <v>2843</v>
      </c>
      <c r="C705">
        <v>30</v>
      </c>
      <c r="D705">
        <f>INDEX(Vehicles!B:B, MATCH(C705, Shipments!C:C, 0))</f>
        <v>0</v>
      </c>
      <c r="E705" s="1">
        <v>44954</v>
      </c>
      <c r="F705" s="1">
        <v>44953</v>
      </c>
      <c r="G705">
        <v>350.44835110484399</v>
      </c>
    </row>
    <row r="706" spans="1:7" x14ac:dyDescent="0.35">
      <c r="A706">
        <v>705</v>
      </c>
      <c r="B706">
        <v>3486</v>
      </c>
      <c r="C706">
        <v>21</v>
      </c>
      <c r="D706" t="str">
        <f>INDEX(Vehicles!B:B, MATCH(C706, Shipments!C:C, 0))</f>
        <v>Bike</v>
      </c>
      <c r="E706" s="1">
        <v>45022</v>
      </c>
      <c r="F706" s="1">
        <v>45021</v>
      </c>
      <c r="G706">
        <v>95.704875398847093</v>
      </c>
    </row>
    <row r="707" spans="1:7" x14ac:dyDescent="0.35">
      <c r="A707">
        <v>706</v>
      </c>
      <c r="B707">
        <v>2410</v>
      </c>
      <c r="C707">
        <v>24</v>
      </c>
      <c r="D707">
        <f>INDEX(Vehicles!B:B, MATCH(C707, Shipments!C:C, 0))</f>
        <v>0</v>
      </c>
      <c r="E707" s="1">
        <v>45158</v>
      </c>
      <c r="F707" s="1">
        <v>45160</v>
      </c>
      <c r="G707">
        <v>482.52364674108799</v>
      </c>
    </row>
    <row r="708" spans="1:7" x14ac:dyDescent="0.35">
      <c r="A708">
        <v>707</v>
      </c>
      <c r="B708">
        <v>3919</v>
      </c>
      <c r="C708">
        <v>89</v>
      </c>
      <c r="D708">
        <f>INDEX(Vehicles!B:B, MATCH(C708, Shipments!C:C, 0))</f>
        <v>0</v>
      </c>
      <c r="E708" s="1">
        <v>45263</v>
      </c>
      <c r="F708" s="1">
        <v>45265</v>
      </c>
      <c r="G708">
        <v>162.20196997080501</v>
      </c>
    </row>
    <row r="709" spans="1:7" x14ac:dyDescent="0.35">
      <c r="A709">
        <v>708</v>
      </c>
      <c r="B709">
        <v>1101</v>
      </c>
      <c r="C709">
        <v>98</v>
      </c>
      <c r="D709" t="str">
        <f>INDEX(Vehicles!B:B, MATCH(C709, Shipments!C:C, 0))</f>
        <v>Truck</v>
      </c>
      <c r="E709" s="1">
        <v>45088</v>
      </c>
      <c r="F709" s="1">
        <v>45091</v>
      </c>
      <c r="G709">
        <v>42.992812627332803</v>
      </c>
    </row>
    <row r="710" spans="1:7" x14ac:dyDescent="0.35">
      <c r="A710">
        <v>709</v>
      </c>
      <c r="B710">
        <v>228</v>
      </c>
      <c r="C710">
        <v>14</v>
      </c>
      <c r="D710" t="str">
        <f>INDEX(Vehicles!B:B, MATCH(C710, Shipments!C:C, 0))</f>
        <v>Drone</v>
      </c>
      <c r="E710" s="1">
        <v>44967</v>
      </c>
      <c r="F710" s="1">
        <v>44967</v>
      </c>
      <c r="G710">
        <v>147.655997108512</v>
      </c>
    </row>
    <row r="711" spans="1:7" x14ac:dyDescent="0.35">
      <c r="A711">
        <v>710</v>
      </c>
      <c r="B711">
        <v>819</v>
      </c>
      <c r="C711">
        <v>12</v>
      </c>
      <c r="D711" t="str">
        <f>INDEX(Vehicles!B:B, MATCH(C711, Shipments!C:C, 0))</f>
        <v>Bike</v>
      </c>
      <c r="E711" s="1">
        <v>45117</v>
      </c>
      <c r="F711" s="1">
        <v>45120</v>
      </c>
      <c r="G711">
        <v>409.48990038564199</v>
      </c>
    </row>
    <row r="712" spans="1:7" x14ac:dyDescent="0.35">
      <c r="A712">
        <v>711</v>
      </c>
      <c r="B712">
        <v>2058</v>
      </c>
      <c r="C712">
        <v>69</v>
      </c>
      <c r="D712">
        <f>INDEX(Vehicles!B:B, MATCH(C712, Shipments!C:C, 0))</f>
        <v>0</v>
      </c>
      <c r="E712" s="1">
        <v>45191</v>
      </c>
      <c r="F712" s="1">
        <v>45193</v>
      </c>
      <c r="G712">
        <v>496.75301804679998</v>
      </c>
    </row>
    <row r="713" spans="1:7" x14ac:dyDescent="0.35">
      <c r="A713">
        <v>712</v>
      </c>
      <c r="B713">
        <v>51</v>
      </c>
      <c r="C713">
        <v>98</v>
      </c>
      <c r="D713" t="str">
        <f>INDEX(Vehicles!B:B, MATCH(C713, Shipments!C:C, 0))</f>
        <v>Truck</v>
      </c>
      <c r="E713" s="1">
        <v>45201</v>
      </c>
      <c r="F713" s="1">
        <v>45200</v>
      </c>
      <c r="G713">
        <v>63.090447280904698</v>
      </c>
    </row>
    <row r="714" spans="1:7" x14ac:dyDescent="0.35">
      <c r="A714">
        <v>713</v>
      </c>
      <c r="B714">
        <v>4824</v>
      </c>
      <c r="C714">
        <v>67</v>
      </c>
      <c r="D714" t="str">
        <f>INDEX(Vehicles!B:B, MATCH(C714, Shipments!C:C, 0))</f>
        <v>Drone</v>
      </c>
      <c r="E714" s="1">
        <v>45129</v>
      </c>
      <c r="F714" s="1">
        <v>45131</v>
      </c>
      <c r="G714">
        <v>358.37385581673499</v>
      </c>
    </row>
    <row r="715" spans="1:7" x14ac:dyDescent="0.35">
      <c r="A715">
        <v>714</v>
      </c>
      <c r="B715">
        <v>4578</v>
      </c>
      <c r="C715">
        <v>17</v>
      </c>
      <c r="D715" t="str">
        <f>INDEX(Vehicles!B:B, MATCH(C715, Shipments!C:C, 0))</f>
        <v>Truck</v>
      </c>
      <c r="E715" s="1">
        <v>45027</v>
      </c>
      <c r="F715" s="1">
        <v>45026</v>
      </c>
      <c r="G715">
        <v>94.7156859423323</v>
      </c>
    </row>
    <row r="716" spans="1:7" x14ac:dyDescent="0.35">
      <c r="A716">
        <v>715</v>
      </c>
      <c r="B716">
        <v>4879</v>
      </c>
      <c r="C716">
        <v>46</v>
      </c>
      <c r="D716">
        <f>INDEX(Vehicles!B:B, MATCH(C716, Shipments!C:C, 0))</f>
        <v>0</v>
      </c>
      <c r="E716" s="1">
        <v>45154</v>
      </c>
      <c r="F716" s="1">
        <v>45153</v>
      </c>
      <c r="G716">
        <v>466.18282998306898</v>
      </c>
    </row>
    <row r="717" spans="1:7" x14ac:dyDescent="0.35">
      <c r="A717">
        <v>716</v>
      </c>
      <c r="B717">
        <v>2239</v>
      </c>
      <c r="C717">
        <v>58</v>
      </c>
      <c r="D717" t="str">
        <f>INDEX(Vehicles!B:B, MATCH(C717, Shipments!C:C, 0))</f>
        <v>Bike</v>
      </c>
      <c r="E717" s="1">
        <v>44996</v>
      </c>
      <c r="F717" s="1">
        <v>44998</v>
      </c>
      <c r="G717">
        <v>398.33887598611301</v>
      </c>
    </row>
    <row r="718" spans="1:7" x14ac:dyDescent="0.35">
      <c r="A718">
        <v>717</v>
      </c>
      <c r="B718">
        <v>1345</v>
      </c>
      <c r="C718">
        <v>82</v>
      </c>
      <c r="D718">
        <f>INDEX(Vehicles!B:B, MATCH(C718, Shipments!C:C, 0))</f>
        <v>0</v>
      </c>
      <c r="E718" s="1">
        <v>45144</v>
      </c>
      <c r="F718" s="1">
        <v>45143</v>
      </c>
      <c r="G718">
        <v>82.164625286452093</v>
      </c>
    </row>
    <row r="719" spans="1:7" x14ac:dyDescent="0.35">
      <c r="A719">
        <v>718</v>
      </c>
      <c r="B719">
        <v>909</v>
      </c>
      <c r="C719">
        <v>22</v>
      </c>
      <c r="D719" t="str">
        <f>INDEX(Vehicles!B:B, MATCH(C719, Shipments!C:C, 0))</f>
        <v>Drone</v>
      </c>
      <c r="E719" s="1">
        <v>44954</v>
      </c>
      <c r="F719" s="1">
        <v>44954</v>
      </c>
      <c r="G719">
        <v>269.09332508669701</v>
      </c>
    </row>
    <row r="720" spans="1:7" x14ac:dyDescent="0.35">
      <c r="A720">
        <v>719</v>
      </c>
      <c r="B720">
        <v>1875</v>
      </c>
      <c r="C720">
        <v>95</v>
      </c>
      <c r="D720">
        <f>INDEX(Vehicles!B:B, MATCH(C720, Shipments!C:C, 0))</f>
        <v>0</v>
      </c>
      <c r="E720" s="1">
        <v>45172</v>
      </c>
      <c r="F720" s="1">
        <v>45173</v>
      </c>
      <c r="G720">
        <v>121.70821324542899</v>
      </c>
    </row>
    <row r="721" spans="1:7" x14ac:dyDescent="0.35">
      <c r="A721">
        <v>720</v>
      </c>
      <c r="B721">
        <v>2833</v>
      </c>
      <c r="C721">
        <v>90</v>
      </c>
      <c r="D721" t="str">
        <f>INDEX(Vehicles!B:B, MATCH(C721, Shipments!C:C, 0))</f>
        <v>Bike</v>
      </c>
      <c r="E721" s="1">
        <v>45228</v>
      </c>
      <c r="F721" s="1">
        <v>45230</v>
      </c>
      <c r="G721">
        <v>434.535204907908</v>
      </c>
    </row>
    <row r="722" spans="1:7" x14ac:dyDescent="0.35">
      <c r="A722">
        <v>721</v>
      </c>
      <c r="B722">
        <v>4361</v>
      </c>
      <c r="C722">
        <v>7</v>
      </c>
      <c r="D722" t="str">
        <f>INDEX(Vehicles!B:B, MATCH(C722, Shipments!C:C, 0))</f>
        <v>Bike</v>
      </c>
      <c r="E722" s="1">
        <v>45163</v>
      </c>
      <c r="F722" s="1">
        <v>45166</v>
      </c>
      <c r="G722">
        <v>181.67366115089001</v>
      </c>
    </row>
    <row r="723" spans="1:7" x14ac:dyDescent="0.35">
      <c r="A723">
        <v>722</v>
      </c>
      <c r="B723">
        <v>1383</v>
      </c>
      <c r="C723">
        <v>48</v>
      </c>
      <c r="D723" t="str">
        <f>INDEX(Vehicles!B:B, MATCH(C723, Shipments!C:C, 0))</f>
        <v>Drone</v>
      </c>
      <c r="E723" s="1">
        <v>45062</v>
      </c>
      <c r="F723" s="1">
        <v>45065</v>
      </c>
      <c r="G723">
        <v>95.665929405270802</v>
      </c>
    </row>
    <row r="724" spans="1:7" x14ac:dyDescent="0.35">
      <c r="A724">
        <v>723</v>
      </c>
      <c r="B724">
        <v>1048</v>
      </c>
      <c r="C724">
        <v>16</v>
      </c>
      <c r="D724">
        <f>INDEX(Vehicles!B:B, MATCH(C724, Shipments!C:C, 0))</f>
        <v>0</v>
      </c>
      <c r="E724" s="1">
        <v>45270</v>
      </c>
      <c r="F724" s="1">
        <v>45273</v>
      </c>
      <c r="G724">
        <v>350.41090069768899</v>
      </c>
    </row>
    <row r="725" spans="1:7" x14ac:dyDescent="0.35">
      <c r="A725">
        <v>724</v>
      </c>
      <c r="B725">
        <v>1906</v>
      </c>
      <c r="C725">
        <v>65</v>
      </c>
      <c r="D725" t="str">
        <f>INDEX(Vehicles!B:B, MATCH(C725, Shipments!C:C, 0))</f>
        <v>Drone</v>
      </c>
      <c r="E725" s="1">
        <v>45093</v>
      </c>
      <c r="F725" s="1">
        <v>45094</v>
      </c>
      <c r="G725">
        <v>187.39429742461999</v>
      </c>
    </row>
    <row r="726" spans="1:7" x14ac:dyDescent="0.35">
      <c r="A726">
        <v>725</v>
      </c>
      <c r="B726">
        <v>2199</v>
      </c>
      <c r="C726">
        <v>7</v>
      </c>
      <c r="D726" t="str">
        <f>INDEX(Vehicles!B:B, MATCH(C726, Shipments!C:C, 0))</f>
        <v>Bike</v>
      </c>
      <c r="E726" s="1">
        <v>44943</v>
      </c>
      <c r="F726" s="1">
        <v>44945</v>
      </c>
      <c r="G726">
        <v>134.68769356382199</v>
      </c>
    </row>
    <row r="727" spans="1:7" x14ac:dyDescent="0.35">
      <c r="A727">
        <v>726</v>
      </c>
      <c r="B727">
        <v>3010</v>
      </c>
      <c r="C727">
        <v>37</v>
      </c>
      <c r="D727">
        <f>INDEX(Vehicles!B:B, MATCH(C727, Shipments!C:C, 0))</f>
        <v>0</v>
      </c>
      <c r="E727" s="1">
        <v>45260</v>
      </c>
      <c r="F727" s="1">
        <v>45262</v>
      </c>
      <c r="G727">
        <v>175.88420974080299</v>
      </c>
    </row>
    <row r="728" spans="1:7" x14ac:dyDescent="0.35">
      <c r="A728">
        <v>727</v>
      </c>
      <c r="B728">
        <v>1194</v>
      </c>
      <c r="C728">
        <v>26</v>
      </c>
      <c r="D728">
        <f>INDEX(Vehicles!B:B, MATCH(C728, Shipments!C:C, 0))</f>
        <v>0</v>
      </c>
      <c r="E728" s="1">
        <v>44966</v>
      </c>
      <c r="F728" s="1">
        <v>44965</v>
      </c>
      <c r="G728">
        <v>78.572414761688705</v>
      </c>
    </row>
    <row r="729" spans="1:7" x14ac:dyDescent="0.35">
      <c r="A729">
        <v>728</v>
      </c>
      <c r="B729">
        <v>1586</v>
      </c>
      <c r="C729">
        <v>20</v>
      </c>
      <c r="D729" t="str">
        <f>INDEX(Vehicles!B:B, MATCH(C729, Shipments!C:C, 0))</f>
        <v>Van</v>
      </c>
      <c r="E729" s="1">
        <v>45292</v>
      </c>
      <c r="F729" s="1">
        <v>45294</v>
      </c>
      <c r="G729">
        <v>149.87832111997801</v>
      </c>
    </row>
    <row r="730" spans="1:7" x14ac:dyDescent="0.35">
      <c r="A730">
        <v>729</v>
      </c>
      <c r="B730">
        <v>4402</v>
      </c>
      <c r="C730">
        <v>79</v>
      </c>
      <c r="D730" t="str">
        <f>INDEX(Vehicles!B:B, MATCH(C730, Shipments!C:C, 0))</f>
        <v>Truck</v>
      </c>
      <c r="E730" s="1">
        <v>45178</v>
      </c>
      <c r="F730" s="1">
        <v>45181</v>
      </c>
      <c r="G730">
        <v>369.385517460431</v>
      </c>
    </row>
    <row r="731" spans="1:7" x14ac:dyDescent="0.35">
      <c r="A731">
        <v>730</v>
      </c>
      <c r="B731">
        <v>696</v>
      </c>
      <c r="C731">
        <v>58</v>
      </c>
      <c r="D731" t="str">
        <f>INDEX(Vehicles!B:B, MATCH(C731, Shipments!C:C, 0))</f>
        <v>Bike</v>
      </c>
      <c r="E731" s="1">
        <v>45151</v>
      </c>
      <c r="F731" s="1">
        <v>45153</v>
      </c>
      <c r="G731">
        <v>384.43706446198399</v>
      </c>
    </row>
    <row r="732" spans="1:7" x14ac:dyDescent="0.35">
      <c r="A732">
        <v>731</v>
      </c>
      <c r="B732">
        <v>1990</v>
      </c>
      <c r="C732">
        <v>86</v>
      </c>
      <c r="D732" t="str">
        <f>INDEX(Vehicles!B:B, MATCH(C732, Shipments!C:C, 0))</f>
        <v>Bike</v>
      </c>
      <c r="E732" s="1">
        <v>45077</v>
      </c>
      <c r="F732" s="1">
        <v>45077</v>
      </c>
      <c r="G732">
        <v>249.74975267919299</v>
      </c>
    </row>
    <row r="733" spans="1:7" x14ac:dyDescent="0.35">
      <c r="A733">
        <v>732</v>
      </c>
      <c r="B733">
        <v>252</v>
      </c>
      <c r="C733">
        <v>25</v>
      </c>
      <c r="D733">
        <f>INDEX(Vehicles!B:B, MATCH(C733, Shipments!C:C, 0))</f>
        <v>0</v>
      </c>
      <c r="E733" s="1">
        <v>45211</v>
      </c>
      <c r="F733" s="1">
        <v>45214</v>
      </c>
      <c r="G733">
        <v>195.958416802366</v>
      </c>
    </row>
    <row r="734" spans="1:7" x14ac:dyDescent="0.35">
      <c r="A734">
        <v>733</v>
      </c>
      <c r="B734">
        <v>1391</v>
      </c>
      <c r="C734">
        <v>10</v>
      </c>
      <c r="D734" t="str">
        <f>INDEX(Vehicles!B:B, MATCH(C734, Shipments!C:C, 0))</f>
        <v>Van</v>
      </c>
      <c r="E734" s="1">
        <v>45170</v>
      </c>
      <c r="F734" s="1">
        <v>45171</v>
      </c>
      <c r="G734">
        <v>359.966220380229</v>
      </c>
    </row>
    <row r="735" spans="1:7" x14ac:dyDescent="0.35">
      <c r="A735">
        <v>734</v>
      </c>
      <c r="B735">
        <v>4448</v>
      </c>
      <c r="C735">
        <v>8</v>
      </c>
      <c r="D735">
        <f>INDEX(Vehicles!B:B, MATCH(C735, Shipments!C:C, 0))</f>
        <v>0</v>
      </c>
      <c r="E735" s="1">
        <v>44961</v>
      </c>
      <c r="F735" s="1">
        <v>44964</v>
      </c>
      <c r="G735">
        <v>394.178701636509</v>
      </c>
    </row>
    <row r="736" spans="1:7" x14ac:dyDescent="0.35">
      <c r="A736">
        <v>735</v>
      </c>
      <c r="B736">
        <v>2023</v>
      </c>
      <c r="C736">
        <v>6</v>
      </c>
      <c r="D736" t="str">
        <f>INDEX(Vehicles!B:B, MATCH(C736, Shipments!C:C, 0))</f>
        <v>Bike</v>
      </c>
      <c r="E736" s="1">
        <v>45057</v>
      </c>
      <c r="F736" s="1">
        <v>45058</v>
      </c>
      <c r="G736">
        <v>360.23151055959897</v>
      </c>
    </row>
    <row r="737" spans="1:7" x14ac:dyDescent="0.35">
      <c r="A737">
        <v>736</v>
      </c>
      <c r="B737">
        <v>1593</v>
      </c>
      <c r="C737">
        <v>5</v>
      </c>
      <c r="D737" t="str">
        <f>INDEX(Vehicles!B:B, MATCH(C737, Shipments!C:C, 0))</f>
        <v>Truck</v>
      </c>
      <c r="E737" s="1">
        <v>45124</v>
      </c>
      <c r="F737" s="1">
        <v>45127</v>
      </c>
      <c r="G737">
        <v>497.221679229176</v>
      </c>
    </row>
    <row r="738" spans="1:7" x14ac:dyDescent="0.35">
      <c r="A738">
        <v>737</v>
      </c>
      <c r="B738">
        <v>1881</v>
      </c>
      <c r="C738">
        <v>42</v>
      </c>
      <c r="D738">
        <f>INDEX(Vehicles!B:B, MATCH(C738, Shipments!C:C, 0))</f>
        <v>0</v>
      </c>
      <c r="E738" s="1">
        <v>45206</v>
      </c>
      <c r="F738" s="1">
        <v>45209</v>
      </c>
      <c r="G738">
        <v>416.57432139638701</v>
      </c>
    </row>
    <row r="739" spans="1:7" x14ac:dyDescent="0.35">
      <c r="A739">
        <v>738</v>
      </c>
      <c r="B739">
        <v>2186</v>
      </c>
      <c r="C739">
        <v>80</v>
      </c>
      <c r="D739" t="str">
        <f>INDEX(Vehicles!B:B, MATCH(C739, Shipments!C:C, 0))</f>
        <v>Drone</v>
      </c>
      <c r="E739" s="1">
        <v>45044</v>
      </c>
      <c r="F739" s="1">
        <v>45045</v>
      </c>
      <c r="G739">
        <v>425.40752621340698</v>
      </c>
    </row>
    <row r="740" spans="1:7" x14ac:dyDescent="0.35">
      <c r="A740">
        <v>739</v>
      </c>
      <c r="B740">
        <v>2504</v>
      </c>
      <c r="C740">
        <v>2</v>
      </c>
      <c r="D740" t="str">
        <f>INDEX(Vehicles!B:B, MATCH(C740, Shipments!C:C, 0))</f>
        <v>Drone</v>
      </c>
      <c r="E740" s="1">
        <v>44945</v>
      </c>
      <c r="F740" s="1">
        <v>44944</v>
      </c>
      <c r="G740">
        <v>262.20408598982198</v>
      </c>
    </row>
    <row r="741" spans="1:7" x14ac:dyDescent="0.35">
      <c r="A741">
        <v>740</v>
      </c>
      <c r="B741">
        <v>3247</v>
      </c>
      <c r="C741">
        <v>57</v>
      </c>
      <c r="D741" t="str">
        <f>INDEX(Vehicles!B:B, MATCH(C741, Shipments!C:C, 0))</f>
        <v>Bike</v>
      </c>
      <c r="E741" s="1">
        <v>45169</v>
      </c>
      <c r="F741" s="1">
        <v>45172</v>
      </c>
      <c r="G741">
        <v>150.436809897068</v>
      </c>
    </row>
    <row r="742" spans="1:7" x14ac:dyDescent="0.35">
      <c r="A742">
        <v>741</v>
      </c>
      <c r="B742">
        <v>549</v>
      </c>
      <c r="C742">
        <v>55</v>
      </c>
      <c r="D742" t="str">
        <f>INDEX(Vehicles!B:B, MATCH(C742, Shipments!C:C, 0))</f>
        <v>Truck</v>
      </c>
      <c r="E742" s="1">
        <v>45103</v>
      </c>
      <c r="F742" s="1">
        <v>45103</v>
      </c>
      <c r="G742">
        <v>146.63852911077601</v>
      </c>
    </row>
    <row r="743" spans="1:7" x14ac:dyDescent="0.35">
      <c r="A743">
        <v>742</v>
      </c>
      <c r="B743">
        <v>2084</v>
      </c>
      <c r="C743">
        <v>86</v>
      </c>
      <c r="D743" t="str">
        <f>INDEX(Vehicles!B:B, MATCH(C743, Shipments!C:C, 0))</f>
        <v>Bike</v>
      </c>
      <c r="E743" s="1">
        <v>45111</v>
      </c>
      <c r="F743" s="1">
        <v>45112</v>
      </c>
      <c r="G743">
        <v>138.32490853573199</v>
      </c>
    </row>
    <row r="744" spans="1:7" x14ac:dyDescent="0.35">
      <c r="A744">
        <v>743</v>
      </c>
      <c r="B744">
        <v>439</v>
      </c>
      <c r="C744">
        <v>69</v>
      </c>
      <c r="D744">
        <f>INDEX(Vehicles!B:B, MATCH(C744, Shipments!C:C, 0))</f>
        <v>0</v>
      </c>
      <c r="E744" s="1">
        <v>45034</v>
      </c>
      <c r="F744" s="1">
        <v>45037</v>
      </c>
      <c r="G744">
        <v>440.71401020288101</v>
      </c>
    </row>
    <row r="745" spans="1:7" x14ac:dyDescent="0.35">
      <c r="A745">
        <v>744</v>
      </c>
      <c r="B745">
        <v>541</v>
      </c>
      <c r="C745">
        <v>61</v>
      </c>
      <c r="D745" t="str">
        <f>INDEX(Vehicles!B:B, MATCH(C745, Shipments!C:C, 0))</f>
        <v>Drone</v>
      </c>
      <c r="E745" s="1">
        <v>45235</v>
      </c>
      <c r="F745" s="1">
        <v>45238</v>
      </c>
      <c r="G745">
        <v>116.54692039389001</v>
      </c>
    </row>
    <row r="746" spans="1:7" x14ac:dyDescent="0.35">
      <c r="A746">
        <v>745</v>
      </c>
      <c r="B746">
        <v>4526</v>
      </c>
      <c r="C746">
        <v>14</v>
      </c>
      <c r="D746" t="str">
        <f>INDEX(Vehicles!B:B, MATCH(C746, Shipments!C:C, 0))</f>
        <v>Drone</v>
      </c>
      <c r="E746" s="1">
        <v>44934</v>
      </c>
      <c r="F746" s="1">
        <v>44935</v>
      </c>
      <c r="G746">
        <v>128.052547316165</v>
      </c>
    </row>
    <row r="747" spans="1:7" x14ac:dyDescent="0.35">
      <c r="A747">
        <v>746</v>
      </c>
      <c r="B747">
        <v>4881</v>
      </c>
      <c r="C747">
        <v>16</v>
      </c>
      <c r="D747">
        <f>INDEX(Vehicles!B:B, MATCH(C747, Shipments!C:C, 0))</f>
        <v>0</v>
      </c>
      <c r="E747" s="1">
        <v>45002</v>
      </c>
      <c r="F747" s="1">
        <v>45005</v>
      </c>
      <c r="G747">
        <v>233.68172936565401</v>
      </c>
    </row>
    <row r="748" spans="1:7" x14ac:dyDescent="0.35">
      <c r="A748">
        <v>747</v>
      </c>
      <c r="B748">
        <v>4116</v>
      </c>
      <c r="C748">
        <v>66</v>
      </c>
      <c r="D748" t="str">
        <f>INDEX(Vehicles!B:B, MATCH(C748, Shipments!C:C, 0))</f>
        <v>Bike</v>
      </c>
      <c r="E748" s="1">
        <v>45265</v>
      </c>
      <c r="F748" s="1">
        <v>45266</v>
      </c>
      <c r="G748">
        <v>438.325397476886</v>
      </c>
    </row>
    <row r="749" spans="1:7" x14ac:dyDescent="0.35">
      <c r="A749">
        <v>748</v>
      </c>
      <c r="B749">
        <v>3163</v>
      </c>
      <c r="C749">
        <v>80</v>
      </c>
      <c r="D749" t="str">
        <f>INDEX(Vehicles!B:B, MATCH(C749, Shipments!C:C, 0))</f>
        <v>Drone</v>
      </c>
      <c r="E749" s="1">
        <v>45217</v>
      </c>
      <c r="F749" s="1">
        <v>45220</v>
      </c>
      <c r="G749">
        <v>218.536628888579</v>
      </c>
    </row>
    <row r="750" spans="1:7" x14ac:dyDescent="0.35">
      <c r="A750">
        <v>749</v>
      </c>
      <c r="B750">
        <v>4804</v>
      </c>
      <c r="C750">
        <v>68</v>
      </c>
      <c r="D750" t="str">
        <f>INDEX(Vehicles!B:B, MATCH(C750, Shipments!C:C, 0))</f>
        <v>Drone</v>
      </c>
      <c r="E750" s="1">
        <v>45190</v>
      </c>
      <c r="F750" s="1">
        <v>45190</v>
      </c>
      <c r="G750">
        <v>443.55161722373299</v>
      </c>
    </row>
    <row r="751" spans="1:7" x14ac:dyDescent="0.35">
      <c r="A751">
        <v>750</v>
      </c>
      <c r="B751">
        <v>4906</v>
      </c>
      <c r="C751">
        <v>8</v>
      </c>
      <c r="D751">
        <f>INDEX(Vehicles!B:B, MATCH(C751, Shipments!C:C, 0))</f>
        <v>0</v>
      </c>
      <c r="E751" s="1">
        <v>45083</v>
      </c>
      <c r="F751" s="1">
        <v>45084</v>
      </c>
      <c r="G751">
        <v>245.80802040994001</v>
      </c>
    </row>
    <row r="752" spans="1:7" x14ac:dyDescent="0.35">
      <c r="A752">
        <v>751</v>
      </c>
      <c r="B752">
        <v>1089</v>
      </c>
      <c r="C752">
        <v>62</v>
      </c>
      <c r="D752">
        <f>INDEX(Vehicles!B:B, MATCH(C752, Shipments!C:C, 0))</f>
        <v>0</v>
      </c>
      <c r="E752" s="1">
        <v>44980</v>
      </c>
      <c r="F752" s="1">
        <v>44981</v>
      </c>
      <c r="G752">
        <v>421.475380213655</v>
      </c>
    </row>
    <row r="753" spans="1:7" x14ac:dyDescent="0.35">
      <c r="A753">
        <v>752</v>
      </c>
      <c r="B753">
        <v>1127</v>
      </c>
      <c r="C753">
        <v>33</v>
      </c>
      <c r="D753">
        <f>INDEX(Vehicles!B:B, MATCH(C753, Shipments!C:C, 0))</f>
        <v>0</v>
      </c>
      <c r="E753" s="1">
        <v>45119</v>
      </c>
      <c r="F753" s="1">
        <v>45119</v>
      </c>
      <c r="G753">
        <v>27.850301988494898</v>
      </c>
    </row>
    <row r="754" spans="1:7" x14ac:dyDescent="0.35">
      <c r="A754">
        <v>753</v>
      </c>
      <c r="B754">
        <v>734</v>
      </c>
      <c r="C754">
        <v>94</v>
      </c>
      <c r="D754" t="str">
        <f>INDEX(Vehicles!B:B, MATCH(C754, Shipments!C:C, 0))</f>
        <v>Drone</v>
      </c>
      <c r="E754" s="1">
        <v>45233</v>
      </c>
      <c r="F754" s="1">
        <v>45236</v>
      </c>
      <c r="G754">
        <v>376.37250618724801</v>
      </c>
    </row>
    <row r="755" spans="1:7" x14ac:dyDescent="0.35">
      <c r="A755">
        <v>754</v>
      </c>
      <c r="B755">
        <v>3124</v>
      </c>
      <c r="C755">
        <v>91</v>
      </c>
      <c r="D755">
        <f>INDEX(Vehicles!B:B, MATCH(C755, Shipments!C:C, 0))</f>
        <v>0</v>
      </c>
      <c r="E755" s="1">
        <v>45056</v>
      </c>
      <c r="F755" s="1">
        <v>45056</v>
      </c>
      <c r="G755">
        <v>141.22181225403</v>
      </c>
    </row>
    <row r="756" spans="1:7" x14ac:dyDescent="0.35">
      <c r="A756">
        <v>755</v>
      </c>
      <c r="B756">
        <v>1669</v>
      </c>
      <c r="C756">
        <v>72</v>
      </c>
      <c r="D756">
        <f>INDEX(Vehicles!B:B, MATCH(C756, Shipments!C:C, 0))</f>
        <v>0</v>
      </c>
      <c r="E756" s="1">
        <v>45259</v>
      </c>
      <c r="F756" s="1">
        <v>45259</v>
      </c>
      <c r="G756">
        <v>300.27251854740001</v>
      </c>
    </row>
    <row r="757" spans="1:7" x14ac:dyDescent="0.35">
      <c r="A757">
        <v>756</v>
      </c>
      <c r="B757">
        <v>1334</v>
      </c>
      <c r="C757">
        <v>67</v>
      </c>
      <c r="D757" t="str">
        <f>INDEX(Vehicles!B:B, MATCH(C757, Shipments!C:C, 0))</f>
        <v>Drone</v>
      </c>
      <c r="E757" s="1">
        <v>45047</v>
      </c>
      <c r="F757" s="1">
        <v>45047</v>
      </c>
      <c r="G757">
        <v>288.326455639681</v>
      </c>
    </row>
    <row r="758" spans="1:7" x14ac:dyDescent="0.35">
      <c r="A758">
        <v>757</v>
      </c>
      <c r="B758">
        <v>846</v>
      </c>
      <c r="C758">
        <v>20</v>
      </c>
      <c r="D758" t="str">
        <f>INDEX(Vehicles!B:B, MATCH(C758, Shipments!C:C, 0))</f>
        <v>Van</v>
      </c>
      <c r="E758" s="1">
        <v>44984</v>
      </c>
      <c r="F758" s="1">
        <v>44987</v>
      </c>
      <c r="G758">
        <v>254.98489681438301</v>
      </c>
    </row>
    <row r="759" spans="1:7" x14ac:dyDescent="0.35">
      <c r="A759">
        <v>758</v>
      </c>
      <c r="B759">
        <v>3211</v>
      </c>
      <c r="C759">
        <v>21</v>
      </c>
      <c r="D759" t="str">
        <f>INDEX(Vehicles!B:B, MATCH(C759, Shipments!C:C, 0))</f>
        <v>Bike</v>
      </c>
      <c r="E759" s="1">
        <v>45217</v>
      </c>
      <c r="F759" s="1">
        <v>45217</v>
      </c>
      <c r="G759">
        <v>491.86866309104198</v>
      </c>
    </row>
    <row r="760" spans="1:7" x14ac:dyDescent="0.35">
      <c r="A760">
        <v>759</v>
      </c>
      <c r="B760">
        <v>4236</v>
      </c>
      <c r="C760">
        <v>66</v>
      </c>
      <c r="D760" t="str">
        <f>INDEX(Vehicles!B:B, MATCH(C760, Shipments!C:C, 0))</f>
        <v>Bike</v>
      </c>
      <c r="E760" s="1">
        <v>44952</v>
      </c>
      <c r="F760" s="1">
        <v>44955</v>
      </c>
      <c r="G760">
        <v>282.95246483996698</v>
      </c>
    </row>
    <row r="761" spans="1:7" x14ac:dyDescent="0.35">
      <c r="A761">
        <v>760</v>
      </c>
      <c r="B761">
        <v>1738</v>
      </c>
      <c r="C761">
        <v>22</v>
      </c>
      <c r="D761" t="str">
        <f>INDEX(Vehicles!B:B, MATCH(C761, Shipments!C:C, 0))</f>
        <v>Drone</v>
      </c>
      <c r="E761" s="1">
        <v>45001</v>
      </c>
      <c r="F761" s="1">
        <v>45000</v>
      </c>
      <c r="G761">
        <v>31.943229361958899</v>
      </c>
    </row>
    <row r="762" spans="1:7" x14ac:dyDescent="0.35">
      <c r="A762">
        <v>761</v>
      </c>
      <c r="B762">
        <v>959</v>
      </c>
      <c r="C762">
        <v>2</v>
      </c>
      <c r="D762" t="str">
        <f>INDEX(Vehicles!B:B, MATCH(C762, Shipments!C:C, 0))</f>
        <v>Drone</v>
      </c>
      <c r="E762" s="1">
        <v>45021</v>
      </c>
      <c r="F762" s="1">
        <v>45021</v>
      </c>
      <c r="G762">
        <v>96.107282158674195</v>
      </c>
    </row>
    <row r="763" spans="1:7" x14ac:dyDescent="0.35">
      <c r="A763">
        <v>762</v>
      </c>
      <c r="B763">
        <v>18</v>
      </c>
      <c r="C763">
        <v>3</v>
      </c>
      <c r="D763" t="str">
        <f>INDEX(Vehicles!B:B, MATCH(C763, Shipments!C:C, 0))</f>
        <v>Bike</v>
      </c>
      <c r="E763" s="1">
        <v>44959</v>
      </c>
      <c r="F763" s="1">
        <v>44962</v>
      </c>
      <c r="G763">
        <v>199.11051061780299</v>
      </c>
    </row>
    <row r="764" spans="1:7" x14ac:dyDescent="0.35">
      <c r="A764">
        <v>763</v>
      </c>
      <c r="B764">
        <v>3556</v>
      </c>
      <c r="C764">
        <v>49</v>
      </c>
      <c r="D764" t="str">
        <f>INDEX(Vehicles!B:B, MATCH(C764, Shipments!C:C, 0))</f>
        <v>Van</v>
      </c>
      <c r="E764" s="1">
        <v>44985</v>
      </c>
      <c r="F764" s="1">
        <v>44984</v>
      </c>
      <c r="G764">
        <v>455.91996814759199</v>
      </c>
    </row>
    <row r="765" spans="1:7" x14ac:dyDescent="0.35">
      <c r="A765">
        <v>764</v>
      </c>
      <c r="B765">
        <v>4161</v>
      </c>
      <c r="C765">
        <v>81</v>
      </c>
      <c r="D765" t="str">
        <f>INDEX(Vehicles!B:B, MATCH(C765, Shipments!C:C, 0))</f>
        <v>Van</v>
      </c>
      <c r="E765" s="1">
        <v>45232</v>
      </c>
      <c r="F765" s="1">
        <v>45235</v>
      </c>
      <c r="G765">
        <v>460.57968261091901</v>
      </c>
    </row>
    <row r="766" spans="1:7" x14ac:dyDescent="0.35">
      <c r="A766">
        <v>765</v>
      </c>
      <c r="B766">
        <v>3940</v>
      </c>
      <c r="C766">
        <v>92</v>
      </c>
      <c r="D766" t="str">
        <f>INDEX(Vehicles!B:B, MATCH(C766, Shipments!C:C, 0))</f>
        <v>Drone</v>
      </c>
      <c r="E766" s="1">
        <v>45124</v>
      </c>
      <c r="F766" s="1">
        <v>45123</v>
      </c>
      <c r="G766">
        <v>15.490000608512</v>
      </c>
    </row>
    <row r="767" spans="1:7" x14ac:dyDescent="0.35">
      <c r="A767">
        <v>766</v>
      </c>
      <c r="B767">
        <v>685</v>
      </c>
      <c r="C767">
        <v>38</v>
      </c>
      <c r="D767" t="str">
        <f>INDEX(Vehicles!B:B, MATCH(C767, Shipments!C:C, 0))</f>
        <v>Bike</v>
      </c>
      <c r="E767" s="1">
        <v>45023</v>
      </c>
      <c r="F767" s="1">
        <v>45024</v>
      </c>
      <c r="G767">
        <v>198.02078917966099</v>
      </c>
    </row>
    <row r="768" spans="1:7" x14ac:dyDescent="0.35">
      <c r="A768">
        <v>767</v>
      </c>
      <c r="B768">
        <v>762</v>
      </c>
      <c r="C768">
        <v>37</v>
      </c>
      <c r="D768">
        <f>INDEX(Vehicles!B:B, MATCH(C768, Shipments!C:C, 0))</f>
        <v>0</v>
      </c>
      <c r="E768" s="1">
        <v>44958</v>
      </c>
      <c r="F768" s="1">
        <v>44958</v>
      </c>
      <c r="G768">
        <v>449.89312358935098</v>
      </c>
    </row>
    <row r="769" spans="1:7" x14ac:dyDescent="0.35">
      <c r="A769">
        <v>768</v>
      </c>
      <c r="B769">
        <v>2371</v>
      </c>
      <c r="C769">
        <v>41</v>
      </c>
      <c r="D769">
        <f>INDEX(Vehicles!B:B, MATCH(C769, Shipments!C:C, 0))</f>
        <v>0</v>
      </c>
      <c r="E769" s="1">
        <v>45259</v>
      </c>
      <c r="F769" s="1">
        <v>45259</v>
      </c>
      <c r="G769">
        <v>324.165108667825</v>
      </c>
    </row>
    <row r="770" spans="1:7" x14ac:dyDescent="0.35">
      <c r="A770">
        <v>769</v>
      </c>
      <c r="B770">
        <v>697</v>
      </c>
      <c r="C770">
        <v>76</v>
      </c>
      <c r="D770">
        <f>INDEX(Vehicles!B:B, MATCH(C770, Shipments!C:C, 0))</f>
        <v>0</v>
      </c>
      <c r="E770" s="1">
        <v>45188</v>
      </c>
      <c r="F770" s="1">
        <v>45187</v>
      </c>
      <c r="G770">
        <v>395.22270587435298</v>
      </c>
    </row>
    <row r="771" spans="1:7" x14ac:dyDescent="0.35">
      <c r="A771">
        <v>770</v>
      </c>
      <c r="B771">
        <v>2264</v>
      </c>
      <c r="C771">
        <v>54</v>
      </c>
      <c r="D771" t="str">
        <f>INDEX(Vehicles!B:B, MATCH(C771, Shipments!C:C, 0))</f>
        <v>Van</v>
      </c>
      <c r="E771" s="1">
        <v>45208</v>
      </c>
      <c r="F771" s="1">
        <v>45208</v>
      </c>
      <c r="G771">
        <v>105.543831469731</v>
      </c>
    </row>
    <row r="772" spans="1:7" x14ac:dyDescent="0.35">
      <c r="A772">
        <v>771</v>
      </c>
      <c r="B772">
        <v>2535</v>
      </c>
      <c r="C772">
        <v>53</v>
      </c>
      <c r="D772">
        <f>INDEX(Vehicles!B:B, MATCH(C772, Shipments!C:C, 0))</f>
        <v>0</v>
      </c>
      <c r="E772" s="1">
        <v>45228</v>
      </c>
      <c r="F772" s="1">
        <v>45229</v>
      </c>
      <c r="G772">
        <v>417.70818763507702</v>
      </c>
    </row>
    <row r="773" spans="1:7" x14ac:dyDescent="0.35">
      <c r="A773">
        <v>772</v>
      </c>
      <c r="B773">
        <v>801</v>
      </c>
      <c r="C773">
        <v>5</v>
      </c>
      <c r="D773" t="str">
        <f>INDEX(Vehicles!B:B, MATCH(C773, Shipments!C:C, 0))</f>
        <v>Truck</v>
      </c>
      <c r="E773" s="1">
        <v>44928</v>
      </c>
      <c r="F773" s="1">
        <v>44928</v>
      </c>
      <c r="G773">
        <v>369.33427124333599</v>
      </c>
    </row>
    <row r="774" spans="1:7" x14ac:dyDescent="0.35">
      <c r="A774">
        <v>773</v>
      </c>
      <c r="B774">
        <v>139</v>
      </c>
      <c r="C774">
        <v>59</v>
      </c>
      <c r="D774">
        <f>INDEX(Vehicles!B:B, MATCH(C774, Shipments!C:C, 0))</f>
        <v>0</v>
      </c>
      <c r="E774" s="1">
        <v>45133</v>
      </c>
      <c r="F774" s="1">
        <v>45133</v>
      </c>
      <c r="G774">
        <v>11.719071800474399</v>
      </c>
    </row>
    <row r="775" spans="1:7" x14ac:dyDescent="0.35">
      <c r="A775">
        <v>774</v>
      </c>
      <c r="B775">
        <v>2286</v>
      </c>
      <c r="C775">
        <v>43</v>
      </c>
      <c r="D775">
        <f>INDEX(Vehicles!B:B, MATCH(C775, Shipments!C:C, 0))</f>
        <v>0</v>
      </c>
      <c r="E775" s="1">
        <v>45228</v>
      </c>
      <c r="F775" s="1">
        <v>45230</v>
      </c>
      <c r="G775">
        <v>224.39208871651101</v>
      </c>
    </row>
    <row r="776" spans="1:7" x14ac:dyDescent="0.35">
      <c r="A776">
        <v>775</v>
      </c>
      <c r="B776">
        <v>611</v>
      </c>
      <c r="C776">
        <v>43</v>
      </c>
      <c r="D776">
        <f>INDEX(Vehicles!B:B, MATCH(C776, Shipments!C:C, 0))</f>
        <v>0</v>
      </c>
      <c r="E776" s="1">
        <v>44937</v>
      </c>
      <c r="F776" s="1">
        <v>44936</v>
      </c>
      <c r="G776">
        <v>223.59671273899701</v>
      </c>
    </row>
    <row r="777" spans="1:7" x14ac:dyDescent="0.35">
      <c r="A777">
        <v>776</v>
      </c>
      <c r="B777">
        <v>3195</v>
      </c>
      <c r="C777">
        <v>55</v>
      </c>
      <c r="D777" t="str">
        <f>INDEX(Vehicles!B:B, MATCH(C777, Shipments!C:C, 0))</f>
        <v>Truck</v>
      </c>
      <c r="E777" s="1">
        <v>45064</v>
      </c>
      <c r="F777" s="1">
        <v>45063</v>
      </c>
      <c r="G777">
        <v>46.174615967203103</v>
      </c>
    </row>
    <row r="778" spans="1:7" x14ac:dyDescent="0.35">
      <c r="A778">
        <v>777</v>
      </c>
      <c r="B778">
        <v>3220</v>
      </c>
      <c r="C778">
        <v>48</v>
      </c>
      <c r="D778" t="str">
        <f>INDEX(Vehicles!B:B, MATCH(C778, Shipments!C:C, 0))</f>
        <v>Drone</v>
      </c>
      <c r="E778" s="1">
        <v>45080</v>
      </c>
      <c r="F778" s="1">
        <v>45079</v>
      </c>
      <c r="G778">
        <v>357.389796333351</v>
      </c>
    </row>
    <row r="779" spans="1:7" x14ac:dyDescent="0.35">
      <c r="A779">
        <v>778</v>
      </c>
      <c r="B779">
        <v>1842</v>
      </c>
      <c r="C779">
        <v>37</v>
      </c>
      <c r="D779">
        <f>INDEX(Vehicles!B:B, MATCH(C779, Shipments!C:C, 0))</f>
        <v>0</v>
      </c>
      <c r="E779" s="1">
        <v>44927</v>
      </c>
      <c r="F779" s="1">
        <v>44929</v>
      </c>
      <c r="G779">
        <v>275.41038363222901</v>
      </c>
    </row>
    <row r="780" spans="1:7" x14ac:dyDescent="0.35">
      <c r="A780">
        <v>779</v>
      </c>
      <c r="B780">
        <v>824</v>
      </c>
      <c r="C780">
        <v>52</v>
      </c>
      <c r="D780">
        <f>INDEX(Vehicles!B:B, MATCH(C780, Shipments!C:C, 0))</f>
        <v>0</v>
      </c>
      <c r="E780" s="1">
        <v>45241</v>
      </c>
      <c r="F780" s="1">
        <v>45244</v>
      </c>
      <c r="G780">
        <v>141.743635822003</v>
      </c>
    </row>
    <row r="781" spans="1:7" x14ac:dyDescent="0.35">
      <c r="A781">
        <v>780</v>
      </c>
      <c r="B781">
        <v>3846</v>
      </c>
      <c r="C781">
        <v>6</v>
      </c>
      <c r="D781" t="str">
        <f>INDEX(Vehicles!B:B, MATCH(C781, Shipments!C:C, 0))</f>
        <v>Bike</v>
      </c>
      <c r="E781" s="1">
        <v>45194</v>
      </c>
      <c r="F781" s="1">
        <v>45197</v>
      </c>
      <c r="G781">
        <v>17.371753006944601</v>
      </c>
    </row>
    <row r="782" spans="1:7" x14ac:dyDescent="0.35">
      <c r="A782">
        <v>781</v>
      </c>
      <c r="B782">
        <v>4602</v>
      </c>
      <c r="C782">
        <v>98</v>
      </c>
      <c r="D782" t="str">
        <f>INDEX(Vehicles!B:B, MATCH(C782, Shipments!C:C, 0))</f>
        <v>Truck</v>
      </c>
      <c r="E782" s="1">
        <v>45026</v>
      </c>
      <c r="F782" s="1">
        <v>45028</v>
      </c>
      <c r="G782">
        <v>215.64830548044301</v>
      </c>
    </row>
    <row r="783" spans="1:7" x14ac:dyDescent="0.35">
      <c r="A783">
        <v>782</v>
      </c>
      <c r="B783">
        <v>1658</v>
      </c>
      <c r="C783">
        <v>38</v>
      </c>
      <c r="D783" t="str">
        <f>INDEX(Vehicles!B:B, MATCH(C783, Shipments!C:C, 0))</f>
        <v>Bike</v>
      </c>
      <c r="E783" s="1">
        <v>45210</v>
      </c>
      <c r="F783" s="1">
        <v>45210</v>
      </c>
      <c r="G783">
        <v>195.181116773225</v>
      </c>
    </row>
    <row r="784" spans="1:7" x14ac:dyDescent="0.35">
      <c r="A784">
        <v>783</v>
      </c>
      <c r="B784">
        <v>4649</v>
      </c>
      <c r="C784">
        <v>73</v>
      </c>
      <c r="D784" t="str">
        <f>INDEX(Vehicles!B:B, MATCH(C784, Shipments!C:C, 0))</f>
        <v>Bike</v>
      </c>
      <c r="E784" s="1">
        <v>45245</v>
      </c>
      <c r="F784" s="1">
        <v>45247</v>
      </c>
      <c r="G784">
        <v>88.059750201724299</v>
      </c>
    </row>
    <row r="785" spans="1:7" x14ac:dyDescent="0.35">
      <c r="A785">
        <v>784</v>
      </c>
      <c r="B785">
        <v>4972</v>
      </c>
      <c r="C785">
        <v>59</v>
      </c>
      <c r="D785">
        <f>INDEX(Vehicles!B:B, MATCH(C785, Shipments!C:C, 0))</f>
        <v>0</v>
      </c>
      <c r="E785" s="1">
        <v>44934</v>
      </c>
      <c r="F785" s="1">
        <v>44937</v>
      </c>
      <c r="G785">
        <v>124.699122492733</v>
      </c>
    </row>
    <row r="786" spans="1:7" x14ac:dyDescent="0.35">
      <c r="A786">
        <v>785</v>
      </c>
      <c r="B786">
        <v>3551</v>
      </c>
      <c r="C786">
        <v>72</v>
      </c>
      <c r="D786">
        <f>INDEX(Vehicles!B:B, MATCH(C786, Shipments!C:C, 0))</f>
        <v>0</v>
      </c>
      <c r="E786" s="1">
        <v>45211</v>
      </c>
      <c r="F786" s="1">
        <v>45214</v>
      </c>
      <c r="G786">
        <v>449.87598710720698</v>
      </c>
    </row>
    <row r="787" spans="1:7" x14ac:dyDescent="0.35">
      <c r="A787">
        <v>786</v>
      </c>
      <c r="B787">
        <v>4635</v>
      </c>
      <c r="C787">
        <v>16</v>
      </c>
      <c r="D787">
        <f>INDEX(Vehicles!B:B, MATCH(C787, Shipments!C:C, 0))</f>
        <v>0</v>
      </c>
      <c r="E787" s="1">
        <v>45168</v>
      </c>
      <c r="F787" s="1">
        <v>45171</v>
      </c>
      <c r="G787">
        <v>497.55318831088198</v>
      </c>
    </row>
    <row r="788" spans="1:7" x14ac:dyDescent="0.35">
      <c r="A788">
        <v>787</v>
      </c>
      <c r="B788">
        <v>3976</v>
      </c>
      <c r="C788">
        <v>79</v>
      </c>
      <c r="D788" t="str">
        <f>INDEX(Vehicles!B:B, MATCH(C788, Shipments!C:C, 0))</f>
        <v>Truck</v>
      </c>
      <c r="E788" s="1">
        <v>44964</v>
      </c>
      <c r="F788" s="1">
        <v>44965</v>
      </c>
      <c r="G788">
        <v>25.011088935940801</v>
      </c>
    </row>
    <row r="789" spans="1:7" x14ac:dyDescent="0.35">
      <c r="A789">
        <v>788</v>
      </c>
      <c r="B789">
        <v>4845</v>
      </c>
      <c r="C789">
        <v>55</v>
      </c>
      <c r="D789" t="str">
        <f>INDEX(Vehicles!B:B, MATCH(C789, Shipments!C:C, 0))</f>
        <v>Truck</v>
      </c>
      <c r="E789" s="1">
        <v>45019</v>
      </c>
      <c r="F789" s="1">
        <v>45020</v>
      </c>
      <c r="G789">
        <v>232.23180527618101</v>
      </c>
    </row>
    <row r="790" spans="1:7" x14ac:dyDescent="0.35">
      <c r="A790">
        <v>789</v>
      </c>
      <c r="B790">
        <v>636</v>
      </c>
      <c r="C790">
        <v>73</v>
      </c>
      <c r="D790" t="str">
        <f>INDEX(Vehicles!B:B, MATCH(C790, Shipments!C:C, 0))</f>
        <v>Bike</v>
      </c>
      <c r="E790" s="1">
        <v>45159</v>
      </c>
      <c r="F790" s="1">
        <v>45161</v>
      </c>
      <c r="G790">
        <v>21.4530793553187</v>
      </c>
    </row>
    <row r="791" spans="1:7" x14ac:dyDescent="0.35">
      <c r="A791">
        <v>790</v>
      </c>
      <c r="B791">
        <v>4872</v>
      </c>
      <c r="C791">
        <v>31</v>
      </c>
      <c r="D791" t="str">
        <f>INDEX(Vehicles!B:B, MATCH(C791, Shipments!C:C, 0))</f>
        <v>Van</v>
      </c>
      <c r="E791" s="1">
        <v>44991</v>
      </c>
      <c r="F791" s="1">
        <v>44990</v>
      </c>
      <c r="G791">
        <v>472.20132814808102</v>
      </c>
    </row>
    <row r="792" spans="1:7" x14ac:dyDescent="0.35">
      <c r="A792">
        <v>791</v>
      </c>
      <c r="B792">
        <v>1088</v>
      </c>
      <c r="C792">
        <v>56</v>
      </c>
      <c r="D792" t="str">
        <f>INDEX(Vehicles!B:B, MATCH(C792, Shipments!C:C, 0))</f>
        <v>Drone</v>
      </c>
      <c r="E792" s="1">
        <v>45286</v>
      </c>
      <c r="F792" s="1">
        <v>45287</v>
      </c>
      <c r="G792">
        <v>232.730542616116</v>
      </c>
    </row>
    <row r="793" spans="1:7" x14ac:dyDescent="0.35">
      <c r="A793">
        <v>792</v>
      </c>
      <c r="B793">
        <v>4277</v>
      </c>
      <c r="C793">
        <v>74</v>
      </c>
      <c r="D793" t="str">
        <f>INDEX(Vehicles!B:B, MATCH(C793, Shipments!C:C, 0))</f>
        <v>Bike</v>
      </c>
      <c r="E793" s="1">
        <v>45213</v>
      </c>
      <c r="F793" s="1">
        <v>45213</v>
      </c>
      <c r="G793">
        <v>196.26880770325101</v>
      </c>
    </row>
    <row r="794" spans="1:7" x14ac:dyDescent="0.35">
      <c r="A794">
        <v>793</v>
      </c>
      <c r="B794">
        <v>2480</v>
      </c>
      <c r="C794">
        <v>11</v>
      </c>
      <c r="D794" t="str">
        <f>INDEX(Vehicles!B:B, MATCH(C794, Shipments!C:C, 0))</f>
        <v>Bike</v>
      </c>
      <c r="E794" s="1">
        <v>45210</v>
      </c>
      <c r="F794" s="1">
        <v>45209</v>
      </c>
      <c r="G794">
        <v>382.91569033539201</v>
      </c>
    </row>
    <row r="795" spans="1:7" x14ac:dyDescent="0.35">
      <c r="A795">
        <v>794</v>
      </c>
      <c r="B795">
        <v>4683</v>
      </c>
      <c r="C795">
        <v>48</v>
      </c>
      <c r="D795" t="str">
        <f>INDEX(Vehicles!B:B, MATCH(C795, Shipments!C:C, 0))</f>
        <v>Drone</v>
      </c>
      <c r="E795" s="1">
        <v>44998</v>
      </c>
      <c r="F795" s="1">
        <v>44997</v>
      </c>
      <c r="G795">
        <v>394.14289136143702</v>
      </c>
    </row>
    <row r="796" spans="1:7" x14ac:dyDescent="0.35">
      <c r="A796">
        <v>795</v>
      </c>
      <c r="B796">
        <v>2960</v>
      </c>
      <c r="C796">
        <v>43</v>
      </c>
      <c r="D796">
        <f>INDEX(Vehicles!B:B, MATCH(C796, Shipments!C:C, 0))</f>
        <v>0</v>
      </c>
      <c r="E796" s="1">
        <v>45188</v>
      </c>
      <c r="F796" s="1">
        <v>45189</v>
      </c>
      <c r="G796">
        <v>486.04255787353998</v>
      </c>
    </row>
    <row r="797" spans="1:7" x14ac:dyDescent="0.35">
      <c r="A797">
        <v>796</v>
      </c>
      <c r="B797">
        <v>965</v>
      </c>
      <c r="C797">
        <v>59</v>
      </c>
      <c r="D797">
        <f>INDEX(Vehicles!B:B, MATCH(C797, Shipments!C:C, 0))</f>
        <v>0</v>
      </c>
      <c r="E797" s="1">
        <v>45176</v>
      </c>
      <c r="F797" s="1">
        <v>45178</v>
      </c>
      <c r="G797">
        <v>152.48579148927701</v>
      </c>
    </row>
    <row r="798" spans="1:7" x14ac:dyDescent="0.35">
      <c r="A798">
        <v>797</v>
      </c>
      <c r="B798">
        <v>740</v>
      </c>
      <c r="C798">
        <v>86</v>
      </c>
      <c r="D798" t="str">
        <f>INDEX(Vehicles!B:B, MATCH(C798, Shipments!C:C, 0))</f>
        <v>Bike</v>
      </c>
      <c r="E798" s="1">
        <v>44997</v>
      </c>
      <c r="F798" s="1">
        <v>44999</v>
      </c>
      <c r="G798">
        <v>155.430951183269</v>
      </c>
    </row>
    <row r="799" spans="1:7" x14ac:dyDescent="0.35">
      <c r="A799">
        <v>798</v>
      </c>
      <c r="B799">
        <v>4933</v>
      </c>
      <c r="C799">
        <v>24</v>
      </c>
      <c r="D799">
        <f>INDEX(Vehicles!B:B, MATCH(C799, Shipments!C:C, 0))</f>
        <v>0</v>
      </c>
      <c r="E799" s="1">
        <v>44965</v>
      </c>
      <c r="F799" s="1">
        <v>44964</v>
      </c>
      <c r="G799">
        <v>275.48722661850798</v>
      </c>
    </row>
    <row r="800" spans="1:7" x14ac:dyDescent="0.35">
      <c r="A800">
        <v>799</v>
      </c>
      <c r="B800">
        <v>4518</v>
      </c>
      <c r="C800">
        <v>19</v>
      </c>
      <c r="D800" t="str">
        <f>INDEX(Vehicles!B:B, MATCH(C800, Shipments!C:C, 0))</f>
        <v>Van</v>
      </c>
      <c r="E800" s="1">
        <v>45070</v>
      </c>
      <c r="F800" s="1">
        <v>45069</v>
      </c>
      <c r="G800">
        <v>308.19031901104199</v>
      </c>
    </row>
    <row r="801" spans="1:7" x14ac:dyDescent="0.35">
      <c r="A801">
        <v>800</v>
      </c>
      <c r="B801">
        <v>4852</v>
      </c>
      <c r="C801">
        <v>52</v>
      </c>
      <c r="D801">
        <f>INDEX(Vehicles!B:B, MATCH(C801, Shipments!C:C, 0))</f>
        <v>0</v>
      </c>
      <c r="E801" s="1">
        <v>44997</v>
      </c>
      <c r="F801" s="1">
        <v>44999</v>
      </c>
      <c r="G801">
        <v>140.47285397904199</v>
      </c>
    </row>
    <row r="802" spans="1:7" x14ac:dyDescent="0.35">
      <c r="A802">
        <v>801</v>
      </c>
      <c r="B802">
        <v>1333</v>
      </c>
      <c r="C802">
        <v>19</v>
      </c>
      <c r="D802" t="str">
        <f>INDEX(Vehicles!B:B, MATCH(C802, Shipments!C:C, 0))</f>
        <v>Van</v>
      </c>
      <c r="E802" s="1">
        <v>45235</v>
      </c>
      <c r="F802" s="1">
        <v>45237</v>
      </c>
      <c r="G802">
        <v>173.79103892289899</v>
      </c>
    </row>
    <row r="803" spans="1:7" x14ac:dyDescent="0.35">
      <c r="A803">
        <v>802</v>
      </c>
      <c r="B803">
        <v>4814</v>
      </c>
      <c r="C803">
        <v>10</v>
      </c>
      <c r="D803" t="str">
        <f>INDEX(Vehicles!B:B, MATCH(C803, Shipments!C:C, 0))</f>
        <v>Van</v>
      </c>
      <c r="E803" s="1">
        <v>45157</v>
      </c>
      <c r="F803" s="1">
        <v>45156</v>
      </c>
      <c r="G803">
        <v>407.469752479308</v>
      </c>
    </row>
    <row r="804" spans="1:7" x14ac:dyDescent="0.35">
      <c r="A804">
        <v>803</v>
      </c>
      <c r="B804">
        <v>2166</v>
      </c>
      <c r="C804">
        <v>93</v>
      </c>
      <c r="D804">
        <f>INDEX(Vehicles!B:B, MATCH(C804, Shipments!C:C, 0))</f>
        <v>0</v>
      </c>
      <c r="E804" s="1">
        <v>45114</v>
      </c>
      <c r="F804" s="1">
        <v>45115</v>
      </c>
      <c r="G804">
        <v>458.96143708099601</v>
      </c>
    </row>
    <row r="805" spans="1:7" x14ac:dyDescent="0.35">
      <c r="A805">
        <v>804</v>
      </c>
      <c r="B805">
        <v>863</v>
      </c>
      <c r="C805">
        <v>71</v>
      </c>
      <c r="D805" t="str">
        <f>INDEX(Vehicles!B:B, MATCH(C805, Shipments!C:C, 0))</f>
        <v>Drone</v>
      </c>
      <c r="E805" s="1">
        <v>45104</v>
      </c>
      <c r="F805" s="1">
        <v>45105</v>
      </c>
      <c r="G805">
        <v>192.69572092735899</v>
      </c>
    </row>
    <row r="806" spans="1:7" x14ac:dyDescent="0.35">
      <c r="A806">
        <v>805</v>
      </c>
      <c r="B806">
        <v>372</v>
      </c>
      <c r="C806">
        <v>41</v>
      </c>
      <c r="D806">
        <f>INDEX(Vehicles!B:B, MATCH(C806, Shipments!C:C, 0))</f>
        <v>0</v>
      </c>
      <c r="E806" s="1">
        <v>45149</v>
      </c>
      <c r="F806" s="1">
        <v>45152</v>
      </c>
      <c r="G806">
        <v>71.9453320757612</v>
      </c>
    </row>
    <row r="807" spans="1:7" x14ac:dyDescent="0.35">
      <c r="A807">
        <v>806</v>
      </c>
      <c r="B807">
        <v>4735</v>
      </c>
      <c r="C807">
        <v>19</v>
      </c>
      <c r="D807" t="str">
        <f>INDEX(Vehicles!B:B, MATCH(C807, Shipments!C:C, 0))</f>
        <v>Van</v>
      </c>
      <c r="E807" s="1">
        <v>44991</v>
      </c>
      <c r="F807" s="1">
        <v>44992</v>
      </c>
      <c r="G807">
        <v>253.50303170790599</v>
      </c>
    </row>
    <row r="808" spans="1:7" x14ac:dyDescent="0.35">
      <c r="A808">
        <v>807</v>
      </c>
      <c r="B808">
        <v>1</v>
      </c>
      <c r="C808">
        <v>91</v>
      </c>
      <c r="D808">
        <f>INDEX(Vehicles!B:B, MATCH(C808, Shipments!C:C, 0))</f>
        <v>0</v>
      </c>
      <c r="E808" s="1">
        <v>45221</v>
      </c>
      <c r="F808" s="1">
        <v>45220</v>
      </c>
      <c r="G808">
        <v>469.66749988358799</v>
      </c>
    </row>
    <row r="809" spans="1:7" x14ac:dyDescent="0.35">
      <c r="A809">
        <v>808</v>
      </c>
      <c r="B809">
        <v>408</v>
      </c>
      <c r="C809">
        <v>9</v>
      </c>
      <c r="D809" t="str">
        <f>INDEX(Vehicles!B:B, MATCH(C809, Shipments!C:C, 0))</f>
        <v>Van</v>
      </c>
      <c r="E809" s="1">
        <v>45250</v>
      </c>
      <c r="F809" s="1">
        <v>45252</v>
      </c>
      <c r="G809">
        <v>117.58307317955</v>
      </c>
    </row>
    <row r="810" spans="1:7" x14ac:dyDescent="0.35">
      <c r="A810">
        <v>809</v>
      </c>
      <c r="B810">
        <v>2804</v>
      </c>
      <c r="C810">
        <v>53</v>
      </c>
      <c r="D810">
        <f>INDEX(Vehicles!B:B, MATCH(C810, Shipments!C:C, 0))</f>
        <v>0</v>
      </c>
      <c r="E810" s="1">
        <v>45067</v>
      </c>
      <c r="F810" s="1">
        <v>45066</v>
      </c>
      <c r="G810">
        <v>235.08549693317499</v>
      </c>
    </row>
    <row r="811" spans="1:7" x14ac:dyDescent="0.35">
      <c r="A811">
        <v>810</v>
      </c>
      <c r="B811">
        <v>1731</v>
      </c>
      <c r="C811">
        <v>18</v>
      </c>
      <c r="D811" t="str">
        <f>INDEX(Vehicles!B:B, MATCH(C811, Shipments!C:C, 0))</f>
        <v>Van</v>
      </c>
      <c r="E811" s="1">
        <v>45069</v>
      </c>
      <c r="F811" s="1">
        <v>45071</v>
      </c>
      <c r="G811">
        <v>496.02094126519802</v>
      </c>
    </row>
    <row r="812" spans="1:7" x14ac:dyDescent="0.35">
      <c r="A812">
        <v>811</v>
      </c>
      <c r="B812">
        <v>4122</v>
      </c>
      <c r="C812">
        <v>21</v>
      </c>
      <c r="D812" t="str">
        <f>INDEX(Vehicles!B:B, MATCH(C812, Shipments!C:C, 0))</f>
        <v>Bike</v>
      </c>
      <c r="E812" s="1">
        <v>45213</v>
      </c>
      <c r="F812" s="1">
        <v>45216</v>
      </c>
      <c r="G812">
        <v>170.768194383664</v>
      </c>
    </row>
    <row r="813" spans="1:7" x14ac:dyDescent="0.35">
      <c r="A813">
        <v>812</v>
      </c>
      <c r="B813">
        <v>2294</v>
      </c>
      <c r="C813">
        <v>1</v>
      </c>
      <c r="D813">
        <f>INDEX(Vehicles!B:B, MATCH(C813, Shipments!C:C, 0))</f>
        <v>0</v>
      </c>
      <c r="E813" s="1">
        <v>44956</v>
      </c>
      <c r="F813" s="1">
        <v>44955</v>
      </c>
      <c r="G813">
        <v>247.88265880110501</v>
      </c>
    </row>
    <row r="814" spans="1:7" x14ac:dyDescent="0.35">
      <c r="A814">
        <v>813</v>
      </c>
      <c r="B814">
        <v>4233</v>
      </c>
      <c r="C814">
        <v>24</v>
      </c>
      <c r="D814">
        <f>INDEX(Vehicles!B:B, MATCH(C814, Shipments!C:C, 0))</f>
        <v>0</v>
      </c>
      <c r="E814" s="1">
        <v>45009</v>
      </c>
      <c r="F814" s="1">
        <v>45010</v>
      </c>
      <c r="G814">
        <v>361.36761212189299</v>
      </c>
    </row>
    <row r="815" spans="1:7" x14ac:dyDescent="0.35">
      <c r="A815">
        <v>814</v>
      </c>
      <c r="B815">
        <v>1970</v>
      </c>
      <c r="C815">
        <v>12</v>
      </c>
      <c r="D815" t="str">
        <f>INDEX(Vehicles!B:B, MATCH(C815, Shipments!C:C, 0))</f>
        <v>Bike</v>
      </c>
      <c r="E815" s="1">
        <v>44996</v>
      </c>
      <c r="F815" s="1">
        <v>44998</v>
      </c>
      <c r="G815">
        <v>45.519115335108097</v>
      </c>
    </row>
    <row r="816" spans="1:7" x14ac:dyDescent="0.35">
      <c r="A816">
        <v>815</v>
      </c>
      <c r="B816">
        <v>4443</v>
      </c>
      <c r="C816">
        <v>99</v>
      </c>
      <c r="D816">
        <f>INDEX(Vehicles!B:B, MATCH(C816, Shipments!C:C, 0))</f>
        <v>0</v>
      </c>
      <c r="E816" s="1">
        <v>45118</v>
      </c>
      <c r="F816" s="1">
        <v>45117</v>
      </c>
      <c r="G816">
        <v>245.92045904916799</v>
      </c>
    </row>
    <row r="817" spans="1:7" x14ac:dyDescent="0.35">
      <c r="A817">
        <v>816</v>
      </c>
      <c r="B817">
        <v>483</v>
      </c>
      <c r="C817">
        <v>45</v>
      </c>
      <c r="D817" t="str">
        <f>INDEX(Vehicles!B:B, MATCH(C817, Shipments!C:C, 0))</f>
        <v>Bike</v>
      </c>
      <c r="E817" s="1">
        <v>45214</v>
      </c>
      <c r="F817" s="1">
        <v>45213</v>
      </c>
      <c r="G817">
        <v>54.818743071873698</v>
      </c>
    </row>
    <row r="818" spans="1:7" x14ac:dyDescent="0.35">
      <c r="A818">
        <v>817</v>
      </c>
      <c r="B818">
        <v>4706</v>
      </c>
      <c r="C818">
        <v>48</v>
      </c>
      <c r="D818" t="str">
        <f>INDEX(Vehicles!B:B, MATCH(C818, Shipments!C:C, 0))</f>
        <v>Drone</v>
      </c>
      <c r="E818" s="1">
        <v>44927</v>
      </c>
      <c r="F818" s="1">
        <v>44930</v>
      </c>
      <c r="G818">
        <v>97.220125075294305</v>
      </c>
    </row>
    <row r="819" spans="1:7" x14ac:dyDescent="0.35">
      <c r="A819">
        <v>818</v>
      </c>
      <c r="B819">
        <v>3800</v>
      </c>
      <c r="C819">
        <v>14</v>
      </c>
      <c r="D819" t="str">
        <f>INDEX(Vehicles!B:B, MATCH(C819, Shipments!C:C, 0))</f>
        <v>Drone</v>
      </c>
      <c r="E819" s="1">
        <v>45263</v>
      </c>
      <c r="F819" s="1">
        <v>45262</v>
      </c>
      <c r="G819">
        <v>164.34185095955101</v>
      </c>
    </row>
    <row r="820" spans="1:7" x14ac:dyDescent="0.35">
      <c r="A820">
        <v>819</v>
      </c>
      <c r="B820">
        <v>3502</v>
      </c>
      <c r="C820">
        <v>11</v>
      </c>
      <c r="D820" t="str">
        <f>INDEX(Vehicles!B:B, MATCH(C820, Shipments!C:C, 0))</f>
        <v>Bike</v>
      </c>
      <c r="E820" s="1">
        <v>44949</v>
      </c>
      <c r="F820" s="1">
        <v>44950</v>
      </c>
      <c r="G820">
        <v>121.43225598359101</v>
      </c>
    </row>
    <row r="821" spans="1:7" x14ac:dyDescent="0.35">
      <c r="A821">
        <v>820</v>
      </c>
      <c r="B821">
        <v>3610</v>
      </c>
      <c r="C821">
        <v>7</v>
      </c>
      <c r="D821" t="str">
        <f>INDEX(Vehicles!B:B, MATCH(C821, Shipments!C:C, 0))</f>
        <v>Bike</v>
      </c>
      <c r="E821" s="1">
        <v>45218</v>
      </c>
      <c r="F821" s="1">
        <v>45218</v>
      </c>
      <c r="G821">
        <v>107.808689560641</v>
      </c>
    </row>
    <row r="822" spans="1:7" x14ac:dyDescent="0.35">
      <c r="A822">
        <v>821</v>
      </c>
      <c r="B822">
        <v>269</v>
      </c>
      <c r="C822">
        <v>60</v>
      </c>
      <c r="D822" t="str">
        <f>INDEX(Vehicles!B:B, MATCH(C822, Shipments!C:C, 0))</f>
        <v>Bike</v>
      </c>
      <c r="E822" s="1">
        <v>44963</v>
      </c>
      <c r="F822" s="1">
        <v>44965</v>
      </c>
      <c r="G822">
        <v>300.88773365181601</v>
      </c>
    </row>
    <row r="823" spans="1:7" x14ac:dyDescent="0.35">
      <c r="A823">
        <v>822</v>
      </c>
      <c r="B823">
        <v>121</v>
      </c>
      <c r="C823">
        <v>1</v>
      </c>
      <c r="D823">
        <f>INDEX(Vehicles!B:B, MATCH(C823, Shipments!C:C, 0))</f>
        <v>0</v>
      </c>
      <c r="E823" s="1">
        <v>45174</v>
      </c>
      <c r="F823" s="1">
        <v>45175</v>
      </c>
      <c r="G823">
        <v>453.964968199461</v>
      </c>
    </row>
    <row r="824" spans="1:7" x14ac:dyDescent="0.35">
      <c r="A824">
        <v>823</v>
      </c>
      <c r="B824">
        <v>710</v>
      </c>
      <c r="C824">
        <v>65</v>
      </c>
      <c r="D824" t="str">
        <f>INDEX(Vehicles!B:B, MATCH(C824, Shipments!C:C, 0))</f>
        <v>Drone</v>
      </c>
      <c r="E824" s="1">
        <v>45220</v>
      </c>
      <c r="F824" s="1">
        <v>45221</v>
      </c>
      <c r="G824">
        <v>285.269445393789</v>
      </c>
    </row>
    <row r="825" spans="1:7" x14ac:dyDescent="0.35">
      <c r="A825">
        <v>824</v>
      </c>
      <c r="B825">
        <v>2681</v>
      </c>
      <c r="C825">
        <v>90</v>
      </c>
      <c r="D825" t="str">
        <f>INDEX(Vehicles!B:B, MATCH(C825, Shipments!C:C, 0))</f>
        <v>Bike</v>
      </c>
      <c r="E825" s="1">
        <v>45077</v>
      </c>
      <c r="F825" s="1">
        <v>45077</v>
      </c>
      <c r="G825">
        <v>407.256801996165</v>
      </c>
    </row>
    <row r="826" spans="1:7" x14ac:dyDescent="0.35">
      <c r="A826">
        <v>825</v>
      </c>
      <c r="B826">
        <v>1154</v>
      </c>
      <c r="C826">
        <v>73</v>
      </c>
      <c r="D826" t="str">
        <f>INDEX(Vehicles!B:B, MATCH(C826, Shipments!C:C, 0))</f>
        <v>Bike</v>
      </c>
      <c r="E826" s="1">
        <v>45194</v>
      </c>
      <c r="F826" s="1">
        <v>45196</v>
      </c>
      <c r="G826">
        <v>212.470137108996</v>
      </c>
    </row>
    <row r="827" spans="1:7" x14ac:dyDescent="0.35">
      <c r="A827">
        <v>826</v>
      </c>
      <c r="B827">
        <v>4550</v>
      </c>
      <c r="C827">
        <v>74</v>
      </c>
      <c r="D827" t="str">
        <f>INDEX(Vehicles!B:B, MATCH(C827, Shipments!C:C, 0))</f>
        <v>Bike</v>
      </c>
      <c r="E827" s="1">
        <v>45036</v>
      </c>
      <c r="F827" s="1">
        <v>45038</v>
      </c>
      <c r="G827">
        <v>178.86075052944901</v>
      </c>
    </row>
    <row r="828" spans="1:7" x14ac:dyDescent="0.35">
      <c r="A828">
        <v>827</v>
      </c>
      <c r="B828">
        <v>4876</v>
      </c>
      <c r="C828">
        <v>33</v>
      </c>
      <c r="D828">
        <f>INDEX(Vehicles!B:B, MATCH(C828, Shipments!C:C, 0))</f>
        <v>0</v>
      </c>
      <c r="E828" s="1">
        <v>45069</v>
      </c>
      <c r="F828" s="1">
        <v>45071</v>
      </c>
      <c r="G828">
        <v>385.33564267030198</v>
      </c>
    </row>
    <row r="829" spans="1:7" x14ac:dyDescent="0.35">
      <c r="A829">
        <v>828</v>
      </c>
      <c r="B829">
        <v>3387</v>
      </c>
      <c r="C829">
        <v>94</v>
      </c>
      <c r="D829" t="str">
        <f>INDEX(Vehicles!B:B, MATCH(C829, Shipments!C:C, 0))</f>
        <v>Drone</v>
      </c>
      <c r="E829" s="1">
        <v>44972</v>
      </c>
      <c r="F829" s="1">
        <v>44975</v>
      </c>
      <c r="G829">
        <v>398.58545164216798</v>
      </c>
    </row>
    <row r="830" spans="1:7" x14ac:dyDescent="0.35">
      <c r="A830">
        <v>829</v>
      </c>
      <c r="B830">
        <v>4217</v>
      </c>
      <c r="C830">
        <v>19</v>
      </c>
      <c r="D830" t="str">
        <f>INDEX(Vehicles!B:B, MATCH(C830, Shipments!C:C, 0))</f>
        <v>Van</v>
      </c>
      <c r="E830" s="1">
        <v>45169</v>
      </c>
      <c r="F830" s="1">
        <v>45169</v>
      </c>
      <c r="G830">
        <v>404.33900618790602</v>
      </c>
    </row>
    <row r="831" spans="1:7" x14ac:dyDescent="0.35">
      <c r="A831">
        <v>830</v>
      </c>
      <c r="B831">
        <v>4411</v>
      </c>
      <c r="C831">
        <v>11</v>
      </c>
      <c r="D831" t="str">
        <f>INDEX(Vehicles!B:B, MATCH(C831, Shipments!C:C, 0))</f>
        <v>Bike</v>
      </c>
      <c r="E831" s="1">
        <v>45036</v>
      </c>
      <c r="F831" s="1">
        <v>45035</v>
      </c>
      <c r="G831">
        <v>27.405619817452799</v>
      </c>
    </row>
    <row r="832" spans="1:7" x14ac:dyDescent="0.35">
      <c r="A832">
        <v>831</v>
      </c>
      <c r="B832">
        <v>2723</v>
      </c>
      <c r="C832">
        <v>6</v>
      </c>
      <c r="D832" t="str">
        <f>INDEX(Vehicles!B:B, MATCH(C832, Shipments!C:C, 0))</f>
        <v>Bike</v>
      </c>
      <c r="E832" s="1">
        <v>45005</v>
      </c>
      <c r="F832" s="1">
        <v>45006</v>
      </c>
      <c r="G832">
        <v>389.59476631228102</v>
      </c>
    </row>
    <row r="833" spans="1:7" x14ac:dyDescent="0.35">
      <c r="A833">
        <v>832</v>
      </c>
      <c r="B833">
        <v>3304</v>
      </c>
      <c r="C833">
        <v>29</v>
      </c>
      <c r="D833" t="str">
        <f>INDEX(Vehicles!B:B, MATCH(C833, Shipments!C:C, 0))</f>
        <v>Bike</v>
      </c>
      <c r="E833" s="1">
        <v>45277</v>
      </c>
      <c r="F833" s="1">
        <v>45277</v>
      </c>
      <c r="G833">
        <v>43.673162158230703</v>
      </c>
    </row>
    <row r="834" spans="1:7" x14ac:dyDescent="0.35">
      <c r="A834">
        <v>833</v>
      </c>
      <c r="B834">
        <v>2432</v>
      </c>
      <c r="C834">
        <v>28</v>
      </c>
      <c r="D834" t="str">
        <f>INDEX(Vehicles!B:B, MATCH(C834, Shipments!C:C, 0))</f>
        <v>Bike</v>
      </c>
      <c r="E834" s="1">
        <v>45111</v>
      </c>
      <c r="F834" s="1">
        <v>45113</v>
      </c>
      <c r="G834">
        <v>135.456454655295</v>
      </c>
    </row>
    <row r="835" spans="1:7" x14ac:dyDescent="0.35">
      <c r="A835">
        <v>834</v>
      </c>
      <c r="B835">
        <v>1983</v>
      </c>
      <c r="C835">
        <v>44</v>
      </c>
      <c r="D835" t="str">
        <f>INDEX(Vehicles!B:B, MATCH(C835, Shipments!C:C, 0))</f>
        <v>Van</v>
      </c>
      <c r="E835" s="1">
        <v>45004</v>
      </c>
      <c r="F835" s="1">
        <v>45006</v>
      </c>
      <c r="G835">
        <v>269.67044405365698</v>
      </c>
    </row>
    <row r="836" spans="1:7" x14ac:dyDescent="0.35">
      <c r="A836">
        <v>835</v>
      </c>
      <c r="B836">
        <v>3323</v>
      </c>
      <c r="C836">
        <v>35</v>
      </c>
      <c r="D836" t="str">
        <f>INDEX(Vehicles!B:B, MATCH(C836, Shipments!C:C, 0))</f>
        <v>Bike</v>
      </c>
      <c r="E836" s="1">
        <v>45206</v>
      </c>
      <c r="F836" s="1">
        <v>45208</v>
      </c>
      <c r="G836">
        <v>29.069718533848501</v>
      </c>
    </row>
    <row r="837" spans="1:7" x14ac:dyDescent="0.35">
      <c r="A837">
        <v>836</v>
      </c>
      <c r="B837">
        <v>3517</v>
      </c>
      <c r="C837">
        <v>58</v>
      </c>
      <c r="D837" t="str">
        <f>INDEX(Vehicles!B:B, MATCH(C837, Shipments!C:C, 0))</f>
        <v>Bike</v>
      </c>
      <c r="E837" s="1">
        <v>45026</v>
      </c>
      <c r="F837" s="1">
        <v>45029</v>
      </c>
      <c r="G837">
        <v>278.49730772766702</v>
      </c>
    </row>
    <row r="838" spans="1:7" x14ac:dyDescent="0.35">
      <c r="A838">
        <v>837</v>
      </c>
      <c r="B838">
        <v>2060</v>
      </c>
      <c r="C838">
        <v>39</v>
      </c>
      <c r="D838">
        <f>INDEX(Vehicles!B:B, MATCH(C838, Shipments!C:C, 0))</f>
        <v>0</v>
      </c>
      <c r="E838" s="1">
        <v>45204</v>
      </c>
      <c r="F838" s="1">
        <v>45207</v>
      </c>
      <c r="G838">
        <v>105.66364741407</v>
      </c>
    </row>
    <row r="839" spans="1:7" x14ac:dyDescent="0.35">
      <c r="A839">
        <v>838</v>
      </c>
      <c r="B839">
        <v>2488</v>
      </c>
      <c r="C839">
        <v>23</v>
      </c>
      <c r="D839">
        <f>INDEX(Vehicles!B:B, MATCH(C839, Shipments!C:C, 0))</f>
        <v>0</v>
      </c>
      <c r="E839" s="1">
        <v>45089</v>
      </c>
      <c r="F839" s="1">
        <v>45089</v>
      </c>
      <c r="G839">
        <v>197.48628922818</v>
      </c>
    </row>
    <row r="840" spans="1:7" x14ac:dyDescent="0.35">
      <c r="A840">
        <v>839</v>
      </c>
      <c r="B840">
        <v>2441</v>
      </c>
      <c r="C840">
        <v>52</v>
      </c>
      <c r="D840">
        <f>INDEX(Vehicles!B:B, MATCH(C840, Shipments!C:C, 0))</f>
        <v>0</v>
      </c>
      <c r="E840" s="1">
        <v>44997</v>
      </c>
      <c r="F840" s="1">
        <v>45000</v>
      </c>
      <c r="G840">
        <v>33.2420927443778</v>
      </c>
    </row>
    <row r="841" spans="1:7" x14ac:dyDescent="0.35">
      <c r="A841">
        <v>840</v>
      </c>
      <c r="B841">
        <v>2737</v>
      </c>
      <c r="C841">
        <v>7</v>
      </c>
      <c r="D841" t="str">
        <f>INDEX(Vehicles!B:B, MATCH(C841, Shipments!C:C, 0))</f>
        <v>Bike</v>
      </c>
      <c r="E841" s="1">
        <v>45155</v>
      </c>
      <c r="F841" s="1">
        <v>45157</v>
      </c>
      <c r="G841">
        <v>464.23587199734902</v>
      </c>
    </row>
    <row r="842" spans="1:7" x14ac:dyDescent="0.35">
      <c r="A842">
        <v>841</v>
      </c>
      <c r="B842">
        <v>411</v>
      </c>
      <c r="C842">
        <v>51</v>
      </c>
      <c r="D842" t="str">
        <f>INDEX(Vehicles!B:B, MATCH(C842, Shipments!C:C, 0))</f>
        <v>Drone</v>
      </c>
      <c r="E842" s="1">
        <v>45111</v>
      </c>
      <c r="F842" s="1">
        <v>45113</v>
      </c>
      <c r="G842">
        <v>313.73856816013199</v>
      </c>
    </row>
    <row r="843" spans="1:7" x14ac:dyDescent="0.35">
      <c r="A843">
        <v>842</v>
      </c>
      <c r="B843">
        <v>2888</v>
      </c>
      <c r="C843">
        <v>11</v>
      </c>
      <c r="D843" t="str">
        <f>INDEX(Vehicles!B:B, MATCH(C843, Shipments!C:C, 0))</f>
        <v>Bike</v>
      </c>
      <c r="E843" s="1">
        <v>45113</v>
      </c>
      <c r="F843" s="1">
        <v>45115</v>
      </c>
      <c r="G843">
        <v>88.133323795609797</v>
      </c>
    </row>
    <row r="844" spans="1:7" x14ac:dyDescent="0.35">
      <c r="A844">
        <v>843</v>
      </c>
      <c r="B844">
        <v>4625</v>
      </c>
      <c r="C844">
        <v>24</v>
      </c>
      <c r="D844">
        <f>INDEX(Vehicles!B:B, MATCH(C844, Shipments!C:C, 0))</f>
        <v>0</v>
      </c>
      <c r="E844" s="1">
        <v>44931</v>
      </c>
      <c r="F844" s="1">
        <v>44934</v>
      </c>
      <c r="G844">
        <v>26.667008735333699</v>
      </c>
    </row>
    <row r="845" spans="1:7" x14ac:dyDescent="0.35">
      <c r="A845">
        <v>844</v>
      </c>
      <c r="B845">
        <v>2731</v>
      </c>
      <c r="C845">
        <v>99</v>
      </c>
      <c r="D845">
        <f>INDEX(Vehicles!B:B, MATCH(C845, Shipments!C:C, 0))</f>
        <v>0</v>
      </c>
      <c r="E845" s="1">
        <v>45093</v>
      </c>
      <c r="F845" s="1">
        <v>45092</v>
      </c>
      <c r="G845">
        <v>30.827533839333</v>
      </c>
    </row>
    <row r="846" spans="1:7" x14ac:dyDescent="0.35">
      <c r="A846">
        <v>845</v>
      </c>
      <c r="B846">
        <v>2536</v>
      </c>
      <c r="C846">
        <v>94</v>
      </c>
      <c r="D846" t="str">
        <f>INDEX(Vehicles!B:B, MATCH(C846, Shipments!C:C, 0))</f>
        <v>Drone</v>
      </c>
      <c r="E846" s="1">
        <v>44941</v>
      </c>
      <c r="F846" s="1">
        <v>44944</v>
      </c>
      <c r="G846">
        <v>59.841181232383597</v>
      </c>
    </row>
    <row r="847" spans="1:7" x14ac:dyDescent="0.35">
      <c r="A847">
        <v>846</v>
      </c>
      <c r="B847">
        <v>1914</v>
      </c>
      <c r="C847">
        <v>13</v>
      </c>
      <c r="D847">
        <f>INDEX(Vehicles!B:B, MATCH(C847, Shipments!C:C, 0))</f>
        <v>0</v>
      </c>
      <c r="E847" s="1">
        <v>44969</v>
      </c>
      <c r="F847" s="1">
        <v>44968</v>
      </c>
      <c r="G847">
        <v>236.722861391793</v>
      </c>
    </row>
    <row r="848" spans="1:7" x14ac:dyDescent="0.35">
      <c r="A848">
        <v>847</v>
      </c>
      <c r="B848">
        <v>4158</v>
      </c>
      <c r="C848">
        <v>50</v>
      </c>
      <c r="D848">
        <f>INDEX(Vehicles!B:B, MATCH(C848, Shipments!C:C, 0))</f>
        <v>0</v>
      </c>
      <c r="E848" s="1">
        <v>44975</v>
      </c>
      <c r="F848" s="1">
        <v>44978</v>
      </c>
      <c r="G848">
        <v>493.27730556184201</v>
      </c>
    </row>
    <row r="849" spans="1:7" x14ac:dyDescent="0.35">
      <c r="A849">
        <v>848</v>
      </c>
      <c r="B849">
        <v>157</v>
      </c>
      <c r="C849">
        <v>19</v>
      </c>
      <c r="D849" t="str">
        <f>INDEX(Vehicles!B:B, MATCH(C849, Shipments!C:C, 0))</f>
        <v>Van</v>
      </c>
      <c r="E849" s="1">
        <v>45095</v>
      </c>
      <c r="F849" s="1">
        <v>45096</v>
      </c>
      <c r="G849">
        <v>355.03820502601798</v>
      </c>
    </row>
    <row r="850" spans="1:7" x14ac:dyDescent="0.35">
      <c r="A850">
        <v>849</v>
      </c>
      <c r="B850">
        <v>3647</v>
      </c>
      <c r="C850">
        <v>88</v>
      </c>
      <c r="D850">
        <f>INDEX(Vehicles!B:B, MATCH(C850, Shipments!C:C, 0))</f>
        <v>0</v>
      </c>
      <c r="E850" s="1">
        <v>45126</v>
      </c>
      <c r="F850" s="1">
        <v>45125</v>
      </c>
      <c r="G850">
        <v>346.50143239141698</v>
      </c>
    </row>
    <row r="851" spans="1:7" x14ac:dyDescent="0.35">
      <c r="A851">
        <v>850</v>
      </c>
      <c r="B851">
        <v>1452</v>
      </c>
      <c r="C851">
        <v>22</v>
      </c>
      <c r="D851" t="str">
        <f>INDEX(Vehicles!B:B, MATCH(C851, Shipments!C:C, 0))</f>
        <v>Drone</v>
      </c>
      <c r="E851" s="1">
        <v>45251</v>
      </c>
      <c r="F851" s="1">
        <v>45250</v>
      </c>
      <c r="G851">
        <v>209.000223885271</v>
      </c>
    </row>
    <row r="852" spans="1:7" x14ac:dyDescent="0.35">
      <c r="A852">
        <v>851</v>
      </c>
      <c r="B852">
        <v>3039</v>
      </c>
      <c r="C852">
        <v>30</v>
      </c>
      <c r="D852">
        <f>INDEX(Vehicles!B:B, MATCH(C852, Shipments!C:C, 0))</f>
        <v>0</v>
      </c>
      <c r="E852" s="1">
        <v>45088</v>
      </c>
      <c r="F852" s="1">
        <v>45089</v>
      </c>
      <c r="G852">
        <v>352.32997276517301</v>
      </c>
    </row>
    <row r="853" spans="1:7" x14ac:dyDescent="0.35">
      <c r="A853">
        <v>852</v>
      </c>
      <c r="B853">
        <v>682</v>
      </c>
      <c r="C853">
        <v>88</v>
      </c>
      <c r="D853">
        <f>INDEX(Vehicles!B:B, MATCH(C853, Shipments!C:C, 0))</f>
        <v>0</v>
      </c>
      <c r="E853" s="1">
        <v>45017</v>
      </c>
      <c r="F853" s="1">
        <v>45016</v>
      </c>
      <c r="G853">
        <v>447.55471773832699</v>
      </c>
    </row>
    <row r="854" spans="1:7" x14ac:dyDescent="0.35">
      <c r="A854">
        <v>853</v>
      </c>
      <c r="B854">
        <v>1108</v>
      </c>
      <c r="C854">
        <v>24</v>
      </c>
      <c r="D854">
        <f>INDEX(Vehicles!B:B, MATCH(C854, Shipments!C:C, 0))</f>
        <v>0</v>
      </c>
      <c r="E854" s="1">
        <v>45151</v>
      </c>
      <c r="F854" s="1">
        <v>45152</v>
      </c>
      <c r="G854">
        <v>394.61745075139498</v>
      </c>
    </row>
    <row r="855" spans="1:7" x14ac:dyDescent="0.35">
      <c r="A855">
        <v>854</v>
      </c>
      <c r="B855">
        <v>4636</v>
      </c>
      <c r="C855">
        <v>46</v>
      </c>
      <c r="D855">
        <f>INDEX(Vehicles!B:B, MATCH(C855, Shipments!C:C, 0))</f>
        <v>0</v>
      </c>
      <c r="E855" s="1">
        <v>44957</v>
      </c>
      <c r="F855" s="1">
        <v>44956</v>
      </c>
      <c r="G855">
        <v>87.375251735497102</v>
      </c>
    </row>
    <row r="856" spans="1:7" x14ac:dyDescent="0.35">
      <c r="A856">
        <v>855</v>
      </c>
      <c r="B856">
        <v>3422</v>
      </c>
      <c r="C856">
        <v>98</v>
      </c>
      <c r="D856" t="str">
        <f>INDEX(Vehicles!B:B, MATCH(C856, Shipments!C:C, 0))</f>
        <v>Truck</v>
      </c>
      <c r="E856" s="1">
        <v>45285</v>
      </c>
      <c r="F856" s="1">
        <v>45284</v>
      </c>
      <c r="G856">
        <v>48.680555720319497</v>
      </c>
    </row>
    <row r="857" spans="1:7" x14ac:dyDescent="0.35">
      <c r="A857">
        <v>856</v>
      </c>
      <c r="B857">
        <v>910</v>
      </c>
      <c r="C857">
        <v>44</v>
      </c>
      <c r="D857" t="str">
        <f>INDEX(Vehicles!B:B, MATCH(C857, Shipments!C:C, 0))</f>
        <v>Van</v>
      </c>
      <c r="E857" s="1">
        <v>45036</v>
      </c>
      <c r="F857" s="1">
        <v>45036</v>
      </c>
      <c r="G857">
        <v>454.18774336925702</v>
      </c>
    </row>
    <row r="858" spans="1:7" x14ac:dyDescent="0.35">
      <c r="A858">
        <v>857</v>
      </c>
      <c r="B858">
        <v>2843</v>
      </c>
      <c r="C858">
        <v>84</v>
      </c>
      <c r="D858">
        <f>INDEX(Vehicles!B:B, MATCH(C858, Shipments!C:C, 0))</f>
        <v>0</v>
      </c>
      <c r="E858" s="1">
        <v>45278</v>
      </c>
      <c r="F858" s="1">
        <v>45281</v>
      </c>
      <c r="G858">
        <v>137.21853834148999</v>
      </c>
    </row>
    <row r="859" spans="1:7" x14ac:dyDescent="0.35">
      <c r="A859">
        <v>858</v>
      </c>
      <c r="B859">
        <v>2784</v>
      </c>
      <c r="C859">
        <v>5</v>
      </c>
      <c r="D859" t="str">
        <f>INDEX(Vehicles!B:B, MATCH(C859, Shipments!C:C, 0))</f>
        <v>Truck</v>
      </c>
      <c r="E859" s="1">
        <v>45151</v>
      </c>
      <c r="F859" s="1">
        <v>45152</v>
      </c>
      <c r="G859">
        <v>31.4746845392301</v>
      </c>
    </row>
    <row r="860" spans="1:7" x14ac:dyDescent="0.35">
      <c r="A860">
        <v>859</v>
      </c>
      <c r="B860">
        <v>4034</v>
      </c>
      <c r="C860">
        <v>13</v>
      </c>
      <c r="D860">
        <f>INDEX(Vehicles!B:B, MATCH(C860, Shipments!C:C, 0))</f>
        <v>0</v>
      </c>
      <c r="E860" s="1">
        <v>45153</v>
      </c>
      <c r="F860" s="1">
        <v>45153</v>
      </c>
      <c r="G860">
        <v>423.81715650317199</v>
      </c>
    </row>
    <row r="861" spans="1:7" x14ac:dyDescent="0.35">
      <c r="A861">
        <v>860</v>
      </c>
      <c r="B861">
        <v>3799</v>
      </c>
      <c r="C861">
        <v>77</v>
      </c>
      <c r="D861" t="str">
        <f>INDEX(Vehicles!B:B, MATCH(C861, Shipments!C:C, 0))</f>
        <v>Truck</v>
      </c>
      <c r="E861" s="1">
        <v>45208</v>
      </c>
      <c r="F861" s="1">
        <v>45207</v>
      </c>
      <c r="G861">
        <v>466.067660699741</v>
      </c>
    </row>
    <row r="862" spans="1:7" x14ac:dyDescent="0.35">
      <c r="A862">
        <v>861</v>
      </c>
      <c r="B862">
        <v>4833</v>
      </c>
      <c r="C862">
        <v>87</v>
      </c>
      <c r="D862" t="str">
        <f>INDEX(Vehicles!B:B, MATCH(C862, Shipments!C:C, 0))</f>
        <v>Truck</v>
      </c>
      <c r="E862" s="1">
        <v>45114</v>
      </c>
      <c r="F862" s="1">
        <v>45113</v>
      </c>
      <c r="G862">
        <v>457.59309055651499</v>
      </c>
    </row>
    <row r="863" spans="1:7" x14ac:dyDescent="0.35">
      <c r="A863">
        <v>862</v>
      </c>
      <c r="B863">
        <v>539</v>
      </c>
      <c r="C863">
        <v>7</v>
      </c>
      <c r="D863" t="str">
        <f>INDEX(Vehicles!B:B, MATCH(C863, Shipments!C:C, 0))</f>
        <v>Bike</v>
      </c>
      <c r="E863" s="1">
        <v>44931</v>
      </c>
      <c r="F863" s="1">
        <v>44933</v>
      </c>
      <c r="G863">
        <v>151.04435681642801</v>
      </c>
    </row>
    <row r="864" spans="1:7" x14ac:dyDescent="0.35">
      <c r="A864">
        <v>863</v>
      </c>
      <c r="B864">
        <v>1772</v>
      </c>
      <c r="C864">
        <v>39</v>
      </c>
      <c r="D864">
        <f>INDEX(Vehicles!B:B, MATCH(C864, Shipments!C:C, 0))</f>
        <v>0</v>
      </c>
      <c r="E864" s="1">
        <v>44933</v>
      </c>
      <c r="F864" s="1">
        <v>44933</v>
      </c>
      <c r="G864">
        <v>348.11439349992997</v>
      </c>
    </row>
    <row r="865" spans="1:7" x14ac:dyDescent="0.35">
      <c r="A865">
        <v>864</v>
      </c>
      <c r="B865">
        <v>4743</v>
      </c>
      <c r="C865">
        <v>16</v>
      </c>
      <c r="D865">
        <f>INDEX(Vehicles!B:B, MATCH(C865, Shipments!C:C, 0))</f>
        <v>0</v>
      </c>
      <c r="E865" s="1">
        <v>44928</v>
      </c>
      <c r="F865" s="1">
        <v>44929</v>
      </c>
      <c r="G865">
        <v>180.62280529564299</v>
      </c>
    </row>
    <row r="866" spans="1:7" x14ac:dyDescent="0.35">
      <c r="A866">
        <v>865</v>
      </c>
      <c r="B866">
        <v>258</v>
      </c>
      <c r="C866">
        <v>28</v>
      </c>
      <c r="D866" t="str">
        <f>INDEX(Vehicles!B:B, MATCH(C866, Shipments!C:C, 0))</f>
        <v>Bike</v>
      </c>
      <c r="E866" s="1">
        <v>45146</v>
      </c>
      <c r="F866" s="1">
        <v>45145</v>
      </c>
      <c r="G866">
        <v>258.17631982022198</v>
      </c>
    </row>
    <row r="867" spans="1:7" x14ac:dyDescent="0.35">
      <c r="A867">
        <v>866</v>
      </c>
      <c r="B867">
        <v>2329</v>
      </c>
      <c r="C867">
        <v>9</v>
      </c>
      <c r="D867" t="str">
        <f>INDEX(Vehicles!B:B, MATCH(C867, Shipments!C:C, 0))</f>
        <v>Van</v>
      </c>
      <c r="E867" s="1">
        <v>44963</v>
      </c>
      <c r="F867" s="1">
        <v>44966</v>
      </c>
      <c r="G867">
        <v>156.947027945234</v>
      </c>
    </row>
    <row r="868" spans="1:7" x14ac:dyDescent="0.35">
      <c r="A868">
        <v>867</v>
      </c>
      <c r="B868">
        <v>769</v>
      </c>
      <c r="C868">
        <v>29</v>
      </c>
      <c r="D868" t="str">
        <f>INDEX(Vehicles!B:B, MATCH(C868, Shipments!C:C, 0))</f>
        <v>Bike</v>
      </c>
      <c r="E868" s="1">
        <v>45261</v>
      </c>
      <c r="F868" s="1">
        <v>45262</v>
      </c>
      <c r="G868">
        <v>441.445062469937</v>
      </c>
    </row>
    <row r="869" spans="1:7" x14ac:dyDescent="0.35">
      <c r="A869">
        <v>868</v>
      </c>
      <c r="B869">
        <v>1428</v>
      </c>
      <c r="C869">
        <v>70</v>
      </c>
      <c r="D869">
        <f>INDEX(Vehicles!B:B, MATCH(C869, Shipments!C:C, 0))</f>
        <v>0</v>
      </c>
      <c r="E869" s="1">
        <v>45110</v>
      </c>
      <c r="F869" s="1">
        <v>45111</v>
      </c>
      <c r="G869">
        <v>382.38294525087503</v>
      </c>
    </row>
    <row r="870" spans="1:7" x14ac:dyDescent="0.35">
      <c r="A870">
        <v>869</v>
      </c>
      <c r="B870">
        <v>1996</v>
      </c>
      <c r="C870">
        <v>48</v>
      </c>
      <c r="D870" t="str">
        <f>INDEX(Vehicles!B:B, MATCH(C870, Shipments!C:C, 0))</f>
        <v>Drone</v>
      </c>
      <c r="E870" s="1">
        <v>45278</v>
      </c>
      <c r="F870" s="1">
        <v>45281</v>
      </c>
      <c r="G870">
        <v>176.82912917277801</v>
      </c>
    </row>
    <row r="871" spans="1:7" x14ac:dyDescent="0.35">
      <c r="A871">
        <v>870</v>
      </c>
      <c r="B871">
        <v>375</v>
      </c>
      <c r="C871">
        <v>47</v>
      </c>
      <c r="D871" t="str">
        <f>INDEX(Vehicles!B:B, MATCH(C871, Shipments!C:C, 0))</f>
        <v>Drone</v>
      </c>
      <c r="E871" s="1">
        <v>45125</v>
      </c>
      <c r="F871" s="1">
        <v>45124</v>
      </c>
      <c r="G871">
        <v>26.296255209067301</v>
      </c>
    </row>
    <row r="872" spans="1:7" x14ac:dyDescent="0.35">
      <c r="A872">
        <v>871</v>
      </c>
      <c r="B872">
        <v>3339</v>
      </c>
      <c r="C872">
        <v>63</v>
      </c>
      <c r="D872" t="str">
        <f>INDEX(Vehicles!B:B, MATCH(C872, Shipments!C:C, 0))</f>
        <v>Van</v>
      </c>
      <c r="E872" s="1">
        <v>45218</v>
      </c>
      <c r="F872" s="1">
        <v>45221</v>
      </c>
      <c r="G872">
        <v>16.3936285348341</v>
      </c>
    </row>
    <row r="873" spans="1:7" x14ac:dyDescent="0.35">
      <c r="A873">
        <v>872</v>
      </c>
      <c r="B873">
        <v>158</v>
      </c>
      <c r="C873">
        <v>51</v>
      </c>
      <c r="D873" t="str">
        <f>INDEX(Vehicles!B:B, MATCH(C873, Shipments!C:C, 0))</f>
        <v>Drone</v>
      </c>
      <c r="E873" s="1">
        <v>45219</v>
      </c>
      <c r="F873" s="1">
        <v>45221</v>
      </c>
      <c r="G873">
        <v>472.02324955063602</v>
      </c>
    </row>
    <row r="874" spans="1:7" x14ac:dyDescent="0.35">
      <c r="A874">
        <v>873</v>
      </c>
      <c r="B874">
        <v>4486</v>
      </c>
      <c r="C874">
        <v>8</v>
      </c>
      <c r="D874">
        <f>INDEX(Vehicles!B:B, MATCH(C874, Shipments!C:C, 0))</f>
        <v>0</v>
      </c>
      <c r="E874" s="1">
        <v>44964</v>
      </c>
      <c r="F874" s="1">
        <v>44967</v>
      </c>
      <c r="G874">
        <v>199.560120265134</v>
      </c>
    </row>
    <row r="875" spans="1:7" x14ac:dyDescent="0.35">
      <c r="A875">
        <v>874</v>
      </c>
      <c r="B875">
        <v>3599</v>
      </c>
      <c r="C875">
        <v>62</v>
      </c>
      <c r="D875">
        <f>INDEX(Vehicles!B:B, MATCH(C875, Shipments!C:C, 0))</f>
        <v>0</v>
      </c>
      <c r="E875" s="1">
        <v>45061</v>
      </c>
      <c r="F875" s="1">
        <v>45060</v>
      </c>
      <c r="G875">
        <v>391.36401728370299</v>
      </c>
    </row>
    <row r="876" spans="1:7" x14ac:dyDescent="0.35">
      <c r="A876">
        <v>875</v>
      </c>
      <c r="B876">
        <v>1980</v>
      </c>
      <c r="C876">
        <v>62</v>
      </c>
      <c r="D876">
        <f>INDEX(Vehicles!B:B, MATCH(C876, Shipments!C:C, 0))</f>
        <v>0</v>
      </c>
      <c r="E876" s="1">
        <v>45183</v>
      </c>
      <c r="F876" s="1">
        <v>45184</v>
      </c>
      <c r="G876">
        <v>350.25021480997498</v>
      </c>
    </row>
    <row r="877" spans="1:7" x14ac:dyDescent="0.35">
      <c r="A877">
        <v>876</v>
      </c>
      <c r="B877">
        <v>1027</v>
      </c>
      <c r="C877">
        <v>92</v>
      </c>
      <c r="D877" t="str">
        <f>INDEX(Vehicles!B:B, MATCH(C877, Shipments!C:C, 0))</f>
        <v>Drone</v>
      </c>
      <c r="E877" s="1">
        <v>45038</v>
      </c>
      <c r="F877" s="1">
        <v>45038</v>
      </c>
      <c r="G877">
        <v>289.43523925286701</v>
      </c>
    </row>
    <row r="878" spans="1:7" x14ac:dyDescent="0.35">
      <c r="A878">
        <v>877</v>
      </c>
      <c r="B878">
        <v>2368</v>
      </c>
      <c r="C878">
        <v>40</v>
      </c>
      <c r="D878">
        <f>INDEX(Vehicles!B:B, MATCH(C878, Shipments!C:C, 0))</f>
        <v>0</v>
      </c>
      <c r="E878" s="1">
        <v>45224</v>
      </c>
      <c r="F878" s="1">
        <v>45225</v>
      </c>
      <c r="G878">
        <v>432.32513122457101</v>
      </c>
    </row>
    <row r="879" spans="1:7" x14ac:dyDescent="0.35">
      <c r="A879">
        <v>878</v>
      </c>
      <c r="B879">
        <v>169</v>
      </c>
      <c r="C879">
        <v>1</v>
      </c>
      <c r="D879">
        <f>INDEX(Vehicles!B:B, MATCH(C879, Shipments!C:C, 0))</f>
        <v>0</v>
      </c>
      <c r="E879" s="1">
        <v>45128</v>
      </c>
      <c r="F879" s="1">
        <v>45130</v>
      </c>
      <c r="G879">
        <v>234.65337257622701</v>
      </c>
    </row>
    <row r="880" spans="1:7" x14ac:dyDescent="0.35">
      <c r="A880">
        <v>879</v>
      </c>
      <c r="B880">
        <v>1288</v>
      </c>
      <c r="C880">
        <v>43</v>
      </c>
      <c r="D880">
        <f>INDEX(Vehicles!B:B, MATCH(C880, Shipments!C:C, 0))</f>
        <v>0</v>
      </c>
      <c r="E880" s="1">
        <v>45094</v>
      </c>
      <c r="F880" s="1">
        <v>45093</v>
      </c>
      <c r="G880">
        <v>116.803441708782</v>
      </c>
    </row>
    <row r="881" spans="1:7" x14ac:dyDescent="0.35">
      <c r="A881">
        <v>880</v>
      </c>
      <c r="B881">
        <v>2851</v>
      </c>
      <c r="C881">
        <v>2</v>
      </c>
      <c r="D881" t="str">
        <f>INDEX(Vehicles!B:B, MATCH(C881, Shipments!C:C, 0))</f>
        <v>Drone</v>
      </c>
      <c r="E881" s="1">
        <v>44964</v>
      </c>
      <c r="F881" s="1">
        <v>44966</v>
      </c>
      <c r="G881">
        <v>114.133118561136</v>
      </c>
    </row>
    <row r="882" spans="1:7" x14ac:dyDescent="0.35">
      <c r="A882">
        <v>881</v>
      </c>
      <c r="B882">
        <v>3109</v>
      </c>
      <c r="C882">
        <v>41</v>
      </c>
      <c r="D882">
        <f>INDEX(Vehicles!B:B, MATCH(C882, Shipments!C:C, 0))</f>
        <v>0</v>
      </c>
      <c r="E882" s="1">
        <v>45057</v>
      </c>
      <c r="F882" s="1">
        <v>45057</v>
      </c>
      <c r="G882">
        <v>450.43353402368598</v>
      </c>
    </row>
    <row r="883" spans="1:7" x14ac:dyDescent="0.35">
      <c r="A883">
        <v>882</v>
      </c>
      <c r="B883">
        <v>1505</v>
      </c>
      <c r="C883">
        <v>37</v>
      </c>
      <c r="D883">
        <f>INDEX(Vehicles!B:B, MATCH(C883, Shipments!C:C, 0))</f>
        <v>0</v>
      </c>
      <c r="E883" s="1">
        <v>44981</v>
      </c>
      <c r="F883" s="1">
        <v>44983</v>
      </c>
      <c r="G883">
        <v>273.24706721930102</v>
      </c>
    </row>
    <row r="884" spans="1:7" x14ac:dyDescent="0.35">
      <c r="A884">
        <v>883</v>
      </c>
      <c r="B884">
        <v>1506</v>
      </c>
      <c r="C884">
        <v>75</v>
      </c>
      <c r="D884" t="str">
        <f>INDEX(Vehicles!B:B, MATCH(C884, Shipments!C:C, 0))</f>
        <v>Drone</v>
      </c>
      <c r="E884" s="1">
        <v>44958</v>
      </c>
      <c r="F884" s="1">
        <v>44958</v>
      </c>
      <c r="G884">
        <v>334.13081574471403</v>
      </c>
    </row>
    <row r="885" spans="1:7" x14ac:dyDescent="0.35">
      <c r="A885">
        <v>884</v>
      </c>
      <c r="B885">
        <v>4692</v>
      </c>
      <c r="C885">
        <v>90</v>
      </c>
      <c r="D885" t="str">
        <f>INDEX(Vehicles!B:B, MATCH(C885, Shipments!C:C, 0))</f>
        <v>Bike</v>
      </c>
      <c r="E885" s="1">
        <v>45003</v>
      </c>
      <c r="F885" s="1">
        <v>45003</v>
      </c>
      <c r="G885">
        <v>396.74564427471103</v>
      </c>
    </row>
    <row r="886" spans="1:7" x14ac:dyDescent="0.35">
      <c r="A886">
        <v>885</v>
      </c>
      <c r="B886">
        <v>2521</v>
      </c>
      <c r="C886">
        <v>43</v>
      </c>
      <c r="D886">
        <f>INDEX(Vehicles!B:B, MATCH(C886, Shipments!C:C, 0))</f>
        <v>0</v>
      </c>
      <c r="E886" s="1">
        <v>44975</v>
      </c>
      <c r="F886" s="1">
        <v>44974</v>
      </c>
      <c r="G886">
        <v>17.4643382522619</v>
      </c>
    </row>
    <row r="887" spans="1:7" x14ac:dyDescent="0.35">
      <c r="A887">
        <v>886</v>
      </c>
      <c r="B887">
        <v>262</v>
      </c>
      <c r="C887">
        <v>74</v>
      </c>
      <c r="D887" t="str">
        <f>INDEX(Vehicles!B:B, MATCH(C887, Shipments!C:C, 0))</f>
        <v>Bike</v>
      </c>
      <c r="E887" s="1">
        <v>44947</v>
      </c>
      <c r="F887" s="1">
        <v>44949</v>
      </c>
      <c r="G887">
        <v>421.07582823645902</v>
      </c>
    </row>
    <row r="888" spans="1:7" x14ac:dyDescent="0.35">
      <c r="A888">
        <v>887</v>
      </c>
      <c r="B888">
        <v>381</v>
      </c>
      <c r="C888">
        <v>46</v>
      </c>
      <c r="D888">
        <f>INDEX(Vehicles!B:B, MATCH(C888, Shipments!C:C, 0))</f>
        <v>0</v>
      </c>
      <c r="E888" s="1">
        <v>45052</v>
      </c>
      <c r="F888" s="1">
        <v>45051</v>
      </c>
      <c r="G888">
        <v>322.23129476986497</v>
      </c>
    </row>
    <row r="889" spans="1:7" x14ac:dyDescent="0.35">
      <c r="A889">
        <v>888</v>
      </c>
      <c r="B889">
        <v>4432</v>
      </c>
      <c r="C889">
        <v>72</v>
      </c>
      <c r="D889">
        <f>INDEX(Vehicles!B:B, MATCH(C889, Shipments!C:C, 0))</f>
        <v>0</v>
      </c>
      <c r="E889" s="1">
        <v>45138</v>
      </c>
      <c r="F889" s="1">
        <v>45141</v>
      </c>
      <c r="G889">
        <v>134.10566336704801</v>
      </c>
    </row>
    <row r="890" spans="1:7" x14ac:dyDescent="0.35">
      <c r="A890">
        <v>889</v>
      </c>
      <c r="B890">
        <v>115</v>
      </c>
      <c r="C890">
        <v>20</v>
      </c>
      <c r="D890" t="str">
        <f>INDEX(Vehicles!B:B, MATCH(C890, Shipments!C:C, 0))</f>
        <v>Van</v>
      </c>
      <c r="E890" s="1">
        <v>44986</v>
      </c>
      <c r="F890" s="1">
        <v>44985</v>
      </c>
      <c r="G890">
        <v>198.17278446529201</v>
      </c>
    </row>
    <row r="891" spans="1:7" x14ac:dyDescent="0.35">
      <c r="A891">
        <v>890</v>
      </c>
      <c r="B891">
        <v>3638</v>
      </c>
      <c r="C891">
        <v>29</v>
      </c>
      <c r="D891" t="str">
        <f>INDEX(Vehicles!B:B, MATCH(C891, Shipments!C:C, 0))</f>
        <v>Bike</v>
      </c>
      <c r="E891" s="1">
        <v>44996</v>
      </c>
      <c r="F891" s="1">
        <v>44999</v>
      </c>
      <c r="G891">
        <v>464.48401118205902</v>
      </c>
    </row>
    <row r="892" spans="1:7" x14ac:dyDescent="0.35">
      <c r="A892">
        <v>891</v>
      </c>
      <c r="B892">
        <v>2307</v>
      </c>
      <c r="C892">
        <v>87</v>
      </c>
      <c r="D892" t="str">
        <f>INDEX(Vehicles!B:B, MATCH(C892, Shipments!C:C, 0))</f>
        <v>Truck</v>
      </c>
      <c r="E892" s="1">
        <v>45098</v>
      </c>
      <c r="F892" s="1">
        <v>45100</v>
      </c>
      <c r="G892">
        <v>173.70066828709901</v>
      </c>
    </row>
    <row r="893" spans="1:7" x14ac:dyDescent="0.35">
      <c r="A893">
        <v>892</v>
      </c>
      <c r="B893">
        <v>4609</v>
      </c>
      <c r="C893">
        <v>72</v>
      </c>
      <c r="D893">
        <f>INDEX(Vehicles!B:B, MATCH(C893, Shipments!C:C, 0))</f>
        <v>0</v>
      </c>
      <c r="E893" s="1">
        <v>45205</v>
      </c>
      <c r="F893" s="1">
        <v>45207</v>
      </c>
      <c r="G893">
        <v>168.40603448474999</v>
      </c>
    </row>
    <row r="894" spans="1:7" x14ac:dyDescent="0.35">
      <c r="A894">
        <v>893</v>
      </c>
      <c r="B894">
        <v>4634</v>
      </c>
      <c r="C894">
        <v>24</v>
      </c>
      <c r="D894">
        <f>INDEX(Vehicles!B:B, MATCH(C894, Shipments!C:C, 0))</f>
        <v>0</v>
      </c>
      <c r="E894" s="1">
        <v>44971</v>
      </c>
      <c r="F894" s="1">
        <v>44971</v>
      </c>
      <c r="G894">
        <v>300.775353097199</v>
      </c>
    </row>
    <row r="895" spans="1:7" x14ac:dyDescent="0.35">
      <c r="A895">
        <v>894</v>
      </c>
      <c r="B895">
        <v>4863</v>
      </c>
      <c r="C895">
        <v>99</v>
      </c>
      <c r="D895">
        <f>INDEX(Vehicles!B:B, MATCH(C895, Shipments!C:C, 0))</f>
        <v>0</v>
      </c>
      <c r="E895" s="1">
        <v>45143</v>
      </c>
      <c r="F895" s="1">
        <v>45144</v>
      </c>
      <c r="G895">
        <v>92.068676677854697</v>
      </c>
    </row>
    <row r="896" spans="1:7" x14ac:dyDescent="0.35">
      <c r="A896">
        <v>895</v>
      </c>
      <c r="B896">
        <v>381</v>
      </c>
      <c r="C896">
        <v>30</v>
      </c>
      <c r="D896">
        <f>INDEX(Vehicles!B:B, MATCH(C896, Shipments!C:C, 0))</f>
        <v>0</v>
      </c>
      <c r="E896" s="1">
        <v>45050</v>
      </c>
      <c r="F896" s="1">
        <v>45052</v>
      </c>
      <c r="G896">
        <v>338.80786809334398</v>
      </c>
    </row>
    <row r="897" spans="1:7" x14ac:dyDescent="0.35">
      <c r="A897">
        <v>896</v>
      </c>
      <c r="B897">
        <v>1468</v>
      </c>
      <c r="C897">
        <v>2</v>
      </c>
      <c r="D897" t="str">
        <f>INDEX(Vehicles!B:B, MATCH(C897, Shipments!C:C, 0))</f>
        <v>Drone</v>
      </c>
      <c r="E897" s="1">
        <v>45282</v>
      </c>
      <c r="F897" s="1">
        <v>45282</v>
      </c>
      <c r="G897">
        <v>234.210831756305</v>
      </c>
    </row>
    <row r="898" spans="1:7" x14ac:dyDescent="0.35">
      <c r="A898">
        <v>897</v>
      </c>
      <c r="B898">
        <v>2898</v>
      </c>
      <c r="C898">
        <v>67</v>
      </c>
      <c r="D898" t="str">
        <f>INDEX(Vehicles!B:B, MATCH(C898, Shipments!C:C, 0))</f>
        <v>Drone</v>
      </c>
      <c r="E898" s="1">
        <v>45022</v>
      </c>
      <c r="F898" s="1">
        <v>45021</v>
      </c>
      <c r="G898">
        <v>135.35890911782101</v>
      </c>
    </row>
    <row r="899" spans="1:7" x14ac:dyDescent="0.35">
      <c r="A899">
        <v>898</v>
      </c>
      <c r="B899">
        <v>3796</v>
      </c>
      <c r="C899">
        <v>4</v>
      </c>
      <c r="D899" t="str">
        <f>INDEX(Vehicles!B:B, MATCH(C899, Shipments!C:C, 0))</f>
        <v>Van</v>
      </c>
      <c r="E899" s="1">
        <v>45282</v>
      </c>
      <c r="F899" s="1">
        <v>45285</v>
      </c>
      <c r="G899">
        <v>71.780345816446101</v>
      </c>
    </row>
    <row r="900" spans="1:7" x14ac:dyDescent="0.35">
      <c r="A900">
        <v>899</v>
      </c>
      <c r="B900">
        <v>3645</v>
      </c>
      <c r="C900">
        <v>15</v>
      </c>
      <c r="D900" t="str">
        <f>INDEX(Vehicles!B:B, MATCH(C900, Shipments!C:C, 0))</f>
        <v>Van</v>
      </c>
      <c r="E900" s="1">
        <v>44973</v>
      </c>
      <c r="F900" s="1">
        <v>44974</v>
      </c>
      <c r="G900">
        <v>422.50832482747899</v>
      </c>
    </row>
    <row r="901" spans="1:7" x14ac:dyDescent="0.35">
      <c r="A901">
        <v>900</v>
      </c>
      <c r="B901">
        <v>1849</v>
      </c>
      <c r="C901">
        <v>92</v>
      </c>
      <c r="D901" t="str">
        <f>INDEX(Vehicles!B:B, MATCH(C901, Shipments!C:C, 0))</f>
        <v>Drone</v>
      </c>
      <c r="E901" s="1">
        <v>45208</v>
      </c>
      <c r="F901" s="1">
        <v>45207</v>
      </c>
      <c r="G901">
        <v>98.656947334349894</v>
      </c>
    </row>
    <row r="902" spans="1:7" x14ac:dyDescent="0.35">
      <c r="A902">
        <v>901</v>
      </c>
      <c r="B902">
        <v>3535</v>
      </c>
      <c r="C902">
        <v>90</v>
      </c>
      <c r="D902" t="str">
        <f>INDEX(Vehicles!B:B, MATCH(C902, Shipments!C:C, 0))</f>
        <v>Bike</v>
      </c>
      <c r="E902" s="1">
        <v>45013</v>
      </c>
      <c r="F902" s="1">
        <v>45012</v>
      </c>
      <c r="G902">
        <v>327.04711407183203</v>
      </c>
    </row>
    <row r="903" spans="1:7" x14ac:dyDescent="0.35">
      <c r="A903">
        <v>902</v>
      </c>
      <c r="B903">
        <v>4981</v>
      </c>
      <c r="C903">
        <v>93</v>
      </c>
      <c r="D903">
        <f>INDEX(Vehicles!B:B, MATCH(C903, Shipments!C:C, 0))</f>
        <v>0</v>
      </c>
      <c r="E903" s="1">
        <v>45265</v>
      </c>
      <c r="F903" s="1">
        <v>45265</v>
      </c>
      <c r="G903">
        <v>43.087331300676603</v>
      </c>
    </row>
    <row r="904" spans="1:7" x14ac:dyDescent="0.35">
      <c r="A904">
        <v>903</v>
      </c>
      <c r="B904">
        <v>4297</v>
      </c>
      <c r="C904">
        <v>16</v>
      </c>
      <c r="D904">
        <f>INDEX(Vehicles!B:B, MATCH(C904, Shipments!C:C, 0))</f>
        <v>0</v>
      </c>
      <c r="E904" s="1">
        <v>45194</v>
      </c>
      <c r="F904" s="1">
        <v>45197</v>
      </c>
      <c r="G904">
        <v>455.83180337792697</v>
      </c>
    </row>
    <row r="905" spans="1:7" x14ac:dyDescent="0.35">
      <c r="A905">
        <v>904</v>
      </c>
      <c r="B905">
        <v>36</v>
      </c>
      <c r="C905">
        <v>88</v>
      </c>
      <c r="D905">
        <f>INDEX(Vehicles!B:B, MATCH(C905, Shipments!C:C, 0))</f>
        <v>0</v>
      </c>
      <c r="E905" s="1">
        <v>45114</v>
      </c>
      <c r="F905" s="1">
        <v>45117</v>
      </c>
      <c r="G905">
        <v>56.287034992352602</v>
      </c>
    </row>
    <row r="906" spans="1:7" x14ac:dyDescent="0.35">
      <c r="A906">
        <v>905</v>
      </c>
      <c r="B906">
        <v>872</v>
      </c>
      <c r="C906">
        <v>99</v>
      </c>
      <c r="D906">
        <f>INDEX(Vehicles!B:B, MATCH(C906, Shipments!C:C, 0))</f>
        <v>0</v>
      </c>
      <c r="E906" s="1">
        <v>44984</v>
      </c>
      <c r="F906" s="1">
        <v>44987</v>
      </c>
      <c r="G906">
        <v>223.899931487468</v>
      </c>
    </row>
    <row r="907" spans="1:7" x14ac:dyDescent="0.35">
      <c r="A907">
        <v>906</v>
      </c>
      <c r="B907">
        <v>4388</v>
      </c>
      <c r="C907">
        <v>48</v>
      </c>
      <c r="D907" t="str">
        <f>INDEX(Vehicles!B:B, MATCH(C907, Shipments!C:C, 0))</f>
        <v>Drone</v>
      </c>
      <c r="E907" s="1">
        <v>45097</v>
      </c>
      <c r="F907" s="1">
        <v>45100</v>
      </c>
      <c r="G907">
        <v>279.79454413027298</v>
      </c>
    </row>
    <row r="908" spans="1:7" x14ac:dyDescent="0.35">
      <c r="A908">
        <v>907</v>
      </c>
      <c r="B908">
        <v>4822</v>
      </c>
      <c r="C908">
        <v>41</v>
      </c>
      <c r="D908">
        <f>INDEX(Vehicles!B:B, MATCH(C908, Shipments!C:C, 0))</f>
        <v>0</v>
      </c>
      <c r="E908" s="1">
        <v>45218</v>
      </c>
      <c r="F908" s="1">
        <v>45220</v>
      </c>
      <c r="G908">
        <v>348.23101808635801</v>
      </c>
    </row>
    <row r="909" spans="1:7" x14ac:dyDescent="0.35">
      <c r="A909">
        <v>908</v>
      </c>
      <c r="B909">
        <v>3854</v>
      </c>
      <c r="C909">
        <v>22</v>
      </c>
      <c r="D909" t="str">
        <f>INDEX(Vehicles!B:B, MATCH(C909, Shipments!C:C, 0))</f>
        <v>Drone</v>
      </c>
      <c r="E909" s="1">
        <v>45287</v>
      </c>
      <c r="F909" s="1">
        <v>45286</v>
      </c>
      <c r="G909">
        <v>197.04267742072301</v>
      </c>
    </row>
    <row r="910" spans="1:7" x14ac:dyDescent="0.35">
      <c r="A910">
        <v>909</v>
      </c>
      <c r="B910">
        <v>4234</v>
      </c>
      <c r="C910">
        <v>6</v>
      </c>
      <c r="D910" t="str">
        <f>INDEX(Vehicles!B:B, MATCH(C910, Shipments!C:C, 0))</f>
        <v>Bike</v>
      </c>
      <c r="E910" s="1">
        <v>45289</v>
      </c>
      <c r="F910" s="1">
        <v>45288</v>
      </c>
      <c r="G910">
        <v>377.70210375102897</v>
      </c>
    </row>
    <row r="911" spans="1:7" x14ac:dyDescent="0.35">
      <c r="A911">
        <v>910</v>
      </c>
      <c r="B911">
        <v>2783</v>
      </c>
      <c r="C911">
        <v>31</v>
      </c>
      <c r="D911" t="str">
        <f>INDEX(Vehicles!B:B, MATCH(C911, Shipments!C:C, 0))</f>
        <v>Van</v>
      </c>
      <c r="E911" s="1">
        <v>45172</v>
      </c>
      <c r="F911" s="1">
        <v>45175</v>
      </c>
      <c r="G911">
        <v>385.13806109178699</v>
      </c>
    </row>
    <row r="912" spans="1:7" x14ac:dyDescent="0.35">
      <c r="A912">
        <v>911</v>
      </c>
      <c r="B912">
        <v>4947</v>
      </c>
      <c r="C912">
        <v>28</v>
      </c>
      <c r="D912" t="str">
        <f>INDEX(Vehicles!B:B, MATCH(C912, Shipments!C:C, 0))</f>
        <v>Bike</v>
      </c>
      <c r="E912" s="1">
        <v>44961</v>
      </c>
      <c r="F912" s="1">
        <v>44964</v>
      </c>
      <c r="G912">
        <v>489.75383008990002</v>
      </c>
    </row>
    <row r="913" spans="1:7" x14ac:dyDescent="0.35">
      <c r="A913">
        <v>912</v>
      </c>
      <c r="B913">
        <v>4987</v>
      </c>
      <c r="C913">
        <v>20</v>
      </c>
      <c r="D913" t="str">
        <f>INDEX(Vehicles!B:B, MATCH(C913, Shipments!C:C, 0))</f>
        <v>Van</v>
      </c>
      <c r="E913" s="1">
        <v>45187</v>
      </c>
      <c r="F913" s="1">
        <v>45190</v>
      </c>
      <c r="G913">
        <v>245.000015352779</v>
      </c>
    </row>
    <row r="914" spans="1:7" x14ac:dyDescent="0.35">
      <c r="A914">
        <v>913</v>
      </c>
      <c r="B914">
        <v>1413</v>
      </c>
      <c r="C914">
        <v>66</v>
      </c>
      <c r="D914" t="str">
        <f>INDEX(Vehicles!B:B, MATCH(C914, Shipments!C:C, 0))</f>
        <v>Bike</v>
      </c>
      <c r="E914" s="1">
        <v>45068</v>
      </c>
      <c r="F914" s="1">
        <v>45069</v>
      </c>
      <c r="G914">
        <v>481.10801489810098</v>
      </c>
    </row>
    <row r="915" spans="1:7" x14ac:dyDescent="0.35">
      <c r="A915">
        <v>914</v>
      </c>
      <c r="B915">
        <v>2548</v>
      </c>
      <c r="C915">
        <v>7</v>
      </c>
      <c r="D915" t="str">
        <f>INDEX(Vehicles!B:B, MATCH(C915, Shipments!C:C, 0))</f>
        <v>Bike</v>
      </c>
      <c r="E915" s="1">
        <v>45263</v>
      </c>
      <c r="F915" s="1">
        <v>45262</v>
      </c>
      <c r="G915">
        <v>497.76017622513803</v>
      </c>
    </row>
    <row r="916" spans="1:7" x14ac:dyDescent="0.35">
      <c r="A916">
        <v>915</v>
      </c>
      <c r="B916">
        <v>1132</v>
      </c>
      <c r="C916">
        <v>22</v>
      </c>
      <c r="D916" t="str">
        <f>INDEX(Vehicles!B:B, MATCH(C916, Shipments!C:C, 0))</f>
        <v>Drone</v>
      </c>
      <c r="E916" s="1">
        <v>45171</v>
      </c>
      <c r="F916" s="1">
        <v>45171</v>
      </c>
      <c r="G916">
        <v>10.5973853651242</v>
      </c>
    </row>
    <row r="917" spans="1:7" x14ac:dyDescent="0.35">
      <c r="A917">
        <v>916</v>
      </c>
      <c r="B917">
        <v>1456</v>
      </c>
      <c r="C917">
        <v>71</v>
      </c>
      <c r="D917" t="str">
        <f>INDEX(Vehicles!B:B, MATCH(C917, Shipments!C:C, 0))</f>
        <v>Drone</v>
      </c>
      <c r="E917" s="1">
        <v>45036</v>
      </c>
      <c r="F917" s="1">
        <v>45039</v>
      </c>
      <c r="G917">
        <v>154.327315933709</v>
      </c>
    </row>
    <row r="918" spans="1:7" x14ac:dyDescent="0.35">
      <c r="A918">
        <v>917</v>
      </c>
      <c r="B918">
        <v>1045</v>
      </c>
      <c r="C918">
        <v>81</v>
      </c>
      <c r="D918" t="str">
        <f>INDEX(Vehicles!B:B, MATCH(C918, Shipments!C:C, 0))</f>
        <v>Van</v>
      </c>
      <c r="E918" s="1">
        <v>45044</v>
      </c>
      <c r="F918" s="1">
        <v>45044</v>
      </c>
      <c r="G918">
        <v>334.617826739713</v>
      </c>
    </row>
    <row r="919" spans="1:7" x14ac:dyDescent="0.35">
      <c r="A919">
        <v>918</v>
      </c>
      <c r="B919">
        <v>1274</v>
      </c>
      <c r="C919">
        <v>8</v>
      </c>
      <c r="D919">
        <f>INDEX(Vehicles!B:B, MATCH(C919, Shipments!C:C, 0))</f>
        <v>0</v>
      </c>
      <c r="E919" s="1">
        <v>45056</v>
      </c>
      <c r="F919" s="1">
        <v>45055</v>
      </c>
      <c r="G919">
        <v>145.93791079956901</v>
      </c>
    </row>
    <row r="920" spans="1:7" x14ac:dyDescent="0.35">
      <c r="A920">
        <v>919</v>
      </c>
      <c r="B920">
        <v>3992</v>
      </c>
      <c r="C920">
        <v>36</v>
      </c>
      <c r="D920" t="str">
        <f>INDEX(Vehicles!B:B, MATCH(C920, Shipments!C:C, 0))</f>
        <v>Bike</v>
      </c>
      <c r="E920" s="1">
        <v>45262</v>
      </c>
      <c r="F920" s="1">
        <v>45262</v>
      </c>
      <c r="G920">
        <v>368.25971159728402</v>
      </c>
    </row>
    <row r="921" spans="1:7" x14ac:dyDescent="0.35">
      <c r="A921">
        <v>920</v>
      </c>
      <c r="B921">
        <v>4300</v>
      </c>
      <c r="C921">
        <v>96</v>
      </c>
      <c r="D921">
        <f>INDEX(Vehicles!B:B, MATCH(C921, Shipments!C:C, 0))</f>
        <v>0</v>
      </c>
      <c r="E921" s="1">
        <v>44983</v>
      </c>
      <c r="F921" s="1">
        <v>44982</v>
      </c>
      <c r="G921">
        <v>216.51548882744899</v>
      </c>
    </row>
    <row r="922" spans="1:7" x14ac:dyDescent="0.35">
      <c r="A922">
        <v>921</v>
      </c>
      <c r="B922">
        <v>2949</v>
      </c>
      <c r="C922">
        <v>74</v>
      </c>
      <c r="D922" t="str">
        <f>INDEX(Vehicles!B:B, MATCH(C922, Shipments!C:C, 0))</f>
        <v>Bike</v>
      </c>
      <c r="E922" s="1">
        <v>45235</v>
      </c>
      <c r="F922" s="1">
        <v>45235</v>
      </c>
      <c r="G922">
        <v>353.53938300163901</v>
      </c>
    </row>
    <row r="923" spans="1:7" x14ac:dyDescent="0.35">
      <c r="A923">
        <v>922</v>
      </c>
      <c r="B923">
        <v>1037</v>
      </c>
      <c r="C923">
        <v>95</v>
      </c>
      <c r="D923">
        <f>INDEX(Vehicles!B:B, MATCH(C923, Shipments!C:C, 0))</f>
        <v>0</v>
      </c>
      <c r="E923" s="1">
        <v>45248</v>
      </c>
      <c r="F923" s="1">
        <v>45247</v>
      </c>
      <c r="G923">
        <v>72.5145296580842</v>
      </c>
    </row>
    <row r="924" spans="1:7" x14ac:dyDescent="0.35">
      <c r="A924">
        <v>923</v>
      </c>
      <c r="B924">
        <v>1703</v>
      </c>
      <c r="C924">
        <v>7</v>
      </c>
      <c r="D924" t="str">
        <f>INDEX(Vehicles!B:B, MATCH(C924, Shipments!C:C, 0))</f>
        <v>Bike</v>
      </c>
      <c r="E924" s="1">
        <v>45068</v>
      </c>
      <c r="F924" s="1">
        <v>45068</v>
      </c>
      <c r="G924">
        <v>117.318584529041</v>
      </c>
    </row>
    <row r="925" spans="1:7" x14ac:dyDescent="0.35">
      <c r="A925">
        <v>924</v>
      </c>
      <c r="B925">
        <v>1075</v>
      </c>
      <c r="C925">
        <v>17</v>
      </c>
      <c r="D925" t="str">
        <f>INDEX(Vehicles!B:B, MATCH(C925, Shipments!C:C, 0))</f>
        <v>Truck</v>
      </c>
      <c r="E925" s="1">
        <v>45151</v>
      </c>
      <c r="F925" s="1">
        <v>45153</v>
      </c>
      <c r="G925">
        <v>185.99587557269899</v>
      </c>
    </row>
    <row r="926" spans="1:7" x14ac:dyDescent="0.35">
      <c r="A926">
        <v>925</v>
      </c>
      <c r="B926">
        <v>1042</v>
      </c>
      <c r="C926">
        <v>90</v>
      </c>
      <c r="D926" t="str">
        <f>INDEX(Vehicles!B:B, MATCH(C926, Shipments!C:C, 0))</f>
        <v>Bike</v>
      </c>
      <c r="E926" s="1">
        <v>44979</v>
      </c>
      <c r="F926" s="1">
        <v>44979</v>
      </c>
      <c r="G926">
        <v>192.73604833891699</v>
      </c>
    </row>
    <row r="927" spans="1:7" x14ac:dyDescent="0.35">
      <c r="A927">
        <v>926</v>
      </c>
      <c r="B927">
        <v>1589</v>
      </c>
      <c r="C927">
        <v>6</v>
      </c>
      <c r="D927" t="str">
        <f>INDEX(Vehicles!B:B, MATCH(C927, Shipments!C:C, 0))</f>
        <v>Bike</v>
      </c>
      <c r="E927" s="1">
        <v>44993</v>
      </c>
      <c r="F927" s="1">
        <v>44996</v>
      </c>
      <c r="G927">
        <v>55.833154803403097</v>
      </c>
    </row>
    <row r="928" spans="1:7" x14ac:dyDescent="0.35">
      <c r="A928">
        <v>927</v>
      </c>
      <c r="B928">
        <v>2749</v>
      </c>
      <c r="C928">
        <v>7</v>
      </c>
      <c r="D928" t="str">
        <f>INDEX(Vehicles!B:B, MATCH(C928, Shipments!C:C, 0))</f>
        <v>Bike</v>
      </c>
      <c r="E928" s="1">
        <v>45135</v>
      </c>
      <c r="F928" s="1">
        <v>45136</v>
      </c>
      <c r="G928">
        <v>203.97771363370299</v>
      </c>
    </row>
    <row r="929" spans="1:7" x14ac:dyDescent="0.35">
      <c r="A929">
        <v>928</v>
      </c>
      <c r="B929">
        <v>24</v>
      </c>
      <c r="C929">
        <v>88</v>
      </c>
      <c r="D929">
        <f>INDEX(Vehicles!B:B, MATCH(C929, Shipments!C:C, 0))</f>
        <v>0</v>
      </c>
      <c r="E929" s="1">
        <v>44956</v>
      </c>
      <c r="F929" s="1">
        <v>44957</v>
      </c>
      <c r="G929">
        <v>360.47118878806401</v>
      </c>
    </row>
    <row r="930" spans="1:7" x14ac:dyDescent="0.35">
      <c r="A930">
        <v>929</v>
      </c>
      <c r="B930">
        <v>4874</v>
      </c>
      <c r="C930">
        <v>30</v>
      </c>
      <c r="D930">
        <f>INDEX(Vehicles!B:B, MATCH(C930, Shipments!C:C, 0))</f>
        <v>0</v>
      </c>
      <c r="E930" s="1">
        <v>45152</v>
      </c>
      <c r="F930" s="1">
        <v>45154</v>
      </c>
      <c r="G930">
        <v>235.203443500182</v>
      </c>
    </row>
    <row r="931" spans="1:7" x14ac:dyDescent="0.35">
      <c r="A931">
        <v>930</v>
      </c>
      <c r="B931">
        <v>3260</v>
      </c>
      <c r="C931">
        <v>75</v>
      </c>
      <c r="D931" t="str">
        <f>INDEX(Vehicles!B:B, MATCH(C931, Shipments!C:C, 0))</f>
        <v>Drone</v>
      </c>
      <c r="E931" s="1">
        <v>44976</v>
      </c>
      <c r="F931" s="1">
        <v>44979</v>
      </c>
      <c r="G931">
        <v>273.26184548348198</v>
      </c>
    </row>
    <row r="932" spans="1:7" x14ac:dyDescent="0.35">
      <c r="A932">
        <v>931</v>
      </c>
      <c r="B932">
        <v>1082</v>
      </c>
      <c r="C932">
        <v>99</v>
      </c>
      <c r="D932">
        <f>INDEX(Vehicles!B:B, MATCH(C932, Shipments!C:C, 0))</f>
        <v>0</v>
      </c>
      <c r="E932" s="1">
        <v>44963</v>
      </c>
      <c r="F932" s="1">
        <v>44962</v>
      </c>
      <c r="G932">
        <v>329.363027061004</v>
      </c>
    </row>
    <row r="933" spans="1:7" x14ac:dyDescent="0.35">
      <c r="A933">
        <v>932</v>
      </c>
      <c r="B933">
        <v>4901</v>
      </c>
      <c r="C933">
        <v>12</v>
      </c>
      <c r="D933" t="str">
        <f>INDEX(Vehicles!B:B, MATCH(C933, Shipments!C:C, 0))</f>
        <v>Bike</v>
      </c>
      <c r="E933" s="1">
        <v>45139</v>
      </c>
      <c r="F933" s="1">
        <v>45138</v>
      </c>
      <c r="G933">
        <v>240.141465189185</v>
      </c>
    </row>
    <row r="934" spans="1:7" x14ac:dyDescent="0.35">
      <c r="A934">
        <v>933</v>
      </c>
      <c r="B934">
        <v>3098</v>
      </c>
      <c r="C934">
        <v>78</v>
      </c>
      <c r="D934" t="str">
        <f>INDEX(Vehicles!B:B, MATCH(C934, Shipments!C:C, 0))</f>
        <v>Van</v>
      </c>
      <c r="E934" s="1">
        <v>44947</v>
      </c>
      <c r="F934" s="1">
        <v>44947</v>
      </c>
      <c r="G934">
        <v>295.199747287082</v>
      </c>
    </row>
    <row r="935" spans="1:7" x14ac:dyDescent="0.35">
      <c r="A935">
        <v>934</v>
      </c>
      <c r="B935">
        <v>4350</v>
      </c>
      <c r="C935">
        <v>28</v>
      </c>
      <c r="D935" t="str">
        <f>INDEX(Vehicles!B:B, MATCH(C935, Shipments!C:C, 0))</f>
        <v>Bike</v>
      </c>
      <c r="E935" s="1">
        <v>44988</v>
      </c>
      <c r="F935" s="1">
        <v>44987</v>
      </c>
      <c r="G935">
        <v>139.198617275739</v>
      </c>
    </row>
    <row r="936" spans="1:7" x14ac:dyDescent="0.35">
      <c r="A936">
        <v>935</v>
      </c>
      <c r="B936">
        <v>4434</v>
      </c>
      <c r="C936">
        <v>36</v>
      </c>
      <c r="D936" t="str">
        <f>INDEX(Vehicles!B:B, MATCH(C936, Shipments!C:C, 0))</f>
        <v>Bike</v>
      </c>
      <c r="E936" s="1">
        <v>44961</v>
      </c>
      <c r="F936" s="1">
        <v>44964</v>
      </c>
      <c r="G936">
        <v>199.67869290726</v>
      </c>
    </row>
    <row r="937" spans="1:7" x14ac:dyDescent="0.35">
      <c r="A937">
        <v>936</v>
      </c>
      <c r="B937">
        <v>1329</v>
      </c>
      <c r="C937">
        <v>20</v>
      </c>
      <c r="D937" t="str">
        <f>INDEX(Vehicles!B:B, MATCH(C937, Shipments!C:C, 0))</f>
        <v>Van</v>
      </c>
      <c r="E937" s="1">
        <v>45217</v>
      </c>
      <c r="F937" s="1">
        <v>45216</v>
      </c>
      <c r="G937">
        <v>402.714635473719</v>
      </c>
    </row>
    <row r="938" spans="1:7" x14ac:dyDescent="0.35">
      <c r="A938">
        <v>937</v>
      </c>
      <c r="B938">
        <v>1664</v>
      </c>
      <c r="C938">
        <v>16</v>
      </c>
      <c r="D938">
        <f>INDEX(Vehicles!B:B, MATCH(C938, Shipments!C:C, 0))</f>
        <v>0</v>
      </c>
      <c r="E938" s="1">
        <v>45141</v>
      </c>
      <c r="F938" s="1">
        <v>45143</v>
      </c>
      <c r="G938">
        <v>16.856131296848702</v>
      </c>
    </row>
    <row r="939" spans="1:7" x14ac:dyDescent="0.35">
      <c r="A939">
        <v>938</v>
      </c>
      <c r="B939">
        <v>458</v>
      </c>
      <c r="C939">
        <v>47</v>
      </c>
      <c r="D939" t="str">
        <f>INDEX(Vehicles!B:B, MATCH(C939, Shipments!C:C, 0))</f>
        <v>Drone</v>
      </c>
      <c r="E939" s="1">
        <v>45134</v>
      </c>
      <c r="F939" s="1">
        <v>45137</v>
      </c>
      <c r="G939">
        <v>443.55106771440398</v>
      </c>
    </row>
    <row r="940" spans="1:7" x14ac:dyDescent="0.35">
      <c r="A940">
        <v>939</v>
      </c>
      <c r="B940">
        <v>3422</v>
      </c>
      <c r="C940">
        <v>51</v>
      </c>
      <c r="D940" t="str">
        <f>INDEX(Vehicles!B:B, MATCH(C940, Shipments!C:C, 0))</f>
        <v>Drone</v>
      </c>
      <c r="E940" s="1">
        <v>45162</v>
      </c>
      <c r="F940" s="1">
        <v>45161</v>
      </c>
      <c r="G940">
        <v>197.75070938911401</v>
      </c>
    </row>
    <row r="941" spans="1:7" x14ac:dyDescent="0.35">
      <c r="A941">
        <v>940</v>
      </c>
      <c r="B941">
        <v>3228</v>
      </c>
      <c r="C941">
        <v>20</v>
      </c>
      <c r="D941" t="str">
        <f>INDEX(Vehicles!B:B, MATCH(C941, Shipments!C:C, 0))</f>
        <v>Van</v>
      </c>
      <c r="E941" s="1">
        <v>44970</v>
      </c>
      <c r="F941" s="1">
        <v>44973</v>
      </c>
      <c r="G941">
        <v>260.95104451514101</v>
      </c>
    </row>
    <row r="942" spans="1:7" x14ac:dyDescent="0.35">
      <c r="A942">
        <v>941</v>
      </c>
      <c r="B942">
        <v>3226</v>
      </c>
      <c r="C942">
        <v>47</v>
      </c>
      <c r="D942" t="str">
        <f>INDEX(Vehicles!B:B, MATCH(C942, Shipments!C:C, 0))</f>
        <v>Drone</v>
      </c>
      <c r="E942" s="1">
        <v>45112</v>
      </c>
      <c r="F942" s="1">
        <v>45111</v>
      </c>
      <c r="G942">
        <v>158.566380700428</v>
      </c>
    </row>
    <row r="943" spans="1:7" x14ac:dyDescent="0.35">
      <c r="A943">
        <v>942</v>
      </c>
      <c r="B943">
        <v>2351</v>
      </c>
      <c r="C943">
        <v>100</v>
      </c>
      <c r="D943">
        <f>INDEX(Vehicles!B:B, MATCH(C943, Shipments!C:C, 0))</f>
        <v>0</v>
      </c>
      <c r="E943" s="1">
        <v>45057</v>
      </c>
      <c r="F943" s="1">
        <v>45058</v>
      </c>
      <c r="G943">
        <v>331.45327231084599</v>
      </c>
    </row>
    <row r="944" spans="1:7" x14ac:dyDescent="0.35">
      <c r="A944">
        <v>943</v>
      </c>
      <c r="B944">
        <v>3613</v>
      </c>
      <c r="C944">
        <v>56</v>
      </c>
      <c r="D944" t="str">
        <f>INDEX(Vehicles!B:B, MATCH(C944, Shipments!C:C, 0))</f>
        <v>Drone</v>
      </c>
      <c r="E944" s="1">
        <v>45127</v>
      </c>
      <c r="F944" s="1">
        <v>45127</v>
      </c>
      <c r="G944">
        <v>345.58032706397</v>
      </c>
    </row>
    <row r="945" spans="1:7" x14ac:dyDescent="0.35">
      <c r="A945">
        <v>944</v>
      </c>
      <c r="B945">
        <v>4954</v>
      </c>
      <c r="C945">
        <v>99</v>
      </c>
      <c r="D945">
        <f>INDEX(Vehicles!B:B, MATCH(C945, Shipments!C:C, 0))</f>
        <v>0</v>
      </c>
      <c r="E945" s="1">
        <v>45023</v>
      </c>
      <c r="F945" s="1">
        <v>45023</v>
      </c>
      <c r="G945">
        <v>288.10091245359001</v>
      </c>
    </row>
    <row r="946" spans="1:7" x14ac:dyDescent="0.35">
      <c r="A946">
        <v>945</v>
      </c>
      <c r="B946">
        <v>2817</v>
      </c>
      <c r="C946">
        <v>2</v>
      </c>
      <c r="D946" t="str">
        <f>INDEX(Vehicles!B:B, MATCH(C946, Shipments!C:C, 0))</f>
        <v>Drone</v>
      </c>
      <c r="E946" s="1">
        <v>45081</v>
      </c>
      <c r="F946" s="1">
        <v>45084</v>
      </c>
      <c r="G946">
        <v>194.69511935088499</v>
      </c>
    </row>
    <row r="947" spans="1:7" x14ac:dyDescent="0.35">
      <c r="A947">
        <v>946</v>
      </c>
      <c r="B947">
        <v>3717</v>
      </c>
      <c r="C947">
        <v>25</v>
      </c>
      <c r="D947">
        <f>INDEX(Vehicles!B:B, MATCH(C947, Shipments!C:C, 0))</f>
        <v>0</v>
      </c>
      <c r="E947" s="1">
        <v>44993</v>
      </c>
      <c r="F947" s="1">
        <v>44993</v>
      </c>
      <c r="G947">
        <v>198.81676730512001</v>
      </c>
    </row>
    <row r="948" spans="1:7" x14ac:dyDescent="0.35">
      <c r="A948">
        <v>947</v>
      </c>
      <c r="B948">
        <v>3555</v>
      </c>
      <c r="C948">
        <v>16</v>
      </c>
      <c r="D948">
        <f>INDEX(Vehicles!B:B, MATCH(C948, Shipments!C:C, 0))</f>
        <v>0</v>
      </c>
      <c r="E948" s="1">
        <v>44972</v>
      </c>
      <c r="F948" s="1">
        <v>44973</v>
      </c>
      <c r="G948">
        <v>484.64216144353401</v>
      </c>
    </row>
    <row r="949" spans="1:7" x14ac:dyDescent="0.35">
      <c r="A949">
        <v>948</v>
      </c>
      <c r="B949">
        <v>2095</v>
      </c>
      <c r="C949">
        <v>28</v>
      </c>
      <c r="D949" t="str">
        <f>INDEX(Vehicles!B:B, MATCH(C949, Shipments!C:C, 0))</f>
        <v>Bike</v>
      </c>
      <c r="E949" s="1">
        <v>45137</v>
      </c>
      <c r="F949" s="1">
        <v>45137</v>
      </c>
      <c r="G949">
        <v>460.621224985173</v>
      </c>
    </row>
    <row r="950" spans="1:7" x14ac:dyDescent="0.35">
      <c r="A950">
        <v>949</v>
      </c>
      <c r="B950">
        <v>2815</v>
      </c>
      <c r="C950">
        <v>84</v>
      </c>
      <c r="D950">
        <f>INDEX(Vehicles!B:B, MATCH(C950, Shipments!C:C, 0))</f>
        <v>0</v>
      </c>
      <c r="E950" s="1">
        <v>45211</v>
      </c>
      <c r="F950" s="1">
        <v>45212</v>
      </c>
      <c r="G950">
        <v>140.611976236239</v>
      </c>
    </row>
    <row r="951" spans="1:7" x14ac:dyDescent="0.35">
      <c r="A951">
        <v>950</v>
      </c>
      <c r="B951">
        <v>1240</v>
      </c>
      <c r="C951">
        <v>13</v>
      </c>
      <c r="D951">
        <f>INDEX(Vehicles!B:B, MATCH(C951, Shipments!C:C, 0))</f>
        <v>0</v>
      </c>
      <c r="E951" s="1">
        <v>45274</v>
      </c>
      <c r="F951" s="1">
        <v>45277</v>
      </c>
      <c r="G951">
        <v>426.573675434937</v>
      </c>
    </row>
    <row r="952" spans="1:7" x14ac:dyDescent="0.35">
      <c r="A952">
        <v>951</v>
      </c>
      <c r="B952">
        <v>322</v>
      </c>
      <c r="C952">
        <v>69</v>
      </c>
      <c r="D952">
        <f>INDEX(Vehicles!B:B, MATCH(C952, Shipments!C:C, 0))</f>
        <v>0</v>
      </c>
      <c r="E952" s="1">
        <v>45179</v>
      </c>
      <c r="F952" s="1">
        <v>45182</v>
      </c>
      <c r="G952">
        <v>475.68179478309401</v>
      </c>
    </row>
    <row r="953" spans="1:7" x14ac:dyDescent="0.35">
      <c r="A953">
        <v>952</v>
      </c>
      <c r="B953">
        <v>804</v>
      </c>
      <c r="C953">
        <v>95</v>
      </c>
      <c r="D953">
        <f>INDEX(Vehicles!B:B, MATCH(C953, Shipments!C:C, 0))</f>
        <v>0</v>
      </c>
      <c r="E953" s="1">
        <v>45245</v>
      </c>
      <c r="F953" s="1">
        <v>45247</v>
      </c>
      <c r="G953">
        <v>82.284264812918806</v>
      </c>
    </row>
    <row r="954" spans="1:7" x14ac:dyDescent="0.35">
      <c r="A954">
        <v>953</v>
      </c>
      <c r="B954">
        <v>1967</v>
      </c>
      <c r="C954">
        <v>93</v>
      </c>
      <c r="D954">
        <f>INDEX(Vehicles!B:B, MATCH(C954, Shipments!C:C, 0))</f>
        <v>0</v>
      </c>
      <c r="E954" s="1">
        <v>45086</v>
      </c>
      <c r="F954" s="1">
        <v>45085</v>
      </c>
      <c r="G954">
        <v>332.42735113490102</v>
      </c>
    </row>
    <row r="955" spans="1:7" x14ac:dyDescent="0.35">
      <c r="A955">
        <v>954</v>
      </c>
      <c r="B955">
        <v>4677</v>
      </c>
      <c r="C955">
        <v>88</v>
      </c>
      <c r="D955">
        <f>INDEX(Vehicles!B:B, MATCH(C955, Shipments!C:C, 0))</f>
        <v>0</v>
      </c>
      <c r="E955" s="1">
        <v>45121</v>
      </c>
      <c r="F955" s="1">
        <v>45122</v>
      </c>
      <c r="G955">
        <v>118.09553845596599</v>
      </c>
    </row>
    <row r="956" spans="1:7" x14ac:dyDescent="0.35">
      <c r="A956">
        <v>955</v>
      </c>
      <c r="B956">
        <v>4586</v>
      </c>
      <c r="C956">
        <v>44</v>
      </c>
      <c r="D956" t="str">
        <f>INDEX(Vehicles!B:B, MATCH(C956, Shipments!C:C, 0))</f>
        <v>Van</v>
      </c>
      <c r="E956" s="1">
        <v>45049</v>
      </c>
      <c r="F956" s="1">
        <v>45049</v>
      </c>
      <c r="G956">
        <v>362.88105765871597</v>
      </c>
    </row>
    <row r="957" spans="1:7" x14ac:dyDescent="0.35">
      <c r="A957">
        <v>956</v>
      </c>
      <c r="B957">
        <v>2308</v>
      </c>
      <c r="C957">
        <v>59</v>
      </c>
      <c r="D957">
        <f>INDEX(Vehicles!B:B, MATCH(C957, Shipments!C:C, 0))</f>
        <v>0</v>
      </c>
      <c r="E957" s="1">
        <v>45022</v>
      </c>
      <c r="F957" s="1">
        <v>45023</v>
      </c>
      <c r="G957">
        <v>336.68811766971299</v>
      </c>
    </row>
    <row r="958" spans="1:7" x14ac:dyDescent="0.35">
      <c r="A958">
        <v>957</v>
      </c>
      <c r="B958">
        <v>2988</v>
      </c>
      <c r="C958">
        <v>69</v>
      </c>
      <c r="D958">
        <f>INDEX(Vehicles!B:B, MATCH(C958, Shipments!C:C, 0))</f>
        <v>0</v>
      </c>
      <c r="E958" s="1">
        <v>45047</v>
      </c>
      <c r="F958" s="1">
        <v>45047</v>
      </c>
      <c r="G958">
        <v>130.30606201114901</v>
      </c>
    </row>
    <row r="959" spans="1:7" x14ac:dyDescent="0.35">
      <c r="A959">
        <v>958</v>
      </c>
      <c r="B959">
        <v>1658</v>
      </c>
      <c r="C959">
        <v>5</v>
      </c>
      <c r="D959" t="str">
        <f>INDEX(Vehicles!B:B, MATCH(C959, Shipments!C:C, 0))</f>
        <v>Truck</v>
      </c>
      <c r="E959" s="1">
        <v>45280</v>
      </c>
      <c r="F959" s="1">
        <v>45280</v>
      </c>
      <c r="G959">
        <v>47.998679567545103</v>
      </c>
    </row>
    <row r="960" spans="1:7" x14ac:dyDescent="0.35">
      <c r="A960">
        <v>959</v>
      </c>
      <c r="B960">
        <v>2997</v>
      </c>
      <c r="C960">
        <v>86</v>
      </c>
      <c r="D960" t="str">
        <f>INDEX(Vehicles!B:B, MATCH(C960, Shipments!C:C, 0))</f>
        <v>Bike</v>
      </c>
      <c r="E960" s="1">
        <v>45197</v>
      </c>
      <c r="F960" s="1">
        <v>45199</v>
      </c>
      <c r="G960">
        <v>208.77721684958601</v>
      </c>
    </row>
    <row r="961" spans="1:7" x14ac:dyDescent="0.35">
      <c r="A961">
        <v>960</v>
      </c>
      <c r="B961">
        <v>3063</v>
      </c>
      <c r="C961">
        <v>93</v>
      </c>
      <c r="D961">
        <f>INDEX(Vehicles!B:B, MATCH(C961, Shipments!C:C, 0))</f>
        <v>0</v>
      </c>
      <c r="E961" s="1">
        <v>45063</v>
      </c>
      <c r="F961" s="1">
        <v>45064</v>
      </c>
      <c r="G961">
        <v>433.14788020240599</v>
      </c>
    </row>
    <row r="962" spans="1:7" x14ac:dyDescent="0.35">
      <c r="A962">
        <v>961</v>
      </c>
      <c r="B962">
        <v>3199</v>
      </c>
      <c r="C962">
        <v>89</v>
      </c>
      <c r="D962">
        <f>INDEX(Vehicles!B:B, MATCH(C962, Shipments!C:C, 0))</f>
        <v>0</v>
      </c>
      <c r="E962" s="1">
        <v>45215</v>
      </c>
      <c r="F962" s="1">
        <v>45216</v>
      </c>
      <c r="G962">
        <v>254.69594927209801</v>
      </c>
    </row>
    <row r="963" spans="1:7" x14ac:dyDescent="0.35">
      <c r="A963">
        <v>962</v>
      </c>
      <c r="B963">
        <v>3716</v>
      </c>
      <c r="C963">
        <v>52</v>
      </c>
      <c r="D963">
        <f>INDEX(Vehicles!B:B, MATCH(C963, Shipments!C:C, 0))</f>
        <v>0</v>
      </c>
      <c r="E963" s="1">
        <v>45227</v>
      </c>
      <c r="F963" s="1">
        <v>45228</v>
      </c>
      <c r="G963">
        <v>363.65538834276299</v>
      </c>
    </row>
    <row r="964" spans="1:7" x14ac:dyDescent="0.35">
      <c r="A964">
        <v>963</v>
      </c>
      <c r="B964">
        <v>2749</v>
      </c>
      <c r="C964">
        <v>26</v>
      </c>
      <c r="D964">
        <f>INDEX(Vehicles!B:B, MATCH(C964, Shipments!C:C, 0))</f>
        <v>0</v>
      </c>
      <c r="E964" s="1">
        <v>45111</v>
      </c>
      <c r="F964" s="1">
        <v>45111</v>
      </c>
      <c r="G964">
        <v>223.92720707991799</v>
      </c>
    </row>
    <row r="965" spans="1:7" x14ac:dyDescent="0.35">
      <c r="A965">
        <v>964</v>
      </c>
      <c r="B965">
        <v>4623</v>
      </c>
      <c r="C965">
        <v>61</v>
      </c>
      <c r="D965" t="str">
        <f>INDEX(Vehicles!B:B, MATCH(C965, Shipments!C:C, 0))</f>
        <v>Drone</v>
      </c>
      <c r="E965" s="1">
        <v>45065</v>
      </c>
      <c r="F965" s="1">
        <v>45067</v>
      </c>
      <c r="G965">
        <v>199.46302113149099</v>
      </c>
    </row>
    <row r="966" spans="1:7" x14ac:dyDescent="0.35">
      <c r="A966">
        <v>965</v>
      </c>
      <c r="B966">
        <v>4872</v>
      </c>
      <c r="C966">
        <v>100</v>
      </c>
      <c r="D966">
        <f>INDEX(Vehicles!B:B, MATCH(C966, Shipments!C:C, 0))</f>
        <v>0</v>
      </c>
      <c r="E966" s="1">
        <v>45184</v>
      </c>
      <c r="F966" s="1">
        <v>45186</v>
      </c>
      <c r="G966">
        <v>481.514814238084</v>
      </c>
    </row>
    <row r="967" spans="1:7" x14ac:dyDescent="0.35">
      <c r="A967">
        <v>966</v>
      </c>
      <c r="B967">
        <v>521</v>
      </c>
      <c r="C967">
        <v>56</v>
      </c>
      <c r="D967" t="str">
        <f>INDEX(Vehicles!B:B, MATCH(C967, Shipments!C:C, 0))</f>
        <v>Drone</v>
      </c>
      <c r="E967" s="1">
        <v>45033</v>
      </c>
      <c r="F967" s="1">
        <v>45034</v>
      </c>
      <c r="G967">
        <v>71.971848001692706</v>
      </c>
    </row>
    <row r="968" spans="1:7" x14ac:dyDescent="0.35">
      <c r="A968">
        <v>967</v>
      </c>
      <c r="B968">
        <v>1451</v>
      </c>
      <c r="C968">
        <v>44</v>
      </c>
      <c r="D968" t="str">
        <f>INDEX(Vehicles!B:B, MATCH(C968, Shipments!C:C, 0))</f>
        <v>Van</v>
      </c>
      <c r="E968" s="1">
        <v>45073</v>
      </c>
      <c r="F968" s="1">
        <v>45074</v>
      </c>
      <c r="G968">
        <v>20.841743963869899</v>
      </c>
    </row>
    <row r="969" spans="1:7" x14ac:dyDescent="0.35">
      <c r="A969">
        <v>968</v>
      </c>
      <c r="B969">
        <v>65</v>
      </c>
      <c r="C969">
        <v>74</v>
      </c>
      <c r="D969" t="str">
        <f>INDEX(Vehicles!B:B, MATCH(C969, Shipments!C:C, 0))</f>
        <v>Bike</v>
      </c>
      <c r="E969" s="1">
        <v>45097</v>
      </c>
      <c r="F969" s="1">
        <v>45100</v>
      </c>
      <c r="G969">
        <v>459.36186537555602</v>
      </c>
    </row>
    <row r="970" spans="1:7" x14ac:dyDescent="0.35">
      <c r="A970">
        <v>969</v>
      </c>
      <c r="B970">
        <v>2510</v>
      </c>
      <c r="C970">
        <v>66</v>
      </c>
      <c r="D970" t="str">
        <f>INDEX(Vehicles!B:B, MATCH(C970, Shipments!C:C, 0))</f>
        <v>Bike</v>
      </c>
      <c r="E970" s="1">
        <v>44971</v>
      </c>
      <c r="F970" s="1">
        <v>44972</v>
      </c>
      <c r="G970">
        <v>100.828739051556</v>
      </c>
    </row>
    <row r="971" spans="1:7" x14ac:dyDescent="0.35">
      <c r="A971">
        <v>970</v>
      </c>
      <c r="B971">
        <v>3270</v>
      </c>
      <c r="C971">
        <v>77</v>
      </c>
      <c r="D971" t="str">
        <f>INDEX(Vehicles!B:B, MATCH(C971, Shipments!C:C, 0))</f>
        <v>Truck</v>
      </c>
      <c r="E971" s="1">
        <v>45000</v>
      </c>
      <c r="F971" s="1">
        <v>45001</v>
      </c>
      <c r="G971">
        <v>395.39841615092803</v>
      </c>
    </row>
    <row r="972" spans="1:7" x14ac:dyDescent="0.35">
      <c r="A972">
        <v>971</v>
      </c>
      <c r="B972">
        <v>3041</v>
      </c>
      <c r="C972">
        <v>74</v>
      </c>
      <c r="D972" t="str">
        <f>INDEX(Vehicles!B:B, MATCH(C972, Shipments!C:C, 0))</f>
        <v>Bike</v>
      </c>
      <c r="E972" s="1">
        <v>45122</v>
      </c>
      <c r="F972" s="1">
        <v>45124</v>
      </c>
      <c r="G972">
        <v>158.02265572307499</v>
      </c>
    </row>
    <row r="973" spans="1:7" x14ac:dyDescent="0.35">
      <c r="A973">
        <v>972</v>
      </c>
      <c r="B973">
        <v>3660</v>
      </c>
      <c r="C973">
        <v>24</v>
      </c>
      <c r="D973">
        <f>INDEX(Vehicles!B:B, MATCH(C973, Shipments!C:C, 0))</f>
        <v>0</v>
      </c>
      <c r="E973" s="1">
        <v>44984</v>
      </c>
      <c r="F973" s="1">
        <v>44984</v>
      </c>
      <c r="G973">
        <v>16.637657225639799</v>
      </c>
    </row>
    <row r="974" spans="1:7" x14ac:dyDescent="0.35">
      <c r="A974">
        <v>973</v>
      </c>
      <c r="B974">
        <v>2263</v>
      </c>
      <c r="C974">
        <v>18</v>
      </c>
      <c r="D974" t="str">
        <f>INDEX(Vehicles!B:B, MATCH(C974, Shipments!C:C, 0))</f>
        <v>Van</v>
      </c>
      <c r="E974" s="1">
        <v>45049</v>
      </c>
      <c r="F974" s="1">
        <v>45050</v>
      </c>
      <c r="G974">
        <v>390.69062286263801</v>
      </c>
    </row>
    <row r="975" spans="1:7" x14ac:dyDescent="0.35">
      <c r="A975">
        <v>974</v>
      </c>
      <c r="B975">
        <v>4822</v>
      </c>
      <c r="C975">
        <v>16</v>
      </c>
      <c r="D975">
        <f>INDEX(Vehicles!B:B, MATCH(C975, Shipments!C:C, 0))</f>
        <v>0</v>
      </c>
      <c r="E975" s="1">
        <v>45063</v>
      </c>
      <c r="F975" s="1">
        <v>45063</v>
      </c>
      <c r="G975">
        <v>198.55492204460799</v>
      </c>
    </row>
    <row r="976" spans="1:7" x14ac:dyDescent="0.35">
      <c r="A976">
        <v>975</v>
      </c>
      <c r="B976">
        <v>2343</v>
      </c>
      <c r="C976">
        <v>7</v>
      </c>
      <c r="D976" t="str">
        <f>INDEX(Vehicles!B:B, MATCH(C976, Shipments!C:C, 0))</f>
        <v>Bike</v>
      </c>
      <c r="E976" s="1">
        <v>45268</v>
      </c>
      <c r="F976" s="1">
        <v>45269</v>
      </c>
      <c r="G976">
        <v>328.82592504312203</v>
      </c>
    </row>
    <row r="977" spans="1:7" x14ac:dyDescent="0.35">
      <c r="A977">
        <v>976</v>
      </c>
      <c r="B977">
        <v>4781</v>
      </c>
      <c r="C977">
        <v>26</v>
      </c>
      <c r="D977">
        <f>INDEX(Vehicles!B:B, MATCH(C977, Shipments!C:C, 0))</f>
        <v>0</v>
      </c>
      <c r="E977" s="1">
        <v>45053</v>
      </c>
      <c r="F977" s="1">
        <v>45053</v>
      </c>
      <c r="G977">
        <v>471.06973218600001</v>
      </c>
    </row>
    <row r="978" spans="1:7" x14ac:dyDescent="0.35">
      <c r="A978">
        <v>977</v>
      </c>
      <c r="B978">
        <v>954</v>
      </c>
      <c r="C978">
        <v>39</v>
      </c>
      <c r="D978">
        <f>INDEX(Vehicles!B:B, MATCH(C978, Shipments!C:C, 0))</f>
        <v>0</v>
      </c>
      <c r="E978" s="1">
        <v>45089</v>
      </c>
      <c r="F978" s="1">
        <v>45090</v>
      </c>
      <c r="G978">
        <v>114.610574483969</v>
      </c>
    </row>
    <row r="979" spans="1:7" x14ac:dyDescent="0.35">
      <c r="A979">
        <v>978</v>
      </c>
      <c r="B979">
        <v>458</v>
      </c>
      <c r="C979">
        <v>58</v>
      </c>
      <c r="D979" t="str">
        <f>INDEX(Vehicles!B:B, MATCH(C979, Shipments!C:C, 0))</f>
        <v>Bike</v>
      </c>
      <c r="E979" s="1">
        <v>45217</v>
      </c>
      <c r="F979" s="1">
        <v>45219</v>
      </c>
      <c r="G979">
        <v>117.805251645407</v>
      </c>
    </row>
    <row r="980" spans="1:7" x14ac:dyDescent="0.35">
      <c r="A980">
        <v>979</v>
      </c>
      <c r="B980">
        <v>3752</v>
      </c>
      <c r="C980">
        <v>29</v>
      </c>
      <c r="D980" t="str">
        <f>INDEX(Vehicles!B:B, MATCH(C980, Shipments!C:C, 0))</f>
        <v>Bike</v>
      </c>
      <c r="E980" s="1">
        <v>44980</v>
      </c>
      <c r="F980" s="1">
        <v>44979</v>
      </c>
      <c r="G980">
        <v>24.6939604858858</v>
      </c>
    </row>
    <row r="981" spans="1:7" x14ac:dyDescent="0.35">
      <c r="A981">
        <v>980</v>
      </c>
      <c r="B981">
        <v>1000</v>
      </c>
      <c r="C981">
        <v>64</v>
      </c>
      <c r="D981">
        <f>INDEX(Vehicles!B:B, MATCH(C981, Shipments!C:C, 0))</f>
        <v>0</v>
      </c>
      <c r="E981" s="1">
        <v>45198</v>
      </c>
      <c r="F981" s="1">
        <v>45199</v>
      </c>
      <c r="G981">
        <v>460.67874798056403</v>
      </c>
    </row>
    <row r="982" spans="1:7" x14ac:dyDescent="0.35">
      <c r="A982">
        <v>981</v>
      </c>
      <c r="B982">
        <v>1164</v>
      </c>
      <c r="C982">
        <v>16</v>
      </c>
      <c r="D982">
        <f>INDEX(Vehicles!B:B, MATCH(C982, Shipments!C:C, 0))</f>
        <v>0</v>
      </c>
      <c r="E982" s="1">
        <v>44967</v>
      </c>
      <c r="F982" s="1">
        <v>44968</v>
      </c>
      <c r="G982">
        <v>367.64583735914198</v>
      </c>
    </row>
    <row r="983" spans="1:7" x14ac:dyDescent="0.35">
      <c r="A983">
        <v>982</v>
      </c>
      <c r="B983">
        <v>3659</v>
      </c>
      <c r="C983">
        <v>12</v>
      </c>
      <c r="D983" t="str">
        <f>INDEX(Vehicles!B:B, MATCH(C983, Shipments!C:C, 0))</f>
        <v>Bike</v>
      </c>
      <c r="E983" s="1">
        <v>45212</v>
      </c>
      <c r="F983" s="1">
        <v>45213</v>
      </c>
      <c r="G983">
        <v>165.98446657244099</v>
      </c>
    </row>
    <row r="984" spans="1:7" x14ac:dyDescent="0.35">
      <c r="A984">
        <v>983</v>
      </c>
      <c r="B984">
        <v>1714</v>
      </c>
      <c r="C984">
        <v>47</v>
      </c>
      <c r="D984" t="str">
        <f>INDEX(Vehicles!B:B, MATCH(C984, Shipments!C:C, 0))</f>
        <v>Drone</v>
      </c>
      <c r="E984" s="1">
        <v>45263</v>
      </c>
      <c r="F984" s="1">
        <v>45264</v>
      </c>
      <c r="G984">
        <v>372.17094584679501</v>
      </c>
    </row>
    <row r="985" spans="1:7" x14ac:dyDescent="0.35">
      <c r="A985">
        <v>984</v>
      </c>
      <c r="B985">
        <v>1444</v>
      </c>
      <c r="C985">
        <v>56</v>
      </c>
      <c r="D985" t="str">
        <f>INDEX(Vehicles!B:B, MATCH(C985, Shipments!C:C, 0))</f>
        <v>Drone</v>
      </c>
      <c r="E985" s="1">
        <v>45185</v>
      </c>
      <c r="F985" s="1">
        <v>45187</v>
      </c>
      <c r="G985">
        <v>137.28317849978001</v>
      </c>
    </row>
    <row r="986" spans="1:7" x14ac:dyDescent="0.35">
      <c r="A986">
        <v>985</v>
      </c>
      <c r="B986">
        <v>4081</v>
      </c>
      <c r="C986">
        <v>7</v>
      </c>
      <c r="D986" t="str">
        <f>INDEX(Vehicles!B:B, MATCH(C986, Shipments!C:C, 0))</f>
        <v>Bike</v>
      </c>
      <c r="E986" s="1">
        <v>44984</v>
      </c>
      <c r="F986" s="1">
        <v>44986</v>
      </c>
      <c r="G986">
        <v>105.057821981457</v>
      </c>
    </row>
    <row r="987" spans="1:7" x14ac:dyDescent="0.35">
      <c r="A987">
        <v>986</v>
      </c>
      <c r="B987">
        <v>1341</v>
      </c>
      <c r="C987">
        <v>83</v>
      </c>
      <c r="D987">
        <f>INDEX(Vehicles!B:B, MATCH(C987, Shipments!C:C, 0))</f>
        <v>0</v>
      </c>
      <c r="E987" s="1">
        <v>45273</v>
      </c>
      <c r="F987" s="1">
        <v>45272</v>
      </c>
      <c r="G987">
        <v>348.83548050543601</v>
      </c>
    </row>
    <row r="988" spans="1:7" x14ac:dyDescent="0.35">
      <c r="A988">
        <v>987</v>
      </c>
      <c r="B988">
        <v>3367</v>
      </c>
      <c r="C988">
        <v>44</v>
      </c>
      <c r="D988" t="str">
        <f>INDEX(Vehicles!B:B, MATCH(C988, Shipments!C:C, 0))</f>
        <v>Van</v>
      </c>
      <c r="E988" s="1">
        <v>45002</v>
      </c>
      <c r="F988" s="1">
        <v>45002</v>
      </c>
      <c r="G988">
        <v>453.41927355459097</v>
      </c>
    </row>
    <row r="989" spans="1:7" x14ac:dyDescent="0.35">
      <c r="A989">
        <v>988</v>
      </c>
      <c r="B989">
        <v>3792</v>
      </c>
      <c r="C989">
        <v>58</v>
      </c>
      <c r="D989" t="str">
        <f>INDEX(Vehicles!B:B, MATCH(C989, Shipments!C:C, 0))</f>
        <v>Bike</v>
      </c>
      <c r="E989" s="1">
        <v>44994</v>
      </c>
      <c r="F989" s="1">
        <v>44997</v>
      </c>
      <c r="G989">
        <v>220.68759960047399</v>
      </c>
    </row>
    <row r="990" spans="1:7" x14ac:dyDescent="0.35">
      <c r="A990">
        <v>989</v>
      </c>
      <c r="B990">
        <v>2654</v>
      </c>
      <c r="C990">
        <v>53</v>
      </c>
      <c r="D990">
        <f>INDEX(Vehicles!B:B, MATCH(C990, Shipments!C:C, 0))</f>
        <v>0</v>
      </c>
      <c r="E990" s="1">
        <v>45023</v>
      </c>
      <c r="F990" s="1">
        <v>45023</v>
      </c>
      <c r="G990">
        <v>239.334983912621</v>
      </c>
    </row>
    <row r="991" spans="1:7" x14ac:dyDescent="0.35">
      <c r="A991">
        <v>990</v>
      </c>
      <c r="B991">
        <v>914</v>
      </c>
      <c r="C991">
        <v>36</v>
      </c>
      <c r="D991" t="str">
        <f>INDEX(Vehicles!B:B, MATCH(C991, Shipments!C:C, 0))</f>
        <v>Bike</v>
      </c>
      <c r="E991" s="1">
        <v>44958</v>
      </c>
      <c r="F991" s="1">
        <v>44957</v>
      </c>
      <c r="G991">
        <v>463.25018386516001</v>
      </c>
    </row>
    <row r="992" spans="1:7" x14ac:dyDescent="0.35">
      <c r="A992">
        <v>991</v>
      </c>
      <c r="B992">
        <v>2926</v>
      </c>
      <c r="C992">
        <v>20</v>
      </c>
      <c r="D992" t="str">
        <f>INDEX(Vehicles!B:B, MATCH(C992, Shipments!C:C, 0))</f>
        <v>Van</v>
      </c>
      <c r="E992" s="1">
        <v>45151</v>
      </c>
      <c r="F992" s="1">
        <v>45154</v>
      </c>
      <c r="G992">
        <v>40.8120845410781</v>
      </c>
    </row>
    <row r="993" spans="1:7" x14ac:dyDescent="0.35">
      <c r="A993">
        <v>992</v>
      </c>
      <c r="B993">
        <v>3011</v>
      </c>
      <c r="C993">
        <v>42</v>
      </c>
      <c r="D993">
        <f>INDEX(Vehicles!B:B, MATCH(C993, Shipments!C:C, 0))</f>
        <v>0</v>
      </c>
      <c r="E993" s="1">
        <v>45259</v>
      </c>
      <c r="F993" s="1">
        <v>45262</v>
      </c>
      <c r="G993">
        <v>332.55979569406003</v>
      </c>
    </row>
    <row r="994" spans="1:7" x14ac:dyDescent="0.35">
      <c r="A994">
        <v>993</v>
      </c>
      <c r="B994">
        <v>374</v>
      </c>
      <c r="C994">
        <v>5</v>
      </c>
      <c r="D994" t="str">
        <f>INDEX(Vehicles!B:B, MATCH(C994, Shipments!C:C, 0))</f>
        <v>Truck</v>
      </c>
      <c r="E994" s="1">
        <v>44939</v>
      </c>
      <c r="F994" s="1">
        <v>44939</v>
      </c>
      <c r="G994">
        <v>247.084018063575</v>
      </c>
    </row>
    <row r="995" spans="1:7" x14ac:dyDescent="0.35">
      <c r="A995">
        <v>994</v>
      </c>
      <c r="B995">
        <v>1460</v>
      </c>
      <c r="C995">
        <v>94</v>
      </c>
      <c r="D995" t="str">
        <f>INDEX(Vehicles!B:B, MATCH(C995, Shipments!C:C, 0))</f>
        <v>Drone</v>
      </c>
      <c r="E995" s="1">
        <v>44992</v>
      </c>
      <c r="F995" s="1">
        <v>44991</v>
      </c>
      <c r="G995">
        <v>161.502497131311</v>
      </c>
    </row>
    <row r="996" spans="1:7" x14ac:dyDescent="0.35">
      <c r="A996">
        <v>995</v>
      </c>
      <c r="B996">
        <v>2620</v>
      </c>
      <c r="C996">
        <v>60</v>
      </c>
      <c r="D996" t="str">
        <f>INDEX(Vehicles!B:B, MATCH(C996, Shipments!C:C, 0))</f>
        <v>Bike</v>
      </c>
      <c r="E996" s="1">
        <v>45266</v>
      </c>
      <c r="F996" s="1">
        <v>45266</v>
      </c>
      <c r="G996">
        <v>68.758395898767404</v>
      </c>
    </row>
    <row r="997" spans="1:7" x14ac:dyDescent="0.35">
      <c r="A997">
        <v>996</v>
      </c>
      <c r="B997">
        <v>217</v>
      </c>
      <c r="C997">
        <v>78</v>
      </c>
      <c r="D997" t="str">
        <f>INDEX(Vehicles!B:B, MATCH(C997, Shipments!C:C, 0))</f>
        <v>Van</v>
      </c>
      <c r="E997" s="1">
        <v>45081</v>
      </c>
      <c r="F997" s="1">
        <v>45081</v>
      </c>
      <c r="G997">
        <v>484.15318057757202</v>
      </c>
    </row>
    <row r="998" spans="1:7" x14ac:dyDescent="0.35">
      <c r="A998">
        <v>997</v>
      </c>
      <c r="B998">
        <v>1012</v>
      </c>
      <c r="C998">
        <v>99</v>
      </c>
      <c r="D998">
        <f>INDEX(Vehicles!B:B, MATCH(C998, Shipments!C:C, 0))</f>
        <v>0</v>
      </c>
      <c r="E998" s="1">
        <v>45038</v>
      </c>
      <c r="F998" s="1">
        <v>45040</v>
      </c>
      <c r="G998">
        <v>269.25243195146498</v>
      </c>
    </row>
    <row r="999" spans="1:7" x14ac:dyDescent="0.35">
      <c r="A999">
        <v>998</v>
      </c>
      <c r="B999">
        <v>712</v>
      </c>
      <c r="C999">
        <v>64</v>
      </c>
      <c r="D999">
        <f>INDEX(Vehicles!B:B, MATCH(C999, Shipments!C:C, 0))</f>
        <v>0</v>
      </c>
      <c r="E999" s="1">
        <v>45011</v>
      </c>
      <c r="F999" s="1">
        <v>45010</v>
      </c>
      <c r="G999">
        <v>107.245147448743</v>
      </c>
    </row>
    <row r="1000" spans="1:7" x14ac:dyDescent="0.35">
      <c r="A1000">
        <v>999</v>
      </c>
      <c r="B1000">
        <v>1623</v>
      </c>
      <c r="C1000">
        <v>49</v>
      </c>
      <c r="D1000" t="str">
        <f>INDEX(Vehicles!B:B, MATCH(C1000, Shipments!C:C, 0))</f>
        <v>Van</v>
      </c>
      <c r="E1000" s="1">
        <v>45245</v>
      </c>
      <c r="F1000" s="1">
        <v>45246</v>
      </c>
      <c r="G1000">
        <v>182.021568994982</v>
      </c>
    </row>
    <row r="1001" spans="1:7" x14ac:dyDescent="0.35">
      <c r="A1001">
        <v>1000</v>
      </c>
      <c r="B1001">
        <v>1263</v>
      </c>
      <c r="C1001">
        <v>67</v>
      </c>
      <c r="D1001" t="str">
        <f>INDEX(Vehicles!B:B, MATCH(C1001, Shipments!C:C, 0))</f>
        <v>Drone</v>
      </c>
      <c r="E1001" s="1">
        <v>45127</v>
      </c>
      <c r="F1001" s="1">
        <v>45127</v>
      </c>
      <c r="G1001">
        <v>454.17725043903602</v>
      </c>
    </row>
    <row r="1002" spans="1:7" x14ac:dyDescent="0.35">
      <c r="A1002">
        <v>1001</v>
      </c>
      <c r="B1002">
        <v>220</v>
      </c>
      <c r="C1002">
        <v>77</v>
      </c>
      <c r="D1002" t="str">
        <f>INDEX(Vehicles!B:B, MATCH(C1002, Shipments!C:C, 0))</f>
        <v>Truck</v>
      </c>
      <c r="E1002" s="1">
        <v>45257</v>
      </c>
      <c r="F1002" s="1">
        <v>45257</v>
      </c>
      <c r="G1002">
        <v>292.05060605603899</v>
      </c>
    </row>
    <row r="1003" spans="1:7" x14ac:dyDescent="0.35">
      <c r="A1003">
        <v>1002</v>
      </c>
      <c r="B1003">
        <v>3971</v>
      </c>
      <c r="C1003">
        <v>32</v>
      </c>
      <c r="D1003" t="str">
        <f>INDEX(Vehicles!B:B, MATCH(C1003, Shipments!C:C, 0))</f>
        <v>Truck</v>
      </c>
      <c r="E1003" s="1">
        <v>45103</v>
      </c>
      <c r="F1003" s="1">
        <v>45103</v>
      </c>
      <c r="G1003">
        <v>362.37688215843701</v>
      </c>
    </row>
    <row r="1004" spans="1:7" x14ac:dyDescent="0.35">
      <c r="A1004">
        <v>1003</v>
      </c>
      <c r="B1004">
        <v>2886</v>
      </c>
      <c r="C1004">
        <v>85</v>
      </c>
      <c r="D1004">
        <f>INDEX(Vehicles!B:B, MATCH(C1004, Shipments!C:C, 0))</f>
        <v>0</v>
      </c>
      <c r="E1004" s="1">
        <v>45276</v>
      </c>
      <c r="F1004" s="1">
        <v>45276</v>
      </c>
      <c r="G1004">
        <v>455.67685220367702</v>
      </c>
    </row>
    <row r="1005" spans="1:7" x14ac:dyDescent="0.35">
      <c r="A1005">
        <v>1004</v>
      </c>
      <c r="B1005">
        <v>1216</v>
      </c>
      <c r="C1005">
        <v>22</v>
      </c>
      <c r="D1005" t="str">
        <f>INDEX(Vehicles!B:B, MATCH(C1005, Shipments!C:C, 0))</f>
        <v>Drone</v>
      </c>
      <c r="E1005" s="1">
        <v>45004</v>
      </c>
      <c r="F1005" s="1">
        <v>45006</v>
      </c>
      <c r="G1005">
        <v>121.151323561833</v>
      </c>
    </row>
    <row r="1006" spans="1:7" x14ac:dyDescent="0.35">
      <c r="A1006">
        <v>1005</v>
      </c>
      <c r="B1006">
        <v>1558</v>
      </c>
      <c r="C1006">
        <v>67</v>
      </c>
      <c r="D1006" t="str">
        <f>INDEX(Vehicles!B:B, MATCH(C1006, Shipments!C:C, 0))</f>
        <v>Drone</v>
      </c>
      <c r="E1006" s="1">
        <v>45235</v>
      </c>
      <c r="F1006" s="1">
        <v>45238</v>
      </c>
      <c r="G1006">
        <v>95.410103207065404</v>
      </c>
    </row>
    <row r="1007" spans="1:7" x14ac:dyDescent="0.35">
      <c r="A1007">
        <v>1006</v>
      </c>
      <c r="B1007">
        <v>2354</v>
      </c>
      <c r="C1007">
        <v>47</v>
      </c>
      <c r="D1007" t="str">
        <f>INDEX(Vehicles!B:B, MATCH(C1007, Shipments!C:C, 0))</f>
        <v>Drone</v>
      </c>
      <c r="E1007" s="1">
        <v>45169</v>
      </c>
      <c r="F1007" s="1">
        <v>45169</v>
      </c>
      <c r="G1007">
        <v>393.11076308398702</v>
      </c>
    </row>
    <row r="1008" spans="1:7" x14ac:dyDescent="0.35">
      <c r="A1008">
        <v>1007</v>
      </c>
      <c r="B1008">
        <v>1848</v>
      </c>
      <c r="C1008">
        <v>17</v>
      </c>
      <c r="D1008" t="str">
        <f>INDEX(Vehicles!B:B, MATCH(C1008, Shipments!C:C, 0))</f>
        <v>Truck</v>
      </c>
      <c r="E1008" s="1">
        <v>45043</v>
      </c>
      <c r="F1008" s="1">
        <v>45045</v>
      </c>
      <c r="G1008">
        <v>219.142524396499</v>
      </c>
    </row>
    <row r="1009" spans="1:7" x14ac:dyDescent="0.35">
      <c r="A1009">
        <v>1008</v>
      </c>
      <c r="B1009">
        <v>4156</v>
      </c>
      <c r="C1009">
        <v>45</v>
      </c>
      <c r="D1009" t="str">
        <f>INDEX(Vehicles!B:B, MATCH(C1009, Shipments!C:C, 0))</f>
        <v>Bike</v>
      </c>
      <c r="E1009" s="1">
        <v>44944</v>
      </c>
      <c r="F1009" s="1">
        <v>44946</v>
      </c>
      <c r="G1009">
        <v>204.57704793589201</v>
      </c>
    </row>
    <row r="1010" spans="1:7" x14ac:dyDescent="0.35">
      <c r="A1010">
        <v>1009</v>
      </c>
      <c r="B1010">
        <v>402</v>
      </c>
      <c r="C1010">
        <v>71</v>
      </c>
      <c r="D1010" t="str">
        <f>INDEX(Vehicles!B:B, MATCH(C1010, Shipments!C:C, 0))</f>
        <v>Drone</v>
      </c>
      <c r="E1010" s="1">
        <v>45162</v>
      </c>
      <c r="F1010" s="1">
        <v>45161</v>
      </c>
      <c r="G1010">
        <v>260.61081835511601</v>
      </c>
    </row>
    <row r="1011" spans="1:7" x14ac:dyDescent="0.35">
      <c r="A1011">
        <v>1010</v>
      </c>
      <c r="B1011">
        <v>3188</v>
      </c>
      <c r="C1011">
        <v>78</v>
      </c>
      <c r="D1011" t="str">
        <f>INDEX(Vehicles!B:B, MATCH(C1011, Shipments!C:C, 0))</f>
        <v>Van</v>
      </c>
      <c r="E1011" s="1">
        <v>45181</v>
      </c>
      <c r="F1011" s="1">
        <v>45180</v>
      </c>
      <c r="G1011">
        <v>384.60070831907097</v>
      </c>
    </row>
    <row r="1012" spans="1:7" x14ac:dyDescent="0.35">
      <c r="A1012">
        <v>1011</v>
      </c>
      <c r="B1012">
        <v>1298</v>
      </c>
      <c r="C1012">
        <v>26</v>
      </c>
      <c r="D1012">
        <f>INDEX(Vehicles!B:B, MATCH(C1012, Shipments!C:C, 0))</f>
        <v>0</v>
      </c>
      <c r="E1012" s="1">
        <v>45122</v>
      </c>
      <c r="F1012" s="1">
        <v>45121</v>
      </c>
      <c r="G1012">
        <v>58.348441622690302</v>
      </c>
    </row>
    <row r="1013" spans="1:7" x14ac:dyDescent="0.35">
      <c r="A1013">
        <v>1012</v>
      </c>
      <c r="B1013">
        <v>4026</v>
      </c>
      <c r="C1013">
        <v>16</v>
      </c>
      <c r="D1013">
        <f>INDEX(Vehicles!B:B, MATCH(C1013, Shipments!C:C, 0))</f>
        <v>0</v>
      </c>
      <c r="E1013" s="1">
        <v>45006</v>
      </c>
      <c r="F1013" s="1">
        <v>45008</v>
      </c>
      <c r="G1013">
        <v>58.890573408962503</v>
      </c>
    </row>
    <row r="1014" spans="1:7" x14ac:dyDescent="0.35">
      <c r="A1014">
        <v>1013</v>
      </c>
      <c r="B1014">
        <v>4536</v>
      </c>
      <c r="C1014">
        <v>29</v>
      </c>
      <c r="D1014" t="str">
        <f>INDEX(Vehicles!B:B, MATCH(C1014, Shipments!C:C, 0))</f>
        <v>Bike</v>
      </c>
      <c r="E1014" s="1">
        <v>45212</v>
      </c>
      <c r="F1014" s="1">
        <v>45215</v>
      </c>
      <c r="G1014">
        <v>319.73880634706597</v>
      </c>
    </row>
    <row r="1015" spans="1:7" x14ac:dyDescent="0.35">
      <c r="A1015">
        <v>1014</v>
      </c>
      <c r="B1015">
        <v>1499</v>
      </c>
      <c r="C1015">
        <v>91</v>
      </c>
      <c r="D1015">
        <f>INDEX(Vehicles!B:B, MATCH(C1015, Shipments!C:C, 0))</f>
        <v>0</v>
      </c>
      <c r="E1015" s="1">
        <v>44972</v>
      </c>
      <c r="F1015" s="1">
        <v>44974</v>
      </c>
      <c r="G1015">
        <v>336.44811413392603</v>
      </c>
    </row>
    <row r="1016" spans="1:7" x14ac:dyDescent="0.35">
      <c r="A1016">
        <v>1015</v>
      </c>
      <c r="B1016">
        <v>3562</v>
      </c>
      <c r="C1016">
        <v>91</v>
      </c>
      <c r="D1016">
        <f>INDEX(Vehicles!B:B, MATCH(C1016, Shipments!C:C, 0))</f>
        <v>0</v>
      </c>
      <c r="E1016" s="1">
        <v>45061</v>
      </c>
      <c r="F1016" s="1">
        <v>45064</v>
      </c>
      <c r="G1016">
        <v>431.16935138816098</v>
      </c>
    </row>
    <row r="1017" spans="1:7" x14ac:dyDescent="0.35">
      <c r="A1017">
        <v>1016</v>
      </c>
      <c r="B1017">
        <v>3298</v>
      </c>
      <c r="C1017">
        <v>62</v>
      </c>
      <c r="D1017">
        <f>INDEX(Vehicles!B:B, MATCH(C1017, Shipments!C:C, 0))</f>
        <v>0</v>
      </c>
      <c r="E1017" s="1">
        <v>45029</v>
      </c>
      <c r="F1017" s="1">
        <v>45030</v>
      </c>
      <c r="G1017">
        <v>226.881949002581</v>
      </c>
    </row>
    <row r="1018" spans="1:7" x14ac:dyDescent="0.35">
      <c r="A1018">
        <v>1017</v>
      </c>
      <c r="B1018">
        <v>2152</v>
      </c>
      <c r="C1018">
        <v>17</v>
      </c>
      <c r="D1018" t="str">
        <f>INDEX(Vehicles!B:B, MATCH(C1018, Shipments!C:C, 0))</f>
        <v>Truck</v>
      </c>
      <c r="E1018" s="1">
        <v>45001</v>
      </c>
      <c r="F1018" s="1">
        <v>45001</v>
      </c>
      <c r="G1018">
        <v>490.04224423493099</v>
      </c>
    </row>
    <row r="1019" spans="1:7" x14ac:dyDescent="0.35">
      <c r="A1019">
        <v>1018</v>
      </c>
      <c r="B1019">
        <v>1776</v>
      </c>
      <c r="C1019">
        <v>89</v>
      </c>
      <c r="D1019">
        <f>INDEX(Vehicles!B:B, MATCH(C1019, Shipments!C:C, 0))</f>
        <v>0</v>
      </c>
      <c r="E1019" s="1">
        <v>45005</v>
      </c>
      <c r="F1019" s="1">
        <v>45005</v>
      </c>
      <c r="G1019">
        <v>476.61917924194802</v>
      </c>
    </row>
    <row r="1020" spans="1:7" x14ac:dyDescent="0.35">
      <c r="A1020">
        <v>1019</v>
      </c>
      <c r="B1020">
        <v>4165</v>
      </c>
      <c r="C1020">
        <v>3</v>
      </c>
      <c r="D1020" t="str">
        <f>INDEX(Vehicles!B:B, MATCH(C1020, Shipments!C:C, 0))</f>
        <v>Bike</v>
      </c>
      <c r="E1020" s="1">
        <v>45251</v>
      </c>
      <c r="F1020" s="1">
        <v>45250</v>
      </c>
      <c r="G1020">
        <v>379.64684603839902</v>
      </c>
    </row>
    <row r="1021" spans="1:7" x14ac:dyDescent="0.35">
      <c r="A1021">
        <v>1020</v>
      </c>
      <c r="B1021">
        <v>2393</v>
      </c>
      <c r="C1021">
        <v>33</v>
      </c>
      <c r="D1021">
        <f>INDEX(Vehicles!B:B, MATCH(C1021, Shipments!C:C, 0))</f>
        <v>0</v>
      </c>
      <c r="E1021" s="1">
        <v>45005</v>
      </c>
      <c r="F1021" s="1">
        <v>45006</v>
      </c>
      <c r="G1021">
        <v>284.50441722043502</v>
      </c>
    </row>
    <row r="1022" spans="1:7" x14ac:dyDescent="0.35">
      <c r="A1022">
        <v>1021</v>
      </c>
      <c r="B1022">
        <v>4638</v>
      </c>
      <c r="C1022">
        <v>20</v>
      </c>
      <c r="D1022" t="str">
        <f>INDEX(Vehicles!B:B, MATCH(C1022, Shipments!C:C, 0))</f>
        <v>Van</v>
      </c>
      <c r="E1022" s="1">
        <v>45267</v>
      </c>
      <c r="F1022" s="1">
        <v>45267</v>
      </c>
      <c r="G1022">
        <v>97.532723097381805</v>
      </c>
    </row>
    <row r="1023" spans="1:7" x14ac:dyDescent="0.35">
      <c r="A1023">
        <v>1022</v>
      </c>
      <c r="B1023">
        <v>2898</v>
      </c>
      <c r="C1023">
        <v>52</v>
      </c>
      <c r="D1023">
        <f>INDEX(Vehicles!B:B, MATCH(C1023, Shipments!C:C, 0))</f>
        <v>0</v>
      </c>
      <c r="E1023" s="1">
        <v>44956</v>
      </c>
      <c r="F1023" s="1">
        <v>44958</v>
      </c>
      <c r="G1023">
        <v>99.689833241074595</v>
      </c>
    </row>
    <row r="1024" spans="1:7" x14ac:dyDescent="0.35">
      <c r="A1024">
        <v>1023</v>
      </c>
      <c r="B1024">
        <v>2766</v>
      </c>
      <c r="C1024">
        <v>28</v>
      </c>
      <c r="D1024" t="str">
        <f>INDEX(Vehicles!B:B, MATCH(C1024, Shipments!C:C, 0))</f>
        <v>Bike</v>
      </c>
      <c r="E1024" s="1">
        <v>45117</v>
      </c>
      <c r="F1024" s="1">
        <v>45116</v>
      </c>
      <c r="G1024">
        <v>451.10690661452298</v>
      </c>
    </row>
    <row r="1025" spans="1:7" x14ac:dyDescent="0.35">
      <c r="A1025">
        <v>1024</v>
      </c>
      <c r="B1025">
        <v>1985</v>
      </c>
      <c r="C1025">
        <v>82</v>
      </c>
      <c r="D1025">
        <f>INDEX(Vehicles!B:B, MATCH(C1025, Shipments!C:C, 0))</f>
        <v>0</v>
      </c>
      <c r="E1025" s="1">
        <v>45172</v>
      </c>
      <c r="F1025" s="1">
        <v>45172</v>
      </c>
      <c r="G1025">
        <v>42.667857997052003</v>
      </c>
    </row>
    <row r="1026" spans="1:7" x14ac:dyDescent="0.35">
      <c r="A1026">
        <v>1025</v>
      </c>
      <c r="B1026">
        <v>940</v>
      </c>
      <c r="C1026">
        <v>69</v>
      </c>
      <c r="D1026">
        <f>INDEX(Vehicles!B:B, MATCH(C1026, Shipments!C:C, 0))</f>
        <v>0</v>
      </c>
      <c r="E1026" s="1">
        <v>44955</v>
      </c>
      <c r="F1026" s="1">
        <v>44956</v>
      </c>
      <c r="G1026">
        <v>204.441675357523</v>
      </c>
    </row>
    <row r="1027" spans="1:7" x14ac:dyDescent="0.35">
      <c r="A1027">
        <v>1026</v>
      </c>
      <c r="B1027">
        <v>4029</v>
      </c>
      <c r="C1027">
        <v>36</v>
      </c>
      <c r="D1027" t="str">
        <f>INDEX(Vehicles!B:B, MATCH(C1027, Shipments!C:C, 0))</f>
        <v>Bike</v>
      </c>
      <c r="E1027" s="1">
        <v>44980</v>
      </c>
      <c r="F1027" s="1">
        <v>44980</v>
      </c>
      <c r="G1027">
        <v>13.0933260763268</v>
      </c>
    </row>
    <row r="1028" spans="1:7" x14ac:dyDescent="0.35">
      <c r="A1028">
        <v>1027</v>
      </c>
      <c r="B1028">
        <v>2583</v>
      </c>
      <c r="C1028">
        <v>30</v>
      </c>
      <c r="D1028">
        <f>INDEX(Vehicles!B:B, MATCH(C1028, Shipments!C:C, 0))</f>
        <v>0</v>
      </c>
      <c r="E1028" s="1">
        <v>45213</v>
      </c>
      <c r="F1028" s="1">
        <v>45214</v>
      </c>
      <c r="G1028">
        <v>388.36340255880401</v>
      </c>
    </row>
    <row r="1029" spans="1:7" x14ac:dyDescent="0.35">
      <c r="A1029">
        <v>1028</v>
      </c>
      <c r="B1029">
        <v>4602</v>
      </c>
      <c r="C1029">
        <v>42</v>
      </c>
      <c r="D1029">
        <f>INDEX(Vehicles!B:B, MATCH(C1029, Shipments!C:C, 0))</f>
        <v>0</v>
      </c>
      <c r="E1029" s="1">
        <v>45003</v>
      </c>
      <c r="F1029" s="1">
        <v>45002</v>
      </c>
      <c r="G1029">
        <v>445.35453076210399</v>
      </c>
    </row>
    <row r="1030" spans="1:7" x14ac:dyDescent="0.35">
      <c r="A1030">
        <v>1029</v>
      </c>
      <c r="B1030">
        <v>588</v>
      </c>
      <c r="C1030">
        <v>29</v>
      </c>
      <c r="D1030" t="str">
        <f>INDEX(Vehicles!B:B, MATCH(C1030, Shipments!C:C, 0))</f>
        <v>Bike</v>
      </c>
      <c r="E1030" s="1">
        <v>45124</v>
      </c>
      <c r="F1030" s="1">
        <v>45124</v>
      </c>
      <c r="G1030">
        <v>206.63339088811099</v>
      </c>
    </row>
    <row r="1031" spans="1:7" x14ac:dyDescent="0.35">
      <c r="A1031">
        <v>1030</v>
      </c>
      <c r="B1031">
        <v>470</v>
      </c>
      <c r="C1031">
        <v>66</v>
      </c>
      <c r="D1031" t="str">
        <f>INDEX(Vehicles!B:B, MATCH(C1031, Shipments!C:C, 0))</f>
        <v>Bike</v>
      </c>
      <c r="E1031" s="1">
        <v>45073</v>
      </c>
      <c r="F1031" s="1">
        <v>45075</v>
      </c>
      <c r="G1031">
        <v>122.326915858284</v>
      </c>
    </row>
    <row r="1032" spans="1:7" x14ac:dyDescent="0.35">
      <c r="A1032">
        <v>1031</v>
      </c>
      <c r="B1032">
        <v>3880</v>
      </c>
      <c r="C1032">
        <v>85</v>
      </c>
      <c r="D1032">
        <f>INDEX(Vehicles!B:B, MATCH(C1032, Shipments!C:C, 0))</f>
        <v>0</v>
      </c>
      <c r="E1032" s="1">
        <v>45114</v>
      </c>
      <c r="F1032" s="1">
        <v>45116</v>
      </c>
      <c r="G1032">
        <v>40.9961983097878</v>
      </c>
    </row>
    <row r="1033" spans="1:7" x14ac:dyDescent="0.35">
      <c r="A1033">
        <v>1032</v>
      </c>
      <c r="B1033">
        <v>2268</v>
      </c>
      <c r="C1033">
        <v>61</v>
      </c>
      <c r="D1033" t="str">
        <f>INDEX(Vehicles!B:B, MATCH(C1033, Shipments!C:C, 0))</f>
        <v>Drone</v>
      </c>
      <c r="E1033" s="1">
        <v>44950</v>
      </c>
      <c r="F1033" s="1">
        <v>44951</v>
      </c>
      <c r="G1033">
        <v>166.02601649760601</v>
      </c>
    </row>
    <row r="1034" spans="1:7" x14ac:dyDescent="0.35">
      <c r="A1034">
        <v>1033</v>
      </c>
      <c r="B1034">
        <v>4659</v>
      </c>
      <c r="C1034">
        <v>10</v>
      </c>
      <c r="D1034" t="str">
        <f>INDEX(Vehicles!B:B, MATCH(C1034, Shipments!C:C, 0))</f>
        <v>Van</v>
      </c>
      <c r="E1034" s="1">
        <v>45016</v>
      </c>
      <c r="F1034" s="1">
        <v>45015</v>
      </c>
      <c r="G1034">
        <v>190.460844281123</v>
      </c>
    </row>
    <row r="1035" spans="1:7" x14ac:dyDescent="0.35">
      <c r="A1035">
        <v>1034</v>
      </c>
      <c r="B1035">
        <v>3508</v>
      </c>
      <c r="C1035">
        <v>93</v>
      </c>
      <c r="D1035">
        <f>INDEX(Vehicles!B:B, MATCH(C1035, Shipments!C:C, 0))</f>
        <v>0</v>
      </c>
      <c r="E1035" s="1">
        <v>45064</v>
      </c>
      <c r="F1035" s="1">
        <v>45063</v>
      </c>
      <c r="G1035">
        <v>47.9716509390692</v>
      </c>
    </row>
    <row r="1036" spans="1:7" x14ac:dyDescent="0.35">
      <c r="A1036">
        <v>1035</v>
      </c>
      <c r="B1036">
        <v>2804</v>
      </c>
      <c r="C1036">
        <v>43</v>
      </c>
      <c r="D1036">
        <f>INDEX(Vehicles!B:B, MATCH(C1036, Shipments!C:C, 0))</f>
        <v>0</v>
      </c>
      <c r="E1036" s="1">
        <v>45146</v>
      </c>
      <c r="F1036" s="1">
        <v>45147</v>
      </c>
      <c r="G1036">
        <v>18.284424313097801</v>
      </c>
    </row>
    <row r="1037" spans="1:7" x14ac:dyDescent="0.35">
      <c r="A1037">
        <v>1036</v>
      </c>
      <c r="B1037">
        <v>749</v>
      </c>
      <c r="C1037">
        <v>74</v>
      </c>
      <c r="D1037" t="str">
        <f>INDEX(Vehicles!B:B, MATCH(C1037, Shipments!C:C, 0))</f>
        <v>Bike</v>
      </c>
      <c r="E1037" s="1">
        <v>45119</v>
      </c>
      <c r="F1037" s="1">
        <v>45122</v>
      </c>
      <c r="G1037">
        <v>492.53530378375001</v>
      </c>
    </row>
    <row r="1038" spans="1:7" x14ac:dyDescent="0.35">
      <c r="A1038">
        <v>1037</v>
      </c>
      <c r="B1038">
        <v>4841</v>
      </c>
      <c r="C1038">
        <v>42</v>
      </c>
      <c r="D1038">
        <f>INDEX(Vehicles!B:B, MATCH(C1038, Shipments!C:C, 0))</f>
        <v>0</v>
      </c>
      <c r="E1038" s="1">
        <v>45157</v>
      </c>
      <c r="F1038" s="1">
        <v>45160</v>
      </c>
      <c r="G1038">
        <v>253.35906494631399</v>
      </c>
    </row>
    <row r="1039" spans="1:7" x14ac:dyDescent="0.35">
      <c r="A1039">
        <v>1038</v>
      </c>
      <c r="B1039">
        <v>1515</v>
      </c>
      <c r="C1039">
        <v>8</v>
      </c>
      <c r="D1039">
        <f>INDEX(Vehicles!B:B, MATCH(C1039, Shipments!C:C, 0))</f>
        <v>0</v>
      </c>
      <c r="E1039" s="1">
        <v>45171</v>
      </c>
      <c r="F1039" s="1">
        <v>45170</v>
      </c>
      <c r="G1039">
        <v>407.48970193544801</v>
      </c>
    </row>
    <row r="1040" spans="1:7" x14ac:dyDescent="0.35">
      <c r="A1040">
        <v>1039</v>
      </c>
      <c r="B1040">
        <v>149</v>
      </c>
      <c r="C1040">
        <v>33</v>
      </c>
      <c r="D1040">
        <f>INDEX(Vehicles!B:B, MATCH(C1040, Shipments!C:C, 0))</f>
        <v>0</v>
      </c>
      <c r="E1040" s="1">
        <v>45013</v>
      </c>
      <c r="F1040" s="1">
        <v>45015</v>
      </c>
      <c r="G1040">
        <v>488.43325657818298</v>
      </c>
    </row>
    <row r="1041" spans="1:7" x14ac:dyDescent="0.35">
      <c r="A1041">
        <v>1040</v>
      </c>
      <c r="B1041">
        <v>123</v>
      </c>
      <c r="C1041">
        <v>10</v>
      </c>
      <c r="D1041" t="str">
        <f>INDEX(Vehicles!B:B, MATCH(C1041, Shipments!C:C, 0))</f>
        <v>Van</v>
      </c>
      <c r="E1041" s="1">
        <v>45245</v>
      </c>
      <c r="F1041" s="1">
        <v>45247</v>
      </c>
      <c r="G1041">
        <v>57.086051900819399</v>
      </c>
    </row>
    <row r="1042" spans="1:7" x14ac:dyDescent="0.35">
      <c r="A1042">
        <v>1041</v>
      </c>
      <c r="B1042">
        <v>736</v>
      </c>
      <c r="C1042">
        <v>20</v>
      </c>
      <c r="D1042" t="str">
        <f>INDEX(Vehicles!B:B, MATCH(C1042, Shipments!C:C, 0))</f>
        <v>Van</v>
      </c>
      <c r="E1042" s="1">
        <v>45084</v>
      </c>
      <c r="F1042" s="1">
        <v>45083</v>
      </c>
      <c r="G1042">
        <v>470.99237493332299</v>
      </c>
    </row>
    <row r="1043" spans="1:7" x14ac:dyDescent="0.35">
      <c r="A1043">
        <v>1042</v>
      </c>
      <c r="B1043">
        <v>4683</v>
      </c>
      <c r="C1043">
        <v>32</v>
      </c>
      <c r="D1043" t="str">
        <f>INDEX(Vehicles!B:B, MATCH(C1043, Shipments!C:C, 0))</f>
        <v>Truck</v>
      </c>
      <c r="E1043" s="1">
        <v>45147</v>
      </c>
      <c r="F1043" s="1">
        <v>45150</v>
      </c>
      <c r="G1043">
        <v>207.73149867915399</v>
      </c>
    </row>
    <row r="1044" spans="1:7" x14ac:dyDescent="0.35">
      <c r="A1044">
        <v>1043</v>
      </c>
      <c r="B1044">
        <v>4358</v>
      </c>
      <c r="C1044">
        <v>73</v>
      </c>
      <c r="D1044" t="str">
        <f>INDEX(Vehicles!B:B, MATCH(C1044, Shipments!C:C, 0))</f>
        <v>Bike</v>
      </c>
      <c r="E1044" s="1">
        <v>45258</v>
      </c>
      <c r="F1044" s="1">
        <v>45260</v>
      </c>
      <c r="G1044">
        <v>208.93188601586499</v>
      </c>
    </row>
    <row r="1045" spans="1:7" x14ac:dyDescent="0.35">
      <c r="A1045">
        <v>1044</v>
      </c>
      <c r="B1045">
        <v>4640</v>
      </c>
      <c r="C1045">
        <v>67</v>
      </c>
      <c r="D1045" t="str">
        <f>INDEX(Vehicles!B:B, MATCH(C1045, Shipments!C:C, 0))</f>
        <v>Drone</v>
      </c>
      <c r="E1045" s="1">
        <v>45169</v>
      </c>
      <c r="F1045" s="1">
        <v>45169</v>
      </c>
      <c r="G1045">
        <v>46.3547425779484</v>
      </c>
    </row>
    <row r="1046" spans="1:7" x14ac:dyDescent="0.35">
      <c r="A1046">
        <v>1045</v>
      </c>
      <c r="B1046">
        <v>3493</v>
      </c>
      <c r="C1046">
        <v>63</v>
      </c>
      <c r="D1046" t="str">
        <f>INDEX(Vehicles!B:B, MATCH(C1046, Shipments!C:C, 0))</f>
        <v>Van</v>
      </c>
      <c r="E1046" s="1">
        <v>45174</v>
      </c>
      <c r="F1046" s="1">
        <v>45174</v>
      </c>
      <c r="G1046">
        <v>49.152432314798503</v>
      </c>
    </row>
    <row r="1047" spans="1:7" x14ac:dyDescent="0.35">
      <c r="A1047">
        <v>1046</v>
      </c>
      <c r="B1047">
        <v>4932</v>
      </c>
      <c r="C1047">
        <v>99</v>
      </c>
      <c r="D1047">
        <f>INDEX(Vehicles!B:B, MATCH(C1047, Shipments!C:C, 0))</f>
        <v>0</v>
      </c>
      <c r="E1047" s="1">
        <v>45021</v>
      </c>
      <c r="F1047" s="1">
        <v>45021</v>
      </c>
      <c r="G1047">
        <v>224.54606353861701</v>
      </c>
    </row>
    <row r="1048" spans="1:7" x14ac:dyDescent="0.35">
      <c r="A1048">
        <v>1047</v>
      </c>
      <c r="B1048">
        <v>3190</v>
      </c>
      <c r="C1048">
        <v>87</v>
      </c>
      <c r="D1048" t="str">
        <f>INDEX(Vehicles!B:B, MATCH(C1048, Shipments!C:C, 0))</f>
        <v>Truck</v>
      </c>
      <c r="E1048" s="1">
        <v>44941</v>
      </c>
      <c r="F1048" s="1">
        <v>44943</v>
      </c>
      <c r="G1048">
        <v>479.98047542697299</v>
      </c>
    </row>
    <row r="1049" spans="1:7" x14ac:dyDescent="0.35">
      <c r="A1049">
        <v>1048</v>
      </c>
      <c r="B1049">
        <v>4725</v>
      </c>
      <c r="C1049">
        <v>68</v>
      </c>
      <c r="D1049" t="str">
        <f>INDEX(Vehicles!B:B, MATCH(C1049, Shipments!C:C, 0))</f>
        <v>Drone</v>
      </c>
      <c r="E1049" s="1">
        <v>45200</v>
      </c>
      <c r="F1049" s="1">
        <v>45203</v>
      </c>
      <c r="G1049">
        <v>242.825618147005</v>
      </c>
    </row>
    <row r="1050" spans="1:7" x14ac:dyDescent="0.35">
      <c r="A1050">
        <v>1049</v>
      </c>
      <c r="B1050">
        <v>4463</v>
      </c>
      <c r="C1050">
        <v>54</v>
      </c>
      <c r="D1050" t="str">
        <f>INDEX(Vehicles!B:B, MATCH(C1050, Shipments!C:C, 0))</f>
        <v>Van</v>
      </c>
      <c r="E1050" s="1">
        <v>45107</v>
      </c>
      <c r="F1050" s="1">
        <v>45107</v>
      </c>
      <c r="G1050">
        <v>421.923434379154</v>
      </c>
    </row>
    <row r="1051" spans="1:7" x14ac:dyDescent="0.35">
      <c r="A1051">
        <v>1050</v>
      </c>
      <c r="B1051">
        <v>1704</v>
      </c>
      <c r="C1051">
        <v>81</v>
      </c>
      <c r="D1051" t="str">
        <f>INDEX(Vehicles!B:B, MATCH(C1051, Shipments!C:C, 0))</f>
        <v>Van</v>
      </c>
      <c r="E1051" s="1">
        <v>45277</v>
      </c>
      <c r="F1051" s="1">
        <v>45280</v>
      </c>
      <c r="G1051">
        <v>451.05351946326402</v>
      </c>
    </row>
    <row r="1052" spans="1:7" x14ac:dyDescent="0.35">
      <c r="A1052">
        <v>1051</v>
      </c>
      <c r="B1052">
        <v>2530</v>
      </c>
      <c r="C1052">
        <v>26</v>
      </c>
      <c r="D1052">
        <f>INDEX(Vehicles!B:B, MATCH(C1052, Shipments!C:C, 0))</f>
        <v>0</v>
      </c>
      <c r="E1052" s="1">
        <v>44986</v>
      </c>
      <c r="F1052" s="1">
        <v>44989</v>
      </c>
      <c r="G1052">
        <v>54.930802126846999</v>
      </c>
    </row>
    <row r="1053" spans="1:7" x14ac:dyDescent="0.35">
      <c r="A1053">
        <v>1052</v>
      </c>
      <c r="B1053">
        <v>3132</v>
      </c>
      <c r="C1053">
        <v>43</v>
      </c>
      <c r="D1053">
        <f>INDEX(Vehicles!B:B, MATCH(C1053, Shipments!C:C, 0))</f>
        <v>0</v>
      </c>
      <c r="E1053" s="1">
        <v>45085</v>
      </c>
      <c r="F1053" s="1">
        <v>45085</v>
      </c>
      <c r="G1053">
        <v>25.129832829299001</v>
      </c>
    </row>
    <row r="1054" spans="1:7" x14ac:dyDescent="0.35">
      <c r="A1054">
        <v>1053</v>
      </c>
      <c r="B1054">
        <v>4199</v>
      </c>
      <c r="C1054">
        <v>87</v>
      </c>
      <c r="D1054" t="str">
        <f>INDEX(Vehicles!B:B, MATCH(C1054, Shipments!C:C, 0))</f>
        <v>Truck</v>
      </c>
      <c r="E1054" s="1">
        <v>45223</v>
      </c>
      <c r="F1054" s="1">
        <v>45224</v>
      </c>
      <c r="G1054">
        <v>99.027611644980894</v>
      </c>
    </row>
    <row r="1055" spans="1:7" x14ac:dyDescent="0.35">
      <c r="A1055">
        <v>1054</v>
      </c>
      <c r="B1055">
        <v>1022</v>
      </c>
      <c r="C1055">
        <v>19</v>
      </c>
      <c r="D1055" t="str">
        <f>INDEX(Vehicles!B:B, MATCH(C1055, Shipments!C:C, 0))</f>
        <v>Van</v>
      </c>
      <c r="E1055" s="1">
        <v>44950</v>
      </c>
      <c r="F1055" s="1">
        <v>44950</v>
      </c>
      <c r="G1055">
        <v>69.315177628292204</v>
      </c>
    </row>
    <row r="1056" spans="1:7" x14ac:dyDescent="0.35">
      <c r="A1056">
        <v>1055</v>
      </c>
      <c r="B1056">
        <v>568</v>
      </c>
      <c r="C1056">
        <v>46</v>
      </c>
      <c r="D1056">
        <f>INDEX(Vehicles!B:B, MATCH(C1056, Shipments!C:C, 0))</f>
        <v>0</v>
      </c>
      <c r="E1056" s="1">
        <v>44939</v>
      </c>
      <c r="F1056" s="1">
        <v>44940</v>
      </c>
      <c r="G1056">
        <v>248.28207757846599</v>
      </c>
    </row>
    <row r="1057" spans="1:7" x14ac:dyDescent="0.35">
      <c r="A1057">
        <v>1056</v>
      </c>
      <c r="B1057">
        <v>3098</v>
      </c>
      <c r="C1057">
        <v>35</v>
      </c>
      <c r="D1057" t="str">
        <f>INDEX(Vehicles!B:B, MATCH(C1057, Shipments!C:C, 0))</f>
        <v>Bike</v>
      </c>
      <c r="E1057" s="1">
        <v>45071</v>
      </c>
      <c r="F1057" s="1">
        <v>45074</v>
      </c>
      <c r="G1057">
        <v>323.64109883819799</v>
      </c>
    </row>
    <row r="1058" spans="1:7" x14ac:dyDescent="0.35">
      <c r="A1058">
        <v>1057</v>
      </c>
      <c r="B1058">
        <v>2328</v>
      </c>
      <c r="C1058">
        <v>62</v>
      </c>
      <c r="D1058">
        <f>INDEX(Vehicles!B:B, MATCH(C1058, Shipments!C:C, 0))</f>
        <v>0</v>
      </c>
      <c r="E1058" s="1">
        <v>44930</v>
      </c>
      <c r="F1058" s="1">
        <v>44929</v>
      </c>
      <c r="G1058">
        <v>10.5833995248185</v>
      </c>
    </row>
    <row r="1059" spans="1:7" x14ac:dyDescent="0.35">
      <c r="A1059">
        <v>1058</v>
      </c>
      <c r="B1059">
        <v>3448</v>
      </c>
      <c r="C1059">
        <v>72</v>
      </c>
      <c r="D1059">
        <f>INDEX(Vehicles!B:B, MATCH(C1059, Shipments!C:C, 0))</f>
        <v>0</v>
      </c>
      <c r="E1059" s="1">
        <v>45164</v>
      </c>
      <c r="F1059" s="1">
        <v>45166</v>
      </c>
      <c r="G1059">
        <v>160.023473512392</v>
      </c>
    </row>
    <row r="1060" spans="1:7" x14ac:dyDescent="0.35">
      <c r="A1060">
        <v>1059</v>
      </c>
      <c r="B1060">
        <v>4463</v>
      </c>
      <c r="C1060">
        <v>86</v>
      </c>
      <c r="D1060" t="str">
        <f>INDEX(Vehicles!B:B, MATCH(C1060, Shipments!C:C, 0))</f>
        <v>Bike</v>
      </c>
      <c r="E1060" s="1">
        <v>45149</v>
      </c>
      <c r="F1060" s="1">
        <v>45151</v>
      </c>
      <c r="G1060">
        <v>206.44771066229401</v>
      </c>
    </row>
    <row r="1061" spans="1:7" x14ac:dyDescent="0.35">
      <c r="A1061">
        <v>1060</v>
      </c>
      <c r="B1061">
        <v>4690</v>
      </c>
      <c r="C1061">
        <v>58</v>
      </c>
      <c r="D1061" t="str">
        <f>INDEX(Vehicles!B:B, MATCH(C1061, Shipments!C:C, 0))</f>
        <v>Bike</v>
      </c>
      <c r="E1061" s="1">
        <v>45230</v>
      </c>
      <c r="F1061" s="1">
        <v>45232</v>
      </c>
      <c r="G1061">
        <v>462.44504914924198</v>
      </c>
    </row>
    <row r="1062" spans="1:7" x14ac:dyDescent="0.35">
      <c r="A1062">
        <v>1061</v>
      </c>
      <c r="B1062">
        <v>730</v>
      </c>
      <c r="C1062">
        <v>54</v>
      </c>
      <c r="D1062" t="str">
        <f>INDEX(Vehicles!B:B, MATCH(C1062, Shipments!C:C, 0))</f>
        <v>Van</v>
      </c>
      <c r="E1062" s="1">
        <v>45030</v>
      </c>
      <c r="F1062" s="1">
        <v>45032</v>
      </c>
      <c r="G1062">
        <v>446.357929485319</v>
      </c>
    </row>
    <row r="1063" spans="1:7" x14ac:dyDescent="0.35">
      <c r="A1063">
        <v>1062</v>
      </c>
      <c r="B1063">
        <v>3495</v>
      </c>
      <c r="C1063">
        <v>89</v>
      </c>
      <c r="D1063">
        <f>INDEX(Vehicles!B:B, MATCH(C1063, Shipments!C:C, 0))</f>
        <v>0</v>
      </c>
      <c r="E1063" s="1">
        <v>44944</v>
      </c>
      <c r="F1063" s="1">
        <v>44945</v>
      </c>
      <c r="G1063">
        <v>430.37146539991102</v>
      </c>
    </row>
    <row r="1064" spans="1:7" x14ac:dyDescent="0.35">
      <c r="A1064">
        <v>1063</v>
      </c>
      <c r="B1064">
        <v>271</v>
      </c>
      <c r="C1064">
        <v>3</v>
      </c>
      <c r="D1064" t="str">
        <f>INDEX(Vehicles!B:B, MATCH(C1064, Shipments!C:C, 0))</f>
        <v>Bike</v>
      </c>
      <c r="E1064" s="1">
        <v>45135</v>
      </c>
      <c r="F1064" s="1">
        <v>45135</v>
      </c>
      <c r="G1064">
        <v>182.97162945732401</v>
      </c>
    </row>
    <row r="1065" spans="1:7" x14ac:dyDescent="0.35">
      <c r="A1065">
        <v>1064</v>
      </c>
      <c r="B1065">
        <v>1808</v>
      </c>
      <c r="C1065">
        <v>61</v>
      </c>
      <c r="D1065" t="str">
        <f>INDEX(Vehicles!B:B, MATCH(C1065, Shipments!C:C, 0))</f>
        <v>Drone</v>
      </c>
      <c r="E1065" s="1">
        <v>45028</v>
      </c>
      <c r="F1065" s="1">
        <v>45027</v>
      </c>
      <c r="G1065">
        <v>298.54302251462798</v>
      </c>
    </row>
    <row r="1066" spans="1:7" x14ac:dyDescent="0.35">
      <c r="A1066">
        <v>1065</v>
      </c>
      <c r="B1066">
        <v>3164</v>
      </c>
      <c r="C1066">
        <v>35</v>
      </c>
      <c r="D1066" t="str">
        <f>INDEX(Vehicles!B:B, MATCH(C1066, Shipments!C:C, 0))</f>
        <v>Bike</v>
      </c>
      <c r="E1066" s="1">
        <v>45216</v>
      </c>
      <c r="F1066" s="1">
        <v>45218</v>
      </c>
      <c r="G1066">
        <v>312.06476324328003</v>
      </c>
    </row>
    <row r="1067" spans="1:7" x14ac:dyDescent="0.35">
      <c r="A1067">
        <v>1066</v>
      </c>
      <c r="B1067">
        <v>3805</v>
      </c>
      <c r="C1067">
        <v>57</v>
      </c>
      <c r="D1067" t="str">
        <f>INDEX(Vehicles!B:B, MATCH(C1067, Shipments!C:C, 0))</f>
        <v>Bike</v>
      </c>
      <c r="E1067" s="1">
        <v>44967</v>
      </c>
      <c r="F1067" s="1">
        <v>44966</v>
      </c>
      <c r="G1067">
        <v>442.53863678235501</v>
      </c>
    </row>
    <row r="1068" spans="1:7" x14ac:dyDescent="0.35">
      <c r="A1068">
        <v>1067</v>
      </c>
      <c r="B1068">
        <v>4633</v>
      </c>
      <c r="C1068">
        <v>84</v>
      </c>
      <c r="D1068">
        <f>INDEX(Vehicles!B:B, MATCH(C1068, Shipments!C:C, 0))</f>
        <v>0</v>
      </c>
      <c r="E1068" s="1">
        <v>45110</v>
      </c>
      <c r="F1068" s="1">
        <v>45110</v>
      </c>
      <c r="G1068">
        <v>288.96178305903999</v>
      </c>
    </row>
    <row r="1069" spans="1:7" x14ac:dyDescent="0.35">
      <c r="A1069">
        <v>1068</v>
      </c>
      <c r="B1069">
        <v>3115</v>
      </c>
      <c r="C1069">
        <v>29</v>
      </c>
      <c r="D1069" t="str">
        <f>INDEX(Vehicles!B:B, MATCH(C1069, Shipments!C:C, 0))</f>
        <v>Bike</v>
      </c>
      <c r="E1069" s="1">
        <v>45091</v>
      </c>
      <c r="F1069" s="1">
        <v>45091</v>
      </c>
      <c r="G1069">
        <v>34.277230206232701</v>
      </c>
    </row>
    <row r="1070" spans="1:7" x14ac:dyDescent="0.35">
      <c r="A1070">
        <v>1069</v>
      </c>
      <c r="B1070">
        <v>3039</v>
      </c>
      <c r="C1070">
        <v>76</v>
      </c>
      <c r="D1070">
        <f>INDEX(Vehicles!B:B, MATCH(C1070, Shipments!C:C, 0))</f>
        <v>0</v>
      </c>
      <c r="E1070" s="1">
        <v>45165</v>
      </c>
      <c r="F1070" s="1">
        <v>45164</v>
      </c>
      <c r="G1070">
        <v>97.830665933514695</v>
      </c>
    </row>
    <row r="1071" spans="1:7" x14ac:dyDescent="0.35">
      <c r="A1071">
        <v>1070</v>
      </c>
      <c r="B1071">
        <v>2866</v>
      </c>
      <c r="C1071">
        <v>15</v>
      </c>
      <c r="D1071" t="str">
        <f>INDEX(Vehicles!B:B, MATCH(C1071, Shipments!C:C, 0))</f>
        <v>Van</v>
      </c>
      <c r="E1071" s="1">
        <v>45009</v>
      </c>
      <c r="F1071" s="1">
        <v>45012</v>
      </c>
      <c r="G1071">
        <v>88.940115248482897</v>
      </c>
    </row>
    <row r="1072" spans="1:7" x14ac:dyDescent="0.35">
      <c r="A1072">
        <v>1071</v>
      </c>
      <c r="B1072">
        <v>3388</v>
      </c>
      <c r="C1072">
        <v>87</v>
      </c>
      <c r="D1072" t="str">
        <f>INDEX(Vehicles!B:B, MATCH(C1072, Shipments!C:C, 0))</f>
        <v>Truck</v>
      </c>
      <c r="E1072" s="1">
        <v>45032</v>
      </c>
      <c r="F1072" s="1">
        <v>45034</v>
      </c>
      <c r="G1072">
        <v>156.85773562668001</v>
      </c>
    </row>
    <row r="1073" spans="1:7" x14ac:dyDescent="0.35">
      <c r="A1073">
        <v>1072</v>
      </c>
      <c r="B1073">
        <v>642</v>
      </c>
      <c r="C1073">
        <v>41</v>
      </c>
      <c r="D1073">
        <f>INDEX(Vehicles!B:B, MATCH(C1073, Shipments!C:C, 0))</f>
        <v>0</v>
      </c>
      <c r="E1073" s="1">
        <v>45241</v>
      </c>
      <c r="F1073" s="1">
        <v>45242</v>
      </c>
      <c r="G1073">
        <v>458.92091845732102</v>
      </c>
    </row>
    <row r="1074" spans="1:7" x14ac:dyDescent="0.35">
      <c r="A1074">
        <v>1073</v>
      </c>
      <c r="B1074">
        <v>4585</v>
      </c>
      <c r="C1074">
        <v>73</v>
      </c>
      <c r="D1074" t="str">
        <f>INDEX(Vehicles!B:B, MATCH(C1074, Shipments!C:C, 0))</f>
        <v>Bike</v>
      </c>
      <c r="E1074" s="1">
        <v>45098</v>
      </c>
      <c r="F1074" s="1">
        <v>45101</v>
      </c>
      <c r="G1074">
        <v>202.80075237790899</v>
      </c>
    </row>
    <row r="1075" spans="1:7" x14ac:dyDescent="0.35">
      <c r="A1075">
        <v>1074</v>
      </c>
      <c r="B1075">
        <v>2308</v>
      </c>
      <c r="C1075">
        <v>53</v>
      </c>
      <c r="D1075">
        <f>INDEX(Vehicles!B:B, MATCH(C1075, Shipments!C:C, 0))</f>
        <v>0</v>
      </c>
      <c r="E1075" s="1">
        <v>45263</v>
      </c>
      <c r="F1075" s="1">
        <v>45265</v>
      </c>
      <c r="G1075">
        <v>131.52670194419599</v>
      </c>
    </row>
    <row r="1076" spans="1:7" x14ac:dyDescent="0.35">
      <c r="A1076">
        <v>1075</v>
      </c>
      <c r="B1076">
        <v>2707</v>
      </c>
      <c r="C1076">
        <v>97</v>
      </c>
      <c r="D1076">
        <f>INDEX(Vehicles!B:B, MATCH(C1076, Shipments!C:C, 0))</f>
        <v>0</v>
      </c>
      <c r="E1076" s="1">
        <v>45061</v>
      </c>
      <c r="F1076" s="1">
        <v>45062</v>
      </c>
      <c r="G1076">
        <v>375.21122908956698</v>
      </c>
    </row>
    <row r="1077" spans="1:7" x14ac:dyDescent="0.35">
      <c r="A1077">
        <v>1076</v>
      </c>
      <c r="B1077">
        <v>2519</v>
      </c>
      <c r="C1077">
        <v>91</v>
      </c>
      <c r="D1077">
        <f>INDEX(Vehicles!B:B, MATCH(C1077, Shipments!C:C, 0))</f>
        <v>0</v>
      </c>
      <c r="E1077" s="1">
        <v>45058</v>
      </c>
      <c r="F1077" s="1">
        <v>45057</v>
      </c>
      <c r="G1077">
        <v>397.93648883236199</v>
      </c>
    </row>
    <row r="1078" spans="1:7" x14ac:dyDescent="0.35">
      <c r="A1078">
        <v>1077</v>
      </c>
      <c r="B1078">
        <v>2502</v>
      </c>
      <c r="C1078">
        <v>79</v>
      </c>
      <c r="D1078" t="str">
        <f>INDEX(Vehicles!B:B, MATCH(C1078, Shipments!C:C, 0))</f>
        <v>Truck</v>
      </c>
      <c r="E1078" s="1">
        <v>44989</v>
      </c>
      <c r="F1078" s="1">
        <v>44991</v>
      </c>
      <c r="G1078">
        <v>288.99888317824502</v>
      </c>
    </row>
    <row r="1079" spans="1:7" x14ac:dyDescent="0.35">
      <c r="A1079">
        <v>1078</v>
      </c>
      <c r="B1079">
        <v>4944</v>
      </c>
      <c r="C1079">
        <v>76</v>
      </c>
      <c r="D1079">
        <f>INDEX(Vehicles!B:B, MATCH(C1079, Shipments!C:C, 0))</f>
        <v>0</v>
      </c>
      <c r="E1079" s="1">
        <v>45052</v>
      </c>
      <c r="F1079" s="1">
        <v>45055</v>
      </c>
      <c r="G1079">
        <v>128.80444898123901</v>
      </c>
    </row>
    <row r="1080" spans="1:7" x14ac:dyDescent="0.35">
      <c r="A1080">
        <v>1079</v>
      </c>
      <c r="B1080">
        <v>2118</v>
      </c>
      <c r="C1080">
        <v>36</v>
      </c>
      <c r="D1080" t="str">
        <f>INDEX(Vehicles!B:B, MATCH(C1080, Shipments!C:C, 0))</f>
        <v>Bike</v>
      </c>
      <c r="E1080" s="1">
        <v>45223</v>
      </c>
      <c r="F1080" s="1">
        <v>45225</v>
      </c>
      <c r="G1080">
        <v>149.69355293321101</v>
      </c>
    </row>
    <row r="1081" spans="1:7" x14ac:dyDescent="0.35">
      <c r="A1081">
        <v>1080</v>
      </c>
      <c r="B1081">
        <v>4710</v>
      </c>
      <c r="C1081">
        <v>35</v>
      </c>
      <c r="D1081" t="str">
        <f>INDEX(Vehicles!B:B, MATCH(C1081, Shipments!C:C, 0))</f>
        <v>Bike</v>
      </c>
      <c r="E1081" s="1">
        <v>45136</v>
      </c>
      <c r="F1081" s="1">
        <v>45137</v>
      </c>
      <c r="G1081">
        <v>18.416337949439999</v>
      </c>
    </row>
    <row r="1082" spans="1:7" x14ac:dyDescent="0.35">
      <c r="A1082">
        <v>1081</v>
      </c>
      <c r="B1082">
        <v>4599</v>
      </c>
      <c r="C1082">
        <v>22</v>
      </c>
      <c r="D1082" t="str">
        <f>INDEX(Vehicles!B:B, MATCH(C1082, Shipments!C:C, 0))</f>
        <v>Drone</v>
      </c>
      <c r="E1082" s="1">
        <v>45001</v>
      </c>
      <c r="F1082" s="1">
        <v>45001</v>
      </c>
      <c r="G1082">
        <v>33.394674589688101</v>
      </c>
    </row>
    <row r="1083" spans="1:7" x14ac:dyDescent="0.35">
      <c r="A1083">
        <v>1082</v>
      </c>
      <c r="B1083">
        <v>2689</v>
      </c>
      <c r="C1083">
        <v>65</v>
      </c>
      <c r="D1083" t="str">
        <f>INDEX(Vehicles!B:B, MATCH(C1083, Shipments!C:C, 0))</f>
        <v>Drone</v>
      </c>
      <c r="E1083" s="1">
        <v>45142</v>
      </c>
      <c r="F1083" s="1">
        <v>45142</v>
      </c>
      <c r="G1083">
        <v>306.66498843018297</v>
      </c>
    </row>
    <row r="1084" spans="1:7" x14ac:dyDescent="0.35">
      <c r="A1084">
        <v>1083</v>
      </c>
      <c r="B1084">
        <v>3908</v>
      </c>
      <c r="C1084">
        <v>93</v>
      </c>
      <c r="D1084">
        <f>INDEX(Vehicles!B:B, MATCH(C1084, Shipments!C:C, 0))</f>
        <v>0</v>
      </c>
      <c r="E1084" s="1">
        <v>45038</v>
      </c>
      <c r="F1084" s="1">
        <v>45041</v>
      </c>
      <c r="G1084">
        <v>337.81385079480998</v>
      </c>
    </row>
    <row r="1085" spans="1:7" x14ac:dyDescent="0.35">
      <c r="A1085">
        <v>1084</v>
      </c>
      <c r="B1085">
        <v>4368</v>
      </c>
      <c r="C1085">
        <v>83</v>
      </c>
      <c r="D1085">
        <f>INDEX(Vehicles!B:B, MATCH(C1085, Shipments!C:C, 0))</f>
        <v>0</v>
      </c>
      <c r="E1085" s="1">
        <v>45194</v>
      </c>
      <c r="F1085" s="1">
        <v>45197</v>
      </c>
      <c r="G1085">
        <v>430.48545969680799</v>
      </c>
    </row>
    <row r="1086" spans="1:7" x14ac:dyDescent="0.35">
      <c r="A1086">
        <v>1085</v>
      </c>
      <c r="B1086">
        <v>2209</v>
      </c>
      <c r="C1086">
        <v>13</v>
      </c>
      <c r="D1086">
        <f>INDEX(Vehicles!B:B, MATCH(C1086, Shipments!C:C, 0))</f>
        <v>0</v>
      </c>
      <c r="E1086" s="1">
        <v>45054</v>
      </c>
      <c r="F1086" s="1">
        <v>45054</v>
      </c>
      <c r="G1086">
        <v>60.769557759133697</v>
      </c>
    </row>
    <row r="1087" spans="1:7" x14ac:dyDescent="0.35">
      <c r="A1087">
        <v>1086</v>
      </c>
      <c r="B1087">
        <v>66</v>
      </c>
      <c r="C1087">
        <v>98</v>
      </c>
      <c r="D1087" t="str">
        <f>INDEX(Vehicles!B:B, MATCH(C1087, Shipments!C:C, 0))</f>
        <v>Truck</v>
      </c>
      <c r="E1087" s="1">
        <v>45219</v>
      </c>
      <c r="F1087" s="1">
        <v>45221</v>
      </c>
      <c r="G1087">
        <v>73.2534923403704</v>
      </c>
    </row>
    <row r="1088" spans="1:7" x14ac:dyDescent="0.35">
      <c r="A1088">
        <v>1087</v>
      </c>
      <c r="B1088">
        <v>1420</v>
      </c>
      <c r="C1088">
        <v>15</v>
      </c>
      <c r="D1088" t="str">
        <f>INDEX(Vehicles!B:B, MATCH(C1088, Shipments!C:C, 0))</f>
        <v>Van</v>
      </c>
      <c r="E1088" s="1">
        <v>45172</v>
      </c>
      <c r="F1088" s="1">
        <v>45171</v>
      </c>
      <c r="G1088">
        <v>244.675790743108</v>
      </c>
    </row>
    <row r="1089" spans="1:7" x14ac:dyDescent="0.35">
      <c r="A1089">
        <v>1088</v>
      </c>
      <c r="B1089">
        <v>2469</v>
      </c>
      <c r="C1089">
        <v>67</v>
      </c>
      <c r="D1089" t="str">
        <f>INDEX(Vehicles!B:B, MATCH(C1089, Shipments!C:C, 0))</f>
        <v>Drone</v>
      </c>
      <c r="E1089" s="1">
        <v>45105</v>
      </c>
      <c r="F1089" s="1">
        <v>45105</v>
      </c>
      <c r="G1089">
        <v>150.662049121004</v>
      </c>
    </row>
    <row r="1090" spans="1:7" x14ac:dyDescent="0.35">
      <c r="A1090">
        <v>1089</v>
      </c>
      <c r="B1090">
        <v>3382</v>
      </c>
      <c r="C1090">
        <v>48</v>
      </c>
      <c r="D1090" t="str">
        <f>INDEX(Vehicles!B:B, MATCH(C1090, Shipments!C:C, 0))</f>
        <v>Drone</v>
      </c>
      <c r="E1090" s="1">
        <v>45099</v>
      </c>
      <c r="F1090" s="1">
        <v>45101</v>
      </c>
      <c r="G1090">
        <v>402.17292738665998</v>
      </c>
    </row>
    <row r="1091" spans="1:7" x14ac:dyDescent="0.35">
      <c r="A1091">
        <v>1090</v>
      </c>
      <c r="B1091">
        <v>1081</v>
      </c>
      <c r="C1091">
        <v>100</v>
      </c>
      <c r="D1091">
        <f>INDEX(Vehicles!B:B, MATCH(C1091, Shipments!C:C, 0))</f>
        <v>0</v>
      </c>
      <c r="E1091" s="1">
        <v>44991</v>
      </c>
      <c r="F1091" s="1">
        <v>44990</v>
      </c>
      <c r="G1091">
        <v>129.77258656158</v>
      </c>
    </row>
    <row r="1092" spans="1:7" x14ac:dyDescent="0.35">
      <c r="A1092">
        <v>1091</v>
      </c>
      <c r="B1092">
        <v>352</v>
      </c>
      <c r="C1092">
        <v>39</v>
      </c>
      <c r="D1092">
        <f>INDEX(Vehicles!B:B, MATCH(C1092, Shipments!C:C, 0))</f>
        <v>0</v>
      </c>
      <c r="E1092" s="1">
        <v>45069</v>
      </c>
      <c r="F1092" s="1">
        <v>45072</v>
      </c>
      <c r="G1092">
        <v>222.090280098063</v>
      </c>
    </row>
    <row r="1093" spans="1:7" x14ac:dyDescent="0.35">
      <c r="A1093">
        <v>1092</v>
      </c>
      <c r="B1093">
        <v>2494</v>
      </c>
      <c r="C1093">
        <v>49</v>
      </c>
      <c r="D1093" t="str">
        <f>INDEX(Vehicles!B:B, MATCH(C1093, Shipments!C:C, 0))</f>
        <v>Van</v>
      </c>
      <c r="E1093" s="1">
        <v>44959</v>
      </c>
      <c r="F1093" s="1">
        <v>44959</v>
      </c>
      <c r="G1093">
        <v>364.531904603241</v>
      </c>
    </row>
    <row r="1094" spans="1:7" x14ac:dyDescent="0.35">
      <c r="A1094">
        <v>1093</v>
      </c>
      <c r="B1094">
        <v>1831</v>
      </c>
      <c r="C1094">
        <v>73</v>
      </c>
      <c r="D1094" t="str">
        <f>INDEX(Vehicles!B:B, MATCH(C1094, Shipments!C:C, 0))</f>
        <v>Bike</v>
      </c>
      <c r="E1094" s="1">
        <v>44954</v>
      </c>
      <c r="F1094" s="1">
        <v>44953</v>
      </c>
      <c r="G1094">
        <v>79.303221327416793</v>
      </c>
    </row>
    <row r="1095" spans="1:7" x14ac:dyDescent="0.35">
      <c r="A1095">
        <v>1094</v>
      </c>
      <c r="B1095">
        <v>2915</v>
      </c>
      <c r="C1095">
        <v>14</v>
      </c>
      <c r="D1095" t="str">
        <f>INDEX(Vehicles!B:B, MATCH(C1095, Shipments!C:C, 0))</f>
        <v>Drone</v>
      </c>
      <c r="E1095" s="1">
        <v>44996</v>
      </c>
      <c r="F1095" s="1">
        <v>44995</v>
      </c>
      <c r="G1095">
        <v>109.97967853830001</v>
      </c>
    </row>
    <row r="1096" spans="1:7" x14ac:dyDescent="0.35">
      <c r="A1096">
        <v>1095</v>
      </c>
      <c r="B1096">
        <v>3781</v>
      </c>
      <c r="C1096">
        <v>43</v>
      </c>
      <c r="D1096">
        <f>INDEX(Vehicles!B:B, MATCH(C1096, Shipments!C:C, 0))</f>
        <v>0</v>
      </c>
      <c r="E1096" s="1">
        <v>45128</v>
      </c>
      <c r="F1096" s="1">
        <v>45129</v>
      </c>
      <c r="G1096">
        <v>269.09485642924602</v>
      </c>
    </row>
    <row r="1097" spans="1:7" x14ac:dyDescent="0.35">
      <c r="A1097">
        <v>1096</v>
      </c>
      <c r="B1097">
        <v>4874</v>
      </c>
      <c r="C1097">
        <v>51</v>
      </c>
      <c r="D1097" t="str">
        <f>INDEX(Vehicles!B:B, MATCH(C1097, Shipments!C:C, 0))</f>
        <v>Drone</v>
      </c>
      <c r="E1097" s="1">
        <v>45024</v>
      </c>
      <c r="F1097" s="1">
        <v>45025</v>
      </c>
      <c r="G1097">
        <v>295.35163667289203</v>
      </c>
    </row>
    <row r="1098" spans="1:7" x14ac:dyDescent="0.35">
      <c r="A1098">
        <v>1097</v>
      </c>
      <c r="B1098">
        <v>3862</v>
      </c>
      <c r="C1098">
        <v>1</v>
      </c>
      <c r="D1098">
        <f>INDEX(Vehicles!B:B, MATCH(C1098, Shipments!C:C, 0))</f>
        <v>0</v>
      </c>
      <c r="E1098" s="1">
        <v>45211</v>
      </c>
      <c r="F1098" s="1">
        <v>45213</v>
      </c>
      <c r="G1098">
        <v>485.717652104948</v>
      </c>
    </row>
    <row r="1099" spans="1:7" x14ac:dyDescent="0.35">
      <c r="A1099">
        <v>1098</v>
      </c>
      <c r="B1099">
        <v>647</v>
      </c>
      <c r="C1099">
        <v>74</v>
      </c>
      <c r="D1099" t="str">
        <f>INDEX(Vehicles!B:B, MATCH(C1099, Shipments!C:C, 0))</f>
        <v>Bike</v>
      </c>
      <c r="E1099" s="1">
        <v>45239</v>
      </c>
      <c r="F1099" s="1">
        <v>45239</v>
      </c>
      <c r="G1099">
        <v>472.74709845859002</v>
      </c>
    </row>
    <row r="1100" spans="1:7" x14ac:dyDescent="0.35">
      <c r="A1100">
        <v>1099</v>
      </c>
      <c r="B1100">
        <v>2139</v>
      </c>
      <c r="C1100">
        <v>91</v>
      </c>
      <c r="D1100">
        <f>INDEX(Vehicles!B:B, MATCH(C1100, Shipments!C:C, 0))</f>
        <v>0</v>
      </c>
      <c r="E1100" s="1">
        <v>45111</v>
      </c>
      <c r="F1100" s="1">
        <v>45114</v>
      </c>
      <c r="G1100">
        <v>156.18887158248299</v>
      </c>
    </row>
    <row r="1101" spans="1:7" x14ac:dyDescent="0.35">
      <c r="A1101">
        <v>1100</v>
      </c>
      <c r="B1101">
        <v>2125</v>
      </c>
      <c r="C1101">
        <v>90</v>
      </c>
      <c r="D1101" t="str">
        <f>INDEX(Vehicles!B:B, MATCH(C1101, Shipments!C:C, 0))</f>
        <v>Bike</v>
      </c>
      <c r="E1101" s="1">
        <v>45094</v>
      </c>
      <c r="F1101" s="1">
        <v>45096</v>
      </c>
      <c r="G1101">
        <v>200.06428449176801</v>
      </c>
    </row>
    <row r="1102" spans="1:7" x14ac:dyDescent="0.35">
      <c r="A1102">
        <v>1101</v>
      </c>
      <c r="B1102">
        <v>694</v>
      </c>
      <c r="C1102">
        <v>10</v>
      </c>
      <c r="D1102" t="str">
        <f>INDEX(Vehicles!B:B, MATCH(C1102, Shipments!C:C, 0))</f>
        <v>Van</v>
      </c>
      <c r="E1102" s="1">
        <v>45041</v>
      </c>
      <c r="F1102" s="1">
        <v>45044</v>
      </c>
      <c r="G1102">
        <v>279.857732964928</v>
      </c>
    </row>
    <row r="1103" spans="1:7" x14ac:dyDescent="0.35">
      <c r="A1103">
        <v>1102</v>
      </c>
      <c r="B1103">
        <v>394</v>
      </c>
      <c r="C1103">
        <v>27</v>
      </c>
      <c r="D1103" t="str">
        <f>INDEX(Vehicles!B:B, MATCH(C1103, Shipments!C:C, 0))</f>
        <v>Drone</v>
      </c>
      <c r="E1103" s="1">
        <v>45078</v>
      </c>
      <c r="F1103" s="1">
        <v>45078</v>
      </c>
      <c r="G1103">
        <v>103.341913790394</v>
      </c>
    </row>
    <row r="1104" spans="1:7" x14ac:dyDescent="0.35">
      <c r="A1104">
        <v>1103</v>
      </c>
      <c r="B1104">
        <v>3338</v>
      </c>
      <c r="C1104">
        <v>21</v>
      </c>
      <c r="D1104" t="str">
        <f>INDEX(Vehicles!B:B, MATCH(C1104, Shipments!C:C, 0))</f>
        <v>Bike</v>
      </c>
      <c r="E1104" s="1">
        <v>45270</v>
      </c>
      <c r="F1104" s="1">
        <v>45270</v>
      </c>
      <c r="G1104">
        <v>26.407880860625699</v>
      </c>
    </row>
    <row r="1105" spans="1:7" x14ac:dyDescent="0.35">
      <c r="A1105">
        <v>1104</v>
      </c>
      <c r="B1105">
        <v>2038</v>
      </c>
      <c r="C1105">
        <v>25</v>
      </c>
      <c r="D1105">
        <f>INDEX(Vehicles!B:B, MATCH(C1105, Shipments!C:C, 0))</f>
        <v>0</v>
      </c>
      <c r="E1105" s="1">
        <v>45085</v>
      </c>
      <c r="F1105" s="1">
        <v>45087</v>
      </c>
      <c r="G1105">
        <v>153.44999462160899</v>
      </c>
    </row>
    <row r="1106" spans="1:7" x14ac:dyDescent="0.35">
      <c r="A1106">
        <v>1105</v>
      </c>
      <c r="B1106">
        <v>2172</v>
      </c>
      <c r="C1106">
        <v>53</v>
      </c>
      <c r="D1106">
        <f>INDEX(Vehicles!B:B, MATCH(C1106, Shipments!C:C, 0))</f>
        <v>0</v>
      </c>
      <c r="E1106" s="1">
        <v>45033</v>
      </c>
      <c r="F1106" s="1">
        <v>45032</v>
      </c>
      <c r="G1106">
        <v>19.1711185694957</v>
      </c>
    </row>
    <row r="1107" spans="1:7" x14ac:dyDescent="0.35">
      <c r="A1107">
        <v>1106</v>
      </c>
      <c r="B1107">
        <v>1901</v>
      </c>
      <c r="C1107">
        <v>85</v>
      </c>
      <c r="D1107">
        <f>INDEX(Vehicles!B:B, MATCH(C1107, Shipments!C:C, 0))</f>
        <v>0</v>
      </c>
      <c r="E1107" s="1">
        <v>45157</v>
      </c>
      <c r="F1107" s="1">
        <v>45160</v>
      </c>
      <c r="G1107">
        <v>213.68575675169299</v>
      </c>
    </row>
    <row r="1108" spans="1:7" x14ac:dyDescent="0.35">
      <c r="A1108">
        <v>1107</v>
      </c>
      <c r="B1108">
        <v>3247</v>
      </c>
      <c r="C1108">
        <v>70</v>
      </c>
      <c r="D1108">
        <f>INDEX(Vehicles!B:B, MATCH(C1108, Shipments!C:C, 0))</f>
        <v>0</v>
      </c>
      <c r="E1108" s="1">
        <v>44941</v>
      </c>
      <c r="F1108" s="1">
        <v>44940</v>
      </c>
      <c r="G1108">
        <v>280.562770350427</v>
      </c>
    </row>
    <row r="1109" spans="1:7" x14ac:dyDescent="0.35">
      <c r="A1109">
        <v>1108</v>
      </c>
      <c r="B1109">
        <v>2571</v>
      </c>
      <c r="C1109">
        <v>91</v>
      </c>
      <c r="D1109">
        <f>INDEX(Vehicles!B:B, MATCH(C1109, Shipments!C:C, 0))</f>
        <v>0</v>
      </c>
      <c r="E1109" s="1">
        <v>45289</v>
      </c>
      <c r="F1109" s="1">
        <v>45289</v>
      </c>
      <c r="G1109">
        <v>288.84962425808698</v>
      </c>
    </row>
    <row r="1110" spans="1:7" x14ac:dyDescent="0.35">
      <c r="A1110">
        <v>1109</v>
      </c>
      <c r="B1110">
        <v>2299</v>
      </c>
      <c r="C1110">
        <v>49</v>
      </c>
      <c r="D1110" t="str">
        <f>INDEX(Vehicles!B:B, MATCH(C1110, Shipments!C:C, 0))</f>
        <v>Van</v>
      </c>
      <c r="E1110" s="1">
        <v>45225</v>
      </c>
      <c r="F1110" s="1">
        <v>45224</v>
      </c>
      <c r="G1110">
        <v>84.965412797028307</v>
      </c>
    </row>
    <row r="1111" spans="1:7" x14ac:dyDescent="0.35">
      <c r="A1111">
        <v>1110</v>
      </c>
      <c r="B1111">
        <v>735</v>
      </c>
      <c r="C1111">
        <v>83</v>
      </c>
      <c r="D1111">
        <f>INDEX(Vehicles!B:B, MATCH(C1111, Shipments!C:C, 0))</f>
        <v>0</v>
      </c>
      <c r="E1111" s="1">
        <v>45266</v>
      </c>
      <c r="F1111" s="1">
        <v>45268</v>
      </c>
      <c r="G1111">
        <v>224.695545775753</v>
      </c>
    </row>
    <row r="1112" spans="1:7" x14ac:dyDescent="0.35">
      <c r="A1112">
        <v>1111</v>
      </c>
      <c r="B1112">
        <v>2344</v>
      </c>
      <c r="C1112">
        <v>9</v>
      </c>
      <c r="D1112" t="str">
        <f>INDEX(Vehicles!B:B, MATCH(C1112, Shipments!C:C, 0))</f>
        <v>Van</v>
      </c>
      <c r="E1112" s="1">
        <v>45165</v>
      </c>
      <c r="F1112" s="1">
        <v>45166</v>
      </c>
      <c r="G1112">
        <v>102.278586900517</v>
      </c>
    </row>
    <row r="1113" spans="1:7" x14ac:dyDescent="0.35">
      <c r="A1113">
        <v>1112</v>
      </c>
      <c r="B1113">
        <v>308</v>
      </c>
      <c r="C1113">
        <v>39</v>
      </c>
      <c r="D1113">
        <f>INDEX(Vehicles!B:B, MATCH(C1113, Shipments!C:C, 0))</f>
        <v>0</v>
      </c>
      <c r="E1113" s="1">
        <v>45033</v>
      </c>
      <c r="F1113" s="1">
        <v>45034</v>
      </c>
      <c r="G1113">
        <v>38.638221740955203</v>
      </c>
    </row>
    <row r="1114" spans="1:7" x14ac:dyDescent="0.35">
      <c r="A1114">
        <v>1113</v>
      </c>
      <c r="B1114">
        <v>1871</v>
      </c>
      <c r="C1114">
        <v>69</v>
      </c>
      <c r="D1114">
        <f>INDEX(Vehicles!B:B, MATCH(C1114, Shipments!C:C, 0))</f>
        <v>0</v>
      </c>
      <c r="E1114" s="1">
        <v>45114</v>
      </c>
      <c r="F1114" s="1">
        <v>45113</v>
      </c>
      <c r="G1114">
        <v>90.051066125732902</v>
      </c>
    </row>
    <row r="1115" spans="1:7" x14ac:dyDescent="0.35">
      <c r="A1115">
        <v>1114</v>
      </c>
      <c r="B1115">
        <v>4581</v>
      </c>
      <c r="C1115">
        <v>79</v>
      </c>
      <c r="D1115" t="str">
        <f>INDEX(Vehicles!B:B, MATCH(C1115, Shipments!C:C, 0))</f>
        <v>Truck</v>
      </c>
      <c r="E1115" s="1">
        <v>45070</v>
      </c>
      <c r="F1115" s="1">
        <v>45072</v>
      </c>
      <c r="G1115">
        <v>201.513288585743</v>
      </c>
    </row>
    <row r="1116" spans="1:7" x14ac:dyDescent="0.35">
      <c r="A1116">
        <v>1115</v>
      </c>
      <c r="B1116">
        <v>1485</v>
      </c>
      <c r="C1116">
        <v>58</v>
      </c>
      <c r="D1116" t="str">
        <f>INDEX(Vehicles!B:B, MATCH(C1116, Shipments!C:C, 0))</f>
        <v>Bike</v>
      </c>
      <c r="E1116" s="1">
        <v>45099</v>
      </c>
      <c r="F1116" s="1">
        <v>45099</v>
      </c>
      <c r="G1116">
        <v>107.49546012662699</v>
      </c>
    </row>
    <row r="1117" spans="1:7" x14ac:dyDescent="0.35">
      <c r="A1117">
        <v>1116</v>
      </c>
      <c r="B1117">
        <v>1094</v>
      </c>
      <c r="C1117">
        <v>67</v>
      </c>
      <c r="D1117" t="str">
        <f>INDEX(Vehicles!B:B, MATCH(C1117, Shipments!C:C, 0))</f>
        <v>Drone</v>
      </c>
      <c r="E1117" s="1">
        <v>45005</v>
      </c>
      <c r="F1117" s="1">
        <v>45008</v>
      </c>
      <c r="G1117">
        <v>398.67184932938801</v>
      </c>
    </row>
    <row r="1118" spans="1:7" x14ac:dyDescent="0.35">
      <c r="A1118">
        <v>1117</v>
      </c>
      <c r="B1118">
        <v>77</v>
      </c>
      <c r="C1118">
        <v>18</v>
      </c>
      <c r="D1118" t="str">
        <f>INDEX(Vehicles!B:B, MATCH(C1118, Shipments!C:C, 0))</f>
        <v>Van</v>
      </c>
      <c r="E1118" s="1">
        <v>44935</v>
      </c>
      <c r="F1118" s="1">
        <v>44935</v>
      </c>
      <c r="G1118">
        <v>171.79263924526799</v>
      </c>
    </row>
    <row r="1119" spans="1:7" x14ac:dyDescent="0.35">
      <c r="A1119">
        <v>1118</v>
      </c>
      <c r="B1119">
        <v>4700</v>
      </c>
      <c r="C1119">
        <v>14</v>
      </c>
      <c r="D1119" t="str">
        <f>INDEX(Vehicles!B:B, MATCH(C1119, Shipments!C:C, 0))</f>
        <v>Drone</v>
      </c>
      <c r="E1119" s="1">
        <v>45037</v>
      </c>
      <c r="F1119" s="1">
        <v>45037</v>
      </c>
      <c r="G1119">
        <v>440.12921165586101</v>
      </c>
    </row>
    <row r="1120" spans="1:7" x14ac:dyDescent="0.35">
      <c r="A1120">
        <v>1119</v>
      </c>
      <c r="B1120">
        <v>1882</v>
      </c>
      <c r="C1120">
        <v>3</v>
      </c>
      <c r="D1120" t="str">
        <f>INDEX(Vehicles!B:B, MATCH(C1120, Shipments!C:C, 0))</f>
        <v>Bike</v>
      </c>
      <c r="E1120" s="1">
        <v>45039</v>
      </c>
      <c r="F1120" s="1">
        <v>45039</v>
      </c>
      <c r="G1120">
        <v>134.28305558907101</v>
      </c>
    </row>
    <row r="1121" spans="1:7" x14ac:dyDescent="0.35">
      <c r="A1121">
        <v>1120</v>
      </c>
      <c r="B1121">
        <v>3838</v>
      </c>
      <c r="C1121">
        <v>57</v>
      </c>
      <c r="D1121" t="str">
        <f>INDEX(Vehicles!B:B, MATCH(C1121, Shipments!C:C, 0))</f>
        <v>Bike</v>
      </c>
      <c r="E1121" s="1">
        <v>44961</v>
      </c>
      <c r="F1121" s="1">
        <v>44960</v>
      </c>
      <c r="G1121">
        <v>338.46048534991399</v>
      </c>
    </row>
    <row r="1122" spans="1:7" x14ac:dyDescent="0.35">
      <c r="A1122">
        <v>1121</v>
      </c>
      <c r="B1122">
        <v>3505</v>
      </c>
      <c r="C1122">
        <v>59</v>
      </c>
      <c r="D1122">
        <f>INDEX(Vehicles!B:B, MATCH(C1122, Shipments!C:C, 0))</f>
        <v>0</v>
      </c>
      <c r="E1122" s="1">
        <v>45113</v>
      </c>
      <c r="F1122" s="1">
        <v>45112</v>
      </c>
      <c r="G1122">
        <v>224.394399742725</v>
      </c>
    </row>
    <row r="1123" spans="1:7" x14ac:dyDescent="0.35">
      <c r="A1123">
        <v>1122</v>
      </c>
      <c r="B1123">
        <v>3497</v>
      </c>
      <c r="C1123">
        <v>19</v>
      </c>
      <c r="D1123" t="str">
        <f>INDEX(Vehicles!B:B, MATCH(C1123, Shipments!C:C, 0))</f>
        <v>Van</v>
      </c>
      <c r="E1123" s="1">
        <v>45171</v>
      </c>
      <c r="F1123" s="1">
        <v>45174</v>
      </c>
      <c r="G1123">
        <v>308.88096578577898</v>
      </c>
    </row>
    <row r="1124" spans="1:7" x14ac:dyDescent="0.35">
      <c r="A1124">
        <v>1123</v>
      </c>
      <c r="B1124">
        <v>2583</v>
      </c>
      <c r="C1124">
        <v>32</v>
      </c>
      <c r="D1124" t="str">
        <f>INDEX(Vehicles!B:B, MATCH(C1124, Shipments!C:C, 0))</f>
        <v>Truck</v>
      </c>
      <c r="E1124" s="1">
        <v>44956</v>
      </c>
      <c r="F1124" s="1">
        <v>44956</v>
      </c>
      <c r="G1124">
        <v>146.21706571027499</v>
      </c>
    </row>
    <row r="1125" spans="1:7" x14ac:dyDescent="0.35">
      <c r="A1125">
        <v>1124</v>
      </c>
      <c r="B1125">
        <v>3033</v>
      </c>
      <c r="C1125">
        <v>27</v>
      </c>
      <c r="D1125" t="str">
        <f>INDEX(Vehicles!B:B, MATCH(C1125, Shipments!C:C, 0))</f>
        <v>Drone</v>
      </c>
      <c r="E1125" s="1">
        <v>44955</v>
      </c>
      <c r="F1125" s="1">
        <v>44954</v>
      </c>
      <c r="G1125">
        <v>471.36544386089298</v>
      </c>
    </row>
    <row r="1126" spans="1:7" x14ac:dyDescent="0.35">
      <c r="A1126">
        <v>1125</v>
      </c>
      <c r="B1126">
        <v>1418</v>
      </c>
      <c r="C1126">
        <v>30</v>
      </c>
      <c r="D1126">
        <f>INDEX(Vehicles!B:B, MATCH(C1126, Shipments!C:C, 0))</f>
        <v>0</v>
      </c>
      <c r="E1126" s="1">
        <v>45224</v>
      </c>
      <c r="F1126" s="1">
        <v>45227</v>
      </c>
      <c r="G1126">
        <v>387.09541258643799</v>
      </c>
    </row>
    <row r="1127" spans="1:7" x14ac:dyDescent="0.35">
      <c r="A1127">
        <v>1126</v>
      </c>
      <c r="B1127">
        <v>3995</v>
      </c>
      <c r="C1127">
        <v>22</v>
      </c>
      <c r="D1127" t="str">
        <f>INDEX(Vehicles!B:B, MATCH(C1127, Shipments!C:C, 0))</f>
        <v>Drone</v>
      </c>
      <c r="E1127" s="1">
        <v>45047</v>
      </c>
      <c r="F1127" s="1">
        <v>45046</v>
      </c>
      <c r="G1127">
        <v>116.22456276951699</v>
      </c>
    </row>
    <row r="1128" spans="1:7" x14ac:dyDescent="0.35">
      <c r="A1128">
        <v>1127</v>
      </c>
      <c r="B1128">
        <v>1080</v>
      </c>
      <c r="C1128">
        <v>6</v>
      </c>
      <c r="D1128" t="str">
        <f>INDEX(Vehicles!B:B, MATCH(C1128, Shipments!C:C, 0))</f>
        <v>Bike</v>
      </c>
      <c r="E1128" s="1">
        <v>44992</v>
      </c>
      <c r="F1128" s="1">
        <v>44995</v>
      </c>
      <c r="G1128">
        <v>155.04250433029</v>
      </c>
    </row>
    <row r="1129" spans="1:7" x14ac:dyDescent="0.35">
      <c r="A1129">
        <v>1128</v>
      </c>
      <c r="B1129">
        <v>558</v>
      </c>
      <c r="C1129">
        <v>75</v>
      </c>
      <c r="D1129" t="str">
        <f>INDEX(Vehicles!B:B, MATCH(C1129, Shipments!C:C, 0))</f>
        <v>Drone</v>
      </c>
      <c r="E1129" s="1">
        <v>44935</v>
      </c>
      <c r="F1129" s="1">
        <v>44934</v>
      </c>
      <c r="G1129">
        <v>232.56725349778401</v>
      </c>
    </row>
    <row r="1130" spans="1:7" x14ac:dyDescent="0.35">
      <c r="A1130">
        <v>1129</v>
      </c>
      <c r="B1130">
        <v>1336</v>
      </c>
      <c r="C1130">
        <v>21</v>
      </c>
      <c r="D1130" t="str">
        <f>INDEX(Vehicles!B:B, MATCH(C1130, Shipments!C:C, 0))</f>
        <v>Bike</v>
      </c>
      <c r="E1130" s="1">
        <v>45265</v>
      </c>
      <c r="F1130" s="1">
        <v>45265</v>
      </c>
      <c r="G1130">
        <v>153.41029916359699</v>
      </c>
    </row>
    <row r="1131" spans="1:7" x14ac:dyDescent="0.35">
      <c r="A1131">
        <v>1130</v>
      </c>
      <c r="B1131">
        <v>3059</v>
      </c>
      <c r="C1131">
        <v>8</v>
      </c>
      <c r="D1131">
        <f>INDEX(Vehicles!B:B, MATCH(C1131, Shipments!C:C, 0))</f>
        <v>0</v>
      </c>
      <c r="E1131" s="1">
        <v>45151</v>
      </c>
      <c r="F1131" s="1">
        <v>45153</v>
      </c>
      <c r="G1131">
        <v>458.98299386612598</v>
      </c>
    </row>
    <row r="1132" spans="1:7" x14ac:dyDescent="0.35">
      <c r="A1132">
        <v>1131</v>
      </c>
      <c r="B1132">
        <v>2122</v>
      </c>
      <c r="C1132">
        <v>85</v>
      </c>
      <c r="D1132">
        <f>INDEX(Vehicles!B:B, MATCH(C1132, Shipments!C:C, 0))</f>
        <v>0</v>
      </c>
      <c r="E1132" s="1">
        <v>45206</v>
      </c>
      <c r="F1132" s="1">
        <v>45208</v>
      </c>
      <c r="G1132">
        <v>367.52718404182798</v>
      </c>
    </row>
    <row r="1133" spans="1:7" x14ac:dyDescent="0.35">
      <c r="A1133">
        <v>1132</v>
      </c>
      <c r="B1133">
        <v>833</v>
      </c>
      <c r="C1133">
        <v>61</v>
      </c>
      <c r="D1133" t="str">
        <f>INDEX(Vehicles!B:B, MATCH(C1133, Shipments!C:C, 0))</f>
        <v>Drone</v>
      </c>
      <c r="E1133" s="1">
        <v>45255</v>
      </c>
      <c r="F1133" s="1">
        <v>45257</v>
      </c>
      <c r="G1133">
        <v>167.34631385037099</v>
      </c>
    </row>
    <row r="1134" spans="1:7" x14ac:dyDescent="0.35">
      <c r="A1134">
        <v>1133</v>
      </c>
      <c r="B1134">
        <v>2134</v>
      </c>
      <c r="C1134">
        <v>53</v>
      </c>
      <c r="D1134">
        <f>INDEX(Vehicles!B:B, MATCH(C1134, Shipments!C:C, 0))</f>
        <v>0</v>
      </c>
      <c r="E1134" s="1">
        <v>44981</v>
      </c>
      <c r="F1134" s="1">
        <v>44984</v>
      </c>
      <c r="G1134">
        <v>395.46327194480801</v>
      </c>
    </row>
    <row r="1135" spans="1:7" x14ac:dyDescent="0.35">
      <c r="A1135">
        <v>1134</v>
      </c>
      <c r="B1135">
        <v>4922</v>
      </c>
      <c r="C1135">
        <v>24</v>
      </c>
      <c r="D1135">
        <f>INDEX(Vehicles!B:B, MATCH(C1135, Shipments!C:C, 0))</f>
        <v>0</v>
      </c>
      <c r="E1135" s="1">
        <v>45062</v>
      </c>
      <c r="F1135" s="1">
        <v>45061</v>
      </c>
      <c r="G1135">
        <v>199.29549914809101</v>
      </c>
    </row>
    <row r="1136" spans="1:7" x14ac:dyDescent="0.35">
      <c r="A1136">
        <v>1135</v>
      </c>
      <c r="B1136">
        <v>4437</v>
      </c>
      <c r="C1136">
        <v>30</v>
      </c>
      <c r="D1136">
        <f>INDEX(Vehicles!B:B, MATCH(C1136, Shipments!C:C, 0))</f>
        <v>0</v>
      </c>
      <c r="E1136" s="1">
        <v>45201</v>
      </c>
      <c r="F1136" s="1">
        <v>45203</v>
      </c>
      <c r="G1136">
        <v>85.502220142064203</v>
      </c>
    </row>
    <row r="1137" spans="1:7" x14ac:dyDescent="0.35">
      <c r="A1137">
        <v>1136</v>
      </c>
      <c r="B1137">
        <v>3844</v>
      </c>
      <c r="C1137">
        <v>81</v>
      </c>
      <c r="D1137" t="str">
        <f>INDEX(Vehicles!B:B, MATCH(C1137, Shipments!C:C, 0))</f>
        <v>Van</v>
      </c>
      <c r="E1137" s="1">
        <v>45002</v>
      </c>
      <c r="F1137" s="1">
        <v>45003</v>
      </c>
      <c r="G1137">
        <v>257.83673209982197</v>
      </c>
    </row>
    <row r="1138" spans="1:7" x14ac:dyDescent="0.35">
      <c r="A1138">
        <v>1137</v>
      </c>
      <c r="B1138">
        <v>526</v>
      </c>
      <c r="C1138">
        <v>24</v>
      </c>
      <c r="D1138">
        <f>INDEX(Vehicles!B:B, MATCH(C1138, Shipments!C:C, 0))</f>
        <v>0</v>
      </c>
      <c r="E1138" s="1">
        <v>45006</v>
      </c>
      <c r="F1138" s="1">
        <v>45007</v>
      </c>
      <c r="G1138">
        <v>303.41062918044997</v>
      </c>
    </row>
    <row r="1139" spans="1:7" x14ac:dyDescent="0.35">
      <c r="A1139">
        <v>1138</v>
      </c>
      <c r="B1139">
        <v>4792</v>
      </c>
      <c r="C1139">
        <v>89</v>
      </c>
      <c r="D1139">
        <f>INDEX(Vehicles!B:B, MATCH(C1139, Shipments!C:C, 0))</f>
        <v>0</v>
      </c>
      <c r="E1139" s="1">
        <v>45102</v>
      </c>
      <c r="F1139" s="1">
        <v>45104</v>
      </c>
      <c r="G1139">
        <v>203.15943249719001</v>
      </c>
    </row>
    <row r="1140" spans="1:7" x14ac:dyDescent="0.35">
      <c r="A1140">
        <v>1139</v>
      </c>
      <c r="B1140">
        <v>4373</v>
      </c>
      <c r="C1140">
        <v>37</v>
      </c>
      <c r="D1140">
        <f>INDEX(Vehicles!B:B, MATCH(C1140, Shipments!C:C, 0))</f>
        <v>0</v>
      </c>
      <c r="E1140" s="1">
        <v>45291</v>
      </c>
      <c r="F1140" s="1">
        <v>45292</v>
      </c>
      <c r="G1140">
        <v>458.28046857189599</v>
      </c>
    </row>
    <row r="1141" spans="1:7" x14ac:dyDescent="0.35">
      <c r="A1141">
        <v>1140</v>
      </c>
      <c r="B1141">
        <v>1208</v>
      </c>
      <c r="C1141">
        <v>32</v>
      </c>
      <c r="D1141" t="str">
        <f>INDEX(Vehicles!B:B, MATCH(C1141, Shipments!C:C, 0))</f>
        <v>Truck</v>
      </c>
      <c r="E1141" s="1">
        <v>45175</v>
      </c>
      <c r="F1141" s="1">
        <v>45175</v>
      </c>
      <c r="G1141">
        <v>317.32851543975602</v>
      </c>
    </row>
    <row r="1142" spans="1:7" x14ac:dyDescent="0.35">
      <c r="A1142">
        <v>1141</v>
      </c>
      <c r="B1142">
        <v>3698</v>
      </c>
      <c r="C1142">
        <v>74</v>
      </c>
      <c r="D1142" t="str">
        <f>INDEX(Vehicles!B:B, MATCH(C1142, Shipments!C:C, 0))</f>
        <v>Bike</v>
      </c>
      <c r="E1142" s="1">
        <v>44966</v>
      </c>
      <c r="F1142" s="1">
        <v>44966</v>
      </c>
      <c r="G1142">
        <v>58.867543441768397</v>
      </c>
    </row>
    <row r="1143" spans="1:7" x14ac:dyDescent="0.35">
      <c r="A1143">
        <v>1142</v>
      </c>
      <c r="B1143">
        <v>693</v>
      </c>
      <c r="C1143">
        <v>12</v>
      </c>
      <c r="D1143" t="str">
        <f>INDEX(Vehicles!B:B, MATCH(C1143, Shipments!C:C, 0))</f>
        <v>Bike</v>
      </c>
      <c r="E1143" s="1">
        <v>44951</v>
      </c>
      <c r="F1143" s="1">
        <v>44950</v>
      </c>
      <c r="G1143">
        <v>270.14876763795201</v>
      </c>
    </row>
    <row r="1144" spans="1:7" x14ac:dyDescent="0.35">
      <c r="A1144">
        <v>1143</v>
      </c>
      <c r="B1144">
        <v>4207</v>
      </c>
      <c r="C1144">
        <v>6</v>
      </c>
      <c r="D1144" t="str">
        <f>INDEX(Vehicles!B:B, MATCH(C1144, Shipments!C:C, 0))</f>
        <v>Bike</v>
      </c>
      <c r="E1144" s="1">
        <v>45047</v>
      </c>
      <c r="F1144" s="1">
        <v>45048</v>
      </c>
      <c r="G1144">
        <v>491.434904316786</v>
      </c>
    </row>
    <row r="1145" spans="1:7" x14ac:dyDescent="0.35">
      <c r="A1145">
        <v>1144</v>
      </c>
      <c r="B1145">
        <v>4529</v>
      </c>
      <c r="C1145">
        <v>54</v>
      </c>
      <c r="D1145" t="str">
        <f>INDEX(Vehicles!B:B, MATCH(C1145, Shipments!C:C, 0))</f>
        <v>Van</v>
      </c>
      <c r="E1145" s="1">
        <v>45241</v>
      </c>
      <c r="F1145" s="1">
        <v>45240</v>
      </c>
      <c r="G1145">
        <v>338.10872136802999</v>
      </c>
    </row>
    <row r="1146" spans="1:7" x14ac:dyDescent="0.35">
      <c r="A1146">
        <v>1145</v>
      </c>
      <c r="B1146">
        <v>606</v>
      </c>
      <c r="C1146">
        <v>59</v>
      </c>
      <c r="D1146">
        <f>INDEX(Vehicles!B:B, MATCH(C1146, Shipments!C:C, 0))</f>
        <v>0</v>
      </c>
      <c r="E1146" s="1">
        <v>44952</v>
      </c>
      <c r="F1146" s="1">
        <v>44954</v>
      </c>
      <c r="G1146">
        <v>152.76054218304901</v>
      </c>
    </row>
    <row r="1147" spans="1:7" x14ac:dyDescent="0.35">
      <c r="A1147">
        <v>1146</v>
      </c>
      <c r="B1147">
        <v>296</v>
      </c>
      <c r="C1147">
        <v>81</v>
      </c>
      <c r="D1147" t="str">
        <f>INDEX(Vehicles!B:B, MATCH(C1147, Shipments!C:C, 0))</f>
        <v>Van</v>
      </c>
      <c r="E1147" s="1">
        <v>45042</v>
      </c>
      <c r="F1147" s="1">
        <v>45045</v>
      </c>
      <c r="G1147">
        <v>84.014790376541498</v>
      </c>
    </row>
    <row r="1148" spans="1:7" x14ac:dyDescent="0.35">
      <c r="A1148">
        <v>1147</v>
      </c>
      <c r="B1148">
        <v>849</v>
      </c>
      <c r="C1148">
        <v>76</v>
      </c>
      <c r="D1148">
        <f>INDEX(Vehicles!B:B, MATCH(C1148, Shipments!C:C, 0))</f>
        <v>0</v>
      </c>
      <c r="E1148" s="1">
        <v>45244</v>
      </c>
      <c r="F1148" s="1">
        <v>45247</v>
      </c>
      <c r="G1148">
        <v>133.39138537852401</v>
      </c>
    </row>
    <row r="1149" spans="1:7" x14ac:dyDescent="0.35">
      <c r="A1149">
        <v>1148</v>
      </c>
      <c r="B1149">
        <v>2908</v>
      </c>
      <c r="C1149">
        <v>23</v>
      </c>
      <c r="D1149">
        <f>INDEX(Vehicles!B:B, MATCH(C1149, Shipments!C:C, 0))</f>
        <v>0</v>
      </c>
      <c r="E1149" s="1">
        <v>45233</v>
      </c>
      <c r="F1149" s="1">
        <v>45234</v>
      </c>
      <c r="G1149">
        <v>370.25713886333398</v>
      </c>
    </row>
    <row r="1150" spans="1:7" x14ac:dyDescent="0.35">
      <c r="A1150">
        <v>1149</v>
      </c>
      <c r="B1150">
        <v>897</v>
      </c>
      <c r="C1150">
        <v>64</v>
      </c>
      <c r="D1150">
        <f>INDEX(Vehicles!B:B, MATCH(C1150, Shipments!C:C, 0))</f>
        <v>0</v>
      </c>
      <c r="E1150" s="1">
        <v>44979</v>
      </c>
      <c r="F1150" s="1">
        <v>44979</v>
      </c>
      <c r="G1150">
        <v>95.996416059370603</v>
      </c>
    </row>
    <row r="1151" spans="1:7" x14ac:dyDescent="0.35">
      <c r="A1151">
        <v>1150</v>
      </c>
      <c r="B1151">
        <v>4033</v>
      </c>
      <c r="C1151">
        <v>50</v>
      </c>
      <c r="D1151">
        <f>INDEX(Vehicles!B:B, MATCH(C1151, Shipments!C:C, 0))</f>
        <v>0</v>
      </c>
      <c r="E1151" s="1">
        <v>45057</v>
      </c>
      <c r="F1151" s="1">
        <v>45057</v>
      </c>
      <c r="G1151">
        <v>117.952896305937</v>
      </c>
    </row>
    <row r="1152" spans="1:7" x14ac:dyDescent="0.35">
      <c r="A1152">
        <v>1151</v>
      </c>
      <c r="B1152">
        <v>3723</v>
      </c>
      <c r="C1152">
        <v>24</v>
      </c>
      <c r="D1152">
        <f>INDEX(Vehicles!B:B, MATCH(C1152, Shipments!C:C, 0))</f>
        <v>0</v>
      </c>
      <c r="E1152" s="1">
        <v>45010</v>
      </c>
      <c r="F1152" s="1">
        <v>45009</v>
      </c>
      <c r="G1152">
        <v>186.75111338500599</v>
      </c>
    </row>
    <row r="1153" spans="1:7" x14ac:dyDescent="0.35">
      <c r="A1153">
        <v>1152</v>
      </c>
      <c r="B1153">
        <v>2370</v>
      </c>
      <c r="C1153">
        <v>20</v>
      </c>
      <c r="D1153" t="str">
        <f>INDEX(Vehicles!B:B, MATCH(C1153, Shipments!C:C, 0))</f>
        <v>Van</v>
      </c>
      <c r="E1153" s="1">
        <v>45000</v>
      </c>
      <c r="F1153" s="1">
        <v>44999</v>
      </c>
      <c r="G1153">
        <v>194.08343409234499</v>
      </c>
    </row>
    <row r="1154" spans="1:7" x14ac:dyDescent="0.35">
      <c r="A1154">
        <v>1153</v>
      </c>
      <c r="B1154">
        <v>3088</v>
      </c>
      <c r="C1154">
        <v>87</v>
      </c>
      <c r="D1154" t="str">
        <f>INDEX(Vehicles!B:B, MATCH(C1154, Shipments!C:C, 0))</f>
        <v>Truck</v>
      </c>
      <c r="E1154" s="1">
        <v>45091</v>
      </c>
      <c r="F1154" s="1">
        <v>45092</v>
      </c>
      <c r="G1154">
        <v>299.64027725714601</v>
      </c>
    </row>
    <row r="1155" spans="1:7" x14ac:dyDescent="0.35">
      <c r="A1155">
        <v>1154</v>
      </c>
      <c r="B1155">
        <v>3134</v>
      </c>
      <c r="C1155">
        <v>25</v>
      </c>
      <c r="D1155">
        <f>INDEX(Vehicles!B:B, MATCH(C1155, Shipments!C:C, 0))</f>
        <v>0</v>
      </c>
      <c r="E1155" s="1">
        <v>45026</v>
      </c>
      <c r="F1155" s="1">
        <v>45025</v>
      </c>
      <c r="G1155">
        <v>349.25447742934102</v>
      </c>
    </row>
    <row r="1156" spans="1:7" x14ac:dyDescent="0.35">
      <c r="A1156">
        <v>1155</v>
      </c>
      <c r="B1156">
        <v>1602</v>
      </c>
      <c r="C1156">
        <v>26</v>
      </c>
      <c r="D1156">
        <f>INDEX(Vehicles!B:B, MATCH(C1156, Shipments!C:C, 0))</f>
        <v>0</v>
      </c>
      <c r="E1156" s="1">
        <v>45075</v>
      </c>
      <c r="F1156" s="1">
        <v>45076</v>
      </c>
      <c r="G1156">
        <v>158.000541455903</v>
      </c>
    </row>
    <row r="1157" spans="1:7" x14ac:dyDescent="0.35">
      <c r="A1157">
        <v>1156</v>
      </c>
      <c r="B1157">
        <v>152</v>
      </c>
      <c r="C1157">
        <v>40</v>
      </c>
      <c r="D1157">
        <f>INDEX(Vehicles!B:B, MATCH(C1157, Shipments!C:C, 0))</f>
        <v>0</v>
      </c>
      <c r="E1157" s="1">
        <v>45184</v>
      </c>
      <c r="F1157" s="1">
        <v>45187</v>
      </c>
      <c r="G1157">
        <v>254.55691709519499</v>
      </c>
    </row>
    <row r="1158" spans="1:7" x14ac:dyDescent="0.35">
      <c r="A1158">
        <v>1157</v>
      </c>
      <c r="B1158">
        <v>4909</v>
      </c>
      <c r="C1158">
        <v>75</v>
      </c>
      <c r="D1158" t="str">
        <f>INDEX(Vehicles!B:B, MATCH(C1158, Shipments!C:C, 0))</f>
        <v>Drone</v>
      </c>
      <c r="E1158" s="1">
        <v>45096</v>
      </c>
      <c r="F1158" s="1">
        <v>45095</v>
      </c>
      <c r="G1158">
        <v>142.771440056459</v>
      </c>
    </row>
    <row r="1159" spans="1:7" x14ac:dyDescent="0.35">
      <c r="A1159">
        <v>1158</v>
      </c>
      <c r="B1159">
        <v>171</v>
      </c>
      <c r="C1159">
        <v>22</v>
      </c>
      <c r="D1159" t="str">
        <f>INDEX(Vehicles!B:B, MATCH(C1159, Shipments!C:C, 0))</f>
        <v>Drone</v>
      </c>
      <c r="E1159" s="1">
        <v>44932</v>
      </c>
      <c r="F1159" s="1">
        <v>44933</v>
      </c>
      <c r="G1159">
        <v>310.78633699362803</v>
      </c>
    </row>
    <row r="1160" spans="1:7" x14ac:dyDescent="0.35">
      <c r="A1160">
        <v>1159</v>
      </c>
      <c r="B1160">
        <v>3093</v>
      </c>
      <c r="C1160">
        <v>99</v>
      </c>
      <c r="D1160">
        <f>INDEX(Vehicles!B:B, MATCH(C1160, Shipments!C:C, 0))</f>
        <v>0</v>
      </c>
      <c r="E1160" s="1">
        <v>45186</v>
      </c>
      <c r="F1160" s="1">
        <v>45187</v>
      </c>
      <c r="G1160">
        <v>44.972005932911699</v>
      </c>
    </row>
    <row r="1161" spans="1:7" x14ac:dyDescent="0.35">
      <c r="A1161">
        <v>1160</v>
      </c>
      <c r="B1161">
        <v>2566</v>
      </c>
      <c r="C1161">
        <v>25</v>
      </c>
      <c r="D1161">
        <f>INDEX(Vehicles!B:B, MATCH(C1161, Shipments!C:C, 0))</f>
        <v>0</v>
      </c>
      <c r="E1161" s="1">
        <v>45276</v>
      </c>
      <c r="F1161" s="1">
        <v>45278</v>
      </c>
      <c r="G1161">
        <v>253.449246258404</v>
      </c>
    </row>
    <row r="1162" spans="1:7" x14ac:dyDescent="0.35">
      <c r="A1162">
        <v>1161</v>
      </c>
      <c r="B1162">
        <v>1489</v>
      </c>
      <c r="C1162">
        <v>51</v>
      </c>
      <c r="D1162" t="str">
        <f>INDEX(Vehicles!B:B, MATCH(C1162, Shipments!C:C, 0))</f>
        <v>Drone</v>
      </c>
      <c r="E1162" s="1">
        <v>45145</v>
      </c>
      <c r="F1162" s="1">
        <v>45145</v>
      </c>
      <c r="G1162">
        <v>88.379579218760298</v>
      </c>
    </row>
    <row r="1163" spans="1:7" x14ac:dyDescent="0.35">
      <c r="A1163">
        <v>1162</v>
      </c>
      <c r="B1163">
        <v>4897</v>
      </c>
      <c r="C1163">
        <v>95</v>
      </c>
      <c r="D1163">
        <f>INDEX(Vehicles!B:B, MATCH(C1163, Shipments!C:C, 0))</f>
        <v>0</v>
      </c>
      <c r="E1163" s="1">
        <v>45089</v>
      </c>
      <c r="F1163" s="1">
        <v>45091</v>
      </c>
      <c r="G1163">
        <v>124.254014203873</v>
      </c>
    </row>
    <row r="1164" spans="1:7" x14ac:dyDescent="0.35">
      <c r="A1164">
        <v>1163</v>
      </c>
      <c r="B1164">
        <v>1516</v>
      </c>
      <c r="C1164">
        <v>58</v>
      </c>
      <c r="D1164" t="str">
        <f>INDEX(Vehicles!B:B, MATCH(C1164, Shipments!C:C, 0))</f>
        <v>Bike</v>
      </c>
      <c r="E1164" s="1">
        <v>45181</v>
      </c>
      <c r="F1164" s="1">
        <v>45183</v>
      </c>
      <c r="G1164">
        <v>166.264323439056</v>
      </c>
    </row>
    <row r="1165" spans="1:7" x14ac:dyDescent="0.35">
      <c r="A1165">
        <v>1164</v>
      </c>
      <c r="B1165">
        <v>1397</v>
      </c>
      <c r="C1165">
        <v>21</v>
      </c>
      <c r="D1165" t="str">
        <f>INDEX(Vehicles!B:B, MATCH(C1165, Shipments!C:C, 0))</f>
        <v>Bike</v>
      </c>
      <c r="E1165" s="1">
        <v>45110</v>
      </c>
      <c r="F1165" s="1">
        <v>45113</v>
      </c>
      <c r="G1165">
        <v>85.269370292075394</v>
      </c>
    </row>
    <row r="1166" spans="1:7" x14ac:dyDescent="0.35">
      <c r="A1166">
        <v>1165</v>
      </c>
      <c r="B1166">
        <v>3428</v>
      </c>
      <c r="C1166">
        <v>11</v>
      </c>
      <c r="D1166" t="str">
        <f>INDEX(Vehicles!B:B, MATCH(C1166, Shipments!C:C, 0))</f>
        <v>Bike</v>
      </c>
      <c r="E1166" s="1">
        <v>45131</v>
      </c>
      <c r="F1166" s="1">
        <v>45132</v>
      </c>
      <c r="G1166">
        <v>275.94110459849401</v>
      </c>
    </row>
    <row r="1167" spans="1:7" x14ac:dyDescent="0.35">
      <c r="A1167">
        <v>1166</v>
      </c>
      <c r="B1167">
        <v>1162</v>
      </c>
      <c r="C1167">
        <v>78</v>
      </c>
      <c r="D1167" t="str">
        <f>INDEX(Vehicles!B:B, MATCH(C1167, Shipments!C:C, 0))</f>
        <v>Van</v>
      </c>
      <c r="E1167" s="1">
        <v>44995</v>
      </c>
      <c r="F1167" s="1">
        <v>44994</v>
      </c>
      <c r="G1167">
        <v>330.51871650482599</v>
      </c>
    </row>
    <row r="1168" spans="1:7" x14ac:dyDescent="0.35">
      <c r="A1168">
        <v>1167</v>
      </c>
      <c r="B1168">
        <v>4692</v>
      </c>
      <c r="C1168">
        <v>93</v>
      </c>
      <c r="D1168">
        <f>INDEX(Vehicles!B:B, MATCH(C1168, Shipments!C:C, 0))</f>
        <v>0</v>
      </c>
      <c r="E1168" s="1">
        <v>45007</v>
      </c>
      <c r="F1168" s="1">
        <v>45007</v>
      </c>
      <c r="G1168">
        <v>300.33929079815999</v>
      </c>
    </row>
    <row r="1169" spans="1:7" x14ac:dyDescent="0.35">
      <c r="A1169">
        <v>1168</v>
      </c>
      <c r="B1169">
        <v>959</v>
      </c>
      <c r="C1169">
        <v>10</v>
      </c>
      <c r="D1169" t="str">
        <f>INDEX(Vehicles!B:B, MATCH(C1169, Shipments!C:C, 0))</f>
        <v>Van</v>
      </c>
      <c r="E1169" s="1">
        <v>45092</v>
      </c>
      <c r="F1169" s="1">
        <v>45094</v>
      </c>
      <c r="G1169">
        <v>116.999488402905</v>
      </c>
    </row>
    <row r="1170" spans="1:7" x14ac:dyDescent="0.35">
      <c r="A1170">
        <v>1169</v>
      </c>
      <c r="B1170">
        <v>1243</v>
      </c>
      <c r="C1170">
        <v>76</v>
      </c>
      <c r="D1170">
        <f>INDEX(Vehicles!B:B, MATCH(C1170, Shipments!C:C, 0))</f>
        <v>0</v>
      </c>
      <c r="E1170" s="1">
        <v>45089</v>
      </c>
      <c r="F1170" s="1">
        <v>45090</v>
      </c>
      <c r="G1170">
        <v>381.150911046354</v>
      </c>
    </row>
    <row r="1171" spans="1:7" x14ac:dyDescent="0.35">
      <c r="A1171">
        <v>1170</v>
      </c>
      <c r="B1171">
        <v>4765</v>
      </c>
      <c r="C1171">
        <v>52</v>
      </c>
      <c r="D1171">
        <f>INDEX(Vehicles!B:B, MATCH(C1171, Shipments!C:C, 0))</f>
        <v>0</v>
      </c>
      <c r="E1171" s="1">
        <v>45046</v>
      </c>
      <c r="F1171" s="1">
        <v>45048</v>
      </c>
      <c r="G1171">
        <v>129.738237984504</v>
      </c>
    </row>
    <row r="1172" spans="1:7" x14ac:dyDescent="0.35">
      <c r="A1172">
        <v>1171</v>
      </c>
      <c r="B1172">
        <v>1263</v>
      </c>
      <c r="C1172">
        <v>83</v>
      </c>
      <c r="D1172">
        <f>INDEX(Vehicles!B:B, MATCH(C1172, Shipments!C:C, 0))</f>
        <v>0</v>
      </c>
      <c r="E1172" s="1">
        <v>45136</v>
      </c>
      <c r="F1172" s="1">
        <v>45136</v>
      </c>
      <c r="G1172">
        <v>415.06738882502299</v>
      </c>
    </row>
    <row r="1173" spans="1:7" x14ac:dyDescent="0.35">
      <c r="A1173">
        <v>1172</v>
      </c>
      <c r="B1173">
        <v>2431</v>
      </c>
      <c r="C1173">
        <v>86</v>
      </c>
      <c r="D1173" t="str">
        <f>INDEX(Vehicles!B:B, MATCH(C1173, Shipments!C:C, 0))</f>
        <v>Bike</v>
      </c>
      <c r="E1173" s="1">
        <v>45019</v>
      </c>
      <c r="F1173" s="1">
        <v>45018</v>
      </c>
      <c r="G1173">
        <v>221.417581176174</v>
      </c>
    </row>
    <row r="1174" spans="1:7" x14ac:dyDescent="0.35">
      <c r="A1174">
        <v>1173</v>
      </c>
      <c r="B1174">
        <v>623</v>
      </c>
      <c r="C1174">
        <v>43</v>
      </c>
      <c r="D1174">
        <f>INDEX(Vehicles!B:B, MATCH(C1174, Shipments!C:C, 0))</f>
        <v>0</v>
      </c>
      <c r="E1174" s="1">
        <v>45266</v>
      </c>
      <c r="F1174" s="1">
        <v>45267</v>
      </c>
      <c r="G1174">
        <v>315.51616498859403</v>
      </c>
    </row>
    <row r="1175" spans="1:7" x14ac:dyDescent="0.35">
      <c r="A1175">
        <v>1174</v>
      </c>
      <c r="B1175">
        <v>222</v>
      </c>
      <c r="C1175">
        <v>83</v>
      </c>
      <c r="D1175">
        <f>INDEX(Vehicles!B:B, MATCH(C1175, Shipments!C:C, 0))</f>
        <v>0</v>
      </c>
      <c r="E1175" s="1">
        <v>45269</v>
      </c>
      <c r="F1175" s="1">
        <v>45272</v>
      </c>
      <c r="G1175">
        <v>176.424793657489</v>
      </c>
    </row>
    <row r="1176" spans="1:7" x14ac:dyDescent="0.35">
      <c r="A1176">
        <v>1175</v>
      </c>
      <c r="B1176">
        <v>1594</v>
      </c>
      <c r="C1176">
        <v>27</v>
      </c>
      <c r="D1176" t="str">
        <f>INDEX(Vehicles!B:B, MATCH(C1176, Shipments!C:C, 0))</f>
        <v>Drone</v>
      </c>
      <c r="E1176" s="1">
        <v>44981</v>
      </c>
      <c r="F1176" s="1">
        <v>44981</v>
      </c>
      <c r="G1176">
        <v>330.80362799593598</v>
      </c>
    </row>
    <row r="1177" spans="1:7" x14ac:dyDescent="0.35">
      <c r="A1177">
        <v>1176</v>
      </c>
      <c r="B1177">
        <v>332</v>
      </c>
      <c r="C1177">
        <v>6</v>
      </c>
      <c r="D1177" t="str">
        <f>INDEX(Vehicles!B:B, MATCH(C1177, Shipments!C:C, 0))</f>
        <v>Bike</v>
      </c>
      <c r="E1177" s="1">
        <v>45066</v>
      </c>
      <c r="F1177" s="1">
        <v>45069</v>
      </c>
      <c r="G1177">
        <v>271.87201967326598</v>
      </c>
    </row>
    <row r="1178" spans="1:7" x14ac:dyDescent="0.35">
      <c r="A1178">
        <v>1177</v>
      </c>
      <c r="B1178">
        <v>1839</v>
      </c>
      <c r="C1178">
        <v>91</v>
      </c>
      <c r="D1178">
        <f>INDEX(Vehicles!B:B, MATCH(C1178, Shipments!C:C, 0))</f>
        <v>0</v>
      </c>
      <c r="E1178" s="1">
        <v>45007</v>
      </c>
      <c r="F1178" s="1">
        <v>45006</v>
      </c>
      <c r="G1178">
        <v>411.27180334001298</v>
      </c>
    </row>
    <row r="1179" spans="1:7" x14ac:dyDescent="0.35">
      <c r="A1179">
        <v>1178</v>
      </c>
      <c r="B1179">
        <v>686</v>
      </c>
      <c r="C1179">
        <v>23</v>
      </c>
      <c r="D1179">
        <f>INDEX(Vehicles!B:B, MATCH(C1179, Shipments!C:C, 0))</f>
        <v>0</v>
      </c>
      <c r="E1179" s="1">
        <v>45004</v>
      </c>
      <c r="F1179" s="1">
        <v>45003</v>
      </c>
      <c r="G1179">
        <v>475.38083922959402</v>
      </c>
    </row>
    <row r="1180" spans="1:7" x14ac:dyDescent="0.35">
      <c r="A1180">
        <v>1179</v>
      </c>
      <c r="B1180">
        <v>1417</v>
      </c>
      <c r="C1180">
        <v>10</v>
      </c>
      <c r="D1180" t="str">
        <f>INDEX(Vehicles!B:B, MATCH(C1180, Shipments!C:C, 0))</f>
        <v>Van</v>
      </c>
      <c r="E1180" s="1">
        <v>45117</v>
      </c>
      <c r="F1180" s="1">
        <v>45118</v>
      </c>
      <c r="G1180">
        <v>260.56728083450798</v>
      </c>
    </row>
    <row r="1181" spans="1:7" x14ac:dyDescent="0.35">
      <c r="A1181">
        <v>1180</v>
      </c>
      <c r="B1181">
        <v>923</v>
      </c>
      <c r="C1181">
        <v>92</v>
      </c>
      <c r="D1181" t="str">
        <f>INDEX(Vehicles!B:B, MATCH(C1181, Shipments!C:C, 0))</f>
        <v>Drone</v>
      </c>
      <c r="E1181" s="1">
        <v>45117</v>
      </c>
      <c r="F1181" s="1">
        <v>45120</v>
      </c>
      <c r="G1181">
        <v>85.290314303098498</v>
      </c>
    </row>
    <row r="1182" spans="1:7" x14ac:dyDescent="0.35">
      <c r="A1182">
        <v>1181</v>
      </c>
      <c r="B1182">
        <v>3568</v>
      </c>
      <c r="C1182">
        <v>70</v>
      </c>
      <c r="D1182">
        <f>INDEX(Vehicles!B:B, MATCH(C1182, Shipments!C:C, 0))</f>
        <v>0</v>
      </c>
      <c r="E1182" s="1">
        <v>45140</v>
      </c>
      <c r="F1182" s="1">
        <v>45143</v>
      </c>
      <c r="G1182">
        <v>254.75673359485401</v>
      </c>
    </row>
    <row r="1183" spans="1:7" x14ac:dyDescent="0.35">
      <c r="A1183">
        <v>1182</v>
      </c>
      <c r="B1183">
        <v>3289</v>
      </c>
      <c r="C1183">
        <v>39</v>
      </c>
      <c r="D1183">
        <f>INDEX(Vehicles!B:B, MATCH(C1183, Shipments!C:C, 0))</f>
        <v>0</v>
      </c>
      <c r="E1183" s="1">
        <v>44931</v>
      </c>
      <c r="F1183" s="1">
        <v>44930</v>
      </c>
      <c r="G1183">
        <v>384.152198773593</v>
      </c>
    </row>
    <row r="1184" spans="1:7" x14ac:dyDescent="0.35">
      <c r="A1184">
        <v>1183</v>
      </c>
      <c r="B1184">
        <v>899</v>
      </c>
      <c r="C1184">
        <v>68</v>
      </c>
      <c r="D1184" t="str">
        <f>INDEX(Vehicles!B:B, MATCH(C1184, Shipments!C:C, 0))</f>
        <v>Drone</v>
      </c>
      <c r="E1184" s="1">
        <v>45094</v>
      </c>
      <c r="F1184" s="1">
        <v>45095</v>
      </c>
      <c r="G1184">
        <v>282.57328929934198</v>
      </c>
    </row>
    <row r="1185" spans="1:7" x14ac:dyDescent="0.35">
      <c r="A1185">
        <v>1184</v>
      </c>
      <c r="B1185">
        <v>480</v>
      </c>
      <c r="C1185">
        <v>50</v>
      </c>
      <c r="D1185">
        <f>INDEX(Vehicles!B:B, MATCH(C1185, Shipments!C:C, 0))</f>
        <v>0</v>
      </c>
      <c r="E1185" s="1">
        <v>45085</v>
      </c>
      <c r="F1185" s="1">
        <v>45086</v>
      </c>
      <c r="G1185">
        <v>377.537534202985</v>
      </c>
    </row>
    <row r="1186" spans="1:7" x14ac:dyDescent="0.35">
      <c r="A1186">
        <v>1185</v>
      </c>
      <c r="B1186">
        <v>8</v>
      </c>
      <c r="C1186">
        <v>6</v>
      </c>
      <c r="D1186" t="str">
        <f>INDEX(Vehicles!B:B, MATCH(C1186, Shipments!C:C, 0))</f>
        <v>Bike</v>
      </c>
      <c r="E1186" s="1">
        <v>45125</v>
      </c>
      <c r="F1186" s="1">
        <v>45125</v>
      </c>
      <c r="G1186">
        <v>289.30845875109401</v>
      </c>
    </row>
    <row r="1187" spans="1:7" x14ac:dyDescent="0.35">
      <c r="A1187">
        <v>1186</v>
      </c>
      <c r="B1187">
        <v>4117</v>
      </c>
      <c r="C1187">
        <v>64</v>
      </c>
      <c r="D1187">
        <f>INDEX(Vehicles!B:B, MATCH(C1187, Shipments!C:C, 0))</f>
        <v>0</v>
      </c>
      <c r="E1187" s="1">
        <v>45153</v>
      </c>
      <c r="F1187" s="1">
        <v>45156</v>
      </c>
      <c r="G1187">
        <v>245.416355727839</v>
      </c>
    </row>
    <row r="1188" spans="1:7" x14ac:dyDescent="0.35">
      <c r="A1188">
        <v>1187</v>
      </c>
      <c r="B1188">
        <v>2570</v>
      </c>
      <c r="C1188">
        <v>67</v>
      </c>
      <c r="D1188" t="str">
        <f>INDEX(Vehicles!B:B, MATCH(C1188, Shipments!C:C, 0))</f>
        <v>Drone</v>
      </c>
      <c r="E1188" s="1">
        <v>45094</v>
      </c>
      <c r="F1188" s="1">
        <v>45096</v>
      </c>
      <c r="G1188">
        <v>322.52488223348502</v>
      </c>
    </row>
    <row r="1189" spans="1:7" x14ac:dyDescent="0.35">
      <c r="A1189">
        <v>1188</v>
      </c>
      <c r="B1189">
        <v>2309</v>
      </c>
      <c r="C1189">
        <v>52</v>
      </c>
      <c r="D1189">
        <f>INDEX(Vehicles!B:B, MATCH(C1189, Shipments!C:C, 0))</f>
        <v>0</v>
      </c>
      <c r="E1189" s="1">
        <v>45086</v>
      </c>
      <c r="F1189" s="1">
        <v>45085</v>
      </c>
      <c r="G1189">
        <v>301.938736537983</v>
      </c>
    </row>
    <row r="1190" spans="1:7" x14ac:dyDescent="0.35">
      <c r="A1190">
        <v>1189</v>
      </c>
      <c r="B1190">
        <v>1060</v>
      </c>
      <c r="C1190">
        <v>28</v>
      </c>
      <c r="D1190" t="str">
        <f>INDEX(Vehicles!B:B, MATCH(C1190, Shipments!C:C, 0))</f>
        <v>Bike</v>
      </c>
      <c r="E1190" s="1">
        <v>45078</v>
      </c>
      <c r="F1190" s="1">
        <v>45078</v>
      </c>
      <c r="G1190">
        <v>64.778599732759204</v>
      </c>
    </row>
    <row r="1191" spans="1:7" x14ac:dyDescent="0.35">
      <c r="A1191">
        <v>1190</v>
      </c>
      <c r="B1191">
        <v>1155</v>
      </c>
      <c r="C1191">
        <v>92</v>
      </c>
      <c r="D1191" t="str">
        <f>INDEX(Vehicles!B:B, MATCH(C1191, Shipments!C:C, 0))</f>
        <v>Drone</v>
      </c>
      <c r="E1191" s="1">
        <v>45150</v>
      </c>
      <c r="F1191" s="1">
        <v>45150</v>
      </c>
      <c r="G1191">
        <v>97.732382094866196</v>
      </c>
    </row>
    <row r="1192" spans="1:7" x14ac:dyDescent="0.35">
      <c r="A1192">
        <v>1191</v>
      </c>
      <c r="B1192">
        <v>1584</v>
      </c>
      <c r="C1192">
        <v>24</v>
      </c>
      <c r="D1192">
        <f>INDEX(Vehicles!B:B, MATCH(C1192, Shipments!C:C, 0))</f>
        <v>0</v>
      </c>
      <c r="E1192" s="1">
        <v>44935</v>
      </c>
      <c r="F1192" s="1">
        <v>44936</v>
      </c>
      <c r="G1192">
        <v>348.18673440323897</v>
      </c>
    </row>
    <row r="1193" spans="1:7" x14ac:dyDescent="0.35">
      <c r="A1193">
        <v>1192</v>
      </c>
      <c r="B1193">
        <v>373</v>
      </c>
      <c r="C1193">
        <v>37</v>
      </c>
      <c r="D1193">
        <f>INDEX(Vehicles!B:B, MATCH(C1193, Shipments!C:C, 0))</f>
        <v>0</v>
      </c>
      <c r="E1193" s="1">
        <v>45010</v>
      </c>
      <c r="F1193" s="1">
        <v>45013</v>
      </c>
      <c r="G1193">
        <v>133.938465793652</v>
      </c>
    </row>
    <row r="1194" spans="1:7" x14ac:dyDescent="0.35">
      <c r="A1194">
        <v>1193</v>
      </c>
      <c r="B1194">
        <v>1778</v>
      </c>
      <c r="C1194">
        <v>15</v>
      </c>
      <c r="D1194" t="str">
        <f>INDEX(Vehicles!B:B, MATCH(C1194, Shipments!C:C, 0))</f>
        <v>Van</v>
      </c>
      <c r="E1194" s="1">
        <v>45071</v>
      </c>
      <c r="F1194" s="1">
        <v>45073</v>
      </c>
      <c r="G1194">
        <v>469.45384420774201</v>
      </c>
    </row>
    <row r="1195" spans="1:7" x14ac:dyDescent="0.35">
      <c r="A1195">
        <v>1194</v>
      </c>
      <c r="B1195">
        <v>4656</v>
      </c>
      <c r="C1195">
        <v>99</v>
      </c>
      <c r="D1195">
        <f>INDEX(Vehicles!B:B, MATCH(C1195, Shipments!C:C, 0))</f>
        <v>0</v>
      </c>
      <c r="E1195" s="1">
        <v>45285</v>
      </c>
      <c r="F1195" s="1">
        <v>45284</v>
      </c>
      <c r="G1195">
        <v>54.123324683451003</v>
      </c>
    </row>
    <row r="1196" spans="1:7" x14ac:dyDescent="0.35">
      <c r="A1196">
        <v>1195</v>
      </c>
      <c r="B1196">
        <v>3658</v>
      </c>
      <c r="C1196">
        <v>20</v>
      </c>
      <c r="D1196" t="str">
        <f>INDEX(Vehicles!B:B, MATCH(C1196, Shipments!C:C, 0))</f>
        <v>Van</v>
      </c>
      <c r="E1196" s="1">
        <v>45135</v>
      </c>
      <c r="F1196" s="1">
        <v>45138</v>
      </c>
      <c r="G1196">
        <v>308.61107879199102</v>
      </c>
    </row>
    <row r="1197" spans="1:7" x14ac:dyDescent="0.35">
      <c r="A1197">
        <v>1196</v>
      </c>
      <c r="B1197">
        <v>2275</v>
      </c>
      <c r="C1197">
        <v>74</v>
      </c>
      <c r="D1197" t="str">
        <f>INDEX(Vehicles!B:B, MATCH(C1197, Shipments!C:C, 0))</f>
        <v>Bike</v>
      </c>
      <c r="E1197" s="1">
        <v>45280</v>
      </c>
      <c r="F1197" s="1">
        <v>45283</v>
      </c>
      <c r="G1197">
        <v>57.302187527172002</v>
      </c>
    </row>
    <row r="1198" spans="1:7" x14ac:dyDescent="0.35">
      <c r="A1198">
        <v>1197</v>
      </c>
      <c r="B1198">
        <v>1318</v>
      </c>
      <c r="C1198">
        <v>66</v>
      </c>
      <c r="D1198" t="str">
        <f>INDEX(Vehicles!B:B, MATCH(C1198, Shipments!C:C, 0))</f>
        <v>Bike</v>
      </c>
      <c r="E1198" s="1">
        <v>45284</v>
      </c>
      <c r="F1198" s="1">
        <v>45284</v>
      </c>
      <c r="G1198">
        <v>64.337895738514902</v>
      </c>
    </row>
    <row r="1199" spans="1:7" x14ac:dyDescent="0.35">
      <c r="A1199">
        <v>1198</v>
      </c>
      <c r="B1199">
        <v>4502</v>
      </c>
      <c r="C1199">
        <v>3</v>
      </c>
      <c r="D1199" t="str">
        <f>INDEX(Vehicles!B:B, MATCH(C1199, Shipments!C:C, 0))</f>
        <v>Bike</v>
      </c>
      <c r="E1199" s="1">
        <v>44956</v>
      </c>
      <c r="F1199" s="1">
        <v>44956</v>
      </c>
      <c r="G1199">
        <v>438.83985833581897</v>
      </c>
    </row>
    <row r="1200" spans="1:7" x14ac:dyDescent="0.35">
      <c r="A1200">
        <v>1199</v>
      </c>
      <c r="B1200">
        <v>3460</v>
      </c>
      <c r="C1200">
        <v>53</v>
      </c>
      <c r="D1200">
        <f>INDEX(Vehicles!B:B, MATCH(C1200, Shipments!C:C, 0))</f>
        <v>0</v>
      </c>
      <c r="E1200" s="1">
        <v>44937</v>
      </c>
      <c r="F1200" s="1">
        <v>44937</v>
      </c>
      <c r="G1200">
        <v>356.052882381112</v>
      </c>
    </row>
    <row r="1201" spans="1:7" x14ac:dyDescent="0.35">
      <c r="A1201">
        <v>1200</v>
      </c>
      <c r="B1201">
        <v>512</v>
      </c>
      <c r="C1201">
        <v>1</v>
      </c>
      <c r="D1201">
        <f>INDEX(Vehicles!B:B, MATCH(C1201, Shipments!C:C, 0))</f>
        <v>0</v>
      </c>
      <c r="E1201" s="1">
        <v>45105</v>
      </c>
      <c r="F1201" s="1">
        <v>45105</v>
      </c>
      <c r="G1201">
        <v>376.51791400487599</v>
      </c>
    </row>
    <row r="1202" spans="1:7" x14ac:dyDescent="0.35">
      <c r="A1202">
        <v>1201</v>
      </c>
      <c r="B1202">
        <v>4418</v>
      </c>
      <c r="C1202">
        <v>44</v>
      </c>
      <c r="D1202" t="str">
        <f>INDEX(Vehicles!B:B, MATCH(C1202, Shipments!C:C, 0))</f>
        <v>Van</v>
      </c>
      <c r="E1202" s="1">
        <v>45026</v>
      </c>
      <c r="F1202" s="1">
        <v>45029</v>
      </c>
      <c r="G1202">
        <v>204.054537060786</v>
      </c>
    </row>
    <row r="1203" spans="1:7" x14ac:dyDescent="0.35">
      <c r="A1203">
        <v>1202</v>
      </c>
      <c r="B1203">
        <v>790</v>
      </c>
      <c r="C1203">
        <v>1</v>
      </c>
      <c r="D1203">
        <f>INDEX(Vehicles!B:B, MATCH(C1203, Shipments!C:C, 0))</f>
        <v>0</v>
      </c>
      <c r="E1203" s="1">
        <v>45091</v>
      </c>
      <c r="F1203" s="1">
        <v>45090</v>
      </c>
      <c r="G1203">
        <v>170.05235557787401</v>
      </c>
    </row>
    <row r="1204" spans="1:7" x14ac:dyDescent="0.35">
      <c r="A1204">
        <v>1203</v>
      </c>
      <c r="B1204">
        <v>1471</v>
      </c>
      <c r="C1204">
        <v>35</v>
      </c>
      <c r="D1204" t="str">
        <f>INDEX(Vehicles!B:B, MATCH(C1204, Shipments!C:C, 0))</f>
        <v>Bike</v>
      </c>
      <c r="E1204" s="1">
        <v>45052</v>
      </c>
      <c r="F1204" s="1">
        <v>45055</v>
      </c>
      <c r="G1204">
        <v>450.58078784586598</v>
      </c>
    </row>
    <row r="1205" spans="1:7" x14ac:dyDescent="0.35">
      <c r="A1205">
        <v>1204</v>
      </c>
      <c r="B1205">
        <v>4505</v>
      </c>
      <c r="C1205">
        <v>91</v>
      </c>
      <c r="D1205">
        <f>INDEX(Vehicles!B:B, MATCH(C1205, Shipments!C:C, 0))</f>
        <v>0</v>
      </c>
      <c r="E1205" s="1">
        <v>44927</v>
      </c>
      <c r="F1205" s="1">
        <v>44928</v>
      </c>
      <c r="G1205">
        <v>281.04385575402603</v>
      </c>
    </row>
    <row r="1206" spans="1:7" x14ac:dyDescent="0.35">
      <c r="A1206">
        <v>1205</v>
      </c>
      <c r="B1206">
        <v>1326</v>
      </c>
      <c r="C1206">
        <v>54</v>
      </c>
      <c r="D1206" t="str">
        <f>INDEX(Vehicles!B:B, MATCH(C1206, Shipments!C:C, 0))</f>
        <v>Van</v>
      </c>
      <c r="E1206" s="1">
        <v>45242</v>
      </c>
      <c r="F1206" s="1">
        <v>45242</v>
      </c>
      <c r="G1206">
        <v>333.39253158415198</v>
      </c>
    </row>
    <row r="1207" spans="1:7" x14ac:dyDescent="0.35">
      <c r="A1207">
        <v>1206</v>
      </c>
      <c r="B1207">
        <v>4625</v>
      </c>
      <c r="C1207">
        <v>99</v>
      </c>
      <c r="D1207">
        <f>INDEX(Vehicles!B:B, MATCH(C1207, Shipments!C:C, 0))</f>
        <v>0</v>
      </c>
      <c r="E1207" s="1">
        <v>45240</v>
      </c>
      <c r="F1207" s="1">
        <v>45239</v>
      </c>
      <c r="G1207">
        <v>39.224235795735602</v>
      </c>
    </row>
    <row r="1208" spans="1:7" x14ac:dyDescent="0.35">
      <c r="A1208">
        <v>1207</v>
      </c>
      <c r="B1208">
        <v>3262</v>
      </c>
      <c r="C1208">
        <v>69</v>
      </c>
      <c r="D1208">
        <f>INDEX(Vehicles!B:B, MATCH(C1208, Shipments!C:C, 0))</f>
        <v>0</v>
      </c>
      <c r="E1208" s="1">
        <v>45284</v>
      </c>
      <c r="F1208" s="1">
        <v>45286</v>
      </c>
      <c r="G1208">
        <v>90.366908856415193</v>
      </c>
    </row>
    <row r="1209" spans="1:7" x14ac:dyDescent="0.35">
      <c r="A1209">
        <v>1208</v>
      </c>
      <c r="B1209">
        <v>3747</v>
      </c>
      <c r="C1209">
        <v>97</v>
      </c>
      <c r="D1209">
        <f>INDEX(Vehicles!B:B, MATCH(C1209, Shipments!C:C, 0))</f>
        <v>0</v>
      </c>
      <c r="E1209" s="1">
        <v>45150</v>
      </c>
      <c r="F1209" s="1">
        <v>45150</v>
      </c>
      <c r="G1209">
        <v>430.319339121116</v>
      </c>
    </row>
    <row r="1210" spans="1:7" x14ac:dyDescent="0.35">
      <c r="A1210">
        <v>1209</v>
      </c>
      <c r="B1210">
        <v>1453</v>
      </c>
      <c r="C1210">
        <v>72</v>
      </c>
      <c r="D1210">
        <f>INDEX(Vehicles!B:B, MATCH(C1210, Shipments!C:C, 0))</f>
        <v>0</v>
      </c>
      <c r="E1210" s="1">
        <v>45032</v>
      </c>
      <c r="F1210" s="1">
        <v>45035</v>
      </c>
      <c r="G1210">
        <v>308.61275559327601</v>
      </c>
    </row>
    <row r="1211" spans="1:7" x14ac:dyDescent="0.35">
      <c r="A1211">
        <v>1210</v>
      </c>
      <c r="B1211">
        <v>3157</v>
      </c>
      <c r="C1211">
        <v>87</v>
      </c>
      <c r="D1211" t="str">
        <f>INDEX(Vehicles!B:B, MATCH(C1211, Shipments!C:C, 0))</f>
        <v>Truck</v>
      </c>
      <c r="E1211" s="1">
        <v>45031</v>
      </c>
      <c r="F1211" s="1">
        <v>45031</v>
      </c>
      <c r="G1211">
        <v>409.13310749075902</v>
      </c>
    </row>
    <row r="1212" spans="1:7" x14ac:dyDescent="0.35">
      <c r="A1212">
        <v>1211</v>
      </c>
      <c r="B1212">
        <v>3339</v>
      </c>
      <c r="C1212">
        <v>96</v>
      </c>
      <c r="D1212">
        <f>INDEX(Vehicles!B:B, MATCH(C1212, Shipments!C:C, 0))</f>
        <v>0</v>
      </c>
      <c r="E1212" s="1">
        <v>44969</v>
      </c>
      <c r="F1212" s="1">
        <v>44972</v>
      </c>
      <c r="G1212">
        <v>174.74901982508501</v>
      </c>
    </row>
    <row r="1213" spans="1:7" x14ac:dyDescent="0.35">
      <c r="A1213">
        <v>1212</v>
      </c>
      <c r="B1213">
        <v>935</v>
      </c>
      <c r="C1213">
        <v>81</v>
      </c>
      <c r="D1213" t="str">
        <f>INDEX(Vehicles!B:B, MATCH(C1213, Shipments!C:C, 0))</f>
        <v>Van</v>
      </c>
      <c r="E1213" s="1">
        <v>45204</v>
      </c>
      <c r="F1213" s="1">
        <v>45206</v>
      </c>
      <c r="G1213">
        <v>96.746233365298806</v>
      </c>
    </row>
    <row r="1214" spans="1:7" x14ac:dyDescent="0.35">
      <c r="A1214">
        <v>1213</v>
      </c>
      <c r="B1214">
        <v>3727</v>
      </c>
      <c r="C1214">
        <v>14</v>
      </c>
      <c r="D1214" t="str">
        <f>INDEX(Vehicles!B:B, MATCH(C1214, Shipments!C:C, 0))</f>
        <v>Drone</v>
      </c>
      <c r="E1214" s="1">
        <v>45053</v>
      </c>
      <c r="F1214" s="1">
        <v>45055</v>
      </c>
      <c r="G1214">
        <v>280.553488279166</v>
      </c>
    </row>
    <row r="1215" spans="1:7" x14ac:dyDescent="0.35">
      <c r="A1215">
        <v>1214</v>
      </c>
      <c r="B1215">
        <v>891</v>
      </c>
      <c r="C1215">
        <v>1</v>
      </c>
      <c r="D1215">
        <f>INDEX(Vehicles!B:B, MATCH(C1215, Shipments!C:C, 0))</f>
        <v>0</v>
      </c>
      <c r="E1215" s="1">
        <v>44965</v>
      </c>
      <c r="F1215" s="1">
        <v>44965</v>
      </c>
      <c r="G1215">
        <v>85.975744689060406</v>
      </c>
    </row>
    <row r="1216" spans="1:7" x14ac:dyDescent="0.35">
      <c r="A1216">
        <v>1215</v>
      </c>
      <c r="B1216">
        <v>4144</v>
      </c>
      <c r="C1216">
        <v>21</v>
      </c>
      <c r="D1216" t="str">
        <f>INDEX(Vehicles!B:B, MATCH(C1216, Shipments!C:C, 0))</f>
        <v>Bike</v>
      </c>
      <c r="E1216" s="1">
        <v>45029</v>
      </c>
      <c r="F1216" s="1">
        <v>45029</v>
      </c>
      <c r="G1216">
        <v>361.27916513606198</v>
      </c>
    </row>
    <row r="1217" spans="1:7" x14ac:dyDescent="0.35">
      <c r="A1217">
        <v>1216</v>
      </c>
      <c r="B1217">
        <v>1249</v>
      </c>
      <c r="C1217">
        <v>13</v>
      </c>
      <c r="D1217">
        <f>INDEX(Vehicles!B:B, MATCH(C1217, Shipments!C:C, 0))</f>
        <v>0</v>
      </c>
      <c r="E1217" s="1">
        <v>45271</v>
      </c>
      <c r="F1217" s="1">
        <v>45274</v>
      </c>
      <c r="G1217">
        <v>426.08284934587601</v>
      </c>
    </row>
    <row r="1218" spans="1:7" x14ac:dyDescent="0.35">
      <c r="A1218">
        <v>1217</v>
      </c>
      <c r="B1218">
        <v>1834</v>
      </c>
      <c r="C1218">
        <v>45</v>
      </c>
      <c r="D1218" t="str">
        <f>INDEX(Vehicles!B:B, MATCH(C1218, Shipments!C:C, 0))</f>
        <v>Bike</v>
      </c>
      <c r="E1218" s="1">
        <v>45022</v>
      </c>
      <c r="F1218" s="1">
        <v>45024</v>
      </c>
      <c r="G1218">
        <v>371.21482986243399</v>
      </c>
    </row>
    <row r="1219" spans="1:7" x14ac:dyDescent="0.35">
      <c r="A1219">
        <v>1218</v>
      </c>
      <c r="B1219">
        <v>519</v>
      </c>
      <c r="C1219">
        <v>68</v>
      </c>
      <c r="D1219" t="str">
        <f>INDEX(Vehicles!B:B, MATCH(C1219, Shipments!C:C, 0))</f>
        <v>Drone</v>
      </c>
      <c r="E1219" s="1">
        <v>45171</v>
      </c>
      <c r="F1219" s="1">
        <v>45172</v>
      </c>
      <c r="G1219">
        <v>357.04106554067698</v>
      </c>
    </row>
    <row r="1220" spans="1:7" x14ac:dyDescent="0.35">
      <c r="A1220">
        <v>1219</v>
      </c>
      <c r="B1220">
        <v>163</v>
      </c>
      <c r="C1220">
        <v>52</v>
      </c>
      <c r="D1220">
        <f>INDEX(Vehicles!B:B, MATCH(C1220, Shipments!C:C, 0))</f>
        <v>0</v>
      </c>
      <c r="E1220" s="1">
        <v>45173</v>
      </c>
      <c r="F1220" s="1">
        <v>45175</v>
      </c>
      <c r="G1220">
        <v>198.96494520109999</v>
      </c>
    </row>
    <row r="1221" spans="1:7" x14ac:dyDescent="0.35">
      <c r="A1221">
        <v>1220</v>
      </c>
      <c r="B1221">
        <v>356</v>
      </c>
      <c r="C1221">
        <v>55</v>
      </c>
      <c r="D1221" t="str">
        <f>INDEX(Vehicles!B:B, MATCH(C1221, Shipments!C:C, 0))</f>
        <v>Truck</v>
      </c>
      <c r="E1221" s="1">
        <v>45249</v>
      </c>
      <c r="F1221" s="1">
        <v>45250</v>
      </c>
      <c r="G1221">
        <v>414.50567167386799</v>
      </c>
    </row>
    <row r="1222" spans="1:7" x14ac:dyDescent="0.35">
      <c r="A1222">
        <v>1221</v>
      </c>
      <c r="B1222">
        <v>1369</v>
      </c>
      <c r="C1222">
        <v>1</v>
      </c>
      <c r="D1222">
        <f>INDEX(Vehicles!B:B, MATCH(C1222, Shipments!C:C, 0))</f>
        <v>0</v>
      </c>
      <c r="E1222" s="1">
        <v>45252</v>
      </c>
      <c r="F1222" s="1">
        <v>45255</v>
      </c>
      <c r="G1222">
        <v>266.09687014833798</v>
      </c>
    </row>
    <row r="1223" spans="1:7" x14ac:dyDescent="0.35">
      <c r="A1223">
        <v>1222</v>
      </c>
      <c r="B1223">
        <v>2183</v>
      </c>
      <c r="C1223">
        <v>32</v>
      </c>
      <c r="D1223" t="str">
        <f>INDEX(Vehicles!B:B, MATCH(C1223, Shipments!C:C, 0))</f>
        <v>Truck</v>
      </c>
      <c r="E1223" s="1">
        <v>44965</v>
      </c>
      <c r="F1223" s="1">
        <v>44968</v>
      </c>
      <c r="G1223">
        <v>72.443472362112601</v>
      </c>
    </row>
    <row r="1224" spans="1:7" x14ac:dyDescent="0.35">
      <c r="A1224">
        <v>1223</v>
      </c>
      <c r="B1224">
        <v>4971</v>
      </c>
      <c r="C1224">
        <v>57</v>
      </c>
      <c r="D1224" t="str">
        <f>INDEX(Vehicles!B:B, MATCH(C1224, Shipments!C:C, 0))</f>
        <v>Bike</v>
      </c>
      <c r="E1224" s="1">
        <v>45136</v>
      </c>
      <c r="F1224" s="1">
        <v>45135</v>
      </c>
      <c r="G1224">
        <v>235.715712680877</v>
      </c>
    </row>
    <row r="1225" spans="1:7" x14ac:dyDescent="0.35">
      <c r="A1225">
        <v>1224</v>
      </c>
      <c r="B1225">
        <v>4122</v>
      </c>
      <c r="C1225">
        <v>89</v>
      </c>
      <c r="D1225">
        <f>INDEX(Vehicles!B:B, MATCH(C1225, Shipments!C:C, 0))</f>
        <v>0</v>
      </c>
      <c r="E1225" s="1">
        <v>44983</v>
      </c>
      <c r="F1225" s="1">
        <v>44984</v>
      </c>
      <c r="G1225">
        <v>485.26912324708798</v>
      </c>
    </row>
    <row r="1226" spans="1:7" x14ac:dyDescent="0.35">
      <c r="A1226">
        <v>1225</v>
      </c>
      <c r="B1226">
        <v>3433</v>
      </c>
      <c r="C1226">
        <v>75</v>
      </c>
      <c r="D1226" t="str">
        <f>INDEX(Vehicles!B:B, MATCH(C1226, Shipments!C:C, 0))</f>
        <v>Drone</v>
      </c>
      <c r="E1226" s="1">
        <v>45200</v>
      </c>
      <c r="F1226" s="1">
        <v>45200</v>
      </c>
      <c r="G1226">
        <v>275.09871385590498</v>
      </c>
    </row>
    <row r="1227" spans="1:7" x14ac:dyDescent="0.35">
      <c r="A1227">
        <v>1226</v>
      </c>
      <c r="B1227">
        <v>2449</v>
      </c>
      <c r="C1227">
        <v>45</v>
      </c>
      <c r="D1227" t="str">
        <f>INDEX(Vehicles!B:B, MATCH(C1227, Shipments!C:C, 0))</f>
        <v>Bike</v>
      </c>
      <c r="E1227" s="1">
        <v>45265</v>
      </c>
      <c r="F1227" s="1">
        <v>45267</v>
      </c>
      <c r="G1227">
        <v>97.315589039533293</v>
      </c>
    </row>
    <row r="1228" spans="1:7" x14ac:dyDescent="0.35">
      <c r="A1228">
        <v>1227</v>
      </c>
      <c r="B1228">
        <v>137</v>
      </c>
      <c r="C1228">
        <v>92</v>
      </c>
      <c r="D1228" t="str">
        <f>INDEX(Vehicles!B:B, MATCH(C1228, Shipments!C:C, 0))</f>
        <v>Drone</v>
      </c>
      <c r="E1228" s="1">
        <v>45004</v>
      </c>
      <c r="F1228" s="1">
        <v>45006</v>
      </c>
      <c r="G1228">
        <v>194.66649063403401</v>
      </c>
    </row>
    <row r="1229" spans="1:7" x14ac:dyDescent="0.35">
      <c r="A1229">
        <v>1228</v>
      </c>
      <c r="B1229">
        <v>3271</v>
      </c>
      <c r="C1229">
        <v>69</v>
      </c>
      <c r="D1229">
        <f>INDEX(Vehicles!B:B, MATCH(C1229, Shipments!C:C, 0))</f>
        <v>0</v>
      </c>
      <c r="E1229" s="1">
        <v>45123</v>
      </c>
      <c r="F1229" s="1">
        <v>45123</v>
      </c>
      <c r="G1229">
        <v>309.70142309546401</v>
      </c>
    </row>
    <row r="1230" spans="1:7" x14ac:dyDescent="0.35">
      <c r="A1230">
        <v>1229</v>
      </c>
      <c r="B1230">
        <v>2900</v>
      </c>
      <c r="C1230">
        <v>74</v>
      </c>
      <c r="D1230" t="str">
        <f>INDEX(Vehicles!B:B, MATCH(C1230, Shipments!C:C, 0))</f>
        <v>Bike</v>
      </c>
      <c r="E1230" s="1">
        <v>44975</v>
      </c>
      <c r="F1230" s="1">
        <v>44975</v>
      </c>
      <c r="G1230">
        <v>168.59966329951899</v>
      </c>
    </row>
    <row r="1231" spans="1:7" x14ac:dyDescent="0.35">
      <c r="A1231">
        <v>1230</v>
      </c>
      <c r="B1231">
        <v>1673</v>
      </c>
      <c r="C1231">
        <v>40</v>
      </c>
      <c r="D1231">
        <f>INDEX(Vehicles!B:B, MATCH(C1231, Shipments!C:C, 0))</f>
        <v>0</v>
      </c>
      <c r="E1231" s="1">
        <v>45242</v>
      </c>
      <c r="F1231" s="1">
        <v>45245</v>
      </c>
      <c r="G1231">
        <v>300.65654134077602</v>
      </c>
    </row>
    <row r="1232" spans="1:7" x14ac:dyDescent="0.35">
      <c r="A1232">
        <v>1231</v>
      </c>
      <c r="B1232">
        <v>1332</v>
      </c>
      <c r="C1232">
        <v>44</v>
      </c>
      <c r="D1232" t="str">
        <f>INDEX(Vehicles!B:B, MATCH(C1232, Shipments!C:C, 0))</f>
        <v>Van</v>
      </c>
      <c r="E1232" s="1">
        <v>45093</v>
      </c>
      <c r="F1232" s="1">
        <v>45093</v>
      </c>
      <c r="G1232">
        <v>305.14854582910198</v>
      </c>
    </row>
    <row r="1233" spans="1:7" x14ac:dyDescent="0.35">
      <c r="A1233">
        <v>1232</v>
      </c>
      <c r="B1233">
        <v>3565</v>
      </c>
      <c r="C1233">
        <v>81</v>
      </c>
      <c r="D1233" t="str">
        <f>INDEX(Vehicles!B:B, MATCH(C1233, Shipments!C:C, 0))</f>
        <v>Van</v>
      </c>
      <c r="E1233" s="1">
        <v>45252</v>
      </c>
      <c r="F1233" s="1">
        <v>45251</v>
      </c>
      <c r="G1233">
        <v>384.35817552898402</v>
      </c>
    </row>
    <row r="1234" spans="1:7" x14ac:dyDescent="0.35">
      <c r="A1234">
        <v>1233</v>
      </c>
      <c r="B1234">
        <v>2441</v>
      </c>
      <c r="C1234">
        <v>18</v>
      </c>
      <c r="D1234" t="str">
        <f>INDEX(Vehicles!B:B, MATCH(C1234, Shipments!C:C, 0))</f>
        <v>Van</v>
      </c>
      <c r="E1234" s="1">
        <v>45223</v>
      </c>
      <c r="F1234" s="1">
        <v>45226</v>
      </c>
      <c r="G1234">
        <v>21.012658760513201</v>
      </c>
    </row>
    <row r="1235" spans="1:7" x14ac:dyDescent="0.35">
      <c r="A1235">
        <v>1234</v>
      </c>
      <c r="B1235">
        <v>2197</v>
      </c>
      <c r="C1235">
        <v>81</v>
      </c>
      <c r="D1235" t="str">
        <f>INDEX(Vehicles!B:B, MATCH(C1235, Shipments!C:C, 0))</f>
        <v>Van</v>
      </c>
      <c r="E1235" s="1">
        <v>45170</v>
      </c>
      <c r="F1235" s="1">
        <v>45170</v>
      </c>
      <c r="G1235">
        <v>384.767768625153</v>
      </c>
    </row>
    <row r="1236" spans="1:7" x14ac:dyDescent="0.35">
      <c r="A1236">
        <v>1235</v>
      </c>
      <c r="B1236">
        <v>3376</v>
      </c>
      <c r="C1236">
        <v>55</v>
      </c>
      <c r="D1236" t="str">
        <f>INDEX(Vehicles!B:B, MATCH(C1236, Shipments!C:C, 0))</f>
        <v>Truck</v>
      </c>
      <c r="E1236" s="1">
        <v>45229</v>
      </c>
      <c r="F1236" s="1">
        <v>45230</v>
      </c>
      <c r="G1236">
        <v>40.835277025328701</v>
      </c>
    </row>
    <row r="1237" spans="1:7" x14ac:dyDescent="0.35">
      <c r="A1237">
        <v>1236</v>
      </c>
      <c r="B1237">
        <v>3588</v>
      </c>
      <c r="C1237">
        <v>74</v>
      </c>
      <c r="D1237" t="str">
        <f>INDEX(Vehicles!B:B, MATCH(C1237, Shipments!C:C, 0))</f>
        <v>Bike</v>
      </c>
      <c r="E1237" s="1">
        <v>45243</v>
      </c>
      <c r="F1237" s="1">
        <v>45245</v>
      </c>
      <c r="G1237">
        <v>247.37129524782901</v>
      </c>
    </row>
    <row r="1238" spans="1:7" x14ac:dyDescent="0.35">
      <c r="A1238">
        <v>1237</v>
      </c>
      <c r="B1238">
        <v>4608</v>
      </c>
      <c r="C1238">
        <v>1</v>
      </c>
      <c r="D1238">
        <f>INDEX(Vehicles!B:B, MATCH(C1238, Shipments!C:C, 0))</f>
        <v>0</v>
      </c>
      <c r="E1238" s="1">
        <v>45210</v>
      </c>
      <c r="F1238" s="1">
        <v>45213</v>
      </c>
      <c r="G1238">
        <v>234.06931981762301</v>
      </c>
    </row>
    <row r="1239" spans="1:7" x14ac:dyDescent="0.35">
      <c r="A1239">
        <v>1238</v>
      </c>
      <c r="B1239">
        <v>4080</v>
      </c>
      <c r="C1239">
        <v>33</v>
      </c>
      <c r="D1239">
        <f>INDEX(Vehicles!B:B, MATCH(C1239, Shipments!C:C, 0))</f>
        <v>0</v>
      </c>
      <c r="E1239" s="1">
        <v>45213</v>
      </c>
      <c r="F1239" s="1">
        <v>45214</v>
      </c>
      <c r="G1239">
        <v>345.93612635676101</v>
      </c>
    </row>
    <row r="1240" spans="1:7" x14ac:dyDescent="0.35">
      <c r="A1240">
        <v>1239</v>
      </c>
      <c r="B1240">
        <v>4678</v>
      </c>
      <c r="C1240">
        <v>37</v>
      </c>
      <c r="D1240">
        <f>INDEX(Vehicles!B:B, MATCH(C1240, Shipments!C:C, 0))</f>
        <v>0</v>
      </c>
      <c r="E1240" s="1">
        <v>45134</v>
      </c>
      <c r="F1240" s="1">
        <v>45135</v>
      </c>
      <c r="G1240">
        <v>46.881305406004699</v>
      </c>
    </row>
    <row r="1241" spans="1:7" x14ac:dyDescent="0.35">
      <c r="A1241">
        <v>1240</v>
      </c>
      <c r="B1241">
        <v>4171</v>
      </c>
      <c r="C1241">
        <v>25</v>
      </c>
      <c r="D1241">
        <f>INDEX(Vehicles!B:B, MATCH(C1241, Shipments!C:C, 0))</f>
        <v>0</v>
      </c>
      <c r="E1241" s="1">
        <v>45238</v>
      </c>
      <c r="F1241" s="1">
        <v>45241</v>
      </c>
      <c r="G1241">
        <v>425.02014538728997</v>
      </c>
    </row>
    <row r="1242" spans="1:7" x14ac:dyDescent="0.35">
      <c r="A1242">
        <v>1241</v>
      </c>
      <c r="B1242">
        <v>922</v>
      </c>
      <c r="C1242">
        <v>53</v>
      </c>
      <c r="D1242">
        <f>INDEX(Vehicles!B:B, MATCH(C1242, Shipments!C:C, 0))</f>
        <v>0</v>
      </c>
      <c r="E1242" s="1">
        <v>45163</v>
      </c>
      <c r="F1242" s="1">
        <v>45163</v>
      </c>
      <c r="G1242">
        <v>151.59787737622</v>
      </c>
    </row>
    <row r="1243" spans="1:7" x14ac:dyDescent="0.35">
      <c r="A1243">
        <v>1242</v>
      </c>
      <c r="B1243">
        <v>3755</v>
      </c>
      <c r="C1243">
        <v>67</v>
      </c>
      <c r="D1243" t="str">
        <f>INDEX(Vehicles!B:B, MATCH(C1243, Shipments!C:C, 0))</f>
        <v>Drone</v>
      </c>
      <c r="E1243" s="1">
        <v>45249</v>
      </c>
      <c r="F1243" s="1">
        <v>45250</v>
      </c>
      <c r="G1243">
        <v>111.06636252513</v>
      </c>
    </row>
    <row r="1244" spans="1:7" x14ac:dyDescent="0.35">
      <c r="A1244">
        <v>1243</v>
      </c>
      <c r="B1244">
        <v>4764</v>
      </c>
      <c r="C1244">
        <v>69</v>
      </c>
      <c r="D1244">
        <f>INDEX(Vehicles!B:B, MATCH(C1244, Shipments!C:C, 0))</f>
        <v>0</v>
      </c>
      <c r="E1244" s="1">
        <v>45200</v>
      </c>
      <c r="F1244" s="1">
        <v>45199</v>
      </c>
      <c r="G1244">
        <v>498.64833493979302</v>
      </c>
    </row>
    <row r="1245" spans="1:7" x14ac:dyDescent="0.35">
      <c r="A1245">
        <v>1244</v>
      </c>
      <c r="B1245">
        <v>2400</v>
      </c>
      <c r="C1245">
        <v>100</v>
      </c>
      <c r="D1245">
        <f>INDEX(Vehicles!B:B, MATCH(C1245, Shipments!C:C, 0))</f>
        <v>0</v>
      </c>
      <c r="E1245" s="1">
        <v>45226</v>
      </c>
      <c r="F1245" s="1">
        <v>45229</v>
      </c>
      <c r="G1245">
        <v>23.6976458129162</v>
      </c>
    </row>
    <row r="1246" spans="1:7" x14ac:dyDescent="0.35">
      <c r="A1246">
        <v>1245</v>
      </c>
      <c r="B1246">
        <v>2376</v>
      </c>
      <c r="C1246">
        <v>41</v>
      </c>
      <c r="D1246">
        <f>INDEX(Vehicles!B:B, MATCH(C1246, Shipments!C:C, 0))</f>
        <v>0</v>
      </c>
      <c r="E1246" s="1">
        <v>44932</v>
      </c>
      <c r="F1246" s="1">
        <v>44935</v>
      </c>
      <c r="G1246">
        <v>91.665992474644199</v>
      </c>
    </row>
    <row r="1247" spans="1:7" x14ac:dyDescent="0.35">
      <c r="A1247">
        <v>1246</v>
      </c>
      <c r="B1247">
        <v>4217</v>
      </c>
      <c r="C1247">
        <v>51</v>
      </c>
      <c r="D1247" t="str">
        <f>INDEX(Vehicles!B:B, MATCH(C1247, Shipments!C:C, 0))</f>
        <v>Drone</v>
      </c>
      <c r="E1247" s="1">
        <v>44932</v>
      </c>
      <c r="F1247" s="1">
        <v>44933</v>
      </c>
      <c r="G1247">
        <v>482.77776430354697</v>
      </c>
    </row>
    <row r="1248" spans="1:7" x14ac:dyDescent="0.35">
      <c r="A1248">
        <v>1247</v>
      </c>
      <c r="B1248">
        <v>969</v>
      </c>
      <c r="C1248">
        <v>5</v>
      </c>
      <c r="D1248" t="str">
        <f>INDEX(Vehicles!B:B, MATCH(C1248, Shipments!C:C, 0))</f>
        <v>Truck</v>
      </c>
      <c r="E1248" s="1">
        <v>45010</v>
      </c>
      <c r="F1248" s="1">
        <v>45012</v>
      </c>
      <c r="G1248">
        <v>78.375086270108397</v>
      </c>
    </row>
    <row r="1249" spans="1:7" x14ac:dyDescent="0.35">
      <c r="A1249">
        <v>1248</v>
      </c>
      <c r="B1249">
        <v>3758</v>
      </c>
      <c r="C1249">
        <v>6</v>
      </c>
      <c r="D1249" t="str">
        <f>INDEX(Vehicles!B:B, MATCH(C1249, Shipments!C:C, 0))</f>
        <v>Bike</v>
      </c>
      <c r="E1249" s="1">
        <v>45130</v>
      </c>
      <c r="F1249" s="1">
        <v>45132</v>
      </c>
      <c r="G1249">
        <v>152.040212682706</v>
      </c>
    </row>
    <row r="1250" spans="1:7" x14ac:dyDescent="0.35">
      <c r="A1250">
        <v>1249</v>
      </c>
      <c r="B1250">
        <v>4931</v>
      </c>
      <c r="C1250">
        <v>8</v>
      </c>
      <c r="D1250">
        <f>INDEX(Vehicles!B:B, MATCH(C1250, Shipments!C:C, 0))</f>
        <v>0</v>
      </c>
      <c r="E1250" s="1">
        <v>44936</v>
      </c>
      <c r="F1250" s="1">
        <v>44939</v>
      </c>
      <c r="G1250">
        <v>97.779331897006799</v>
      </c>
    </row>
    <row r="1251" spans="1:7" x14ac:dyDescent="0.35">
      <c r="A1251">
        <v>1250</v>
      </c>
      <c r="B1251">
        <v>4380</v>
      </c>
      <c r="C1251">
        <v>33</v>
      </c>
      <c r="D1251">
        <f>INDEX(Vehicles!B:B, MATCH(C1251, Shipments!C:C, 0))</f>
        <v>0</v>
      </c>
      <c r="E1251" s="1">
        <v>45110</v>
      </c>
      <c r="F1251" s="1">
        <v>45113</v>
      </c>
      <c r="G1251">
        <v>61.143579910580002</v>
      </c>
    </row>
    <row r="1252" spans="1:7" x14ac:dyDescent="0.35">
      <c r="A1252">
        <v>1251</v>
      </c>
      <c r="B1252">
        <v>1815</v>
      </c>
      <c r="C1252">
        <v>1</v>
      </c>
      <c r="D1252">
        <f>INDEX(Vehicles!B:B, MATCH(C1252, Shipments!C:C, 0))</f>
        <v>0</v>
      </c>
      <c r="E1252" s="1">
        <v>45211</v>
      </c>
      <c r="F1252" s="1">
        <v>45214</v>
      </c>
      <c r="G1252">
        <v>290.83585435313501</v>
      </c>
    </row>
    <row r="1253" spans="1:7" x14ac:dyDescent="0.35">
      <c r="A1253">
        <v>1252</v>
      </c>
      <c r="B1253">
        <v>1557</v>
      </c>
      <c r="C1253">
        <v>86</v>
      </c>
      <c r="D1253" t="str">
        <f>INDEX(Vehicles!B:B, MATCH(C1253, Shipments!C:C, 0))</f>
        <v>Bike</v>
      </c>
      <c r="E1253" s="1">
        <v>44948</v>
      </c>
      <c r="F1253" s="1">
        <v>44949</v>
      </c>
      <c r="G1253">
        <v>246.40912837914601</v>
      </c>
    </row>
    <row r="1254" spans="1:7" x14ac:dyDescent="0.35">
      <c r="A1254">
        <v>1253</v>
      </c>
      <c r="B1254">
        <v>4431</v>
      </c>
      <c r="C1254">
        <v>71</v>
      </c>
      <c r="D1254" t="str">
        <f>INDEX(Vehicles!B:B, MATCH(C1254, Shipments!C:C, 0))</f>
        <v>Drone</v>
      </c>
      <c r="E1254" s="1">
        <v>45048</v>
      </c>
      <c r="F1254" s="1">
        <v>45051</v>
      </c>
      <c r="G1254">
        <v>301.55215241817899</v>
      </c>
    </row>
    <row r="1255" spans="1:7" x14ac:dyDescent="0.35">
      <c r="A1255">
        <v>1254</v>
      </c>
      <c r="B1255">
        <v>3881</v>
      </c>
      <c r="C1255">
        <v>34</v>
      </c>
      <c r="D1255" t="str">
        <f>INDEX(Vehicles!B:B, MATCH(C1255, Shipments!C:C, 0))</f>
        <v>Truck</v>
      </c>
      <c r="E1255" s="1">
        <v>44981</v>
      </c>
      <c r="F1255" s="1">
        <v>44984</v>
      </c>
      <c r="G1255">
        <v>180.34016261873401</v>
      </c>
    </row>
    <row r="1256" spans="1:7" x14ac:dyDescent="0.35">
      <c r="A1256">
        <v>1255</v>
      </c>
      <c r="B1256">
        <v>1938</v>
      </c>
      <c r="C1256">
        <v>2</v>
      </c>
      <c r="D1256" t="str">
        <f>INDEX(Vehicles!B:B, MATCH(C1256, Shipments!C:C, 0))</f>
        <v>Drone</v>
      </c>
      <c r="E1256" s="1">
        <v>45003</v>
      </c>
      <c r="F1256" s="1">
        <v>45005</v>
      </c>
      <c r="G1256">
        <v>396.26836681048098</v>
      </c>
    </row>
    <row r="1257" spans="1:7" x14ac:dyDescent="0.35">
      <c r="A1257">
        <v>1256</v>
      </c>
      <c r="B1257">
        <v>105</v>
      </c>
      <c r="C1257">
        <v>7</v>
      </c>
      <c r="D1257" t="str">
        <f>INDEX(Vehicles!B:B, MATCH(C1257, Shipments!C:C, 0))</f>
        <v>Bike</v>
      </c>
      <c r="E1257" s="1">
        <v>44927</v>
      </c>
      <c r="F1257" s="1">
        <v>44927</v>
      </c>
      <c r="G1257">
        <v>32.5028904753323</v>
      </c>
    </row>
    <row r="1258" spans="1:7" x14ac:dyDescent="0.35">
      <c r="A1258">
        <v>1257</v>
      </c>
      <c r="B1258">
        <v>2826</v>
      </c>
      <c r="C1258">
        <v>93</v>
      </c>
      <c r="D1258">
        <f>INDEX(Vehicles!B:B, MATCH(C1258, Shipments!C:C, 0))</f>
        <v>0</v>
      </c>
      <c r="E1258" s="1">
        <v>45126</v>
      </c>
      <c r="F1258" s="1">
        <v>45128</v>
      </c>
      <c r="G1258">
        <v>59.893032239118099</v>
      </c>
    </row>
    <row r="1259" spans="1:7" x14ac:dyDescent="0.35">
      <c r="A1259">
        <v>1258</v>
      </c>
      <c r="B1259">
        <v>4887</v>
      </c>
      <c r="C1259">
        <v>46</v>
      </c>
      <c r="D1259">
        <f>INDEX(Vehicles!B:B, MATCH(C1259, Shipments!C:C, 0))</f>
        <v>0</v>
      </c>
      <c r="E1259" s="1">
        <v>45257</v>
      </c>
      <c r="F1259" s="1">
        <v>45257</v>
      </c>
      <c r="G1259">
        <v>18.470823663984401</v>
      </c>
    </row>
    <row r="1260" spans="1:7" x14ac:dyDescent="0.35">
      <c r="A1260">
        <v>1259</v>
      </c>
      <c r="B1260">
        <v>2929</v>
      </c>
      <c r="C1260">
        <v>50</v>
      </c>
      <c r="D1260">
        <f>INDEX(Vehicles!B:B, MATCH(C1260, Shipments!C:C, 0))</f>
        <v>0</v>
      </c>
      <c r="E1260" s="1">
        <v>45076</v>
      </c>
      <c r="F1260" s="1">
        <v>45075</v>
      </c>
      <c r="G1260">
        <v>283.39949367880001</v>
      </c>
    </row>
    <row r="1261" spans="1:7" x14ac:dyDescent="0.35">
      <c r="A1261">
        <v>1260</v>
      </c>
      <c r="B1261">
        <v>4632</v>
      </c>
      <c r="C1261">
        <v>25</v>
      </c>
      <c r="D1261">
        <f>INDEX(Vehicles!B:B, MATCH(C1261, Shipments!C:C, 0))</f>
        <v>0</v>
      </c>
      <c r="E1261" s="1">
        <v>45151</v>
      </c>
      <c r="F1261" s="1">
        <v>45154</v>
      </c>
      <c r="G1261">
        <v>335.83355951226201</v>
      </c>
    </row>
    <row r="1262" spans="1:7" x14ac:dyDescent="0.35">
      <c r="A1262">
        <v>1261</v>
      </c>
      <c r="B1262">
        <v>2411</v>
      </c>
      <c r="C1262">
        <v>56</v>
      </c>
      <c r="D1262" t="str">
        <f>INDEX(Vehicles!B:B, MATCH(C1262, Shipments!C:C, 0))</f>
        <v>Drone</v>
      </c>
      <c r="E1262" s="1">
        <v>45156</v>
      </c>
      <c r="F1262" s="1">
        <v>45159</v>
      </c>
      <c r="G1262">
        <v>35.375294210763698</v>
      </c>
    </row>
    <row r="1263" spans="1:7" x14ac:dyDescent="0.35">
      <c r="A1263">
        <v>1262</v>
      </c>
      <c r="B1263">
        <v>3931</v>
      </c>
      <c r="C1263">
        <v>93</v>
      </c>
      <c r="D1263">
        <f>INDEX(Vehicles!B:B, MATCH(C1263, Shipments!C:C, 0))</f>
        <v>0</v>
      </c>
      <c r="E1263" s="1">
        <v>44936</v>
      </c>
      <c r="F1263" s="1">
        <v>44935</v>
      </c>
      <c r="G1263">
        <v>270.101552094005</v>
      </c>
    </row>
    <row r="1264" spans="1:7" x14ac:dyDescent="0.35">
      <c r="A1264">
        <v>1263</v>
      </c>
      <c r="B1264">
        <v>1328</v>
      </c>
      <c r="C1264">
        <v>54</v>
      </c>
      <c r="D1264" t="str">
        <f>INDEX(Vehicles!B:B, MATCH(C1264, Shipments!C:C, 0))</f>
        <v>Van</v>
      </c>
      <c r="E1264" s="1">
        <v>45256</v>
      </c>
      <c r="F1264" s="1">
        <v>45255</v>
      </c>
      <c r="G1264">
        <v>25.302701706955499</v>
      </c>
    </row>
    <row r="1265" spans="1:7" x14ac:dyDescent="0.35">
      <c r="A1265">
        <v>1264</v>
      </c>
      <c r="B1265">
        <v>1672</v>
      </c>
      <c r="C1265">
        <v>55</v>
      </c>
      <c r="D1265" t="str">
        <f>INDEX(Vehicles!B:B, MATCH(C1265, Shipments!C:C, 0))</f>
        <v>Truck</v>
      </c>
      <c r="E1265" s="1">
        <v>45117</v>
      </c>
      <c r="F1265" s="1">
        <v>45116</v>
      </c>
      <c r="G1265">
        <v>33.326666453136703</v>
      </c>
    </row>
    <row r="1266" spans="1:7" x14ac:dyDescent="0.35">
      <c r="A1266">
        <v>1265</v>
      </c>
      <c r="B1266">
        <v>2224</v>
      </c>
      <c r="C1266">
        <v>38</v>
      </c>
      <c r="D1266" t="str">
        <f>INDEX(Vehicles!B:B, MATCH(C1266, Shipments!C:C, 0))</f>
        <v>Bike</v>
      </c>
      <c r="E1266" s="1">
        <v>45082</v>
      </c>
      <c r="F1266" s="1">
        <v>45083</v>
      </c>
      <c r="G1266">
        <v>74.448085760414202</v>
      </c>
    </row>
    <row r="1267" spans="1:7" x14ac:dyDescent="0.35">
      <c r="A1267">
        <v>1266</v>
      </c>
      <c r="B1267">
        <v>4877</v>
      </c>
      <c r="C1267">
        <v>6</v>
      </c>
      <c r="D1267" t="str">
        <f>INDEX(Vehicles!B:B, MATCH(C1267, Shipments!C:C, 0))</f>
        <v>Bike</v>
      </c>
      <c r="E1267" s="1">
        <v>45128</v>
      </c>
      <c r="F1267" s="1">
        <v>45130</v>
      </c>
      <c r="G1267">
        <v>144.38678514942399</v>
      </c>
    </row>
    <row r="1268" spans="1:7" x14ac:dyDescent="0.35">
      <c r="A1268">
        <v>1267</v>
      </c>
      <c r="B1268">
        <v>2810</v>
      </c>
      <c r="C1268">
        <v>55</v>
      </c>
      <c r="D1268" t="str">
        <f>INDEX(Vehicles!B:B, MATCH(C1268, Shipments!C:C, 0))</f>
        <v>Truck</v>
      </c>
      <c r="E1268" s="1">
        <v>45213</v>
      </c>
      <c r="F1268" s="1">
        <v>45215</v>
      </c>
      <c r="G1268">
        <v>411.06510057380399</v>
      </c>
    </row>
    <row r="1269" spans="1:7" x14ac:dyDescent="0.35">
      <c r="A1269">
        <v>1268</v>
      </c>
      <c r="B1269">
        <v>3066</v>
      </c>
      <c r="C1269">
        <v>22</v>
      </c>
      <c r="D1269" t="str">
        <f>INDEX(Vehicles!B:B, MATCH(C1269, Shipments!C:C, 0))</f>
        <v>Drone</v>
      </c>
      <c r="E1269" s="1">
        <v>45081</v>
      </c>
      <c r="F1269" s="1">
        <v>45080</v>
      </c>
      <c r="G1269">
        <v>195.13660497564101</v>
      </c>
    </row>
    <row r="1270" spans="1:7" x14ac:dyDescent="0.35">
      <c r="A1270">
        <v>1269</v>
      </c>
      <c r="B1270">
        <v>1033</v>
      </c>
      <c r="C1270">
        <v>15</v>
      </c>
      <c r="D1270" t="str">
        <f>INDEX(Vehicles!B:B, MATCH(C1270, Shipments!C:C, 0))</f>
        <v>Van</v>
      </c>
      <c r="E1270" s="1">
        <v>45092</v>
      </c>
      <c r="F1270" s="1">
        <v>45093</v>
      </c>
      <c r="G1270">
        <v>309.52809745598302</v>
      </c>
    </row>
    <row r="1271" spans="1:7" x14ac:dyDescent="0.35">
      <c r="A1271">
        <v>1270</v>
      </c>
      <c r="B1271">
        <v>3574</v>
      </c>
      <c r="C1271">
        <v>62</v>
      </c>
      <c r="D1271">
        <f>INDEX(Vehicles!B:B, MATCH(C1271, Shipments!C:C, 0))</f>
        <v>0</v>
      </c>
      <c r="E1271" s="1">
        <v>44997</v>
      </c>
      <c r="F1271" s="1">
        <v>44998</v>
      </c>
      <c r="G1271">
        <v>466.89506015539399</v>
      </c>
    </row>
    <row r="1272" spans="1:7" x14ac:dyDescent="0.35">
      <c r="A1272">
        <v>1271</v>
      </c>
      <c r="B1272">
        <v>1461</v>
      </c>
      <c r="C1272">
        <v>24</v>
      </c>
      <c r="D1272">
        <f>INDEX(Vehicles!B:B, MATCH(C1272, Shipments!C:C, 0))</f>
        <v>0</v>
      </c>
      <c r="E1272" s="1">
        <v>45019</v>
      </c>
      <c r="F1272" s="1">
        <v>45018</v>
      </c>
      <c r="G1272">
        <v>308.40432177393097</v>
      </c>
    </row>
    <row r="1273" spans="1:7" x14ac:dyDescent="0.35">
      <c r="A1273">
        <v>1272</v>
      </c>
      <c r="B1273">
        <v>2718</v>
      </c>
      <c r="C1273">
        <v>31</v>
      </c>
      <c r="D1273" t="str">
        <f>INDEX(Vehicles!B:B, MATCH(C1273, Shipments!C:C, 0))</f>
        <v>Van</v>
      </c>
      <c r="E1273" s="1">
        <v>45037</v>
      </c>
      <c r="F1273" s="1">
        <v>45038</v>
      </c>
      <c r="G1273">
        <v>225.392644469684</v>
      </c>
    </row>
    <row r="1274" spans="1:7" x14ac:dyDescent="0.35">
      <c r="A1274">
        <v>1273</v>
      </c>
      <c r="B1274">
        <v>241</v>
      </c>
      <c r="C1274">
        <v>34</v>
      </c>
      <c r="D1274" t="str">
        <f>INDEX(Vehicles!B:B, MATCH(C1274, Shipments!C:C, 0))</f>
        <v>Truck</v>
      </c>
      <c r="E1274" s="1">
        <v>45182</v>
      </c>
      <c r="F1274" s="1">
        <v>45183</v>
      </c>
      <c r="G1274">
        <v>245.39615468215601</v>
      </c>
    </row>
    <row r="1275" spans="1:7" x14ac:dyDescent="0.35">
      <c r="A1275">
        <v>1274</v>
      </c>
      <c r="B1275">
        <v>3186</v>
      </c>
      <c r="C1275">
        <v>39</v>
      </c>
      <c r="D1275">
        <f>INDEX(Vehicles!B:B, MATCH(C1275, Shipments!C:C, 0))</f>
        <v>0</v>
      </c>
      <c r="E1275" s="1">
        <v>45204</v>
      </c>
      <c r="F1275" s="1">
        <v>45205</v>
      </c>
      <c r="G1275">
        <v>345.51980610846698</v>
      </c>
    </row>
    <row r="1276" spans="1:7" x14ac:dyDescent="0.35">
      <c r="A1276">
        <v>1275</v>
      </c>
      <c r="B1276">
        <v>2668</v>
      </c>
      <c r="C1276">
        <v>48</v>
      </c>
      <c r="D1276" t="str">
        <f>INDEX(Vehicles!B:B, MATCH(C1276, Shipments!C:C, 0))</f>
        <v>Drone</v>
      </c>
      <c r="E1276" s="1">
        <v>45232</v>
      </c>
      <c r="F1276" s="1">
        <v>45232</v>
      </c>
      <c r="G1276">
        <v>304.38331279282198</v>
      </c>
    </row>
    <row r="1277" spans="1:7" x14ac:dyDescent="0.35">
      <c r="A1277">
        <v>1276</v>
      </c>
      <c r="B1277">
        <v>2673</v>
      </c>
      <c r="C1277">
        <v>22</v>
      </c>
      <c r="D1277" t="str">
        <f>INDEX(Vehicles!B:B, MATCH(C1277, Shipments!C:C, 0))</f>
        <v>Drone</v>
      </c>
      <c r="E1277" s="1">
        <v>44976</v>
      </c>
      <c r="F1277" s="1">
        <v>44976</v>
      </c>
      <c r="G1277">
        <v>271.84500158101201</v>
      </c>
    </row>
    <row r="1278" spans="1:7" x14ac:dyDescent="0.35">
      <c r="A1278">
        <v>1277</v>
      </c>
      <c r="B1278">
        <v>2561</v>
      </c>
      <c r="C1278">
        <v>1</v>
      </c>
      <c r="D1278">
        <f>INDEX(Vehicles!B:B, MATCH(C1278, Shipments!C:C, 0))</f>
        <v>0</v>
      </c>
      <c r="E1278" s="1">
        <v>45177</v>
      </c>
      <c r="F1278" s="1">
        <v>45176</v>
      </c>
      <c r="G1278">
        <v>485.03008646680502</v>
      </c>
    </row>
    <row r="1279" spans="1:7" x14ac:dyDescent="0.35">
      <c r="A1279">
        <v>1278</v>
      </c>
      <c r="B1279">
        <v>2355</v>
      </c>
      <c r="C1279">
        <v>43</v>
      </c>
      <c r="D1279">
        <f>INDEX(Vehicles!B:B, MATCH(C1279, Shipments!C:C, 0))</f>
        <v>0</v>
      </c>
      <c r="E1279" s="1">
        <v>45105</v>
      </c>
      <c r="F1279" s="1">
        <v>45105</v>
      </c>
      <c r="G1279">
        <v>59.7974166382091</v>
      </c>
    </row>
    <row r="1280" spans="1:7" x14ac:dyDescent="0.35">
      <c r="A1280">
        <v>1279</v>
      </c>
      <c r="B1280">
        <v>4882</v>
      </c>
      <c r="C1280">
        <v>8</v>
      </c>
      <c r="D1280">
        <f>INDEX(Vehicles!B:B, MATCH(C1280, Shipments!C:C, 0))</f>
        <v>0</v>
      </c>
      <c r="E1280" s="1">
        <v>44928</v>
      </c>
      <c r="F1280" s="1">
        <v>44928</v>
      </c>
      <c r="G1280">
        <v>203.24935996968699</v>
      </c>
    </row>
    <row r="1281" spans="1:7" x14ac:dyDescent="0.35">
      <c r="A1281">
        <v>1280</v>
      </c>
      <c r="B1281">
        <v>1515</v>
      </c>
      <c r="C1281">
        <v>12</v>
      </c>
      <c r="D1281" t="str">
        <f>INDEX(Vehicles!B:B, MATCH(C1281, Shipments!C:C, 0))</f>
        <v>Bike</v>
      </c>
      <c r="E1281" s="1">
        <v>44961</v>
      </c>
      <c r="F1281" s="1">
        <v>44963</v>
      </c>
      <c r="G1281">
        <v>126.045993211392</v>
      </c>
    </row>
    <row r="1282" spans="1:7" x14ac:dyDescent="0.35">
      <c r="A1282">
        <v>1281</v>
      </c>
      <c r="B1282">
        <v>1173</v>
      </c>
      <c r="C1282">
        <v>82</v>
      </c>
      <c r="D1282">
        <f>INDEX(Vehicles!B:B, MATCH(C1282, Shipments!C:C, 0))</f>
        <v>0</v>
      </c>
      <c r="E1282" s="1">
        <v>45164</v>
      </c>
      <c r="F1282" s="1">
        <v>45166</v>
      </c>
      <c r="G1282">
        <v>86.955939296956004</v>
      </c>
    </row>
    <row r="1283" spans="1:7" x14ac:dyDescent="0.35">
      <c r="A1283">
        <v>1282</v>
      </c>
      <c r="B1283">
        <v>2218</v>
      </c>
      <c r="C1283">
        <v>69</v>
      </c>
      <c r="D1283">
        <f>INDEX(Vehicles!B:B, MATCH(C1283, Shipments!C:C, 0))</f>
        <v>0</v>
      </c>
      <c r="E1283" s="1">
        <v>45255</v>
      </c>
      <c r="F1283" s="1">
        <v>45258</v>
      </c>
      <c r="G1283">
        <v>368.43813680653699</v>
      </c>
    </row>
    <row r="1284" spans="1:7" x14ac:dyDescent="0.35">
      <c r="A1284">
        <v>1283</v>
      </c>
      <c r="B1284">
        <v>2839</v>
      </c>
      <c r="C1284">
        <v>72</v>
      </c>
      <c r="D1284">
        <f>INDEX(Vehicles!B:B, MATCH(C1284, Shipments!C:C, 0))</f>
        <v>0</v>
      </c>
      <c r="E1284" s="1">
        <v>45091</v>
      </c>
      <c r="F1284" s="1">
        <v>45092</v>
      </c>
      <c r="G1284">
        <v>281.53048574264898</v>
      </c>
    </row>
    <row r="1285" spans="1:7" x14ac:dyDescent="0.35">
      <c r="A1285">
        <v>1284</v>
      </c>
      <c r="B1285">
        <v>1401</v>
      </c>
      <c r="C1285">
        <v>24</v>
      </c>
      <c r="D1285">
        <f>INDEX(Vehicles!B:B, MATCH(C1285, Shipments!C:C, 0))</f>
        <v>0</v>
      </c>
      <c r="E1285" s="1">
        <v>45226</v>
      </c>
      <c r="F1285" s="1">
        <v>45227</v>
      </c>
      <c r="G1285">
        <v>93.452478377679299</v>
      </c>
    </row>
    <row r="1286" spans="1:7" x14ac:dyDescent="0.35">
      <c r="A1286">
        <v>1285</v>
      </c>
      <c r="B1286">
        <v>2837</v>
      </c>
      <c r="C1286">
        <v>18</v>
      </c>
      <c r="D1286" t="str">
        <f>INDEX(Vehicles!B:B, MATCH(C1286, Shipments!C:C, 0))</f>
        <v>Van</v>
      </c>
      <c r="E1286" s="1">
        <v>45291</v>
      </c>
      <c r="F1286" s="1">
        <v>45292</v>
      </c>
      <c r="G1286">
        <v>59.687543503785903</v>
      </c>
    </row>
    <row r="1287" spans="1:7" x14ac:dyDescent="0.35">
      <c r="A1287">
        <v>1286</v>
      </c>
      <c r="B1287">
        <v>948</v>
      </c>
      <c r="C1287">
        <v>65</v>
      </c>
      <c r="D1287" t="str">
        <f>INDEX(Vehicles!B:B, MATCH(C1287, Shipments!C:C, 0))</f>
        <v>Drone</v>
      </c>
      <c r="E1287" s="1">
        <v>45094</v>
      </c>
      <c r="F1287" s="1">
        <v>45096</v>
      </c>
      <c r="G1287">
        <v>190.439262772533</v>
      </c>
    </row>
    <row r="1288" spans="1:7" x14ac:dyDescent="0.35">
      <c r="A1288">
        <v>1287</v>
      </c>
      <c r="B1288">
        <v>689</v>
      </c>
      <c r="C1288">
        <v>58</v>
      </c>
      <c r="D1288" t="str">
        <f>INDEX(Vehicles!B:B, MATCH(C1288, Shipments!C:C, 0))</f>
        <v>Bike</v>
      </c>
      <c r="E1288" s="1">
        <v>44961</v>
      </c>
      <c r="F1288" s="1">
        <v>44960</v>
      </c>
      <c r="G1288">
        <v>174.634240187377</v>
      </c>
    </row>
    <row r="1289" spans="1:7" x14ac:dyDescent="0.35">
      <c r="A1289">
        <v>1288</v>
      </c>
      <c r="B1289">
        <v>428</v>
      </c>
      <c r="C1289">
        <v>68</v>
      </c>
      <c r="D1289" t="str">
        <f>INDEX(Vehicles!B:B, MATCH(C1289, Shipments!C:C, 0))</f>
        <v>Drone</v>
      </c>
      <c r="E1289" s="1">
        <v>45253</v>
      </c>
      <c r="F1289" s="1">
        <v>45252</v>
      </c>
      <c r="G1289">
        <v>188.00367728748699</v>
      </c>
    </row>
    <row r="1290" spans="1:7" x14ac:dyDescent="0.35">
      <c r="A1290">
        <v>1289</v>
      </c>
      <c r="B1290">
        <v>4910</v>
      </c>
      <c r="C1290">
        <v>12</v>
      </c>
      <c r="D1290" t="str">
        <f>INDEX(Vehicles!B:B, MATCH(C1290, Shipments!C:C, 0))</f>
        <v>Bike</v>
      </c>
      <c r="E1290" s="1">
        <v>45059</v>
      </c>
      <c r="F1290" s="1">
        <v>45061</v>
      </c>
      <c r="G1290">
        <v>232.51292832609701</v>
      </c>
    </row>
    <row r="1291" spans="1:7" x14ac:dyDescent="0.35">
      <c r="A1291">
        <v>1290</v>
      </c>
      <c r="B1291">
        <v>2206</v>
      </c>
      <c r="C1291">
        <v>61</v>
      </c>
      <c r="D1291" t="str">
        <f>INDEX(Vehicles!B:B, MATCH(C1291, Shipments!C:C, 0))</f>
        <v>Drone</v>
      </c>
      <c r="E1291" s="1">
        <v>45044</v>
      </c>
      <c r="F1291" s="1">
        <v>45045</v>
      </c>
      <c r="G1291">
        <v>322.92800117480499</v>
      </c>
    </row>
    <row r="1292" spans="1:7" x14ac:dyDescent="0.35">
      <c r="A1292">
        <v>1291</v>
      </c>
      <c r="B1292">
        <v>2922</v>
      </c>
      <c r="C1292">
        <v>99</v>
      </c>
      <c r="D1292">
        <f>INDEX(Vehicles!B:B, MATCH(C1292, Shipments!C:C, 0))</f>
        <v>0</v>
      </c>
      <c r="E1292" s="1">
        <v>44999</v>
      </c>
      <c r="F1292" s="1">
        <v>45000</v>
      </c>
      <c r="G1292">
        <v>224.79659943419699</v>
      </c>
    </row>
    <row r="1293" spans="1:7" x14ac:dyDescent="0.35">
      <c r="A1293">
        <v>1292</v>
      </c>
      <c r="B1293">
        <v>4333</v>
      </c>
      <c r="C1293">
        <v>94</v>
      </c>
      <c r="D1293" t="str">
        <f>INDEX(Vehicles!B:B, MATCH(C1293, Shipments!C:C, 0))</f>
        <v>Drone</v>
      </c>
      <c r="E1293" s="1">
        <v>45078</v>
      </c>
      <c r="F1293" s="1">
        <v>45077</v>
      </c>
      <c r="G1293">
        <v>418.30074687928402</v>
      </c>
    </row>
    <row r="1294" spans="1:7" x14ac:dyDescent="0.35">
      <c r="A1294">
        <v>1293</v>
      </c>
      <c r="B1294">
        <v>3779</v>
      </c>
      <c r="C1294">
        <v>16</v>
      </c>
      <c r="D1294">
        <f>INDEX(Vehicles!B:B, MATCH(C1294, Shipments!C:C, 0))</f>
        <v>0</v>
      </c>
      <c r="E1294" s="1">
        <v>45109</v>
      </c>
      <c r="F1294" s="1">
        <v>45112</v>
      </c>
      <c r="G1294">
        <v>157.13732536241801</v>
      </c>
    </row>
    <row r="1295" spans="1:7" x14ac:dyDescent="0.35">
      <c r="A1295">
        <v>1294</v>
      </c>
      <c r="B1295">
        <v>4679</v>
      </c>
      <c r="C1295">
        <v>59</v>
      </c>
      <c r="D1295">
        <f>INDEX(Vehicles!B:B, MATCH(C1295, Shipments!C:C, 0))</f>
        <v>0</v>
      </c>
      <c r="E1295" s="1">
        <v>45029</v>
      </c>
      <c r="F1295" s="1">
        <v>45030</v>
      </c>
      <c r="G1295">
        <v>151.79863039574499</v>
      </c>
    </row>
    <row r="1296" spans="1:7" x14ac:dyDescent="0.35">
      <c r="A1296">
        <v>1295</v>
      </c>
      <c r="B1296">
        <v>4941</v>
      </c>
      <c r="C1296">
        <v>27</v>
      </c>
      <c r="D1296" t="str">
        <f>INDEX(Vehicles!B:B, MATCH(C1296, Shipments!C:C, 0))</f>
        <v>Drone</v>
      </c>
      <c r="E1296" s="1">
        <v>44945</v>
      </c>
      <c r="F1296" s="1">
        <v>44946</v>
      </c>
      <c r="G1296">
        <v>123.370324367894</v>
      </c>
    </row>
    <row r="1297" spans="1:7" x14ac:dyDescent="0.35">
      <c r="A1297">
        <v>1296</v>
      </c>
      <c r="B1297">
        <v>4183</v>
      </c>
      <c r="C1297">
        <v>69</v>
      </c>
      <c r="D1297">
        <f>INDEX(Vehicles!B:B, MATCH(C1297, Shipments!C:C, 0))</f>
        <v>0</v>
      </c>
      <c r="E1297" s="1">
        <v>44942</v>
      </c>
      <c r="F1297" s="1">
        <v>44942</v>
      </c>
      <c r="G1297">
        <v>105.66550412146501</v>
      </c>
    </row>
    <row r="1298" spans="1:7" x14ac:dyDescent="0.35">
      <c r="A1298">
        <v>1297</v>
      </c>
      <c r="B1298">
        <v>4341</v>
      </c>
      <c r="C1298">
        <v>28</v>
      </c>
      <c r="D1298" t="str">
        <f>INDEX(Vehicles!B:B, MATCH(C1298, Shipments!C:C, 0))</f>
        <v>Bike</v>
      </c>
      <c r="E1298" s="1">
        <v>45142</v>
      </c>
      <c r="F1298" s="1">
        <v>45141</v>
      </c>
      <c r="G1298">
        <v>438.18499286385202</v>
      </c>
    </row>
    <row r="1299" spans="1:7" x14ac:dyDescent="0.35">
      <c r="A1299">
        <v>1298</v>
      </c>
      <c r="B1299">
        <v>563</v>
      </c>
      <c r="C1299">
        <v>89</v>
      </c>
      <c r="D1299">
        <f>INDEX(Vehicles!B:B, MATCH(C1299, Shipments!C:C, 0))</f>
        <v>0</v>
      </c>
      <c r="E1299" s="1">
        <v>45029</v>
      </c>
      <c r="F1299" s="1">
        <v>45029</v>
      </c>
      <c r="G1299">
        <v>414.49416097783802</v>
      </c>
    </row>
    <row r="1300" spans="1:7" x14ac:dyDescent="0.35">
      <c r="A1300">
        <v>1299</v>
      </c>
      <c r="B1300">
        <v>4270</v>
      </c>
      <c r="C1300">
        <v>77</v>
      </c>
      <c r="D1300" t="str">
        <f>INDEX(Vehicles!B:B, MATCH(C1300, Shipments!C:C, 0))</f>
        <v>Truck</v>
      </c>
      <c r="E1300" s="1">
        <v>45020</v>
      </c>
      <c r="F1300" s="1">
        <v>45022</v>
      </c>
      <c r="G1300">
        <v>468.80615315096702</v>
      </c>
    </row>
    <row r="1301" spans="1:7" x14ac:dyDescent="0.35">
      <c r="A1301">
        <v>1300</v>
      </c>
      <c r="B1301">
        <v>4203</v>
      </c>
      <c r="C1301">
        <v>61</v>
      </c>
      <c r="D1301" t="str">
        <f>INDEX(Vehicles!B:B, MATCH(C1301, Shipments!C:C, 0))</f>
        <v>Drone</v>
      </c>
      <c r="E1301" s="1">
        <v>45186</v>
      </c>
      <c r="F1301" s="1">
        <v>45189</v>
      </c>
      <c r="G1301">
        <v>445.91597583733801</v>
      </c>
    </row>
    <row r="1302" spans="1:7" x14ac:dyDescent="0.35">
      <c r="A1302">
        <v>1301</v>
      </c>
      <c r="B1302">
        <v>4562</v>
      </c>
      <c r="C1302">
        <v>9</v>
      </c>
      <c r="D1302" t="str">
        <f>INDEX(Vehicles!B:B, MATCH(C1302, Shipments!C:C, 0))</f>
        <v>Van</v>
      </c>
      <c r="E1302" s="1">
        <v>45107</v>
      </c>
      <c r="F1302" s="1">
        <v>45107</v>
      </c>
      <c r="G1302">
        <v>245.16032000049501</v>
      </c>
    </row>
    <row r="1303" spans="1:7" x14ac:dyDescent="0.35">
      <c r="A1303">
        <v>1302</v>
      </c>
      <c r="B1303">
        <v>3893</v>
      </c>
      <c r="C1303">
        <v>26</v>
      </c>
      <c r="D1303">
        <f>INDEX(Vehicles!B:B, MATCH(C1303, Shipments!C:C, 0))</f>
        <v>0</v>
      </c>
      <c r="E1303" s="1">
        <v>44931</v>
      </c>
      <c r="F1303" s="1">
        <v>44932</v>
      </c>
      <c r="G1303">
        <v>415.33286267427599</v>
      </c>
    </row>
    <row r="1304" spans="1:7" x14ac:dyDescent="0.35">
      <c r="A1304">
        <v>1303</v>
      </c>
      <c r="B1304">
        <v>3562</v>
      </c>
      <c r="C1304">
        <v>24</v>
      </c>
      <c r="D1304">
        <f>INDEX(Vehicles!B:B, MATCH(C1304, Shipments!C:C, 0))</f>
        <v>0</v>
      </c>
      <c r="E1304" s="1">
        <v>45088</v>
      </c>
      <c r="F1304" s="1">
        <v>45087</v>
      </c>
      <c r="G1304">
        <v>163.59585694189499</v>
      </c>
    </row>
    <row r="1305" spans="1:7" x14ac:dyDescent="0.35">
      <c r="A1305">
        <v>1304</v>
      </c>
      <c r="B1305">
        <v>1002</v>
      </c>
      <c r="C1305">
        <v>57</v>
      </c>
      <c r="D1305" t="str">
        <f>INDEX(Vehicles!B:B, MATCH(C1305, Shipments!C:C, 0))</f>
        <v>Bike</v>
      </c>
      <c r="E1305" s="1">
        <v>45281</v>
      </c>
      <c r="F1305" s="1">
        <v>45282</v>
      </c>
      <c r="G1305">
        <v>210.21091386743001</v>
      </c>
    </row>
    <row r="1306" spans="1:7" x14ac:dyDescent="0.35">
      <c r="A1306">
        <v>1305</v>
      </c>
      <c r="B1306">
        <v>1743</v>
      </c>
      <c r="C1306">
        <v>42</v>
      </c>
      <c r="D1306">
        <f>INDEX(Vehicles!B:B, MATCH(C1306, Shipments!C:C, 0))</f>
        <v>0</v>
      </c>
      <c r="E1306" s="1">
        <v>45042</v>
      </c>
      <c r="F1306" s="1">
        <v>45044</v>
      </c>
      <c r="G1306">
        <v>407.96222176276598</v>
      </c>
    </row>
    <row r="1307" spans="1:7" x14ac:dyDescent="0.35">
      <c r="A1307">
        <v>1306</v>
      </c>
      <c r="B1307">
        <v>4194</v>
      </c>
      <c r="C1307">
        <v>7</v>
      </c>
      <c r="D1307" t="str">
        <f>INDEX(Vehicles!B:B, MATCH(C1307, Shipments!C:C, 0))</f>
        <v>Bike</v>
      </c>
      <c r="E1307" s="1">
        <v>44978</v>
      </c>
      <c r="F1307" s="1">
        <v>44981</v>
      </c>
      <c r="G1307">
        <v>286.61727907585799</v>
      </c>
    </row>
    <row r="1308" spans="1:7" x14ac:dyDescent="0.35">
      <c r="A1308">
        <v>1307</v>
      </c>
      <c r="B1308">
        <v>880</v>
      </c>
      <c r="C1308">
        <v>46</v>
      </c>
      <c r="D1308">
        <f>INDEX(Vehicles!B:B, MATCH(C1308, Shipments!C:C, 0))</f>
        <v>0</v>
      </c>
      <c r="E1308" s="1">
        <v>45144</v>
      </c>
      <c r="F1308" s="1">
        <v>45146</v>
      </c>
      <c r="G1308">
        <v>102.115846971745</v>
      </c>
    </row>
    <row r="1309" spans="1:7" x14ac:dyDescent="0.35">
      <c r="A1309">
        <v>1308</v>
      </c>
      <c r="B1309">
        <v>2288</v>
      </c>
      <c r="C1309">
        <v>49</v>
      </c>
      <c r="D1309" t="str">
        <f>INDEX(Vehicles!B:B, MATCH(C1309, Shipments!C:C, 0))</f>
        <v>Van</v>
      </c>
      <c r="E1309" s="1">
        <v>45181</v>
      </c>
      <c r="F1309" s="1">
        <v>45180</v>
      </c>
      <c r="G1309">
        <v>370.25812674167298</v>
      </c>
    </row>
    <row r="1310" spans="1:7" x14ac:dyDescent="0.35">
      <c r="A1310">
        <v>1309</v>
      </c>
      <c r="B1310">
        <v>3627</v>
      </c>
      <c r="C1310">
        <v>96</v>
      </c>
      <c r="D1310">
        <f>INDEX(Vehicles!B:B, MATCH(C1310, Shipments!C:C, 0))</f>
        <v>0</v>
      </c>
      <c r="E1310" s="1">
        <v>45120</v>
      </c>
      <c r="F1310" s="1">
        <v>45120</v>
      </c>
      <c r="G1310">
        <v>300.32003482017899</v>
      </c>
    </row>
    <row r="1311" spans="1:7" x14ac:dyDescent="0.35">
      <c r="A1311">
        <v>1310</v>
      </c>
      <c r="B1311">
        <v>3257</v>
      </c>
      <c r="C1311">
        <v>76</v>
      </c>
      <c r="D1311">
        <f>INDEX(Vehicles!B:B, MATCH(C1311, Shipments!C:C, 0))</f>
        <v>0</v>
      </c>
      <c r="E1311" s="1">
        <v>44960</v>
      </c>
      <c r="F1311" s="1">
        <v>44961</v>
      </c>
      <c r="G1311">
        <v>119.997108003877</v>
      </c>
    </row>
    <row r="1312" spans="1:7" x14ac:dyDescent="0.35">
      <c r="A1312">
        <v>1311</v>
      </c>
      <c r="B1312">
        <v>3245</v>
      </c>
      <c r="C1312">
        <v>18</v>
      </c>
      <c r="D1312" t="str">
        <f>INDEX(Vehicles!B:B, MATCH(C1312, Shipments!C:C, 0))</f>
        <v>Van</v>
      </c>
      <c r="E1312" s="1">
        <v>45227</v>
      </c>
      <c r="F1312" s="1">
        <v>45230</v>
      </c>
      <c r="G1312">
        <v>292.03996230592298</v>
      </c>
    </row>
    <row r="1313" spans="1:7" x14ac:dyDescent="0.35">
      <c r="A1313">
        <v>1312</v>
      </c>
      <c r="B1313">
        <v>3081</v>
      </c>
      <c r="C1313">
        <v>81</v>
      </c>
      <c r="D1313" t="str">
        <f>INDEX(Vehicles!B:B, MATCH(C1313, Shipments!C:C, 0))</f>
        <v>Van</v>
      </c>
      <c r="E1313" s="1">
        <v>45147</v>
      </c>
      <c r="F1313" s="1">
        <v>45148</v>
      </c>
      <c r="G1313">
        <v>486.117705434242</v>
      </c>
    </row>
    <row r="1314" spans="1:7" x14ac:dyDescent="0.35">
      <c r="A1314">
        <v>1313</v>
      </c>
      <c r="B1314">
        <v>2798</v>
      </c>
      <c r="C1314">
        <v>7</v>
      </c>
      <c r="D1314" t="str">
        <f>INDEX(Vehicles!B:B, MATCH(C1314, Shipments!C:C, 0))</f>
        <v>Bike</v>
      </c>
      <c r="E1314" s="1">
        <v>45239</v>
      </c>
      <c r="F1314" s="1">
        <v>45242</v>
      </c>
      <c r="G1314">
        <v>291.80662726655697</v>
      </c>
    </row>
    <row r="1315" spans="1:7" x14ac:dyDescent="0.35">
      <c r="A1315">
        <v>1314</v>
      </c>
      <c r="B1315">
        <v>238</v>
      </c>
      <c r="C1315">
        <v>89</v>
      </c>
      <c r="D1315">
        <f>INDEX(Vehicles!B:B, MATCH(C1315, Shipments!C:C, 0))</f>
        <v>0</v>
      </c>
      <c r="E1315" s="1">
        <v>44945</v>
      </c>
      <c r="F1315" s="1">
        <v>44944</v>
      </c>
      <c r="G1315">
        <v>33.629865205364801</v>
      </c>
    </row>
    <row r="1316" spans="1:7" x14ac:dyDescent="0.35">
      <c r="A1316">
        <v>1315</v>
      </c>
      <c r="B1316">
        <v>4879</v>
      </c>
      <c r="C1316">
        <v>71</v>
      </c>
      <c r="D1316" t="str">
        <f>INDEX(Vehicles!B:B, MATCH(C1316, Shipments!C:C, 0))</f>
        <v>Drone</v>
      </c>
      <c r="E1316" s="1">
        <v>45101</v>
      </c>
      <c r="F1316" s="1">
        <v>45103</v>
      </c>
      <c r="G1316">
        <v>121.658767558226</v>
      </c>
    </row>
    <row r="1317" spans="1:7" x14ac:dyDescent="0.35">
      <c r="A1317">
        <v>1316</v>
      </c>
      <c r="B1317">
        <v>139</v>
      </c>
      <c r="C1317">
        <v>69</v>
      </c>
      <c r="D1317">
        <f>INDEX(Vehicles!B:B, MATCH(C1317, Shipments!C:C, 0))</f>
        <v>0</v>
      </c>
      <c r="E1317" s="1">
        <v>45046</v>
      </c>
      <c r="F1317" s="1">
        <v>45047</v>
      </c>
      <c r="G1317">
        <v>90.225657348691101</v>
      </c>
    </row>
    <row r="1318" spans="1:7" x14ac:dyDescent="0.35">
      <c r="A1318">
        <v>1317</v>
      </c>
      <c r="B1318">
        <v>697</v>
      </c>
      <c r="C1318">
        <v>70</v>
      </c>
      <c r="D1318">
        <f>INDEX(Vehicles!B:B, MATCH(C1318, Shipments!C:C, 0))</f>
        <v>0</v>
      </c>
      <c r="E1318" s="1">
        <v>45231</v>
      </c>
      <c r="F1318" s="1">
        <v>45233</v>
      </c>
      <c r="G1318">
        <v>335.14985036710601</v>
      </c>
    </row>
    <row r="1319" spans="1:7" x14ac:dyDescent="0.35">
      <c r="A1319">
        <v>1318</v>
      </c>
      <c r="B1319">
        <v>2380</v>
      </c>
      <c r="C1319">
        <v>37</v>
      </c>
      <c r="D1319">
        <f>INDEX(Vehicles!B:B, MATCH(C1319, Shipments!C:C, 0))</f>
        <v>0</v>
      </c>
      <c r="E1319" s="1">
        <v>45014</v>
      </c>
      <c r="F1319" s="1">
        <v>45015</v>
      </c>
      <c r="G1319">
        <v>201.03259686900901</v>
      </c>
    </row>
    <row r="1320" spans="1:7" x14ac:dyDescent="0.35">
      <c r="A1320">
        <v>1319</v>
      </c>
      <c r="B1320">
        <v>4216</v>
      </c>
      <c r="C1320">
        <v>100</v>
      </c>
      <c r="D1320">
        <f>INDEX(Vehicles!B:B, MATCH(C1320, Shipments!C:C, 0))</f>
        <v>0</v>
      </c>
      <c r="E1320" s="1">
        <v>45191</v>
      </c>
      <c r="F1320" s="1">
        <v>45192</v>
      </c>
      <c r="G1320">
        <v>313.434057742584</v>
      </c>
    </row>
    <row r="1321" spans="1:7" x14ac:dyDescent="0.35">
      <c r="A1321">
        <v>1320</v>
      </c>
      <c r="B1321">
        <v>3751</v>
      </c>
      <c r="C1321">
        <v>75</v>
      </c>
      <c r="D1321" t="str">
        <f>INDEX(Vehicles!B:B, MATCH(C1321, Shipments!C:C, 0))</f>
        <v>Drone</v>
      </c>
      <c r="E1321" s="1">
        <v>45116</v>
      </c>
      <c r="F1321" s="1">
        <v>45118</v>
      </c>
      <c r="G1321">
        <v>93.641314766627502</v>
      </c>
    </row>
    <row r="1322" spans="1:7" x14ac:dyDescent="0.35">
      <c r="A1322">
        <v>1321</v>
      </c>
      <c r="B1322">
        <v>3039</v>
      </c>
      <c r="C1322">
        <v>100</v>
      </c>
      <c r="D1322">
        <f>INDEX(Vehicles!B:B, MATCH(C1322, Shipments!C:C, 0))</f>
        <v>0</v>
      </c>
      <c r="E1322" s="1">
        <v>45178</v>
      </c>
      <c r="F1322" s="1">
        <v>45179</v>
      </c>
      <c r="G1322">
        <v>321.20362794316998</v>
      </c>
    </row>
    <row r="1323" spans="1:7" x14ac:dyDescent="0.35">
      <c r="A1323">
        <v>1322</v>
      </c>
      <c r="B1323">
        <v>4678</v>
      </c>
      <c r="C1323">
        <v>45</v>
      </c>
      <c r="D1323" t="str">
        <f>INDEX(Vehicles!B:B, MATCH(C1323, Shipments!C:C, 0))</f>
        <v>Bike</v>
      </c>
      <c r="E1323" s="1">
        <v>45193</v>
      </c>
      <c r="F1323" s="1">
        <v>45193</v>
      </c>
      <c r="G1323">
        <v>473.26945069412301</v>
      </c>
    </row>
    <row r="1324" spans="1:7" x14ac:dyDescent="0.35">
      <c r="A1324">
        <v>1323</v>
      </c>
      <c r="B1324">
        <v>911</v>
      </c>
      <c r="C1324">
        <v>76</v>
      </c>
      <c r="D1324">
        <f>INDEX(Vehicles!B:B, MATCH(C1324, Shipments!C:C, 0))</f>
        <v>0</v>
      </c>
      <c r="E1324" s="1">
        <v>44953</v>
      </c>
      <c r="F1324" s="1">
        <v>44953</v>
      </c>
      <c r="G1324">
        <v>80.295019634172107</v>
      </c>
    </row>
    <row r="1325" spans="1:7" x14ac:dyDescent="0.35">
      <c r="A1325">
        <v>1324</v>
      </c>
      <c r="B1325">
        <v>3614</v>
      </c>
      <c r="C1325">
        <v>96</v>
      </c>
      <c r="D1325">
        <f>INDEX(Vehicles!B:B, MATCH(C1325, Shipments!C:C, 0))</f>
        <v>0</v>
      </c>
      <c r="E1325" s="1">
        <v>45225</v>
      </c>
      <c r="F1325" s="1">
        <v>45227</v>
      </c>
      <c r="G1325">
        <v>368.25275833918403</v>
      </c>
    </row>
    <row r="1326" spans="1:7" x14ac:dyDescent="0.35">
      <c r="A1326">
        <v>1325</v>
      </c>
      <c r="B1326">
        <v>4991</v>
      </c>
      <c r="C1326">
        <v>85</v>
      </c>
      <c r="D1326">
        <f>INDEX(Vehicles!B:B, MATCH(C1326, Shipments!C:C, 0))</f>
        <v>0</v>
      </c>
      <c r="E1326" s="1">
        <v>45266</v>
      </c>
      <c r="F1326" s="1">
        <v>45265</v>
      </c>
      <c r="G1326">
        <v>411.80082572588998</v>
      </c>
    </row>
    <row r="1327" spans="1:7" x14ac:dyDescent="0.35">
      <c r="A1327">
        <v>1326</v>
      </c>
      <c r="B1327">
        <v>2452</v>
      </c>
      <c r="C1327">
        <v>68</v>
      </c>
      <c r="D1327" t="str">
        <f>INDEX(Vehicles!B:B, MATCH(C1327, Shipments!C:C, 0))</f>
        <v>Drone</v>
      </c>
      <c r="E1327" s="1">
        <v>45203</v>
      </c>
      <c r="F1327" s="1">
        <v>45203</v>
      </c>
      <c r="G1327">
        <v>323.25589782099098</v>
      </c>
    </row>
    <row r="1328" spans="1:7" x14ac:dyDescent="0.35">
      <c r="A1328">
        <v>1327</v>
      </c>
      <c r="B1328">
        <v>3702</v>
      </c>
      <c r="C1328">
        <v>11</v>
      </c>
      <c r="D1328" t="str">
        <f>INDEX(Vehicles!B:B, MATCH(C1328, Shipments!C:C, 0))</f>
        <v>Bike</v>
      </c>
      <c r="E1328" s="1">
        <v>45163</v>
      </c>
      <c r="F1328" s="1">
        <v>45162</v>
      </c>
      <c r="G1328">
        <v>463.85282822550403</v>
      </c>
    </row>
    <row r="1329" spans="1:7" x14ac:dyDescent="0.35">
      <c r="A1329">
        <v>1328</v>
      </c>
      <c r="B1329">
        <v>4757</v>
      </c>
      <c r="C1329">
        <v>68</v>
      </c>
      <c r="D1329" t="str">
        <f>INDEX(Vehicles!B:B, MATCH(C1329, Shipments!C:C, 0))</f>
        <v>Drone</v>
      </c>
      <c r="E1329" s="1">
        <v>45080</v>
      </c>
      <c r="F1329" s="1">
        <v>45081</v>
      </c>
      <c r="G1329">
        <v>463.46586332528602</v>
      </c>
    </row>
    <row r="1330" spans="1:7" x14ac:dyDescent="0.35">
      <c r="A1330">
        <v>1329</v>
      </c>
      <c r="B1330">
        <v>811</v>
      </c>
      <c r="C1330">
        <v>35</v>
      </c>
      <c r="D1330" t="str">
        <f>INDEX(Vehicles!B:B, MATCH(C1330, Shipments!C:C, 0))</f>
        <v>Bike</v>
      </c>
      <c r="E1330" s="1">
        <v>45032</v>
      </c>
      <c r="F1330" s="1">
        <v>45034</v>
      </c>
      <c r="G1330">
        <v>253.206474577406</v>
      </c>
    </row>
    <row r="1331" spans="1:7" x14ac:dyDescent="0.35">
      <c r="A1331">
        <v>1330</v>
      </c>
      <c r="B1331">
        <v>1310</v>
      </c>
      <c r="C1331">
        <v>67</v>
      </c>
      <c r="D1331" t="str">
        <f>INDEX(Vehicles!B:B, MATCH(C1331, Shipments!C:C, 0))</f>
        <v>Drone</v>
      </c>
      <c r="E1331" s="1">
        <v>45127</v>
      </c>
      <c r="F1331" s="1">
        <v>45130</v>
      </c>
      <c r="G1331">
        <v>61.3574659129238</v>
      </c>
    </row>
    <row r="1332" spans="1:7" x14ac:dyDescent="0.35">
      <c r="A1332">
        <v>1331</v>
      </c>
      <c r="B1332">
        <v>1493</v>
      </c>
      <c r="C1332">
        <v>93</v>
      </c>
      <c r="D1332">
        <f>INDEX(Vehicles!B:B, MATCH(C1332, Shipments!C:C, 0))</f>
        <v>0</v>
      </c>
      <c r="E1332" s="1">
        <v>45038</v>
      </c>
      <c r="F1332" s="1">
        <v>45037</v>
      </c>
      <c r="G1332">
        <v>112.86082214712999</v>
      </c>
    </row>
    <row r="1333" spans="1:7" x14ac:dyDescent="0.35">
      <c r="A1333">
        <v>1332</v>
      </c>
      <c r="B1333">
        <v>4119</v>
      </c>
      <c r="C1333">
        <v>44</v>
      </c>
      <c r="D1333" t="str">
        <f>INDEX(Vehicles!B:B, MATCH(C1333, Shipments!C:C, 0))</f>
        <v>Van</v>
      </c>
      <c r="E1333" s="1">
        <v>45149</v>
      </c>
      <c r="F1333" s="1">
        <v>45152</v>
      </c>
      <c r="G1333">
        <v>65.897700860550501</v>
      </c>
    </row>
    <row r="1334" spans="1:7" x14ac:dyDescent="0.35">
      <c r="A1334">
        <v>1333</v>
      </c>
      <c r="B1334">
        <v>672</v>
      </c>
      <c r="C1334">
        <v>74</v>
      </c>
      <c r="D1334" t="str">
        <f>INDEX(Vehicles!B:B, MATCH(C1334, Shipments!C:C, 0))</f>
        <v>Bike</v>
      </c>
      <c r="E1334" s="1">
        <v>45052</v>
      </c>
      <c r="F1334" s="1">
        <v>45055</v>
      </c>
      <c r="G1334">
        <v>493.17503357724502</v>
      </c>
    </row>
    <row r="1335" spans="1:7" x14ac:dyDescent="0.35">
      <c r="A1335">
        <v>1334</v>
      </c>
      <c r="B1335">
        <v>4028</v>
      </c>
      <c r="C1335">
        <v>69</v>
      </c>
      <c r="D1335">
        <f>INDEX(Vehicles!B:B, MATCH(C1335, Shipments!C:C, 0))</f>
        <v>0</v>
      </c>
      <c r="E1335" s="1">
        <v>44967</v>
      </c>
      <c r="F1335" s="1">
        <v>44968</v>
      </c>
      <c r="G1335">
        <v>473.17740126739</v>
      </c>
    </row>
    <row r="1336" spans="1:7" x14ac:dyDescent="0.35">
      <c r="A1336">
        <v>1335</v>
      </c>
      <c r="B1336">
        <v>2758</v>
      </c>
      <c r="C1336">
        <v>74</v>
      </c>
      <c r="D1336" t="str">
        <f>INDEX(Vehicles!B:B, MATCH(C1336, Shipments!C:C, 0))</f>
        <v>Bike</v>
      </c>
      <c r="E1336" s="1">
        <v>44932</v>
      </c>
      <c r="F1336" s="1">
        <v>44931</v>
      </c>
      <c r="G1336">
        <v>371.56536429758398</v>
      </c>
    </row>
    <row r="1337" spans="1:7" x14ac:dyDescent="0.35">
      <c r="A1337">
        <v>1336</v>
      </c>
      <c r="B1337">
        <v>4693</v>
      </c>
      <c r="C1337">
        <v>81</v>
      </c>
      <c r="D1337" t="str">
        <f>INDEX(Vehicles!B:B, MATCH(C1337, Shipments!C:C, 0))</f>
        <v>Van</v>
      </c>
      <c r="E1337" s="1">
        <v>45012</v>
      </c>
      <c r="F1337" s="1">
        <v>45011</v>
      </c>
      <c r="G1337">
        <v>228.19449625406401</v>
      </c>
    </row>
    <row r="1338" spans="1:7" x14ac:dyDescent="0.35">
      <c r="A1338">
        <v>1337</v>
      </c>
      <c r="B1338">
        <v>4728</v>
      </c>
      <c r="C1338">
        <v>7</v>
      </c>
      <c r="D1338" t="str">
        <f>INDEX(Vehicles!B:B, MATCH(C1338, Shipments!C:C, 0))</f>
        <v>Bike</v>
      </c>
      <c r="E1338" s="1">
        <v>45116</v>
      </c>
      <c r="F1338" s="1">
        <v>45117</v>
      </c>
      <c r="G1338">
        <v>82.425411153839903</v>
      </c>
    </row>
    <row r="1339" spans="1:7" x14ac:dyDescent="0.35">
      <c r="A1339">
        <v>1338</v>
      </c>
      <c r="B1339">
        <v>3484</v>
      </c>
      <c r="C1339">
        <v>55</v>
      </c>
      <c r="D1339" t="str">
        <f>INDEX(Vehicles!B:B, MATCH(C1339, Shipments!C:C, 0))</f>
        <v>Truck</v>
      </c>
      <c r="E1339" s="1">
        <v>45226</v>
      </c>
      <c r="F1339" s="1">
        <v>45226</v>
      </c>
      <c r="G1339">
        <v>118.295468638279</v>
      </c>
    </row>
    <row r="1340" spans="1:7" x14ac:dyDescent="0.35">
      <c r="A1340">
        <v>1339</v>
      </c>
      <c r="B1340">
        <v>3062</v>
      </c>
      <c r="C1340">
        <v>12</v>
      </c>
      <c r="D1340" t="str">
        <f>INDEX(Vehicles!B:B, MATCH(C1340, Shipments!C:C, 0))</f>
        <v>Bike</v>
      </c>
      <c r="E1340" s="1">
        <v>45248</v>
      </c>
      <c r="F1340" s="1">
        <v>45249</v>
      </c>
      <c r="G1340">
        <v>374.81162620522298</v>
      </c>
    </row>
    <row r="1341" spans="1:7" x14ac:dyDescent="0.35">
      <c r="A1341">
        <v>1340</v>
      </c>
      <c r="B1341">
        <v>4412</v>
      </c>
      <c r="C1341">
        <v>97</v>
      </c>
      <c r="D1341">
        <f>INDEX(Vehicles!B:B, MATCH(C1341, Shipments!C:C, 0))</f>
        <v>0</v>
      </c>
      <c r="E1341" s="1">
        <v>44937</v>
      </c>
      <c r="F1341" s="1">
        <v>44939</v>
      </c>
      <c r="G1341">
        <v>480.98055457331998</v>
      </c>
    </row>
    <row r="1342" spans="1:7" x14ac:dyDescent="0.35">
      <c r="A1342">
        <v>1341</v>
      </c>
      <c r="B1342">
        <v>98</v>
      </c>
      <c r="C1342">
        <v>99</v>
      </c>
      <c r="D1342">
        <f>INDEX(Vehicles!B:B, MATCH(C1342, Shipments!C:C, 0))</f>
        <v>0</v>
      </c>
      <c r="E1342" s="1">
        <v>45269</v>
      </c>
      <c r="F1342" s="1">
        <v>45270</v>
      </c>
      <c r="G1342">
        <v>105.627846285722</v>
      </c>
    </row>
    <row r="1343" spans="1:7" x14ac:dyDescent="0.35">
      <c r="A1343">
        <v>1342</v>
      </c>
      <c r="B1343">
        <v>3233</v>
      </c>
      <c r="C1343">
        <v>3</v>
      </c>
      <c r="D1343" t="str">
        <f>INDEX(Vehicles!B:B, MATCH(C1343, Shipments!C:C, 0))</f>
        <v>Bike</v>
      </c>
      <c r="E1343" s="1">
        <v>44989</v>
      </c>
      <c r="F1343" s="1">
        <v>44988</v>
      </c>
      <c r="G1343">
        <v>292.07990183051101</v>
      </c>
    </row>
    <row r="1344" spans="1:7" x14ac:dyDescent="0.35">
      <c r="A1344">
        <v>1343</v>
      </c>
      <c r="B1344">
        <v>4789</v>
      </c>
      <c r="C1344">
        <v>11</v>
      </c>
      <c r="D1344" t="str">
        <f>INDEX(Vehicles!B:B, MATCH(C1344, Shipments!C:C, 0))</f>
        <v>Bike</v>
      </c>
      <c r="E1344" s="1">
        <v>44932</v>
      </c>
      <c r="F1344" s="1">
        <v>44932</v>
      </c>
      <c r="G1344">
        <v>479.67771411126802</v>
      </c>
    </row>
    <row r="1345" spans="1:7" x14ac:dyDescent="0.35">
      <c r="A1345">
        <v>1344</v>
      </c>
      <c r="B1345">
        <v>4364</v>
      </c>
      <c r="C1345">
        <v>17</v>
      </c>
      <c r="D1345" t="str">
        <f>INDEX(Vehicles!B:B, MATCH(C1345, Shipments!C:C, 0))</f>
        <v>Truck</v>
      </c>
      <c r="E1345" s="1">
        <v>45220</v>
      </c>
      <c r="F1345" s="1">
        <v>45222</v>
      </c>
      <c r="G1345">
        <v>160.61314758551501</v>
      </c>
    </row>
    <row r="1346" spans="1:7" x14ac:dyDescent="0.35">
      <c r="A1346">
        <v>1345</v>
      </c>
      <c r="B1346">
        <v>2582</v>
      </c>
      <c r="C1346">
        <v>45</v>
      </c>
      <c r="D1346" t="str">
        <f>INDEX(Vehicles!B:B, MATCH(C1346, Shipments!C:C, 0))</f>
        <v>Bike</v>
      </c>
      <c r="E1346" s="1">
        <v>44989</v>
      </c>
      <c r="F1346" s="1">
        <v>44989</v>
      </c>
      <c r="G1346">
        <v>364.518403329178</v>
      </c>
    </row>
    <row r="1347" spans="1:7" x14ac:dyDescent="0.35">
      <c r="A1347">
        <v>1346</v>
      </c>
      <c r="B1347">
        <v>347</v>
      </c>
      <c r="C1347">
        <v>74</v>
      </c>
      <c r="D1347" t="str">
        <f>INDEX(Vehicles!B:B, MATCH(C1347, Shipments!C:C, 0))</f>
        <v>Bike</v>
      </c>
      <c r="E1347" s="1">
        <v>44957</v>
      </c>
      <c r="F1347" s="1">
        <v>44960</v>
      </c>
      <c r="G1347">
        <v>170.764149091484</v>
      </c>
    </row>
    <row r="1348" spans="1:7" x14ac:dyDescent="0.35">
      <c r="A1348">
        <v>1347</v>
      </c>
      <c r="B1348">
        <v>4383</v>
      </c>
      <c r="C1348">
        <v>13</v>
      </c>
      <c r="D1348">
        <f>INDEX(Vehicles!B:B, MATCH(C1348, Shipments!C:C, 0))</f>
        <v>0</v>
      </c>
      <c r="E1348" s="1">
        <v>45184</v>
      </c>
      <c r="F1348" s="1">
        <v>45183</v>
      </c>
      <c r="G1348">
        <v>30.931083924095699</v>
      </c>
    </row>
    <row r="1349" spans="1:7" x14ac:dyDescent="0.35">
      <c r="A1349">
        <v>1348</v>
      </c>
      <c r="B1349">
        <v>2685</v>
      </c>
      <c r="C1349">
        <v>8</v>
      </c>
      <c r="D1349">
        <f>INDEX(Vehicles!B:B, MATCH(C1349, Shipments!C:C, 0))</f>
        <v>0</v>
      </c>
      <c r="E1349" s="1">
        <v>44996</v>
      </c>
      <c r="F1349" s="1">
        <v>44997</v>
      </c>
      <c r="G1349">
        <v>113.96693386264501</v>
      </c>
    </row>
    <row r="1350" spans="1:7" x14ac:dyDescent="0.35">
      <c r="A1350">
        <v>1349</v>
      </c>
      <c r="B1350">
        <v>3777</v>
      </c>
      <c r="C1350">
        <v>27</v>
      </c>
      <c r="D1350" t="str">
        <f>INDEX(Vehicles!B:B, MATCH(C1350, Shipments!C:C, 0))</f>
        <v>Drone</v>
      </c>
      <c r="E1350" s="1">
        <v>45132</v>
      </c>
      <c r="F1350" s="1">
        <v>45131</v>
      </c>
      <c r="G1350">
        <v>453.83066548550801</v>
      </c>
    </row>
    <row r="1351" spans="1:7" x14ac:dyDescent="0.35">
      <c r="A1351">
        <v>1350</v>
      </c>
      <c r="B1351">
        <v>4350</v>
      </c>
      <c r="C1351">
        <v>64</v>
      </c>
      <c r="D1351">
        <f>INDEX(Vehicles!B:B, MATCH(C1351, Shipments!C:C, 0))</f>
        <v>0</v>
      </c>
      <c r="E1351" s="1">
        <v>45032</v>
      </c>
      <c r="F1351" s="1">
        <v>45034</v>
      </c>
      <c r="G1351">
        <v>381.18773920094901</v>
      </c>
    </row>
    <row r="1352" spans="1:7" x14ac:dyDescent="0.35">
      <c r="A1352">
        <v>1351</v>
      </c>
      <c r="B1352">
        <v>1146</v>
      </c>
      <c r="C1352">
        <v>57</v>
      </c>
      <c r="D1352" t="str">
        <f>INDEX(Vehicles!B:B, MATCH(C1352, Shipments!C:C, 0))</f>
        <v>Bike</v>
      </c>
      <c r="E1352" s="1">
        <v>44967</v>
      </c>
      <c r="F1352" s="1">
        <v>44967</v>
      </c>
      <c r="G1352">
        <v>348.201488262807</v>
      </c>
    </row>
    <row r="1353" spans="1:7" x14ac:dyDescent="0.35">
      <c r="A1353">
        <v>1352</v>
      </c>
      <c r="B1353">
        <v>4176</v>
      </c>
      <c r="C1353">
        <v>93</v>
      </c>
      <c r="D1353">
        <f>INDEX(Vehicles!B:B, MATCH(C1353, Shipments!C:C, 0))</f>
        <v>0</v>
      </c>
      <c r="E1353" s="1">
        <v>45233</v>
      </c>
      <c r="F1353" s="1">
        <v>45235</v>
      </c>
      <c r="G1353">
        <v>288.49146910175301</v>
      </c>
    </row>
    <row r="1354" spans="1:7" x14ac:dyDescent="0.35">
      <c r="A1354">
        <v>1353</v>
      </c>
      <c r="B1354">
        <v>1713</v>
      </c>
      <c r="C1354">
        <v>46</v>
      </c>
      <c r="D1354">
        <f>INDEX(Vehicles!B:B, MATCH(C1354, Shipments!C:C, 0))</f>
        <v>0</v>
      </c>
      <c r="E1354" s="1">
        <v>45050</v>
      </c>
      <c r="F1354" s="1">
        <v>45053</v>
      </c>
      <c r="G1354">
        <v>39.573284574703102</v>
      </c>
    </row>
    <row r="1355" spans="1:7" x14ac:dyDescent="0.35">
      <c r="A1355">
        <v>1354</v>
      </c>
      <c r="B1355">
        <v>59</v>
      </c>
      <c r="C1355">
        <v>81</v>
      </c>
      <c r="D1355" t="str">
        <f>INDEX(Vehicles!B:B, MATCH(C1355, Shipments!C:C, 0))</f>
        <v>Van</v>
      </c>
      <c r="E1355" s="1">
        <v>45097</v>
      </c>
      <c r="F1355" s="1">
        <v>45100</v>
      </c>
      <c r="G1355">
        <v>167.660990118679</v>
      </c>
    </row>
    <row r="1356" spans="1:7" x14ac:dyDescent="0.35">
      <c r="A1356">
        <v>1355</v>
      </c>
      <c r="B1356">
        <v>3525</v>
      </c>
      <c r="C1356">
        <v>12</v>
      </c>
      <c r="D1356" t="str">
        <f>INDEX(Vehicles!B:B, MATCH(C1356, Shipments!C:C, 0))</f>
        <v>Bike</v>
      </c>
      <c r="E1356" s="1">
        <v>45114</v>
      </c>
      <c r="F1356" s="1">
        <v>45115</v>
      </c>
      <c r="G1356">
        <v>230.677753285862</v>
      </c>
    </row>
    <row r="1357" spans="1:7" x14ac:dyDescent="0.35">
      <c r="A1357">
        <v>1356</v>
      </c>
      <c r="B1357">
        <v>2018</v>
      </c>
      <c r="C1357">
        <v>12</v>
      </c>
      <c r="D1357" t="str">
        <f>INDEX(Vehicles!B:B, MATCH(C1357, Shipments!C:C, 0))</f>
        <v>Bike</v>
      </c>
      <c r="E1357" s="1">
        <v>45260</v>
      </c>
      <c r="F1357" s="1">
        <v>45261</v>
      </c>
      <c r="G1357">
        <v>431.77934683157901</v>
      </c>
    </row>
    <row r="1358" spans="1:7" x14ac:dyDescent="0.35">
      <c r="A1358">
        <v>1357</v>
      </c>
      <c r="B1358">
        <v>3077</v>
      </c>
      <c r="C1358">
        <v>31</v>
      </c>
      <c r="D1358" t="str">
        <f>INDEX(Vehicles!B:B, MATCH(C1358, Shipments!C:C, 0))</f>
        <v>Van</v>
      </c>
      <c r="E1358" s="1">
        <v>45226</v>
      </c>
      <c r="F1358" s="1">
        <v>45228</v>
      </c>
      <c r="G1358">
        <v>288.36891204945198</v>
      </c>
    </row>
    <row r="1359" spans="1:7" x14ac:dyDescent="0.35">
      <c r="A1359">
        <v>1358</v>
      </c>
      <c r="B1359">
        <v>2926</v>
      </c>
      <c r="C1359">
        <v>45</v>
      </c>
      <c r="D1359" t="str">
        <f>INDEX(Vehicles!B:B, MATCH(C1359, Shipments!C:C, 0))</f>
        <v>Bike</v>
      </c>
      <c r="E1359" s="1">
        <v>44986</v>
      </c>
      <c r="F1359" s="1">
        <v>44985</v>
      </c>
      <c r="G1359">
        <v>196.11711861332401</v>
      </c>
    </row>
    <row r="1360" spans="1:7" x14ac:dyDescent="0.35">
      <c r="A1360">
        <v>1359</v>
      </c>
      <c r="B1360">
        <v>2017</v>
      </c>
      <c r="C1360">
        <v>51</v>
      </c>
      <c r="D1360" t="str">
        <f>INDEX(Vehicles!B:B, MATCH(C1360, Shipments!C:C, 0))</f>
        <v>Drone</v>
      </c>
      <c r="E1360" s="1">
        <v>45274</v>
      </c>
      <c r="F1360" s="1">
        <v>45277</v>
      </c>
      <c r="G1360">
        <v>30.8677952990835</v>
      </c>
    </row>
    <row r="1361" spans="1:7" x14ac:dyDescent="0.35">
      <c r="A1361">
        <v>1360</v>
      </c>
      <c r="B1361">
        <v>1098</v>
      </c>
      <c r="C1361">
        <v>66</v>
      </c>
      <c r="D1361" t="str">
        <f>INDEX(Vehicles!B:B, MATCH(C1361, Shipments!C:C, 0))</f>
        <v>Bike</v>
      </c>
      <c r="E1361" s="1">
        <v>45049</v>
      </c>
      <c r="F1361" s="1">
        <v>45051</v>
      </c>
      <c r="G1361">
        <v>248.21793466089801</v>
      </c>
    </row>
    <row r="1362" spans="1:7" x14ac:dyDescent="0.35">
      <c r="A1362">
        <v>1361</v>
      </c>
      <c r="B1362">
        <v>3744</v>
      </c>
      <c r="C1362">
        <v>4</v>
      </c>
      <c r="D1362" t="str">
        <f>INDEX(Vehicles!B:B, MATCH(C1362, Shipments!C:C, 0))</f>
        <v>Van</v>
      </c>
      <c r="E1362" s="1">
        <v>45008</v>
      </c>
      <c r="F1362" s="1">
        <v>45011</v>
      </c>
      <c r="G1362">
        <v>301.30565760056498</v>
      </c>
    </row>
    <row r="1363" spans="1:7" x14ac:dyDescent="0.35">
      <c r="A1363">
        <v>1362</v>
      </c>
      <c r="B1363">
        <v>3099</v>
      </c>
      <c r="C1363">
        <v>53</v>
      </c>
      <c r="D1363">
        <f>INDEX(Vehicles!B:B, MATCH(C1363, Shipments!C:C, 0))</f>
        <v>0</v>
      </c>
      <c r="E1363" s="1">
        <v>44929</v>
      </c>
      <c r="F1363" s="1">
        <v>44930</v>
      </c>
      <c r="G1363">
        <v>457.91517013455302</v>
      </c>
    </row>
    <row r="1364" spans="1:7" x14ac:dyDescent="0.35">
      <c r="A1364">
        <v>1363</v>
      </c>
      <c r="B1364">
        <v>2417</v>
      </c>
      <c r="C1364">
        <v>23</v>
      </c>
      <c r="D1364">
        <f>INDEX(Vehicles!B:B, MATCH(C1364, Shipments!C:C, 0))</f>
        <v>0</v>
      </c>
      <c r="E1364" s="1">
        <v>45193</v>
      </c>
      <c r="F1364" s="1">
        <v>45192</v>
      </c>
      <c r="G1364">
        <v>195.078384694059</v>
      </c>
    </row>
    <row r="1365" spans="1:7" x14ac:dyDescent="0.35">
      <c r="A1365">
        <v>1364</v>
      </c>
      <c r="B1365">
        <v>2089</v>
      </c>
      <c r="C1365">
        <v>33</v>
      </c>
      <c r="D1365">
        <f>INDEX(Vehicles!B:B, MATCH(C1365, Shipments!C:C, 0))</f>
        <v>0</v>
      </c>
      <c r="E1365" s="1">
        <v>44962</v>
      </c>
      <c r="F1365" s="1">
        <v>44964</v>
      </c>
      <c r="G1365">
        <v>47.506265246356499</v>
      </c>
    </row>
    <row r="1366" spans="1:7" x14ac:dyDescent="0.35">
      <c r="A1366">
        <v>1365</v>
      </c>
      <c r="B1366">
        <v>859</v>
      </c>
      <c r="C1366">
        <v>80</v>
      </c>
      <c r="D1366" t="str">
        <f>INDEX(Vehicles!B:B, MATCH(C1366, Shipments!C:C, 0))</f>
        <v>Drone</v>
      </c>
      <c r="E1366" s="1">
        <v>45283</v>
      </c>
      <c r="F1366" s="1">
        <v>45285</v>
      </c>
      <c r="G1366">
        <v>479.86081954022399</v>
      </c>
    </row>
    <row r="1367" spans="1:7" x14ac:dyDescent="0.35">
      <c r="A1367">
        <v>1366</v>
      </c>
      <c r="B1367">
        <v>2649</v>
      </c>
      <c r="C1367">
        <v>82</v>
      </c>
      <c r="D1367">
        <f>INDEX(Vehicles!B:B, MATCH(C1367, Shipments!C:C, 0))</f>
        <v>0</v>
      </c>
      <c r="E1367" s="1">
        <v>45031</v>
      </c>
      <c r="F1367" s="1">
        <v>45032</v>
      </c>
      <c r="G1367">
        <v>272.352473939763</v>
      </c>
    </row>
    <row r="1368" spans="1:7" x14ac:dyDescent="0.35">
      <c r="A1368">
        <v>1367</v>
      </c>
      <c r="B1368">
        <v>2455</v>
      </c>
      <c r="C1368">
        <v>53</v>
      </c>
      <c r="D1368">
        <f>INDEX(Vehicles!B:B, MATCH(C1368, Shipments!C:C, 0))</f>
        <v>0</v>
      </c>
      <c r="E1368" s="1">
        <v>45062</v>
      </c>
      <c r="F1368" s="1">
        <v>45061</v>
      </c>
      <c r="G1368">
        <v>487.90332043855898</v>
      </c>
    </row>
    <row r="1369" spans="1:7" x14ac:dyDescent="0.35">
      <c r="A1369">
        <v>1368</v>
      </c>
      <c r="B1369">
        <v>1020</v>
      </c>
      <c r="C1369">
        <v>5</v>
      </c>
      <c r="D1369" t="str">
        <f>INDEX(Vehicles!B:B, MATCH(C1369, Shipments!C:C, 0))</f>
        <v>Truck</v>
      </c>
      <c r="E1369" s="1">
        <v>45023</v>
      </c>
      <c r="F1369" s="1">
        <v>45026</v>
      </c>
      <c r="G1369">
        <v>277.96283938436898</v>
      </c>
    </row>
    <row r="1370" spans="1:7" x14ac:dyDescent="0.35">
      <c r="A1370">
        <v>1369</v>
      </c>
      <c r="B1370">
        <v>1109</v>
      </c>
      <c r="C1370">
        <v>63</v>
      </c>
      <c r="D1370" t="str">
        <f>INDEX(Vehicles!B:B, MATCH(C1370, Shipments!C:C, 0))</f>
        <v>Van</v>
      </c>
      <c r="E1370" s="1">
        <v>45036</v>
      </c>
      <c r="F1370" s="1">
        <v>45035</v>
      </c>
      <c r="G1370">
        <v>139.388793557344</v>
      </c>
    </row>
    <row r="1371" spans="1:7" x14ac:dyDescent="0.35">
      <c r="A1371">
        <v>1370</v>
      </c>
      <c r="B1371">
        <v>3987</v>
      </c>
      <c r="C1371">
        <v>54</v>
      </c>
      <c r="D1371" t="str">
        <f>INDEX(Vehicles!B:B, MATCH(C1371, Shipments!C:C, 0))</f>
        <v>Van</v>
      </c>
      <c r="E1371" s="1">
        <v>45033</v>
      </c>
      <c r="F1371" s="1">
        <v>45035</v>
      </c>
      <c r="G1371">
        <v>75.817244332113702</v>
      </c>
    </row>
    <row r="1372" spans="1:7" x14ac:dyDescent="0.35">
      <c r="A1372">
        <v>1371</v>
      </c>
      <c r="B1372">
        <v>4171</v>
      </c>
      <c r="C1372">
        <v>14</v>
      </c>
      <c r="D1372" t="str">
        <f>INDEX(Vehicles!B:B, MATCH(C1372, Shipments!C:C, 0))</f>
        <v>Drone</v>
      </c>
      <c r="E1372" s="1">
        <v>45061</v>
      </c>
      <c r="F1372" s="1">
        <v>45062</v>
      </c>
      <c r="G1372">
        <v>341.45178252896801</v>
      </c>
    </row>
    <row r="1373" spans="1:7" x14ac:dyDescent="0.35">
      <c r="A1373">
        <v>1372</v>
      </c>
      <c r="B1373">
        <v>3714</v>
      </c>
      <c r="C1373">
        <v>15</v>
      </c>
      <c r="D1373" t="str">
        <f>INDEX(Vehicles!B:B, MATCH(C1373, Shipments!C:C, 0))</f>
        <v>Van</v>
      </c>
      <c r="E1373" s="1">
        <v>45197</v>
      </c>
      <c r="F1373" s="1">
        <v>45200</v>
      </c>
      <c r="G1373">
        <v>122.65919938734901</v>
      </c>
    </row>
    <row r="1374" spans="1:7" x14ac:dyDescent="0.35">
      <c r="A1374">
        <v>1373</v>
      </c>
      <c r="B1374">
        <v>2597</v>
      </c>
      <c r="C1374">
        <v>28</v>
      </c>
      <c r="D1374" t="str">
        <f>INDEX(Vehicles!B:B, MATCH(C1374, Shipments!C:C, 0))</f>
        <v>Bike</v>
      </c>
      <c r="E1374" s="1">
        <v>44938</v>
      </c>
      <c r="F1374" s="1">
        <v>44941</v>
      </c>
      <c r="G1374">
        <v>211.76310786466999</v>
      </c>
    </row>
    <row r="1375" spans="1:7" x14ac:dyDescent="0.35">
      <c r="A1375">
        <v>1374</v>
      </c>
      <c r="B1375">
        <v>368</v>
      </c>
      <c r="C1375">
        <v>54</v>
      </c>
      <c r="D1375" t="str">
        <f>INDEX(Vehicles!B:B, MATCH(C1375, Shipments!C:C, 0))</f>
        <v>Van</v>
      </c>
      <c r="E1375" s="1">
        <v>45180</v>
      </c>
      <c r="F1375" s="1">
        <v>45182</v>
      </c>
      <c r="G1375">
        <v>137.46258691425999</v>
      </c>
    </row>
    <row r="1376" spans="1:7" x14ac:dyDescent="0.35">
      <c r="A1376">
        <v>1375</v>
      </c>
      <c r="B1376">
        <v>4972</v>
      </c>
      <c r="C1376">
        <v>81</v>
      </c>
      <c r="D1376" t="str">
        <f>INDEX(Vehicles!B:B, MATCH(C1376, Shipments!C:C, 0))</f>
        <v>Van</v>
      </c>
      <c r="E1376" s="1">
        <v>45281</v>
      </c>
      <c r="F1376" s="1">
        <v>45280</v>
      </c>
      <c r="G1376">
        <v>289.137223252007</v>
      </c>
    </row>
    <row r="1377" spans="1:7" x14ac:dyDescent="0.35">
      <c r="A1377">
        <v>1376</v>
      </c>
      <c r="B1377">
        <v>1419</v>
      </c>
      <c r="C1377">
        <v>65</v>
      </c>
      <c r="D1377" t="str">
        <f>INDEX(Vehicles!B:B, MATCH(C1377, Shipments!C:C, 0))</f>
        <v>Drone</v>
      </c>
      <c r="E1377" s="1">
        <v>45201</v>
      </c>
      <c r="F1377" s="1">
        <v>45202</v>
      </c>
      <c r="G1377">
        <v>469.85739499849302</v>
      </c>
    </row>
    <row r="1378" spans="1:7" x14ac:dyDescent="0.35">
      <c r="A1378">
        <v>1377</v>
      </c>
      <c r="B1378">
        <v>4171</v>
      </c>
      <c r="C1378">
        <v>59</v>
      </c>
      <c r="D1378">
        <f>INDEX(Vehicles!B:B, MATCH(C1378, Shipments!C:C, 0))</f>
        <v>0</v>
      </c>
      <c r="E1378" s="1">
        <v>45065</v>
      </c>
      <c r="F1378" s="1">
        <v>45066</v>
      </c>
      <c r="G1378">
        <v>379.65541206932801</v>
      </c>
    </row>
    <row r="1379" spans="1:7" x14ac:dyDescent="0.35">
      <c r="A1379">
        <v>1378</v>
      </c>
      <c r="B1379">
        <v>2873</v>
      </c>
      <c r="C1379">
        <v>15</v>
      </c>
      <c r="D1379" t="str">
        <f>INDEX(Vehicles!B:B, MATCH(C1379, Shipments!C:C, 0))</f>
        <v>Van</v>
      </c>
      <c r="E1379" s="1">
        <v>45288</v>
      </c>
      <c r="F1379" s="1">
        <v>45288</v>
      </c>
      <c r="G1379">
        <v>417.26749470384402</v>
      </c>
    </row>
    <row r="1380" spans="1:7" x14ac:dyDescent="0.35">
      <c r="A1380">
        <v>1379</v>
      </c>
      <c r="B1380">
        <v>2693</v>
      </c>
      <c r="C1380">
        <v>69</v>
      </c>
      <c r="D1380">
        <f>INDEX(Vehicles!B:B, MATCH(C1380, Shipments!C:C, 0))</f>
        <v>0</v>
      </c>
      <c r="E1380" s="1">
        <v>45159</v>
      </c>
      <c r="F1380" s="1">
        <v>45159</v>
      </c>
      <c r="G1380">
        <v>424.47056793101399</v>
      </c>
    </row>
    <row r="1381" spans="1:7" x14ac:dyDescent="0.35">
      <c r="A1381">
        <v>1380</v>
      </c>
      <c r="B1381">
        <v>1010</v>
      </c>
      <c r="C1381">
        <v>59</v>
      </c>
      <c r="D1381">
        <f>INDEX(Vehicles!B:B, MATCH(C1381, Shipments!C:C, 0))</f>
        <v>0</v>
      </c>
      <c r="E1381" s="1">
        <v>45063</v>
      </c>
      <c r="F1381" s="1">
        <v>45063</v>
      </c>
      <c r="G1381">
        <v>20.4237623846807</v>
      </c>
    </row>
    <row r="1382" spans="1:7" x14ac:dyDescent="0.35">
      <c r="A1382">
        <v>1381</v>
      </c>
      <c r="B1382">
        <v>3481</v>
      </c>
      <c r="C1382">
        <v>71</v>
      </c>
      <c r="D1382" t="str">
        <f>INDEX(Vehicles!B:B, MATCH(C1382, Shipments!C:C, 0))</f>
        <v>Drone</v>
      </c>
      <c r="E1382" s="1">
        <v>45213</v>
      </c>
      <c r="F1382" s="1">
        <v>45212</v>
      </c>
      <c r="G1382">
        <v>396.52972915599099</v>
      </c>
    </row>
    <row r="1383" spans="1:7" x14ac:dyDescent="0.35">
      <c r="A1383">
        <v>1382</v>
      </c>
      <c r="B1383">
        <v>3144</v>
      </c>
      <c r="C1383">
        <v>35</v>
      </c>
      <c r="D1383" t="str">
        <f>INDEX(Vehicles!B:B, MATCH(C1383, Shipments!C:C, 0))</f>
        <v>Bike</v>
      </c>
      <c r="E1383" s="1">
        <v>44944</v>
      </c>
      <c r="F1383" s="1">
        <v>44944</v>
      </c>
      <c r="G1383">
        <v>159.482769102487</v>
      </c>
    </row>
    <row r="1384" spans="1:7" x14ac:dyDescent="0.35">
      <c r="A1384">
        <v>1383</v>
      </c>
      <c r="B1384">
        <v>1707</v>
      </c>
      <c r="C1384">
        <v>76</v>
      </c>
      <c r="D1384">
        <f>INDEX(Vehicles!B:B, MATCH(C1384, Shipments!C:C, 0))</f>
        <v>0</v>
      </c>
      <c r="E1384" s="1">
        <v>45184</v>
      </c>
      <c r="F1384" s="1">
        <v>45187</v>
      </c>
      <c r="G1384">
        <v>451.56147190818803</v>
      </c>
    </row>
    <row r="1385" spans="1:7" x14ac:dyDescent="0.35">
      <c r="A1385">
        <v>1384</v>
      </c>
      <c r="B1385">
        <v>4156</v>
      </c>
      <c r="C1385">
        <v>64</v>
      </c>
      <c r="D1385">
        <f>INDEX(Vehicles!B:B, MATCH(C1385, Shipments!C:C, 0))</f>
        <v>0</v>
      </c>
      <c r="E1385" s="1">
        <v>45032</v>
      </c>
      <c r="F1385" s="1">
        <v>45035</v>
      </c>
      <c r="G1385">
        <v>240.247707196785</v>
      </c>
    </row>
    <row r="1386" spans="1:7" x14ac:dyDescent="0.35">
      <c r="A1386">
        <v>1385</v>
      </c>
      <c r="B1386">
        <v>2943</v>
      </c>
      <c r="C1386">
        <v>66</v>
      </c>
      <c r="D1386" t="str">
        <f>INDEX(Vehicles!B:B, MATCH(C1386, Shipments!C:C, 0))</f>
        <v>Bike</v>
      </c>
      <c r="E1386" s="1">
        <v>45040</v>
      </c>
      <c r="F1386" s="1">
        <v>45040</v>
      </c>
      <c r="G1386">
        <v>115.080038668993</v>
      </c>
    </row>
    <row r="1387" spans="1:7" x14ac:dyDescent="0.35">
      <c r="A1387">
        <v>1386</v>
      </c>
      <c r="B1387">
        <v>2327</v>
      </c>
      <c r="C1387">
        <v>98</v>
      </c>
      <c r="D1387" t="str">
        <f>INDEX(Vehicles!B:B, MATCH(C1387, Shipments!C:C, 0))</f>
        <v>Truck</v>
      </c>
      <c r="E1387" s="1">
        <v>45170</v>
      </c>
      <c r="F1387" s="1">
        <v>45172</v>
      </c>
      <c r="G1387">
        <v>16.823034483239301</v>
      </c>
    </row>
    <row r="1388" spans="1:7" x14ac:dyDescent="0.35">
      <c r="A1388">
        <v>1387</v>
      </c>
      <c r="B1388">
        <v>2057</v>
      </c>
      <c r="C1388">
        <v>13</v>
      </c>
      <c r="D1388">
        <f>INDEX(Vehicles!B:B, MATCH(C1388, Shipments!C:C, 0))</f>
        <v>0</v>
      </c>
      <c r="E1388" s="1">
        <v>45046</v>
      </c>
      <c r="F1388" s="1">
        <v>45045</v>
      </c>
      <c r="G1388">
        <v>306.470997751531</v>
      </c>
    </row>
    <row r="1389" spans="1:7" x14ac:dyDescent="0.35">
      <c r="A1389">
        <v>1388</v>
      </c>
      <c r="B1389">
        <v>924</v>
      </c>
      <c r="C1389">
        <v>45</v>
      </c>
      <c r="D1389" t="str">
        <f>INDEX(Vehicles!B:B, MATCH(C1389, Shipments!C:C, 0))</f>
        <v>Bike</v>
      </c>
      <c r="E1389" s="1">
        <v>45025</v>
      </c>
      <c r="F1389" s="1">
        <v>45028</v>
      </c>
      <c r="G1389">
        <v>414.69328203863301</v>
      </c>
    </row>
    <row r="1390" spans="1:7" x14ac:dyDescent="0.35">
      <c r="A1390">
        <v>1389</v>
      </c>
      <c r="B1390">
        <v>3434</v>
      </c>
      <c r="C1390">
        <v>3</v>
      </c>
      <c r="D1390" t="str">
        <f>INDEX(Vehicles!B:B, MATCH(C1390, Shipments!C:C, 0))</f>
        <v>Bike</v>
      </c>
      <c r="E1390" s="1">
        <v>45022</v>
      </c>
      <c r="F1390" s="1">
        <v>45025</v>
      </c>
      <c r="G1390">
        <v>72.580982550904295</v>
      </c>
    </row>
    <row r="1391" spans="1:7" x14ac:dyDescent="0.35">
      <c r="A1391">
        <v>1390</v>
      </c>
      <c r="B1391">
        <v>1092</v>
      </c>
      <c r="C1391">
        <v>45</v>
      </c>
      <c r="D1391" t="str">
        <f>INDEX(Vehicles!B:B, MATCH(C1391, Shipments!C:C, 0))</f>
        <v>Bike</v>
      </c>
      <c r="E1391" s="1">
        <v>45062</v>
      </c>
      <c r="F1391" s="1">
        <v>45062</v>
      </c>
      <c r="G1391">
        <v>485.24533271316</v>
      </c>
    </row>
    <row r="1392" spans="1:7" x14ac:dyDescent="0.35">
      <c r="A1392">
        <v>1391</v>
      </c>
      <c r="B1392">
        <v>2147</v>
      </c>
      <c r="C1392">
        <v>9</v>
      </c>
      <c r="D1392" t="str">
        <f>INDEX(Vehicles!B:B, MATCH(C1392, Shipments!C:C, 0))</f>
        <v>Van</v>
      </c>
      <c r="E1392" s="1">
        <v>45262</v>
      </c>
      <c r="F1392" s="1">
        <v>45262</v>
      </c>
      <c r="G1392">
        <v>432.554658399868</v>
      </c>
    </row>
    <row r="1393" spans="1:7" x14ac:dyDescent="0.35">
      <c r="A1393">
        <v>1392</v>
      </c>
      <c r="B1393">
        <v>1906</v>
      </c>
      <c r="C1393">
        <v>11</v>
      </c>
      <c r="D1393" t="str">
        <f>INDEX(Vehicles!B:B, MATCH(C1393, Shipments!C:C, 0))</f>
        <v>Bike</v>
      </c>
      <c r="E1393" s="1">
        <v>45239</v>
      </c>
      <c r="F1393" s="1">
        <v>45238</v>
      </c>
      <c r="G1393">
        <v>364.83897588895701</v>
      </c>
    </row>
    <row r="1394" spans="1:7" x14ac:dyDescent="0.35">
      <c r="A1394">
        <v>1393</v>
      </c>
      <c r="B1394">
        <v>2918</v>
      </c>
      <c r="C1394">
        <v>58</v>
      </c>
      <c r="D1394" t="str">
        <f>INDEX(Vehicles!B:B, MATCH(C1394, Shipments!C:C, 0))</f>
        <v>Bike</v>
      </c>
      <c r="E1394" s="1">
        <v>45163</v>
      </c>
      <c r="F1394" s="1">
        <v>45163</v>
      </c>
      <c r="G1394">
        <v>13.588174518795</v>
      </c>
    </row>
    <row r="1395" spans="1:7" x14ac:dyDescent="0.35">
      <c r="A1395">
        <v>1394</v>
      </c>
      <c r="B1395">
        <v>2290</v>
      </c>
      <c r="C1395">
        <v>9</v>
      </c>
      <c r="D1395" t="str">
        <f>INDEX(Vehicles!B:B, MATCH(C1395, Shipments!C:C, 0))</f>
        <v>Van</v>
      </c>
      <c r="E1395" s="1">
        <v>44937</v>
      </c>
      <c r="F1395" s="1">
        <v>44936</v>
      </c>
      <c r="G1395">
        <v>356.56528709954898</v>
      </c>
    </row>
    <row r="1396" spans="1:7" x14ac:dyDescent="0.35">
      <c r="A1396">
        <v>1395</v>
      </c>
      <c r="B1396">
        <v>4053</v>
      </c>
      <c r="C1396">
        <v>89</v>
      </c>
      <c r="D1396">
        <f>INDEX(Vehicles!B:B, MATCH(C1396, Shipments!C:C, 0))</f>
        <v>0</v>
      </c>
      <c r="E1396" s="1">
        <v>45229</v>
      </c>
      <c r="F1396" s="1">
        <v>45230</v>
      </c>
      <c r="G1396">
        <v>58.855344108215</v>
      </c>
    </row>
    <row r="1397" spans="1:7" x14ac:dyDescent="0.35">
      <c r="A1397">
        <v>1396</v>
      </c>
      <c r="B1397">
        <v>1763</v>
      </c>
      <c r="C1397">
        <v>21</v>
      </c>
      <c r="D1397" t="str">
        <f>INDEX(Vehicles!B:B, MATCH(C1397, Shipments!C:C, 0))</f>
        <v>Bike</v>
      </c>
      <c r="E1397" s="1">
        <v>45065</v>
      </c>
      <c r="F1397" s="1">
        <v>45066</v>
      </c>
      <c r="G1397">
        <v>498.93701123135997</v>
      </c>
    </row>
    <row r="1398" spans="1:7" x14ac:dyDescent="0.35">
      <c r="A1398">
        <v>1397</v>
      </c>
      <c r="B1398">
        <v>1968</v>
      </c>
      <c r="C1398">
        <v>71</v>
      </c>
      <c r="D1398" t="str">
        <f>INDEX(Vehicles!B:B, MATCH(C1398, Shipments!C:C, 0))</f>
        <v>Drone</v>
      </c>
      <c r="E1398" s="1">
        <v>45256</v>
      </c>
      <c r="F1398" s="1">
        <v>45255</v>
      </c>
      <c r="G1398">
        <v>39.1536448484527</v>
      </c>
    </row>
    <row r="1399" spans="1:7" x14ac:dyDescent="0.35">
      <c r="A1399">
        <v>1398</v>
      </c>
      <c r="B1399">
        <v>3955</v>
      </c>
      <c r="C1399">
        <v>92</v>
      </c>
      <c r="D1399" t="str">
        <f>INDEX(Vehicles!B:B, MATCH(C1399, Shipments!C:C, 0))</f>
        <v>Drone</v>
      </c>
      <c r="E1399" s="1">
        <v>45242</v>
      </c>
      <c r="F1399" s="1">
        <v>45243</v>
      </c>
      <c r="G1399">
        <v>58.407434432418803</v>
      </c>
    </row>
    <row r="1400" spans="1:7" x14ac:dyDescent="0.35">
      <c r="A1400">
        <v>1399</v>
      </c>
      <c r="B1400">
        <v>1184</v>
      </c>
      <c r="C1400">
        <v>19</v>
      </c>
      <c r="D1400" t="str">
        <f>INDEX(Vehicles!B:B, MATCH(C1400, Shipments!C:C, 0))</f>
        <v>Van</v>
      </c>
      <c r="E1400" s="1">
        <v>45068</v>
      </c>
      <c r="F1400" s="1">
        <v>45071</v>
      </c>
      <c r="G1400">
        <v>476.53782627099599</v>
      </c>
    </row>
    <row r="1401" spans="1:7" x14ac:dyDescent="0.35">
      <c r="A1401">
        <v>1400</v>
      </c>
      <c r="B1401">
        <v>231</v>
      </c>
      <c r="C1401">
        <v>76</v>
      </c>
      <c r="D1401">
        <f>INDEX(Vehicles!B:B, MATCH(C1401, Shipments!C:C, 0))</f>
        <v>0</v>
      </c>
      <c r="E1401" s="1">
        <v>45212</v>
      </c>
      <c r="F1401" s="1">
        <v>45214</v>
      </c>
      <c r="G1401">
        <v>84.001444539131995</v>
      </c>
    </row>
    <row r="1402" spans="1:7" x14ac:dyDescent="0.35">
      <c r="A1402">
        <v>1401</v>
      </c>
      <c r="B1402">
        <v>3194</v>
      </c>
      <c r="C1402">
        <v>33</v>
      </c>
      <c r="D1402">
        <f>INDEX(Vehicles!B:B, MATCH(C1402, Shipments!C:C, 0))</f>
        <v>0</v>
      </c>
      <c r="E1402" s="1">
        <v>45221</v>
      </c>
      <c r="F1402" s="1">
        <v>45223</v>
      </c>
      <c r="G1402">
        <v>110.29618859166401</v>
      </c>
    </row>
    <row r="1403" spans="1:7" x14ac:dyDescent="0.35">
      <c r="A1403">
        <v>1402</v>
      </c>
      <c r="B1403">
        <v>1454</v>
      </c>
      <c r="C1403">
        <v>48</v>
      </c>
      <c r="D1403" t="str">
        <f>INDEX(Vehicles!B:B, MATCH(C1403, Shipments!C:C, 0))</f>
        <v>Drone</v>
      </c>
      <c r="E1403" s="1">
        <v>44967</v>
      </c>
      <c r="F1403" s="1">
        <v>44969</v>
      </c>
      <c r="G1403">
        <v>422.57113342201802</v>
      </c>
    </row>
    <row r="1404" spans="1:7" x14ac:dyDescent="0.35">
      <c r="A1404">
        <v>1403</v>
      </c>
      <c r="B1404">
        <v>1181</v>
      </c>
      <c r="C1404">
        <v>24</v>
      </c>
      <c r="D1404">
        <f>INDEX(Vehicles!B:B, MATCH(C1404, Shipments!C:C, 0))</f>
        <v>0</v>
      </c>
      <c r="E1404" s="1">
        <v>45075</v>
      </c>
      <c r="F1404" s="1">
        <v>45074</v>
      </c>
      <c r="G1404">
        <v>139.857217281066</v>
      </c>
    </row>
    <row r="1405" spans="1:7" x14ac:dyDescent="0.35">
      <c r="A1405">
        <v>1404</v>
      </c>
      <c r="B1405">
        <v>1753</v>
      </c>
      <c r="C1405">
        <v>23</v>
      </c>
      <c r="D1405">
        <f>INDEX(Vehicles!B:B, MATCH(C1405, Shipments!C:C, 0))</f>
        <v>0</v>
      </c>
      <c r="E1405" s="1">
        <v>45141</v>
      </c>
      <c r="F1405" s="1">
        <v>45140</v>
      </c>
      <c r="G1405">
        <v>62.862324576444898</v>
      </c>
    </row>
    <row r="1406" spans="1:7" x14ac:dyDescent="0.35">
      <c r="A1406">
        <v>1405</v>
      </c>
      <c r="B1406">
        <v>423</v>
      </c>
      <c r="C1406">
        <v>5</v>
      </c>
      <c r="D1406" t="str">
        <f>INDEX(Vehicles!B:B, MATCH(C1406, Shipments!C:C, 0))</f>
        <v>Truck</v>
      </c>
      <c r="E1406" s="1">
        <v>45025</v>
      </c>
      <c r="F1406" s="1">
        <v>45026</v>
      </c>
      <c r="G1406">
        <v>197.46023578689801</v>
      </c>
    </row>
    <row r="1407" spans="1:7" x14ac:dyDescent="0.35">
      <c r="A1407">
        <v>1406</v>
      </c>
      <c r="B1407">
        <v>3536</v>
      </c>
      <c r="C1407">
        <v>13</v>
      </c>
      <c r="D1407">
        <f>INDEX(Vehicles!B:B, MATCH(C1407, Shipments!C:C, 0))</f>
        <v>0</v>
      </c>
      <c r="E1407" s="1">
        <v>45279</v>
      </c>
      <c r="F1407" s="1">
        <v>45281</v>
      </c>
      <c r="G1407">
        <v>115.404993702677</v>
      </c>
    </row>
    <row r="1408" spans="1:7" x14ac:dyDescent="0.35">
      <c r="A1408">
        <v>1407</v>
      </c>
      <c r="B1408">
        <v>3891</v>
      </c>
      <c r="C1408">
        <v>2</v>
      </c>
      <c r="D1408" t="str">
        <f>INDEX(Vehicles!B:B, MATCH(C1408, Shipments!C:C, 0))</f>
        <v>Drone</v>
      </c>
      <c r="E1408" s="1">
        <v>45003</v>
      </c>
      <c r="F1408" s="1">
        <v>45006</v>
      </c>
      <c r="G1408">
        <v>205.68458407997201</v>
      </c>
    </row>
    <row r="1409" spans="1:7" x14ac:dyDescent="0.35">
      <c r="A1409">
        <v>1408</v>
      </c>
      <c r="B1409">
        <v>1392</v>
      </c>
      <c r="C1409">
        <v>8</v>
      </c>
      <c r="D1409">
        <f>INDEX(Vehicles!B:B, MATCH(C1409, Shipments!C:C, 0))</f>
        <v>0</v>
      </c>
      <c r="E1409" s="1">
        <v>45004</v>
      </c>
      <c r="F1409" s="1">
        <v>45003</v>
      </c>
      <c r="G1409">
        <v>25.580791021383</v>
      </c>
    </row>
    <row r="1410" spans="1:7" x14ac:dyDescent="0.35">
      <c r="A1410">
        <v>1409</v>
      </c>
      <c r="B1410">
        <v>2747</v>
      </c>
      <c r="C1410">
        <v>100</v>
      </c>
      <c r="D1410">
        <f>INDEX(Vehicles!B:B, MATCH(C1410, Shipments!C:C, 0))</f>
        <v>0</v>
      </c>
      <c r="E1410" s="1">
        <v>45048</v>
      </c>
      <c r="F1410" s="1">
        <v>45050</v>
      </c>
      <c r="G1410">
        <v>447.69863064041601</v>
      </c>
    </row>
    <row r="1411" spans="1:7" x14ac:dyDescent="0.35">
      <c r="A1411">
        <v>1410</v>
      </c>
      <c r="B1411">
        <v>3393</v>
      </c>
      <c r="C1411">
        <v>93</v>
      </c>
      <c r="D1411">
        <f>INDEX(Vehicles!B:B, MATCH(C1411, Shipments!C:C, 0))</f>
        <v>0</v>
      </c>
      <c r="E1411" s="1">
        <v>44996</v>
      </c>
      <c r="F1411" s="1">
        <v>44995</v>
      </c>
      <c r="G1411">
        <v>289.908207555052</v>
      </c>
    </row>
    <row r="1412" spans="1:7" x14ac:dyDescent="0.35">
      <c r="A1412">
        <v>1411</v>
      </c>
      <c r="B1412">
        <v>1611</v>
      </c>
      <c r="C1412">
        <v>53</v>
      </c>
      <c r="D1412">
        <f>INDEX(Vehicles!B:B, MATCH(C1412, Shipments!C:C, 0))</f>
        <v>0</v>
      </c>
      <c r="E1412" s="1">
        <v>45205</v>
      </c>
      <c r="F1412" s="1">
        <v>45208</v>
      </c>
      <c r="G1412">
        <v>25.276861078205901</v>
      </c>
    </row>
    <row r="1413" spans="1:7" x14ac:dyDescent="0.35">
      <c r="A1413">
        <v>1412</v>
      </c>
      <c r="B1413">
        <v>2777</v>
      </c>
      <c r="C1413">
        <v>60</v>
      </c>
      <c r="D1413" t="str">
        <f>INDEX(Vehicles!B:B, MATCH(C1413, Shipments!C:C, 0))</f>
        <v>Bike</v>
      </c>
      <c r="E1413" s="1">
        <v>45170</v>
      </c>
      <c r="F1413" s="1">
        <v>45173</v>
      </c>
      <c r="G1413">
        <v>163.36435649329599</v>
      </c>
    </row>
    <row r="1414" spans="1:7" x14ac:dyDescent="0.35">
      <c r="A1414">
        <v>1413</v>
      </c>
      <c r="B1414">
        <v>491</v>
      </c>
      <c r="C1414">
        <v>13</v>
      </c>
      <c r="D1414">
        <f>INDEX(Vehicles!B:B, MATCH(C1414, Shipments!C:C, 0))</f>
        <v>0</v>
      </c>
      <c r="E1414" s="1">
        <v>45180</v>
      </c>
      <c r="F1414" s="1">
        <v>45180</v>
      </c>
      <c r="G1414">
        <v>76.915131609393498</v>
      </c>
    </row>
    <row r="1415" spans="1:7" x14ac:dyDescent="0.35">
      <c r="A1415">
        <v>1414</v>
      </c>
      <c r="B1415">
        <v>4613</v>
      </c>
      <c r="C1415">
        <v>2</v>
      </c>
      <c r="D1415" t="str">
        <f>INDEX(Vehicles!B:B, MATCH(C1415, Shipments!C:C, 0))</f>
        <v>Drone</v>
      </c>
      <c r="E1415" s="1">
        <v>44940</v>
      </c>
      <c r="F1415" s="1">
        <v>44942</v>
      </c>
      <c r="G1415">
        <v>115.932063173611</v>
      </c>
    </row>
    <row r="1416" spans="1:7" x14ac:dyDescent="0.35">
      <c r="A1416">
        <v>1415</v>
      </c>
      <c r="B1416">
        <v>3781</v>
      </c>
      <c r="C1416">
        <v>12</v>
      </c>
      <c r="D1416" t="str">
        <f>INDEX(Vehicles!B:B, MATCH(C1416, Shipments!C:C, 0))</f>
        <v>Bike</v>
      </c>
      <c r="E1416" s="1">
        <v>45024</v>
      </c>
      <c r="F1416" s="1">
        <v>45023</v>
      </c>
      <c r="G1416">
        <v>330.63076303318701</v>
      </c>
    </row>
    <row r="1417" spans="1:7" x14ac:dyDescent="0.35">
      <c r="A1417">
        <v>1416</v>
      </c>
      <c r="B1417">
        <v>1407</v>
      </c>
      <c r="C1417">
        <v>21</v>
      </c>
      <c r="D1417" t="str">
        <f>INDEX(Vehicles!B:B, MATCH(C1417, Shipments!C:C, 0))</f>
        <v>Bike</v>
      </c>
      <c r="E1417" s="1">
        <v>44974</v>
      </c>
      <c r="F1417" s="1">
        <v>44973</v>
      </c>
      <c r="G1417">
        <v>110.054989865888</v>
      </c>
    </row>
    <row r="1418" spans="1:7" x14ac:dyDescent="0.35">
      <c r="A1418">
        <v>1417</v>
      </c>
      <c r="B1418">
        <v>3119</v>
      </c>
      <c r="C1418">
        <v>73</v>
      </c>
      <c r="D1418" t="str">
        <f>INDEX(Vehicles!B:B, MATCH(C1418, Shipments!C:C, 0))</f>
        <v>Bike</v>
      </c>
      <c r="E1418" s="1">
        <v>44948</v>
      </c>
      <c r="F1418" s="1">
        <v>44951</v>
      </c>
      <c r="G1418">
        <v>241.58085847984</v>
      </c>
    </row>
    <row r="1419" spans="1:7" x14ac:dyDescent="0.35">
      <c r="A1419">
        <v>1418</v>
      </c>
      <c r="B1419">
        <v>620</v>
      </c>
      <c r="C1419">
        <v>84</v>
      </c>
      <c r="D1419">
        <f>INDEX(Vehicles!B:B, MATCH(C1419, Shipments!C:C, 0))</f>
        <v>0</v>
      </c>
      <c r="E1419" s="1">
        <v>45126</v>
      </c>
      <c r="F1419" s="1">
        <v>45128</v>
      </c>
      <c r="G1419">
        <v>79.842173091788197</v>
      </c>
    </row>
    <row r="1420" spans="1:7" x14ac:dyDescent="0.35">
      <c r="A1420">
        <v>1419</v>
      </c>
      <c r="B1420">
        <v>983</v>
      </c>
      <c r="C1420">
        <v>4</v>
      </c>
      <c r="D1420" t="str">
        <f>INDEX(Vehicles!B:B, MATCH(C1420, Shipments!C:C, 0))</f>
        <v>Van</v>
      </c>
      <c r="E1420" s="1">
        <v>45056</v>
      </c>
      <c r="F1420" s="1">
        <v>45057</v>
      </c>
      <c r="G1420">
        <v>436.36800156387801</v>
      </c>
    </row>
    <row r="1421" spans="1:7" x14ac:dyDescent="0.35">
      <c r="A1421">
        <v>1420</v>
      </c>
      <c r="B1421">
        <v>2289</v>
      </c>
      <c r="C1421">
        <v>96</v>
      </c>
      <c r="D1421">
        <f>INDEX(Vehicles!B:B, MATCH(C1421, Shipments!C:C, 0))</f>
        <v>0</v>
      </c>
      <c r="E1421" s="1">
        <v>45135</v>
      </c>
      <c r="F1421" s="1">
        <v>45134</v>
      </c>
      <c r="G1421">
        <v>499.40887043646802</v>
      </c>
    </row>
    <row r="1422" spans="1:7" x14ac:dyDescent="0.35">
      <c r="A1422">
        <v>1421</v>
      </c>
      <c r="B1422">
        <v>909</v>
      </c>
      <c r="C1422">
        <v>73</v>
      </c>
      <c r="D1422" t="str">
        <f>INDEX(Vehicles!B:B, MATCH(C1422, Shipments!C:C, 0))</f>
        <v>Bike</v>
      </c>
      <c r="E1422" s="1">
        <v>45012</v>
      </c>
      <c r="F1422" s="1">
        <v>45015</v>
      </c>
      <c r="G1422">
        <v>405.79410915431998</v>
      </c>
    </row>
    <row r="1423" spans="1:7" x14ac:dyDescent="0.35">
      <c r="A1423">
        <v>1422</v>
      </c>
      <c r="B1423">
        <v>561</v>
      </c>
      <c r="C1423">
        <v>61</v>
      </c>
      <c r="D1423" t="str">
        <f>INDEX(Vehicles!B:B, MATCH(C1423, Shipments!C:C, 0))</f>
        <v>Drone</v>
      </c>
      <c r="E1423" s="1">
        <v>44930</v>
      </c>
      <c r="F1423" s="1">
        <v>44932</v>
      </c>
      <c r="G1423">
        <v>135.84930747846201</v>
      </c>
    </row>
    <row r="1424" spans="1:7" x14ac:dyDescent="0.35">
      <c r="A1424">
        <v>1423</v>
      </c>
      <c r="B1424">
        <v>2007</v>
      </c>
      <c r="C1424">
        <v>53</v>
      </c>
      <c r="D1424">
        <f>INDEX(Vehicles!B:B, MATCH(C1424, Shipments!C:C, 0))</f>
        <v>0</v>
      </c>
      <c r="E1424" s="1">
        <v>44954</v>
      </c>
      <c r="F1424" s="1">
        <v>44954</v>
      </c>
      <c r="G1424">
        <v>414.275754917678</v>
      </c>
    </row>
    <row r="1425" spans="1:7" x14ac:dyDescent="0.35">
      <c r="A1425">
        <v>1424</v>
      </c>
      <c r="B1425">
        <v>2471</v>
      </c>
      <c r="C1425">
        <v>38</v>
      </c>
      <c r="D1425" t="str">
        <f>INDEX(Vehicles!B:B, MATCH(C1425, Shipments!C:C, 0))</f>
        <v>Bike</v>
      </c>
      <c r="E1425" s="1">
        <v>44994</v>
      </c>
      <c r="F1425" s="1">
        <v>44994</v>
      </c>
      <c r="G1425">
        <v>186.66749686501899</v>
      </c>
    </row>
    <row r="1426" spans="1:7" x14ac:dyDescent="0.35">
      <c r="A1426">
        <v>1425</v>
      </c>
      <c r="B1426">
        <v>761</v>
      </c>
      <c r="C1426">
        <v>83</v>
      </c>
      <c r="D1426">
        <f>INDEX(Vehicles!B:B, MATCH(C1426, Shipments!C:C, 0))</f>
        <v>0</v>
      </c>
      <c r="E1426" s="1">
        <v>45130</v>
      </c>
      <c r="F1426" s="1">
        <v>45129</v>
      </c>
      <c r="G1426">
        <v>80.594658760260003</v>
      </c>
    </row>
    <row r="1427" spans="1:7" x14ac:dyDescent="0.35">
      <c r="A1427">
        <v>1426</v>
      </c>
      <c r="B1427">
        <v>1484</v>
      </c>
      <c r="C1427">
        <v>28</v>
      </c>
      <c r="D1427" t="str">
        <f>INDEX(Vehicles!B:B, MATCH(C1427, Shipments!C:C, 0))</f>
        <v>Bike</v>
      </c>
      <c r="E1427" s="1">
        <v>45227</v>
      </c>
      <c r="F1427" s="1">
        <v>45228</v>
      </c>
      <c r="G1427">
        <v>380.11111803589898</v>
      </c>
    </row>
    <row r="1428" spans="1:7" x14ac:dyDescent="0.35">
      <c r="A1428">
        <v>1427</v>
      </c>
      <c r="B1428">
        <v>1163</v>
      </c>
      <c r="C1428">
        <v>94</v>
      </c>
      <c r="D1428" t="str">
        <f>INDEX(Vehicles!B:B, MATCH(C1428, Shipments!C:C, 0))</f>
        <v>Drone</v>
      </c>
      <c r="E1428" s="1">
        <v>45267</v>
      </c>
      <c r="F1428" s="1">
        <v>45266</v>
      </c>
      <c r="G1428">
        <v>295.837110452969</v>
      </c>
    </row>
    <row r="1429" spans="1:7" x14ac:dyDescent="0.35">
      <c r="A1429">
        <v>1428</v>
      </c>
      <c r="B1429">
        <v>2500</v>
      </c>
      <c r="C1429">
        <v>95</v>
      </c>
      <c r="D1429">
        <f>INDEX(Vehicles!B:B, MATCH(C1429, Shipments!C:C, 0))</f>
        <v>0</v>
      </c>
      <c r="E1429" s="1">
        <v>45155</v>
      </c>
      <c r="F1429" s="1">
        <v>45157</v>
      </c>
      <c r="G1429">
        <v>442.817945691528</v>
      </c>
    </row>
    <row r="1430" spans="1:7" x14ac:dyDescent="0.35">
      <c r="A1430">
        <v>1429</v>
      </c>
      <c r="B1430">
        <v>3079</v>
      </c>
      <c r="C1430">
        <v>79</v>
      </c>
      <c r="D1430" t="str">
        <f>INDEX(Vehicles!B:B, MATCH(C1430, Shipments!C:C, 0))</f>
        <v>Truck</v>
      </c>
      <c r="E1430" s="1">
        <v>44938</v>
      </c>
      <c r="F1430" s="1">
        <v>44938</v>
      </c>
      <c r="G1430">
        <v>340.45743994034399</v>
      </c>
    </row>
    <row r="1431" spans="1:7" x14ac:dyDescent="0.35">
      <c r="A1431">
        <v>1430</v>
      </c>
      <c r="B1431">
        <v>3447</v>
      </c>
      <c r="C1431">
        <v>83</v>
      </c>
      <c r="D1431">
        <f>INDEX(Vehicles!B:B, MATCH(C1431, Shipments!C:C, 0))</f>
        <v>0</v>
      </c>
      <c r="E1431" s="1">
        <v>45247</v>
      </c>
      <c r="F1431" s="1">
        <v>45248</v>
      </c>
      <c r="G1431">
        <v>164.74507247092501</v>
      </c>
    </row>
    <row r="1432" spans="1:7" x14ac:dyDescent="0.35">
      <c r="A1432">
        <v>1431</v>
      </c>
      <c r="B1432">
        <v>1841</v>
      </c>
      <c r="C1432">
        <v>17</v>
      </c>
      <c r="D1432" t="str">
        <f>INDEX(Vehicles!B:B, MATCH(C1432, Shipments!C:C, 0))</f>
        <v>Truck</v>
      </c>
      <c r="E1432" s="1">
        <v>45167</v>
      </c>
      <c r="F1432" s="1">
        <v>45169</v>
      </c>
      <c r="G1432">
        <v>48.662376025746603</v>
      </c>
    </row>
    <row r="1433" spans="1:7" x14ac:dyDescent="0.35">
      <c r="A1433">
        <v>1432</v>
      </c>
      <c r="B1433">
        <v>3815</v>
      </c>
      <c r="C1433">
        <v>78</v>
      </c>
      <c r="D1433" t="str">
        <f>INDEX(Vehicles!B:B, MATCH(C1433, Shipments!C:C, 0))</f>
        <v>Van</v>
      </c>
      <c r="E1433" s="1">
        <v>45080</v>
      </c>
      <c r="F1433" s="1">
        <v>45083</v>
      </c>
      <c r="G1433">
        <v>21.812156927217099</v>
      </c>
    </row>
    <row r="1434" spans="1:7" x14ac:dyDescent="0.35">
      <c r="A1434">
        <v>1433</v>
      </c>
      <c r="B1434">
        <v>1098</v>
      </c>
      <c r="C1434">
        <v>35</v>
      </c>
      <c r="D1434" t="str">
        <f>INDEX(Vehicles!B:B, MATCH(C1434, Shipments!C:C, 0))</f>
        <v>Bike</v>
      </c>
      <c r="E1434" s="1">
        <v>45103</v>
      </c>
      <c r="F1434" s="1">
        <v>45104</v>
      </c>
      <c r="G1434">
        <v>296.32959861028502</v>
      </c>
    </row>
    <row r="1435" spans="1:7" x14ac:dyDescent="0.35">
      <c r="A1435">
        <v>1434</v>
      </c>
      <c r="B1435">
        <v>2874</v>
      </c>
      <c r="C1435">
        <v>15</v>
      </c>
      <c r="D1435" t="str">
        <f>INDEX(Vehicles!B:B, MATCH(C1435, Shipments!C:C, 0))</f>
        <v>Van</v>
      </c>
      <c r="E1435" s="1">
        <v>45122</v>
      </c>
      <c r="F1435" s="1">
        <v>45121</v>
      </c>
      <c r="G1435">
        <v>74.392486153741601</v>
      </c>
    </row>
    <row r="1436" spans="1:7" x14ac:dyDescent="0.35">
      <c r="A1436">
        <v>1435</v>
      </c>
      <c r="B1436">
        <v>871</v>
      </c>
      <c r="C1436">
        <v>74</v>
      </c>
      <c r="D1436" t="str">
        <f>INDEX(Vehicles!B:B, MATCH(C1436, Shipments!C:C, 0))</f>
        <v>Bike</v>
      </c>
      <c r="E1436" s="1">
        <v>45268</v>
      </c>
      <c r="F1436" s="1">
        <v>45267</v>
      </c>
      <c r="G1436">
        <v>166.637879595089</v>
      </c>
    </row>
    <row r="1437" spans="1:7" x14ac:dyDescent="0.35">
      <c r="A1437">
        <v>1436</v>
      </c>
      <c r="B1437">
        <v>4400</v>
      </c>
      <c r="C1437">
        <v>75</v>
      </c>
      <c r="D1437" t="str">
        <f>INDEX(Vehicles!B:B, MATCH(C1437, Shipments!C:C, 0))</f>
        <v>Drone</v>
      </c>
      <c r="E1437" s="1">
        <v>44973</v>
      </c>
      <c r="F1437" s="1">
        <v>44973</v>
      </c>
      <c r="G1437">
        <v>404.65736598249401</v>
      </c>
    </row>
    <row r="1438" spans="1:7" x14ac:dyDescent="0.35">
      <c r="A1438">
        <v>1437</v>
      </c>
      <c r="B1438">
        <v>4428</v>
      </c>
      <c r="C1438">
        <v>52</v>
      </c>
      <c r="D1438">
        <f>INDEX(Vehicles!B:B, MATCH(C1438, Shipments!C:C, 0))</f>
        <v>0</v>
      </c>
      <c r="E1438" s="1">
        <v>45286</v>
      </c>
      <c r="F1438" s="1">
        <v>45287</v>
      </c>
      <c r="G1438">
        <v>368.92834720953198</v>
      </c>
    </row>
    <row r="1439" spans="1:7" x14ac:dyDescent="0.35">
      <c r="A1439">
        <v>1438</v>
      </c>
      <c r="B1439">
        <v>4390</v>
      </c>
      <c r="C1439">
        <v>53</v>
      </c>
      <c r="D1439">
        <f>INDEX(Vehicles!B:B, MATCH(C1439, Shipments!C:C, 0))</f>
        <v>0</v>
      </c>
      <c r="E1439" s="1">
        <v>45057</v>
      </c>
      <c r="F1439" s="1">
        <v>45059</v>
      </c>
      <c r="G1439">
        <v>282.44127288237399</v>
      </c>
    </row>
    <row r="1440" spans="1:7" x14ac:dyDescent="0.35">
      <c r="A1440">
        <v>1439</v>
      </c>
      <c r="B1440">
        <v>4209</v>
      </c>
      <c r="C1440">
        <v>87</v>
      </c>
      <c r="D1440" t="str">
        <f>INDEX(Vehicles!B:B, MATCH(C1440, Shipments!C:C, 0))</f>
        <v>Truck</v>
      </c>
      <c r="E1440" s="1">
        <v>45142</v>
      </c>
      <c r="F1440" s="1">
        <v>45142</v>
      </c>
      <c r="G1440">
        <v>114.808015280726</v>
      </c>
    </row>
    <row r="1441" spans="1:7" x14ac:dyDescent="0.35">
      <c r="A1441">
        <v>1440</v>
      </c>
      <c r="B1441">
        <v>3108</v>
      </c>
      <c r="C1441">
        <v>8</v>
      </c>
      <c r="D1441">
        <f>INDEX(Vehicles!B:B, MATCH(C1441, Shipments!C:C, 0))</f>
        <v>0</v>
      </c>
      <c r="E1441" s="1">
        <v>44931</v>
      </c>
      <c r="F1441" s="1">
        <v>44934</v>
      </c>
      <c r="G1441">
        <v>267.50425913873897</v>
      </c>
    </row>
    <row r="1442" spans="1:7" x14ac:dyDescent="0.35">
      <c r="A1442">
        <v>1441</v>
      </c>
      <c r="B1442">
        <v>2556</v>
      </c>
      <c r="C1442">
        <v>59</v>
      </c>
      <c r="D1442">
        <f>INDEX(Vehicles!B:B, MATCH(C1442, Shipments!C:C, 0))</f>
        <v>0</v>
      </c>
      <c r="E1442" s="1">
        <v>45059</v>
      </c>
      <c r="F1442" s="1">
        <v>45058</v>
      </c>
      <c r="G1442">
        <v>260.47420439950099</v>
      </c>
    </row>
    <row r="1443" spans="1:7" x14ac:dyDescent="0.35">
      <c r="A1443">
        <v>1442</v>
      </c>
      <c r="B1443">
        <v>1891</v>
      </c>
      <c r="C1443">
        <v>57</v>
      </c>
      <c r="D1443" t="str">
        <f>INDEX(Vehicles!B:B, MATCH(C1443, Shipments!C:C, 0))</f>
        <v>Bike</v>
      </c>
      <c r="E1443" s="1">
        <v>45263</v>
      </c>
      <c r="F1443" s="1">
        <v>45266</v>
      </c>
      <c r="G1443">
        <v>488.44659629016797</v>
      </c>
    </row>
    <row r="1444" spans="1:7" x14ac:dyDescent="0.35">
      <c r="A1444">
        <v>1443</v>
      </c>
      <c r="B1444">
        <v>4625</v>
      </c>
      <c r="C1444">
        <v>15</v>
      </c>
      <c r="D1444" t="str">
        <f>INDEX(Vehicles!B:B, MATCH(C1444, Shipments!C:C, 0))</f>
        <v>Van</v>
      </c>
      <c r="E1444" s="1">
        <v>45219</v>
      </c>
      <c r="F1444" s="1">
        <v>45218</v>
      </c>
      <c r="G1444">
        <v>250.440890437902</v>
      </c>
    </row>
    <row r="1445" spans="1:7" x14ac:dyDescent="0.35">
      <c r="A1445">
        <v>1444</v>
      </c>
      <c r="B1445">
        <v>4647</v>
      </c>
      <c r="C1445">
        <v>17</v>
      </c>
      <c r="D1445" t="str">
        <f>INDEX(Vehicles!B:B, MATCH(C1445, Shipments!C:C, 0))</f>
        <v>Truck</v>
      </c>
      <c r="E1445" s="1">
        <v>44970</v>
      </c>
      <c r="F1445" s="1">
        <v>44972</v>
      </c>
      <c r="G1445">
        <v>157.38001250751199</v>
      </c>
    </row>
    <row r="1446" spans="1:7" x14ac:dyDescent="0.35">
      <c r="A1446">
        <v>1445</v>
      </c>
      <c r="B1446">
        <v>413</v>
      </c>
      <c r="C1446">
        <v>52</v>
      </c>
      <c r="D1446">
        <f>INDEX(Vehicles!B:B, MATCH(C1446, Shipments!C:C, 0))</f>
        <v>0</v>
      </c>
      <c r="E1446" s="1">
        <v>45219</v>
      </c>
      <c r="F1446" s="1">
        <v>45222</v>
      </c>
      <c r="G1446">
        <v>467.31208342091003</v>
      </c>
    </row>
    <row r="1447" spans="1:7" x14ac:dyDescent="0.35">
      <c r="A1447">
        <v>1446</v>
      </c>
      <c r="B1447">
        <v>1652</v>
      </c>
      <c r="C1447">
        <v>51</v>
      </c>
      <c r="D1447" t="str">
        <f>INDEX(Vehicles!B:B, MATCH(C1447, Shipments!C:C, 0))</f>
        <v>Drone</v>
      </c>
      <c r="E1447" s="1">
        <v>45238</v>
      </c>
      <c r="F1447" s="1">
        <v>45238</v>
      </c>
      <c r="G1447">
        <v>418.46680430111599</v>
      </c>
    </row>
    <row r="1448" spans="1:7" x14ac:dyDescent="0.35">
      <c r="A1448">
        <v>1447</v>
      </c>
      <c r="B1448">
        <v>2671</v>
      </c>
      <c r="C1448">
        <v>30</v>
      </c>
      <c r="D1448">
        <f>INDEX(Vehicles!B:B, MATCH(C1448, Shipments!C:C, 0))</f>
        <v>0</v>
      </c>
      <c r="E1448" s="1">
        <v>45069</v>
      </c>
      <c r="F1448" s="1">
        <v>45072</v>
      </c>
      <c r="G1448">
        <v>141.81760340803899</v>
      </c>
    </row>
    <row r="1449" spans="1:7" x14ac:dyDescent="0.35">
      <c r="A1449">
        <v>1448</v>
      </c>
      <c r="B1449">
        <v>3581</v>
      </c>
      <c r="C1449">
        <v>35</v>
      </c>
      <c r="D1449" t="str">
        <f>INDEX(Vehicles!B:B, MATCH(C1449, Shipments!C:C, 0))</f>
        <v>Bike</v>
      </c>
      <c r="E1449" s="1">
        <v>45156</v>
      </c>
      <c r="F1449" s="1">
        <v>45155</v>
      </c>
      <c r="G1449">
        <v>257.04314386310398</v>
      </c>
    </row>
    <row r="1450" spans="1:7" x14ac:dyDescent="0.35">
      <c r="A1450">
        <v>1449</v>
      </c>
      <c r="B1450">
        <v>961</v>
      </c>
      <c r="C1450">
        <v>29</v>
      </c>
      <c r="D1450" t="str">
        <f>INDEX(Vehicles!B:B, MATCH(C1450, Shipments!C:C, 0))</f>
        <v>Bike</v>
      </c>
      <c r="E1450" s="1">
        <v>45220</v>
      </c>
      <c r="F1450" s="1">
        <v>45223</v>
      </c>
      <c r="G1450">
        <v>211.00702945958699</v>
      </c>
    </row>
    <row r="1451" spans="1:7" x14ac:dyDescent="0.35">
      <c r="A1451">
        <v>1450</v>
      </c>
      <c r="B1451">
        <v>2248</v>
      </c>
      <c r="C1451">
        <v>56</v>
      </c>
      <c r="D1451" t="str">
        <f>INDEX(Vehicles!B:B, MATCH(C1451, Shipments!C:C, 0))</f>
        <v>Drone</v>
      </c>
      <c r="E1451" s="1">
        <v>45022</v>
      </c>
      <c r="F1451" s="1">
        <v>45022</v>
      </c>
      <c r="G1451">
        <v>360.06379067364799</v>
      </c>
    </row>
    <row r="1452" spans="1:7" x14ac:dyDescent="0.35">
      <c r="A1452">
        <v>1451</v>
      </c>
      <c r="B1452">
        <v>80</v>
      </c>
      <c r="C1452">
        <v>22</v>
      </c>
      <c r="D1452" t="str">
        <f>INDEX(Vehicles!B:B, MATCH(C1452, Shipments!C:C, 0))</f>
        <v>Drone</v>
      </c>
      <c r="E1452" s="1">
        <v>44960</v>
      </c>
      <c r="F1452" s="1">
        <v>44960</v>
      </c>
      <c r="G1452">
        <v>107.65791106451501</v>
      </c>
    </row>
    <row r="1453" spans="1:7" x14ac:dyDescent="0.35">
      <c r="A1453">
        <v>1452</v>
      </c>
      <c r="B1453">
        <v>4028</v>
      </c>
      <c r="C1453">
        <v>88</v>
      </c>
      <c r="D1453">
        <f>INDEX(Vehicles!B:B, MATCH(C1453, Shipments!C:C, 0))</f>
        <v>0</v>
      </c>
      <c r="E1453" s="1">
        <v>45002</v>
      </c>
      <c r="F1453" s="1">
        <v>45001</v>
      </c>
      <c r="G1453">
        <v>186.047012301568</v>
      </c>
    </row>
    <row r="1454" spans="1:7" x14ac:dyDescent="0.35">
      <c r="A1454">
        <v>1453</v>
      </c>
      <c r="B1454">
        <v>2694</v>
      </c>
      <c r="C1454">
        <v>1</v>
      </c>
      <c r="D1454">
        <f>INDEX(Vehicles!B:B, MATCH(C1454, Shipments!C:C, 0))</f>
        <v>0</v>
      </c>
      <c r="E1454" s="1">
        <v>45033</v>
      </c>
      <c r="F1454" s="1">
        <v>45033</v>
      </c>
      <c r="G1454">
        <v>10.9693857272726</v>
      </c>
    </row>
    <row r="1455" spans="1:7" x14ac:dyDescent="0.35">
      <c r="A1455">
        <v>1454</v>
      </c>
      <c r="B1455">
        <v>169</v>
      </c>
      <c r="C1455">
        <v>3</v>
      </c>
      <c r="D1455" t="str">
        <f>INDEX(Vehicles!B:B, MATCH(C1455, Shipments!C:C, 0))</f>
        <v>Bike</v>
      </c>
      <c r="E1455" s="1">
        <v>45207</v>
      </c>
      <c r="F1455" s="1">
        <v>45210</v>
      </c>
      <c r="G1455">
        <v>194.68264856820301</v>
      </c>
    </row>
    <row r="1456" spans="1:7" x14ac:dyDescent="0.35">
      <c r="A1456">
        <v>1455</v>
      </c>
      <c r="B1456">
        <v>2390</v>
      </c>
      <c r="C1456">
        <v>96</v>
      </c>
      <c r="D1456">
        <f>INDEX(Vehicles!B:B, MATCH(C1456, Shipments!C:C, 0))</f>
        <v>0</v>
      </c>
      <c r="E1456" s="1">
        <v>45292</v>
      </c>
      <c r="F1456" s="1">
        <v>45294</v>
      </c>
      <c r="G1456">
        <v>232.18414572807799</v>
      </c>
    </row>
    <row r="1457" spans="1:7" x14ac:dyDescent="0.35">
      <c r="A1457">
        <v>1456</v>
      </c>
      <c r="B1457">
        <v>4864</v>
      </c>
      <c r="C1457">
        <v>15</v>
      </c>
      <c r="D1457" t="str">
        <f>INDEX(Vehicles!B:B, MATCH(C1457, Shipments!C:C, 0))</f>
        <v>Van</v>
      </c>
      <c r="E1457" s="1">
        <v>45240</v>
      </c>
      <c r="F1457" s="1">
        <v>45239</v>
      </c>
      <c r="G1457">
        <v>11.645757279674701</v>
      </c>
    </row>
    <row r="1458" spans="1:7" x14ac:dyDescent="0.35">
      <c r="A1458">
        <v>1457</v>
      </c>
      <c r="B1458">
        <v>4269</v>
      </c>
      <c r="C1458">
        <v>74</v>
      </c>
      <c r="D1458" t="str">
        <f>INDEX(Vehicles!B:B, MATCH(C1458, Shipments!C:C, 0))</f>
        <v>Bike</v>
      </c>
      <c r="E1458" s="1">
        <v>45217</v>
      </c>
      <c r="F1458" s="1">
        <v>45216</v>
      </c>
      <c r="G1458">
        <v>69.445859890729594</v>
      </c>
    </row>
    <row r="1459" spans="1:7" x14ac:dyDescent="0.35">
      <c r="A1459">
        <v>1458</v>
      </c>
      <c r="B1459">
        <v>976</v>
      </c>
      <c r="C1459">
        <v>52</v>
      </c>
      <c r="D1459">
        <f>INDEX(Vehicles!B:B, MATCH(C1459, Shipments!C:C, 0))</f>
        <v>0</v>
      </c>
      <c r="E1459" s="1">
        <v>44928</v>
      </c>
      <c r="F1459" s="1">
        <v>44927</v>
      </c>
      <c r="G1459">
        <v>294.02607923688703</v>
      </c>
    </row>
    <row r="1460" spans="1:7" x14ac:dyDescent="0.35">
      <c r="A1460">
        <v>1459</v>
      </c>
      <c r="B1460">
        <v>757</v>
      </c>
      <c r="C1460">
        <v>50</v>
      </c>
      <c r="D1460">
        <f>INDEX(Vehicles!B:B, MATCH(C1460, Shipments!C:C, 0))</f>
        <v>0</v>
      </c>
      <c r="E1460" s="1">
        <v>45217</v>
      </c>
      <c r="F1460" s="1">
        <v>45217</v>
      </c>
      <c r="G1460">
        <v>411.99598971901401</v>
      </c>
    </row>
    <row r="1461" spans="1:7" x14ac:dyDescent="0.35">
      <c r="A1461">
        <v>1460</v>
      </c>
      <c r="B1461">
        <v>1138</v>
      </c>
      <c r="C1461">
        <v>88</v>
      </c>
      <c r="D1461">
        <f>INDEX(Vehicles!B:B, MATCH(C1461, Shipments!C:C, 0))</f>
        <v>0</v>
      </c>
      <c r="E1461" s="1">
        <v>45180</v>
      </c>
      <c r="F1461" s="1">
        <v>45180</v>
      </c>
      <c r="G1461">
        <v>467.57121476386197</v>
      </c>
    </row>
    <row r="1462" spans="1:7" x14ac:dyDescent="0.35">
      <c r="A1462">
        <v>1461</v>
      </c>
      <c r="B1462">
        <v>4768</v>
      </c>
      <c r="C1462">
        <v>87</v>
      </c>
      <c r="D1462" t="str">
        <f>INDEX(Vehicles!B:B, MATCH(C1462, Shipments!C:C, 0))</f>
        <v>Truck</v>
      </c>
      <c r="E1462" s="1">
        <v>45199</v>
      </c>
      <c r="F1462" s="1">
        <v>45202</v>
      </c>
      <c r="G1462">
        <v>366.11028786985003</v>
      </c>
    </row>
    <row r="1463" spans="1:7" x14ac:dyDescent="0.35">
      <c r="A1463">
        <v>1462</v>
      </c>
      <c r="B1463">
        <v>367</v>
      </c>
      <c r="C1463">
        <v>50</v>
      </c>
      <c r="D1463">
        <f>INDEX(Vehicles!B:B, MATCH(C1463, Shipments!C:C, 0))</f>
        <v>0</v>
      </c>
      <c r="E1463" s="1">
        <v>44931</v>
      </c>
      <c r="F1463" s="1">
        <v>44934</v>
      </c>
      <c r="G1463">
        <v>399.62678685186103</v>
      </c>
    </row>
    <row r="1464" spans="1:7" x14ac:dyDescent="0.35">
      <c r="A1464">
        <v>1463</v>
      </c>
      <c r="B1464">
        <v>2760</v>
      </c>
      <c r="C1464">
        <v>39</v>
      </c>
      <c r="D1464">
        <f>INDEX(Vehicles!B:B, MATCH(C1464, Shipments!C:C, 0))</f>
        <v>0</v>
      </c>
      <c r="E1464" s="1">
        <v>45205</v>
      </c>
      <c r="F1464" s="1">
        <v>45204</v>
      </c>
      <c r="G1464">
        <v>471.97334676041601</v>
      </c>
    </row>
    <row r="1465" spans="1:7" x14ac:dyDescent="0.35">
      <c r="A1465">
        <v>1464</v>
      </c>
      <c r="B1465">
        <v>4487</v>
      </c>
      <c r="C1465">
        <v>55</v>
      </c>
      <c r="D1465" t="str">
        <f>INDEX(Vehicles!B:B, MATCH(C1465, Shipments!C:C, 0))</f>
        <v>Truck</v>
      </c>
      <c r="E1465" s="1">
        <v>45172</v>
      </c>
      <c r="F1465" s="1">
        <v>45173</v>
      </c>
      <c r="G1465">
        <v>200.36885857598801</v>
      </c>
    </row>
    <row r="1466" spans="1:7" x14ac:dyDescent="0.35">
      <c r="A1466">
        <v>1465</v>
      </c>
      <c r="B1466">
        <v>333</v>
      </c>
      <c r="C1466">
        <v>7</v>
      </c>
      <c r="D1466" t="str">
        <f>INDEX(Vehicles!B:B, MATCH(C1466, Shipments!C:C, 0))</f>
        <v>Bike</v>
      </c>
      <c r="E1466" s="1">
        <v>44938</v>
      </c>
      <c r="F1466" s="1">
        <v>44941</v>
      </c>
      <c r="G1466">
        <v>409.80846741920101</v>
      </c>
    </row>
    <row r="1467" spans="1:7" x14ac:dyDescent="0.35">
      <c r="A1467">
        <v>1466</v>
      </c>
      <c r="B1467">
        <v>4830</v>
      </c>
      <c r="C1467">
        <v>66</v>
      </c>
      <c r="D1467" t="str">
        <f>INDEX(Vehicles!B:B, MATCH(C1467, Shipments!C:C, 0))</f>
        <v>Bike</v>
      </c>
      <c r="E1467" s="1">
        <v>45068</v>
      </c>
      <c r="F1467" s="1">
        <v>45068</v>
      </c>
      <c r="G1467">
        <v>132.03017482858399</v>
      </c>
    </row>
    <row r="1468" spans="1:7" x14ac:dyDescent="0.35">
      <c r="A1468">
        <v>1467</v>
      </c>
      <c r="B1468">
        <v>973</v>
      </c>
      <c r="C1468">
        <v>13</v>
      </c>
      <c r="D1468">
        <f>INDEX(Vehicles!B:B, MATCH(C1468, Shipments!C:C, 0))</f>
        <v>0</v>
      </c>
      <c r="E1468" s="1">
        <v>45052</v>
      </c>
      <c r="F1468" s="1">
        <v>45054</v>
      </c>
      <c r="G1468">
        <v>50.416148196822803</v>
      </c>
    </row>
    <row r="1469" spans="1:7" x14ac:dyDescent="0.35">
      <c r="A1469">
        <v>1468</v>
      </c>
      <c r="B1469">
        <v>788</v>
      </c>
      <c r="C1469">
        <v>67</v>
      </c>
      <c r="D1469" t="str">
        <f>INDEX(Vehicles!B:B, MATCH(C1469, Shipments!C:C, 0))</f>
        <v>Drone</v>
      </c>
      <c r="E1469" s="1">
        <v>44970</v>
      </c>
      <c r="F1469" s="1">
        <v>44971</v>
      </c>
      <c r="G1469">
        <v>55.308789867571498</v>
      </c>
    </row>
    <row r="1470" spans="1:7" x14ac:dyDescent="0.35">
      <c r="A1470">
        <v>1469</v>
      </c>
      <c r="B1470">
        <v>4950</v>
      </c>
      <c r="C1470">
        <v>72</v>
      </c>
      <c r="D1470">
        <f>INDEX(Vehicles!B:B, MATCH(C1470, Shipments!C:C, 0))</f>
        <v>0</v>
      </c>
      <c r="E1470" s="1">
        <v>45257</v>
      </c>
      <c r="F1470" s="1">
        <v>45258</v>
      </c>
      <c r="G1470">
        <v>350.20841179026303</v>
      </c>
    </row>
    <row r="1471" spans="1:7" x14ac:dyDescent="0.35">
      <c r="A1471">
        <v>1470</v>
      </c>
      <c r="B1471">
        <v>2702</v>
      </c>
      <c r="C1471">
        <v>65</v>
      </c>
      <c r="D1471" t="str">
        <f>INDEX(Vehicles!B:B, MATCH(C1471, Shipments!C:C, 0))</f>
        <v>Drone</v>
      </c>
      <c r="E1471" s="1">
        <v>44999</v>
      </c>
      <c r="F1471" s="1">
        <v>45002</v>
      </c>
      <c r="G1471">
        <v>481.79784859999501</v>
      </c>
    </row>
    <row r="1472" spans="1:7" x14ac:dyDescent="0.35">
      <c r="A1472">
        <v>1471</v>
      </c>
      <c r="B1472">
        <v>2532</v>
      </c>
      <c r="C1472">
        <v>20</v>
      </c>
      <c r="D1472" t="str">
        <f>INDEX(Vehicles!B:B, MATCH(C1472, Shipments!C:C, 0))</f>
        <v>Van</v>
      </c>
      <c r="E1472" s="1">
        <v>44936</v>
      </c>
      <c r="F1472" s="1">
        <v>44936</v>
      </c>
      <c r="G1472">
        <v>321.60176625318297</v>
      </c>
    </row>
    <row r="1473" spans="1:7" x14ac:dyDescent="0.35">
      <c r="A1473">
        <v>1472</v>
      </c>
      <c r="B1473">
        <v>99</v>
      </c>
      <c r="C1473">
        <v>9</v>
      </c>
      <c r="D1473" t="str">
        <f>INDEX(Vehicles!B:B, MATCH(C1473, Shipments!C:C, 0))</f>
        <v>Van</v>
      </c>
      <c r="E1473" s="1">
        <v>45112</v>
      </c>
      <c r="F1473" s="1">
        <v>45112</v>
      </c>
      <c r="G1473">
        <v>168.731549037197</v>
      </c>
    </row>
    <row r="1474" spans="1:7" x14ac:dyDescent="0.35">
      <c r="A1474">
        <v>1473</v>
      </c>
      <c r="B1474">
        <v>1960</v>
      </c>
      <c r="C1474">
        <v>36</v>
      </c>
      <c r="D1474" t="str">
        <f>INDEX(Vehicles!B:B, MATCH(C1474, Shipments!C:C, 0))</f>
        <v>Bike</v>
      </c>
      <c r="E1474" s="1">
        <v>45138</v>
      </c>
      <c r="F1474" s="1">
        <v>45140</v>
      </c>
      <c r="G1474">
        <v>24.685950344607701</v>
      </c>
    </row>
    <row r="1475" spans="1:7" x14ac:dyDescent="0.35">
      <c r="A1475">
        <v>1474</v>
      </c>
      <c r="B1475">
        <v>2635</v>
      </c>
      <c r="C1475">
        <v>49</v>
      </c>
      <c r="D1475" t="str">
        <f>INDEX(Vehicles!B:B, MATCH(C1475, Shipments!C:C, 0))</f>
        <v>Van</v>
      </c>
      <c r="E1475" s="1">
        <v>45221</v>
      </c>
      <c r="F1475" s="1">
        <v>45224</v>
      </c>
      <c r="G1475">
        <v>302.642917429563</v>
      </c>
    </row>
    <row r="1476" spans="1:7" x14ac:dyDescent="0.35">
      <c r="A1476">
        <v>1475</v>
      </c>
      <c r="B1476">
        <v>2322</v>
      </c>
      <c r="C1476">
        <v>75</v>
      </c>
      <c r="D1476" t="str">
        <f>INDEX(Vehicles!B:B, MATCH(C1476, Shipments!C:C, 0))</f>
        <v>Drone</v>
      </c>
      <c r="E1476" s="1">
        <v>45287</v>
      </c>
      <c r="F1476" s="1">
        <v>45288</v>
      </c>
      <c r="G1476">
        <v>432.98279149954499</v>
      </c>
    </row>
    <row r="1477" spans="1:7" x14ac:dyDescent="0.35">
      <c r="A1477">
        <v>1476</v>
      </c>
      <c r="B1477">
        <v>3539</v>
      </c>
      <c r="C1477">
        <v>57</v>
      </c>
      <c r="D1477" t="str">
        <f>INDEX(Vehicles!B:B, MATCH(C1477, Shipments!C:C, 0))</f>
        <v>Bike</v>
      </c>
      <c r="E1477" s="1">
        <v>45002</v>
      </c>
      <c r="F1477" s="1">
        <v>45001</v>
      </c>
      <c r="G1477">
        <v>56.790359979081799</v>
      </c>
    </row>
    <row r="1478" spans="1:7" x14ac:dyDescent="0.35">
      <c r="A1478">
        <v>1477</v>
      </c>
      <c r="B1478">
        <v>4510</v>
      </c>
      <c r="C1478">
        <v>18</v>
      </c>
      <c r="D1478" t="str">
        <f>INDEX(Vehicles!B:B, MATCH(C1478, Shipments!C:C, 0))</f>
        <v>Van</v>
      </c>
      <c r="E1478" s="1">
        <v>45063</v>
      </c>
      <c r="F1478" s="1">
        <v>45062</v>
      </c>
      <c r="G1478">
        <v>406.955522807291</v>
      </c>
    </row>
    <row r="1479" spans="1:7" x14ac:dyDescent="0.35">
      <c r="A1479">
        <v>1478</v>
      </c>
      <c r="B1479">
        <v>4417</v>
      </c>
      <c r="C1479">
        <v>12</v>
      </c>
      <c r="D1479" t="str">
        <f>INDEX(Vehicles!B:B, MATCH(C1479, Shipments!C:C, 0))</f>
        <v>Bike</v>
      </c>
      <c r="E1479" s="1">
        <v>45279</v>
      </c>
      <c r="F1479" s="1">
        <v>45282</v>
      </c>
      <c r="G1479">
        <v>84.581697219004795</v>
      </c>
    </row>
    <row r="1480" spans="1:7" x14ac:dyDescent="0.35">
      <c r="A1480">
        <v>1479</v>
      </c>
      <c r="B1480">
        <v>1129</v>
      </c>
      <c r="C1480">
        <v>84</v>
      </c>
      <c r="D1480">
        <f>INDEX(Vehicles!B:B, MATCH(C1480, Shipments!C:C, 0))</f>
        <v>0</v>
      </c>
      <c r="E1480" s="1">
        <v>45040</v>
      </c>
      <c r="F1480" s="1">
        <v>45043</v>
      </c>
      <c r="G1480">
        <v>228.90179605981001</v>
      </c>
    </row>
    <row r="1481" spans="1:7" x14ac:dyDescent="0.35">
      <c r="A1481">
        <v>1480</v>
      </c>
      <c r="B1481">
        <v>2368</v>
      </c>
      <c r="C1481">
        <v>1</v>
      </c>
      <c r="D1481">
        <f>INDEX(Vehicles!B:B, MATCH(C1481, Shipments!C:C, 0))</f>
        <v>0</v>
      </c>
      <c r="E1481" s="1">
        <v>45003</v>
      </c>
      <c r="F1481" s="1">
        <v>45005</v>
      </c>
      <c r="G1481">
        <v>78.961822364505593</v>
      </c>
    </row>
    <row r="1482" spans="1:7" x14ac:dyDescent="0.35">
      <c r="A1482">
        <v>1481</v>
      </c>
      <c r="B1482">
        <v>4349</v>
      </c>
      <c r="C1482">
        <v>45</v>
      </c>
      <c r="D1482" t="str">
        <f>INDEX(Vehicles!B:B, MATCH(C1482, Shipments!C:C, 0))</f>
        <v>Bike</v>
      </c>
      <c r="E1482" s="1">
        <v>45183</v>
      </c>
      <c r="F1482" s="1">
        <v>45182</v>
      </c>
      <c r="G1482">
        <v>253.47152336254001</v>
      </c>
    </row>
    <row r="1483" spans="1:7" x14ac:dyDescent="0.35">
      <c r="A1483">
        <v>1482</v>
      </c>
      <c r="B1483">
        <v>2661</v>
      </c>
      <c r="C1483">
        <v>18</v>
      </c>
      <c r="D1483" t="str">
        <f>INDEX(Vehicles!B:B, MATCH(C1483, Shipments!C:C, 0))</f>
        <v>Van</v>
      </c>
      <c r="E1483" s="1">
        <v>45166</v>
      </c>
      <c r="F1483" s="1">
        <v>45166</v>
      </c>
      <c r="G1483">
        <v>396.93762695226002</v>
      </c>
    </row>
    <row r="1484" spans="1:7" x14ac:dyDescent="0.35">
      <c r="A1484">
        <v>1483</v>
      </c>
      <c r="B1484">
        <v>2937</v>
      </c>
      <c r="C1484">
        <v>82</v>
      </c>
      <c r="D1484">
        <f>INDEX(Vehicles!B:B, MATCH(C1484, Shipments!C:C, 0))</f>
        <v>0</v>
      </c>
      <c r="E1484" s="1">
        <v>45025</v>
      </c>
      <c r="F1484" s="1">
        <v>45027</v>
      </c>
      <c r="G1484">
        <v>162.67078823065</v>
      </c>
    </row>
    <row r="1485" spans="1:7" x14ac:dyDescent="0.35">
      <c r="A1485">
        <v>1484</v>
      </c>
      <c r="B1485">
        <v>1821</v>
      </c>
      <c r="C1485">
        <v>45</v>
      </c>
      <c r="D1485" t="str">
        <f>INDEX(Vehicles!B:B, MATCH(C1485, Shipments!C:C, 0))</f>
        <v>Bike</v>
      </c>
      <c r="E1485" s="1">
        <v>45159</v>
      </c>
      <c r="F1485" s="1">
        <v>45158</v>
      </c>
      <c r="G1485">
        <v>14.126420724265399</v>
      </c>
    </row>
    <row r="1486" spans="1:7" x14ac:dyDescent="0.35">
      <c r="A1486">
        <v>1485</v>
      </c>
      <c r="B1486">
        <v>715</v>
      </c>
      <c r="C1486">
        <v>21</v>
      </c>
      <c r="D1486" t="str">
        <f>INDEX(Vehicles!B:B, MATCH(C1486, Shipments!C:C, 0))</f>
        <v>Bike</v>
      </c>
      <c r="E1486" s="1">
        <v>45244</v>
      </c>
      <c r="F1486" s="1">
        <v>45243</v>
      </c>
      <c r="G1486">
        <v>496.32027490495699</v>
      </c>
    </row>
    <row r="1487" spans="1:7" x14ac:dyDescent="0.35">
      <c r="A1487">
        <v>1486</v>
      </c>
      <c r="B1487">
        <v>4588</v>
      </c>
      <c r="C1487">
        <v>18</v>
      </c>
      <c r="D1487" t="str">
        <f>INDEX(Vehicles!B:B, MATCH(C1487, Shipments!C:C, 0))</f>
        <v>Van</v>
      </c>
      <c r="E1487" s="1">
        <v>45209</v>
      </c>
      <c r="F1487" s="1">
        <v>45210</v>
      </c>
      <c r="G1487">
        <v>62.519607238370902</v>
      </c>
    </row>
    <row r="1488" spans="1:7" x14ac:dyDescent="0.35">
      <c r="A1488">
        <v>1487</v>
      </c>
      <c r="B1488">
        <v>952</v>
      </c>
      <c r="C1488">
        <v>88</v>
      </c>
      <c r="D1488">
        <f>INDEX(Vehicles!B:B, MATCH(C1488, Shipments!C:C, 0))</f>
        <v>0</v>
      </c>
      <c r="E1488" s="1">
        <v>45141</v>
      </c>
      <c r="F1488" s="1">
        <v>45140</v>
      </c>
      <c r="G1488">
        <v>317.887476061119</v>
      </c>
    </row>
    <row r="1489" spans="1:7" x14ac:dyDescent="0.35">
      <c r="A1489">
        <v>1488</v>
      </c>
      <c r="B1489">
        <v>2682</v>
      </c>
      <c r="C1489">
        <v>45</v>
      </c>
      <c r="D1489" t="str">
        <f>INDEX(Vehicles!B:B, MATCH(C1489, Shipments!C:C, 0))</f>
        <v>Bike</v>
      </c>
      <c r="E1489" s="1">
        <v>45216</v>
      </c>
      <c r="F1489" s="1">
        <v>45215</v>
      </c>
      <c r="G1489">
        <v>150.56370076629301</v>
      </c>
    </row>
    <row r="1490" spans="1:7" x14ac:dyDescent="0.35">
      <c r="A1490">
        <v>1489</v>
      </c>
      <c r="B1490">
        <v>3257</v>
      </c>
      <c r="C1490">
        <v>15</v>
      </c>
      <c r="D1490" t="str">
        <f>INDEX(Vehicles!B:B, MATCH(C1490, Shipments!C:C, 0))</f>
        <v>Van</v>
      </c>
      <c r="E1490" s="1">
        <v>44943</v>
      </c>
      <c r="F1490" s="1">
        <v>44942</v>
      </c>
      <c r="G1490">
        <v>237.67765041285199</v>
      </c>
    </row>
    <row r="1491" spans="1:7" x14ac:dyDescent="0.35">
      <c r="A1491">
        <v>1490</v>
      </c>
      <c r="B1491">
        <v>1417</v>
      </c>
      <c r="C1491">
        <v>29</v>
      </c>
      <c r="D1491" t="str">
        <f>INDEX(Vehicles!B:B, MATCH(C1491, Shipments!C:C, 0))</f>
        <v>Bike</v>
      </c>
      <c r="E1491" s="1">
        <v>44955</v>
      </c>
      <c r="F1491" s="1">
        <v>44956</v>
      </c>
      <c r="G1491">
        <v>218.97056631829699</v>
      </c>
    </row>
    <row r="1492" spans="1:7" x14ac:dyDescent="0.35">
      <c r="A1492">
        <v>1491</v>
      </c>
      <c r="B1492">
        <v>193</v>
      </c>
      <c r="C1492">
        <v>7</v>
      </c>
      <c r="D1492" t="str">
        <f>INDEX(Vehicles!B:B, MATCH(C1492, Shipments!C:C, 0))</f>
        <v>Bike</v>
      </c>
      <c r="E1492" s="1">
        <v>44970</v>
      </c>
      <c r="F1492" s="1">
        <v>44970</v>
      </c>
      <c r="G1492">
        <v>285.16322410649298</v>
      </c>
    </row>
    <row r="1493" spans="1:7" x14ac:dyDescent="0.35">
      <c r="A1493">
        <v>1492</v>
      </c>
      <c r="B1493">
        <v>4280</v>
      </c>
      <c r="C1493">
        <v>19</v>
      </c>
      <c r="D1493" t="str">
        <f>INDEX(Vehicles!B:B, MATCH(C1493, Shipments!C:C, 0))</f>
        <v>Van</v>
      </c>
      <c r="E1493" s="1">
        <v>45161</v>
      </c>
      <c r="F1493" s="1">
        <v>45160</v>
      </c>
      <c r="G1493">
        <v>24.516110896827399</v>
      </c>
    </row>
    <row r="1494" spans="1:7" x14ac:dyDescent="0.35">
      <c r="A1494">
        <v>1493</v>
      </c>
      <c r="B1494">
        <v>1440</v>
      </c>
      <c r="C1494">
        <v>26</v>
      </c>
      <c r="D1494">
        <f>INDEX(Vehicles!B:B, MATCH(C1494, Shipments!C:C, 0))</f>
        <v>0</v>
      </c>
      <c r="E1494" s="1">
        <v>44992</v>
      </c>
      <c r="F1494" s="1">
        <v>44995</v>
      </c>
      <c r="G1494">
        <v>370.15396807492101</v>
      </c>
    </row>
    <row r="1495" spans="1:7" x14ac:dyDescent="0.35">
      <c r="A1495">
        <v>1494</v>
      </c>
      <c r="B1495">
        <v>3500</v>
      </c>
      <c r="C1495">
        <v>9</v>
      </c>
      <c r="D1495" t="str">
        <f>INDEX(Vehicles!B:B, MATCH(C1495, Shipments!C:C, 0))</f>
        <v>Van</v>
      </c>
      <c r="E1495" s="1">
        <v>45106</v>
      </c>
      <c r="F1495" s="1">
        <v>45105</v>
      </c>
      <c r="G1495">
        <v>71.295788246310295</v>
      </c>
    </row>
    <row r="1496" spans="1:7" x14ac:dyDescent="0.35">
      <c r="A1496">
        <v>1495</v>
      </c>
      <c r="B1496">
        <v>2167</v>
      </c>
      <c r="C1496">
        <v>69</v>
      </c>
      <c r="D1496">
        <f>INDEX(Vehicles!B:B, MATCH(C1496, Shipments!C:C, 0))</f>
        <v>0</v>
      </c>
      <c r="E1496" s="1">
        <v>45118</v>
      </c>
      <c r="F1496" s="1">
        <v>45117</v>
      </c>
      <c r="G1496">
        <v>253.90166051954</v>
      </c>
    </row>
    <row r="1497" spans="1:7" x14ac:dyDescent="0.35">
      <c r="A1497">
        <v>1496</v>
      </c>
      <c r="B1497">
        <v>3518</v>
      </c>
      <c r="C1497">
        <v>56</v>
      </c>
      <c r="D1497" t="str">
        <f>INDEX(Vehicles!B:B, MATCH(C1497, Shipments!C:C, 0))</f>
        <v>Drone</v>
      </c>
      <c r="E1497" s="1">
        <v>45093</v>
      </c>
      <c r="F1497" s="1">
        <v>45093</v>
      </c>
      <c r="G1497">
        <v>478.30294168963502</v>
      </c>
    </row>
    <row r="1498" spans="1:7" x14ac:dyDescent="0.35">
      <c r="A1498">
        <v>1497</v>
      </c>
      <c r="B1498">
        <v>2119</v>
      </c>
      <c r="C1498">
        <v>40</v>
      </c>
      <c r="D1498">
        <f>INDEX(Vehicles!B:B, MATCH(C1498, Shipments!C:C, 0))</f>
        <v>0</v>
      </c>
      <c r="E1498" s="1">
        <v>45122</v>
      </c>
      <c r="F1498" s="1">
        <v>45121</v>
      </c>
      <c r="G1498">
        <v>485.61607292969802</v>
      </c>
    </row>
    <row r="1499" spans="1:7" x14ac:dyDescent="0.35">
      <c r="A1499">
        <v>1498</v>
      </c>
      <c r="B1499">
        <v>2503</v>
      </c>
      <c r="C1499">
        <v>84</v>
      </c>
      <c r="D1499">
        <f>INDEX(Vehicles!B:B, MATCH(C1499, Shipments!C:C, 0))</f>
        <v>0</v>
      </c>
      <c r="E1499" s="1">
        <v>45017</v>
      </c>
      <c r="F1499" s="1">
        <v>45017</v>
      </c>
      <c r="G1499">
        <v>489.45000838864502</v>
      </c>
    </row>
    <row r="1500" spans="1:7" x14ac:dyDescent="0.35">
      <c r="A1500">
        <v>1499</v>
      </c>
      <c r="B1500">
        <v>3433</v>
      </c>
      <c r="C1500">
        <v>29</v>
      </c>
      <c r="D1500" t="str">
        <f>INDEX(Vehicles!B:B, MATCH(C1500, Shipments!C:C, 0))</f>
        <v>Bike</v>
      </c>
      <c r="E1500" s="1">
        <v>45251</v>
      </c>
      <c r="F1500" s="1">
        <v>45252</v>
      </c>
      <c r="G1500">
        <v>197.581483083639</v>
      </c>
    </row>
    <row r="1501" spans="1:7" x14ac:dyDescent="0.35">
      <c r="A1501">
        <v>1500</v>
      </c>
      <c r="B1501">
        <v>207</v>
      </c>
      <c r="C1501">
        <v>14</v>
      </c>
      <c r="D1501" t="str">
        <f>INDEX(Vehicles!B:B, MATCH(C1501, Shipments!C:C, 0))</f>
        <v>Drone</v>
      </c>
      <c r="E1501" s="1">
        <v>45245</v>
      </c>
      <c r="F1501" s="1">
        <v>45244</v>
      </c>
      <c r="G1501">
        <v>173.11918404648401</v>
      </c>
    </row>
    <row r="1502" spans="1:7" x14ac:dyDescent="0.35">
      <c r="A1502">
        <v>1501</v>
      </c>
      <c r="B1502">
        <v>57</v>
      </c>
      <c r="C1502">
        <v>47</v>
      </c>
      <c r="D1502" t="str">
        <f>INDEX(Vehicles!B:B, MATCH(C1502, Shipments!C:C, 0))</f>
        <v>Drone</v>
      </c>
      <c r="E1502" s="1">
        <v>45182</v>
      </c>
      <c r="F1502" s="1">
        <v>45182</v>
      </c>
      <c r="G1502">
        <v>482.37904957402901</v>
      </c>
    </row>
    <row r="1503" spans="1:7" x14ac:dyDescent="0.35">
      <c r="A1503">
        <v>1502</v>
      </c>
      <c r="B1503">
        <v>2533</v>
      </c>
      <c r="C1503">
        <v>63</v>
      </c>
      <c r="D1503" t="str">
        <f>INDEX(Vehicles!B:B, MATCH(C1503, Shipments!C:C, 0))</f>
        <v>Van</v>
      </c>
      <c r="E1503" s="1">
        <v>45003</v>
      </c>
      <c r="F1503" s="1">
        <v>45004</v>
      </c>
      <c r="G1503">
        <v>125.09043843570301</v>
      </c>
    </row>
    <row r="1504" spans="1:7" x14ac:dyDescent="0.35">
      <c r="A1504">
        <v>1503</v>
      </c>
      <c r="B1504">
        <v>4574</v>
      </c>
      <c r="C1504">
        <v>54</v>
      </c>
      <c r="D1504" t="str">
        <f>INDEX(Vehicles!B:B, MATCH(C1504, Shipments!C:C, 0))</f>
        <v>Van</v>
      </c>
      <c r="E1504" s="1">
        <v>44969</v>
      </c>
      <c r="F1504" s="1">
        <v>44971</v>
      </c>
      <c r="G1504">
        <v>499.59482648087902</v>
      </c>
    </row>
    <row r="1505" spans="1:7" x14ac:dyDescent="0.35">
      <c r="A1505">
        <v>1504</v>
      </c>
      <c r="B1505">
        <v>4381</v>
      </c>
      <c r="C1505">
        <v>22</v>
      </c>
      <c r="D1505" t="str">
        <f>INDEX(Vehicles!B:B, MATCH(C1505, Shipments!C:C, 0))</f>
        <v>Drone</v>
      </c>
      <c r="E1505" s="1">
        <v>45010</v>
      </c>
      <c r="F1505" s="1">
        <v>45011</v>
      </c>
      <c r="G1505">
        <v>380.86252622129598</v>
      </c>
    </row>
    <row r="1506" spans="1:7" x14ac:dyDescent="0.35">
      <c r="A1506">
        <v>1505</v>
      </c>
      <c r="B1506">
        <v>1034</v>
      </c>
      <c r="C1506">
        <v>59</v>
      </c>
      <c r="D1506">
        <f>INDEX(Vehicles!B:B, MATCH(C1506, Shipments!C:C, 0))</f>
        <v>0</v>
      </c>
      <c r="E1506" s="1">
        <v>45269</v>
      </c>
      <c r="F1506" s="1">
        <v>45269</v>
      </c>
      <c r="G1506">
        <v>203.17813435197499</v>
      </c>
    </row>
    <row r="1507" spans="1:7" x14ac:dyDescent="0.35">
      <c r="A1507">
        <v>1506</v>
      </c>
      <c r="B1507">
        <v>32</v>
      </c>
      <c r="C1507">
        <v>66</v>
      </c>
      <c r="D1507" t="str">
        <f>INDEX(Vehicles!B:B, MATCH(C1507, Shipments!C:C, 0))</f>
        <v>Bike</v>
      </c>
      <c r="E1507" s="1">
        <v>45127</v>
      </c>
      <c r="F1507" s="1">
        <v>45129</v>
      </c>
      <c r="G1507">
        <v>354.76026301478902</v>
      </c>
    </row>
    <row r="1508" spans="1:7" x14ac:dyDescent="0.35">
      <c r="A1508">
        <v>1507</v>
      </c>
      <c r="B1508">
        <v>3174</v>
      </c>
      <c r="C1508">
        <v>45</v>
      </c>
      <c r="D1508" t="str">
        <f>INDEX(Vehicles!B:B, MATCH(C1508, Shipments!C:C, 0))</f>
        <v>Bike</v>
      </c>
      <c r="E1508" s="1">
        <v>45284</v>
      </c>
      <c r="F1508" s="1">
        <v>45286</v>
      </c>
      <c r="G1508">
        <v>476.82473663087802</v>
      </c>
    </row>
    <row r="1509" spans="1:7" x14ac:dyDescent="0.35">
      <c r="A1509">
        <v>1508</v>
      </c>
      <c r="B1509">
        <v>1066</v>
      </c>
      <c r="C1509">
        <v>36</v>
      </c>
      <c r="D1509" t="str">
        <f>INDEX(Vehicles!B:B, MATCH(C1509, Shipments!C:C, 0))</f>
        <v>Bike</v>
      </c>
      <c r="E1509" s="1">
        <v>44966</v>
      </c>
      <c r="F1509" s="1">
        <v>44969</v>
      </c>
      <c r="G1509">
        <v>440.86731788922498</v>
      </c>
    </row>
    <row r="1510" spans="1:7" x14ac:dyDescent="0.35">
      <c r="A1510">
        <v>1509</v>
      </c>
      <c r="B1510">
        <v>3349</v>
      </c>
      <c r="C1510">
        <v>70</v>
      </c>
      <c r="D1510">
        <f>INDEX(Vehicles!B:B, MATCH(C1510, Shipments!C:C, 0))</f>
        <v>0</v>
      </c>
      <c r="E1510" s="1">
        <v>45153</v>
      </c>
      <c r="F1510" s="1">
        <v>45156</v>
      </c>
      <c r="G1510">
        <v>429.56703516625902</v>
      </c>
    </row>
    <row r="1511" spans="1:7" x14ac:dyDescent="0.35">
      <c r="A1511">
        <v>1510</v>
      </c>
      <c r="B1511">
        <v>2209</v>
      </c>
      <c r="C1511">
        <v>80</v>
      </c>
      <c r="D1511" t="str">
        <f>INDEX(Vehicles!B:B, MATCH(C1511, Shipments!C:C, 0))</f>
        <v>Drone</v>
      </c>
      <c r="E1511" s="1">
        <v>45077</v>
      </c>
      <c r="F1511" s="1">
        <v>45079</v>
      </c>
      <c r="G1511">
        <v>238.86994635042501</v>
      </c>
    </row>
    <row r="1512" spans="1:7" x14ac:dyDescent="0.35">
      <c r="A1512">
        <v>1511</v>
      </c>
      <c r="B1512">
        <v>660</v>
      </c>
      <c r="C1512">
        <v>85</v>
      </c>
      <c r="D1512">
        <f>INDEX(Vehicles!B:B, MATCH(C1512, Shipments!C:C, 0))</f>
        <v>0</v>
      </c>
      <c r="E1512" s="1">
        <v>45008</v>
      </c>
      <c r="F1512" s="1">
        <v>45011</v>
      </c>
      <c r="G1512">
        <v>39.443867677188202</v>
      </c>
    </row>
    <row r="1513" spans="1:7" x14ac:dyDescent="0.35">
      <c r="A1513">
        <v>1512</v>
      </c>
      <c r="B1513">
        <v>1702</v>
      </c>
      <c r="C1513">
        <v>47</v>
      </c>
      <c r="D1513" t="str">
        <f>INDEX(Vehicles!B:B, MATCH(C1513, Shipments!C:C, 0))</f>
        <v>Drone</v>
      </c>
      <c r="E1513" s="1">
        <v>44934</v>
      </c>
      <c r="F1513" s="1">
        <v>44933</v>
      </c>
      <c r="G1513">
        <v>212.26266442041</v>
      </c>
    </row>
    <row r="1514" spans="1:7" x14ac:dyDescent="0.35">
      <c r="A1514">
        <v>1513</v>
      </c>
      <c r="B1514">
        <v>892</v>
      </c>
      <c r="C1514">
        <v>66</v>
      </c>
      <c r="D1514" t="str">
        <f>INDEX(Vehicles!B:B, MATCH(C1514, Shipments!C:C, 0))</f>
        <v>Bike</v>
      </c>
      <c r="E1514" s="1">
        <v>45082</v>
      </c>
      <c r="F1514" s="1">
        <v>45085</v>
      </c>
      <c r="G1514">
        <v>287.15639998653899</v>
      </c>
    </row>
    <row r="1515" spans="1:7" x14ac:dyDescent="0.35">
      <c r="A1515">
        <v>1514</v>
      </c>
      <c r="B1515">
        <v>2469</v>
      </c>
      <c r="C1515">
        <v>19</v>
      </c>
      <c r="D1515" t="str">
        <f>INDEX(Vehicles!B:B, MATCH(C1515, Shipments!C:C, 0))</f>
        <v>Van</v>
      </c>
      <c r="E1515" s="1">
        <v>44991</v>
      </c>
      <c r="F1515" s="1">
        <v>44991</v>
      </c>
      <c r="G1515">
        <v>163.47143339668401</v>
      </c>
    </row>
    <row r="1516" spans="1:7" x14ac:dyDescent="0.35">
      <c r="A1516">
        <v>1515</v>
      </c>
      <c r="B1516">
        <v>2228</v>
      </c>
      <c r="C1516">
        <v>27</v>
      </c>
      <c r="D1516" t="str">
        <f>INDEX(Vehicles!B:B, MATCH(C1516, Shipments!C:C, 0))</f>
        <v>Drone</v>
      </c>
      <c r="E1516" s="1">
        <v>45084</v>
      </c>
      <c r="F1516" s="1">
        <v>45083</v>
      </c>
      <c r="G1516">
        <v>160.54689530855799</v>
      </c>
    </row>
    <row r="1517" spans="1:7" x14ac:dyDescent="0.35">
      <c r="A1517">
        <v>1516</v>
      </c>
      <c r="B1517">
        <v>3435</v>
      </c>
      <c r="C1517">
        <v>95</v>
      </c>
      <c r="D1517">
        <f>INDEX(Vehicles!B:B, MATCH(C1517, Shipments!C:C, 0))</f>
        <v>0</v>
      </c>
      <c r="E1517" s="1">
        <v>45120</v>
      </c>
      <c r="F1517" s="1">
        <v>45123</v>
      </c>
      <c r="G1517">
        <v>84.656585859227107</v>
      </c>
    </row>
    <row r="1518" spans="1:7" x14ac:dyDescent="0.35">
      <c r="A1518">
        <v>1517</v>
      </c>
      <c r="B1518">
        <v>905</v>
      </c>
      <c r="C1518">
        <v>20</v>
      </c>
      <c r="D1518" t="str">
        <f>INDEX(Vehicles!B:B, MATCH(C1518, Shipments!C:C, 0))</f>
        <v>Van</v>
      </c>
      <c r="E1518" s="1">
        <v>44971</v>
      </c>
      <c r="F1518" s="1">
        <v>44972</v>
      </c>
      <c r="G1518">
        <v>397.40865381231202</v>
      </c>
    </row>
    <row r="1519" spans="1:7" x14ac:dyDescent="0.35">
      <c r="A1519">
        <v>1518</v>
      </c>
      <c r="B1519">
        <v>3546</v>
      </c>
      <c r="C1519">
        <v>33</v>
      </c>
      <c r="D1519">
        <f>INDEX(Vehicles!B:B, MATCH(C1519, Shipments!C:C, 0))</f>
        <v>0</v>
      </c>
      <c r="E1519" s="1">
        <v>45236</v>
      </c>
      <c r="F1519" s="1">
        <v>45237</v>
      </c>
      <c r="G1519">
        <v>90.177205092381101</v>
      </c>
    </row>
    <row r="1520" spans="1:7" x14ac:dyDescent="0.35">
      <c r="A1520">
        <v>1519</v>
      </c>
      <c r="B1520">
        <v>2104</v>
      </c>
      <c r="C1520">
        <v>74</v>
      </c>
      <c r="D1520" t="str">
        <f>INDEX(Vehicles!B:B, MATCH(C1520, Shipments!C:C, 0))</f>
        <v>Bike</v>
      </c>
      <c r="E1520" s="1">
        <v>45015</v>
      </c>
      <c r="F1520" s="1">
        <v>45014</v>
      </c>
      <c r="G1520">
        <v>485.24931338308699</v>
      </c>
    </row>
    <row r="1521" spans="1:7" x14ac:dyDescent="0.35">
      <c r="A1521">
        <v>1520</v>
      </c>
      <c r="B1521">
        <v>2265</v>
      </c>
      <c r="C1521">
        <v>37</v>
      </c>
      <c r="D1521">
        <f>INDEX(Vehicles!B:B, MATCH(C1521, Shipments!C:C, 0))</f>
        <v>0</v>
      </c>
      <c r="E1521" s="1">
        <v>45256</v>
      </c>
      <c r="F1521" s="1">
        <v>45255</v>
      </c>
      <c r="G1521">
        <v>385.54331757594002</v>
      </c>
    </row>
    <row r="1522" spans="1:7" x14ac:dyDescent="0.35">
      <c r="A1522">
        <v>1521</v>
      </c>
      <c r="B1522">
        <v>829</v>
      </c>
      <c r="C1522">
        <v>86</v>
      </c>
      <c r="D1522" t="str">
        <f>INDEX(Vehicles!B:B, MATCH(C1522, Shipments!C:C, 0))</f>
        <v>Bike</v>
      </c>
      <c r="E1522" s="1">
        <v>45290</v>
      </c>
      <c r="F1522" s="1">
        <v>45293</v>
      </c>
      <c r="G1522">
        <v>251.598234693064</v>
      </c>
    </row>
    <row r="1523" spans="1:7" x14ac:dyDescent="0.35">
      <c r="A1523">
        <v>1522</v>
      </c>
      <c r="B1523">
        <v>1603</v>
      </c>
      <c r="C1523">
        <v>70</v>
      </c>
      <c r="D1523">
        <f>INDEX(Vehicles!B:B, MATCH(C1523, Shipments!C:C, 0))</f>
        <v>0</v>
      </c>
      <c r="E1523" s="1">
        <v>45208</v>
      </c>
      <c r="F1523" s="1">
        <v>45207</v>
      </c>
      <c r="G1523">
        <v>270.28624409368803</v>
      </c>
    </row>
    <row r="1524" spans="1:7" x14ac:dyDescent="0.35">
      <c r="A1524">
        <v>1523</v>
      </c>
      <c r="B1524">
        <v>3798</v>
      </c>
      <c r="C1524">
        <v>32</v>
      </c>
      <c r="D1524" t="str">
        <f>INDEX(Vehicles!B:B, MATCH(C1524, Shipments!C:C, 0))</f>
        <v>Truck</v>
      </c>
      <c r="E1524" s="1">
        <v>44928</v>
      </c>
      <c r="F1524" s="1">
        <v>44930</v>
      </c>
      <c r="G1524">
        <v>124.41584632019899</v>
      </c>
    </row>
    <row r="1525" spans="1:7" x14ac:dyDescent="0.35">
      <c r="A1525">
        <v>1524</v>
      </c>
      <c r="B1525">
        <v>1847</v>
      </c>
      <c r="C1525">
        <v>44</v>
      </c>
      <c r="D1525" t="str">
        <f>INDEX(Vehicles!B:B, MATCH(C1525, Shipments!C:C, 0))</f>
        <v>Van</v>
      </c>
      <c r="E1525" s="1">
        <v>45273</v>
      </c>
      <c r="F1525" s="1">
        <v>45276</v>
      </c>
      <c r="G1525">
        <v>396.58795983251201</v>
      </c>
    </row>
    <row r="1526" spans="1:7" x14ac:dyDescent="0.35">
      <c r="A1526">
        <v>1525</v>
      </c>
      <c r="B1526">
        <v>4100</v>
      </c>
      <c r="C1526">
        <v>65</v>
      </c>
      <c r="D1526" t="str">
        <f>INDEX(Vehicles!B:B, MATCH(C1526, Shipments!C:C, 0))</f>
        <v>Drone</v>
      </c>
      <c r="E1526" s="1">
        <v>45018</v>
      </c>
      <c r="F1526" s="1">
        <v>45017</v>
      </c>
      <c r="G1526">
        <v>268.83519368797801</v>
      </c>
    </row>
    <row r="1527" spans="1:7" x14ac:dyDescent="0.35">
      <c r="A1527">
        <v>1526</v>
      </c>
      <c r="B1527">
        <v>2272</v>
      </c>
      <c r="C1527">
        <v>76</v>
      </c>
      <c r="D1527">
        <f>INDEX(Vehicles!B:B, MATCH(C1527, Shipments!C:C, 0))</f>
        <v>0</v>
      </c>
      <c r="E1527" s="1">
        <v>45141</v>
      </c>
      <c r="F1527" s="1">
        <v>45144</v>
      </c>
      <c r="G1527">
        <v>21.3675608233026</v>
      </c>
    </row>
    <row r="1528" spans="1:7" x14ac:dyDescent="0.35">
      <c r="A1528">
        <v>1527</v>
      </c>
      <c r="B1528">
        <v>3320</v>
      </c>
      <c r="C1528">
        <v>52</v>
      </c>
      <c r="D1528">
        <f>INDEX(Vehicles!B:B, MATCH(C1528, Shipments!C:C, 0))</f>
        <v>0</v>
      </c>
      <c r="E1528" s="1">
        <v>45059</v>
      </c>
      <c r="F1528" s="1">
        <v>45058</v>
      </c>
      <c r="G1528">
        <v>180.185181088028</v>
      </c>
    </row>
    <row r="1529" spans="1:7" x14ac:dyDescent="0.35">
      <c r="A1529">
        <v>1528</v>
      </c>
      <c r="B1529">
        <v>806</v>
      </c>
      <c r="C1529">
        <v>13</v>
      </c>
      <c r="D1529">
        <f>INDEX(Vehicles!B:B, MATCH(C1529, Shipments!C:C, 0))</f>
        <v>0</v>
      </c>
      <c r="E1529" s="1">
        <v>44949</v>
      </c>
      <c r="F1529" s="1">
        <v>44949</v>
      </c>
      <c r="G1529">
        <v>54.642932406730502</v>
      </c>
    </row>
    <row r="1530" spans="1:7" x14ac:dyDescent="0.35">
      <c r="A1530">
        <v>1529</v>
      </c>
      <c r="B1530">
        <v>3040</v>
      </c>
      <c r="C1530">
        <v>40</v>
      </c>
      <c r="D1530">
        <f>INDEX(Vehicles!B:B, MATCH(C1530, Shipments!C:C, 0))</f>
        <v>0</v>
      </c>
      <c r="E1530" s="1">
        <v>45027</v>
      </c>
      <c r="F1530" s="1">
        <v>45028</v>
      </c>
      <c r="G1530">
        <v>50.308248795957397</v>
      </c>
    </row>
    <row r="1531" spans="1:7" x14ac:dyDescent="0.35">
      <c r="A1531">
        <v>1530</v>
      </c>
      <c r="B1531">
        <v>1528</v>
      </c>
      <c r="C1531">
        <v>32</v>
      </c>
      <c r="D1531" t="str">
        <f>INDEX(Vehicles!B:B, MATCH(C1531, Shipments!C:C, 0))</f>
        <v>Truck</v>
      </c>
      <c r="E1531" s="1">
        <v>44942</v>
      </c>
      <c r="F1531" s="1">
        <v>44941</v>
      </c>
      <c r="G1531">
        <v>357.03420375816302</v>
      </c>
    </row>
    <row r="1532" spans="1:7" x14ac:dyDescent="0.35">
      <c r="A1532">
        <v>1531</v>
      </c>
      <c r="B1532">
        <v>418</v>
      </c>
      <c r="C1532">
        <v>40</v>
      </c>
      <c r="D1532">
        <f>INDEX(Vehicles!B:B, MATCH(C1532, Shipments!C:C, 0))</f>
        <v>0</v>
      </c>
      <c r="E1532" s="1">
        <v>45239</v>
      </c>
      <c r="F1532" s="1">
        <v>45242</v>
      </c>
      <c r="G1532">
        <v>217.70313294271901</v>
      </c>
    </row>
    <row r="1533" spans="1:7" x14ac:dyDescent="0.35">
      <c r="A1533">
        <v>1532</v>
      </c>
      <c r="B1533">
        <v>1964</v>
      </c>
      <c r="C1533">
        <v>64</v>
      </c>
      <c r="D1533">
        <f>INDEX(Vehicles!B:B, MATCH(C1533, Shipments!C:C, 0))</f>
        <v>0</v>
      </c>
      <c r="E1533" s="1">
        <v>44999</v>
      </c>
      <c r="F1533" s="1">
        <v>44998</v>
      </c>
      <c r="G1533">
        <v>359.62968638308701</v>
      </c>
    </row>
    <row r="1534" spans="1:7" x14ac:dyDescent="0.35">
      <c r="A1534">
        <v>1533</v>
      </c>
      <c r="B1534">
        <v>4139</v>
      </c>
      <c r="C1534">
        <v>50</v>
      </c>
      <c r="D1534">
        <f>INDEX(Vehicles!B:B, MATCH(C1534, Shipments!C:C, 0))</f>
        <v>0</v>
      </c>
      <c r="E1534" s="1">
        <v>44954</v>
      </c>
      <c r="F1534" s="1">
        <v>44953</v>
      </c>
      <c r="G1534">
        <v>109.291521831946</v>
      </c>
    </row>
    <row r="1535" spans="1:7" x14ac:dyDescent="0.35">
      <c r="A1535">
        <v>1534</v>
      </c>
      <c r="B1535">
        <v>512</v>
      </c>
      <c r="C1535">
        <v>90</v>
      </c>
      <c r="D1535" t="str">
        <f>INDEX(Vehicles!B:B, MATCH(C1535, Shipments!C:C, 0))</f>
        <v>Bike</v>
      </c>
      <c r="E1535" s="1">
        <v>45030</v>
      </c>
      <c r="F1535" s="1">
        <v>45029</v>
      </c>
      <c r="G1535">
        <v>301.39050557385099</v>
      </c>
    </row>
    <row r="1536" spans="1:7" x14ac:dyDescent="0.35">
      <c r="A1536">
        <v>1535</v>
      </c>
      <c r="B1536">
        <v>4512</v>
      </c>
      <c r="C1536">
        <v>76</v>
      </c>
      <c r="D1536">
        <f>INDEX(Vehicles!B:B, MATCH(C1536, Shipments!C:C, 0))</f>
        <v>0</v>
      </c>
      <c r="E1536" s="1">
        <v>45245</v>
      </c>
      <c r="F1536" s="1">
        <v>45248</v>
      </c>
      <c r="G1536">
        <v>457.08537496181901</v>
      </c>
    </row>
    <row r="1537" spans="1:7" x14ac:dyDescent="0.35">
      <c r="A1537">
        <v>1536</v>
      </c>
      <c r="B1537">
        <v>406</v>
      </c>
      <c r="C1537">
        <v>11</v>
      </c>
      <c r="D1537" t="str">
        <f>INDEX(Vehicles!B:B, MATCH(C1537, Shipments!C:C, 0))</f>
        <v>Bike</v>
      </c>
      <c r="E1537" s="1">
        <v>44972</v>
      </c>
      <c r="F1537" s="1">
        <v>44973</v>
      </c>
      <c r="G1537">
        <v>25.892529113557998</v>
      </c>
    </row>
    <row r="1538" spans="1:7" x14ac:dyDescent="0.35">
      <c r="A1538">
        <v>1537</v>
      </c>
      <c r="B1538">
        <v>109</v>
      </c>
      <c r="C1538">
        <v>27</v>
      </c>
      <c r="D1538" t="str">
        <f>INDEX(Vehicles!B:B, MATCH(C1538, Shipments!C:C, 0))</f>
        <v>Drone</v>
      </c>
      <c r="E1538" s="1">
        <v>45079</v>
      </c>
      <c r="F1538" s="1">
        <v>45081</v>
      </c>
      <c r="G1538">
        <v>408.512779453549</v>
      </c>
    </row>
    <row r="1539" spans="1:7" x14ac:dyDescent="0.35">
      <c r="A1539">
        <v>1538</v>
      </c>
      <c r="B1539">
        <v>1972</v>
      </c>
      <c r="C1539">
        <v>14</v>
      </c>
      <c r="D1539" t="str">
        <f>INDEX(Vehicles!B:B, MATCH(C1539, Shipments!C:C, 0))</f>
        <v>Drone</v>
      </c>
      <c r="E1539" s="1">
        <v>45280</v>
      </c>
      <c r="F1539" s="1">
        <v>45282</v>
      </c>
      <c r="G1539">
        <v>376.29388338671299</v>
      </c>
    </row>
    <row r="1540" spans="1:7" x14ac:dyDescent="0.35">
      <c r="A1540">
        <v>1539</v>
      </c>
      <c r="B1540">
        <v>4831</v>
      </c>
      <c r="C1540">
        <v>60</v>
      </c>
      <c r="D1540" t="str">
        <f>INDEX(Vehicles!B:B, MATCH(C1540, Shipments!C:C, 0))</f>
        <v>Bike</v>
      </c>
      <c r="E1540" s="1">
        <v>45260</v>
      </c>
      <c r="F1540" s="1">
        <v>45263</v>
      </c>
      <c r="G1540">
        <v>213.321030753386</v>
      </c>
    </row>
    <row r="1541" spans="1:7" x14ac:dyDescent="0.35">
      <c r="A1541">
        <v>1540</v>
      </c>
      <c r="B1541">
        <v>860</v>
      </c>
      <c r="C1541">
        <v>81</v>
      </c>
      <c r="D1541" t="str">
        <f>INDEX(Vehicles!B:B, MATCH(C1541, Shipments!C:C, 0))</f>
        <v>Van</v>
      </c>
      <c r="E1541" s="1">
        <v>45125</v>
      </c>
      <c r="F1541" s="1">
        <v>45125</v>
      </c>
      <c r="G1541">
        <v>382.67421300687198</v>
      </c>
    </row>
    <row r="1542" spans="1:7" x14ac:dyDescent="0.35">
      <c r="A1542">
        <v>1541</v>
      </c>
      <c r="B1542">
        <v>2907</v>
      </c>
      <c r="C1542">
        <v>88</v>
      </c>
      <c r="D1542">
        <f>INDEX(Vehicles!B:B, MATCH(C1542, Shipments!C:C, 0))</f>
        <v>0</v>
      </c>
      <c r="E1542" s="1">
        <v>45242</v>
      </c>
      <c r="F1542" s="1">
        <v>45241</v>
      </c>
      <c r="G1542">
        <v>363.66168497942402</v>
      </c>
    </row>
    <row r="1543" spans="1:7" x14ac:dyDescent="0.35">
      <c r="A1543">
        <v>1542</v>
      </c>
      <c r="B1543">
        <v>2117</v>
      </c>
      <c r="C1543">
        <v>13</v>
      </c>
      <c r="D1543">
        <f>INDEX(Vehicles!B:B, MATCH(C1543, Shipments!C:C, 0))</f>
        <v>0</v>
      </c>
      <c r="E1543" s="1">
        <v>45224</v>
      </c>
      <c r="F1543" s="1">
        <v>45225</v>
      </c>
      <c r="G1543">
        <v>424.246491859179</v>
      </c>
    </row>
    <row r="1544" spans="1:7" x14ac:dyDescent="0.35">
      <c r="A1544">
        <v>1543</v>
      </c>
      <c r="B1544">
        <v>3823</v>
      </c>
      <c r="C1544">
        <v>68</v>
      </c>
      <c r="D1544" t="str">
        <f>INDEX(Vehicles!B:B, MATCH(C1544, Shipments!C:C, 0))</f>
        <v>Drone</v>
      </c>
      <c r="E1544" s="1">
        <v>45095</v>
      </c>
      <c r="F1544" s="1">
        <v>45096</v>
      </c>
      <c r="G1544">
        <v>461.41960475309497</v>
      </c>
    </row>
    <row r="1545" spans="1:7" x14ac:dyDescent="0.35">
      <c r="A1545">
        <v>1544</v>
      </c>
      <c r="B1545">
        <v>987</v>
      </c>
      <c r="C1545">
        <v>10</v>
      </c>
      <c r="D1545" t="str">
        <f>INDEX(Vehicles!B:B, MATCH(C1545, Shipments!C:C, 0))</f>
        <v>Van</v>
      </c>
      <c r="E1545" s="1">
        <v>45032</v>
      </c>
      <c r="F1545" s="1">
        <v>45034</v>
      </c>
      <c r="G1545">
        <v>176.955797072454</v>
      </c>
    </row>
    <row r="1546" spans="1:7" x14ac:dyDescent="0.35">
      <c r="A1546">
        <v>1545</v>
      </c>
      <c r="B1546">
        <v>2767</v>
      </c>
      <c r="C1546">
        <v>68</v>
      </c>
      <c r="D1546" t="str">
        <f>INDEX(Vehicles!B:B, MATCH(C1546, Shipments!C:C, 0))</f>
        <v>Drone</v>
      </c>
      <c r="E1546" s="1">
        <v>45011</v>
      </c>
      <c r="F1546" s="1">
        <v>45010</v>
      </c>
      <c r="G1546">
        <v>21.090570252751</v>
      </c>
    </row>
    <row r="1547" spans="1:7" x14ac:dyDescent="0.35">
      <c r="A1547">
        <v>1546</v>
      </c>
      <c r="B1547">
        <v>1364</v>
      </c>
      <c r="C1547">
        <v>72</v>
      </c>
      <c r="D1547">
        <f>INDEX(Vehicles!B:B, MATCH(C1547, Shipments!C:C, 0))</f>
        <v>0</v>
      </c>
      <c r="E1547" s="1">
        <v>45197</v>
      </c>
      <c r="F1547" s="1">
        <v>45199</v>
      </c>
      <c r="G1547">
        <v>266.06725733646601</v>
      </c>
    </row>
    <row r="1548" spans="1:7" x14ac:dyDescent="0.35">
      <c r="A1548">
        <v>1547</v>
      </c>
      <c r="B1548">
        <v>29</v>
      </c>
      <c r="C1548">
        <v>61</v>
      </c>
      <c r="D1548" t="str">
        <f>INDEX(Vehicles!B:B, MATCH(C1548, Shipments!C:C, 0))</f>
        <v>Drone</v>
      </c>
      <c r="E1548" s="1">
        <v>44997</v>
      </c>
      <c r="F1548" s="1">
        <v>44999</v>
      </c>
      <c r="G1548">
        <v>303.38470758961</v>
      </c>
    </row>
    <row r="1549" spans="1:7" x14ac:dyDescent="0.35">
      <c r="A1549">
        <v>1548</v>
      </c>
      <c r="B1549">
        <v>461</v>
      </c>
      <c r="C1549">
        <v>92</v>
      </c>
      <c r="D1549" t="str">
        <f>INDEX(Vehicles!B:B, MATCH(C1549, Shipments!C:C, 0))</f>
        <v>Drone</v>
      </c>
      <c r="E1549" s="1">
        <v>45043</v>
      </c>
      <c r="F1549" s="1">
        <v>45045</v>
      </c>
      <c r="G1549">
        <v>64.856045047132397</v>
      </c>
    </row>
    <row r="1550" spans="1:7" x14ac:dyDescent="0.35">
      <c r="A1550">
        <v>1549</v>
      </c>
      <c r="B1550">
        <v>3404</v>
      </c>
      <c r="C1550">
        <v>14</v>
      </c>
      <c r="D1550" t="str">
        <f>INDEX(Vehicles!B:B, MATCH(C1550, Shipments!C:C, 0))</f>
        <v>Drone</v>
      </c>
      <c r="E1550" s="1">
        <v>45145</v>
      </c>
      <c r="F1550" s="1">
        <v>45144</v>
      </c>
      <c r="G1550">
        <v>280.73715700378301</v>
      </c>
    </row>
    <row r="1551" spans="1:7" x14ac:dyDescent="0.35">
      <c r="A1551">
        <v>1550</v>
      </c>
      <c r="B1551">
        <v>4195</v>
      </c>
      <c r="C1551">
        <v>15</v>
      </c>
      <c r="D1551" t="str">
        <f>INDEX(Vehicles!B:B, MATCH(C1551, Shipments!C:C, 0))</f>
        <v>Van</v>
      </c>
      <c r="E1551" s="1">
        <v>45242</v>
      </c>
      <c r="F1551" s="1">
        <v>45244</v>
      </c>
      <c r="G1551">
        <v>488.21450039034198</v>
      </c>
    </row>
    <row r="1552" spans="1:7" x14ac:dyDescent="0.35">
      <c r="A1552">
        <v>1551</v>
      </c>
      <c r="B1552">
        <v>1267</v>
      </c>
      <c r="C1552">
        <v>17</v>
      </c>
      <c r="D1552" t="str">
        <f>INDEX(Vehicles!B:B, MATCH(C1552, Shipments!C:C, 0))</f>
        <v>Truck</v>
      </c>
      <c r="E1552" s="1">
        <v>45030</v>
      </c>
      <c r="F1552" s="1">
        <v>45033</v>
      </c>
      <c r="G1552">
        <v>440.76648072527598</v>
      </c>
    </row>
    <row r="1553" spans="1:7" x14ac:dyDescent="0.35">
      <c r="A1553">
        <v>1552</v>
      </c>
      <c r="B1553">
        <v>4818</v>
      </c>
      <c r="C1553">
        <v>82</v>
      </c>
      <c r="D1553">
        <f>INDEX(Vehicles!B:B, MATCH(C1553, Shipments!C:C, 0))</f>
        <v>0</v>
      </c>
      <c r="E1553" s="1">
        <v>45123</v>
      </c>
      <c r="F1553" s="1">
        <v>45124</v>
      </c>
      <c r="G1553">
        <v>245.74966959879399</v>
      </c>
    </row>
    <row r="1554" spans="1:7" x14ac:dyDescent="0.35">
      <c r="A1554">
        <v>1553</v>
      </c>
      <c r="B1554">
        <v>989</v>
      </c>
      <c r="C1554">
        <v>69</v>
      </c>
      <c r="D1554">
        <f>INDEX(Vehicles!B:B, MATCH(C1554, Shipments!C:C, 0))</f>
        <v>0</v>
      </c>
      <c r="E1554" s="1">
        <v>45028</v>
      </c>
      <c r="F1554" s="1">
        <v>45030</v>
      </c>
      <c r="G1554">
        <v>176.03552051168299</v>
      </c>
    </row>
    <row r="1555" spans="1:7" x14ac:dyDescent="0.35">
      <c r="A1555">
        <v>1554</v>
      </c>
      <c r="B1555">
        <v>1858</v>
      </c>
      <c r="C1555">
        <v>6</v>
      </c>
      <c r="D1555" t="str">
        <f>INDEX(Vehicles!B:B, MATCH(C1555, Shipments!C:C, 0))</f>
        <v>Bike</v>
      </c>
      <c r="E1555" s="1">
        <v>45156</v>
      </c>
      <c r="F1555" s="1">
        <v>45158</v>
      </c>
      <c r="G1555">
        <v>284.23251727977799</v>
      </c>
    </row>
    <row r="1556" spans="1:7" x14ac:dyDescent="0.35">
      <c r="A1556">
        <v>1555</v>
      </c>
      <c r="B1556">
        <v>869</v>
      </c>
      <c r="C1556">
        <v>1</v>
      </c>
      <c r="D1556">
        <f>INDEX(Vehicles!B:B, MATCH(C1556, Shipments!C:C, 0))</f>
        <v>0</v>
      </c>
      <c r="E1556" s="1">
        <v>45020</v>
      </c>
      <c r="F1556" s="1">
        <v>45021</v>
      </c>
      <c r="G1556">
        <v>278.04464256251498</v>
      </c>
    </row>
    <row r="1557" spans="1:7" x14ac:dyDescent="0.35">
      <c r="A1557">
        <v>1556</v>
      </c>
      <c r="B1557">
        <v>4498</v>
      </c>
      <c r="C1557">
        <v>47</v>
      </c>
      <c r="D1557" t="str">
        <f>INDEX(Vehicles!B:B, MATCH(C1557, Shipments!C:C, 0))</f>
        <v>Drone</v>
      </c>
      <c r="E1557" s="1">
        <v>45107</v>
      </c>
      <c r="F1557" s="1">
        <v>45109</v>
      </c>
      <c r="G1557">
        <v>434.89447575388402</v>
      </c>
    </row>
    <row r="1558" spans="1:7" x14ac:dyDescent="0.35">
      <c r="A1558">
        <v>1557</v>
      </c>
      <c r="B1558">
        <v>4101</v>
      </c>
      <c r="C1558">
        <v>5</v>
      </c>
      <c r="D1558" t="str">
        <f>INDEX(Vehicles!B:B, MATCH(C1558, Shipments!C:C, 0))</f>
        <v>Truck</v>
      </c>
      <c r="E1558" s="1">
        <v>44934</v>
      </c>
      <c r="F1558" s="1">
        <v>44934</v>
      </c>
      <c r="G1558">
        <v>329.152603491229</v>
      </c>
    </row>
    <row r="1559" spans="1:7" x14ac:dyDescent="0.35">
      <c r="A1559">
        <v>1558</v>
      </c>
      <c r="B1559">
        <v>2402</v>
      </c>
      <c r="C1559">
        <v>25</v>
      </c>
      <c r="D1559">
        <f>INDEX(Vehicles!B:B, MATCH(C1559, Shipments!C:C, 0))</f>
        <v>0</v>
      </c>
      <c r="E1559" s="1">
        <v>44996</v>
      </c>
      <c r="F1559" s="1">
        <v>44996</v>
      </c>
      <c r="G1559">
        <v>439.40609122572801</v>
      </c>
    </row>
    <row r="1560" spans="1:7" x14ac:dyDescent="0.35">
      <c r="A1560">
        <v>1559</v>
      </c>
      <c r="B1560">
        <v>1526</v>
      </c>
      <c r="C1560">
        <v>21</v>
      </c>
      <c r="D1560" t="str">
        <f>INDEX(Vehicles!B:B, MATCH(C1560, Shipments!C:C, 0))</f>
        <v>Bike</v>
      </c>
      <c r="E1560" s="1">
        <v>44989</v>
      </c>
      <c r="F1560" s="1">
        <v>44991</v>
      </c>
      <c r="G1560">
        <v>296.68929397050402</v>
      </c>
    </row>
    <row r="1561" spans="1:7" x14ac:dyDescent="0.35">
      <c r="A1561">
        <v>1560</v>
      </c>
      <c r="B1561">
        <v>3150</v>
      </c>
      <c r="C1561">
        <v>78</v>
      </c>
      <c r="D1561" t="str">
        <f>INDEX(Vehicles!B:B, MATCH(C1561, Shipments!C:C, 0))</f>
        <v>Van</v>
      </c>
      <c r="E1561" s="1">
        <v>45269</v>
      </c>
      <c r="F1561" s="1">
        <v>45271</v>
      </c>
      <c r="G1561">
        <v>280.22815609486099</v>
      </c>
    </row>
    <row r="1562" spans="1:7" x14ac:dyDescent="0.35">
      <c r="A1562">
        <v>1561</v>
      </c>
      <c r="B1562">
        <v>3735</v>
      </c>
      <c r="C1562">
        <v>34</v>
      </c>
      <c r="D1562" t="str">
        <f>INDEX(Vehicles!B:B, MATCH(C1562, Shipments!C:C, 0))</f>
        <v>Truck</v>
      </c>
      <c r="E1562" s="1">
        <v>45130</v>
      </c>
      <c r="F1562" s="1">
        <v>45132</v>
      </c>
      <c r="G1562">
        <v>19.7623196287262</v>
      </c>
    </row>
    <row r="1563" spans="1:7" x14ac:dyDescent="0.35">
      <c r="A1563">
        <v>1562</v>
      </c>
      <c r="B1563">
        <v>3625</v>
      </c>
      <c r="C1563">
        <v>88</v>
      </c>
      <c r="D1563">
        <f>INDEX(Vehicles!B:B, MATCH(C1563, Shipments!C:C, 0))</f>
        <v>0</v>
      </c>
      <c r="E1563" s="1">
        <v>45276</v>
      </c>
      <c r="F1563" s="1">
        <v>45277</v>
      </c>
      <c r="G1563">
        <v>42.483678043604002</v>
      </c>
    </row>
    <row r="1564" spans="1:7" x14ac:dyDescent="0.35">
      <c r="A1564">
        <v>1563</v>
      </c>
      <c r="B1564">
        <v>970</v>
      </c>
      <c r="C1564">
        <v>32</v>
      </c>
      <c r="D1564" t="str">
        <f>INDEX(Vehicles!B:B, MATCH(C1564, Shipments!C:C, 0))</f>
        <v>Truck</v>
      </c>
      <c r="E1564" s="1">
        <v>45222</v>
      </c>
      <c r="F1564" s="1">
        <v>45223</v>
      </c>
      <c r="G1564">
        <v>351.52091441153101</v>
      </c>
    </row>
    <row r="1565" spans="1:7" x14ac:dyDescent="0.35">
      <c r="A1565">
        <v>1564</v>
      </c>
      <c r="B1565">
        <v>1164</v>
      </c>
      <c r="C1565">
        <v>12</v>
      </c>
      <c r="D1565" t="str">
        <f>INDEX(Vehicles!B:B, MATCH(C1565, Shipments!C:C, 0))</f>
        <v>Bike</v>
      </c>
      <c r="E1565" s="1">
        <v>45091</v>
      </c>
      <c r="F1565" s="1">
        <v>45090</v>
      </c>
      <c r="G1565">
        <v>370.54194105092898</v>
      </c>
    </row>
    <row r="1566" spans="1:7" x14ac:dyDescent="0.35">
      <c r="A1566">
        <v>1565</v>
      </c>
      <c r="B1566">
        <v>3331</v>
      </c>
      <c r="C1566">
        <v>39</v>
      </c>
      <c r="D1566">
        <f>INDEX(Vehicles!B:B, MATCH(C1566, Shipments!C:C, 0))</f>
        <v>0</v>
      </c>
      <c r="E1566" s="1">
        <v>45001</v>
      </c>
      <c r="F1566" s="1">
        <v>45003</v>
      </c>
      <c r="G1566">
        <v>45.622818113578703</v>
      </c>
    </row>
    <row r="1567" spans="1:7" x14ac:dyDescent="0.35">
      <c r="A1567">
        <v>1566</v>
      </c>
      <c r="B1567">
        <v>3935</v>
      </c>
      <c r="C1567">
        <v>2</v>
      </c>
      <c r="D1567" t="str">
        <f>INDEX(Vehicles!B:B, MATCH(C1567, Shipments!C:C, 0))</f>
        <v>Drone</v>
      </c>
      <c r="E1567" s="1">
        <v>45038</v>
      </c>
      <c r="F1567" s="1">
        <v>45038</v>
      </c>
      <c r="G1567">
        <v>188.34955165346</v>
      </c>
    </row>
    <row r="1568" spans="1:7" x14ac:dyDescent="0.35">
      <c r="A1568">
        <v>1567</v>
      </c>
      <c r="B1568">
        <v>4282</v>
      </c>
      <c r="C1568">
        <v>99</v>
      </c>
      <c r="D1568">
        <f>INDEX(Vehicles!B:B, MATCH(C1568, Shipments!C:C, 0))</f>
        <v>0</v>
      </c>
      <c r="E1568" s="1">
        <v>45059</v>
      </c>
      <c r="F1568" s="1">
        <v>45059</v>
      </c>
      <c r="G1568">
        <v>148.21395796374901</v>
      </c>
    </row>
    <row r="1569" spans="1:7" x14ac:dyDescent="0.35">
      <c r="A1569">
        <v>1568</v>
      </c>
      <c r="B1569">
        <v>1736</v>
      </c>
      <c r="C1569">
        <v>90</v>
      </c>
      <c r="D1569" t="str">
        <f>INDEX(Vehicles!B:B, MATCH(C1569, Shipments!C:C, 0))</f>
        <v>Bike</v>
      </c>
      <c r="E1569" s="1">
        <v>45282</v>
      </c>
      <c r="F1569" s="1">
        <v>45281</v>
      </c>
      <c r="G1569">
        <v>313.80136239316198</v>
      </c>
    </row>
    <row r="1570" spans="1:7" x14ac:dyDescent="0.35">
      <c r="A1570">
        <v>1569</v>
      </c>
      <c r="B1570">
        <v>1820</v>
      </c>
      <c r="C1570">
        <v>74</v>
      </c>
      <c r="D1570" t="str">
        <f>INDEX(Vehicles!B:B, MATCH(C1570, Shipments!C:C, 0))</f>
        <v>Bike</v>
      </c>
      <c r="E1570" s="1">
        <v>44997</v>
      </c>
      <c r="F1570" s="1">
        <v>44998</v>
      </c>
      <c r="G1570">
        <v>275.49636154686601</v>
      </c>
    </row>
    <row r="1571" spans="1:7" x14ac:dyDescent="0.35">
      <c r="A1571">
        <v>1570</v>
      </c>
      <c r="B1571">
        <v>2399</v>
      </c>
      <c r="C1571">
        <v>65</v>
      </c>
      <c r="D1571" t="str">
        <f>INDEX(Vehicles!B:B, MATCH(C1571, Shipments!C:C, 0))</f>
        <v>Drone</v>
      </c>
      <c r="E1571" s="1">
        <v>44960</v>
      </c>
      <c r="F1571" s="1">
        <v>44960</v>
      </c>
      <c r="G1571">
        <v>21.556693427318699</v>
      </c>
    </row>
    <row r="1572" spans="1:7" x14ac:dyDescent="0.35">
      <c r="A1572">
        <v>1571</v>
      </c>
      <c r="B1572">
        <v>2470</v>
      </c>
      <c r="C1572">
        <v>14</v>
      </c>
      <c r="D1572" t="str">
        <f>INDEX(Vehicles!B:B, MATCH(C1572, Shipments!C:C, 0))</f>
        <v>Drone</v>
      </c>
      <c r="E1572" s="1">
        <v>45144</v>
      </c>
      <c r="F1572" s="1">
        <v>45147</v>
      </c>
      <c r="G1572">
        <v>406.59076807386998</v>
      </c>
    </row>
    <row r="1573" spans="1:7" x14ac:dyDescent="0.35">
      <c r="A1573">
        <v>1572</v>
      </c>
      <c r="B1573">
        <v>612</v>
      </c>
      <c r="C1573">
        <v>2</v>
      </c>
      <c r="D1573" t="str">
        <f>INDEX(Vehicles!B:B, MATCH(C1573, Shipments!C:C, 0))</f>
        <v>Drone</v>
      </c>
      <c r="E1573" s="1">
        <v>45088</v>
      </c>
      <c r="F1573" s="1">
        <v>45088</v>
      </c>
      <c r="G1573">
        <v>32.956852631318903</v>
      </c>
    </row>
    <row r="1574" spans="1:7" x14ac:dyDescent="0.35">
      <c r="A1574">
        <v>1573</v>
      </c>
      <c r="B1574">
        <v>827</v>
      </c>
      <c r="C1574">
        <v>48</v>
      </c>
      <c r="D1574" t="str">
        <f>INDEX(Vehicles!B:B, MATCH(C1574, Shipments!C:C, 0))</f>
        <v>Drone</v>
      </c>
      <c r="E1574" s="1">
        <v>44963</v>
      </c>
      <c r="F1574" s="1">
        <v>44965</v>
      </c>
      <c r="G1574">
        <v>243.37287465222599</v>
      </c>
    </row>
    <row r="1575" spans="1:7" x14ac:dyDescent="0.35">
      <c r="A1575">
        <v>1574</v>
      </c>
      <c r="B1575">
        <v>2988</v>
      </c>
      <c r="C1575">
        <v>98</v>
      </c>
      <c r="D1575" t="str">
        <f>INDEX(Vehicles!B:B, MATCH(C1575, Shipments!C:C, 0))</f>
        <v>Truck</v>
      </c>
      <c r="E1575" s="1">
        <v>45292</v>
      </c>
      <c r="F1575" s="1">
        <v>45295</v>
      </c>
      <c r="G1575">
        <v>494.68925997753399</v>
      </c>
    </row>
    <row r="1576" spans="1:7" x14ac:dyDescent="0.35">
      <c r="A1576">
        <v>1575</v>
      </c>
      <c r="B1576">
        <v>2383</v>
      </c>
      <c r="C1576">
        <v>52</v>
      </c>
      <c r="D1576">
        <f>INDEX(Vehicles!B:B, MATCH(C1576, Shipments!C:C, 0))</f>
        <v>0</v>
      </c>
      <c r="E1576" s="1">
        <v>45292</v>
      </c>
      <c r="F1576" s="1">
        <v>45292</v>
      </c>
      <c r="G1576">
        <v>123.23331473168599</v>
      </c>
    </row>
    <row r="1577" spans="1:7" x14ac:dyDescent="0.35">
      <c r="A1577">
        <v>1576</v>
      </c>
      <c r="B1577">
        <v>2704</v>
      </c>
      <c r="C1577">
        <v>30</v>
      </c>
      <c r="D1577">
        <f>INDEX(Vehicles!B:B, MATCH(C1577, Shipments!C:C, 0))</f>
        <v>0</v>
      </c>
      <c r="E1577" s="1">
        <v>45085</v>
      </c>
      <c r="F1577" s="1">
        <v>45088</v>
      </c>
      <c r="G1577">
        <v>54.450459150980898</v>
      </c>
    </row>
    <row r="1578" spans="1:7" x14ac:dyDescent="0.35">
      <c r="A1578">
        <v>1577</v>
      </c>
      <c r="B1578">
        <v>26</v>
      </c>
      <c r="C1578">
        <v>42</v>
      </c>
      <c r="D1578">
        <f>INDEX(Vehicles!B:B, MATCH(C1578, Shipments!C:C, 0))</f>
        <v>0</v>
      </c>
      <c r="E1578" s="1">
        <v>44935</v>
      </c>
      <c r="F1578" s="1">
        <v>44934</v>
      </c>
      <c r="G1578">
        <v>441.427583045635</v>
      </c>
    </row>
    <row r="1579" spans="1:7" x14ac:dyDescent="0.35">
      <c r="A1579">
        <v>1578</v>
      </c>
      <c r="B1579">
        <v>2263</v>
      </c>
      <c r="C1579">
        <v>64</v>
      </c>
      <c r="D1579">
        <f>INDEX(Vehicles!B:B, MATCH(C1579, Shipments!C:C, 0))</f>
        <v>0</v>
      </c>
      <c r="E1579" s="1">
        <v>45142</v>
      </c>
      <c r="F1579" s="1">
        <v>45143</v>
      </c>
      <c r="G1579">
        <v>386.66663063225297</v>
      </c>
    </row>
    <row r="1580" spans="1:7" x14ac:dyDescent="0.35">
      <c r="A1580">
        <v>1579</v>
      </c>
      <c r="B1580">
        <v>1274</v>
      </c>
      <c r="C1580">
        <v>63</v>
      </c>
      <c r="D1580" t="str">
        <f>INDEX(Vehicles!B:B, MATCH(C1580, Shipments!C:C, 0))</f>
        <v>Van</v>
      </c>
      <c r="E1580" s="1">
        <v>45185</v>
      </c>
      <c r="F1580" s="1">
        <v>45188</v>
      </c>
      <c r="G1580">
        <v>395.74661879240102</v>
      </c>
    </row>
    <row r="1581" spans="1:7" x14ac:dyDescent="0.35">
      <c r="A1581">
        <v>1580</v>
      </c>
      <c r="B1581">
        <v>1002</v>
      </c>
      <c r="C1581">
        <v>41</v>
      </c>
      <c r="D1581">
        <f>INDEX(Vehicles!B:B, MATCH(C1581, Shipments!C:C, 0))</f>
        <v>0</v>
      </c>
      <c r="E1581" s="1">
        <v>45168</v>
      </c>
      <c r="F1581" s="1">
        <v>45168</v>
      </c>
      <c r="G1581">
        <v>280.38666945032998</v>
      </c>
    </row>
    <row r="1582" spans="1:7" x14ac:dyDescent="0.35">
      <c r="A1582">
        <v>1581</v>
      </c>
      <c r="B1582">
        <v>2630</v>
      </c>
      <c r="C1582">
        <v>96</v>
      </c>
      <c r="D1582">
        <f>INDEX(Vehicles!B:B, MATCH(C1582, Shipments!C:C, 0))</f>
        <v>0</v>
      </c>
      <c r="E1582" s="1">
        <v>44983</v>
      </c>
      <c r="F1582" s="1">
        <v>44983</v>
      </c>
      <c r="G1582">
        <v>277.544243242665</v>
      </c>
    </row>
    <row r="1583" spans="1:7" x14ac:dyDescent="0.35">
      <c r="A1583">
        <v>1582</v>
      </c>
      <c r="B1583">
        <v>626</v>
      </c>
      <c r="C1583">
        <v>58</v>
      </c>
      <c r="D1583" t="str">
        <f>INDEX(Vehicles!B:B, MATCH(C1583, Shipments!C:C, 0))</f>
        <v>Bike</v>
      </c>
      <c r="E1583" s="1">
        <v>45179</v>
      </c>
      <c r="F1583" s="1">
        <v>45180</v>
      </c>
      <c r="G1583">
        <v>405.51820150207999</v>
      </c>
    </row>
    <row r="1584" spans="1:7" x14ac:dyDescent="0.35">
      <c r="A1584">
        <v>1583</v>
      </c>
      <c r="B1584">
        <v>1098</v>
      </c>
      <c r="C1584">
        <v>30</v>
      </c>
      <c r="D1584">
        <f>INDEX(Vehicles!B:B, MATCH(C1584, Shipments!C:C, 0))</f>
        <v>0</v>
      </c>
      <c r="E1584" s="1">
        <v>45230</v>
      </c>
      <c r="F1584" s="1">
        <v>45231</v>
      </c>
      <c r="G1584">
        <v>384.88766018871701</v>
      </c>
    </row>
    <row r="1585" spans="1:7" x14ac:dyDescent="0.35">
      <c r="A1585">
        <v>1584</v>
      </c>
      <c r="B1585">
        <v>4078</v>
      </c>
      <c r="C1585">
        <v>65</v>
      </c>
      <c r="D1585" t="str">
        <f>INDEX(Vehicles!B:B, MATCH(C1585, Shipments!C:C, 0))</f>
        <v>Drone</v>
      </c>
      <c r="E1585" s="1">
        <v>44977</v>
      </c>
      <c r="F1585" s="1">
        <v>44978</v>
      </c>
      <c r="G1585">
        <v>187.5174875349</v>
      </c>
    </row>
    <row r="1586" spans="1:7" x14ac:dyDescent="0.35">
      <c r="A1586">
        <v>1585</v>
      </c>
      <c r="B1586">
        <v>1268</v>
      </c>
      <c r="C1586">
        <v>49</v>
      </c>
      <c r="D1586" t="str">
        <f>INDEX(Vehicles!B:B, MATCH(C1586, Shipments!C:C, 0))</f>
        <v>Van</v>
      </c>
      <c r="E1586" s="1">
        <v>45254</v>
      </c>
      <c r="F1586" s="1">
        <v>45253</v>
      </c>
      <c r="G1586">
        <v>383.589343048697</v>
      </c>
    </row>
    <row r="1587" spans="1:7" x14ac:dyDescent="0.35">
      <c r="A1587">
        <v>1586</v>
      </c>
      <c r="B1587">
        <v>4904</v>
      </c>
      <c r="C1587">
        <v>60</v>
      </c>
      <c r="D1587" t="str">
        <f>INDEX(Vehicles!B:B, MATCH(C1587, Shipments!C:C, 0))</f>
        <v>Bike</v>
      </c>
      <c r="E1587" s="1">
        <v>45009</v>
      </c>
      <c r="F1587" s="1">
        <v>45009</v>
      </c>
      <c r="G1587">
        <v>369.832477777024</v>
      </c>
    </row>
    <row r="1588" spans="1:7" x14ac:dyDescent="0.35">
      <c r="A1588">
        <v>1587</v>
      </c>
      <c r="B1588">
        <v>155</v>
      </c>
      <c r="C1588">
        <v>20</v>
      </c>
      <c r="D1588" t="str">
        <f>INDEX(Vehicles!B:B, MATCH(C1588, Shipments!C:C, 0))</f>
        <v>Van</v>
      </c>
      <c r="E1588" s="1">
        <v>45078</v>
      </c>
      <c r="F1588" s="1">
        <v>45079</v>
      </c>
      <c r="G1588">
        <v>223.21452425126199</v>
      </c>
    </row>
    <row r="1589" spans="1:7" x14ac:dyDescent="0.35">
      <c r="A1589">
        <v>1588</v>
      </c>
      <c r="B1589">
        <v>3030</v>
      </c>
      <c r="C1589">
        <v>99</v>
      </c>
      <c r="D1589">
        <f>INDEX(Vehicles!B:B, MATCH(C1589, Shipments!C:C, 0))</f>
        <v>0</v>
      </c>
      <c r="E1589" s="1">
        <v>45070</v>
      </c>
      <c r="F1589" s="1">
        <v>45072</v>
      </c>
      <c r="G1589">
        <v>388.85041480259702</v>
      </c>
    </row>
    <row r="1590" spans="1:7" x14ac:dyDescent="0.35">
      <c r="A1590">
        <v>1589</v>
      </c>
      <c r="B1590">
        <v>3839</v>
      </c>
      <c r="C1590">
        <v>19</v>
      </c>
      <c r="D1590" t="str">
        <f>INDEX(Vehicles!B:B, MATCH(C1590, Shipments!C:C, 0))</f>
        <v>Van</v>
      </c>
      <c r="E1590" s="1">
        <v>44945</v>
      </c>
      <c r="F1590" s="1">
        <v>44946</v>
      </c>
      <c r="G1590">
        <v>41.682349118262799</v>
      </c>
    </row>
    <row r="1591" spans="1:7" x14ac:dyDescent="0.35">
      <c r="A1591">
        <v>1590</v>
      </c>
      <c r="B1591">
        <v>834</v>
      </c>
      <c r="C1591">
        <v>4</v>
      </c>
      <c r="D1591" t="str">
        <f>INDEX(Vehicles!B:B, MATCH(C1591, Shipments!C:C, 0))</f>
        <v>Van</v>
      </c>
      <c r="E1591" s="1">
        <v>45162</v>
      </c>
      <c r="F1591" s="1">
        <v>45162</v>
      </c>
      <c r="G1591">
        <v>39.961604365601602</v>
      </c>
    </row>
    <row r="1592" spans="1:7" x14ac:dyDescent="0.35">
      <c r="A1592">
        <v>1591</v>
      </c>
      <c r="B1592">
        <v>4097</v>
      </c>
      <c r="C1592">
        <v>60</v>
      </c>
      <c r="D1592" t="str">
        <f>INDEX(Vehicles!B:B, MATCH(C1592, Shipments!C:C, 0))</f>
        <v>Bike</v>
      </c>
      <c r="E1592" s="1">
        <v>44989</v>
      </c>
      <c r="F1592" s="1">
        <v>44990</v>
      </c>
      <c r="G1592">
        <v>198.29429868384699</v>
      </c>
    </row>
    <row r="1593" spans="1:7" x14ac:dyDescent="0.35">
      <c r="A1593">
        <v>1592</v>
      </c>
      <c r="B1593">
        <v>2160</v>
      </c>
      <c r="C1593">
        <v>97</v>
      </c>
      <c r="D1593">
        <f>INDEX(Vehicles!B:B, MATCH(C1593, Shipments!C:C, 0))</f>
        <v>0</v>
      </c>
      <c r="E1593" s="1">
        <v>45260</v>
      </c>
      <c r="F1593" s="1">
        <v>45262</v>
      </c>
      <c r="G1593">
        <v>270.46373372901098</v>
      </c>
    </row>
    <row r="1594" spans="1:7" x14ac:dyDescent="0.35">
      <c r="A1594">
        <v>1593</v>
      </c>
      <c r="B1594">
        <v>1884</v>
      </c>
      <c r="C1594">
        <v>62</v>
      </c>
      <c r="D1594">
        <f>INDEX(Vehicles!B:B, MATCH(C1594, Shipments!C:C, 0))</f>
        <v>0</v>
      </c>
      <c r="E1594" s="1">
        <v>45267</v>
      </c>
      <c r="F1594" s="1">
        <v>45266</v>
      </c>
      <c r="G1594">
        <v>116.09138516988</v>
      </c>
    </row>
    <row r="1595" spans="1:7" x14ac:dyDescent="0.35">
      <c r="A1595">
        <v>1594</v>
      </c>
      <c r="B1595">
        <v>3987</v>
      </c>
      <c r="C1595">
        <v>41</v>
      </c>
      <c r="D1595">
        <f>INDEX(Vehicles!B:B, MATCH(C1595, Shipments!C:C, 0))</f>
        <v>0</v>
      </c>
      <c r="E1595" s="1">
        <v>45084</v>
      </c>
      <c r="F1595" s="1">
        <v>45084</v>
      </c>
      <c r="G1595">
        <v>269.73737737397403</v>
      </c>
    </row>
    <row r="1596" spans="1:7" x14ac:dyDescent="0.35">
      <c r="A1596">
        <v>1595</v>
      </c>
      <c r="B1596">
        <v>1522</v>
      </c>
      <c r="C1596">
        <v>57</v>
      </c>
      <c r="D1596" t="str">
        <f>INDEX(Vehicles!B:B, MATCH(C1596, Shipments!C:C, 0))</f>
        <v>Bike</v>
      </c>
      <c r="E1596" s="1">
        <v>45078</v>
      </c>
      <c r="F1596" s="1">
        <v>45077</v>
      </c>
      <c r="G1596">
        <v>421.86294695615697</v>
      </c>
    </row>
    <row r="1597" spans="1:7" x14ac:dyDescent="0.35">
      <c r="A1597">
        <v>1596</v>
      </c>
      <c r="B1597">
        <v>4123</v>
      </c>
      <c r="C1597">
        <v>42</v>
      </c>
      <c r="D1597">
        <f>INDEX(Vehicles!B:B, MATCH(C1597, Shipments!C:C, 0))</f>
        <v>0</v>
      </c>
      <c r="E1597" s="1">
        <v>45288</v>
      </c>
      <c r="F1597" s="1">
        <v>45290</v>
      </c>
      <c r="G1597">
        <v>339.14228132905998</v>
      </c>
    </row>
    <row r="1598" spans="1:7" x14ac:dyDescent="0.35">
      <c r="A1598">
        <v>1597</v>
      </c>
      <c r="B1598">
        <v>3141</v>
      </c>
      <c r="C1598">
        <v>7</v>
      </c>
      <c r="D1598" t="str">
        <f>INDEX(Vehicles!B:B, MATCH(C1598, Shipments!C:C, 0))</f>
        <v>Bike</v>
      </c>
      <c r="E1598" s="1">
        <v>45009</v>
      </c>
      <c r="F1598" s="1">
        <v>45012</v>
      </c>
      <c r="G1598">
        <v>94.651577270344504</v>
      </c>
    </row>
    <row r="1599" spans="1:7" x14ac:dyDescent="0.35">
      <c r="A1599">
        <v>1598</v>
      </c>
      <c r="B1599">
        <v>2127</v>
      </c>
      <c r="C1599">
        <v>99</v>
      </c>
      <c r="D1599">
        <f>INDEX(Vehicles!B:B, MATCH(C1599, Shipments!C:C, 0))</f>
        <v>0</v>
      </c>
      <c r="E1599" s="1">
        <v>45128</v>
      </c>
      <c r="F1599" s="1">
        <v>45131</v>
      </c>
      <c r="G1599">
        <v>207.385055726915</v>
      </c>
    </row>
    <row r="1600" spans="1:7" x14ac:dyDescent="0.35">
      <c r="A1600">
        <v>1599</v>
      </c>
      <c r="B1600">
        <v>1209</v>
      </c>
      <c r="C1600">
        <v>58</v>
      </c>
      <c r="D1600" t="str">
        <f>INDEX(Vehicles!B:B, MATCH(C1600, Shipments!C:C, 0))</f>
        <v>Bike</v>
      </c>
      <c r="E1600" s="1">
        <v>45022</v>
      </c>
      <c r="F1600" s="1">
        <v>45025</v>
      </c>
      <c r="G1600">
        <v>262.93526424924698</v>
      </c>
    </row>
    <row r="1601" spans="1:7" x14ac:dyDescent="0.35">
      <c r="A1601">
        <v>1600</v>
      </c>
      <c r="B1601">
        <v>2460</v>
      </c>
      <c r="C1601">
        <v>6</v>
      </c>
      <c r="D1601" t="str">
        <f>INDEX(Vehicles!B:B, MATCH(C1601, Shipments!C:C, 0))</f>
        <v>Bike</v>
      </c>
      <c r="E1601" s="1">
        <v>45156</v>
      </c>
      <c r="F1601" s="1">
        <v>45158</v>
      </c>
      <c r="G1601">
        <v>220.019282794215</v>
      </c>
    </row>
    <row r="1602" spans="1:7" x14ac:dyDescent="0.35">
      <c r="A1602">
        <v>1601</v>
      </c>
      <c r="B1602">
        <v>1115</v>
      </c>
      <c r="C1602">
        <v>2</v>
      </c>
      <c r="D1602" t="str">
        <f>INDEX(Vehicles!B:B, MATCH(C1602, Shipments!C:C, 0))</f>
        <v>Drone</v>
      </c>
      <c r="E1602" s="1">
        <v>45155</v>
      </c>
      <c r="F1602" s="1">
        <v>45157</v>
      </c>
      <c r="G1602">
        <v>344.764394621316</v>
      </c>
    </row>
    <row r="1603" spans="1:7" x14ac:dyDescent="0.35">
      <c r="A1603">
        <v>1602</v>
      </c>
      <c r="B1603">
        <v>1179</v>
      </c>
      <c r="C1603">
        <v>62</v>
      </c>
      <c r="D1603">
        <f>INDEX(Vehicles!B:B, MATCH(C1603, Shipments!C:C, 0))</f>
        <v>0</v>
      </c>
      <c r="E1603" s="1">
        <v>44961</v>
      </c>
      <c r="F1603" s="1">
        <v>44961</v>
      </c>
      <c r="G1603">
        <v>472.10877437700299</v>
      </c>
    </row>
    <row r="1604" spans="1:7" x14ac:dyDescent="0.35">
      <c r="A1604">
        <v>1603</v>
      </c>
      <c r="B1604">
        <v>1706</v>
      </c>
      <c r="C1604">
        <v>94</v>
      </c>
      <c r="D1604" t="str">
        <f>INDEX(Vehicles!B:B, MATCH(C1604, Shipments!C:C, 0))</f>
        <v>Drone</v>
      </c>
      <c r="E1604" s="1">
        <v>45207</v>
      </c>
      <c r="F1604" s="1">
        <v>45209</v>
      </c>
      <c r="G1604">
        <v>243.18511735356401</v>
      </c>
    </row>
    <row r="1605" spans="1:7" x14ac:dyDescent="0.35">
      <c r="A1605">
        <v>1604</v>
      </c>
      <c r="B1605">
        <v>1134</v>
      </c>
      <c r="C1605">
        <v>46</v>
      </c>
      <c r="D1605">
        <f>INDEX(Vehicles!B:B, MATCH(C1605, Shipments!C:C, 0))</f>
        <v>0</v>
      </c>
      <c r="E1605" s="1">
        <v>45236</v>
      </c>
      <c r="F1605" s="1">
        <v>45236</v>
      </c>
      <c r="G1605">
        <v>116.765173208915</v>
      </c>
    </row>
    <row r="1606" spans="1:7" x14ac:dyDescent="0.35">
      <c r="A1606">
        <v>1605</v>
      </c>
      <c r="B1606">
        <v>4334</v>
      </c>
      <c r="C1606">
        <v>56</v>
      </c>
      <c r="D1606" t="str">
        <f>INDEX(Vehicles!B:B, MATCH(C1606, Shipments!C:C, 0))</f>
        <v>Drone</v>
      </c>
      <c r="E1606" s="1">
        <v>45185</v>
      </c>
      <c r="F1606" s="1">
        <v>45187</v>
      </c>
      <c r="G1606">
        <v>307.61691708518498</v>
      </c>
    </row>
    <row r="1607" spans="1:7" x14ac:dyDescent="0.35">
      <c r="A1607">
        <v>1606</v>
      </c>
      <c r="B1607">
        <v>3330</v>
      </c>
      <c r="C1607">
        <v>86</v>
      </c>
      <c r="D1607" t="str">
        <f>INDEX(Vehicles!B:B, MATCH(C1607, Shipments!C:C, 0))</f>
        <v>Bike</v>
      </c>
      <c r="E1607" s="1">
        <v>45282</v>
      </c>
      <c r="F1607" s="1">
        <v>45281</v>
      </c>
      <c r="G1607">
        <v>400.69224103533202</v>
      </c>
    </row>
    <row r="1608" spans="1:7" x14ac:dyDescent="0.35">
      <c r="A1608">
        <v>1607</v>
      </c>
      <c r="B1608">
        <v>4236</v>
      </c>
      <c r="C1608">
        <v>67</v>
      </c>
      <c r="D1608" t="str">
        <f>INDEX(Vehicles!B:B, MATCH(C1608, Shipments!C:C, 0))</f>
        <v>Drone</v>
      </c>
      <c r="E1608" s="1">
        <v>45128</v>
      </c>
      <c r="F1608" s="1">
        <v>45131</v>
      </c>
      <c r="G1608">
        <v>342.91749570176302</v>
      </c>
    </row>
    <row r="1609" spans="1:7" x14ac:dyDescent="0.35">
      <c r="A1609">
        <v>1608</v>
      </c>
      <c r="B1609">
        <v>1445</v>
      </c>
      <c r="C1609">
        <v>8</v>
      </c>
      <c r="D1609">
        <f>INDEX(Vehicles!B:B, MATCH(C1609, Shipments!C:C, 0))</f>
        <v>0</v>
      </c>
      <c r="E1609" s="1">
        <v>45282</v>
      </c>
      <c r="F1609" s="1">
        <v>45283</v>
      </c>
      <c r="G1609">
        <v>392.28432775700799</v>
      </c>
    </row>
    <row r="1610" spans="1:7" x14ac:dyDescent="0.35">
      <c r="A1610">
        <v>1609</v>
      </c>
      <c r="B1610">
        <v>1928</v>
      </c>
      <c r="C1610">
        <v>34</v>
      </c>
      <c r="D1610" t="str">
        <f>INDEX(Vehicles!B:B, MATCH(C1610, Shipments!C:C, 0))</f>
        <v>Truck</v>
      </c>
      <c r="E1610" s="1">
        <v>44930</v>
      </c>
      <c r="F1610" s="1">
        <v>44931</v>
      </c>
      <c r="G1610">
        <v>396.22131789062598</v>
      </c>
    </row>
    <row r="1611" spans="1:7" x14ac:dyDescent="0.35">
      <c r="A1611">
        <v>1610</v>
      </c>
      <c r="B1611">
        <v>4300</v>
      </c>
      <c r="C1611">
        <v>78</v>
      </c>
      <c r="D1611" t="str">
        <f>INDEX(Vehicles!B:B, MATCH(C1611, Shipments!C:C, 0))</f>
        <v>Van</v>
      </c>
      <c r="E1611" s="1">
        <v>45001</v>
      </c>
      <c r="F1611" s="1">
        <v>45003</v>
      </c>
      <c r="G1611">
        <v>108.007250376627</v>
      </c>
    </row>
    <row r="1612" spans="1:7" x14ac:dyDescent="0.35">
      <c r="A1612">
        <v>1611</v>
      </c>
      <c r="B1612">
        <v>3426</v>
      </c>
      <c r="C1612">
        <v>96</v>
      </c>
      <c r="D1612">
        <f>INDEX(Vehicles!B:B, MATCH(C1612, Shipments!C:C, 0))</f>
        <v>0</v>
      </c>
      <c r="E1612" s="1">
        <v>44969</v>
      </c>
      <c r="F1612" s="1">
        <v>44970</v>
      </c>
      <c r="G1612">
        <v>302.12878330304898</v>
      </c>
    </row>
    <row r="1613" spans="1:7" x14ac:dyDescent="0.35">
      <c r="A1613">
        <v>1612</v>
      </c>
      <c r="B1613">
        <v>3682</v>
      </c>
      <c r="C1613">
        <v>55</v>
      </c>
      <c r="D1613" t="str">
        <f>INDEX(Vehicles!B:B, MATCH(C1613, Shipments!C:C, 0))</f>
        <v>Truck</v>
      </c>
      <c r="E1613" s="1">
        <v>45058</v>
      </c>
      <c r="F1613" s="1">
        <v>45057</v>
      </c>
      <c r="G1613">
        <v>163.992595031913</v>
      </c>
    </row>
    <row r="1614" spans="1:7" x14ac:dyDescent="0.35">
      <c r="A1614">
        <v>1613</v>
      </c>
      <c r="B1614">
        <v>2636</v>
      </c>
      <c r="C1614">
        <v>53</v>
      </c>
      <c r="D1614">
        <f>INDEX(Vehicles!B:B, MATCH(C1614, Shipments!C:C, 0))</f>
        <v>0</v>
      </c>
      <c r="E1614" s="1">
        <v>45157</v>
      </c>
      <c r="F1614" s="1">
        <v>45156</v>
      </c>
      <c r="G1614">
        <v>371.00523786327301</v>
      </c>
    </row>
    <row r="1615" spans="1:7" x14ac:dyDescent="0.35">
      <c r="A1615">
        <v>1614</v>
      </c>
      <c r="B1615">
        <v>4098</v>
      </c>
      <c r="C1615">
        <v>77</v>
      </c>
      <c r="D1615" t="str">
        <f>INDEX(Vehicles!B:B, MATCH(C1615, Shipments!C:C, 0))</f>
        <v>Truck</v>
      </c>
      <c r="E1615" s="1">
        <v>45164</v>
      </c>
      <c r="F1615" s="1">
        <v>45166</v>
      </c>
      <c r="G1615">
        <v>358.23317226849798</v>
      </c>
    </row>
    <row r="1616" spans="1:7" x14ac:dyDescent="0.35">
      <c r="A1616">
        <v>1615</v>
      </c>
      <c r="B1616">
        <v>2821</v>
      </c>
      <c r="C1616">
        <v>33</v>
      </c>
      <c r="D1616">
        <f>INDEX(Vehicles!B:B, MATCH(C1616, Shipments!C:C, 0))</f>
        <v>0</v>
      </c>
      <c r="E1616" s="1">
        <v>45008</v>
      </c>
      <c r="F1616" s="1">
        <v>45010</v>
      </c>
      <c r="G1616">
        <v>426.76380304781702</v>
      </c>
    </row>
    <row r="1617" spans="1:7" x14ac:dyDescent="0.35">
      <c r="A1617">
        <v>1616</v>
      </c>
      <c r="B1617">
        <v>4807</v>
      </c>
      <c r="C1617">
        <v>91</v>
      </c>
      <c r="D1617">
        <f>INDEX(Vehicles!B:B, MATCH(C1617, Shipments!C:C, 0))</f>
        <v>0</v>
      </c>
      <c r="E1617" s="1">
        <v>44941</v>
      </c>
      <c r="F1617" s="1">
        <v>44941</v>
      </c>
      <c r="G1617">
        <v>417.27504799377601</v>
      </c>
    </row>
    <row r="1618" spans="1:7" x14ac:dyDescent="0.35">
      <c r="A1618">
        <v>1617</v>
      </c>
      <c r="B1618">
        <v>4317</v>
      </c>
      <c r="C1618">
        <v>34</v>
      </c>
      <c r="D1618" t="str">
        <f>INDEX(Vehicles!B:B, MATCH(C1618, Shipments!C:C, 0))</f>
        <v>Truck</v>
      </c>
      <c r="E1618" s="1">
        <v>45002</v>
      </c>
      <c r="F1618" s="1">
        <v>45002</v>
      </c>
      <c r="G1618">
        <v>243.659868262174</v>
      </c>
    </row>
    <row r="1619" spans="1:7" x14ac:dyDescent="0.35">
      <c r="A1619">
        <v>1618</v>
      </c>
      <c r="B1619">
        <v>3297</v>
      </c>
      <c r="C1619">
        <v>96</v>
      </c>
      <c r="D1619">
        <f>INDEX(Vehicles!B:B, MATCH(C1619, Shipments!C:C, 0))</f>
        <v>0</v>
      </c>
      <c r="E1619" s="1">
        <v>44993</v>
      </c>
      <c r="F1619" s="1">
        <v>44995</v>
      </c>
      <c r="G1619">
        <v>367.03493208481802</v>
      </c>
    </row>
    <row r="1620" spans="1:7" x14ac:dyDescent="0.35">
      <c r="A1620">
        <v>1619</v>
      </c>
      <c r="B1620">
        <v>1477</v>
      </c>
      <c r="C1620">
        <v>8</v>
      </c>
      <c r="D1620">
        <f>INDEX(Vehicles!B:B, MATCH(C1620, Shipments!C:C, 0))</f>
        <v>0</v>
      </c>
      <c r="E1620" s="1">
        <v>45288</v>
      </c>
      <c r="F1620" s="1">
        <v>45288</v>
      </c>
      <c r="G1620">
        <v>95.966186839413197</v>
      </c>
    </row>
    <row r="1621" spans="1:7" x14ac:dyDescent="0.35">
      <c r="A1621">
        <v>1620</v>
      </c>
      <c r="B1621">
        <v>1207</v>
      </c>
      <c r="C1621">
        <v>62</v>
      </c>
      <c r="D1621">
        <f>INDEX(Vehicles!B:B, MATCH(C1621, Shipments!C:C, 0))</f>
        <v>0</v>
      </c>
      <c r="E1621" s="1">
        <v>44979</v>
      </c>
      <c r="F1621" s="1">
        <v>44978</v>
      </c>
      <c r="G1621">
        <v>383.17259651985398</v>
      </c>
    </row>
    <row r="1622" spans="1:7" x14ac:dyDescent="0.35">
      <c r="A1622">
        <v>1621</v>
      </c>
      <c r="B1622">
        <v>3808</v>
      </c>
      <c r="C1622">
        <v>48</v>
      </c>
      <c r="D1622" t="str">
        <f>INDEX(Vehicles!B:B, MATCH(C1622, Shipments!C:C, 0))</f>
        <v>Drone</v>
      </c>
      <c r="E1622" s="1">
        <v>45260</v>
      </c>
      <c r="F1622" s="1">
        <v>45262</v>
      </c>
      <c r="G1622">
        <v>218.70392104466299</v>
      </c>
    </row>
    <row r="1623" spans="1:7" x14ac:dyDescent="0.35">
      <c r="A1623">
        <v>1622</v>
      </c>
      <c r="B1623">
        <v>989</v>
      </c>
      <c r="C1623">
        <v>63</v>
      </c>
      <c r="D1623" t="str">
        <f>INDEX(Vehicles!B:B, MATCH(C1623, Shipments!C:C, 0))</f>
        <v>Van</v>
      </c>
      <c r="E1623" s="1">
        <v>44981</v>
      </c>
      <c r="F1623" s="1">
        <v>44983</v>
      </c>
      <c r="G1623">
        <v>90.547021165721205</v>
      </c>
    </row>
    <row r="1624" spans="1:7" x14ac:dyDescent="0.35">
      <c r="A1624">
        <v>1623</v>
      </c>
      <c r="B1624">
        <v>2413</v>
      </c>
      <c r="C1624">
        <v>21</v>
      </c>
      <c r="D1624" t="str">
        <f>INDEX(Vehicles!B:B, MATCH(C1624, Shipments!C:C, 0))</f>
        <v>Bike</v>
      </c>
      <c r="E1624" s="1">
        <v>45242</v>
      </c>
      <c r="F1624" s="1">
        <v>45245</v>
      </c>
      <c r="G1624">
        <v>192.25496765874101</v>
      </c>
    </row>
    <row r="1625" spans="1:7" x14ac:dyDescent="0.35">
      <c r="A1625">
        <v>1624</v>
      </c>
      <c r="B1625">
        <v>2368</v>
      </c>
      <c r="C1625">
        <v>35</v>
      </c>
      <c r="D1625" t="str">
        <f>INDEX(Vehicles!B:B, MATCH(C1625, Shipments!C:C, 0))</f>
        <v>Bike</v>
      </c>
      <c r="E1625" s="1">
        <v>45209</v>
      </c>
      <c r="F1625" s="1">
        <v>45211</v>
      </c>
      <c r="G1625">
        <v>292.79099547263098</v>
      </c>
    </row>
    <row r="1626" spans="1:7" x14ac:dyDescent="0.35">
      <c r="A1626">
        <v>1625</v>
      </c>
      <c r="B1626">
        <v>1907</v>
      </c>
      <c r="C1626">
        <v>5</v>
      </c>
      <c r="D1626" t="str">
        <f>INDEX(Vehicles!B:B, MATCH(C1626, Shipments!C:C, 0))</f>
        <v>Truck</v>
      </c>
      <c r="E1626" s="1">
        <v>45118</v>
      </c>
      <c r="F1626" s="1">
        <v>45118</v>
      </c>
      <c r="G1626">
        <v>470.59850968977003</v>
      </c>
    </row>
    <row r="1627" spans="1:7" x14ac:dyDescent="0.35">
      <c r="A1627">
        <v>1626</v>
      </c>
      <c r="B1627">
        <v>3481</v>
      </c>
      <c r="C1627">
        <v>75</v>
      </c>
      <c r="D1627" t="str">
        <f>INDEX(Vehicles!B:B, MATCH(C1627, Shipments!C:C, 0))</f>
        <v>Drone</v>
      </c>
      <c r="E1627" s="1">
        <v>44931</v>
      </c>
      <c r="F1627" s="1">
        <v>44931</v>
      </c>
      <c r="G1627">
        <v>296.41192860658498</v>
      </c>
    </row>
    <row r="1628" spans="1:7" x14ac:dyDescent="0.35">
      <c r="A1628">
        <v>1627</v>
      </c>
      <c r="B1628">
        <v>1468</v>
      </c>
      <c r="C1628">
        <v>24</v>
      </c>
      <c r="D1628">
        <f>INDEX(Vehicles!B:B, MATCH(C1628, Shipments!C:C, 0))</f>
        <v>0</v>
      </c>
      <c r="E1628" s="1">
        <v>44942</v>
      </c>
      <c r="F1628" s="1">
        <v>44942</v>
      </c>
      <c r="G1628">
        <v>375.96990661674897</v>
      </c>
    </row>
    <row r="1629" spans="1:7" x14ac:dyDescent="0.35">
      <c r="A1629">
        <v>1628</v>
      </c>
      <c r="B1629">
        <v>4659</v>
      </c>
      <c r="C1629">
        <v>71</v>
      </c>
      <c r="D1629" t="str">
        <f>INDEX(Vehicles!B:B, MATCH(C1629, Shipments!C:C, 0))</f>
        <v>Drone</v>
      </c>
      <c r="E1629" s="1">
        <v>44934</v>
      </c>
      <c r="F1629" s="1">
        <v>44933</v>
      </c>
      <c r="G1629">
        <v>498.47312502455799</v>
      </c>
    </row>
    <row r="1630" spans="1:7" x14ac:dyDescent="0.35">
      <c r="A1630">
        <v>1629</v>
      </c>
      <c r="B1630">
        <v>2181</v>
      </c>
      <c r="C1630">
        <v>24</v>
      </c>
      <c r="D1630">
        <f>INDEX(Vehicles!B:B, MATCH(C1630, Shipments!C:C, 0))</f>
        <v>0</v>
      </c>
      <c r="E1630" s="1">
        <v>45274</v>
      </c>
      <c r="F1630" s="1">
        <v>45276</v>
      </c>
      <c r="G1630">
        <v>141.63243556598701</v>
      </c>
    </row>
    <row r="1631" spans="1:7" x14ac:dyDescent="0.35">
      <c r="A1631">
        <v>1630</v>
      </c>
      <c r="B1631">
        <v>635</v>
      </c>
      <c r="C1631">
        <v>8</v>
      </c>
      <c r="D1631">
        <f>INDEX(Vehicles!B:B, MATCH(C1631, Shipments!C:C, 0))</f>
        <v>0</v>
      </c>
      <c r="E1631" s="1">
        <v>45143</v>
      </c>
      <c r="F1631" s="1">
        <v>45146</v>
      </c>
      <c r="G1631">
        <v>22.383909564407499</v>
      </c>
    </row>
    <row r="1632" spans="1:7" x14ac:dyDescent="0.35">
      <c r="A1632">
        <v>1631</v>
      </c>
      <c r="B1632">
        <v>586</v>
      </c>
      <c r="C1632">
        <v>58</v>
      </c>
      <c r="D1632" t="str">
        <f>INDEX(Vehicles!B:B, MATCH(C1632, Shipments!C:C, 0))</f>
        <v>Bike</v>
      </c>
      <c r="E1632" s="1">
        <v>45164</v>
      </c>
      <c r="F1632" s="1">
        <v>45163</v>
      </c>
      <c r="G1632">
        <v>461.57966320111098</v>
      </c>
    </row>
    <row r="1633" spans="1:7" x14ac:dyDescent="0.35">
      <c r="A1633">
        <v>1632</v>
      </c>
      <c r="B1633">
        <v>659</v>
      </c>
      <c r="C1633">
        <v>52</v>
      </c>
      <c r="D1633">
        <f>INDEX(Vehicles!B:B, MATCH(C1633, Shipments!C:C, 0))</f>
        <v>0</v>
      </c>
      <c r="E1633" s="1">
        <v>45026</v>
      </c>
      <c r="F1633" s="1">
        <v>45028</v>
      </c>
      <c r="G1633">
        <v>444.67603654772603</v>
      </c>
    </row>
    <row r="1634" spans="1:7" x14ac:dyDescent="0.35">
      <c r="A1634">
        <v>1633</v>
      </c>
      <c r="B1634">
        <v>323</v>
      </c>
      <c r="C1634">
        <v>44</v>
      </c>
      <c r="D1634" t="str">
        <f>INDEX(Vehicles!B:B, MATCH(C1634, Shipments!C:C, 0))</f>
        <v>Van</v>
      </c>
      <c r="E1634" s="1">
        <v>45277</v>
      </c>
      <c r="F1634" s="1">
        <v>45276</v>
      </c>
      <c r="G1634">
        <v>471.26752664238199</v>
      </c>
    </row>
    <row r="1635" spans="1:7" x14ac:dyDescent="0.35">
      <c r="A1635">
        <v>1634</v>
      </c>
      <c r="B1635">
        <v>2386</v>
      </c>
      <c r="C1635">
        <v>75</v>
      </c>
      <c r="D1635" t="str">
        <f>INDEX(Vehicles!B:B, MATCH(C1635, Shipments!C:C, 0))</f>
        <v>Drone</v>
      </c>
      <c r="E1635" s="1">
        <v>45028</v>
      </c>
      <c r="F1635" s="1">
        <v>45028</v>
      </c>
      <c r="G1635">
        <v>100.52732901648901</v>
      </c>
    </row>
    <row r="1636" spans="1:7" x14ac:dyDescent="0.35">
      <c r="A1636">
        <v>1635</v>
      </c>
      <c r="B1636">
        <v>3759</v>
      </c>
      <c r="C1636">
        <v>24</v>
      </c>
      <c r="D1636">
        <f>INDEX(Vehicles!B:B, MATCH(C1636, Shipments!C:C, 0))</f>
        <v>0</v>
      </c>
      <c r="E1636" s="1">
        <v>45056</v>
      </c>
      <c r="F1636" s="1">
        <v>45057</v>
      </c>
      <c r="G1636">
        <v>194.60020775355599</v>
      </c>
    </row>
    <row r="1637" spans="1:7" x14ac:dyDescent="0.35">
      <c r="A1637">
        <v>1636</v>
      </c>
      <c r="B1637">
        <v>1834</v>
      </c>
      <c r="C1637">
        <v>15</v>
      </c>
      <c r="D1637" t="str">
        <f>INDEX(Vehicles!B:B, MATCH(C1637, Shipments!C:C, 0))</f>
        <v>Van</v>
      </c>
      <c r="E1637" s="1">
        <v>45152</v>
      </c>
      <c r="F1637" s="1">
        <v>45152</v>
      </c>
      <c r="G1637">
        <v>285.96869317093598</v>
      </c>
    </row>
    <row r="1638" spans="1:7" x14ac:dyDescent="0.35">
      <c r="A1638">
        <v>1637</v>
      </c>
      <c r="B1638">
        <v>3634</v>
      </c>
      <c r="C1638">
        <v>56</v>
      </c>
      <c r="D1638" t="str">
        <f>INDEX(Vehicles!B:B, MATCH(C1638, Shipments!C:C, 0))</f>
        <v>Drone</v>
      </c>
      <c r="E1638" s="1">
        <v>45050</v>
      </c>
      <c r="F1638" s="1">
        <v>45053</v>
      </c>
      <c r="G1638">
        <v>12.6113935155146</v>
      </c>
    </row>
    <row r="1639" spans="1:7" x14ac:dyDescent="0.35">
      <c r="A1639">
        <v>1638</v>
      </c>
      <c r="B1639">
        <v>1822</v>
      </c>
      <c r="C1639">
        <v>73</v>
      </c>
      <c r="D1639" t="str">
        <f>INDEX(Vehicles!B:B, MATCH(C1639, Shipments!C:C, 0))</f>
        <v>Bike</v>
      </c>
      <c r="E1639" s="1">
        <v>44943</v>
      </c>
      <c r="F1639" s="1">
        <v>44945</v>
      </c>
      <c r="G1639">
        <v>380.55372033653902</v>
      </c>
    </row>
    <row r="1640" spans="1:7" x14ac:dyDescent="0.35">
      <c r="A1640">
        <v>1639</v>
      </c>
      <c r="B1640">
        <v>2664</v>
      </c>
      <c r="C1640">
        <v>34</v>
      </c>
      <c r="D1640" t="str">
        <f>INDEX(Vehicles!B:B, MATCH(C1640, Shipments!C:C, 0))</f>
        <v>Truck</v>
      </c>
      <c r="E1640" s="1">
        <v>44958</v>
      </c>
      <c r="F1640" s="1">
        <v>44958</v>
      </c>
      <c r="G1640">
        <v>441.678437899046</v>
      </c>
    </row>
    <row r="1641" spans="1:7" x14ac:dyDescent="0.35">
      <c r="A1641">
        <v>1640</v>
      </c>
      <c r="B1641">
        <v>4506</v>
      </c>
      <c r="C1641">
        <v>42</v>
      </c>
      <c r="D1641">
        <f>INDEX(Vehicles!B:B, MATCH(C1641, Shipments!C:C, 0))</f>
        <v>0</v>
      </c>
      <c r="E1641" s="1">
        <v>44982</v>
      </c>
      <c r="F1641" s="1">
        <v>44985</v>
      </c>
      <c r="G1641">
        <v>117.302075264591</v>
      </c>
    </row>
    <row r="1642" spans="1:7" x14ac:dyDescent="0.35">
      <c r="A1642">
        <v>1641</v>
      </c>
      <c r="B1642">
        <v>4954</v>
      </c>
      <c r="C1642">
        <v>29</v>
      </c>
      <c r="D1642" t="str">
        <f>INDEX(Vehicles!B:B, MATCH(C1642, Shipments!C:C, 0))</f>
        <v>Bike</v>
      </c>
      <c r="E1642" s="1">
        <v>44992</v>
      </c>
      <c r="F1642" s="1">
        <v>44994</v>
      </c>
      <c r="G1642">
        <v>353.35002465115298</v>
      </c>
    </row>
    <row r="1643" spans="1:7" x14ac:dyDescent="0.35">
      <c r="A1643">
        <v>1642</v>
      </c>
      <c r="B1643">
        <v>4041</v>
      </c>
      <c r="C1643">
        <v>24</v>
      </c>
      <c r="D1643">
        <f>INDEX(Vehicles!B:B, MATCH(C1643, Shipments!C:C, 0))</f>
        <v>0</v>
      </c>
      <c r="E1643" s="1">
        <v>45203</v>
      </c>
      <c r="F1643" s="1">
        <v>45202</v>
      </c>
      <c r="G1643">
        <v>88.432007942018998</v>
      </c>
    </row>
    <row r="1644" spans="1:7" x14ac:dyDescent="0.35">
      <c r="A1644">
        <v>1643</v>
      </c>
      <c r="B1644">
        <v>4691</v>
      </c>
      <c r="C1644">
        <v>16</v>
      </c>
      <c r="D1644">
        <f>INDEX(Vehicles!B:B, MATCH(C1644, Shipments!C:C, 0))</f>
        <v>0</v>
      </c>
      <c r="E1644" s="1">
        <v>45125</v>
      </c>
      <c r="F1644" s="1">
        <v>45125</v>
      </c>
      <c r="G1644">
        <v>180.55022231926401</v>
      </c>
    </row>
    <row r="1645" spans="1:7" x14ac:dyDescent="0.35">
      <c r="A1645">
        <v>1644</v>
      </c>
      <c r="B1645">
        <v>392</v>
      </c>
      <c r="C1645">
        <v>39</v>
      </c>
      <c r="D1645">
        <f>INDEX(Vehicles!B:B, MATCH(C1645, Shipments!C:C, 0))</f>
        <v>0</v>
      </c>
      <c r="E1645" s="1">
        <v>45215</v>
      </c>
      <c r="F1645" s="1">
        <v>45217</v>
      </c>
      <c r="G1645">
        <v>39.154844145960503</v>
      </c>
    </row>
    <row r="1646" spans="1:7" x14ac:dyDescent="0.35">
      <c r="A1646">
        <v>1645</v>
      </c>
      <c r="B1646">
        <v>3527</v>
      </c>
      <c r="C1646">
        <v>92</v>
      </c>
      <c r="D1646" t="str">
        <f>INDEX(Vehicles!B:B, MATCH(C1646, Shipments!C:C, 0))</f>
        <v>Drone</v>
      </c>
      <c r="E1646" s="1">
        <v>45141</v>
      </c>
      <c r="F1646" s="1">
        <v>45143</v>
      </c>
      <c r="G1646">
        <v>203.61509745182099</v>
      </c>
    </row>
    <row r="1647" spans="1:7" x14ac:dyDescent="0.35">
      <c r="A1647">
        <v>1646</v>
      </c>
      <c r="B1647">
        <v>2713</v>
      </c>
      <c r="C1647">
        <v>22</v>
      </c>
      <c r="D1647" t="str">
        <f>INDEX(Vehicles!B:B, MATCH(C1647, Shipments!C:C, 0))</f>
        <v>Drone</v>
      </c>
      <c r="E1647" s="1">
        <v>45159</v>
      </c>
      <c r="F1647" s="1">
        <v>45159</v>
      </c>
      <c r="G1647">
        <v>280.952735661085</v>
      </c>
    </row>
    <row r="1648" spans="1:7" x14ac:dyDescent="0.35">
      <c r="A1648">
        <v>1647</v>
      </c>
      <c r="B1648">
        <v>2489</v>
      </c>
      <c r="C1648">
        <v>46</v>
      </c>
      <c r="D1648">
        <f>INDEX(Vehicles!B:B, MATCH(C1648, Shipments!C:C, 0))</f>
        <v>0</v>
      </c>
      <c r="E1648" s="1">
        <v>45032</v>
      </c>
      <c r="F1648" s="1">
        <v>45035</v>
      </c>
      <c r="G1648">
        <v>249.73346687659401</v>
      </c>
    </row>
    <row r="1649" spans="1:7" x14ac:dyDescent="0.35">
      <c r="A1649">
        <v>1648</v>
      </c>
      <c r="B1649">
        <v>4804</v>
      </c>
      <c r="C1649">
        <v>48</v>
      </c>
      <c r="D1649" t="str">
        <f>INDEX(Vehicles!B:B, MATCH(C1649, Shipments!C:C, 0))</f>
        <v>Drone</v>
      </c>
      <c r="E1649" s="1">
        <v>44938</v>
      </c>
      <c r="F1649" s="1">
        <v>44940</v>
      </c>
      <c r="G1649">
        <v>364.16511900931198</v>
      </c>
    </row>
    <row r="1650" spans="1:7" x14ac:dyDescent="0.35">
      <c r="A1650">
        <v>1649</v>
      </c>
      <c r="B1650">
        <v>4143</v>
      </c>
      <c r="C1650">
        <v>70</v>
      </c>
      <c r="D1650">
        <f>INDEX(Vehicles!B:B, MATCH(C1650, Shipments!C:C, 0))</f>
        <v>0</v>
      </c>
      <c r="E1650" s="1">
        <v>45149</v>
      </c>
      <c r="F1650" s="1">
        <v>45150</v>
      </c>
      <c r="G1650">
        <v>409.87161927943401</v>
      </c>
    </row>
    <row r="1651" spans="1:7" x14ac:dyDescent="0.35">
      <c r="A1651">
        <v>1650</v>
      </c>
      <c r="B1651">
        <v>3430</v>
      </c>
      <c r="C1651">
        <v>96</v>
      </c>
      <c r="D1651">
        <f>INDEX(Vehicles!B:B, MATCH(C1651, Shipments!C:C, 0))</f>
        <v>0</v>
      </c>
      <c r="E1651" s="1">
        <v>45180</v>
      </c>
      <c r="F1651" s="1">
        <v>45181</v>
      </c>
      <c r="G1651">
        <v>379.233302714405</v>
      </c>
    </row>
    <row r="1652" spans="1:7" x14ac:dyDescent="0.35">
      <c r="A1652">
        <v>1651</v>
      </c>
      <c r="B1652">
        <v>178</v>
      </c>
      <c r="C1652">
        <v>22</v>
      </c>
      <c r="D1652" t="str">
        <f>INDEX(Vehicles!B:B, MATCH(C1652, Shipments!C:C, 0))</f>
        <v>Drone</v>
      </c>
      <c r="E1652" s="1">
        <v>44949</v>
      </c>
      <c r="F1652" s="1">
        <v>44952</v>
      </c>
      <c r="G1652">
        <v>15.012485726942</v>
      </c>
    </row>
    <row r="1653" spans="1:7" x14ac:dyDescent="0.35">
      <c r="A1653">
        <v>1652</v>
      </c>
      <c r="B1653">
        <v>847</v>
      </c>
      <c r="C1653">
        <v>73</v>
      </c>
      <c r="D1653" t="str">
        <f>INDEX(Vehicles!B:B, MATCH(C1653, Shipments!C:C, 0))</f>
        <v>Bike</v>
      </c>
      <c r="E1653" s="1">
        <v>45014</v>
      </c>
      <c r="F1653" s="1">
        <v>45017</v>
      </c>
      <c r="G1653">
        <v>32.7641569919357</v>
      </c>
    </row>
    <row r="1654" spans="1:7" x14ac:dyDescent="0.35">
      <c r="A1654">
        <v>1653</v>
      </c>
      <c r="B1654">
        <v>1526</v>
      </c>
      <c r="C1654">
        <v>99</v>
      </c>
      <c r="D1654">
        <f>INDEX(Vehicles!B:B, MATCH(C1654, Shipments!C:C, 0))</f>
        <v>0</v>
      </c>
      <c r="E1654" s="1">
        <v>44966</v>
      </c>
      <c r="F1654" s="1">
        <v>44967</v>
      </c>
      <c r="G1654">
        <v>390.54845805754502</v>
      </c>
    </row>
    <row r="1655" spans="1:7" x14ac:dyDescent="0.35">
      <c r="A1655">
        <v>1654</v>
      </c>
      <c r="B1655">
        <v>2452</v>
      </c>
      <c r="C1655">
        <v>31</v>
      </c>
      <c r="D1655" t="str">
        <f>INDEX(Vehicles!B:B, MATCH(C1655, Shipments!C:C, 0))</f>
        <v>Van</v>
      </c>
      <c r="E1655" s="1">
        <v>45244</v>
      </c>
      <c r="F1655" s="1">
        <v>45243</v>
      </c>
      <c r="G1655">
        <v>146.95148532788099</v>
      </c>
    </row>
    <row r="1656" spans="1:7" x14ac:dyDescent="0.35">
      <c r="A1656">
        <v>1655</v>
      </c>
      <c r="B1656">
        <v>4442</v>
      </c>
      <c r="C1656">
        <v>74</v>
      </c>
      <c r="D1656" t="str">
        <f>INDEX(Vehicles!B:B, MATCH(C1656, Shipments!C:C, 0))</f>
        <v>Bike</v>
      </c>
      <c r="E1656" s="1">
        <v>44944</v>
      </c>
      <c r="F1656" s="1">
        <v>44947</v>
      </c>
      <c r="G1656">
        <v>120.33357147084701</v>
      </c>
    </row>
    <row r="1657" spans="1:7" x14ac:dyDescent="0.35">
      <c r="A1657">
        <v>1656</v>
      </c>
      <c r="B1657">
        <v>1286</v>
      </c>
      <c r="C1657">
        <v>45</v>
      </c>
      <c r="D1657" t="str">
        <f>INDEX(Vehicles!B:B, MATCH(C1657, Shipments!C:C, 0))</f>
        <v>Bike</v>
      </c>
      <c r="E1657" s="1">
        <v>45025</v>
      </c>
      <c r="F1657" s="1">
        <v>45025</v>
      </c>
      <c r="G1657">
        <v>111.082085631217</v>
      </c>
    </row>
    <row r="1658" spans="1:7" x14ac:dyDescent="0.35">
      <c r="A1658">
        <v>1657</v>
      </c>
      <c r="B1658">
        <v>54</v>
      </c>
      <c r="C1658">
        <v>22</v>
      </c>
      <c r="D1658" t="str">
        <f>INDEX(Vehicles!B:B, MATCH(C1658, Shipments!C:C, 0))</f>
        <v>Drone</v>
      </c>
      <c r="E1658" s="1">
        <v>45052</v>
      </c>
      <c r="F1658" s="1">
        <v>45053</v>
      </c>
      <c r="G1658">
        <v>42.945471629210701</v>
      </c>
    </row>
    <row r="1659" spans="1:7" x14ac:dyDescent="0.35">
      <c r="A1659">
        <v>1658</v>
      </c>
      <c r="B1659">
        <v>1262</v>
      </c>
      <c r="C1659">
        <v>48</v>
      </c>
      <c r="D1659" t="str">
        <f>INDEX(Vehicles!B:B, MATCH(C1659, Shipments!C:C, 0))</f>
        <v>Drone</v>
      </c>
      <c r="E1659" s="1">
        <v>45260</v>
      </c>
      <c r="F1659" s="1">
        <v>45261</v>
      </c>
      <c r="G1659">
        <v>178.585706712442</v>
      </c>
    </row>
    <row r="1660" spans="1:7" x14ac:dyDescent="0.35">
      <c r="A1660">
        <v>1659</v>
      </c>
      <c r="B1660">
        <v>487</v>
      </c>
      <c r="C1660">
        <v>15</v>
      </c>
      <c r="D1660" t="str">
        <f>INDEX(Vehicles!B:B, MATCH(C1660, Shipments!C:C, 0))</f>
        <v>Van</v>
      </c>
      <c r="E1660" s="1">
        <v>45243</v>
      </c>
      <c r="F1660" s="1">
        <v>45243</v>
      </c>
      <c r="G1660">
        <v>494.76218421344299</v>
      </c>
    </row>
    <row r="1661" spans="1:7" x14ac:dyDescent="0.35">
      <c r="A1661">
        <v>1660</v>
      </c>
      <c r="B1661">
        <v>2324</v>
      </c>
      <c r="C1661">
        <v>43</v>
      </c>
      <c r="D1661">
        <f>INDEX(Vehicles!B:B, MATCH(C1661, Shipments!C:C, 0))</f>
        <v>0</v>
      </c>
      <c r="E1661" s="1">
        <v>45276</v>
      </c>
      <c r="F1661" s="1">
        <v>45275</v>
      </c>
      <c r="G1661">
        <v>120.757798769361</v>
      </c>
    </row>
    <row r="1662" spans="1:7" x14ac:dyDescent="0.35">
      <c r="A1662">
        <v>1661</v>
      </c>
      <c r="B1662">
        <v>3317</v>
      </c>
      <c r="C1662">
        <v>75</v>
      </c>
      <c r="D1662" t="str">
        <f>INDEX(Vehicles!B:B, MATCH(C1662, Shipments!C:C, 0))</f>
        <v>Drone</v>
      </c>
      <c r="E1662" s="1">
        <v>45185</v>
      </c>
      <c r="F1662" s="1">
        <v>45188</v>
      </c>
      <c r="G1662">
        <v>406.18267152107001</v>
      </c>
    </row>
    <row r="1663" spans="1:7" x14ac:dyDescent="0.35">
      <c r="A1663">
        <v>1662</v>
      </c>
      <c r="B1663">
        <v>2334</v>
      </c>
      <c r="C1663">
        <v>89</v>
      </c>
      <c r="D1663">
        <f>INDEX(Vehicles!B:B, MATCH(C1663, Shipments!C:C, 0))</f>
        <v>0</v>
      </c>
      <c r="E1663" s="1">
        <v>45033</v>
      </c>
      <c r="F1663" s="1">
        <v>45036</v>
      </c>
      <c r="G1663">
        <v>104.88411076348901</v>
      </c>
    </row>
    <row r="1664" spans="1:7" x14ac:dyDescent="0.35">
      <c r="A1664">
        <v>1663</v>
      </c>
      <c r="B1664">
        <v>2012</v>
      </c>
      <c r="C1664">
        <v>25</v>
      </c>
      <c r="D1664">
        <f>INDEX(Vehicles!B:B, MATCH(C1664, Shipments!C:C, 0))</f>
        <v>0</v>
      </c>
      <c r="E1664" s="1">
        <v>45010</v>
      </c>
      <c r="F1664" s="1">
        <v>45011</v>
      </c>
      <c r="G1664">
        <v>426.40292361886702</v>
      </c>
    </row>
    <row r="1665" spans="1:7" x14ac:dyDescent="0.35">
      <c r="A1665">
        <v>1664</v>
      </c>
      <c r="B1665">
        <v>3229</v>
      </c>
      <c r="C1665">
        <v>21</v>
      </c>
      <c r="D1665" t="str">
        <f>INDEX(Vehicles!B:B, MATCH(C1665, Shipments!C:C, 0))</f>
        <v>Bike</v>
      </c>
      <c r="E1665" s="1">
        <v>45230</v>
      </c>
      <c r="F1665" s="1">
        <v>45232</v>
      </c>
      <c r="G1665">
        <v>74.808722686386105</v>
      </c>
    </row>
    <row r="1666" spans="1:7" x14ac:dyDescent="0.35">
      <c r="A1666">
        <v>1665</v>
      </c>
      <c r="B1666">
        <v>4403</v>
      </c>
      <c r="C1666">
        <v>4</v>
      </c>
      <c r="D1666" t="str">
        <f>INDEX(Vehicles!B:B, MATCH(C1666, Shipments!C:C, 0))</f>
        <v>Van</v>
      </c>
      <c r="E1666" s="1">
        <v>45104</v>
      </c>
      <c r="F1666" s="1">
        <v>45107</v>
      </c>
      <c r="G1666">
        <v>375.844324475566</v>
      </c>
    </row>
    <row r="1667" spans="1:7" x14ac:dyDescent="0.35">
      <c r="A1667">
        <v>1666</v>
      </c>
      <c r="B1667">
        <v>4411</v>
      </c>
      <c r="C1667">
        <v>83</v>
      </c>
      <c r="D1667">
        <f>INDEX(Vehicles!B:B, MATCH(C1667, Shipments!C:C, 0))</f>
        <v>0</v>
      </c>
      <c r="E1667" s="1">
        <v>45045</v>
      </c>
      <c r="F1667" s="1">
        <v>45044</v>
      </c>
      <c r="G1667">
        <v>71.899546962306701</v>
      </c>
    </row>
    <row r="1668" spans="1:7" x14ac:dyDescent="0.35">
      <c r="A1668">
        <v>1667</v>
      </c>
      <c r="B1668">
        <v>2208</v>
      </c>
      <c r="C1668">
        <v>97</v>
      </c>
      <c r="D1668">
        <f>INDEX(Vehicles!B:B, MATCH(C1668, Shipments!C:C, 0))</f>
        <v>0</v>
      </c>
      <c r="E1668" s="1">
        <v>45065</v>
      </c>
      <c r="F1668" s="1">
        <v>45064</v>
      </c>
      <c r="G1668">
        <v>89.229226045719301</v>
      </c>
    </row>
    <row r="1669" spans="1:7" x14ac:dyDescent="0.35">
      <c r="A1669">
        <v>1668</v>
      </c>
      <c r="B1669">
        <v>4750</v>
      </c>
      <c r="C1669">
        <v>8</v>
      </c>
      <c r="D1669">
        <f>INDEX(Vehicles!B:B, MATCH(C1669, Shipments!C:C, 0))</f>
        <v>0</v>
      </c>
      <c r="E1669" s="1">
        <v>45154</v>
      </c>
      <c r="F1669" s="1">
        <v>45155</v>
      </c>
      <c r="G1669">
        <v>378.16485385028699</v>
      </c>
    </row>
    <row r="1670" spans="1:7" x14ac:dyDescent="0.35">
      <c r="A1670">
        <v>1669</v>
      </c>
      <c r="B1670">
        <v>3218</v>
      </c>
      <c r="C1670">
        <v>41</v>
      </c>
      <c r="D1670">
        <f>INDEX(Vehicles!B:B, MATCH(C1670, Shipments!C:C, 0))</f>
        <v>0</v>
      </c>
      <c r="E1670" s="1">
        <v>45240</v>
      </c>
      <c r="F1670" s="1">
        <v>45243</v>
      </c>
      <c r="G1670">
        <v>311.24615494616</v>
      </c>
    </row>
    <row r="1671" spans="1:7" x14ac:dyDescent="0.35">
      <c r="A1671">
        <v>1670</v>
      </c>
      <c r="B1671">
        <v>463</v>
      </c>
      <c r="C1671">
        <v>16</v>
      </c>
      <c r="D1671">
        <f>INDEX(Vehicles!B:B, MATCH(C1671, Shipments!C:C, 0))</f>
        <v>0</v>
      </c>
      <c r="E1671" s="1">
        <v>45000</v>
      </c>
      <c r="F1671" s="1">
        <v>45000</v>
      </c>
      <c r="G1671">
        <v>483.82061938376899</v>
      </c>
    </row>
    <row r="1672" spans="1:7" x14ac:dyDescent="0.35">
      <c r="A1672">
        <v>1671</v>
      </c>
      <c r="B1672">
        <v>3289</v>
      </c>
      <c r="C1672">
        <v>26</v>
      </c>
      <c r="D1672">
        <f>INDEX(Vehicles!B:B, MATCH(C1672, Shipments!C:C, 0))</f>
        <v>0</v>
      </c>
      <c r="E1672" s="1">
        <v>44965</v>
      </c>
      <c r="F1672" s="1">
        <v>44967</v>
      </c>
      <c r="G1672">
        <v>235.29500865493</v>
      </c>
    </row>
    <row r="1673" spans="1:7" x14ac:dyDescent="0.35">
      <c r="A1673">
        <v>1672</v>
      </c>
      <c r="B1673">
        <v>4817</v>
      </c>
      <c r="C1673">
        <v>48</v>
      </c>
      <c r="D1673" t="str">
        <f>INDEX(Vehicles!B:B, MATCH(C1673, Shipments!C:C, 0))</f>
        <v>Drone</v>
      </c>
      <c r="E1673" s="1">
        <v>45069</v>
      </c>
      <c r="F1673" s="1">
        <v>45069</v>
      </c>
      <c r="G1673">
        <v>42.127600492112798</v>
      </c>
    </row>
    <row r="1674" spans="1:7" x14ac:dyDescent="0.35">
      <c r="A1674">
        <v>1673</v>
      </c>
      <c r="B1674">
        <v>122</v>
      </c>
      <c r="C1674">
        <v>50</v>
      </c>
      <c r="D1674">
        <f>INDEX(Vehicles!B:B, MATCH(C1674, Shipments!C:C, 0))</f>
        <v>0</v>
      </c>
      <c r="E1674" s="1">
        <v>45020</v>
      </c>
      <c r="F1674" s="1">
        <v>45023</v>
      </c>
      <c r="G1674">
        <v>389.68824211368297</v>
      </c>
    </row>
    <row r="1675" spans="1:7" x14ac:dyDescent="0.35">
      <c r="A1675">
        <v>1674</v>
      </c>
      <c r="B1675">
        <v>2198</v>
      </c>
      <c r="C1675">
        <v>83</v>
      </c>
      <c r="D1675">
        <f>INDEX(Vehicles!B:B, MATCH(C1675, Shipments!C:C, 0))</f>
        <v>0</v>
      </c>
      <c r="E1675" s="1">
        <v>44974</v>
      </c>
      <c r="F1675" s="1">
        <v>44977</v>
      </c>
      <c r="G1675">
        <v>109.543242468138</v>
      </c>
    </row>
    <row r="1676" spans="1:7" x14ac:dyDescent="0.35">
      <c r="A1676">
        <v>1675</v>
      </c>
      <c r="B1676">
        <v>3672</v>
      </c>
      <c r="C1676">
        <v>44</v>
      </c>
      <c r="D1676" t="str">
        <f>INDEX(Vehicles!B:B, MATCH(C1676, Shipments!C:C, 0))</f>
        <v>Van</v>
      </c>
      <c r="E1676" s="1">
        <v>45245</v>
      </c>
      <c r="F1676" s="1">
        <v>45244</v>
      </c>
      <c r="G1676">
        <v>297.11886022161798</v>
      </c>
    </row>
    <row r="1677" spans="1:7" x14ac:dyDescent="0.35">
      <c r="A1677">
        <v>1676</v>
      </c>
      <c r="B1677">
        <v>1482</v>
      </c>
      <c r="C1677">
        <v>51</v>
      </c>
      <c r="D1677" t="str">
        <f>INDEX(Vehicles!B:B, MATCH(C1677, Shipments!C:C, 0))</f>
        <v>Drone</v>
      </c>
      <c r="E1677" s="1">
        <v>45155</v>
      </c>
      <c r="F1677" s="1">
        <v>45154</v>
      </c>
      <c r="G1677">
        <v>354.46540893799897</v>
      </c>
    </row>
    <row r="1678" spans="1:7" x14ac:dyDescent="0.35">
      <c r="A1678">
        <v>1677</v>
      </c>
      <c r="B1678">
        <v>819</v>
      </c>
      <c r="C1678">
        <v>62</v>
      </c>
      <c r="D1678">
        <f>INDEX(Vehicles!B:B, MATCH(C1678, Shipments!C:C, 0))</f>
        <v>0</v>
      </c>
      <c r="E1678" s="1">
        <v>45117</v>
      </c>
      <c r="F1678" s="1">
        <v>45117</v>
      </c>
      <c r="G1678">
        <v>364.04809092270801</v>
      </c>
    </row>
    <row r="1679" spans="1:7" x14ac:dyDescent="0.35">
      <c r="A1679">
        <v>1678</v>
      </c>
      <c r="B1679">
        <v>1050</v>
      </c>
      <c r="C1679">
        <v>55</v>
      </c>
      <c r="D1679" t="str">
        <f>INDEX(Vehicles!B:B, MATCH(C1679, Shipments!C:C, 0))</f>
        <v>Truck</v>
      </c>
      <c r="E1679" s="1">
        <v>45067</v>
      </c>
      <c r="F1679" s="1">
        <v>45069</v>
      </c>
      <c r="G1679">
        <v>166.065941110707</v>
      </c>
    </row>
    <row r="1680" spans="1:7" x14ac:dyDescent="0.35">
      <c r="A1680">
        <v>1679</v>
      </c>
      <c r="B1680">
        <v>4168</v>
      </c>
      <c r="C1680">
        <v>81</v>
      </c>
      <c r="D1680" t="str">
        <f>INDEX(Vehicles!B:B, MATCH(C1680, Shipments!C:C, 0))</f>
        <v>Van</v>
      </c>
      <c r="E1680" s="1">
        <v>45131</v>
      </c>
      <c r="F1680" s="1">
        <v>45132</v>
      </c>
      <c r="G1680">
        <v>197.71661788533501</v>
      </c>
    </row>
    <row r="1681" spans="1:7" x14ac:dyDescent="0.35">
      <c r="A1681">
        <v>1680</v>
      </c>
      <c r="B1681">
        <v>1163</v>
      </c>
      <c r="C1681">
        <v>90</v>
      </c>
      <c r="D1681" t="str">
        <f>INDEX(Vehicles!B:B, MATCH(C1681, Shipments!C:C, 0))</f>
        <v>Bike</v>
      </c>
      <c r="E1681" s="1">
        <v>44940</v>
      </c>
      <c r="F1681" s="1">
        <v>44943</v>
      </c>
      <c r="G1681">
        <v>218.60448650291599</v>
      </c>
    </row>
    <row r="1682" spans="1:7" x14ac:dyDescent="0.35">
      <c r="A1682">
        <v>1681</v>
      </c>
      <c r="B1682">
        <v>3675</v>
      </c>
      <c r="C1682">
        <v>99</v>
      </c>
      <c r="D1682">
        <f>INDEX(Vehicles!B:B, MATCH(C1682, Shipments!C:C, 0))</f>
        <v>0</v>
      </c>
      <c r="E1682" s="1">
        <v>45044</v>
      </c>
      <c r="F1682" s="1">
        <v>45043</v>
      </c>
      <c r="G1682">
        <v>12.2096393989781</v>
      </c>
    </row>
    <row r="1683" spans="1:7" x14ac:dyDescent="0.35">
      <c r="A1683">
        <v>1682</v>
      </c>
      <c r="B1683">
        <v>4859</v>
      </c>
      <c r="C1683">
        <v>21</v>
      </c>
      <c r="D1683" t="str">
        <f>INDEX(Vehicles!B:B, MATCH(C1683, Shipments!C:C, 0))</f>
        <v>Bike</v>
      </c>
      <c r="E1683" s="1">
        <v>45264</v>
      </c>
      <c r="F1683" s="1">
        <v>45267</v>
      </c>
      <c r="G1683">
        <v>452.16902160349503</v>
      </c>
    </row>
    <row r="1684" spans="1:7" x14ac:dyDescent="0.35">
      <c r="A1684">
        <v>1683</v>
      </c>
      <c r="B1684">
        <v>2584</v>
      </c>
      <c r="C1684">
        <v>18</v>
      </c>
      <c r="D1684" t="str">
        <f>INDEX(Vehicles!B:B, MATCH(C1684, Shipments!C:C, 0))</f>
        <v>Van</v>
      </c>
      <c r="E1684" s="1">
        <v>45065</v>
      </c>
      <c r="F1684" s="1">
        <v>45064</v>
      </c>
      <c r="G1684">
        <v>103.61541354243001</v>
      </c>
    </row>
    <row r="1685" spans="1:7" x14ac:dyDescent="0.35">
      <c r="A1685">
        <v>1684</v>
      </c>
      <c r="B1685">
        <v>868</v>
      </c>
      <c r="C1685">
        <v>9</v>
      </c>
      <c r="D1685" t="str">
        <f>INDEX(Vehicles!B:B, MATCH(C1685, Shipments!C:C, 0))</f>
        <v>Van</v>
      </c>
      <c r="E1685" s="1">
        <v>45108</v>
      </c>
      <c r="F1685" s="1">
        <v>45108</v>
      </c>
      <c r="G1685">
        <v>431.42932402054799</v>
      </c>
    </row>
    <row r="1686" spans="1:7" x14ac:dyDescent="0.35">
      <c r="A1686">
        <v>1685</v>
      </c>
      <c r="B1686">
        <v>2906</v>
      </c>
      <c r="C1686">
        <v>2</v>
      </c>
      <c r="D1686" t="str">
        <f>INDEX(Vehicles!B:B, MATCH(C1686, Shipments!C:C, 0))</f>
        <v>Drone</v>
      </c>
      <c r="E1686" s="1">
        <v>45089</v>
      </c>
      <c r="F1686" s="1">
        <v>45088</v>
      </c>
      <c r="G1686">
        <v>142.743831894122</v>
      </c>
    </row>
    <row r="1687" spans="1:7" x14ac:dyDescent="0.35">
      <c r="A1687">
        <v>1686</v>
      </c>
      <c r="B1687">
        <v>1144</v>
      </c>
      <c r="C1687">
        <v>13</v>
      </c>
      <c r="D1687">
        <f>INDEX(Vehicles!B:B, MATCH(C1687, Shipments!C:C, 0))</f>
        <v>0</v>
      </c>
      <c r="E1687" s="1">
        <v>45224</v>
      </c>
      <c r="F1687" s="1">
        <v>45223</v>
      </c>
      <c r="G1687">
        <v>156.76121984797501</v>
      </c>
    </row>
    <row r="1688" spans="1:7" x14ac:dyDescent="0.35">
      <c r="A1688">
        <v>1687</v>
      </c>
      <c r="B1688">
        <v>405</v>
      </c>
      <c r="C1688">
        <v>67</v>
      </c>
      <c r="D1688" t="str">
        <f>INDEX(Vehicles!B:B, MATCH(C1688, Shipments!C:C, 0))</f>
        <v>Drone</v>
      </c>
      <c r="E1688" s="1">
        <v>45153</v>
      </c>
      <c r="F1688" s="1">
        <v>45155</v>
      </c>
      <c r="G1688">
        <v>459.48944441770698</v>
      </c>
    </row>
    <row r="1689" spans="1:7" x14ac:dyDescent="0.35">
      <c r="A1689">
        <v>1688</v>
      </c>
      <c r="B1689">
        <v>3777</v>
      </c>
      <c r="C1689">
        <v>82</v>
      </c>
      <c r="D1689">
        <f>INDEX(Vehicles!B:B, MATCH(C1689, Shipments!C:C, 0))</f>
        <v>0</v>
      </c>
      <c r="E1689" s="1">
        <v>44998</v>
      </c>
      <c r="F1689" s="1">
        <v>44999</v>
      </c>
      <c r="G1689">
        <v>238.40750431029201</v>
      </c>
    </row>
    <row r="1690" spans="1:7" x14ac:dyDescent="0.35">
      <c r="A1690">
        <v>1689</v>
      </c>
      <c r="B1690">
        <v>1040</v>
      </c>
      <c r="C1690">
        <v>48</v>
      </c>
      <c r="D1690" t="str">
        <f>INDEX(Vehicles!B:B, MATCH(C1690, Shipments!C:C, 0))</f>
        <v>Drone</v>
      </c>
      <c r="E1690" s="1">
        <v>45281</v>
      </c>
      <c r="F1690" s="1">
        <v>45282</v>
      </c>
      <c r="G1690">
        <v>431.38507578025099</v>
      </c>
    </row>
    <row r="1691" spans="1:7" x14ac:dyDescent="0.35">
      <c r="A1691">
        <v>1690</v>
      </c>
      <c r="B1691">
        <v>1257</v>
      </c>
      <c r="C1691">
        <v>12</v>
      </c>
      <c r="D1691" t="str">
        <f>INDEX(Vehicles!B:B, MATCH(C1691, Shipments!C:C, 0))</f>
        <v>Bike</v>
      </c>
      <c r="E1691" s="1">
        <v>45183</v>
      </c>
      <c r="F1691" s="1">
        <v>45186</v>
      </c>
      <c r="G1691">
        <v>125.770829148709</v>
      </c>
    </row>
    <row r="1692" spans="1:7" x14ac:dyDescent="0.35">
      <c r="A1692">
        <v>1691</v>
      </c>
      <c r="B1692">
        <v>2084</v>
      </c>
      <c r="C1692">
        <v>81</v>
      </c>
      <c r="D1692" t="str">
        <f>INDEX(Vehicles!B:B, MATCH(C1692, Shipments!C:C, 0))</f>
        <v>Van</v>
      </c>
      <c r="E1692" s="1">
        <v>45272</v>
      </c>
      <c r="F1692" s="1">
        <v>45273</v>
      </c>
      <c r="G1692">
        <v>353.20186768895098</v>
      </c>
    </row>
    <row r="1693" spans="1:7" x14ac:dyDescent="0.35">
      <c r="A1693">
        <v>1692</v>
      </c>
      <c r="B1693">
        <v>4422</v>
      </c>
      <c r="C1693">
        <v>15</v>
      </c>
      <c r="D1693" t="str">
        <f>INDEX(Vehicles!B:B, MATCH(C1693, Shipments!C:C, 0))</f>
        <v>Van</v>
      </c>
      <c r="E1693" s="1">
        <v>45229</v>
      </c>
      <c r="F1693" s="1">
        <v>45229</v>
      </c>
      <c r="G1693">
        <v>370.61734731911599</v>
      </c>
    </row>
    <row r="1694" spans="1:7" x14ac:dyDescent="0.35">
      <c r="A1694">
        <v>1693</v>
      </c>
      <c r="B1694">
        <v>61</v>
      </c>
      <c r="C1694">
        <v>39</v>
      </c>
      <c r="D1694">
        <f>INDEX(Vehicles!B:B, MATCH(C1694, Shipments!C:C, 0))</f>
        <v>0</v>
      </c>
      <c r="E1694" s="1">
        <v>45204</v>
      </c>
      <c r="F1694" s="1">
        <v>45206</v>
      </c>
      <c r="G1694">
        <v>251.392703803697</v>
      </c>
    </row>
    <row r="1695" spans="1:7" x14ac:dyDescent="0.35">
      <c r="A1695">
        <v>1694</v>
      </c>
      <c r="B1695">
        <v>3535</v>
      </c>
      <c r="C1695">
        <v>64</v>
      </c>
      <c r="D1695">
        <f>INDEX(Vehicles!B:B, MATCH(C1695, Shipments!C:C, 0))</f>
        <v>0</v>
      </c>
      <c r="E1695" s="1">
        <v>45251</v>
      </c>
      <c r="F1695" s="1">
        <v>45253</v>
      </c>
      <c r="G1695">
        <v>416.46225848454702</v>
      </c>
    </row>
    <row r="1696" spans="1:7" x14ac:dyDescent="0.35">
      <c r="A1696">
        <v>1695</v>
      </c>
      <c r="B1696">
        <v>1625</v>
      </c>
      <c r="C1696">
        <v>27</v>
      </c>
      <c r="D1696" t="str">
        <f>INDEX(Vehicles!B:B, MATCH(C1696, Shipments!C:C, 0))</f>
        <v>Drone</v>
      </c>
      <c r="E1696" s="1">
        <v>45047</v>
      </c>
      <c r="F1696" s="1">
        <v>45047</v>
      </c>
      <c r="G1696">
        <v>298.566737464727</v>
      </c>
    </row>
    <row r="1697" spans="1:7" x14ac:dyDescent="0.35">
      <c r="A1697">
        <v>1696</v>
      </c>
      <c r="B1697">
        <v>4573</v>
      </c>
      <c r="C1697">
        <v>56</v>
      </c>
      <c r="D1697" t="str">
        <f>INDEX(Vehicles!B:B, MATCH(C1697, Shipments!C:C, 0))</f>
        <v>Drone</v>
      </c>
      <c r="E1697" s="1">
        <v>45108</v>
      </c>
      <c r="F1697" s="1">
        <v>45107</v>
      </c>
      <c r="G1697">
        <v>185.40453618449999</v>
      </c>
    </row>
    <row r="1698" spans="1:7" x14ac:dyDescent="0.35">
      <c r="A1698">
        <v>1697</v>
      </c>
      <c r="B1698">
        <v>469</v>
      </c>
      <c r="C1698">
        <v>22</v>
      </c>
      <c r="D1698" t="str">
        <f>INDEX(Vehicles!B:B, MATCH(C1698, Shipments!C:C, 0))</f>
        <v>Drone</v>
      </c>
      <c r="E1698" s="1">
        <v>45101</v>
      </c>
      <c r="F1698" s="1">
        <v>45103</v>
      </c>
      <c r="G1698">
        <v>361.041706919832</v>
      </c>
    </row>
    <row r="1699" spans="1:7" x14ac:dyDescent="0.35">
      <c r="A1699">
        <v>1698</v>
      </c>
      <c r="B1699">
        <v>2375</v>
      </c>
      <c r="C1699">
        <v>56</v>
      </c>
      <c r="D1699" t="str">
        <f>INDEX(Vehicles!B:B, MATCH(C1699, Shipments!C:C, 0))</f>
        <v>Drone</v>
      </c>
      <c r="E1699" s="1">
        <v>45067</v>
      </c>
      <c r="F1699" s="1">
        <v>45066</v>
      </c>
      <c r="G1699">
        <v>442.876001705862</v>
      </c>
    </row>
    <row r="1700" spans="1:7" x14ac:dyDescent="0.35">
      <c r="A1700">
        <v>1699</v>
      </c>
      <c r="B1700">
        <v>2733</v>
      </c>
      <c r="C1700">
        <v>82</v>
      </c>
      <c r="D1700">
        <f>INDEX(Vehicles!B:B, MATCH(C1700, Shipments!C:C, 0))</f>
        <v>0</v>
      </c>
      <c r="E1700" s="1">
        <v>45184</v>
      </c>
      <c r="F1700" s="1">
        <v>45185</v>
      </c>
      <c r="G1700">
        <v>370.26803514639198</v>
      </c>
    </row>
    <row r="1701" spans="1:7" x14ac:dyDescent="0.35">
      <c r="A1701">
        <v>1700</v>
      </c>
      <c r="B1701">
        <v>4346</v>
      </c>
      <c r="C1701">
        <v>25</v>
      </c>
      <c r="D1701">
        <f>INDEX(Vehicles!B:B, MATCH(C1701, Shipments!C:C, 0))</f>
        <v>0</v>
      </c>
      <c r="E1701" s="1">
        <v>45204</v>
      </c>
      <c r="F1701" s="1">
        <v>45204</v>
      </c>
      <c r="G1701">
        <v>486.60365722827902</v>
      </c>
    </row>
    <row r="1702" spans="1:7" x14ac:dyDescent="0.35">
      <c r="A1702">
        <v>1701</v>
      </c>
      <c r="B1702">
        <v>2627</v>
      </c>
      <c r="C1702">
        <v>90</v>
      </c>
      <c r="D1702" t="str">
        <f>INDEX(Vehicles!B:B, MATCH(C1702, Shipments!C:C, 0))</f>
        <v>Bike</v>
      </c>
      <c r="E1702" s="1">
        <v>45150</v>
      </c>
      <c r="F1702" s="1">
        <v>45152</v>
      </c>
      <c r="G1702">
        <v>76.138084294051495</v>
      </c>
    </row>
    <row r="1703" spans="1:7" x14ac:dyDescent="0.35">
      <c r="A1703">
        <v>1702</v>
      </c>
      <c r="B1703">
        <v>1409</v>
      </c>
      <c r="C1703">
        <v>3</v>
      </c>
      <c r="D1703" t="str">
        <f>INDEX(Vehicles!B:B, MATCH(C1703, Shipments!C:C, 0))</f>
        <v>Bike</v>
      </c>
      <c r="E1703" s="1">
        <v>45187</v>
      </c>
      <c r="F1703" s="1">
        <v>45188</v>
      </c>
      <c r="G1703">
        <v>204.97030456591301</v>
      </c>
    </row>
    <row r="1704" spans="1:7" x14ac:dyDescent="0.35">
      <c r="A1704">
        <v>1703</v>
      </c>
      <c r="B1704">
        <v>1027</v>
      </c>
      <c r="C1704">
        <v>85</v>
      </c>
      <c r="D1704">
        <f>INDEX(Vehicles!B:B, MATCH(C1704, Shipments!C:C, 0))</f>
        <v>0</v>
      </c>
      <c r="E1704" s="1">
        <v>45226</v>
      </c>
      <c r="F1704" s="1">
        <v>45226</v>
      </c>
      <c r="G1704">
        <v>187.582172300818</v>
      </c>
    </row>
    <row r="1705" spans="1:7" x14ac:dyDescent="0.35">
      <c r="A1705">
        <v>1704</v>
      </c>
      <c r="B1705">
        <v>1776</v>
      </c>
      <c r="C1705">
        <v>100</v>
      </c>
      <c r="D1705">
        <f>INDEX(Vehicles!B:B, MATCH(C1705, Shipments!C:C, 0))</f>
        <v>0</v>
      </c>
      <c r="E1705" s="1">
        <v>45253</v>
      </c>
      <c r="F1705" s="1">
        <v>45254</v>
      </c>
      <c r="G1705">
        <v>371.18577244046099</v>
      </c>
    </row>
    <row r="1706" spans="1:7" x14ac:dyDescent="0.35">
      <c r="A1706">
        <v>1705</v>
      </c>
      <c r="B1706">
        <v>657</v>
      </c>
      <c r="C1706">
        <v>75</v>
      </c>
      <c r="D1706" t="str">
        <f>INDEX(Vehicles!B:B, MATCH(C1706, Shipments!C:C, 0))</f>
        <v>Drone</v>
      </c>
      <c r="E1706" s="1">
        <v>45127</v>
      </c>
      <c r="F1706" s="1">
        <v>45127</v>
      </c>
      <c r="G1706">
        <v>282.170080676091</v>
      </c>
    </row>
    <row r="1707" spans="1:7" x14ac:dyDescent="0.35">
      <c r="A1707">
        <v>1706</v>
      </c>
      <c r="B1707">
        <v>1415</v>
      </c>
      <c r="C1707">
        <v>24</v>
      </c>
      <c r="D1707">
        <f>INDEX(Vehicles!B:B, MATCH(C1707, Shipments!C:C, 0))</f>
        <v>0</v>
      </c>
      <c r="E1707" s="1">
        <v>45106</v>
      </c>
      <c r="F1707" s="1">
        <v>45105</v>
      </c>
      <c r="G1707">
        <v>379.94117410541901</v>
      </c>
    </row>
    <row r="1708" spans="1:7" x14ac:dyDescent="0.35">
      <c r="A1708">
        <v>1707</v>
      </c>
      <c r="B1708">
        <v>4369</v>
      </c>
      <c r="C1708">
        <v>24</v>
      </c>
      <c r="D1708">
        <f>INDEX(Vehicles!B:B, MATCH(C1708, Shipments!C:C, 0))</f>
        <v>0</v>
      </c>
      <c r="E1708" s="1">
        <v>45107</v>
      </c>
      <c r="F1708" s="1">
        <v>45109</v>
      </c>
      <c r="G1708">
        <v>92.321297682055402</v>
      </c>
    </row>
    <row r="1709" spans="1:7" x14ac:dyDescent="0.35">
      <c r="A1709">
        <v>1708</v>
      </c>
      <c r="B1709">
        <v>2457</v>
      </c>
      <c r="C1709">
        <v>58</v>
      </c>
      <c r="D1709" t="str">
        <f>INDEX(Vehicles!B:B, MATCH(C1709, Shipments!C:C, 0))</f>
        <v>Bike</v>
      </c>
      <c r="E1709" s="1">
        <v>45015</v>
      </c>
      <c r="F1709" s="1">
        <v>45018</v>
      </c>
      <c r="G1709">
        <v>211.48268604624599</v>
      </c>
    </row>
    <row r="1710" spans="1:7" x14ac:dyDescent="0.35">
      <c r="A1710">
        <v>1709</v>
      </c>
      <c r="B1710">
        <v>4825</v>
      </c>
      <c r="C1710">
        <v>98</v>
      </c>
      <c r="D1710" t="str">
        <f>INDEX(Vehicles!B:B, MATCH(C1710, Shipments!C:C, 0))</f>
        <v>Truck</v>
      </c>
      <c r="E1710" s="1">
        <v>45055</v>
      </c>
      <c r="F1710" s="1">
        <v>45055</v>
      </c>
      <c r="G1710">
        <v>326.59834948352699</v>
      </c>
    </row>
    <row r="1711" spans="1:7" x14ac:dyDescent="0.35">
      <c r="A1711">
        <v>1710</v>
      </c>
      <c r="B1711">
        <v>743</v>
      </c>
      <c r="C1711">
        <v>22</v>
      </c>
      <c r="D1711" t="str">
        <f>INDEX(Vehicles!B:B, MATCH(C1711, Shipments!C:C, 0))</f>
        <v>Drone</v>
      </c>
      <c r="E1711" s="1">
        <v>45010</v>
      </c>
      <c r="F1711" s="1">
        <v>45010</v>
      </c>
      <c r="G1711">
        <v>461.80847997984398</v>
      </c>
    </row>
    <row r="1712" spans="1:7" x14ac:dyDescent="0.35">
      <c r="A1712">
        <v>1711</v>
      </c>
      <c r="B1712">
        <v>715</v>
      </c>
      <c r="C1712">
        <v>37</v>
      </c>
      <c r="D1712">
        <f>INDEX(Vehicles!B:B, MATCH(C1712, Shipments!C:C, 0))</f>
        <v>0</v>
      </c>
      <c r="E1712" s="1">
        <v>45218</v>
      </c>
      <c r="F1712" s="1">
        <v>45221</v>
      </c>
      <c r="G1712">
        <v>95.751523085464598</v>
      </c>
    </row>
    <row r="1713" spans="1:7" x14ac:dyDescent="0.35">
      <c r="A1713">
        <v>1712</v>
      </c>
      <c r="B1713">
        <v>94</v>
      </c>
      <c r="C1713">
        <v>2</v>
      </c>
      <c r="D1713" t="str">
        <f>INDEX(Vehicles!B:B, MATCH(C1713, Shipments!C:C, 0))</f>
        <v>Drone</v>
      </c>
      <c r="E1713" s="1">
        <v>45237</v>
      </c>
      <c r="F1713" s="1">
        <v>45239</v>
      </c>
      <c r="G1713">
        <v>203.265306751564</v>
      </c>
    </row>
    <row r="1714" spans="1:7" x14ac:dyDescent="0.35">
      <c r="A1714">
        <v>1713</v>
      </c>
      <c r="B1714">
        <v>3633</v>
      </c>
      <c r="C1714">
        <v>6</v>
      </c>
      <c r="D1714" t="str">
        <f>INDEX(Vehicles!B:B, MATCH(C1714, Shipments!C:C, 0))</f>
        <v>Bike</v>
      </c>
      <c r="E1714" s="1">
        <v>44995</v>
      </c>
      <c r="F1714" s="1">
        <v>44997</v>
      </c>
      <c r="G1714">
        <v>205.26593968362201</v>
      </c>
    </row>
    <row r="1715" spans="1:7" x14ac:dyDescent="0.35">
      <c r="A1715">
        <v>1714</v>
      </c>
      <c r="B1715">
        <v>2149</v>
      </c>
      <c r="C1715">
        <v>44</v>
      </c>
      <c r="D1715" t="str">
        <f>INDEX(Vehicles!B:B, MATCH(C1715, Shipments!C:C, 0))</f>
        <v>Van</v>
      </c>
      <c r="E1715" s="1">
        <v>44953</v>
      </c>
      <c r="F1715" s="1">
        <v>44956</v>
      </c>
      <c r="G1715">
        <v>187.04018824436599</v>
      </c>
    </row>
    <row r="1716" spans="1:7" x14ac:dyDescent="0.35">
      <c r="A1716">
        <v>1715</v>
      </c>
      <c r="B1716">
        <v>1591</v>
      </c>
      <c r="C1716">
        <v>24</v>
      </c>
      <c r="D1716">
        <f>INDEX(Vehicles!B:B, MATCH(C1716, Shipments!C:C, 0))</f>
        <v>0</v>
      </c>
      <c r="E1716" s="1">
        <v>44961</v>
      </c>
      <c r="F1716" s="1">
        <v>44963</v>
      </c>
      <c r="G1716">
        <v>419.61739681415003</v>
      </c>
    </row>
    <row r="1717" spans="1:7" x14ac:dyDescent="0.35">
      <c r="A1717">
        <v>1716</v>
      </c>
      <c r="B1717">
        <v>323</v>
      </c>
      <c r="C1717">
        <v>3</v>
      </c>
      <c r="D1717" t="str">
        <f>INDEX(Vehicles!B:B, MATCH(C1717, Shipments!C:C, 0))</f>
        <v>Bike</v>
      </c>
      <c r="E1717" s="1">
        <v>45045</v>
      </c>
      <c r="F1717" s="1">
        <v>45048</v>
      </c>
      <c r="G1717">
        <v>46.686875927836397</v>
      </c>
    </row>
    <row r="1718" spans="1:7" x14ac:dyDescent="0.35">
      <c r="A1718">
        <v>1717</v>
      </c>
      <c r="B1718">
        <v>692</v>
      </c>
      <c r="C1718">
        <v>74</v>
      </c>
      <c r="D1718" t="str">
        <f>INDEX(Vehicles!B:B, MATCH(C1718, Shipments!C:C, 0))</f>
        <v>Bike</v>
      </c>
      <c r="E1718" s="1">
        <v>45039</v>
      </c>
      <c r="F1718" s="1">
        <v>45039</v>
      </c>
      <c r="G1718">
        <v>191.66041421799</v>
      </c>
    </row>
    <row r="1719" spans="1:7" x14ac:dyDescent="0.35">
      <c r="A1719">
        <v>1718</v>
      </c>
      <c r="B1719">
        <v>1645</v>
      </c>
      <c r="C1719">
        <v>69</v>
      </c>
      <c r="D1719">
        <f>INDEX(Vehicles!B:B, MATCH(C1719, Shipments!C:C, 0))</f>
        <v>0</v>
      </c>
      <c r="E1719" s="1">
        <v>45244</v>
      </c>
      <c r="F1719" s="1">
        <v>45244</v>
      </c>
      <c r="G1719">
        <v>75.8897022795515</v>
      </c>
    </row>
    <row r="1720" spans="1:7" x14ac:dyDescent="0.35">
      <c r="A1720">
        <v>1719</v>
      </c>
      <c r="B1720">
        <v>2441</v>
      </c>
      <c r="C1720">
        <v>60</v>
      </c>
      <c r="D1720" t="str">
        <f>INDEX(Vehicles!B:B, MATCH(C1720, Shipments!C:C, 0))</f>
        <v>Bike</v>
      </c>
      <c r="E1720" s="1">
        <v>44974</v>
      </c>
      <c r="F1720" s="1">
        <v>44973</v>
      </c>
      <c r="G1720">
        <v>475.32247692364598</v>
      </c>
    </row>
    <row r="1721" spans="1:7" x14ac:dyDescent="0.35">
      <c r="A1721">
        <v>1720</v>
      </c>
      <c r="B1721">
        <v>1821</v>
      </c>
      <c r="C1721">
        <v>49</v>
      </c>
      <c r="D1721" t="str">
        <f>INDEX(Vehicles!B:B, MATCH(C1721, Shipments!C:C, 0))</f>
        <v>Van</v>
      </c>
      <c r="E1721" s="1">
        <v>44929</v>
      </c>
      <c r="F1721" s="1">
        <v>44928</v>
      </c>
      <c r="G1721">
        <v>215.73729122351301</v>
      </c>
    </row>
    <row r="1722" spans="1:7" x14ac:dyDescent="0.35">
      <c r="A1722">
        <v>1721</v>
      </c>
      <c r="B1722">
        <v>175</v>
      </c>
      <c r="C1722">
        <v>68</v>
      </c>
      <c r="D1722" t="str">
        <f>INDEX(Vehicles!B:B, MATCH(C1722, Shipments!C:C, 0))</f>
        <v>Drone</v>
      </c>
      <c r="E1722" s="1">
        <v>45000</v>
      </c>
      <c r="F1722" s="1">
        <v>45002</v>
      </c>
      <c r="G1722">
        <v>248.068232334756</v>
      </c>
    </row>
    <row r="1723" spans="1:7" x14ac:dyDescent="0.35">
      <c r="A1723">
        <v>1722</v>
      </c>
      <c r="B1723">
        <v>306</v>
      </c>
      <c r="C1723">
        <v>42</v>
      </c>
      <c r="D1723">
        <f>INDEX(Vehicles!B:B, MATCH(C1723, Shipments!C:C, 0))</f>
        <v>0</v>
      </c>
      <c r="E1723" s="1">
        <v>45131</v>
      </c>
      <c r="F1723" s="1">
        <v>45132</v>
      </c>
      <c r="G1723">
        <v>206.11430573716501</v>
      </c>
    </row>
    <row r="1724" spans="1:7" x14ac:dyDescent="0.35">
      <c r="A1724">
        <v>1723</v>
      </c>
      <c r="B1724">
        <v>3425</v>
      </c>
      <c r="C1724">
        <v>8</v>
      </c>
      <c r="D1724">
        <f>INDEX(Vehicles!B:B, MATCH(C1724, Shipments!C:C, 0))</f>
        <v>0</v>
      </c>
      <c r="E1724" s="1">
        <v>45169</v>
      </c>
      <c r="F1724" s="1">
        <v>45171</v>
      </c>
      <c r="G1724">
        <v>436.45111243129901</v>
      </c>
    </row>
    <row r="1725" spans="1:7" x14ac:dyDescent="0.35">
      <c r="A1725">
        <v>1724</v>
      </c>
      <c r="B1725">
        <v>3203</v>
      </c>
      <c r="C1725">
        <v>37</v>
      </c>
      <c r="D1725">
        <f>INDEX(Vehicles!B:B, MATCH(C1725, Shipments!C:C, 0))</f>
        <v>0</v>
      </c>
      <c r="E1725" s="1">
        <v>45038</v>
      </c>
      <c r="F1725" s="1">
        <v>45041</v>
      </c>
      <c r="G1725">
        <v>359.48183037566002</v>
      </c>
    </row>
    <row r="1726" spans="1:7" x14ac:dyDescent="0.35">
      <c r="A1726">
        <v>1725</v>
      </c>
      <c r="B1726">
        <v>2900</v>
      </c>
      <c r="C1726">
        <v>2</v>
      </c>
      <c r="D1726" t="str">
        <f>INDEX(Vehicles!B:B, MATCH(C1726, Shipments!C:C, 0))</f>
        <v>Drone</v>
      </c>
      <c r="E1726" s="1">
        <v>44934</v>
      </c>
      <c r="F1726" s="1">
        <v>44937</v>
      </c>
      <c r="G1726">
        <v>169.52656747290399</v>
      </c>
    </row>
    <row r="1727" spans="1:7" x14ac:dyDescent="0.35">
      <c r="A1727">
        <v>1726</v>
      </c>
      <c r="B1727">
        <v>3794</v>
      </c>
      <c r="C1727">
        <v>23</v>
      </c>
      <c r="D1727">
        <f>INDEX(Vehicles!B:B, MATCH(C1727, Shipments!C:C, 0))</f>
        <v>0</v>
      </c>
      <c r="E1727" s="1">
        <v>45029</v>
      </c>
      <c r="F1727" s="1">
        <v>45030</v>
      </c>
      <c r="G1727">
        <v>217.593032897744</v>
      </c>
    </row>
    <row r="1728" spans="1:7" x14ac:dyDescent="0.35">
      <c r="A1728">
        <v>1727</v>
      </c>
      <c r="B1728">
        <v>3643</v>
      </c>
      <c r="C1728">
        <v>55</v>
      </c>
      <c r="D1728" t="str">
        <f>INDEX(Vehicles!B:B, MATCH(C1728, Shipments!C:C, 0))</f>
        <v>Truck</v>
      </c>
      <c r="E1728" s="1">
        <v>45264</v>
      </c>
      <c r="F1728" s="1">
        <v>45264</v>
      </c>
      <c r="G1728">
        <v>430.12094817486599</v>
      </c>
    </row>
    <row r="1729" spans="1:7" x14ac:dyDescent="0.35">
      <c r="A1729">
        <v>1728</v>
      </c>
      <c r="B1729">
        <v>912</v>
      </c>
      <c r="C1729">
        <v>27</v>
      </c>
      <c r="D1729" t="str">
        <f>INDEX(Vehicles!B:B, MATCH(C1729, Shipments!C:C, 0))</f>
        <v>Drone</v>
      </c>
      <c r="E1729" s="1">
        <v>45028</v>
      </c>
      <c r="F1729" s="1">
        <v>45030</v>
      </c>
      <c r="G1729">
        <v>66.186434969984603</v>
      </c>
    </row>
    <row r="1730" spans="1:7" x14ac:dyDescent="0.35">
      <c r="A1730">
        <v>1729</v>
      </c>
      <c r="B1730">
        <v>2122</v>
      </c>
      <c r="C1730">
        <v>37</v>
      </c>
      <c r="D1730">
        <f>INDEX(Vehicles!B:B, MATCH(C1730, Shipments!C:C, 0))</f>
        <v>0</v>
      </c>
      <c r="E1730" s="1">
        <v>45291</v>
      </c>
      <c r="F1730" s="1">
        <v>45290</v>
      </c>
      <c r="G1730">
        <v>482.84882413807202</v>
      </c>
    </row>
    <row r="1731" spans="1:7" x14ac:dyDescent="0.35">
      <c r="A1731">
        <v>1730</v>
      </c>
      <c r="B1731">
        <v>2455</v>
      </c>
      <c r="C1731">
        <v>18</v>
      </c>
      <c r="D1731" t="str">
        <f>INDEX(Vehicles!B:B, MATCH(C1731, Shipments!C:C, 0))</f>
        <v>Van</v>
      </c>
      <c r="E1731" s="1">
        <v>45029</v>
      </c>
      <c r="F1731" s="1">
        <v>45028</v>
      </c>
      <c r="G1731">
        <v>200.653809986959</v>
      </c>
    </row>
    <row r="1732" spans="1:7" x14ac:dyDescent="0.35">
      <c r="A1732">
        <v>1731</v>
      </c>
      <c r="B1732">
        <v>2262</v>
      </c>
      <c r="C1732">
        <v>37</v>
      </c>
      <c r="D1732">
        <f>INDEX(Vehicles!B:B, MATCH(C1732, Shipments!C:C, 0))</f>
        <v>0</v>
      </c>
      <c r="E1732" s="1">
        <v>44986</v>
      </c>
      <c r="F1732" s="1">
        <v>44986</v>
      </c>
      <c r="G1732">
        <v>235.285680424807</v>
      </c>
    </row>
    <row r="1733" spans="1:7" x14ac:dyDescent="0.35">
      <c r="A1733">
        <v>1732</v>
      </c>
      <c r="B1733">
        <v>3801</v>
      </c>
      <c r="C1733">
        <v>61</v>
      </c>
      <c r="D1733" t="str">
        <f>INDEX(Vehicles!B:B, MATCH(C1733, Shipments!C:C, 0))</f>
        <v>Drone</v>
      </c>
      <c r="E1733" s="1">
        <v>45264</v>
      </c>
      <c r="F1733" s="1">
        <v>45266</v>
      </c>
      <c r="G1733">
        <v>266.44586054523199</v>
      </c>
    </row>
    <row r="1734" spans="1:7" x14ac:dyDescent="0.35">
      <c r="A1734">
        <v>1733</v>
      </c>
      <c r="B1734">
        <v>3905</v>
      </c>
      <c r="C1734">
        <v>54</v>
      </c>
      <c r="D1734" t="str">
        <f>INDEX(Vehicles!B:B, MATCH(C1734, Shipments!C:C, 0))</f>
        <v>Van</v>
      </c>
      <c r="E1734" s="1">
        <v>44943</v>
      </c>
      <c r="F1734" s="1">
        <v>44945</v>
      </c>
      <c r="G1734">
        <v>430.73999881258402</v>
      </c>
    </row>
    <row r="1735" spans="1:7" x14ac:dyDescent="0.35">
      <c r="A1735">
        <v>1734</v>
      </c>
      <c r="B1735">
        <v>1708</v>
      </c>
      <c r="C1735">
        <v>33</v>
      </c>
      <c r="D1735">
        <f>INDEX(Vehicles!B:B, MATCH(C1735, Shipments!C:C, 0))</f>
        <v>0</v>
      </c>
      <c r="E1735" s="1">
        <v>45236</v>
      </c>
      <c r="F1735" s="1">
        <v>45237</v>
      </c>
      <c r="G1735">
        <v>98.229766976841304</v>
      </c>
    </row>
    <row r="1736" spans="1:7" x14ac:dyDescent="0.35">
      <c r="A1736">
        <v>1735</v>
      </c>
      <c r="B1736">
        <v>369</v>
      </c>
      <c r="C1736">
        <v>36</v>
      </c>
      <c r="D1736" t="str">
        <f>INDEX(Vehicles!B:B, MATCH(C1736, Shipments!C:C, 0))</f>
        <v>Bike</v>
      </c>
      <c r="E1736" s="1">
        <v>45146</v>
      </c>
      <c r="F1736" s="1">
        <v>45145</v>
      </c>
      <c r="G1736">
        <v>241.95692010684999</v>
      </c>
    </row>
    <row r="1737" spans="1:7" x14ac:dyDescent="0.35">
      <c r="A1737">
        <v>1736</v>
      </c>
      <c r="B1737">
        <v>2787</v>
      </c>
      <c r="C1737">
        <v>13</v>
      </c>
      <c r="D1737">
        <f>INDEX(Vehicles!B:B, MATCH(C1737, Shipments!C:C, 0))</f>
        <v>0</v>
      </c>
      <c r="E1737" s="1">
        <v>45188</v>
      </c>
      <c r="F1737" s="1">
        <v>45191</v>
      </c>
      <c r="G1737">
        <v>226.27634688979799</v>
      </c>
    </row>
    <row r="1738" spans="1:7" x14ac:dyDescent="0.35">
      <c r="A1738">
        <v>1737</v>
      </c>
      <c r="B1738">
        <v>709</v>
      </c>
      <c r="C1738">
        <v>64</v>
      </c>
      <c r="D1738">
        <f>INDEX(Vehicles!B:B, MATCH(C1738, Shipments!C:C, 0))</f>
        <v>0</v>
      </c>
      <c r="E1738" s="1">
        <v>45244</v>
      </c>
      <c r="F1738" s="1">
        <v>45247</v>
      </c>
      <c r="G1738">
        <v>286.66964711625099</v>
      </c>
    </row>
    <row r="1739" spans="1:7" x14ac:dyDescent="0.35">
      <c r="A1739">
        <v>1738</v>
      </c>
      <c r="B1739">
        <v>1413</v>
      </c>
      <c r="C1739">
        <v>39</v>
      </c>
      <c r="D1739">
        <f>INDEX(Vehicles!B:B, MATCH(C1739, Shipments!C:C, 0))</f>
        <v>0</v>
      </c>
      <c r="E1739" s="1">
        <v>45284</v>
      </c>
      <c r="F1739" s="1">
        <v>45284</v>
      </c>
      <c r="G1739">
        <v>30.176421495380598</v>
      </c>
    </row>
    <row r="1740" spans="1:7" x14ac:dyDescent="0.35">
      <c r="A1740">
        <v>1739</v>
      </c>
      <c r="B1740">
        <v>1382</v>
      </c>
      <c r="C1740">
        <v>37</v>
      </c>
      <c r="D1740">
        <f>INDEX(Vehicles!B:B, MATCH(C1740, Shipments!C:C, 0))</f>
        <v>0</v>
      </c>
      <c r="E1740" s="1">
        <v>45213</v>
      </c>
      <c r="F1740" s="1">
        <v>45213</v>
      </c>
      <c r="G1740">
        <v>228.19520027003901</v>
      </c>
    </row>
    <row r="1741" spans="1:7" x14ac:dyDescent="0.35">
      <c r="A1741">
        <v>1740</v>
      </c>
      <c r="B1741">
        <v>2185</v>
      </c>
      <c r="C1741">
        <v>99</v>
      </c>
      <c r="D1741">
        <f>INDEX(Vehicles!B:B, MATCH(C1741, Shipments!C:C, 0))</f>
        <v>0</v>
      </c>
      <c r="E1741" s="1">
        <v>45063</v>
      </c>
      <c r="F1741" s="1">
        <v>45062</v>
      </c>
      <c r="G1741">
        <v>386.60539420800598</v>
      </c>
    </row>
    <row r="1742" spans="1:7" x14ac:dyDescent="0.35">
      <c r="A1742">
        <v>1741</v>
      </c>
      <c r="B1742">
        <v>1379</v>
      </c>
      <c r="C1742">
        <v>29</v>
      </c>
      <c r="D1742" t="str">
        <f>INDEX(Vehicles!B:B, MATCH(C1742, Shipments!C:C, 0))</f>
        <v>Bike</v>
      </c>
      <c r="E1742" s="1">
        <v>45064</v>
      </c>
      <c r="F1742" s="1">
        <v>45065</v>
      </c>
      <c r="G1742">
        <v>219.91631435337101</v>
      </c>
    </row>
    <row r="1743" spans="1:7" x14ac:dyDescent="0.35">
      <c r="A1743">
        <v>1742</v>
      </c>
      <c r="B1743">
        <v>2747</v>
      </c>
      <c r="C1743">
        <v>26</v>
      </c>
      <c r="D1743">
        <f>INDEX(Vehicles!B:B, MATCH(C1743, Shipments!C:C, 0))</f>
        <v>0</v>
      </c>
      <c r="E1743" s="1">
        <v>45183</v>
      </c>
      <c r="F1743" s="1">
        <v>45185</v>
      </c>
      <c r="G1743">
        <v>290.57375248677198</v>
      </c>
    </row>
    <row r="1744" spans="1:7" x14ac:dyDescent="0.35">
      <c r="A1744">
        <v>1743</v>
      </c>
      <c r="B1744">
        <v>3676</v>
      </c>
      <c r="C1744">
        <v>73</v>
      </c>
      <c r="D1744" t="str">
        <f>INDEX(Vehicles!B:B, MATCH(C1744, Shipments!C:C, 0))</f>
        <v>Bike</v>
      </c>
      <c r="E1744" s="1">
        <v>44932</v>
      </c>
      <c r="F1744" s="1">
        <v>44932</v>
      </c>
      <c r="G1744">
        <v>185.878353255478</v>
      </c>
    </row>
    <row r="1745" spans="1:7" x14ac:dyDescent="0.35">
      <c r="A1745">
        <v>1744</v>
      </c>
      <c r="B1745">
        <v>2404</v>
      </c>
      <c r="C1745">
        <v>99</v>
      </c>
      <c r="D1745">
        <f>INDEX(Vehicles!B:B, MATCH(C1745, Shipments!C:C, 0))</f>
        <v>0</v>
      </c>
      <c r="E1745" s="1">
        <v>45201</v>
      </c>
      <c r="F1745" s="1">
        <v>45202</v>
      </c>
      <c r="G1745">
        <v>375.22506557735198</v>
      </c>
    </row>
    <row r="1746" spans="1:7" x14ac:dyDescent="0.35">
      <c r="A1746">
        <v>1745</v>
      </c>
      <c r="B1746">
        <v>3101</v>
      </c>
      <c r="C1746">
        <v>98</v>
      </c>
      <c r="D1746" t="str">
        <f>INDEX(Vehicles!B:B, MATCH(C1746, Shipments!C:C, 0))</f>
        <v>Truck</v>
      </c>
      <c r="E1746" s="1">
        <v>44997</v>
      </c>
      <c r="F1746" s="1">
        <v>44999</v>
      </c>
      <c r="G1746">
        <v>284.11183586889302</v>
      </c>
    </row>
    <row r="1747" spans="1:7" x14ac:dyDescent="0.35">
      <c r="A1747">
        <v>1746</v>
      </c>
      <c r="B1747">
        <v>340</v>
      </c>
      <c r="C1747">
        <v>36</v>
      </c>
      <c r="D1747" t="str">
        <f>INDEX(Vehicles!B:B, MATCH(C1747, Shipments!C:C, 0))</f>
        <v>Bike</v>
      </c>
      <c r="E1747" s="1">
        <v>45279</v>
      </c>
      <c r="F1747" s="1">
        <v>45281</v>
      </c>
      <c r="G1747">
        <v>94.748735107119302</v>
      </c>
    </row>
    <row r="1748" spans="1:7" x14ac:dyDescent="0.35">
      <c r="A1748">
        <v>1747</v>
      </c>
      <c r="B1748">
        <v>4225</v>
      </c>
      <c r="C1748">
        <v>56</v>
      </c>
      <c r="D1748" t="str">
        <f>INDEX(Vehicles!B:B, MATCH(C1748, Shipments!C:C, 0))</f>
        <v>Drone</v>
      </c>
      <c r="E1748" s="1">
        <v>45288</v>
      </c>
      <c r="F1748" s="1">
        <v>45289</v>
      </c>
      <c r="G1748">
        <v>40.977445467487698</v>
      </c>
    </row>
    <row r="1749" spans="1:7" x14ac:dyDescent="0.35">
      <c r="A1749">
        <v>1748</v>
      </c>
      <c r="B1749">
        <v>100</v>
      </c>
      <c r="C1749">
        <v>1</v>
      </c>
      <c r="D1749">
        <f>INDEX(Vehicles!B:B, MATCH(C1749, Shipments!C:C, 0))</f>
        <v>0</v>
      </c>
      <c r="E1749" s="1">
        <v>45231</v>
      </c>
      <c r="F1749" s="1">
        <v>45232</v>
      </c>
      <c r="G1749">
        <v>121.296894218186</v>
      </c>
    </row>
    <row r="1750" spans="1:7" x14ac:dyDescent="0.35">
      <c r="A1750">
        <v>1749</v>
      </c>
      <c r="B1750">
        <v>2763</v>
      </c>
      <c r="C1750">
        <v>81</v>
      </c>
      <c r="D1750" t="str">
        <f>INDEX(Vehicles!B:B, MATCH(C1750, Shipments!C:C, 0))</f>
        <v>Van</v>
      </c>
      <c r="E1750" s="1">
        <v>45087</v>
      </c>
      <c r="F1750" s="1">
        <v>45089</v>
      </c>
      <c r="G1750">
        <v>373.54007417237102</v>
      </c>
    </row>
    <row r="1751" spans="1:7" x14ac:dyDescent="0.35">
      <c r="A1751">
        <v>1750</v>
      </c>
      <c r="B1751">
        <v>2195</v>
      </c>
      <c r="C1751">
        <v>23</v>
      </c>
      <c r="D1751">
        <f>INDEX(Vehicles!B:B, MATCH(C1751, Shipments!C:C, 0))</f>
        <v>0</v>
      </c>
      <c r="E1751" s="1">
        <v>44973</v>
      </c>
      <c r="F1751" s="1">
        <v>44975</v>
      </c>
      <c r="G1751">
        <v>365.79537053762499</v>
      </c>
    </row>
    <row r="1752" spans="1:7" x14ac:dyDescent="0.35">
      <c r="A1752">
        <v>1751</v>
      </c>
      <c r="B1752">
        <v>1921</v>
      </c>
      <c r="C1752">
        <v>42</v>
      </c>
      <c r="D1752">
        <f>INDEX(Vehicles!B:B, MATCH(C1752, Shipments!C:C, 0))</f>
        <v>0</v>
      </c>
      <c r="E1752" s="1">
        <v>45229</v>
      </c>
      <c r="F1752" s="1">
        <v>45232</v>
      </c>
      <c r="G1752">
        <v>17.841687345968399</v>
      </c>
    </row>
    <row r="1753" spans="1:7" x14ac:dyDescent="0.35">
      <c r="A1753">
        <v>1752</v>
      </c>
      <c r="B1753">
        <v>267</v>
      </c>
      <c r="C1753">
        <v>75</v>
      </c>
      <c r="D1753" t="str">
        <f>INDEX(Vehicles!B:B, MATCH(C1753, Shipments!C:C, 0))</f>
        <v>Drone</v>
      </c>
      <c r="E1753" s="1">
        <v>45039</v>
      </c>
      <c r="F1753" s="1">
        <v>45041</v>
      </c>
      <c r="G1753">
        <v>271.47895513511997</v>
      </c>
    </row>
    <row r="1754" spans="1:7" x14ac:dyDescent="0.35">
      <c r="A1754">
        <v>1753</v>
      </c>
      <c r="B1754">
        <v>2146</v>
      </c>
      <c r="C1754">
        <v>87</v>
      </c>
      <c r="D1754" t="str">
        <f>INDEX(Vehicles!B:B, MATCH(C1754, Shipments!C:C, 0))</f>
        <v>Truck</v>
      </c>
      <c r="E1754" s="1">
        <v>45145</v>
      </c>
      <c r="F1754" s="1">
        <v>45144</v>
      </c>
      <c r="G1754">
        <v>159.315105151214</v>
      </c>
    </row>
    <row r="1755" spans="1:7" x14ac:dyDescent="0.35">
      <c r="A1755">
        <v>1754</v>
      </c>
      <c r="B1755">
        <v>3364</v>
      </c>
      <c r="C1755">
        <v>95</v>
      </c>
      <c r="D1755">
        <f>INDEX(Vehicles!B:B, MATCH(C1755, Shipments!C:C, 0))</f>
        <v>0</v>
      </c>
      <c r="E1755" s="1">
        <v>44975</v>
      </c>
      <c r="F1755" s="1">
        <v>44976</v>
      </c>
      <c r="G1755">
        <v>118.84320179558701</v>
      </c>
    </row>
    <row r="1756" spans="1:7" x14ac:dyDescent="0.35">
      <c r="A1756">
        <v>1755</v>
      </c>
      <c r="B1756">
        <v>4139</v>
      </c>
      <c r="C1756">
        <v>67</v>
      </c>
      <c r="D1756" t="str">
        <f>INDEX(Vehicles!B:B, MATCH(C1756, Shipments!C:C, 0))</f>
        <v>Drone</v>
      </c>
      <c r="E1756" s="1">
        <v>45061</v>
      </c>
      <c r="F1756" s="1">
        <v>45062</v>
      </c>
      <c r="G1756">
        <v>114.01654708346599</v>
      </c>
    </row>
    <row r="1757" spans="1:7" x14ac:dyDescent="0.35">
      <c r="A1757">
        <v>1756</v>
      </c>
      <c r="B1757">
        <v>420</v>
      </c>
      <c r="C1757">
        <v>51</v>
      </c>
      <c r="D1757" t="str">
        <f>INDEX(Vehicles!B:B, MATCH(C1757, Shipments!C:C, 0))</f>
        <v>Drone</v>
      </c>
      <c r="E1757" s="1">
        <v>45119</v>
      </c>
      <c r="F1757" s="1">
        <v>45118</v>
      </c>
      <c r="G1757">
        <v>275.693780993644</v>
      </c>
    </row>
    <row r="1758" spans="1:7" x14ac:dyDescent="0.35">
      <c r="A1758">
        <v>1757</v>
      </c>
      <c r="B1758">
        <v>3698</v>
      </c>
      <c r="C1758">
        <v>84</v>
      </c>
      <c r="D1758">
        <f>INDEX(Vehicles!B:B, MATCH(C1758, Shipments!C:C, 0))</f>
        <v>0</v>
      </c>
      <c r="E1758" s="1">
        <v>45106</v>
      </c>
      <c r="F1758" s="1">
        <v>45108</v>
      </c>
      <c r="G1758">
        <v>135.639535554406</v>
      </c>
    </row>
    <row r="1759" spans="1:7" x14ac:dyDescent="0.35">
      <c r="A1759">
        <v>1758</v>
      </c>
      <c r="B1759">
        <v>3393</v>
      </c>
      <c r="C1759">
        <v>60</v>
      </c>
      <c r="D1759" t="str">
        <f>INDEX(Vehicles!B:B, MATCH(C1759, Shipments!C:C, 0))</f>
        <v>Bike</v>
      </c>
      <c r="E1759" s="1">
        <v>44994</v>
      </c>
      <c r="F1759" s="1">
        <v>44996</v>
      </c>
      <c r="G1759">
        <v>379.958997700971</v>
      </c>
    </row>
    <row r="1760" spans="1:7" x14ac:dyDescent="0.35">
      <c r="A1760">
        <v>1759</v>
      </c>
      <c r="B1760">
        <v>3311</v>
      </c>
      <c r="C1760">
        <v>71</v>
      </c>
      <c r="D1760" t="str">
        <f>INDEX(Vehicles!B:B, MATCH(C1760, Shipments!C:C, 0))</f>
        <v>Drone</v>
      </c>
      <c r="E1760" s="1">
        <v>44961</v>
      </c>
      <c r="F1760" s="1">
        <v>44962</v>
      </c>
      <c r="G1760">
        <v>332.96956818921802</v>
      </c>
    </row>
    <row r="1761" spans="1:7" x14ac:dyDescent="0.35">
      <c r="A1761">
        <v>1760</v>
      </c>
      <c r="B1761">
        <v>714</v>
      </c>
      <c r="C1761">
        <v>67</v>
      </c>
      <c r="D1761" t="str">
        <f>INDEX(Vehicles!B:B, MATCH(C1761, Shipments!C:C, 0))</f>
        <v>Drone</v>
      </c>
      <c r="E1761" s="1">
        <v>45117</v>
      </c>
      <c r="F1761" s="1">
        <v>45120</v>
      </c>
      <c r="G1761">
        <v>375.806958216243</v>
      </c>
    </row>
    <row r="1762" spans="1:7" x14ac:dyDescent="0.35">
      <c r="A1762">
        <v>1761</v>
      </c>
      <c r="B1762">
        <v>4680</v>
      </c>
      <c r="C1762">
        <v>5</v>
      </c>
      <c r="D1762" t="str">
        <f>INDEX(Vehicles!B:B, MATCH(C1762, Shipments!C:C, 0))</f>
        <v>Truck</v>
      </c>
      <c r="E1762" s="1">
        <v>44957</v>
      </c>
      <c r="F1762" s="1">
        <v>44957</v>
      </c>
      <c r="G1762">
        <v>231.877619422489</v>
      </c>
    </row>
    <row r="1763" spans="1:7" x14ac:dyDescent="0.35">
      <c r="A1763">
        <v>1762</v>
      </c>
      <c r="B1763">
        <v>1368</v>
      </c>
      <c r="C1763">
        <v>74</v>
      </c>
      <c r="D1763" t="str">
        <f>INDEX(Vehicles!B:B, MATCH(C1763, Shipments!C:C, 0))</f>
        <v>Bike</v>
      </c>
      <c r="E1763" s="1">
        <v>44983</v>
      </c>
      <c r="F1763" s="1">
        <v>44982</v>
      </c>
      <c r="G1763">
        <v>390.76477321491598</v>
      </c>
    </row>
    <row r="1764" spans="1:7" x14ac:dyDescent="0.35">
      <c r="A1764">
        <v>1763</v>
      </c>
      <c r="B1764">
        <v>2524</v>
      </c>
      <c r="C1764">
        <v>43</v>
      </c>
      <c r="D1764">
        <f>INDEX(Vehicles!B:B, MATCH(C1764, Shipments!C:C, 0))</f>
        <v>0</v>
      </c>
      <c r="E1764" s="1">
        <v>44947</v>
      </c>
      <c r="F1764" s="1">
        <v>44949</v>
      </c>
      <c r="G1764">
        <v>328.40791860383899</v>
      </c>
    </row>
    <row r="1765" spans="1:7" x14ac:dyDescent="0.35">
      <c r="A1765">
        <v>1764</v>
      </c>
      <c r="B1765">
        <v>4605</v>
      </c>
      <c r="C1765">
        <v>50</v>
      </c>
      <c r="D1765">
        <f>INDEX(Vehicles!B:B, MATCH(C1765, Shipments!C:C, 0))</f>
        <v>0</v>
      </c>
      <c r="E1765" s="1">
        <v>44937</v>
      </c>
      <c r="F1765" s="1">
        <v>44938</v>
      </c>
      <c r="G1765">
        <v>488.38356968560799</v>
      </c>
    </row>
    <row r="1766" spans="1:7" x14ac:dyDescent="0.35">
      <c r="A1766">
        <v>1765</v>
      </c>
      <c r="B1766">
        <v>2977</v>
      </c>
      <c r="C1766">
        <v>53</v>
      </c>
      <c r="D1766">
        <f>INDEX(Vehicles!B:B, MATCH(C1766, Shipments!C:C, 0))</f>
        <v>0</v>
      </c>
      <c r="E1766" s="1">
        <v>45146</v>
      </c>
      <c r="F1766" s="1">
        <v>45145</v>
      </c>
      <c r="G1766">
        <v>175.35585418878699</v>
      </c>
    </row>
    <row r="1767" spans="1:7" x14ac:dyDescent="0.35">
      <c r="A1767">
        <v>1766</v>
      </c>
      <c r="B1767">
        <v>300</v>
      </c>
      <c r="C1767">
        <v>30</v>
      </c>
      <c r="D1767">
        <f>INDEX(Vehicles!B:B, MATCH(C1767, Shipments!C:C, 0))</f>
        <v>0</v>
      </c>
      <c r="E1767" s="1">
        <v>45288</v>
      </c>
      <c r="F1767" s="1">
        <v>45288</v>
      </c>
      <c r="G1767">
        <v>227.66144447650299</v>
      </c>
    </row>
    <row r="1768" spans="1:7" x14ac:dyDescent="0.35">
      <c r="A1768">
        <v>1767</v>
      </c>
      <c r="B1768">
        <v>3481</v>
      </c>
      <c r="C1768">
        <v>76</v>
      </c>
      <c r="D1768">
        <f>INDEX(Vehicles!B:B, MATCH(C1768, Shipments!C:C, 0))</f>
        <v>0</v>
      </c>
      <c r="E1768" s="1">
        <v>45187</v>
      </c>
      <c r="F1768" s="1">
        <v>45187</v>
      </c>
      <c r="G1768">
        <v>113.52427373270901</v>
      </c>
    </row>
    <row r="1769" spans="1:7" x14ac:dyDescent="0.35">
      <c r="A1769">
        <v>1768</v>
      </c>
      <c r="B1769">
        <v>3247</v>
      </c>
      <c r="C1769">
        <v>62</v>
      </c>
      <c r="D1769">
        <f>INDEX(Vehicles!B:B, MATCH(C1769, Shipments!C:C, 0))</f>
        <v>0</v>
      </c>
      <c r="E1769" s="1">
        <v>45257</v>
      </c>
      <c r="F1769" s="1">
        <v>45259</v>
      </c>
      <c r="G1769">
        <v>336.27723338741998</v>
      </c>
    </row>
    <row r="1770" spans="1:7" x14ac:dyDescent="0.35">
      <c r="A1770">
        <v>1769</v>
      </c>
      <c r="B1770">
        <v>183</v>
      </c>
      <c r="C1770">
        <v>52</v>
      </c>
      <c r="D1770">
        <f>INDEX(Vehicles!B:B, MATCH(C1770, Shipments!C:C, 0))</f>
        <v>0</v>
      </c>
      <c r="E1770" s="1">
        <v>45168</v>
      </c>
      <c r="F1770" s="1">
        <v>45167</v>
      </c>
      <c r="G1770">
        <v>278.51688584072701</v>
      </c>
    </row>
    <row r="1771" spans="1:7" x14ac:dyDescent="0.35">
      <c r="A1771">
        <v>1770</v>
      </c>
      <c r="B1771">
        <v>1112</v>
      </c>
      <c r="C1771">
        <v>24</v>
      </c>
      <c r="D1771">
        <f>INDEX(Vehicles!B:B, MATCH(C1771, Shipments!C:C, 0))</f>
        <v>0</v>
      </c>
      <c r="E1771" s="1">
        <v>45020</v>
      </c>
      <c r="F1771" s="1">
        <v>45022</v>
      </c>
      <c r="G1771">
        <v>211.053181104717</v>
      </c>
    </row>
    <row r="1772" spans="1:7" x14ac:dyDescent="0.35">
      <c r="A1772">
        <v>1771</v>
      </c>
      <c r="B1772">
        <v>3895</v>
      </c>
      <c r="C1772">
        <v>74</v>
      </c>
      <c r="D1772" t="str">
        <f>INDEX(Vehicles!B:B, MATCH(C1772, Shipments!C:C, 0))</f>
        <v>Bike</v>
      </c>
      <c r="E1772" s="1">
        <v>45255</v>
      </c>
      <c r="F1772" s="1">
        <v>45256</v>
      </c>
      <c r="G1772">
        <v>390.28974614909498</v>
      </c>
    </row>
    <row r="1773" spans="1:7" x14ac:dyDescent="0.35">
      <c r="A1773">
        <v>1772</v>
      </c>
      <c r="B1773">
        <v>133</v>
      </c>
      <c r="C1773">
        <v>99</v>
      </c>
      <c r="D1773">
        <f>INDEX(Vehicles!B:B, MATCH(C1773, Shipments!C:C, 0))</f>
        <v>0</v>
      </c>
      <c r="E1773" s="1">
        <v>45189</v>
      </c>
      <c r="F1773" s="1">
        <v>45191</v>
      </c>
      <c r="G1773">
        <v>258.96177163012999</v>
      </c>
    </row>
    <row r="1774" spans="1:7" x14ac:dyDescent="0.35">
      <c r="A1774">
        <v>1773</v>
      </c>
      <c r="B1774">
        <v>4154</v>
      </c>
      <c r="C1774">
        <v>56</v>
      </c>
      <c r="D1774" t="str">
        <f>INDEX(Vehicles!B:B, MATCH(C1774, Shipments!C:C, 0))</f>
        <v>Drone</v>
      </c>
      <c r="E1774" s="1">
        <v>45095</v>
      </c>
      <c r="F1774" s="1">
        <v>45095</v>
      </c>
      <c r="G1774">
        <v>256.16686651382201</v>
      </c>
    </row>
    <row r="1775" spans="1:7" x14ac:dyDescent="0.35">
      <c r="A1775">
        <v>1774</v>
      </c>
      <c r="B1775">
        <v>2700</v>
      </c>
      <c r="C1775">
        <v>87</v>
      </c>
      <c r="D1775" t="str">
        <f>INDEX(Vehicles!B:B, MATCH(C1775, Shipments!C:C, 0))</f>
        <v>Truck</v>
      </c>
      <c r="E1775" s="1">
        <v>45233</v>
      </c>
      <c r="F1775" s="1">
        <v>45232</v>
      </c>
      <c r="G1775">
        <v>199.73330528033301</v>
      </c>
    </row>
    <row r="1776" spans="1:7" x14ac:dyDescent="0.35">
      <c r="A1776">
        <v>1775</v>
      </c>
      <c r="B1776">
        <v>1682</v>
      </c>
      <c r="C1776">
        <v>74</v>
      </c>
      <c r="D1776" t="str">
        <f>INDEX(Vehicles!B:B, MATCH(C1776, Shipments!C:C, 0))</f>
        <v>Bike</v>
      </c>
      <c r="E1776" s="1">
        <v>45139</v>
      </c>
      <c r="F1776" s="1">
        <v>45139</v>
      </c>
      <c r="G1776">
        <v>159.29316463374499</v>
      </c>
    </row>
    <row r="1777" spans="1:7" x14ac:dyDescent="0.35">
      <c r="A1777">
        <v>1776</v>
      </c>
      <c r="B1777">
        <v>1386</v>
      </c>
      <c r="C1777">
        <v>90</v>
      </c>
      <c r="D1777" t="str">
        <f>INDEX(Vehicles!B:B, MATCH(C1777, Shipments!C:C, 0))</f>
        <v>Bike</v>
      </c>
      <c r="E1777" s="1">
        <v>45190</v>
      </c>
      <c r="F1777" s="1">
        <v>45193</v>
      </c>
      <c r="G1777">
        <v>435.54440256528801</v>
      </c>
    </row>
    <row r="1778" spans="1:7" x14ac:dyDescent="0.35">
      <c r="A1778">
        <v>1777</v>
      </c>
      <c r="B1778">
        <v>4127</v>
      </c>
      <c r="C1778">
        <v>97</v>
      </c>
      <c r="D1778">
        <f>INDEX(Vehicles!B:B, MATCH(C1778, Shipments!C:C, 0))</f>
        <v>0</v>
      </c>
      <c r="E1778" s="1">
        <v>45173</v>
      </c>
      <c r="F1778" s="1">
        <v>45175</v>
      </c>
      <c r="G1778">
        <v>21.794493597198802</v>
      </c>
    </row>
    <row r="1779" spans="1:7" x14ac:dyDescent="0.35">
      <c r="A1779">
        <v>1778</v>
      </c>
      <c r="B1779">
        <v>2580</v>
      </c>
      <c r="C1779">
        <v>82</v>
      </c>
      <c r="D1779">
        <f>INDEX(Vehicles!B:B, MATCH(C1779, Shipments!C:C, 0))</f>
        <v>0</v>
      </c>
      <c r="E1779" s="1">
        <v>45092</v>
      </c>
      <c r="F1779" s="1">
        <v>45091</v>
      </c>
      <c r="G1779">
        <v>423.48282693822199</v>
      </c>
    </row>
    <row r="1780" spans="1:7" x14ac:dyDescent="0.35">
      <c r="A1780">
        <v>1779</v>
      </c>
      <c r="B1780">
        <v>2480</v>
      </c>
      <c r="C1780">
        <v>74</v>
      </c>
      <c r="D1780" t="str">
        <f>INDEX(Vehicles!B:B, MATCH(C1780, Shipments!C:C, 0))</f>
        <v>Bike</v>
      </c>
      <c r="E1780" s="1">
        <v>44997</v>
      </c>
      <c r="F1780" s="1">
        <v>44997</v>
      </c>
      <c r="G1780">
        <v>415.93355385806098</v>
      </c>
    </row>
    <row r="1781" spans="1:7" x14ac:dyDescent="0.35">
      <c r="A1781">
        <v>1780</v>
      </c>
      <c r="B1781">
        <v>3731</v>
      </c>
      <c r="C1781">
        <v>8</v>
      </c>
      <c r="D1781">
        <f>INDEX(Vehicles!B:B, MATCH(C1781, Shipments!C:C, 0))</f>
        <v>0</v>
      </c>
      <c r="E1781" s="1">
        <v>45061</v>
      </c>
      <c r="F1781" s="1">
        <v>45064</v>
      </c>
      <c r="G1781">
        <v>217.06784810757</v>
      </c>
    </row>
    <row r="1782" spans="1:7" x14ac:dyDescent="0.35">
      <c r="A1782">
        <v>1781</v>
      </c>
      <c r="B1782">
        <v>637</v>
      </c>
      <c r="C1782">
        <v>70</v>
      </c>
      <c r="D1782">
        <f>INDEX(Vehicles!B:B, MATCH(C1782, Shipments!C:C, 0))</f>
        <v>0</v>
      </c>
      <c r="E1782" s="1">
        <v>45132</v>
      </c>
      <c r="F1782" s="1">
        <v>45134</v>
      </c>
      <c r="G1782">
        <v>24.572377946198898</v>
      </c>
    </row>
    <row r="1783" spans="1:7" x14ac:dyDescent="0.35">
      <c r="A1783">
        <v>1782</v>
      </c>
      <c r="B1783">
        <v>3202</v>
      </c>
      <c r="C1783">
        <v>27</v>
      </c>
      <c r="D1783" t="str">
        <f>INDEX(Vehicles!B:B, MATCH(C1783, Shipments!C:C, 0))</f>
        <v>Drone</v>
      </c>
      <c r="E1783" s="1">
        <v>45022</v>
      </c>
      <c r="F1783" s="1">
        <v>45021</v>
      </c>
      <c r="G1783">
        <v>383.64293436830297</v>
      </c>
    </row>
    <row r="1784" spans="1:7" x14ac:dyDescent="0.35">
      <c r="A1784">
        <v>1783</v>
      </c>
      <c r="B1784">
        <v>3295</v>
      </c>
      <c r="C1784">
        <v>98</v>
      </c>
      <c r="D1784" t="str">
        <f>INDEX(Vehicles!B:B, MATCH(C1784, Shipments!C:C, 0))</f>
        <v>Truck</v>
      </c>
      <c r="E1784" s="1">
        <v>45010</v>
      </c>
      <c r="F1784" s="1">
        <v>45013</v>
      </c>
      <c r="G1784">
        <v>466.15695380760002</v>
      </c>
    </row>
    <row r="1785" spans="1:7" x14ac:dyDescent="0.35">
      <c r="A1785">
        <v>1784</v>
      </c>
      <c r="B1785">
        <v>122</v>
      </c>
      <c r="C1785">
        <v>61</v>
      </c>
      <c r="D1785" t="str">
        <f>INDEX(Vehicles!B:B, MATCH(C1785, Shipments!C:C, 0))</f>
        <v>Drone</v>
      </c>
      <c r="E1785" s="1">
        <v>45025</v>
      </c>
      <c r="F1785" s="1">
        <v>45028</v>
      </c>
      <c r="G1785">
        <v>294.86361747147498</v>
      </c>
    </row>
    <row r="1786" spans="1:7" x14ac:dyDescent="0.35">
      <c r="A1786">
        <v>1785</v>
      </c>
      <c r="B1786">
        <v>4170</v>
      </c>
      <c r="C1786">
        <v>79</v>
      </c>
      <c r="D1786" t="str">
        <f>INDEX(Vehicles!B:B, MATCH(C1786, Shipments!C:C, 0))</f>
        <v>Truck</v>
      </c>
      <c r="E1786" s="1">
        <v>44968</v>
      </c>
      <c r="F1786" s="1">
        <v>44971</v>
      </c>
      <c r="G1786">
        <v>410.03653446502</v>
      </c>
    </row>
    <row r="1787" spans="1:7" x14ac:dyDescent="0.35">
      <c r="A1787">
        <v>1786</v>
      </c>
      <c r="B1787">
        <v>1309</v>
      </c>
      <c r="C1787">
        <v>63</v>
      </c>
      <c r="D1787" t="str">
        <f>INDEX(Vehicles!B:B, MATCH(C1787, Shipments!C:C, 0))</f>
        <v>Van</v>
      </c>
      <c r="E1787" s="1">
        <v>44988</v>
      </c>
      <c r="F1787" s="1">
        <v>44991</v>
      </c>
      <c r="G1787">
        <v>85.420043283350594</v>
      </c>
    </row>
    <row r="1788" spans="1:7" x14ac:dyDescent="0.35">
      <c r="A1788">
        <v>1787</v>
      </c>
      <c r="B1788">
        <v>2645</v>
      </c>
      <c r="C1788">
        <v>99</v>
      </c>
      <c r="D1788">
        <f>INDEX(Vehicles!B:B, MATCH(C1788, Shipments!C:C, 0))</f>
        <v>0</v>
      </c>
      <c r="E1788" s="1">
        <v>45031</v>
      </c>
      <c r="F1788" s="1">
        <v>45031</v>
      </c>
      <c r="G1788">
        <v>237.18877199526199</v>
      </c>
    </row>
    <row r="1789" spans="1:7" x14ac:dyDescent="0.35">
      <c r="A1789">
        <v>1788</v>
      </c>
      <c r="B1789">
        <v>3749</v>
      </c>
      <c r="C1789">
        <v>95</v>
      </c>
      <c r="D1789">
        <f>INDEX(Vehicles!B:B, MATCH(C1789, Shipments!C:C, 0))</f>
        <v>0</v>
      </c>
      <c r="E1789" s="1">
        <v>44930</v>
      </c>
      <c r="F1789" s="1">
        <v>44933</v>
      </c>
      <c r="G1789">
        <v>217.21543493088799</v>
      </c>
    </row>
    <row r="1790" spans="1:7" x14ac:dyDescent="0.35">
      <c r="A1790">
        <v>1789</v>
      </c>
      <c r="B1790">
        <v>2523</v>
      </c>
      <c r="C1790">
        <v>79</v>
      </c>
      <c r="D1790" t="str">
        <f>INDEX(Vehicles!B:B, MATCH(C1790, Shipments!C:C, 0))</f>
        <v>Truck</v>
      </c>
      <c r="E1790" s="1">
        <v>45061</v>
      </c>
      <c r="F1790" s="1">
        <v>45061</v>
      </c>
      <c r="G1790">
        <v>208.56031848328499</v>
      </c>
    </row>
    <row r="1791" spans="1:7" x14ac:dyDescent="0.35">
      <c r="A1791">
        <v>1790</v>
      </c>
      <c r="B1791">
        <v>2392</v>
      </c>
      <c r="C1791">
        <v>21</v>
      </c>
      <c r="D1791" t="str">
        <f>INDEX(Vehicles!B:B, MATCH(C1791, Shipments!C:C, 0))</f>
        <v>Bike</v>
      </c>
      <c r="E1791" s="1">
        <v>44942</v>
      </c>
      <c r="F1791" s="1">
        <v>44942</v>
      </c>
      <c r="G1791">
        <v>361.80201620439698</v>
      </c>
    </row>
    <row r="1792" spans="1:7" x14ac:dyDescent="0.35">
      <c r="A1792">
        <v>1791</v>
      </c>
      <c r="B1792">
        <v>4845</v>
      </c>
      <c r="C1792">
        <v>69</v>
      </c>
      <c r="D1792">
        <f>INDEX(Vehicles!B:B, MATCH(C1792, Shipments!C:C, 0))</f>
        <v>0</v>
      </c>
      <c r="E1792" s="1">
        <v>45278</v>
      </c>
      <c r="F1792" s="1">
        <v>45278</v>
      </c>
      <c r="G1792">
        <v>486.51331166398103</v>
      </c>
    </row>
    <row r="1793" spans="1:7" x14ac:dyDescent="0.35">
      <c r="A1793">
        <v>1792</v>
      </c>
      <c r="B1793">
        <v>714</v>
      </c>
      <c r="C1793">
        <v>87</v>
      </c>
      <c r="D1793" t="str">
        <f>INDEX(Vehicles!B:B, MATCH(C1793, Shipments!C:C, 0))</f>
        <v>Truck</v>
      </c>
      <c r="E1793" s="1">
        <v>45048</v>
      </c>
      <c r="F1793" s="1">
        <v>45049</v>
      </c>
      <c r="G1793">
        <v>158.218578149922</v>
      </c>
    </row>
    <row r="1794" spans="1:7" x14ac:dyDescent="0.35">
      <c r="A1794">
        <v>1793</v>
      </c>
      <c r="B1794">
        <v>4928</v>
      </c>
      <c r="C1794">
        <v>89</v>
      </c>
      <c r="D1794">
        <f>INDEX(Vehicles!B:B, MATCH(C1794, Shipments!C:C, 0))</f>
        <v>0</v>
      </c>
      <c r="E1794" s="1">
        <v>44936</v>
      </c>
      <c r="F1794" s="1">
        <v>44935</v>
      </c>
      <c r="G1794">
        <v>148.31572179353401</v>
      </c>
    </row>
    <row r="1795" spans="1:7" x14ac:dyDescent="0.35">
      <c r="A1795">
        <v>1794</v>
      </c>
      <c r="B1795">
        <v>4634</v>
      </c>
      <c r="C1795">
        <v>79</v>
      </c>
      <c r="D1795" t="str">
        <f>INDEX(Vehicles!B:B, MATCH(C1795, Shipments!C:C, 0))</f>
        <v>Truck</v>
      </c>
      <c r="E1795" s="1">
        <v>45141</v>
      </c>
      <c r="F1795" s="1">
        <v>45143</v>
      </c>
      <c r="G1795">
        <v>23.124186895810801</v>
      </c>
    </row>
    <row r="1796" spans="1:7" x14ac:dyDescent="0.35">
      <c r="A1796">
        <v>1795</v>
      </c>
      <c r="B1796">
        <v>3117</v>
      </c>
      <c r="C1796">
        <v>77</v>
      </c>
      <c r="D1796" t="str">
        <f>INDEX(Vehicles!B:B, MATCH(C1796, Shipments!C:C, 0))</f>
        <v>Truck</v>
      </c>
      <c r="E1796" s="1">
        <v>45018</v>
      </c>
      <c r="F1796" s="1">
        <v>45017</v>
      </c>
      <c r="G1796">
        <v>312.29581100187801</v>
      </c>
    </row>
    <row r="1797" spans="1:7" x14ac:dyDescent="0.35">
      <c r="A1797">
        <v>1796</v>
      </c>
      <c r="B1797">
        <v>4413</v>
      </c>
      <c r="C1797">
        <v>57</v>
      </c>
      <c r="D1797" t="str">
        <f>INDEX(Vehicles!B:B, MATCH(C1797, Shipments!C:C, 0))</f>
        <v>Bike</v>
      </c>
      <c r="E1797" s="1">
        <v>45024</v>
      </c>
      <c r="F1797" s="1">
        <v>45023</v>
      </c>
      <c r="G1797">
        <v>190.25356796866001</v>
      </c>
    </row>
    <row r="1798" spans="1:7" x14ac:dyDescent="0.35">
      <c r="A1798">
        <v>1797</v>
      </c>
      <c r="B1798">
        <v>4975</v>
      </c>
      <c r="C1798">
        <v>68</v>
      </c>
      <c r="D1798" t="str">
        <f>INDEX(Vehicles!B:B, MATCH(C1798, Shipments!C:C, 0))</f>
        <v>Drone</v>
      </c>
      <c r="E1798" s="1">
        <v>45010</v>
      </c>
      <c r="F1798" s="1">
        <v>45011</v>
      </c>
      <c r="G1798">
        <v>123.68012655594499</v>
      </c>
    </row>
    <row r="1799" spans="1:7" x14ac:dyDescent="0.35">
      <c r="A1799">
        <v>1798</v>
      </c>
      <c r="B1799">
        <v>4200</v>
      </c>
      <c r="C1799">
        <v>96</v>
      </c>
      <c r="D1799">
        <f>INDEX(Vehicles!B:B, MATCH(C1799, Shipments!C:C, 0))</f>
        <v>0</v>
      </c>
      <c r="E1799" s="1">
        <v>45069</v>
      </c>
      <c r="F1799" s="1">
        <v>45069</v>
      </c>
      <c r="G1799">
        <v>407.74430004215702</v>
      </c>
    </row>
    <row r="1800" spans="1:7" x14ac:dyDescent="0.35">
      <c r="A1800">
        <v>1799</v>
      </c>
      <c r="B1800">
        <v>1202</v>
      </c>
      <c r="C1800">
        <v>89</v>
      </c>
      <c r="D1800">
        <f>INDEX(Vehicles!B:B, MATCH(C1800, Shipments!C:C, 0))</f>
        <v>0</v>
      </c>
      <c r="E1800" s="1">
        <v>45274</v>
      </c>
      <c r="F1800" s="1">
        <v>45273</v>
      </c>
      <c r="G1800">
        <v>238.29512264648599</v>
      </c>
    </row>
    <row r="1801" spans="1:7" x14ac:dyDescent="0.35">
      <c r="A1801">
        <v>1800</v>
      </c>
      <c r="B1801">
        <v>4414</v>
      </c>
      <c r="C1801">
        <v>15</v>
      </c>
      <c r="D1801" t="str">
        <f>INDEX(Vehicles!B:B, MATCH(C1801, Shipments!C:C, 0))</f>
        <v>Van</v>
      </c>
      <c r="E1801" s="1">
        <v>45139</v>
      </c>
      <c r="F1801" s="1">
        <v>45141</v>
      </c>
      <c r="G1801">
        <v>255.97899020772999</v>
      </c>
    </row>
    <row r="1802" spans="1:7" x14ac:dyDescent="0.35">
      <c r="A1802">
        <v>1801</v>
      </c>
      <c r="B1802">
        <v>46</v>
      </c>
      <c r="C1802">
        <v>50</v>
      </c>
      <c r="D1802">
        <f>INDEX(Vehicles!B:B, MATCH(C1802, Shipments!C:C, 0))</f>
        <v>0</v>
      </c>
      <c r="E1802" s="1">
        <v>45251</v>
      </c>
      <c r="F1802" s="1">
        <v>45253</v>
      </c>
      <c r="G1802">
        <v>477.38559748260298</v>
      </c>
    </row>
    <row r="1803" spans="1:7" x14ac:dyDescent="0.35">
      <c r="A1803">
        <v>1802</v>
      </c>
      <c r="B1803">
        <v>2221</v>
      </c>
      <c r="C1803">
        <v>85</v>
      </c>
      <c r="D1803">
        <f>INDEX(Vehicles!B:B, MATCH(C1803, Shipments!C:C, 0))</f>
        <v>0</v>
      </c>
      <c r="E1803" s="1">
        <v>45040</v>
      </c>
      <c r="F1803" s="1">
        <v>45039</v>
      </c>
      <c r="G1803">
        <v>178.43251625212801</v>
      </c>
    </row>
    <row r="1804" spans="1:7" x14ac:dyDescent="0.35">
      <c r="A1804">
        <v>1803</v>
      </c>
      <c r="B1804">
        <v>4323</v>
      </c>
      <c r="C1804">
        <v>75</v>
      </c>
      <c r="D1804" t="str">
        <f>INDEX(Vehicles!B:B, MATCH(C1804, Shipments!C:C, 0))</f>
        <v>Drone</v>
      </c>
      <c r="E1804" s="1">
        <v>44953</v>
      </c>
      <c r="F1804" s="1">
        <v>44952</v>
      </c>
      <c r="G1804">
        <v>196.01069956079701</v>
      </c>
    </row>
    <row r="1805" spans="1:7" x14ac:dyDescent="0.35">
      <c r="A1805">
        <v>1804</v>
      </c>
      <c r="B1805">
        <v>2070</v>
      </c>
      <c r="C1805">
        <v>99</v>
      </c>
      <c r="D1805">
        <f>INDEX(Vehicles!B:B, MATCH(C1805, Shipments!C:C, 0))</f>
        <v>0</v>
      </c>
      <c r="E1805" s="1">
        <v>45224</v>
      </c>
      <c r="F1805" s="1">
        <v>45224</v>
      </c>
      <c r="G1805">
        <v>451.61372845218602</v>
      </c>
    </row>
    <row r="1806" spans="1:7" x14ac:dyDescent="0.35">
      <c r="A1806">
        <v>1805</v>
      </c>
      <c r="B1806">
        <v>4187</v>
      </c>
      <c r="C1806">
        <v>12</v>
      </c>
      <c r="D1806" t="str">
        <f>INDEX(Vehicles!B:B, MATCH(C1806, Shipments!C:C, 0))</f>
        <v>Bike</v>
      </c>
      <c r="E1806" s="1">
        <v>45095</v>
      </c>
      <c r="F1806" s="1">
        <v>45094</v>
      </c>
      <c r="G1806">
        <v>107.859446036416</v>
      </c>
    </row>
    <row r="1807" spans="1:7" x14ac:dyDescent="0.35">
      <c r="A1807">
        <v>1806</v>
      </c>
      <c r="B1807">
        <v>3677</v>
      </c>
      <c r="C1807">
        <v>100</v>
      </c>
      <c r="D1807">
        <f>INDEX(Vehicles!B:B, MATCH(C1807, Shipments!C:C, 0))</f>
        <v>0</v>
      </c>
      <c r="E1807" s="1">
        <v>44950</v>
      </c>
      <c r="F1807" s="1">
        <v>44949</v>
      </c>
      <c r="G1807">
        <v>243.21745467674401</v>
      </c>
    </row>
    <row r="1808" spans="1:7" x14ac:dyDescent="0.35">
      <c r="A1808">
        <v>1807</v>
      </c>
      <c r="B1808">
        <v>4908</v>
      </c>
      <c r="C1808">
        <v>20</v>
      </c>
      <c r="D1808" t="str">
        <f>INDEX(Vehicles!B:B, MATCH(C1808, Shipments!C:C, 0))</f>
        <v>Van</v>
      </c>
      <c r="E1808" s="1">
        <v>45138</v>
      </c>
      <c r="F1808" s="1">
        <v>45139</v>
      </c>
      <c r="G1808">
        <v>30.840329666961701</v>
      </c>
    </row>
    <row r="1809" spans="1:7" x14ac:dyDescent="0.35">
      <c r="A1809">
        <v>1808</v>
      </c>
      <c r="B1809">
        <v>393</v>
      </c>
      <c r="C1809">
        <v>27</v>
      </c>
      <c r="D1809" t="str">
        <f>INDEX(Vehicles!B:B, MATCH(C1809, Shipments!C:C, 0))</f>
        <v>Drone</v>
      </c>
      <c r="E1809" s="1">
        <v>44942</v>
      </c>
      <c r="F1809" s="1">
        <v>44945</v>
      </c>
      <c r="G1809">
        <v>318.260897877189</v>
      </c>
    </row>
    <row r="1810" spans="1:7" x14ac:dyDescent="0.35">
      <c r="A1810">
        <v>1809</v>
      </c>
      <c r="B1810">
        <v>258</v>
      </c>
      <c r="C1810">
        <v>67</v>
      </c>
      <c r="D1810" t="str">
        <f>INDEX(Vehicles!B:B, MATCH(C1810, Shipments!C:C, 0))</f>
        <v>Drone</v>
      </c>
      <c r="E1810" s="1">
        <v>45254</v>
      </c>
      <c r="F1810" s="1">
        <v>45253</v>
      </c>
      <c r="G1810">
        <v>232.58818140680799</v>
      </c>
    </row>
    <row r="1811" spans="1:7" x14ac:dyDescent="0.35">
      <c r="A1811">
        <v>1810</v>
      </c>
      <c r="B1811">
        <v>3295</v>
      </c>
      <c r="C1811">
        <v>20</v>
      </c>
      <c r="D1811" t="str">
        <f>INDEX(Vehicles!B:B, MATCH(C1811, Shipments!C:C, 0))</f>
        <v>Van</v>
      </c>
      <c r="E1811" s="1">
        <v>45197</v>
      </c>
      <c r="F1811" s="1">
        <v>45197</v>
      </c>
      <c r="G1811">
        <v>304.31275593843901</v>
      </c>
    </row>
    <row r="1812" spans="1:7" x14ac:dyDescent="0.35">
      <c r="A1812">
        <v>1811</v>
      </c>
      <c r="B1812">
        <v>3397</v>
      </c>
      <c r="C1812">
        <v>71</v>
      </c>
      <c r="D1812" t="str">
        <f>INDEX(Vehicles!B:B, MATCH(C1812, Shipments!C:C, 0))</f>
        <v>Drone</v>
      </c>
      <c r="E1812" s="1">
        <v>45016</v>
      </c>
      <c r="F1812" s="1">
        <v>45017</v>
      </c>
      <c r="G1812">
        <v>418.13255344765003</v>
      </c>
    </row>
    <row r="1813" spans="1:7" x14ac:dyDescent="0.35">
      <c r="A1813">
        <v>1812</v>
      </c>
      <c r="B1813">
        <v>4314</v>
      </c>
      <c r="C1813">
        <v>42</v>
      </c>
      <c r="D1813">
        <f>INDEX(Vehicles!B:B, MATCH(C1813, Shipments!C:C, 0))</f>
        <v>0</v>
      </c>
      <c r="E1813" s="1">
        <v>44942</v>
      </c>
      <c r="F1813" s="1">
        <v>44941</v>
      </c>
      <c r="G1813">
        <v>234.245206729915</v>
      </c>
    </row>
    <row r="1814" spans="1:7" x14ac:dyDescent="0.35">
      <c r="A1814">
        <v>1813</v>
      </c>
      <c r="B1814">
        <v>4230</v>
      </c>
      <c r="C1814">
        <v>65</v>
      </c>
      <c r="D1814" t="str">
        <f>INDEX(Vehicles!B:B, MATCH(C1814, Shipments!C:C, 0))</f>
        <v>Drone</v>
      </c>
      <c r="E1814" s="1">
        <v>45264</v>
      </c>
      <c r="F1814" s="1">
        <v>45267</v>
      </c>
      <c r="G1814">
        <v>483.311002150555</v>
      </c>
    </row>
    <row r="1815" spans="1:7" x14ac:dyDescent="0.35">
      <c r="A1815">
        <v>1814</v>
      </c>
      <c r="B1815">
        <v>4629</v>
      </c>
      <c r="C1815">
        <v>24</v>
      </c>
      <c r="D1815">
        <f>INDEX(Vehicles!B:B, MATCH(C1815, Shipments!C:C, 0))</f>
        <v>0</v>
      </c>
      <c r="E1815" s="1">
        <v>45255</v>
      </c>
      <c r="F1815" s="1">
        <v>45257</v>
      </c>
      <c r="G1815">
        <v>319.35948003119898</v>
      </c>
    </row>
    <row r="1816" spans="1:7" x14ac:dyDescent="0.35">
      <c r="A1816">
        <v>1815</v>
      </c>
      <c r="B1816">
        <v>728</v>
      </c>
      <c r="C1816">
        <v>10</v>
      </c>
      <c r="D1816" t="str">
        <f>INDEX(Vehicles!B:B, MATCH(C1816, Shipments!C:C, 0))</f>
        <v>Van</v>
      </c>
      <c r="E1816" s="1">
        <v>45141</v>
      </c>
      <c r="F1816" s="1">
        <v>45144</v>
      </c>
      <c r="G1816">
        <v>11.069294417361499</v>
      </c>
    </row>
    <row r="1817" spans="1:7" x14ac:dyDescent="0.35">
      <c r="A1817">
        <v>1816</v>
      </c>
      <c r="B1817">
        <v>4853</v>
      </c>
      <c r="C1817">
        <v>88</v>
      </c>
      <c r="D1817">
        <f>INDEX(Vehicles!B:B, MATCH(C1817, Shipments!C:C, 0))</f>
        <v>0</v>
      </c>
      <c r="E1817" s="1">
        <v>44984</v>
      </c>
      <c r="F1817" s="1">
        <v>44987</v>
      </c>
      <c r="G1817">
        <v>443.43356913499201</v>
      </c>
    </row>
    <row r="1818" spans="1:7" x14ac:dyDescent="0.35">
      <c r="A1818">
        <v>1817</v>
      </c>
      <c r="B1818">
        <v>3153</v>
      </c>
      <c r="C1818">
        <v>15</v>
      </c>
      <c r="D1818" t="str">
        <f>INDEX(Vehicles!B:B, MATCH(C1818, Shipments!C:C, 0))</f>
        <v>Van</v>
      </c>
      <c r="E1818" s="1">
        <v>45014</v>
      </c>
      <c r="F1818" s="1">
        <v>45016</v>
      </c>
      <c r="G1818">
        <v>209.010809973161</v>
      </c>
    </row>
    <row r="1819" spans="1:7" x14ac:dyDescent="0.35">
      <c r="A1819">
        <v>1818</v>
      </c>
      <c r="B1819">
        <v>1085</v>
      </c>
      <c r="C1819">
        <v>2</v>
      </c>
      <c r="D1819" t="str">
        <f>INDEX(Vehicles!B:B, MATCH(C1819, Shipments!C:C, 0))</f>
        <v>Drone</v>
      </c>
      <c r="E1819" s="1">
        <v>45212</v>
      </c>
      <c r="F1819" s="1">
        <v>45211</v>
      </c>
      <c r="G1819">
        <v>269.88804932981498</v>
      </c>
    </row>
    <row r="1820" spans="1:7" x14ac:dyDescent="0.35">
      <c r="A1820">
        <v>1819</v>
      </c>
      <c r="B1820">
        <v>138</v>
      </c>
      <c r="C1820">
        <v>31</v>
      </c>
      <c r="D1820" t="str">
        <f>INDEX(Vehicles!B:B, MATCH(C1820, Shipments!C:C, 0))</f>
        <v>Van</v>
      </c>
      <c r="E1820" s="1">
        <v>45246</v>
      </c>
      <c r="F1820" s="1">
        <v>45245</v>
      </c>
      <c r="G1820">
        <v>233.58184425414399</v>
      </c>
    </row>
    <row r="1821" spans="1:7" x14ac:dyDescent="0.35">
      <c r="A1821">
        <v>1820</v>
      </c>
      <c r="B1821">
        <v>1436</v>
      </c>
      <c r="C1821">
        <v>54</v>
      </c>
      <c r="D1821" t="str">
        <f>INDEX(Vehicles!B:B, MATCH(C1821, Shipments!C:C, 0))</f>
        <v>Van</v>
      </c>
      <c r="E1821" s="1">
        <v>45026</v>
      </c>
      <c r="F1821" s="1">
        <v>45027</v>
      </c>
      <c r="G1821">
        <v>147.49940605438101</v>
      </c>
    </row>
    <row r="1822" spans="1:7" x14ac:dyDescent="0.35">
      <c r="A1822">
        <v>1821</v>
      </c>
      <c r="B1822">
        <v>1789</v>
      </c>
      <c r="C1822">
        <v>42</v>
      </c>
      <c r="D1822">
        <f>INDEX(Vehicles!B:B, MATCH(C1822, Shipments!C:C, 0))</f>
        <v>0</v>
      </c>
      <c r="E1822" s="1">
        <v>45231</v>
      </c>
      <c r="F1822" s="1">
        <v>45233</v>
      </c>
      <c r="G1822">
        <v>318.80489438005299</v>
      </c>
    </row>
    <row r="1823" spans="1:7" x14ac:dyDescent="0.35">
      <c r="A1823">
        <v>1822</v>
      </c>
      <c r="B1823">
        <v>1507</v>
      </c>
      <c r="C1823">
        <v>83</v>
      </c>
      <c r="D1823">
        <f>INDEX(Vehicles!B:B, MATCH(C1823, Shipments!C:C, 0))</f>
        <v>0</v>
      </c>
      <c r="E1823" s="1">
        <v>45056</v>
      </c>
      <c r="F1823" s="1">
        <v>45057</v>
      </c>
      <c r="G1823">
        <v>499.176713494517</v>
      </c>
    </row>
    <row r="1824" spans="1:7" x14ac:dyDescent="0.35">
      <c r="A1824">
        <v>1823</v>
      </c>
      <c r="B1824">
        <v>3970</v>
      </c>
      <c r="C1824">
        <v>1</v>
      </c>
      <c r="D1824">
        <f>INDEX(Vehicles!B:B, MATCH(C1824, Shipments!C:C, 0))</f>
        <v>0</v>
      </c>
      <c r="E1824" s="1">
        <v>44968</v>
      </c>
      <c r="F1824" s="1">
        <v>44968</v>
      </c>
      <c r="G1824">
        <v>15.366491604853399</v>
      </c>
    </row>
    <row r="1825" spans="1:7" x14ac:dyDescent="0.35">
      <c r="A1825">
        <v>1824</v>
      </c>
      <c r="B1825">
        <v>2419</v>
      </c>
      <c r="C1825">
        <v>85</v>
      </c>
      <c r="D1825">
        <f>INDEX(Vehicles!B:B, MATCH(C1825, Shipments!C:C, 0))</f>
        <v>0</v>
      </c>
      <c r="E1825" s="1">
        <v>45263</v>
      </c>
      <c r="F1825" s="1">
        <v>45263</v>
      </c>
      <c r="G1825">
        <v>156.14573016412601</v>
      </c>
    </row>
    <row r="1826" spans="1:7" x14ac:dyDescent="0.35">
      <c r="A1826">
        <v>1825</v>
      </c>
      <c r="B1826">
        <v>3064</v>
      </c>
      <c r="C1826">
        <v>28</v>
      </c>
      <c r="D1826" t="str">
        <f>INDEX(Vehicles!B:B, MATCH(C1826, Shipments!C:C, 0))</f>
        <v>Bike</v>
      </c>
      <c r="E1826" s="1">
        <v>45135</v>
      </c>
      <c r="F1826" s="1">
        <v>45138</v>
      </c>
      <c r="G1826">
        <v>19.0980053464157</v>
      </c>
    </row>
    <row r="1827" spans="1:7" x14ac:dyDescent="0.35">
      <c r="A1827">
        <v>1826</v>
      </c>
      <c r="B1827">
        <v>738</v>
      </c>
      <c r="C1827">
        <v>20</v>
      </c>
      <c r="D1827" t="str">
        <f>INDEX(Vehicles!B:B, MATCH(C1827, Shipments!C:C, 0))</f>
        <v>Van</v>
      </c>
      <c r="E1827" s="1">
        <v>45041</v>
      </c>
      <c r="F1827" s="1">
        <v>45043</v>
      </c>
      <c r="G1827">
        <v>188.47361335035799</v>
      </c>
    </row>
    <row r="1828" spans="1:7" x14ac:dyDescent="0.35">
      <c r="A1828">
        <v>1827</v>
      </c>
      <c r="B1828">
        <v>74</v>
      </c>
      <c r="C1828">
        <v>24</v>
      </c>
      <c r="D1828">
        <f>INDEX(Vehicles!B:B, MATCH(C1828, Shipments!C:C, 0))</f>
        <v>0</v>
      </c>
      <c r="E1828" s="1">
        <v>45209</v>
      </c>
      <c r="F1828" s="1">
        <v>45210</v>
      </c>
      <c r="G1828">
        <v>289.239344009467</v>
      </c>
    </row>
    <row r="1829" spans="1:7" x14ac:dyDescent="0.35">
      <c r="A1829">
        <v>1828</v>
      </c>
      <c r="B1829">
        <v>3319</v>
      </c>
      <c r="C1829">
        <v>91</v>
      </c>
      <c r="D1829">
        <f>INDEX(Vehicles!B:B, MATCH(C1829, Shipments!C:C, 0))</f>
        <v>0</v>
      </c>
      <c r="E1829" s="1">
        <v>44957</v>
      </c>
      <c r="F1829" s="1">
        <v>44957</v>
      </c>
      <c r="G1829">
        <v>308.92198610748301</v>
      </c>
    </row>
    <row r="1830" spans="1:7" x14ac:dyDescent="0.35">
      <c r="A1830">
        <v>1829</v>
      </c>
      <c r="B1830">
        <v>3678</v>
      </c>
      <c r="C1830">
        <v>1</v>
      </c>
      <c r="D1830">
        <f>INDEX(Vehicles!B:B, MATCH(C1830, Shipments!C:C, 0))</f>
        <v>0</v>
      </c>
      <c r="E1830" s="1">
        <v>44994</v>
      </c>
      <c r="F1830" s="1">
        <v>44995</v>
      </c>
      <c r="G1830">
        <v>128.71869403095499</v>
      </c>
    </row>
    <row r="1831" spans="1:7" x14ac:dyDescent="0.35">
      <c r="A1831">
        <v>1830</v>
      </c>
      <c r="B1831">
        <v>2608</v>
      </c>
      <c r="C1831">
        <v>18</v>
      </c>
      <c r="D1831" t="str">
        <f>INDEX(Vehicles!B:B, MATCH(C1831, Shipments!C:C, 0))</f>
        <v>Van</v>
      </c>
      <c r="E1831" s="1">
        <v>45280</v>
      </c>
      <c r="F1831" s="1">
        <v>45281</v>
      </c>
      <c r="G1831">
        <v>30.594032797559901</v>
      </c>
    </row>
    <row r="1832" spans="1:7" x14ac:dyDescent="0.35">
      <c r="A1832">
        <v>1831</v>
      </c>
      <c r="B1832">
        <v>2908</v>
      </c>
      <c r="C1832">
        <v>29</v>
      </c>
      <c r="D1832" t="str">
        <f>INDEX(Vehicles!B:B, MATCH(C1832, Shipments!C:C, 0))</f>
        <v>Bike</v>
      </c>
      <c r="E1832" s="1">
        <v>45284</v>
      </c>
      <c r="F1832" s="1">
        <v>45286</v>
      </c>
      <c r="G1832">
        <v>135.362673220066</v>
      </c>
    </row>
    <row r="1833" spans="1:7" x14ac:dyDescent="0.35">
      <c r="A1833">
        <v>1832</v>
      </c>
      <c r="B1833">
        <v>649</v>
      </c>
      <c r="C1833">
        <v>90</v>
      </c>
      <c r="D1833" t="str">
        <f>INDEX(Vehicles!B:B, MATCH(C1833, Shipments!C:C, 0))</f>
        <v>Bike</v>
      </c>
      <c r="E1833" s="1">
        <v>45199</v>
      </c>
      <c r="F1833" s="1">
        <v>45201</v>
      </c>
      <c r="G1833">
        <v>396.98869578492702</v>
      </c>
    </row>
    <row r="1834" spans="1:7" x14ac:dyDescent="0.35">
      <c r="A1834">
        <v>1833</v>
      </c>
      <c r="B1834">
        <v>2281</v>
      </c>
      <c r="C1834">
        <v>87</v>
      </c>
      <c r="D1834" t="str">
        <f>INDEX(Vehicles!B:B, MATCH(C1834, Shipments!C:C, 0))</f>
        <v>Truck</v>
      </c>
      <c r="E1834" s="1">
        <v>44935</v>
      </c>
      <c r="F1834" s="1">
        <v>44935</v>
      </c>
      <c r="G1834">
        <v>438.11494019666901</v>
      </c>
    </row>
    <row r="1835" spans="1:7" x14ac:dyDescent="0.35">
      <c r="A1835">
        <v>1834</v>
      </c>
      <c r="B1835">
        <v>2229</v>
      </c>
      <c r="C1835">
        <v>66</v>
      </c>
      <c r="D1835" t="str">
        <f>INDEX(Vehicles!B:B, MATCH(C1835, Shipments!C:C, 0))</f>
        <v>Bike</v>
      </c>
      <c r="E1835" s="1">
        <v>45206</v>
      </c>
      <c r="F1835" s="1">
        <v>45206</v>
      </c>
      <c r="G1835">
        <v>68.239655663194497</v>
      </c>
    </row>
    <row r="1836" spans="1:7" x14ac:dyDescent="0.35">
      <c r="A1836">
        <v>1835</v>
      </c>
      <c r="B1836">
        <v>4670</v>
      </c>
      <c r="C1836">
        <v>58</v>
      </c>
      <c r="D1836" t="str">
        <f>INDEX(Vehicles!B:B, MATCH(C1836, Shipments!C:C, 0))</f>
        <v>Bike</v>
      </c>
      <c r="E1836" s="1">
        <v>45182</v>
      </c>
      <c r="F1836" s="1">
        <v>45182</v>
      </c>
      <c r="G1836">
        <v>263.70767363179402</v>
      </c>
    </row>
    <row r="1837" spans="1:7" x14ac:dyDescent="0.35">
      <c r="A1837">
        <v>1836</v>
      </c>
      <c r="B1837">
        <v>2265</v>
      </c>
      <c r="C1837">
        <v>92</v>
      </c>
      <c r="D1837" t="str">
        <f>INDEX(Vehicles!B:B, MATCH(C1837, Shipments!C:C, 0))</f>
        <v>Drone</v>
      </c>
      <c r="E1837" s="1">
        <v>45131</v>
      </c>
      <c r="F1837" s="1">
        <v>45133</v>
      </c>
      <c r="G1837">
        <v>84.612378698145804</v>
      </c>
    </row>
    <row r="1838" spans="1:7" x14ac:dyDescent="0.35">
      <c r="A1838">
        <v>1837</v>
      </c>
      <c r="B1838">
        <v>1619</v>
      </c>
      <c r="C1838">
        <v>17</v>
      </c>
      <c r="D1838" t="str">
        <f>INDEX(Vehicles!B:B, MATCH(C1838, Shipments!C:C, 0))</f>
        <v>Truck</v>
      </c>
      <c r="E1838" s="1">
        <v>45045</v>
      </c>
      <c r="F1838" s="1">
        <v>45047</v>
      </c>
      <c r="G1838">
        <v>28.835782235623501</v>
      </c>
    </row>
    <row r="1839" spans="1:7" x14ac:dyDescent="0.35">
      <c r="A1839">
        <v>1838</v>
      </c>
      <c r="B1839">
        <v>3304</v>
      </c>
      <c r="C1839">
        <v>60</v>
      </c>
      <c r="D1839" t="str">
        <f>INDEX(Vehicles!B:B, MATCH(C1839, Shipments!C:C, 0))</f>
        <v>Bike</v>
      </c>
      <c r="E1839" s="1">
        <v>45236</v>
      </c>
      <c r="F1839" s="1">
        <v>45239</v>
      </c>
      <c r="G1839">
        <v>485.37644147262199</v>
      </c>
    </row>
    <row r="1840" spans="1:7" x14ac:dyDescent="0.35">
      <c r="A1840">
        <v>1839</v>
      </c>
      <c r="B1840">
        <v>3341</v>
      </c>
      <c r="C1840">
        <v>37</v>
      </c>
      <c r="D1840">
        <f>INDEX(Vehicles!B:B, MATCH(C1840, Shipments!C:C, 0))</f>
        <v>0</v>
      </c>
      <c r="E1840" s="1">
        <v>45226</v>
      </c>
      <c r="F1840" s="1">
        <v>45225</v>
      </c>
      <c r="G1840">
        <v>73.380405699374293</v>
      </c>
    </row>
    <row r="1841" spans="1:7" x14ac:dyDescent="0.35">
      <c r="A1841">
        <v>1840</v>
      </c>
      <c r="B1841">
        <v>4764</v>
      </c>
      <c r="C1841">
        <v>40</v>
      </c>
      <c r="D1841">
        <f>INDEX(Vehicles!B:B, MATCH(C1841, Shipments!C:C, 0))</f>
        <v>0</v>
      </c>
      <c r="E1841" s="1">
        <v>45217</v>
      </c>
      <c r="F1841" s="1">
        <v>45219</v>
      </c>
      <c r="G1841">
        <v>484.21740276047399</v>
      </c>
    </row>
    <row r="1842" spans="1:7" x14ac:dyDescent="0.35">
      <c r="A1842">
        <v>1841</v>
      </c>
      <c r="B1842">
        <v>1427</v>
      </c>
      <c r="C1842">
        <v>18</v>
      </c>
      <c r="D1842" t="str">
        <f>INDEX(Vehicles!B:B, MATCH(C1842, Shipments!C:C, 0))</f>
        <v>Van</v>
      </c>
      <c r="E1842" s="1">
        <v>44952</v>
      </c>
      <c r="F1842" s="1">
        <v>44953</v>
      </c>
      <c r="G1842">
        <v>101.13767516887</v>
      </c>
    </row>
    <row r="1843" spans="1:7" x14ac:dyDescent="0.35">
      <c r="A1843">
        <v>1842</v>
      </c>
      <c r="B1843">
        <v>4297</v>
      </c>
      <c r="C1843">
        <v>50</v>
      </c>
      <c r="D1843">
        <f>INDEX(Vehicles!B:B, MATCH(C1843, Shipments!C:C, 0))</f>
        <v>0</v>
      </c>
      <c r="E1843" s="1">
        <v>45021</v>
      </c>
      <c r="F1843" s="1">
        <v>45021</v>
      </c>
      <c r="G1843">
        <v>481.01054453296302</v>
      </c>
    </row>
    <row r="1844" spans="1:7" x14ac:dyDescent="0.35">
      <c r="A1844">
        <v>1843</v>
      </c>
      <c r="B1844">
        <v>4618</v>
      </c>
      <c r="C1844">
        <v>80</v>
      </c>
      <c r="D1844" t="str">
        <f>INDEX(Vehicles!B:B, MATCH(C1844, Shipments!C:C, 0))</f>
        <v>Drone</v>
      </c>
      <c r="E1844" s="1">
        <v>44992</v>
      </c>
      <c r="F1844" s="1">
        <v>44991</v>
      </c>
      <c r="G1844">
        <v>198.077510031364</v>
      </c>
    </row>
    <row r="1845" spans="1:7" x14ac:dyDescent="0.35">
      <c r="A1845">
        <v>1844</v>
      </c>
      <c r="B1845">
        <v>3262</v>
      </c>
      <c r="C1845">
        <v>10</v>
      </c>
      <c r="D1845" t="str">
        <f>INDEX(Vehicles!B:B, MATCH(C1845, Shipments!C:C, 0))</f>
        <v>Van</v>
      </c>
      <c r="E1845" s="1">
        <v>45159</v>
      </c>
      <c r="F1845" s="1">
        <v>45162</v>
      </c>
      <c r="G1845">
        <v>295.86937293416901</v>
      </c>
    </row>
    <row r="1846" spans="1:7" x14ac:dyDescent="0.35">
      <c r="A1846">
        <v>1845</v>
      </c>
      <c r="B1846">
        <v>1450</v>
      </c>
      <c r="C1846">
        <v>25</v>
      </c>
      <c r="D1846">
        <f>INDEX(Vehicles!B:B, MATCH(C1846, Shipments!C:C, 0))</f>
        <v>0</v>
      </c>
      <c r="E1846" s="1">
        <v>45103</v>
      </c>
      <c r="F1846" s="1">
        <v>45105</v>
      </c>
      <c r="G1846">
        <v>309.03368408069502</v>
      </c>
    </row>
    <row r="1847" spans="1:7" x14ac:dyDescent="0.35">
      <c r="A1847">
        <v>1846</v>
      </c>
      <c r="B1847">
        <v>4834</v>
      </c>
      <c r="C1847">
        <v>77</v>
      </c>
      <c r="D1847" t="str">
        <f>INDEX(Vehicles!B:B, MATCH(C1847, Shipments!C:C, 0))</f>
        <v>Truck</v>
      </c>
      <c r="E1847" s="1">
        <v>45263</v>
      </c>
      <c r="F1847" s="1">
        <v>45263</v>
      </c>
      <c r="G1847">
        <v>298.11397566093802</v>
      </c>
    </row>
    <row r="1848" spans="1:7" x14ac:dyDescent="0.35">
      <c r="A1848">
        <v>1847</v>
      </c>
      <c r="B1848">
        <v>4942</v>
      </c>
      <c r="C1848">
        <v>94</v>
      </c>
      <c r="D1848" t="str">
        <f>INDEX(Vehicles!B:B, MATCH(C1848, Shipments!C:C, 0))</f>
        <v>Drone</v>
      </c>
      <c r="E1848" s="1">
        <v>45207</v>
      </c>
      <c r="F1848" s="1">
        <v>45207</v>
      </c>
      <c r="G1848">
        <v>115.514759176239</v>
      </c>
    </row>
    <row r="1849" spans="1:7" x14ac:dyDescent="0.35">
      <c r="A1849">
        <v>1848</v>
      </c>
      <c r="B1849">
        <v>4529</v>
      </c>
      <c r="C1849">
        <v>95</v>
      </c>
      <c r="D1849">
        <f>INDEX(Vehicles!B:B, MATCH(C1849, Shipments!C:C, 0))</f>
        <v>0</v>
      </c>
      <c r="E1849" s="1">
        <v>45171</v>
      </c>
      <c r="F1849" s="1">
        <v>45173</v>
      </c>
      <c r="G1849">
        <v>282.42916719791401</v>
      </c>
    </row>
    <row r="1850" spans="1:7" x14ac:dyDescent="0.35">
      <c r="A1850">
        <v>1849</v>
      </c>
      <c r="B1850">
        <v>3802</v>
      </c>
      <c r="C1850">
        <v>91</v>
      </c>
      <c r="D1850">
        <f>INDEX(Vehicles!B:B, MATCH(C1850, Shipments!C:C, 0))</f>
        <v>0</v>
      </c>
      <c r="E1850" s="1">
        <v>45180</v>
      </c>
      <c r="F1850" s="1">
        <v>45182</v>
      </c>
      <c r="G1850">
        <v>309.34837148914198</v>
      </c>
    </row>
    <row r="1851" spans="1:7" x14ac:dyDescent="0.35">
      <c r="A1851">
        <v>1850</v>
      </c>
      <c r="B1851">
        <v>3049</v>
      </c>
      <c r="C1851">
        <v>100</v>
      </c>
      <c r="D1851">
        <f>INDEX(Vehicles!B:B, MATCH(C1851, Shipments!C:C, 0))</f>
        <v>0</v>
      </c>
      <c r="E1851" s="1">
        <v>45149</v>
      </c>
      <c r="F1851" s="1">
        <v>45148</v>
      </c>
      <c r="G1851">
        <v>157.54285968463699</v>
      </c>
    </row>
    <row r="1852" spans="1:7" x14ac:dyDescent="0.35">
      <c r="A1852">
        <v>1851</v>
      </c>
      <c r="B1852">
        <v>2024</v>
      </c>
      <c r="C1852">
        <v>33</v>
      </c>
      <c r="D1852">
        <f>INDEX(Vehicles!B:B, MATCH(C1852, Shipments!C:C, 0))</f>
        <v>0</v>
      </c>
      <c r="E1852" s="1">
        <v>45195</v>
      </c>
      <c r="F1852" s="1">
        <v>45195</v>
      </c>
      <c r="G1852">
        <v>33.939309316844302</v>
      </c>
    </row>
    <row r="1853" spans="1:7" x14ac:dyDescent="0.35">
      <c r="A1853">
        <v>1852</v>
      </c>
      <c r="B1853">
        <v>2061</v>
      </c>
      <c r="C1853">
        <v>78</v>
      </c>
      <c r="D1853" t="str">
        <f>INDEX(Vehicles!B:B, MATCH(C1853, Shipments!C:C, 0))</f>
        <v>Van</v>
      </c>
      <c r="E1853" s="1">
        <v>45053</v>
      </c>
      <c r="F1853" s="1">
        <v>45052</v>
      </c>
      <c r="G1853">
        <v>170.41160515002599</v>
      </c>
    </row>
    <row r="1854" spans="1:7" x14ac:dyDescent="0.35">
      <c r="A1854">
        <v>1853</v>
      </c>
      <c r="B1854">
        <v>4941</v>
      </c>
      <c r="C1854">
        <v>68</v>
      </c>
      <c r="D1854" t="str">
        <f>INDEX(Vehicles!B:B, MATCH(C1854, Shipments!C:C, 0))</f>
        <v>Drone</v>
      </c>
      <c r="E1854" s="1">
        <v>45024</v>
      </c>
      <c r="F1854" s="1">
        <v>45027</v>
      </c>
      <c r="G1854">
        <v>51.472518114979302</v>
      </c>
    </row>
    <row r="1855" spans="1:7" x14ac:dyDescent="0.35">
      <c r="A1855">
        <v>1854</v>
      </c>
      <c r="B1855">
        <v>1033</v>
      </c>
      <c r="C1855">
        <v>52</v>
      </c>
      <c r="D1855">
        <f>INDEX(Vehicles!B:B, MATCH(C1855, Shipments!C:C, 0))</f>
        <v>0</v>
      </c>
      <c r="E1855" s="1">
        <v>44932</v>
      </c>
      <c r="F1855" s="1">
        <v>44931</v>
      </c>
      <c r="G1855">
        <v>12.165323715167901</v>
      </c>
    </row>
    <row r="1856" spans="1:7" x14ac:dyDescent="0.35">
      <c r="A1856">
        <v>1855</v>
      </c>
      <c r="B1856">
        <v>545</v>
      </c>
      <c r="C1856">
        <v>38</v>
      </c>
      <c r="D1856" t="str">
        <f>INDEX(Vehicles!B:B, MATCH(C1856, Shipments!C:C, 0))</f>
        <v>Bike</v>
      </c>
      <c r="E1856" s="1">
        <v>45079</v>
      </c>
      <c r="F1856" s="1">
        <v>45078</v>
      </c>
      <c r="G1856">
        <v>329.662007388885</v>
      </c>
    </row>
    <row r="1857" spans="1:7" x14ac:dyDescent="0.35">
      <c r="A1857">
        <v>1856</v>
      </c>
      <c r="B1857">
        <v>3821</v>
      </c>
      <c r="C1857">
        <v>52</v>
      </c>
      <c r="D1857">
        <f>INDEX(Vehicles!B:B, MATCH(C1857, Shipments!C:C, 0))</f>
        <v>0</v>
      </c>
      <c r="E1857" s="1">
        <v>45002</v>
      </c>
      <c r="F1857" s="1">
        <v>45005</v>
      </c>
      <c r="G1857">
        <v>364.94458247740903</v>
      </c>
    </row>
    <row r="1858" spans="1:7" x14ac:dyDescent="0.35">
      <c r="A1858">
        <v>1857</v>
      </c>
      <c r="B1858">
        <v>552</v>
      </c>
      <c r="C1858">
        <v>40</v>
      </c>
      <c r="D1858">
        <f>INDEX(Vehicles!B:B, MATCH(C1858, Shipments!C:C, 0))</f>
        <v>0</v>
      </c>
      <c r="E1858" s="1">
        <v>45260</v>
      </c>
      <c r="F1858" s="1">
        <v>45260</v>
      </c>
      <c r="G1858">
        <v>427.92446394667201</v>
      </c>
    </row>
    <row r="1859" spans="1:7" x14ac:dyDescent="0.35">
      <c r="A1859">
        <v>1858</v>
      </c>
      <c r="B1859">
        <v>2329</v>
      </c>
      <c r="C1859">
        <v>94</v>
      </c>
      <c r="D1859" t="str">
        <f>INDEX(Vehicles!B:B, MATCH(C1859, Shipments!C:C, 0))</f>
        <v>Drone</v>
      </c>
      <c r="E1859" s="1">
        <v>45215</v>
      </c>
      <c r="F1859" s="1">
        <v>45214</v>
      </c>
      <c r="G1859">
        <v>116.68630679886201</v>
      </c>
    </row>
    <row r="1860" spans="1:7" x14ac:dyDescent="0.35">
      <c r="A1860">
        <v>1859</v>
      </c>
      <c r="B1860">
        <v>969</v>
      </c>
      <c r="C1860">
        <v>3</v>
      </c>
      <c r="D1860" t="str">
        <f>INDEX(Vehicles!B:B, MATCH(C1860, Shipments!C:C, 0))</f>
        <v>Bike</v>
      </c>
      <c r="E1860" s="1">
        <v>45031</v>
      </c>
      <c r="F1860" s="1">
        <v>45034</v>
      </c>
      <c r="G1860">
        <v>407.64842504044401</v>
      </c>
    </row>
    <row r="1861" spans="1:7" x14ac:dyDescent="0.35">
      <c r="A1861">
        <v>1860</v>
      </c>
      <c r="B1861">
        <v>4061</v>
      </c>
      <c r="C1861">
        <v>42</v>
      </c>
      <c r="D1861">
        <f>INDEX(Vehicles!B:B, MATCH(C1861, Shipments!C:C, 0))</f>
        <v>0</v>
      </c>
      <c r="E1861" s="1">
        <v>45004</v>
      </c>
      <c r="F1861" s="1">
        <v>45007</v>
      </c>
      <c r="G1861">
        <v>240.33788408989901</v>
      </c>
    </row>
    <row r="1862" spans="1:7" x14ac:dyDescent="0.35">
      <c r="A1862">
        <v>1861</v>
      </c>
      <c r="B1862">
        <v>272</v>
      </c>
      <c r="C1862">
        <v>76</v>
      </c>
      <c r="D1862">
        <f>INDEX(Vehicles!B:B, MATCH(C1862, Shipments!C:C, 0))</f>
        <v>0</v>
      </c>
      <c r="E1862" s="1">
        <v>45240</v>
      </c>
      <c r="F1862" s="1">
        <v>45243</v>
      </c>
      <c r="G1862">
        <v>223.041582523058</v>
      </c>
    </row>
    <row r="1863" spans="1:7" x14ac:dyDescent="0.35">
      <c r="A1863">
        <v>1862</v>
      </c>
      <c r="B1863">
        <v>2681</v>
      </c>
      <c r="C1863">
        <v>86</v>
      </c>
      <c r="D1863" t="str">
        <f>INDEX(Vehicles!B:B, MATCH(C1863, Shipments!C:C, 0))</f>
        <v>Bike</v>
      </c>
      <c r="E1863" s="1">
        <v>45123</v>
      </c>
      <c r="F1863" s="1">
        <v>45124</v>
      </c>
      <c r="G1863">
        <v>88.286760924149903</v>
      </c>
    </row>
    <row r="1864" spans="1:7" x14ac:dyDescent="0.35">
      <c r="A1864">
        <v>1863</v>
      </c>
      <c r="B1864">
        <v>1110</v>
      </c>
      <c r="C1864">
        <v>38</v>
      </c>
      <c r="D1864" t="str">
        <f>INDEX(Vehicles!B:B, MATCH(C1864, Shipments!C:C, 0))</f>
        <v>Bike</v>
      </c>
      <c r="E1864" s="1">
        <v>44932</v>
      </c>
      <c r="F1864" s="1">
        <v>44933</v>
      </c>
      <c r="G1864">
        <v>314.331516289072</v>
      </c>
    </row>
    <row r="1865" spans="1:7" x14ac:dyDescent="0.35">
      <c r="A1865">
        <v>1864</v>
      </c>
      <c r="B1865">
        <v>1240</v>
      </c>
      <c r="C1865">
        <v>8</v>
      </c>
      <c r="D1865">
        <f>INDEX(Vehicles!B:B, MATCH(C1865, Shipments!C:C, 0))</f>
        <v>0</v>
      </c>
      <c r="E1865" s="1">
        <v>45192</v>
      </c>
      <c r="F1865" s="1">
        <v>45192</v>
      </c>
      <c r="G1865">
        <v>124.430800043407</v>
      </c>
    </row>
    <row r="1866" spans="1:7" x14ac:dyDescent="0.35">
      <c r="A1866">
        <v>1865</v>
      </c>
      <c r="B1866">
        <v>1902</v>
      </c>
      <c r="C1866">
        <v>4</v>
      </c>
      <c r="D1866" t="str">
        <f>INDEX(Vehicles!B:B, MATCH(C1866, Shipments!C:C, 0))</f>
        <v>Van</v>
      </c>
      <c r="E1866" s="1">
        <v>45218</v>
      </c>
      <c r="F1866" s="1">
        <v>45220</v>
      </c>
      <c r="G1866">
        <v>496.72983325307598</v>
      </c>
    </row>
    <row r="1867" spans="1:7" x14ac:dyDescent="0.35">
      <c r="A1867">
        <v>1866</v>
      </c>
      <c r="B1867">
        <v>3508</v>
      </c>
      <c r="C1867">
        <v>78</v>
      </c>
      <c r="D1867" t="str">
        <f>INDEX(Vehicles!B:B, MATCH(C1867, Shipments!C:C, 0))</f>
        <v>Van</v>
      </c>
      <c r="E1867" s="1">
        <v>44979</v>
      </c>
      <c r="F1867" s="1">
        <v>44982</v>
      </c>
      <c r="G1867">
        <v>472.20583385153998</v>
      </c>
    </row>
    <row r="1868" spans="1:7" x14ac:dyDescent="0.35">
      <c r="A1868">
        <v>1867</v>
      </c>
      <c r="B1868">
        <v>4577</v>
      </c>
      <c r="C1868">
        <v>80</v>
      </c>
      <c r="D1868" t="str">
        <f>INDEX(Vehicles!B:B, MATCH(C1868, Shipments!C:C, 0))</f>
        <v>Drone</v>
      </c>
      <c r="E1868" s="1">
        <v>45132</v>
      </c>
      <c r="F1868" s="1">
        <v>45132</v>
      </c>
      <c r="G1868">
        <v>458.53311173222397</v>
      </c>
    </row>
    <row r="1869" spans="1:7" x14ac:dyDescent="0.35">
      <c r="A1869">
        <v>1868</v>
      </c>
      <c r="B1869">
        <v>4657</v>
      </c>
      <c r="C1869">
        <v>100</v>
      </c>
      <c r="D1869">
        <f>INDEX(Vehicles!B:B, MATCH(C1869, Shipments!C:C, 0))</f>
        <v>0</v>
      </c>
      <c r="E1869" s="1">
        <v>45206</v>
      </c>
      <c r="F1869" s="1">
        <v>45205</v>
      </c>
      <c r="G1869">
        <v>328.02714961760699</v>
      </c>
    </row>
    <row r="1870" spans="1:7" x14ac:dyDescent="0.35">
      <c r="A1870">
        <v>1869</v>
      </c>
      <c r="B1870">
        <v>3032</v>
      </c>
      <c r="C1870">
        <v>52</v>
      </c>
      <c r="D1870">
        <f>INDEX(Vehicles!B:B, MATCH(C1870, Shipments!C:C, 0))</f>
        <v>0</v>
      </c>
      <c r="E1870" s="1">
        <v>45200</v>
      </c>
      <c r="F1870" s="1">
        <v>45200</v>
      </c>
      <c r="G1870">
        <v>440.879907847298</v>
      </c>
    </row>
    <row r="1871" spans="1:7" x14ac:dyDescent="0.35">
      <c r="A1871">
        <v>1870</v>
      </c>
      <c r="B1871">
        <v>698</v>
      </c>
      <c r="C1871">
        <v>61</v>
      </c>
      <c r="D1871" t="str">
        <f>INDEX(Vehicles!B:B, MATCH(C1871, Shipments!C:C, 0))</f>
        <v>Drone</v>
      </c>
      <c r="E1871" s="1">
        <v>45264</v>
      </c>
      <c r="F1871" s="1">
        <v>45265</v>
      </c>
      <c r="G1871">
        <v>130.54240053664299</v>
      </c>
    </row>
    <row r="1872" spans="1:7" x14ac:dyDescent="0.35">
      <c r="A1872">
        <v>1871</v>
      </c>
      <c r="B1872">
        <v>23</v>
      </c>
      <c r="C1872">
        <v>58</v>
      </c>
      <c r="D1872" t="str">
        <f>INDEX(Vehicles!B:B, MATCH(C1872, Shipments!C:C, 0))</f>
        <v>Bike</v>
      </c>
      <c r="E1872" s="1">
        <v>45242</v>
      </c>
      <c r="F1872" s="1">
        <v>45244</v>
      </c>
      <c r="G1872">
        <v>210.42967169915801</v>
      </c>
    </row>
    <row r="1873" spans="1:7" x14ac:dyDescent="0.35">
      <c r="A1873">
        <v>1872</v>
      </c>
      <c r="B1873">
        <v>4311</v>
      </c>
      <c r="C1873">
        <v>56</v>
      </c>
      <c r="D1873" t="str">
        <f>INDEX(Vehicles!B:B, MATCH(C1873, Shipments!C:C, 0))</f>
        <v>Drone</v>
      </c>
      <c r="E1873" s="1">
        <v>45219</v>
      </c>
      <c r="F1873" s="1">
        <v>45220</v>
      </c>
      <c r="G1873">
        <v>489.30366684006901</v>
      </c>
    </row>
    <row r="1874" spans="1:7" x14ac:dyDescent="0.35">
      <c r="A1874">
        <v>1873</v>
      </c>
      <c r="B1874">
        <v>1253</v>
      </c>
      <c r="C1874">
        <v>97</v>
      </c>
      <c r="D1874">
        <f>INDEX(Vehicles!B:B, MATCH(C1874, Shipments!C:C, 0))</f>
        <v>0</v>
      </c>
      <c r="E1874" s="1">
        <v>45260</v>
      </c>
      <c r="F1874" s="1">
        <v>45261</v>
      </c>
      <c r="G1874">
        <v>426.29131402705798</v>
      </c>
    </row>
    <row r="1875" spans="1:7" x14ac:dyDescent="0.35">
      <c r="A1875">
        <v>1874</v>
      </c>
      <c r="B1875">
        <v>56</v>
      </c>
      <c r="C1875">
        <v>40</v>
      </c>
      <c r="D1875">
        <f>INDEX(Vehicles!B:B, MATCH(C1875, Shipments!C:C, 0))</f>
        <v>0</v>
      </c>
      <c r="E1875" s="1">
        <v>45053</v>
      </c>
      <c r="F1875" s="1">
        <v>45054</v>
      </c>
      <c r="G1875">
        <v>250.468734847288</v>
      </c>
    </row>
    <row r="1876" spans="1:7" x14ac:dyDescent="0.35">
      <c r="A1876">
        <v>1875</v>
      </c>
      <c r="B1876">
        <v>988</v>
      </c>
      <c r="C1876">
        <v>91</v>
      </c>
      <c r="D1876">
        <f>INDEX(Vehicles!B:B, MATCH(C1876, Shipments!C:C, 0))</f>
        <v>0</v>
      </c>
      <c r="E1876" s="1">
        <v>45010</v>
      </c>
      <c r="F1876" s="1">
        <v>45011</v>
      </c>
      <c r="G1876">
        <v>120.51377708121299</v>
      </c>
    </row>
    <row r="1877" spans="1:7" x14ac:dyDescent="0.35">
      <c r="A1877">
        <v>1876</v>
      </c>
      <c r="B1877">
        <v>595</v>
      </c>
      <c r="C1877">
        <v>85</v>
      </c>
      <c r="D1877">
        <f>INDEX(Vehicles!B:B, MATCH(C1877, Shipments!C:C, 0))</f>
        <v>0</v>
      </c>
      <c r="E1877" s="1">
        <v>45026</v>
      </c>
      <c r="F1877" s="1">
        <v>45028</v>
      </c>
      <c r="G1877">
        <v>333.63331484161</v>
      </c>
    </row>
    <row r="1878" spans="1:7" x14ac:dyDescent="0.35">
      <c r="A1878">
        <v>1877</v>
      </c>
      <c r="B1878">
        <v>2587</v>
      </c>
      <c r="C1878">
        <v>52</v>
      </c>
      <c r="D1878">
        <f>INDEX(Vehicles!B:B, MATCH(C1878, Shipments!C:C, 0))</f>
        <v>0</v>
      </c>
      <c r="E1878" s="1">
        <v>44976</v>
      </c>
      <c r="F1878" s="1">
        <v>44975</v>
      </c>
      <c r="G1878">
        <v>35.396603816288</v>
      </c>
    </row>
    <row r="1879" spans="1:7" x14ac:dyDescent="0.35">
      <c r="A1879">
        <v>1878</v>
      </c>
      <c r="B1879">
        <v>4016</v>
      </c>
      <c r="C1879">
        <v>64</v>
      </c>
      <c r="D1879">
        <f>INDEX(Vehicles!B:B, MATCH(C1879, Shipments!C:C, 0))</f>
        <v>0</v>
      </c>
      <c r="E1879" s="1">
        <v>45027</v>
      </c>
      <c r="F1879" s="1">
        <v>45027</v>
      </c>
      <c r="G1879">
        <v>45.904547297963703</v>
      </c>
    </row>
    <row r="1880" spans="1:7" x14ac:dyDescent="0.35">
      <c r="A1880">
        <v>1879</v>
      </c>
      <c r="B1880">
        <v>2865</v>
      </c>
      <c r="C1880">
        <v>8</v>
      </c>
      <c r="D1880">
        <f>INDEX(Vehicles!B:B, MATCH(C1880, Shipments!C:C, 0))</f>
        <v>0</v>
      </c>
      <c r="E1880" s="1">
        <v>45042</v>
      </c>
      <c r="F1880" s="1">
        <v>45044</v>
      </c>
      <c r="G1880">
        <v>52.218886697359103</v>
      </c>
    </row>
    <row r="1881" spans="1:7" x14ac:dyDescent="0.35">
      <c r="A1881">
        <v>1880</v>
      </c>
      <c r="B1881">
        <v>4716</v>
      </c>
      <c r="C1881">
        <v>98</v>
      </c>
      <c r="D1881" t="str">
        <f>INDEX(Vehicles!B:B, MATCH(C1881, Shipments!C:C, 0))</f>
        <v>Truck</v>
      </c>
      <c r="E1881" s="1">
        <v>45266</v>
      </c>
      <c r="F1881" s="1">
        <v>45266</v>
      </c>
      <c r="G1881">
        <v>483.33910846743203</v>
      </c>
    </row>
    <row r="1882" spans="1:7" x14ac:dyDescent="0.35">
      <c r="A1882">
        <v>1881</v>
      </c>
      <c r="B1882">
        <v>1202</v>
      </c>
      <c r="C1882">
        <v>89</v>
      </c>
      <c r="D1882">
        <f>INDEX(Vehicles!B:B, MATCH(C1882, Shipments!C:C, 0))</f>
        <v>0</v>
      </c>
      <c r="E1882" s="1">
        <v>45097</v>
      </c>
      <c r="F1882" s="1">
        <v>45100</v>
      </c>
      <c r="G1882">
        <v>374.66331429447399</v>
      </c>
    </row>
    <row r="1883" spans="1:7" x14ac:dyDescent="0.35">
      <c r="A1883">
        <v>1882</v>
      </c>
      <c r="B1883">
        <v>4783</v>
      </c>
      <c r="C1883">
        <v>77</v>
      </c>
      <c r="D1883" t="str">
        <f>INDEX(Vehicles!B:B, MATCH(C1883, Shipments!C:C, 0))</f>
        <v>Truck</v>
      </c>
      <c r="E1883" s="1">
        <v>44963</v>
      </c>
      <c r="F1883" s="1">
        <v>44966</v>
      </c>
      <c r="G1883">
        <v>107.155219112797</v>
      </c>
    </row>
    <row r="1884" spans="1:7" x14ac:dyDescent="0.35">
      <c r="A1884">
        <v>1883</v>
      </c>
      <c r="B1884">
        <v>3968</v>
      </c>
      <c r="C1884">
        <v>25</v>
      </c>
      <c r="D1884">
        <f>INDEX(Vehicles!B:B, MATCH(C1884, Shipments!C:C, 0))</f>
        <v>0</v>
      </c>
      <c r="E1884" s="1">
        <v>45034</v>
      </c>
      <c r="F1884" s="1">
        <v>45036</v>
      </c>
      <c r="G1884">
        <v>29.754242249130201</v>
      </c>
    </row>
    <row r="1885" spans="1:7" x14ac:dyDescent="0.35">
      <c r="A1885">
        <v>1884</v>
      </c>
      <c r="B1885">
        <v>2444</v>
      </c>
      <c r="C1885">
        <v>94</v>
      </c>
      <c r="D1885" t="str">
        <f>INDEX(Vehicles!B:B, MATCH(C1885, Shipments!C:C, 0))</f>
        <v>Drone</v>
      </c>
      <c r="E1885" s="1">
        <v>45021</v>
      </c>
      <c r="F1885" s="1">
        <v>45022</v>
      </c>
      <c r="G1885">
        <v>427.37422122202901</v>
      </c>
    </row>
    <row r="1886" spans="1:7" x14ac:dyDescent="0.35">
      <c r="A1886">
        <v>1885</v>
      </c>
      <c r="B1886">
        <v>2544</v>
      </c>
      <c r="C1886">
        <v>36</v>
      </c>
      <c r="D1886" t="str">
        <f>INDEX(Vehicles!B:B, MATCH(C1886, Shipments!C:C, 0))</f>
        <v>Bike</v>
      </c>
      <c r="E1886" s="1">
        <v>45156</v>
      </c>
      <c r="F1886" s="1">
        <v>45157</v>
      </c>
      <c r="G1886">
        <v>279.47558796687002</v>
      </c>
    </row>
    <row r="1887" spans="1:7" x14ac:dyDescent="0.35">
      <c r="A1887">
        <v>1886</v>
      </c>
      <c r="B1887">
        <v>1</v>
      </c>
      <c r="C1887">
        <v>100</v>
      </c>
      <c r="D1887">
        <f>INDEX(Vehicles!B:B, MATCH(C1887, Shipments!C:C, 0))</f>
        <v>0</v>
      </c>
      <c r="E1887" s="1">
        <v>45065</v>
      </c>
      <c r="F1887" s="1">
        <v>45067</v>
      </c>
      <c r="G1887">
        <v>221.31343761518301</v>
      </c>
    </row>
    <row r="1888" spans="1:7" x14ac:dyDescent="0.35">
      <c r="A1888">
        <v>1887</v>
      </c>
      <c r="B1888">
        <v>3637</v>
      </c>
      <c r="C1888">
        <v>96</v>
      </c>
      <c r="D1888">
        <f>INDEX(Vehicles!B:B, MATCH(C1888, Shipments!C:C, 0))</f>
        <v>0</v>
      </c>
      <c r="E1888" s="1">
        <v>45200</v>
      </c>
      <c r="F1888" s="1">
        <v>45202</v>
      </c>
      <c r="G1888">
        <v>434.34067057854401</v>
      </c>
    </row>
    <row r="1889" spans="1:7" x14ac:dyDescent="0.35">
      <c r="A1889">
        <v>1888</v>
      </c>
      <c r="B1889">
        <v>1848</v>
      </c>
      <c r="C1889">
        <v>41</v>
      </c>
      <c r="D1889">
        <f>INDEX(Vehicles!B:B, MATCH(C1889, Shipments!C:C, 0))</f>
        <v>0</v>
      </c>
      <c r="E1889" s="1">
        <v>44960</v>
      </c>
      <c r="F1889" s="1">
        <v>44959</v>
      </c>
      <c r="G1889">
        <v>348.99582773522201</v>
      </c>
    </row>
    <row r="1890" spans="1:7" x14ac:dyDescent="0.35">
      <c r="A1890">
        <v>1889</v>
      </c>
      <c r="B1890">
        <v>3854</v>
      </c>
      <c r="C1890">
        <v>53</v>
      </c>
      <c r="D1890">
        <f>INDEX(Vehicles!B:B, MATCH(C1890, Shipments!C:C, 0))</f>
        <v>0</v>
      </c>
      <c r="E1890" s="1">
        <v>45091</v>
      </c>
      <c r="F1890" s="1">
        <v>45090</v>
      </c>
      <c r="G1890">
        <v>390.92215941069401</v>
      </c>
    </row>
    <row r="1891" spans="1:7" x14ac:dyDescent="0.35">
      <c r="A1891">
        <v>1890</v>
      </c>
      <c r="B1891">
        <v>4984</v>
      </c>
      <c r="C1891">
        <v>10</v>
      </c>
      <c r="D1891" t="str">
        <f>INDEX(Vehicles!B:B, MATCH(C1891, Shipments!C:C, 0))</f>
        <v>Van</v>
      </c>
      <c r="E1891" s="1">
        <v>45168</v>
      </c>
      <c r="F1891" s="1">
        <v>45167</v>
      </c>
      <c r="G1891">
        <v>488.95395249329403</v>
      </c>
    </row>
    <row r="1892" spans="1:7" x14ac:dyDescent="0.35">
      <c r="A1892">
        <v>1891</v>
      </c>
      <c r="B1892">
        <v>4566</v>
      </c>
      <c r="C1892">
        <v>100</v>
      </c>
      <c r="D1892">
        <f>INDEX(Vehicles!B:B, MATCH(C1892, Shipments!C:C, 0))</f>
        <v>0</v>
      </c>
      <c r="E1892" s="1">
        <v>45109</v>
      </c>
      <c r="F1892" s="1">
        <v>45108</v>
      </c>
      <c r="G1892">
        <v>246.82741843601599</v>
      </c>
    </row>
    <row r="1893" spans="1:7" x14ac:dyDescent="0.35">
      <c r="A1893">
        <v>1892</v>
      </c>
      <c r="B1893">
        <v>1958</v>
      </c>
      <c r="C1893">
        <v>85</v>
      </c>
      <c r="D1893">
        <f>INDEX(Vehicles!B:B, MATCH(C1893, Shipments!C:C, 0))</f>
        <v>0</v>
      </c>
      <c r="E1893" s="1">
        <v>45012</v>
      </c>
      <c r="F1893" s="1">
        <v>45015</v>
      </c>
      <c r="G1893">
        <v>300.61385557119098</v>
      </c>
    </row>
    <row r="1894" spans="1:7" x14ac:dyDescent="0.35">
      <c r="A1894">
        <v>1893</v>
      </c>
      <c r="B1894">
        <v>643</v>
      </c>
      <c r="C1894">
        <v>35</v>
      </c>
      <c r="D1894" t="str">
        <f>INDEX(Vehicles!B:B, MATCH(C1894, Shipments!C:C, 0))</f>
        <v>Bike</v>
      </c>
      <c r="E1894" s="1">
        <v>45107</v>
      </c>
      <c r="F1894" s="1">
        <v>45109</v>
      </c>
      <c r="G1894">
        <v>104.366977930696</v>
      </c>
    </row>
    <row r="1895" spans="1:7" x14ac:dyDescent="0.35">
      <c r="A1895">
        <v>1894</v>
      </c>
      <c r="B1895">
        <v>2096</v>
      </c>
      <c r="C1895">
        <v>5</v>
      </c>
      <c r="D1895" t="str">
        <f>INDEX(Vehicles!B:B, MATCH(C1895, Shipments!C:C, 0))</f>
        <v>Truck</v>
      </c>
      <c r="E1895" s="1">
        <v>45236</v>
      </c>
      <c r="F1895" s="1">
        <v>45235</v>
      </c>
      <c r="G1895">
        <v>283.58875229541201</v>
      </c>
    </row>
    <row r="1896" spans="1:7" x14ac:dyDescent="0.35">
      <c r="A1896">
        <v>1895</v>
      </c>
      <c r="B1896">
        <v>2901</v>
      </c>
      <c r="C1896">
        <v>66</v>
      </c>
      <c r="D1896" t="str">
        <f>INDEX(Vehicles!B:B, MATCH(C1896, Shipments!C:C, 0))</f>
        <v>Bike</v>
      </c>
      <c r="E1896" s="1">
        <v>44927</v>
      </c>
      <c r="F1896" s="1">
        <v>44928</v>
      </c>
      <c r="G1896">
        <v>179.69519724591299</v>
      </c>
    </row>
    <row r="1897" spans="1:7" x14ac:dyDescent="0.35">
      <c r="A1897">
        <v>1896</v>
      </c>
      <c r="B1897">
        <v>648</v>
      </c>
      <c r="C1897">
        <v>94</v>
      </c>
      <c r="D1897" t="str">
        <f>INDEX(Vehicles!B:B, MATCH(C1897, Shipments!C:C, 0))</f>
        <v>Drone</v>
      </c>
      <c r="E1897" s="1">
        <v>44975</v>
      </c>
      <c r="F1897" s="1">
        <v>44976</v>
      </c>
      <c r="G1897">
        <v>448.64679425382701</v>
      </c>
    </row>
    <row r="1898" spans="1:7" x14ac:dyDescent="0.35">
      <c r="A1898">
        <v>1897</v>
      </c>
      <c r="B1898">
        <v>3702</v>
      </c>
      <c r="C1898">
        <v>34</v>
      </c>
      <c r="D1898" t="str">
        <f>INDEX(Vehicles!B:B, MATCH(C1898, Shipments!C:C, 0))</f>
        <v>Truck</v>
      </c>
      <c r="E1898" s="1">
        <v>45065</v>
      </c>
      <c r="F1898" s="1">
        <v>45068</v>
      </c>
      <c r="G1898">
        <v>202.276300101337</v>
      </c>
    </row>
    <row r="1899" spans="1:7" x14ac:dyDescent="0.35">
      <c r="A1899">
        <v>1898</v>
      </c>
      <c r="B1899">
        <v>2997</v>
      </c>
      <c r="C1899">
        <v>32</v>
      </c>
      <c r="D1899" t="str">
        <f>INDEX(Vehicles!B:B, MATCH(C1899, Shipments!C:C, 0))</f>
        <v>Truck</v>
      </c>
      <c r="E1899" s="1">
        <v>45235</v>
      </c>
      <c r="F1899" s="1">
        <v>45234</v>
      </c>
      <c r="G1899">
        <v>461.69449564220099</v>
      </c>
    </row>
    <row r="1900" spans="1:7" x14ac:dyDescent="0.35">
      <c r="A1900">
        <v>1899</v>
      </c>
      <c r="B1900">
        <v>385</v>
      </c>
      <c r="C1900">
        <v>83</v>
      </c>
      <c r="D1900">
        <f>INDEX(Vehicles!B:B, MATCH(C1900, Shipments!C:C, 0))</f>
        <v>0</v>
      </c>
      <c r="E1900" s="1">
        <v>45178</v>
      </c>
      <c r="F1900" s="1">
        <v>45180</v>
      </c>
      <c r="G1900">
        <v>11.319492271419</v>
      </c>
    </row>
    <row r="1901" spans="1:7" x14ac:dyDescent="0.35">
      <c r="A1901">
        <v>1900</v>
      </c>
      <c r="B1901">
        <v>2336</v>
      </c>
      <c r="C1901">
        <v>2</v>
      </c>
      <c r="D1901" t="str">
        <f>INDEX(Vehicles!B:B, MATCH(C1901, Shipments!C:C, 0))</f>
        <v>Drone</v>
      </c>
      <c r="E1901" s="1">
        <v>45227</v>
      </c>
      <c r="F1901" s="1">
        <v>45227</v>
      </c>
      <c r="G1901">
        <v>447.20775355509301</v>
      </c>
    </row>
    <row r="1902" spans="1:7" x14ac:dyDescent="0.35">
      <c r="A1902">
        <v>1901</v>
      </c>
      <c r="B1902">
        <v>104</v>
      </c>
      <c r="C1902">
        <v>92</v>
      </c>
      <c r="D1902" t="str">
        <f>INDEX(Vehicles!B:B, MATCH(C1902, Shipments!C:C, 0))</f>
        <v>Drone</v>
      </c>
      <c r="E1902" s="1">
        <v>45086</v>
      </c>
      <c r="F1902" s="1">
        <v>45087</v>
      </c>
      <c r="G1902">
        <v>447.46634038360003</v>
      </c>
    </row>
    <row r="1903" spans="1:7" x14ac:dyDescent="0.35">
      <c r="A1903">
        <v>1902</v>
      </c>
      <c r="B1903">
        <v>961</v>
      </c>
      <c r="C1903">
        <v>70</v>
      </c>
      <c r="D1903">
        <f>INDEX(Vehicles!B:B, MATCH(C1903, Shipments!C:C, 0))</f>
        <v>0</v>
      </c>
      <c r="E1903" s="1">
        <v>45068</v>
      </c>
      <c r="F1903" s="1">
        <v>45067</v>
      </c>
      <c r="G1903">
        <v>497.28590371428601</v>
      </c>
    </row>
    <row r="1904" spans="1:7" x14ac:dyDescent="0.35">
      <c r="A1904">
        <v>1903</v>
      </c>
      <c r="B1904">
        <v>2037</v>
      </c>
      <c r="C1904">
        <v>78</v>
      </c>
      <c r="D1904" t="str">
        <f>INDEX(Vehicles!B:B, MATCH(C1904, Shipments!C:C, 0))</f>
        <v>Van</v>
      </c>
      <c r="E1904" s="1">
        <v>45291</v>
      </c>
      <c r="F1904" s="1">
        <v>45294</v>
      </c>
      <c r="G1904">
        <v>83.309545795048905</v>
      </c>
    </row>
    <row r="1905" spans="1:7" x14ac:dyDescent="0.35">
      <c r="A1905">
        <v>1904</v>
      </c>
      <c r="B1905">
        <v>668</v>
      </c>
      <c r="C1905">
        <v>70</v>
      </c>
      <c r="D1905">
        <f>INDEX(Vehicles!B:B, MATCH(C1905, Shipments!C:C, 0))</f>
        <v>0</v>
      </c>
      <c r="E1905" s="1">
        <v>44939</v>
      </c>
      <c r="F1905" s="1">
        <v>44939</v>
      </c>
      <c r="G1905">
        <v>298.39751189562099</v>
      </c>
    </row>
    <row r="1906" spans="1:7" x14ac:dyDescent="0.35">
      <c r="A1906">
        <v>1905</v>
      </c>
      <c r="B1906">
        <v>3225</v>
      </c>
      <c r="C1906">
        <v>99</v>
      </c>
      <c r="D1906">
        <f>INDEX(Vehicles!B:B, MATCH(C1906, Shipments!C:C, 0))</f>
        <v>0</v>
      </c>
      <c r="E1906" s="1">
        <v>45009</v>
      </c>
      <c r="F1906" s="1">
        <v>45008</v>
      </c>
      <c r="G1906">
        <v>126.8882276992</v>
      </c>
    </row>
    <row r="1907" spans="1:7" x14ac:dyDescent="0.35">
      <c r="A1907">
        <v>1906</v>
      </c>
      <c r="B1907">
        <v>3046</v>
      </c>
      <c r="C1907">
        <v>70</v>
      </c>
      <c r="D1907">
        <f>INDEX(Vehicles!B:B, MATCH(C1907, Shipments!C:C, 0))</f>
        <v>0</v>
      </c>
      <c r="E1907" s="1">
        <v>45210</v>
      </c>
      <c r="F1907" s="1">
        <v>45212</v>
      </c>
      <c r="G1907">
        <v>345.40142636578202</v>
      </c>
    </row>
    <row r="1908" spans="1:7" x14ac:dyDescent="0.35">
      <c r="A1908">
        <v>1907</v>
      </c>
      <c r="B1908">
        <v>2284</v>
      </c>
      <c r="C1908">
        <v>81</v>
      </c>
      <c r="D1908" t="str">
        <f>INDEX(Vehicles!B:B, MATCH(C1908, Shipments!C:C, 0))</f>
        <v>Van</v>
      </c>
      <c r="E1908" s="1">
        <v>45282</v>
      </c>
      <c r="F1908" s="1">
        <v>45281</v>
      </c>
      <c r="G1908">
        <v>333.43502184718699</v>
      </c>
    </row>
    <row r="1909" spans="1:7" x14ac:dyDescent="0.35">
      <c r="A1909">
        <v>1908</v>
      </c>
      <c r="B1909">
        <v>4376</v>
      </c>
      <c r="C1909">
        <v>70</v>
      </c>
      <c r="D1909">
        <f>INDEX(Vehicles!B:B, MATCH(C1909, Shipments!C:C, 0))</f>
        <v>0</v>
      </c>
      <c r="E1909" s="1">
        <v>44933</v>
      </c>
      <c r="F1909" s="1">
        <v>44933</v>
      </c>
      <c r="G1909">
        <v>201.953649801246</v>
      </c>
    </row>
    <row r="1910" spans="1:7" x14ac:dyDescent="0.35">
      <c r="A1910">
        <v>1909</v>
      </c>
      <c r="B1910">
        <v>1290</v>
      </c>
      <c r="C1910">
        <v>78</v>
      </c>
      <c r="D1910" t="str">
        <f>INDEX(Vehicles!B:B, MATCH(C1910, Shipments!C:C, 0))</f>
        <v>Van</v>
      </c>
      <c r="E1910" s="1">
        <v>45284</v>
      </c>
      <c r="F1910" s="1">
        <v>45285</v>
      </c>
      <c r="G1910">
        <v>54.3660817720354</v>
      </c>
    </row>
    <row r="1911" spans="1:7" x14ac:dyDescent="0.35">
      <c r="A1911">
        <v>1910</v>
      </c>
      <c r="B1911">
        <v>3131</v>
      </c>
      <c r="C1911">
        <v>37</v>
      </c>
      <c r="D1911">
        <f>INDEX(Vehicles!B:B, MATCH(C1911, Shipments!C:C, 0))</f>
        <v>0</v>
      </c>
      <c r="E1911" s="1">
        <v>45281</v>
      </c>
      <c r="F1911" s="1">
        <v>45283</v>
      </c>
      <c r="G1911">
        <v>357.554050640414</v>
      </c>
    </row>
    <row r="1912" spans="1:7" x14ac:dyDescent="0.35">
      <c r="A1912">
        <v>1911</v>
      </c>
      <c r="B1912">
        <v>1693</v>
      </c>
      <c r="C1912">
        <v>27</v>
      </c>
      <c r="D1912" t="str">
        <f>INDEX(Vehicles!B:B, MATCH(C1912, Shipments!C:C, 0))</f>
        <v>Drone</v>
      </c>
      <c r="E1912" s="1">
        <v>45048</v>
      </c>
      <c r="F1912" s="1">
        <v>45049</v>
      </c>
      <c r="G1912">
        <v>363.20815134485503</v>
      </c>
    </row>
    <row r="1913" spans="1:7" x14ac:dyDescent="0.35">
      <c r="A1913">
        <v>1912</v>
      </c>
      <c r="B1913">
        <v>1083</v>
      </c>
      <c r="C1913">
        <v>26</v>
      </c>
      <c r="D1913">
        <f>INDEX(Vehicles!B:B, MATCH(C1913, Shipments!C:C, 0))</f>
        <v>0</v>
      </c>
      <c r="E1913" s="1">
        <v>44955</v>
      </c>
      <c r="F1913" s="1">
        <v>44955</v>
      </c>
      <c r="G1913">
        <v>306.40168750935999</v>
      </c>
    </row>
    <row r="1914" spans="1:7" x14ac:dyDescent="0.35">
      <c r="A1914">
        <v>1913</v>
      </c>
      <c r="B1914">
        <v>3838</v>
      </c>
      <c r="C1914">
        <v>39</v>
      </c>
      <c r="D1914">
        <f>INDEX(Vehicles!B:B, MATCH(C1914, Shipments!C:C, 0))</f>
        <v>0</v>
      </c>
      <c r="E1914" s="1">
        <v>45061</v>
      </c>
      <c r="F1914" s="1">
        <v>45060</v>
      </c>
      <c r="G1914">
        <v>256.53739977525601</v>
      </c>
    </row>
    <row r="1915" spans="1:7" x14ac:dyDescent="0.35">
      <c r="A1915">
        <v>1914</v>
      </c>
      <c r="B1915">
        <v>4156</v>
      </c>
      <c r="C1915">
        <v>7</v>
      </c>
      <c r="D1915" t="str">
        <f>INDEX(Vehicles!B:B, MATCH(C1915, Shipments!C:C, 0))</f>
        <v>Bike</v>
      </c>
      <c r="E1915" s="1">
        <v>45148</v>
      </c>
      <c r="F1915" s="1">
        <v>45150</v>
      </c>
      <c r="G1915">
        <v>30.8600331674416</v>
      </c>
    </row>
    <row r="1916" spans="1:7" x14ac:dyDescent="0.35">
      <c r="A1916">
        <v>1915</v>
      </c>
      <c r="B1916">
        <v>4958</v>
      </c>
      <c r="C1916">
        <v>72</v>
      </c>
      <c r="D1916">
        <f>INDEX(Vehicles!B:B, MATCH(C1916, Shipments!C:C, 0))</f>
        <v>0</v>
      </c>
      <c r="E1916" s="1">
        <v>45174</v>
      </c>
      <c r="F1916" s="1">
        <v>45173</v>
      </c>
      <c r="G1916">
        <v>302.32462348350799</v>
      </c>
    </row>
    <row r="1917" spans="1:7" x14ac:dyDescent="0.35">
      <c r="A1917">
        <v>1916</v>
      </c>
      <c r="B1917">
        <v>337</v>
      </c>
      <c r="C1917">
        <v>87</v>
      </c>
      <c r="D1917" t="str">
        <f>INDEX(Vehicles!B:B, MATCH(C1917, Shipments!C:C, 0))</f>
        <v>Truck</v>
      </c>
      <c r="E1917" s="1">
        <v>44987</v>
      </c>
      <c r="F1917" s="1">
        <v>44990</v>
      </c>
      <c r="G1917">
        <v>352.65284330707402</v>
      </c>
    </row>
    <row r="1918" spans="1:7" x14ac:dyDescent="0.35">
      <c r="A1918">
        <v>1917</v>
      </c>
      <c r="B1918">
        <v>760</v>
      </c>
      <c r="C1918">
        <v>70</v>
      </c>
      <c r="D1918">
        <f>INDEX(Vehicles!B:B, MATCH(C1918, Shipments!C:C, 0))</f>
        <v>0</v>
      </c>
      <c r="E1918" s="1">
        <v>45281</v>
      </c>
      <c r="F1918" s="1">
        <v>45282</v>
      </c>
      <c r="G1918">
        <v>434.16983246024898</v>
      </c>
    </row>
    <row r="1919" spans="1:7" x14ac:dyDescent="0.35">
      <c r="A1919">
        <v>1918</v>
      </c>
      <c r="B1919">
        <v>647</v>
      </c>
      <c r="C1919">
        <v>12</v>
      </c>
      <c r="D1919" t="str">
        <f>INDEX(Vehicles!B:B, MATCH(C1919, Shipments!C:C, 0))</f>
        <v>Bike</v>
      </c>
      <c r="E1919" s="1">
        <v>45029</v>
      </c>
      <c r="F1919" s="1">
        <v>45029</v>
      </c>
      <c r="G1919">
        <v>407.270867533988</v>
      </c>
    </row>
    <row r="1920" spans="1:7" x14ac:dyDescent="0.35">
      <c r="A1920">
        <v>1919</v>
      </c>
      <c r="B1920">
        <v>3102</v>
      </c>
      <c r="C1920">
        <v>13</v>
      </c>
      <c r="D1920">
        <f>INDEX(Vehicles!B:B, MATCH(C1920, Shipments!C:C, 0))</f>
        <v>0</v>
      </c>
      <c r="E1920" s="1">
        <v>44976</v>
      </c>
      <c r="F1920" s="1">
        <v>44977</v>
      </c>
      <c r="G1920">
        <v>273.18579252870097</v>
      </c>
    </row>
    <row r="1921" spans="1:7" x14ac:dyDescent="0.35">
      <c r="A1921">
        <v>1920</v>
      </c>
      <c r="B1921">
        <v>4535</v>
      </c>
      <c r="C1921">
        <v>44</v>
      </c>
      <c r="D1921" t="str">
        <f>INDEX(Vehicles!B:B, MATCH(C1921, Shipments!C:C, 0))</f>
        <v>Van</v>
      </c>
      <c r="E1921" s="1">
        <v>45214</v>
      </c>
      <c r="F1921" s="1">
        <v>45213</v>
      </c>
      <c r="G1921">
        <v>178.02600972260899</v>
      </c>
    </row>
    <row r="1922" spans="1:7" x14ac:dyDescent="0.35">
      <c r="A1922">
        <v>1921</v>
      </c>
      <c r="B1922">
        <v>3272</v>
      </c>
      <c r="C1922">
        <v>31</v>
      </c>
      <c r="D1922" t="str">
        <f>INDEX(Vehicles!B:B, MATCH(C1922, Shipments!C:C, 0))</f>
        <v>Van</v>
      </c>
      <c r="E1922" s="1">
        <v>45022</v>
      </c>
      <c r="F1922" s="1">
        <v>45021</v>
      </c>
      <c r="G1922">
        <v>64.604807727484399</v>
      </c>
    </row>
    <row r="1923" spans="1:7" x14ac:dyDescent="0.35">
      <c r="A1923">
        <v>1922</v>
      </c>
      <c r="B1923">
        <v>3304</v>
      </c>
      <c r="C1923">
        <v>5</v>
      </c>
      <c r="D1923" t="str">
        <f>INDEX(Vehicles!B:B, MATCH(C1923, Shipments!C:C, 0))</f>
        <v>Truck</v>
      </c>
      <c r="E1923" s="1">
        <v>45078</v>
      </c>
      <c r="F1923" s="1">
        <v>45080</v>
      </c>
      <c r="G1923">
        <v>401.37298975165601</v>
      </c>
    </row>
    <row r="1924" spans="1:7" x14ac:dyDescent="0.35">
      <c r="A1924">
        <v>1923</v>
      </c>
      <c r="B1924">
        <v>1302</v>
      </c>
      <c r="C1924">
        <v>19</v>
      </c>
      <c r="D1924" t="str">
        <f>INDEX(Vehicles!B:B, MATCH(C1924, Shipments!C:C, 0))</f>
        <v>Van</v>
      </c>
      <c r="E1924" s="1">
        <v>44936</v>
      </c>
      <c r="F1924" s="1">
        <v>44937</v>
      </c>
      <c r="G1924">
        <v>120.686242463466</v>
      </c>
    </row>
    <row r="1925" spans="1:7" x14ac:dyDescent="0.35">
      <c r="A1925">
        <v>1924</v>
      </c>
      <c r="B1925">
        <v>3854</v>
      </c>
      <c r="C1925">
        <v>87</v>
      </c>
      <c r="D1925" t="str">
        <f>INDEX(Vehicles!B:B, MATCH(C1925, Shipments!C:C, 0))</f>
        <v>Truck</v>
      </c>
      <c r="E1925" s="1">
        <v>44930</v>
      </c>
      <c r="F1925" s="1">
        <v>44932</v>
      </c>
      <c r="G1925">
        <v>243.92945585002499</v>
      </c>
    </row>
    <row r="1926" spans="1:7" x14ac:dyDescent="0.35">
      <c r="A1926">
        <v>1925</v>
      </c>
      <c r="B1926">
        <v>2234</v>
      </c>
      <c r="C1926">
        <v>47</v>
      </c>
      <c r="D1926" t="str">
        <f>INDEX(Vehicles!B:B, MATCH(C1926, Shipments!C:C, 0))</f>
        <v>Drone</v>
      </c>
      <c r="E1926" s="1">
        <v>45291</v>
      </c>
      <c r="F1926" s="1">
        <v>45292</v>
      </c>
      <c r="G1926">
        <v>155.170281867097</v>
      </c>
    </row>
    <row r="1927" spans="1:7" x14ac:dyDescent="0.35">
      <c r="A1927">
        <v>1926</v>
      </c>
      <c r="B1927">
        <v>465</v>
      </c>
      <c r="C1927">
        <v>69</v>
      </c>
      <c r="D1927">
        <f>INDEX(Vehicles!B:B, MATCH(C1927, Shipments!C:C, 0))</f>
        <v>0</v>
      </c>
      <c r="E1927" s="1">
        <v>45274</v>
      </c>
      <c r="F1927" s="1">
        <v>45274</v>
      </c>
      <c r="G1927">
        <v>460.08159819156299</v>
      </c>
    </row>
    <row r="1928" spans="1:7" x14ac:dyDescent="0.35">
      <c r="A1928">
        <v>1927</v>
      </c>
      <c r="B1928">
        <v>1612</v>
      </c>
      <c r="C1928">
        <v>11</v>
      </c>
      <c r="D1928" t="str">
        <f>INDEX(Vehicles!B:B, MATCH(C1928, Shipments!C:C, 0))</f>
        <v>Bike</v>
      </c>
      <c r="E1928" s="1">
        <v>45154</v>
      </c>
      <c r="F1928" s="1">
        <v>45153</v>
      </c>
      <c r="G1928">
        <v>151.74497314763599</v>
      </c>
    </row>
    <row r="1929" spans="1:7" x14ac:dyDescent="0.35">
      <c r="A1929">
        <v>1928</v>
      </c>
      <c r="B1929">
        <v>602</v>
      </c>
      <c r="C1929">
        <v>80</v>
      </c>
      <c r="D1929" t="str">
        <f>INDEX(Vehicles!B:B, MATCH(C1929, Shipments!C:C, 0))</f>
        <v>Drone</v>
      </c>
      <c r="E1929" s="1">
        <v>45220</v>
      </c>
      <c r="F1929" s="1">
        <v>45221</v>
      </c>
      <c r="G1929">
        <v>367.30538598821698</v>
      </c>
    </row>
    <row r="1930" spans="1:7" x14ac:dyDescent="0.35">
      <c r="A1930">
        <v>1929</v>
      </c>
      <c r="B1930">
        <v>4724</v>
      </c>
      <c r="C1930">
        <v>35</v>
      </c>
      <c r="D1930" t="str">
        <f>INDEX(Vehicles!B:B, MATCH(C1930, Shipments!C:C, 0))</f>
        <v>Bike</v>
      </c>
      <c r="E1930" s="1">
        <v>45142</v>
      </c>
      <c r="F1930" s="1">
        <v>45144</v>
      </c>
      <c r="G1930">
        <v>403.914182930202</v>
      </c>
    </row>
    <row r="1931" spans="1:7" x14ac:dyDescent="0.35">
      <c r="A1931">
        <v>1930</v>
      </c>
      <c r="B1931">
        <v>3344</v>
      </c>
      <c r="C1931">
        <v>17</v>
      </c>
      <c r="D1931" t="str">
        <f>INDEX(Vehicles!B:B, MATCH(C1931, Shipments!C:C, 0))</f>
        <v>Truck</v>
      </c>
      <c r="E1931" s="1">
        <v>45135</v>
      </c>
      <c r="F1931" s="1">
        <v>45135</v>
      </c>
      <c r="G1931">
        <v>131.616617218339</v>
      </c>
    </row>
    <row r="1932" spans="1:7" x14ac:dyDescent="0.35">
      <c r="A1932">
        <v>1931</v>
      </c>
      <c r="B1932">
        <v>4721</v>
      </c>
      <c r="C1932">
        <v>49</v>
      </c>
      <c r="D1932" t="str">
        <f>INDEX(Vehicles!B:B, MATCH(C1932, Shipments!C:C, 0))</f>
        <v>Van</v>
      </c>
      <c r="E1932" s="1">
        <v>44928</v>
      </c>
      <c r="F1932" s="1">
        <v>44929</v>
      </c>
      <c r="G1932">
        <v>123.72368558011399</v>
      </c>
    </row>
    <row r="1933" spans="1:7" x14ac:dyDescent="0.35">
      <c r="A1933">
        <v>1932</v>
      </c>
      <c r="B1933">
        <v>112</v>
      </c>
      <c r="C1933">
        <v>18</v>
      </c>
      <c r="D1933" t="str">
        <f>INDEX(Vehicles!B:B, MATCH(C1933, Shipments!C:C, 0))</f>
        <v>Van</v>
      </c>
      <c r="E1933" s="1">
        <v>45123</v>
      </c>
      <c r="F1933" s="1">
        <v>45122</v>
      </c>
      <c r="G1933">
        <v>372.532934412092</v>
      </c>
    </row>
    <row r="1934" spans="1:7" x14ac:dyDescent="0.35">
      <c r="A1934">
        <v>1933</v>
      </c>
      <c r="B1934">
        <v>2468</v>
      </c>
      <c r="C1934">
        <v>3</v>
      </c>
      <c r="D1934" t="str">
        <f>INDEX(Vehicles!B:B, MATCH(C1934, Shipments!C:C, 0))</f>
        <v>Bike</v>
      </c>
      <c r="E1934" s="1">
        <v>44993</v>
      </c>
      <c r="F1934" s="1">
        <v>44994</v>
      </c>
      <c r="G1934">
        <v>248.21928775569501</v>
      </c>
    </row>
    <row r="1935" spans="1:7" x14ac:dyDescent="0.35">
      <c r="A1935">
        <v>1934</v>
      </c>
      <c r="B1935">
        <v>4551</v>
      </c>
      <c r="C1935">
        <v>58</v>
      </c>
      <c r="D1935" t="str">
        <f>INDEX(Vehicles!B:B, MATCH(C1935, Shipments!C:C, 0))</f>
        <v>Bike</v>
      </c>
      <c r="E1935" s="1">
        <v>44930</v>
      </c>
      <c r="F1935" s="1">
        <v>44930</v>
      </c>
      <c r="G1935">
        <v>454.356265442432</v>
      </c>
    </row>
    <row r="1936" spans="1:7" x14ac:dyDescent="0.35">
      <c r="A1936">
        <v>1935</v>
      </c>
      <c r="B1936">
        <v>4235</v>
      </c>
      <c r="C1936">
        <v>52</v>
      </c>
      <c r="D1936">
        <f>INDEX(Vehicles!B:B, MATCH(C1936, Shipments!C:C, 0))</f>
        <v>0</v>
      </c>
      <c r="E1936" s="1">
        <v>44951</v>
      </c>
      <c r="F1936" s="1">
        <v>44952</v>
      </c>
      <c r="G1936">
        <v>464.78191448877999</v>
      </c>
    </row>
    <row r="1937" spans="1:7" x14ac:dyDescent="0.35">
      <c r="A1937">
        <v>1936</v>
      </c>
      <c r="B1937">
        <v>425</v>
      </c>
      <c r="C1937">
        <v>51</v>
      </c>
      <c r="D1937" t="str">
        <f>INDEX(Vehicles!B:B, MATCH(C1937, Shipments!C:C, 0))</f>
        <v>Drone</v>
      </c>
      <c r="E1937" s="1">
        <v>45048</v>
      </c>
      <c r="F1937" s="1">
        <v>45047</v>
      </c>
      <c r="G1937">
        <v>204.151046305498</v>
      </c>
    </row>
    <row r="1938" spans="1:7" x14ac:dyDescent="0.35">
      <c r="A1938">
        <v>1937</v>
      </c>
      <c r="B1938">
        <v>1956</v>
      </c>
      <c r="C1938">
        <v>56</v>
      </c>
      <c r="D1938" t="str">
        <f>INDEX(Vehicles!B:B, MATCH(C1938, Shipments!C:C, 0))</f>
        <v>Drone</v>
      </c>
      <c r="E1938" s="1">
        <v>44931</v>
      </c>
      <c r="F1938" s="1">
        <v>44932</v>
      </c>
      <c r="G1938">
        <v>31.568229223342101</v>
      </c>
    </row>
    <row r="1939" spans="1:7" x14ac:dyDescent="0.35">
      <c r="A1939">
        <v>1938</v>
      </c>
      <c r="B1939">
        <v>4350</v>
      </c>
      <c r="C1939">
        <v>83</v>
      </c>
      <c r="D1939">
        <f>INDEX(Vehicles!B:B, MATCH(C1939, Shipments!C:C, 0))</f>
        <v>0</v>
      </c>
      <c r="E1939" s="1">
        <v>44971</v>
      </c>
      <c r="F1939" s="1">
        <v>44973</v>
      </c>
      <c r="G1939">
        <v>140.33112563442899</v>
      </c>
    </row>
    <row r="1940" spans="1:7" x14ac:dyDescent="0.35">
      <c r="A1940">
        <v>1939</v>
      </c>
      <c r="B1940">
        <v>66</v>
      </c>
      <c r="C1940">
        <v>80</v>
      </c>
      <c r="D1940" t="str">
        <f>INDEX(Vehicles!B:B, MATCH(C1940, Shipments!C:C, 0))</f>
        <v>Drone</v>
      </c>
      <c r="E1940" s="1">
        <v>45206</v>
      </c>
      <c r="F1940" s="1">
        <v>45209</v>
      </c>
      <c r="G1940">
        <v>69.134684394039198</v>
      </c>
    </row>
    <row r="1941" spans="1:7" x14ac:dyDescent="0.35">
      <c r="A1941">
        <v>1940</v>
      </c>
      <c r="B1941">
        <v>1773</v>
      </c>
      <c r="C1941">
        <v>76</v>
      </c>
      <c r="D1941">
        <f>INDEX(Vehicles!B:B, MATCH(C1941, Shipments!C:C, 0))</f>
        <v>0</v>
      </c>
      <c r="E1941" s="1">
        <v>44949</v>
      </c>
      <c r="F1941" s="1">
        <v>44952</v>
      </c>
      <c r="G1941">
        <v>67.950158076986199</v>
      </c>
    </row>
    <row r="1942" spans="1:7" x14ac:dyDescent="0.35">
      <c r="A1942">
        <v>1941</v>
      </c>
      <c r="B1942">
        <v>1351</v>
      </c>
      <c r="C1942">
        <v>8</v>
      </c>
      <c r="D1942">
        <f>INDEX(Vehicles!B:B, MATCH(C1942, Shipments!C:C, 0))</f>
        <v>0</v>
      </c>
      <c r="E1942" s="1">
        <v>45048</v>
      </c>
      <c r="F1942" s="1">
        <v>45047</v>
      </c>
      <c r="G1942">
        <v>80.149573451056</v>
      </c>
    </row>
    <row r="1943" spans="1:7" x14ac:dyDescent="0.35">
      <c r="A1943">
        <v>1942</v>
      </c>
      <c r="B1943">
        <v>1109</v>
      </c>
      <c r="C1943">
        <v>3</v>
      </c>
      <c r="D1943" t="str">
        <f>INDEX(Vehicles!B:B, MATCH(C1943, Shipments!C:C, 0))</f>
        <v>Bike</v>
      </c>
      <c r="E1943" s="1">
        <v>45238</v>
      </c>
      <c r="F1943" s="1">
        <v>45239</v>
      </c>
      <c r="G1943">
        <v>176.093543599985</v>
      </c>
    </row>
    <row r="1944" spans="1:7" x14ac:dyDescent="0.35">
      <c r="A1944">
        <v>1943</v>
      </c>
      <c r="B1944">
        <v>1639</v>
      </c>
      <c r="C1944">
        <v>99</v>
      </c>
      <c r="D1944">
        <f>INDEX(Vehicles!B:B, MATCH(C1944, Shipments!C:C, 0))</f>
        <v>0</v>
      </c>
      <c r="E1944" s="1">
        <v>45162</v>
      </c>
      <c r="F1944" s="1">
        <v>45163</v>
      </c>
      <c r="G1944">
        <v>288.52761267923199</v>
      </c>
    </row>
    <row r="1945" spans="1:7" x14ac:dyDescent="0.35">
      <c r="A1945">
        <v>1944</v>
      </c>
      <c r="B1945">
        <v>4895</v>
      </c>
      <c r="C1945">
        <v>47</v>
      </c>
      <c r="D1945" t="str">
        <f>INDEX(Vehicles!B:B, MATCH(C1945, Shipments!C:C, 0))</f>
        <v>Drone</v>
      </c>
      <c r="E1945" s="1">
        <v>45045</v>
      </c>
      <c r="F1945" s="1">
        <v>45044</v>
      </c>
      <c r="G1945">
        <v>291.49427002773399</v>
      </c>
    </row>
    <row r="1946" spans="1:7" x14ac:dyDescent="0.35">
      <c r="A1946">
        <v>1945</v>
      </c>
      <c r="B1946">
        <v>1530</v>
      </c>
      <c r="C1946">
        <v>51</v>
      </c>
      <c r="D1946" t="str">
        <f>INDEX(Vehicles!B:B, MATCH(C1946, Shipments!C:C, 0))</f>
        <v>Drone</v>
      </c>
      <c r="E1946" s="1">
        <v>44948</v>
      </c>
      <c r="F1946" s="1">
        <v>44947</v>
      </c>
      <c r="G1946">
        <v>315.40768266571899</v>
      </c>
    </row>
    <row r="1947" spans="1:7" x14ac:dyDescent="0.35">
      <c r="A1947">
        <v>1946</v>
      </c>
      <c r="B1947">
        <v>4370</v>
      </c>
      <c r="C1947">
        <v>56</v>
      </c>
      <c r="D1947" t="str">
        <f>INDEX(Vehicles!B:B, MATCH(C1947, Shipments!C:C, 0))</f>
        <v>Drone</v>
      </c>
      <c r="E1947" s="1">
        <v>44949</v>
      </c>
      <c r="F1947" s="1">
        <v>44949</v>
      </c>
      <c r="G1947">
        <v>432.88970950122098</v>
      </c>
    </row>
    <row r="1948" spans="1:7" x14ac:dyDescent="0.35">
      <c r="A1948">
        <v>1947</v>
      </c>
      <c r="B1948">
        <v>3797</v>
      </c>
      <c r="C1948">
        <v>45</v>
      </c>
      <c r="D1948" t="str">
        <f>INDEX(Vehicles!B:B, MATCH(C1948, Shipments!C:C, 0))</f>
        <v>Bike</v>
      </c>
      <c r="E1948" s="1">
        <v>45179</v>
      </c>
      <c r="F1948" s="1">
        <v>45180</v>
      </c>
      <c r="G1948">
        <v>334.17724778967698</v>
      </c>
    </row>
    <row r="1949" spans="1:7" x14ac:dyDescent="0.35">
      <c r="A1949">
        <v>1948</v>
      </c>
      <c r="B1949">
        <v>2112</v>
      </c>
      <c r="C1949">
        <v>35</v>
      </c>
      <c r="D1949" t="str">
        <f>INDEX(Vehicles!B:B, MATCH(C1949, Shipments!C:C, 0))</f>
        <v>Bike</v>
      </c>
      <c r="E1949" s="1">
        <v>45249</v>
      </c>
      <c r="F1949" s="1">
        <v>45252</v>
      </c>
      <c r="G1949">
        <v>476.39144686729003</v>
      </c>
    </row>
    <row r="1950" spans="1:7" x14ac:dyDescent="0.35">
      <c r="A1950">
        <v>1949</v>
      </c>
      <c r="B1950">
        <v>360</v>
      </c>
      <c r="C1950">
        <v>41</v>
      </c>
      <c r="D1950">
        <f>INDEX(Vehicles!B:B, MATCH(C1950, Shipments!C:C, 0))</f>
        <v>0</v>
      </c>
      <c r="E1950" s="1">
        <v>45073</v>
      </c>
      <c r="F1950" s="1">
        <v>45076</v>
      </c>
      <c r="G1950">
        <v>481.69570987252598</v>
      </c>
    </row>
    <row r="1951" spans="1:7" x14ac:dyDescent="0.35">
      <c r="A1951">
        <v>1950</v>
      </c>
      <c r="B1951">
        <v>2307</v>
      </c>
      <c r="C1951">
        <v>89</v>
      </c>
      <c r="D1951">
        <f>INDEX(Vehicles!B:B, MATCH(C1951, Shipments!C:C, 0))</f>
        <v>0</v>
      </c>
      <c r="E1951" s="1">
        <v>45073</v>
      </c>
      <c r="F1951" s="1">
        <v>45074</v>
      </c>
      <c r="G1951">
        <v>120.313237844105</v>
      </c>
    </row>
    <row r="1952" spans="1:7" x14ac:dyDescent="0.35">
      <c r="A1952">
        <v>1951</v>
      </c>
      <c r="B1952">
        <v>742</v>
      </c>
      <c r="C1952">
        <v>16</v>
      </c>
      <c r="D1952">
        <f>INDEX(Vehicles!B:B, MATCH(C1952, Shipments!C:C, 0))</f>
        <v>0</v>
      </c>
      <c r="E1952" s="1">
        <v>45212</v>
      </c>
      <c r="F1952" s="1">
        <v>45211</v>
      </c>
      <c r="G1952">
        <v>319.00463577299701</v>
      </c>
    </row>
    <row r="1953" spans="1:7" x14ac:dyDescent="0.35">
      <c r="A1953">
        <v>1952</v>
      </c>
      <c r="B1953">
        <v>990</v>
      </c>
      <c r="C1953">
        <v>92</v>
      </c>
      <c r="D1953" t="str">
        <f>INDEX(Vehicles!B:B, MATCH(C1953, Shipments!C:C, 0))</f>
        <v>Drone</v>
      </c>
      <c r="E1953" s="1">
        <v>45207</v>
      </c>
      <c r="F1953" s="1">
        <v>45210</v>
      </c>
      <c r="G1953">
        <v>200.75192846694401</v>
      </c>
    </row>
    <row r="1954" spans="1:7" x14ac:dyDescent="0.35">
      <c r="A1954">
        <v>1953</v>
      </c>
      <c r="B1954">
        <v>2871</v>
      </c>
      <c r="C1954">
        <v>68</v>
      </c>
      <c r="D1954" t="str">
        <f>INDEX(Vehicles!B:B, MATCH(C1954, Shipments!C:C, 0))</f>
        <v>Drone</v>
      </c>
      <c r="E1954" s="1">
        <v>45035</v>
      </c>
      <c r="F1954" s="1">
        <v>45036</v>
      </c>
      <c r="G1954">
        <v>444.29436185281003</v>
      </c>
    </row>
    <row r="1955" spans="1:7" x14ac:dyDescent="0.35">
      <c r="A1955">
        <v>1954</v>
      </c>
      <c r="B1955">
        <v>2319</v>
      </c>
      <c r="C1955">
        <v>98</v>
      </c>
      <c r="D1955" t="str">
        <f>INDEX(Vehicles!B:B, MATCH(C1955, Shipments!C:C, 0))</f>
        <v>Truck</v>
      </c>
      <c r="E1955" s="1">
        <v>45096</v>
      </c>
      <c r="F1955" s="1">
        <v>45098</v>
      </c>
      <c r="G1955">
        <v>490.37194452442799</v>
      </c>
    </row>
    <row r="1956" spans="1:7" x14ac:dyDescent="0.35">
      <c r="A1956">
        <v>1955</v>
      </c>
      <c r="B1956">
        <v>1286</v>
      </c>
      <c r="C1956">
        <v>22</v>
      </c>
      <c r="D1956" t="str">
        <f>INDEX(Vehicles!B:B, MATCH(C1956, Shipments!C:C, 0))</f>
        <v>Drone</v>
      </c>
      <c r="E1956" s="1">
        <v>45232</v>
      </c>
      <c r="F1956" s="1">
        <v>45233</v>
      </c>
      <c r="G1956">
        <v>83.209948543015898</v>
      </c>
    </row>
    <row r="1957" spans="1:7" x14ac:dyDescent="0.35">
      <c r="A1957">
        <v>1956</v>
      </c>
      <c r="B1957">
        <v>4042</v>
      </c>
      <c r="C1957">
        <v>79</v>
      </c>
      <c r="D1957" t="str">
        <f>INDEX(Vehicles!B:B, MATCH(C1957, Shipments!C:C, 0))</f>
        <v>Truck</v>
      </c>
      <c r="E1957" s="1">
        <v>45180</v>
      </c>
      <c r="F1957" s="1">
        <v>45179</v>
      </c>
      <c r="G1957">
        <v>164.29968992405799</v>
      </c>
    </row>
    <row r="1958" spans="1:7" x14ac:dyDescent="0.35">
      <c r="A1958">
        <v>1957</v>
      </c>
      <c r="B1958">
        <v>3338</v>
      </c>
      <c r="C1958">
        <v>49</v>
      </c>
      <c r="D1958" t="str">
        <f>INDEX(Vehicles!B:B, MATCH(C1958, Shipments!C:C, 0))</f>
        <v>Van</v>
      </c>
      <c r="E1958" s="1">
        <v>44933</v>
      </c>
      <c r="F1958" s="1">
        <v>44933</v>
      </c>
      <c r="G1958">
        <v>485.05865996847001</v>
      </c>
    </row>
    <row r="1959" spans="1:7" x14ac:dyDescent="0.35">
      <c r="A1959">
        <v>1958</v>
      </c>
      <c r="B1959">
        <v>3346</v>
      </c>
      <c r="C1959">
        <v>14</v>
      </c>
      <c r="D1959" t="str">
        <f>INDEX(Vehicles!B:B, MATCH(C1959, Shipments!C:C, 0))</f>
        <v>Drone</v>
      </c>
      <c r="E1959" s="1">
        <v>45142</v>
      </c>
      <c r="F1959" s="1">
        <v>45142</v>
      </c>
      <c r="G1959">
        <v>161.70249205427399</v>
      </c>
    </row>
    <row r="1960" spans="1:7" x14ac:dyDescent="0.35">
      <c r="A1960">
        <v>1959</v>
      </c>
      <c r="B1960">
        <v>3466</v>
      </c>
      <c r="C1960">
        <v>4</v>
      </c>
      <c r="D1960" t="str">
        <f>INDEX(Vehicles!B:B, MATCH(C1960, Shipments!C:C, 0))</f>
        <v>Van</v>
      </c>
      <c r="E1960" s="1">
        <v>45156</v>
      </c>
      <c r="F1960" s="1">
        <v>45155</v>
      </c>
      <c r="G1960">
        <v>155.203018337233</v>
      </c>
    </row>
    <row r="1961" spans="1:7" x14ac:dyDescent="0.35">
      <c r="A1961">
        <v>1960</v>
      </c>
      <c r="B1961">
        <v>1264</v>
      </c>
      <c r="C1961">
        <v>97</v>
      </c>
      <c r="D1961">
        <f>INDEX(Vehicles!B:B, MATCH(C1961, Shipments!C:C, 0))</f>
        <v>0</v>
      </c>
      <c r="E1961" s="1">
        <v>45142</v>
      </c>
      <c r="F1961" s="1">
        <v>45144</v>
      </c>
      <c r="G1961">
        <v>17.8573612438894</v>
      </c>
    </row>
    <row r="1962" spans="1:7" x14ac:dyDescent="0.35">
      <c r="A1962">
        <v>1961</v>
      </c>
      <c r="B1962">
        <v>1612</v>
      </c>
      <c r="C1962">
        <v>46</v>
      </c>
      <c r="D1962">
        <f>INDEX(Vehicles!B:B, MATCH(C1962, Shipments!C:C, 0))</f>
        <v>0</v>
      </c>
      <c r="E1962" s="1">
        <v>44959</v>
      </c>
      <c r="F1962" s="1">
        <v>44960</v>
      </c>
      <c r="G1962">
        <v>256.944259471679</v>
      </c>
    </row>
    <row r="1963" spans="1:7" x14ac:dyDescent="0.35">
      <c r="A1963">
        <v>1962</v>
      </c>
      <c r="B1963">
        <v>223</v>
      </c>
      <c r="C1963">
        <v>10</v>
      </c>
      <c r="D1963" t="str">
        <f>INDEX(Vehicles!B:B, MATCH(C1963, Shipments!C:C, 0))</f>
        <v>Van</v>
      </c>
      <c r="E1963" s="1">
        <v>45118</v>
      </c>
      <c r="F1963" s="1">
        <v>45118</v>
      </c>
      <c r="G1963">
        <v>343.63867448374799</v>
      </c>
    </row>
    <row r="1964" spans="1:7" x14ac:dyDescent="0.35">
      <c r="A1964">
        <v>1963</v>
      </c>
      <c r="B1964">
        <v>556</v>
      </c>
      <c r="C1964">
        <v>57</v>
      </c>
      <c r="D1964" t="str">
        <f>INDEX(Vehicles!B:B, MATCH(C1964, Shipments!C:C, 0))</f>
        <v>Bike</v>
      </c>
      <c r="E1964" s="1">
        <v>45044</v>
      </c>
      <c r="F1964" s="1">
        <v>45043</v>
      </c>
      <c r="G1964">
        <v>217.34861801232901</v>
      </c>
    </row>
    <row r="1965" spans="1:7" x14ac:dyDescent="0.35">
      <c r="A1965">
        <v>1964</v>
      </c>
      <c r="B1965">
        <v>770</v>
      </c>
      <c r="C1965">
        <v>41</v>
      </c>
      <c r="D1965">
        <f>INDEX(Vehicles!B:B, MATCH(C1965, Shipments!C:C, 0))</f>
        <v>0</v>
      </c>
      <c r="E1965" s="1">
        <v>45143</v>
      </c>
      <c r="F1965" s="1">
        <v>45142</v>
      </c>
      <c r="G1965">
        <v>179.961890637979</v>
      </c>
    </row>
    <row r="1966" spans="1:7" x14ac:dyDescent="0.35">
      <c r="A1966">
        <v>1965</v>
      </c>
      <c r="B1966">
        <v>3605</v>
      </c>
      <c r="C1966">
        <v>74</v>
      </c>
      <c r="D1966" t="str">
        <f>INDEX(Vehicles!B:B, MATCH(C1966, Shipments!C:C, 0))</f>
        <v>Bike</v>
      </c>
      <c r="E1966" s="1">
        <v>44958</v>
      </c>
      <c r="F1966" s="1">
        <v>44959</v>
      </c>
      <c r="G1966">
        <v>73.184788657940402</v>
      </c>
    </row>
    <row r="1967" spans="1:7" x14ac:dyDescent="0.35">
      <c r="A1967">
        <v>1966</v>
      </c>
      <c r="B1967">
        <v>2095</v>
      </c>
      <c r="C1967">
        <v>39</v>
      </c>
      <c r="D1967">
        <f>INDEX(Vehicles!B:B, MATCH(C1967, Shipments!C:C, 0))</f>
        <v>0</v>
      </c>
      <c r="E1967" s="1">
        <v>44965</v>
      </c>
      <c r="F1967" s="1">
        <v>44965</v>
      </c>
      <c r="G1967">
        <v>130.194528098836</v>
      </c>
    </row>
    <row r="1968" spans="1:7" x14ac:dyDescent="0.35">
      <c r="A1968">
        <v>1967</v>
      </c>
      <c r="B1968">
        <v>2674</v>
      </c>
      <c r="C1968">
        <v>40</v>
      </c>
      <c r="D1968">
        <f>INDEX(Vehicles!B:B, MATCH(C1968, Shipments!C:C, 0))</f>
        <v>0</v>
      </c>
      <c r="E1968" s="1">
        <v>45153</v>
      </c>
      <c r="F1968" s="1">
        <v>45156</v>
      </c>
      <c r="G1968">
        <v>140.02066007063499</v>
      </c>
    </row>
    <row r="1969" spans="1:7" x14ac:dyDescent="0.35">
      <c r="A1969">
        <v>1968</v>
      </c>
      <c r="B1969">
        <v>3076</v>
      </c>
      <c r="C1969">
        <v>34</v>
      </c>
      <c r="D1969" t="str">
        <f>INDEX(Vehicles!B:B, MATCH(C1969, Shipments!C:C, 0))</f>
        <v>Truck</v>
      </c>
      <c r="E1969" s="1">
        <v>45114</v>
      </c>
      <c r="F1969" s="1">
        <v>45114</v>
      </c>
      <c r="G1969">
        <v>57.5661722064361</v>
      </c>
    </row>
    <row r="1970" spans="1:7" x14ac:dyDescent="0.35">
      <c r="A1970">
        <v>1969</v>
      </c>
      <c r="B1970">
        <v>2621</v>
      </c>
      <c r="C1970">
        <v>89</v>
      </c>
      <c r="D1970">
        <f>INDEX(Vehicles!B:B, MATCH(C1970, Shipments!C:C, 0))</f>
        <v>0</v>
      </c>
      <c r="E1970" s="1">
        <v>45166</v>
      </c>
      <c r="F1970" s="1">
        <v>45169</v>
      </c>
      <c r="G1970">
        <v>36.662976342929603</v>
      </c>
    </row>
    <row r="1971" spans="1:7" x14ac:dyDescent="0.35">
      <c r="A1971">
        <v>1970</v>
      </c>
      <c r="B1971">
        <v>3771</v>
      </c>
      <c r="C1971">
        <v>16</v>
      </c>
      <c r="D1971">
        <f>INDEX(Vehicles!B:B, MATCH(C1971, Shipments!C:C, 0))</f>
        <v>0</v>
      </c>
      <c r="E1971" s="1">
        <v>45220</v>
      </c>
      <c r="F1971" s="1">
        <v>45219</v>
      </c>
      <c r="G1971">
        <v>381.65092241065901</v>
      </c>
    </row>
    <row r="1972" spans="1:7" x14ac:dyDescent="0.35">
      <c r="A1972">
        <v>1971</v>
      </c>
      <c r="B1972">
        <v>4299</v>
      </c>
      <c r="C1972">
        <v>82</v>
      </c>
      <c r="D1972">
        <f>INDEX(Vehicles!B:B, MATCH(C1972, Shipments!C:C, 0))</f>
        <v>0</v>
      </c>
      <c r="E1972" s="1">
        <v>45221</v>
      </c>
      <c r="F1972" s="1">
        <v>45224</v>
      </c>
      <c r="G1972">
        <v>204.951218091073</v>
      </c>
    </row>
    <row r="1973" spans="1:7" x14ac:dyDescent="0.35">
      <c r="A1973">
        <v>1972</v>
      </c>
      <c r="B1973">
        <v>2461</v>
      </c>
      <c r="C1973">
        <v>92</v>
      </c>
      <c r="D1973" t="str">
        <f>INDEX(Vehicles!B:B, MATCH(C1973, Shipments!C:C, 0))</f>
        <v>Drone</v>
      </c>
      <c r="E1973" s="1">
        <v>45134</v>
      </c>
      <c r="F1973" s="1">
        <v>45137</v>
      </c>
      <c r="G1973">
        <v>115.255959112537</v>
      </c>
    </row>
    <row r="1974" spans="1:7" x14ac:dyDescent="0.35">
      <c r="A1974">
        <v>1973</v>
      </c>
      <c r="B1974">
        <v>2705</v>
      </c>
      <c r="C1974">
        <v>50</v>
      </c>
      <c r="D1974">
        <f>INDEX(Vehicles!B:B, MATCH(C1974, Shipments!C:C, 0))</f>
        <v>0</v>
      </c>
      <c r="E1974" s="1">
        <v>44990</v>
      </c>
      <c r="F1974" s="1">
        <v>44993</v>
      </c>
      <c r="G1974">
        <v>125.17521638762901</v>
      </c>
    </row>
    <row r="1975" spans="1:7" x14ac:dyDescent="0.35">
      <c r="A1975">
        <v>1974</v>
      </c>
      <c r="B1975">
        <v>2641</v>
      </c>
      <c r="C1975">
        <v>92</v>
      </c>
      <c r="D1975" t="str">
        <f>INDEX(Vehicles!B:B, MATCH(C1975, Shipments!C:C, 0))</f>
        <v>Drone</v>
      </c>
      <c r="E1975" s="1">
        <v>45237</v>
      </c>
      <c r="F1975" s="1">
        <v>45239</v>
      </c>
      <c r="G1975">
        <v>139.28314527369</v>
      </c>
    </row>
    <row r="1976" spans="1:7" x14ac:dyDescent="0.35">
      <c r="A1976">
        <v>1975</v>
      </c>
      <c r="B1976">
        <v>4584</v>
      </c>
      <c r="C1976">
        <v>59</v>
      </c>
      <c r="D1976">
        <f>INDEX(Vehicles!B:B, MATCH(C1976, Shipments!C:C, 0))</f>
        <v>0</v>
      </c>
      <c r="E1976" s="1">
        <v>45129</v>
      </c>
      <c r="F1976" s="1">
        <v>45132</v>
      </c>
      <c r="G1976">
        <v>477.87433298966698</v>
      </c>
    </row>
    <row r="1977" spans="1:7" x14ac:dyDescent="0.35">
      <c r="A1977">
        <v>1976</v>
      </c>
      <c r="B1977">
        <v>3066</v>
      </c>
      <c r="C1977">
        <v>88</v>
      </c>
      <c r="D1977">
        <f>INDEX(Vehicles!B:B, MATCH(C1977, Shipments!C:C, 0))</f>
        <v>0</v>
      </c>
      <c r="E1977" s="1">
        <v>45166</v>
      </c>
      <c r="F1977" s="1">
        <v>45165</v>
      </c>
      <c r="G1977">
        <v>388.27840157605903</v>
      </c>
    </row>
    <row r="1978" spans="1:7" x14ac:dyDescent="0.35">
      <c r="A1978">
        <v>1977</v>
      </c>
      <c r="B1978">
        <v>1990</v>
      </c>
      <c r="C1978">
        <v>96</v>
      </c>
      <c r="D1978">
        <f>INDEX(Vehicles!B:B, MATCH(C1978, Shipments!C:C, 0))</f>
        <v>0</v>
      </c>
      <c r="E1978" s="1">
        <v>45282</v>
      </c>
      <c r="F1978" s="1">
        <v>45284</v>
      </c>
      <c r="G1978">
        <v>425.30683481904401</v>
      </c>
    </row>
    <row r="1979" spans="1:7" x14ac:dyDescent="0.35">
      <c r="A1979">
        <v>1978</v>
      </c>
      <c r="B1979">
        <v>727</v>
      </c>
      <c r="C1979">
        <v>70</v>
      </c>
      <c r="D1979">
        <f>INDEX(Vehicles!B:B, MATCH(C1979, Shipments!C:C, 0))</f>
        <v>0</v>
      </c>
      <c r="E1979" s="1">
        <v>45062</v>
      </c>
      <c r="F1979" s="1">
        <v>45062</v>
      </c>
      <c r="G1979">
        <v>429.21395378507498</v>
      </c>
    </row>
    <row r="1980" spans="1:7" x14ac:dyDescent="0.35">
      <c r="A1980">
        <v>1979</v>
      </c>
      <c r="B1980">
        <v>822</v>
      </c>
      <c r="C1980">
        <v>73</v>
      </c>
      <c r="D1980" t="str">
        <f>INDEX(Vehicles!B:B, MATCH(C1980, Shipments!C:C, 0))</f>
        <v>Bike</v>
      </c>
      <c r="E1980" s="1">
        <v>45022</v>
      </c>
      <c r="F1980" s="1">
        <v>45022</v>
      </c>
      <c r="G1980">
        <v>22.511383039506399</v>
      </c>
    </row>
    <row r="1981" spans="1:7" x14ac:dyDescent="0.35">
      <c r="A1981">
        <v>1980</v>
      </c>
      <c r="B1981">
        <v>2949</v>
      </c>
      <c r="C1981">
        <v>56</v>
      </c>
      <c r="D1981" t="str">
        <f>INDEX(Vehicles!B:B, MATCH(C1981, Shipments!C:C, 0))</f>
        <v>Drone</v>
      </c>
      <c r="E1981" s="1">
        <v>45177</v>
      </c>
      <c r="F1981" s="1">
        <v>45177</v>
      </c>
      <c r="G1981">
        <v>116.336798540728</v>
      </c>
    </row>
    <row r="1982" spans="1:7" x14ac:dyDescent="0.35">
      <c r="A1982">
        <v>1981</v>
      </c>
      <c r="B1982">
        <v>1177</v>
      </c>
      <c r="C1982">
        <v>89</v>
      </c>
      <c r="D1982">
        <f>INDEX(Vehicles!B:B, MATCH(C1982, Shipments!C:C, 0))</f>
        <v>0</v>
      </c>
      <c r="E1982" s="1">
        <v>45288</v>
      </c>
      <c r="F1982" s="1">
        <v>45291</v>
      </c>
      <c r="G1982">
        <v>352.31544825984798</v>
      </c>
    </row>
    <row r="1983" spans="1:7" x14ac:dyDescent="0.35">
      <c r="A1983">
        <v>1982</v>
      </c>
      <c r="B1983">
        <v>1743</v>
      </c>
      <c r="C1983">
        <v>88</v>
      </c>
      <c r="D1983">
        <f>INDEX(Vehicles!B:B, MATCH(C1983, Shipments!C:C, 0))</f>
        <v>0</v>
      </c>
      <c r="E1983" s="1">
        <v>44995</v>
      </c>
      <c r="F1983" s="1">
        <v>44995</v>
      </c>
      <c r="G1983">
        <v>287.10598088177102</v>
      </c>
    </row>
    <row r="1984" spans="1:7" x14ac:dyDescent="0.35">
      <c r="A1984">
        <v>1983</v>
      </c>
      <c r="B1984">
        <v>3317</v>
      </c>
      <c r="C1984">
        <v>38</v>
      </c>
      <c r="D1984" t="str">
        <f>INDEX(Vehicles!B:B, MATCH(C1984, Shipments!C:C, 0))</f>
        <v>Bike</v>
      </c>
      <c r="E1984" s="1">
        <v>45059</v>
      </c>
      <c r="F1984" s="1">
        <v>45058</v>
      </c>
      <c r="G1984">
        <v>101.161216390153</v>
      </c>
    </row>
    <row r="1985" spans="1:7" x14ac:dyDescent="0.35">
      <c r="A1985">
        <v>1984</v>
      </c>
      <c r="B1985">
        <v>4594</v>
      </c>
      <c r="C1985">
        <v>18</v>
      </c>
      <c r="D1985" t="str">
        <f>INDEX(Vehicles!B:B, MATCH(C1985, Shipments!C:C, 0))</f>
        <v>Van</v>
      </c>
      <c r="E1985" s="1">
        <v>45091</v>
      </c>
      <c r="F1985" s="1">
        <v>45091</v>
      </c>
      <c r="G1985">
        <v>383.91241736929197</v>
      </c>
    </row>
    <row r="1986" spans="1:7" x14ac:dyDescent="0.35">
      <c r="A1986">
        <v>1985</v>
      </c>
      <c r="B1986">
        <v>3235</v>
      </c>
      <c r="C1986">
        <v>59</v>
      </c>
      <c r="D1986">
        <f>INDEX(Vehicles!B:B, MATCH(C1986, Shipments!C:C, 0))</f>
        <v>0</v>
      </c>
      <c r="E1986" s="1">
        <v>45119</v>
      </c>
      <c r="F1986" s="1">
        <v>45122</v>
      </c>
      <c r="G1986">
        <v>431.13845237293998</v>
      </c>
    </row>
    <row r="1987" spans="1:7" x14ac:dyDescent="0.35">
      <c r="A1987">
        <v>1986</v>
      </c>
      <c r="B1987">
        <v>1531</v>
      </c>
      <c r="C1987">
        <v>34</v>
      </c>
      <c r="D1987" t="str">
        <f>INDEX(Vehicles!B:B, MATCH(C1987, Shipments!C:C, 0))</f>
        <v>Truck</v>
      </c>
      <c r="E1987" s="1">
        <v>45011</v>
      </c>
      <c r="F1987" s="1">
        <v>45013</v>
      </c>
      <c r="G1987">
        <v>241.96490287809499</v>
      </c>
    </row>
    <row r="1988" spans="1:7" x14ac:dyDescent="0.35">
      <c r="A1988">
        <v>1987</v>
      </c>
      <c r="B1988">
        <v>1940</v>
      </c>
      <c r="C1988">
        <v>80</v>
      </c>
      <c r="D1988" t="str">
        <f>INDEX(Vehicles!B:B, MATCH(C1988, Shipments!C:C, 0))</f>
        <v>Drone</v>
      </c>
      <c r="E1988" s="1">
        <v>45290</v>
      </c>
      <c r="F1988" s="1">
        <v>45290</v>
      </c>
      <c r="G1988">
        <v>119.67884542983499</v>
      </c>
    </row>
    <row r="1989" spans="1:7" x14ac:dyDescent="0.35">
      <c r="A1989">
        <v>1988</v>
      </c>
      <c r="B1989">
        <v>4383</v>
      </c>
      <c r="C1989">
        <v>44</v>
      </c>
      <c r="D1989" t="str">
        <f>INDEX(Vehicles!B:B, MATCH(C1989, Shipments!C:C, 0))</f>
        <v>Van</v>
      </c>
      <c r="E1989" s="1">
        <v>45260</v>
      </c>
      <c r="F1989" s="1">
        <v>45260</v>
      </c>
      <c r="G1989">
        <v>32.899706862596602</v>
      </c>
    </row>
    <row r="1990" spans="1:7" x14ac:dyDescent="0.35">
      <c r="A1990">
        <v>1989</v>
      </c>
      <c r="B1990">
        <v>1953</v>
      </c>
      <c r="C1990">
        <v>88</v>
      </c>
      <c r="D1990">
        <f>INDEX(Vehicles!B:B, MATCH(C1990, Shipments!C:C, 0))</f>
        <v>0</v>
      </c>
      <c r="E1990" s="1">
        <v>45020</v>
      </c>
      <c r="F1990" s="1">
        <v>45019</v>
      </c>
      <c r="G1990">
        <v>291.86350834385399</v>
      </c>
    </row>
    <row r="1991" spans="1:7" x14ac:dyDescent="0.35">
      <c r="A1991">
        <v>1990</v>
      </c>
      <c r="B1991">
        <v>2060</v>
      </c>
      <c r="C1991">
        <v>89</v>
      </c>
      <c r="D1991">
        <f>INDEX(Vehicles!B:B, MATCH(C1991, Shipments!C:C, 0))</f>
        <v>0</v>
      </c>
      <c r="E1991" s="1">
        <v>44927</v>
      </c>
      <c r="F1991" s="1">
        <v>44926</v>
      </c>
      <c r="G1991">
        <v>217.40711862038901</v>
      </c>
    </row>
    <row r="1992" spans="1:7" x14ac:dyDescent="0.35">
      <c r="A1992">
        <v>1991</v>
      </c>
      <c r="B1992">
        <v>1548</v>
      </c>
      <c r="C1992">
        <v>30</v>
      </c>
      <c r="D1992">
        <f>INDEX(Vehicles!B:B, MATCH(C1992, Shipments!C:C, 0))</f>
        <v>0</v>
      </c>
      <c r="E1992" s="1">
        <v>45016</v>
      </c>
      <c r="F1992" s="1">
        <v>45019</v>
      </c>
      <c r="G1992">
        <v>146.66114586393601</v>
      </c>
    </row>
    <row r="1993" spans="1:7" x14ac:dyDescent="0.35">
      <c r="A1993">
        <v>1992</v>
      </c>
      <c r="B1993">
        <v>1133</v>
      </c>
      <c r="C1993">
        <v>28</v>
      </c>
      <c r="D1993" t="str">
        <f>INDEX(Vehicles!B:B, MATCH(C1993, Shipments!C:C, 0))</f>
        <v>Bike</v>
      </c>
      <c r="E1993" s="1">
        <v>45079</v>
      </c>
      <c r="F1993" s="1">
        <v>45081</v>
      </c>
      <c r="G1993">
        <v>333.323025365136</v>
      </c>
    </row>
    <row r="1994" spans="1:7" x14ac:dyDescent="0.35">
      <c r="A1994">
        <v>1993</v>
      </c>
      <c r="B1994">
        <v>4954</v>
      </c>
      <c r="C1994">
        <v>76</v>
      </c>
      <c r="D1994">
        <f>INDEX(Vehicles!B:B, MATCH(C1994, Shipments!C:C, 0))</f>
        <v>0</v>
      </c>
      <c r="E1994" s="1">
        <v>45195</v>
      </c>
      <c r="F1994" s="1">
        <v>45195</v>
      </c>
      <c r="G1994">
        <v>445.83441524187299</v>
      </c>
    </row>
    <row r="1995" spans="1:7" x14ac:dyDescent="0.35">
      <c r="A1995">
        <v>1994</v>
      </c>
      <c r="B1995">
        <v>75</v>
      </c>
      <c r="C1995">
        <v>87</v>
      </c>
      <c r="D1995" t="str">
        <f>INDEX(Vehicles!B:B, MATCH(C1995, Shipments!C:C, 0))</f>
        <v>Truck</v>
      </c>
      <c r="E1995" s="1">
        <v>45174</v>
      </c>
      <c r="F1995" s="1">
        <v>45175</v>
      </c>
      <c r="G1995">
        <v>411.74036210276302</v>
      </c>
    </row>
    <row r="1996" spans="1:7" x14ac:dyDescent="0.35">
      <c r="A1996">
        <v>1995</v>
      </c>
      <c r="B1996">
        <v>689</v>
      </c>
      <c r="C1996">
        <v>43</v>
      </c>
      <c r="D1996">
        <f>INDEX(Vehicles!B:B, MATCH(C1996, Shipments!C:C, 0))</f>
        <v>0</v>
      </c>
      <c r="E1996" s="1">
        <v>45064</v>
      </c>
      <c r="F1996" s="1">
        <v>45065</v>
      </c>
      <c r="G1996">
        <v>72.150487522651105</v>
      </c>
    </row>
    <row r="1997" spans="1:7" x14ac:dyDescent="0.35">
      <c r="A1997">
        <v>1996</v>
      </c>
      <c r="B1997">
        <v>3187</v>
      </c>
      <c r="C1997">
        <v>8</v>
      </c>
      <c r="D1997">
        <f>INDEX(Vehicles!B:B, MATCH(C1997, Shipments!C:C, 0))</f>
        <v>0</v>
      </c>
      <c r="E1997" s="1">
        <v>45153</v>
      </c>
      <c r="F1997" s="1">
        <v>45154</v>
      </c>
      <c r="G1997">
        <v>223.84457959616901</v>
      </c>
    </row>
    <row r="1998" spans="1:7" x14ac:dyDescent="0.35">
      <c r="A1998">
        <v>1997</v>
      </c>
      <c r="B1998">
        <v>4992</v>
      </c>
      <c r="C1998">
        <v>80</v>
      </c>
      <c r="D1998" t="str">
        <f>INDEX(Vehicles!B:B, MATCH(C1998, Shipments!C:C, 0))</f>
        <v>Drone</v>
      </c>
      <c r="E1998" s="1">
        <v>44962</v>
      </c>
      <c r="F1998" s="1">
        <v>44962</v>
      </c>
      <c r="G1998">
        <v>280.045925752112</v>
      </c>
    </row>
    <row r="1999" spans="1:7" x14ac:dyDescent="0.35">
      <c r="A1999">
        <v>1998</v>
      </c>
      <c r="B1999">
        <v>1812</v>
      </c>
      <c r="C1999">
        <v>16</v>
      </c>
      <c r="D1999">
        <f>INDEX(Vehicles!B:B, MATCH(C1999, Shipments!C:C, 0))</f>
        <v>0</v>
      </c>
      <c r="E1999" s="1">
        <v>44942</v>
      </c>
      <c r="F1999" s="1">
        <v>44941</v>
      </c>
      <c r="G1999">
        <v>361.14429136995699</v>
      </c>
    </row>
    <row r="2000" spans="1:7" x14ac:dyDescent="0.35">
      <c r="A2000">
        <v>1999</v>
      </c>
      <c r="B2000">
        <v>3223</v>
      </c>
      <c r="C2000">
        <v>37</v>
      </c>
      <c r="D2000">
        <f>INDEX(Vehicles!B:B, MATCH(C2000, Shipments!C:C, 0))</f>
        <v>0</v>
      </c>
      <c r="E2000" s="1">
        <v>45052</v>
      </c>
      <c r="F2000" s="1">
        <v>45052</v>
      </c>
      <c r="G2000">
        <v>339.98296928268201</v>
      </c>
    </row>
    <row r="2001" spans="1:7" x14ac:dyDescent="0.35">
      <c r="A2001">
        <v>2000</v>
      </c>
      <c r="B2001">
        <v>1510</v>
      </c>
      <c r="C2001">
        <v>100</v>
      </c>
      <c r="D2001">
        <f>INDEX(Vehicles!B:B, MATCH(C2001, Shipments!C:C, 0))</f>
        <v>0</v>
      </c>
      <c r="E2001" s="1">
        <v>45148</v>
      </c>
      <c r="F2001" s="1">
        <v>45148</v>
      </c>
      <c r="G2001">
        <v>457.66936967415802</v>
      </c>
    </row>
    <row r="2002" spans="1:7" x14ac:dyDescent="0.35">
      <c r="A2002">
        <v>2001</v>
      </c>
      <c r="B2002">
        <v>4037</v>
      </c>
      <c r="C2002">
        <v>58</v>
      </c>
      <c r="D2002" t="str">
        <f>INDEX(Vehicles!B:B, MATCH(C2002, Shipments!C:C, 0))</f>
        <v>Bike</v>
      </c>
      <c r="E2002" s="1">
        <v>45166</v>
      </c>
      <c r="F2002" s="1">
        <v>45168</v>
      </c>
      <c r="G2002">
        <v>116.988525687444</v>
      </c>
    </row>
    <row r="2003" spans="1:7" x14ac:dyDescent="0.35">
      <c r="A2003">
        <v>2002</v>
      </c>
      <c r="B2003">
        <v>618</v>
      </c>
      <c r="C2003">
        <v>54</v>
      </c>
      <c r="D2003" t="str">
        <f>INDEX(Vehicles!B:B, MATCH(C2003, Shipments!C:C, 0))</f>
        <v>Van</v>
      </c>
      <c r="E2003" s="1">
        <v>45186</v>
      </c>
      <c r="F2003" s="1">
        <v>45185</v>
      </c>
      <c r="G2003">
        <v>477.921396681879</v>
      </c>
    </row>
    <row r="2004" spans="1:7" x14ac:dyDescent="0.35">
      <c r="A2004">
        <v>2003</v>
      </c>
      <c r="B2004">
        <v>3292</v>
      </c>
      <c r="C2004">
        <v>39</v>
      </c>
      <c r="D2004">
        <f>INDEX(Vehicles!B:B, MATCH(C2004, Shipments!C:C, 0))</f>
        <v>0</v>
      </c>
      <c r="E2004" s="1">
        <v>45171</v>
      </c>
      <c r="F2004" s="1">
        <v>45170</v>
      </c>
      <c r="G2004">
        <v>463.501420045651</v>
      </c>
    </row>
    <row r="2005" spans="1:7" x14ac:dyDescent="0.35">
      <c r="A2005">
        <v>2004</v>
      </c>
      <c r="B2005">
        <v>3629</v>
      </c>
      <c r="C2005">
        <v>1</v>
      </c>
      <c r="D2005">
        <f>INDEX(Vehicles!B:B, MATCH(C2005, Shipments!C:C, 0))</f>
        <v>0</v>
      </c>
      <c r="E2005" s="1">
        <v>45033</v>
      </c>
      <c r="F2005" s="1">
        <v>45036</v>
      </c>
      <c r="G2005">
        <v>187.13804979366299</v>
      </c>
    </row>
    <row r="2006" spans="1:7" x14ac:dyDescent="0.35">
      <c r="A2006">
        <v>2005</v>
      </c>
      <c r="B2006">
        <v>1951</v>
      </c>
      <c r="C2006">
        <v>49</v>
      </c>
      <c r="D2006" t="str">
        <f>INDEX(Vehicles!B:B, MATCH(C2006, Shipments!C:C, 0))</f>
        <v>Van</v>
      </c>
      <c r="E2006" s="1">
        <v>44944</v>
      </c>
      <c r="F2006" s="1">
        <v>44945</v>
      </c>
      <c r="G2006">
        <v>311.03771040934299</v>
      </c>
    </row>
    <row r="2007" spans="1:7" x14ac:dyDescent="0.35">
      <c r="A2007">
        <v>2006</v>
      </c>
      <c r="B2007">
        <v>1389</v>
      </c>
      <c r="C2007">
        <v>80</v>
      </c>
      <c r="D2007" t="str">
        <f>INDEX(Vehicles!B:B, MATCH(C2007, Shipments!C:C, 0))</f>
        <v>Drone</v>
      </c>
      <c r="E2007" s="1">
        <v>45184</v>
      </c>
      <c r="F2007" s="1">
        <v>45185</v>
      </c>
      <c r="G2007">
        <v>76.283302372585894</v>
      </c>
    </row>
    <row r="2008" spans="1:7" x14ac:dyDescent="0.35">
      <c r="A2008">
        <v>2007</v>
      </c>
      <c r="B2008">
        <v>2357</v>
      </c>
      <c r="C2008">
        <v>11</v>
      </c>
      <c r="D2008" t="str">
        <f>INDEX(Vehicles!B:B, MATCH(C2008, Shipments!C:C, 0))</f>
        <v>Bike</v>
      </c>
      <c r="E2008" s="1">
        <v>44946</v>
      </c>
      <c r="F2008" s="1">
        <v>44948</v>
      </c>
      <c r="G2008">
        <v>397.631848431744</v>
      </c>
    </row>
    <row r="2009" spans="1:7" x14ac:dyDescent="0.35">
      <c r="A2009">
        <v>2008</v>
      </c>
      <c r="B2009">
        <v>2438</v>
      </c>
      <c r="C2009">
        <v>94</v>
      </c>
      <c r="D2009" t="str">
        <f>INDEX(Vehicles!B:B, MATCH(C2009, Shipments!C:C, 0))</f>
        <v>Drone</v>
      </c>
      <c r="E2009" s="1">
        <v>44954</v>
      </c>
      <c r="F2009" s="1">
        <v>44954</v>
      </c>
      <c r="G2009">
        <v>449.92535980842098</v>
      </c>
    </row>
    <row r="2010" spans="1:7" x14ac:dyDescent="0.35">
      <c r="A2010">
        <v>2009</v>
      </c>
      <c r="B2010">
        <v>2214</v>
      </c>
      <c r="C2010">
        <v>3</v>
      </c>
      <c r="D2010" t="str">
        <f>INDEX(Vehicles!B:B, MATCH(C2010, Shipments!C:C, 0))</f>
        <v>Bike</v>
      </c>
      <c r="E2010" s="1">
        <v>45272</v>
      </c>
      <c r="F2010" s="1">
        <v>45274</v>
      </c>
      <c r="G2010">
        <v>241.88898796540099</v>
      </c>
    </row>
    <row r="2011" spans="1:7" x14ac:dyDescent="0.35">
      <c r="A2011">
        <v>2010</v>
      </c>
      <c r="B2011">
        <v>3006</v>
      </c>
      <c r="C2011">
        <v>65</v>
      </c>
      <c r="D2011" t="str">
        <f>INDEX(Vehicles!B:B, MATCH(C2011, Shipments!C:C, 0))</f>
        <v>Drone</v>
      </c>
      <c r="E2011" s="1">
        <v>45012</v>
      </c>
      <c r="F2011" s="1">
        <v>45014</v>
      </c>
      <c r="G2011">
        <v>232.18712177814101</v>
      </c>
    </row>
    <row r="2012" spans="1:7" x14ac:dyDescent="0.35">
      <c r="A2012">
        <v>2011</v>
      </c>
      <c r="B2012">
        <v>1129</v>
      </c>
      <c r="C2012">
        <v>48</v>
      </c>
      <c r="D2012" t="str">
        <f>INDEX(Vehicles!B:B, MATCH(C2012, Shipments!C:C, 0))</f>
        <v>Drone</v>
      </c>
      <c r="E2012" s="1">
        <v>45218</v>
      </c>
      <c r="F2012" s="1">
        <v>45217</v>
      </c>
      <c r="G2012">
        <v>422.51010554815599</v>
      </c>
    </row>
    <row r="2013" spans="1:7" x14ac:dyDescent="0.35">
      <c r="A2013">
        <v>2012</v>
      </c>
      <c r="B2013">
        <v>3521</v>
      </c>
      <c r="C2013">
        <v>21</v>
      </c>
      <c r="D2013" t="str">
        <f>INDEX(Vehicles!B:B, MATCH(C2013, Shipments!C:C, 0))</f>
        <v>Bike</v>
      </c>
      <c r="E2013" s="1">
        <v>44934</v>
      </c>
      <c r="F2013" s="1">
        <v>44933</v>
      </c>
      <c r="G2013">
        <v>130.10402922502399</v>
      </c>
    </row>
    <row r="2014" spans="1:7" x14ac:dyDescent="0.35">
      <c r="A2014">
        <v>2013</v>
      </c>
      <c r="B2014">
        <v>3317</v>
      </c>
      <c r="C2014">
        <v>25</v>
      </c>
      <c r="D2014">
        <f>INDEX(Vehicles!B:B, MATCH(C2014, Shipments!C:C, 0))</f>
        <v>0</v>
      </c>
      <c r="E2014" s="1">
        <v>45187</v>
      </c>
      <c r="F2014" s="1">
        <v>45188</v>
      </c>
      <c r="G2014">
        <v>320.80344405029098</v>
      </c>
    </row>
    <row r="2015" spans="1:7" x14ac:dyDescent="0.35">
      <c r="A2015">
        <v>2014</v>
      </c>
      <c r="B2015">
        <v>3306</v>
      </c>
      <c r="C2015">
        <v>34</v>
      </c>
      <c r="D2015" t="str">
        <f>INDEX(Vehicles!B:B, MATCH(C2015, Shipments!C:C, 0))</f>
        <v>Truck</v>
      </c>
      <c r="E2015" s="1">
        <v>45137</v>
      </c>
      <c r="F2015" s="1">
        <v>45136</v>
      </c>
      <c r="G2015">
        <v>148.53500694857101</v>
      </c>
    </row>
    <row r="2016" spans="1:7" x14ac:dyDescent="0.35">
      <c r="A2016">
        <v>2015</v>
      </c>
      <c r="B2016">
        <v>3669</v>
      </c>
      <c r="C2016">
        <v>35</v>
      </c>
      <c r="D2016" t="str">
        <f>INDEX(Vehicles!B:B, MATCH(C2016, Shipments!C:C, 0))</f>
        <v>Bike</v>
      </c>
      <c r="E2016" s="1">
        <v>45088</v>
      </c>
      <c r="F2016" s="1">
        <v>45091</v>
      </c>
      <c r="G2016">
        <v>247.99359199693399</v>
      </c>
    </row>
    <row r="2017" spans="1:7" x14ac:dyDescent="0.35">
      <c r="A2017">
        <v>2016</v>
      </c>
      <c r="B2017">
        <v>4803</v>
      </c>
      <c r="C2017">
        <v>27</v>
      </c>
      <c r="D2017" t="str">
        <f>INDEX(Vehicles!B:B, MATCH(C2017, Shipments!C:C, 0))</f>
        <v>Drone</v>
      </c>
      <c r="E2017" s="1">
        <v>44980</v>
      </c>
      <c r="F2017" s="1">
        <v>44983</v>
      </c>
      <c r="G2017">
        <v>463.40263498290398</v>
      </c>
    </row>
    <row r="2018" spans="1:7" x14ac:dyDescent="0.35">
      <c r="A2018">
        <v>2017</v>
      </c>
      <c r="B2018">
        <v>4810</v>
      </c>
      <c r="C2018">
        <v>90</v>
      </c>
      <c r="D2018" t="str">
        <f>INDEX(Vehicles!B:B, MATCH(C2018, Shipments!C:C, 0))</f>
        <v>Bike</v>
      </c>
      <c r="E2018" s="1">
        <v>45219</v>
      </c>
      <c r="F2018" s="1">
        <v>45221</v>
      </c>
      <c r="G2018">
        <v>376.79518894415003</v>
      </c>
    </row>
    <row r="2019" spans="1:7" x14ac:dyDescent="0.35">
      <c r="A2019">
        <v>2018</v>
      </c>
      <c r="B2019">
        <v>4438</v>
      </c>
      <c r="C2019">
        <v>91</v>
      </c>
      <c r="D2019">
        <f>INDEX(Vehicles!B:B, MATCH(C2019, Shipments!C:C, 0))</f>
        <v>0</v>
      </c>
      <c r="E2019" s="1">
        <v>45069</v>
      </c>
      <c r="F2019" s="1">
        <v>45072</v>
      </c>
      <c r="G2019">
        <v>396.90079843938003</v>
      </c>
    </row>
    <row r="2020" spans="1:7" x14ac:dyDescent="0.35">
      <c r="A2020">
        <v>2019</v>
      </c>
      <c r="B2020">
        <v>2111</v>
      </c>
      <c r="C2020">
        <v>77</v>
      </c>
      <c r="D2020" t="str">
        <f>INDEX(Vehicles!B:B, MATCH(C2020, Shipments!C:C, 0))</f>
        <v>Truck</v>
      </c>
      <c r="E2020" s="1">
        <v>45288</v>
      </c>
      <c r="F2020" s="1">
        <v>45291</v>
      </c>
      <c r="G2020">
        <v>219.35217050348899</v>
      </c>
    </row>
    <row r="2021" spans="1:7" x14ac:dyDescent="0.35">
      <c r="A2021">
        <v>2020</v>
      </c>
      <c r="B2021">
        <v>4828</v>
      </c>
      <c r="C2021">
        <v>95</v>
      </c>
      <c r="D2021">
        <f>INDEX(Vehicles!B:B, MATCH(C2021, Shipments!C:C, 0))</f>
        <v>0</v>
      </c>
      <c r="E2021" s="1">
        <v>45244</v>
      </c>
      <c r="F2021" s="1">
        <v>45245</v>
      </c>
      <c r="G2021">
        <v>408.79512454312601</v>
      </c>
    </row>
    <row r="2022" spans="1:7" x14ac:dyDescent="0.35">
      <c r="A2022">
        <v>2021</v>
      </c>
      <c r="B2022">
        <v>117</v>
      </c>
      <c r="C2022">
        <v>37</v>
      </c>
      <c r="D2022">
        <f>INDEX(Vehicles!B:B, MATCH(C2022, Shipments!C:C, 0))</f>
        <v>0</v>
      </c>
      <c r="E2022" s="1">
        <v>45232</v>
      </c>
      <c r="F2022" s="1">
        <v>45232</v>
      </c>
      <c r="G2022">
        <v>80.032001611125196</v>
      </c>
    </row>
    <row r="2023" spans="1:7" x14ac:dyDescent="0.35">
      <c r="A2023">
        <v>2022</v>
      </c>
      <c r="B2023">
        <v>3416</v>
      </c>
      <c r="C2023">
        <v>100</v>
      </c>
      <c r="D2023">
        <f>INDEX(Vehicles!B:B, MATCH(C2023, Shipments!C:C, 0))</f>
        <v>0</v>
      </c>
      <c r="E2023" s="1">
        <v>45150</v>
      </c>
      <c r="F2023" s="1">
        <v>45151</v>
      </c>
      <c r="G2023">
        <v>116.07433976608399</v>
      </c>
    </row>
    <row r="2024" spans="1:7" x14ac:dyDescent="0.35">
      <c r="A2024">
        <v>2023</v>
      </c>
      <c r="B2024">
        <v>1080</v>
      </c>
      <c r="C2024">
        <v>96</v>
      </c>
      <c r="D2024">
        <f>INDEX(Vehicles!B:B, MATCH(C2024, Shipments!C:C, 0))</f>
        <v>0</v>
      </c>
      <c r="E2024" s="1">
        <v>45040</v>
      </c>
      <c r="F2024" s="1">
        <v>45043</v>
      </c>
      <c r="G2024">
        <v>136.05735687659799</v>
      </c>
    </row>
    <row r="2025" spans="1:7" x14ac:dyDescent="0.35">
      <c r="A2025">
        <v>2024</v>
      </c>
      <c r="B2025">
        <v>3122</v>
      </c>
      <c r="C2025">
        <v>13</v>
      </c>
      <c r="D2025">
        <f>INDEX(Vehicles!B:B, MATCH(C2025, Shipments!C:C, 0))</f>
        <v>0</v>
      </c>
      <c r="E2025" s="1">
        <v>44993</v>
      </c>
      <c r="F2025" s="1">
        <v>44992</v>
      </c>
      <c r="G2025">
        <v>86.904752717275201</v>
      </c>
    </row>
    <row r="2026" spans="1:7" x14ac:dyDescent="0.35">
      <c r="A2026">
        <v>2025</v>
      </c>
      <c r="B2026">
        <v>4490</v>
      </c>
      <c r="C2026">
        <v>75</v>
      </c>
      <c r="D2026" t="str">
        <f>INDEX(Vehicles!B:B, MATCH(C2026, Shipments!C:C, 0))</f>
        <v>Drone</v>
      </c>
      <c r="E2026" s="1">
        <v>45287</v>
      </c>
      <c r="F2026" s="1">
        <v>45290</v>
      </c>
      <c r="G2026">
        <v>404.734975166239</v>
      </c>
    </row>
    <row r="2027" spans="1:7" x14ac:dyDescent="0.35">
      <c r="A2027">
        <v>2026</v>
      </c>
      <c r="B2027">
        <v>612</v>
      </c>
      <c r="C2027">
        <v>85</v>
      </c>
      <c r="D2027">
        <f>INDEX(Vehicles!B:B, MATCH(C2027, Shipments!C:C, 0))</f>
        <v>0</v>
      </c>
      <c r="E2027" s="1">
        <v>44980</v>
      </c>
      <c r="F2027" s="1">
        <v>44981</v>
      </c>
      <c r="G2027">
        <v>311.79974586721602</v>
      </c>
    </row>
    <row r="2028" spans="1:7" x14ac:dyDescent="0.35">
      <c r="A2028">
        <v>2027</v>
      </c>
      <c r="B2028">
        <v>4608</v>
      </c>
      <c r="C2028">
        <v>44</v>
      </c>
      <c r="D2028" t="str">
        <f>INDEX(Vehicles!B:B, MATCH(C2028, Shipments!C:C, 0))</f>
        <v>Van</v>
      </c>
      <c r="E2028" s="1">
        <v>45043</v>
      </c>
      <c r="F2028" s="1">
        <v>45044</v>
      </c>
      <c r="G2028">
        <v>17.978983014829801</v>
      </c>
    </row>
    <row r="2029" spans="1:7" x14ac:dyDescent="0.35">
      <c r="A2029">
        <v>2028</v>
      </c>
      <c r="B2029">
        <v>600</v>
      </c>
      <c r="C2029">
        <v>24</v>
      </c>
      <c r="D2029">
        <f>INDEX(Vehicles!B:B, MATCH(C2029, Shipments!C:C, 0))</f>
        <v>0</v>
      </c>
      <c r="E2029" s="1">
        <v>45277</v>
      </c>
      <c r="F2029" s="1">
        <v>45279</v>
      </c>
      <c r="G2029">
        <v>224.09931736620601</v>
      </c>
    </row>
    <row r="2030" spans="1:7" x14ac:dyDescent="0.35">
      <c r="A2030">
        <v>2029</v>
      </c>
      <c r="B2030">
        <v>1339</v>
      </c>
      <c r="C2030">
        <v>18</v>
      </c>
      <c r="D2030" t="str">
        <f>INDEX(Vehicles!B:B, MATCH(C2030, Shipments!C:C, 0))</f>
        <v>Van</v>
      </c>
      <c r="E2030" s="1">
        <v>45025</v>
      </c>
      <c r="F2030" s="1">
        <v>45028</v>
      </c>
      <c r="G2030">
        <v>486.36283964080098</v>
      </c>
    </row>
    <row r="2031" spans="1:7" x14ac:dyDescent="0.35">
      <c r="A2031">
        <v>2030</v>
      </c>
      <c r="B2031">
        <v>2492</v>
      </c>
      <c r="C2031">
        <v>64</v>
      </c>
      <c r="D2031">
        <f>INDEX(Vehicles!B:B, MATCH(C2031, Shipments!C:C, 0))</f>
        <v>0</v>
      </c>
      <c r="E2031" s="1">
        <v>45080</v>
      </c>
      <c r="F2031" s="1">
        <v>45080</v>
      </c>
      <c r="G2031">
        <v>415.088338001495</v>
      </c>
    </row>
    <row r="2032" spans="1:7" x14ac:dyDescent="0.35">
      <c r="A2032">
        <v>2031</v>
      </c>
      <c r="B2032">
        <v>1324</v>
      </c>
      <c r="C2032">
        <v>44</v>
      </c>
      <c r="D2032" t="str">
        <f>INDEX(Vehicles!B:B, MATCH(C2032, Shipments!C:C, 0))</f>
        <v>Van</v>
      </c>
      <c r="E2032" s="1">
        <v>45130</v>
      </c>
      <c r="F2032" s="1">
        <v>45132</v>
      </c>
      <c r="G2032">
        <v>375.79638881212202</v>
      </c>
    </row>
    <row r="2033" spans="1:7" x14ac:dyDescent="0.35">
      <c r="A2033">
        <v>2032</v>
      </c>
      <c r="B2033">
        <v>4028</v>
      </c>
      <c r="C2033">
        <v>9</v>
      </c>
      <c r="D2033" t="str">
        <f>INDEX(Vehicles!B:B, MATCH(C2033, Shipments!C:C, 0))</f>
        <v>Van</v>
      </c>
      <c r="E2033" s="1">
        <v>45189</v>
      </c>
      <c r="F2033" s="1">
        <v>45192</v>
      </c>
      <c r="G2033">
        <v>267.91419431014702</v>
      </c>
    </row>
    <row r="2034" spans="1:7" x14ac:dyDescent="0.35">
      <c r="A2034">
        <v>2033</v>
      </c>
      <c r="B2034">
        <v>1055</v>
      </c>
      <c r="C2034">
        <v>27</v>
      </c>
      <c r="D2034" t="str">
        <f>INDEX(Vehicles!B:B, MATCH(C2034, Shipments!C:C, 0))</f>
        <v>Drone</v>
      </c>
      <c r="E2034" s="1">
        <v>45157</v>
      </c>
      <c r="F2034" s="1">
        <v>45160</v>
      </c>
      <c r="G2034">
        <v>325.05041150419203</v>
      </c>
    </row>
    <row r="2035" spans="1:7" x14ac:dyDescent="0.35">
      <c r="A2035">
        <v>2034</v>
      </c>
      <c r="B2035">
        <v>3958</v>
      </c>
      <c r="C2035">
        <v>8</v>
      </c>
      <c r="D2035">
        <f>INDEX(Vehicles!B:B, MATCH(C2035, Shipments!C:C, 0))</f>
        <v>0</v>
      </c>
      <c r="E2035" s="1">
        <v>45095</v>
      </c>
      <c r="F2035" s="1">
        <v>45098</v>
      </c>
      <c r="G2035">
        <v>486.54025066965602</v>
      </c>
    </row>
    <row r="2036" spans="1:7" x14ac:dyDescent="0.35">
      <c r="A2036">
        <v>2035</v>
      </c>
      <c r="B2036">
        <v>2377</v>
      </c>
      <c r="C2036">
        <v>9</v>
      </c>
      <c r="D2036" t="str">
        <f>INDEX(Vehicles!B:B, MATCH(C2036, Shipments!C:C, 0))</f>
        <v>Van</v>
      </c>
      <c r="E2036" s="1">
        <v>45125</v>
      </c>
      <c r="F2036" s="1">
        <v>45128</v>
      </c>
      <c r="G2036">
        <v>34.2431891587796</v>
      </c>
    </row>
    <row r="2037" spans="1:7" x14ac:dyDescent="0.35">
      <c r="A2037">
        <v>2036</v>
      </c>
      <c r="B2037">
        <v>632</v>
      </c>
      <c r="C2037">
        <v>94</v>
      </c>
      <c r="D2037" t="str">
        <f>INDEX(Vehicles!B:B, MATCH(C2037, Shipments!C:C, 0))</f>
        <v>Drone</v>
      </c>
      <c r="E2037" s="1">
        <v>45029</v>
      </c>
      <c r="F2037" s="1">
        <v>45030</v>
      </c>
      <c r="G2037">
        <v>292.011929339115</v>
      </c>
    </row>
    <row r="2038" spans="1:7" x14ac:dyDescent="0.35">
      <c r="A2038">
        <v>2037</v>
      </c>
      <c r="B2038">
        <v>3032</v>
      </c>
      <c r="C2038">
        <v>52</v>
      </c>
      <c r="D2038">
        <f>INDEX(Vehicles!B:B, MATCH(C2038, Shipments!C:C, 0))</f>
        <v>0</v>
      </c>
      <c r="E2038" s="1">
        <v>45083</v>
      </c>
      <c r="F2038" s="1">
        <v>45085</v>
      </c>
      <c r="G2038">
        <v>376.32076732796003</v>
      </c>
    </row>
    <row r="2039" spans="1:7" x14ac:dyDescent="0.35">
      <c r="A2039">
        <v>2038</v>
      </c>
      <c r="B2039">
        <v>4711</v>
      </c>
      <c r="C2039">
        <v>77</v>
      </c>
      <c r="D2039" t="str">
        <f>INDEX(Vehicles!B:B, MATCH(C2039, Shipments!C:C, 0))</f>
        <v>Truck</v>
      </c>
      <c r="E2039" s="1">
        <v>45201</v>
      </c>
      <c r="F2039" s="1">
        <v>45202</v>
      </c>
      <c r="G2039">
        <v>201.79335007075699</v>
      </c>
    </row>
    <row r="2040" spans="1:7" x14ac:dyDescent="0.35">
      <c r="A2040">
        <v>2039</v>
      </c>
      <c r="B2040">
        <v>2659</v>
      </c>
      <c r="C2040">
        <v>66</v>
      </c>
      <c r="D2040" t="str">
        <f>INDEX(Vehicles!B:B, MATCH(C2040, Shipments!C:C, 0))</f>
        <v>Bike</v>
      </c>
      <c r="E2040" s="1">
        <v>45146</v>
      </c>
      <c r="F2040" s="1">
        <v>45148</v>
      </c>
      <c r="G2040">
        <v>315.53074897808102</v>
      </c>
    </row>
    <row r="2041" spans="1:7" x14ac:dyDescent="0.35">
      <c r="A2041">
        <v>2040</v>
      </c>
      <c r="B2041">
        <v>4648</v>
      </c>
      <c r="C2041">
        <v>100</v>
      </c>
      <c r="D2041">
        <f>INDEX(Vehicles!B:B, MATCH(C2041, Shipments!C:C, 0))</f>
        <v>0</v>
      </c>
      <c r="E2041" s="1">
        <v>45125</v>
      </c>
      <c r="F2041" s="1">
        <v>45125</v>
      </c>
      <c r="G2041">
        <v>442.96108746791299</v>
      </c>
    </row>
    <row r="2042" spans="1:7" x14ac:dyDescent="0.35">
      <c r="A2042">
        <v>2041</v>
      </c>
      <c r="B2042">
        <v>4437</v>
      </c>
      <c r="C2042">
        <v>31</v>
      </c>
      <c r="D2042" t="str">
        <f>INDEX(Vehicles!B:B, MATCH(C2042, Shipments!C:C, 0))</f>
        <v>Van</v>
      </c>
      <c r="E2042" s="1">
        <v>44928</v>
      </c>
      <c r="F2042" s="1">
        <v>44931</v>
      </c>
      <c r="G2042">
        <v>430.45922875390198</v>
      </c>
    </row>
    <row r="2043" spans="1:7" x14ac:dyDescent="0.35">
      <c r="A2043">
        <v>2042</v>
      </c>
      <c r="B2043">
        <v>3644</v>
      </c>
      <c r="C2043">
        <v>20</v>
      </c>
      <c r="D2043" t="str">
        <f>INDEX(Vehicles!B:B, MATCH(C2043, Shipments!C:C, 0))</f>
        <v>Van</v>
      </c>
      <c r="E2043" s="1">
        <v>45030</v>
      </c>
      <c r="F2043" s="1">
        <v>45032</v>
      </c>
      <c r="G2043">
        <v>403.95262836271303</v>
      </c>
    </row>
    <row r="2044" spans="1:7" x14ac:dyDescent="0.35">
      <c r="A2044">
        <v>2043</v>
      </c>
      <c r="B2044">
        <v>416</v>
      </c>
      <c r="C2044">
        <v>70</v>
      </c>
      <c r="D2044">
        <f>INDEX(Vehicles!B:B, MATCH(C2044, Shipments!C:C, 0))</f>
        <v>0</v>
      </c>
      <c r="E2044" s="1">
        <v>44957</v>
      </c>
      <c r="F2044" s="1">
        <v>44960</v>
      </c>
      <c r="G2044">
        <v>441.22790477385598</v>
      </c>
    </row>
    <row r="2045" spans="1:7" x14ac:dyDescent="0.35">
      <c r="A2045">
        <v>2044</v>
      </c>
      <c r="B2045">
        <v>3418</v>
      </c>
      <c r="C2045">
        <v>11</v>
      </c>
      <c r="D2045" t="str">
        <f>INDEX(Vehicles!B:B, MATCH(C2045, Shipments!C:C, 0))</f>
        <v>Bike</v>
      </c>
      <c r="E2045" s="1">
        <v>45123</v>
      </c>
      <c r="F2045" s="1">
        <v>45125</v>
      </c>
      <c r="G2045">
        <v>74.880150285589707</v>
      </c>
    </row>
    <row r="2046" spans="1:7" x14ac:dyDescent="0.35">
      <c r="A2046">
        <v>2045</v>
      </c>
      <c r="B2046">
        <v>811</v>
      </c>
      <c r="C2046">
        <v>54</v>
      </c>
      <c r="D2046" t="str">
        <f>INDEX(Vehicles!B:B, MATCH(C2046, Shipments!C:C, 0))</f>
        <v>Van</v>
      </c>
      <c r="E2046" s="1">
        <v>45092</v>
      </c>
      <c r="F2046" s="1">
        <v>45093</v>
      </c>
      <c r="G2046">
        <v>451.425499365787</v>
      </c>
    </row>
    <row r="2047" spans="1:7" x14ac:dyDescent="0.35">
      <c r="A2047">
        <v>2046</v>
      </c>
      <c r="B2047">
        <v>3684</v>
      </c>
      <c r="C2047">
        <v>88</v>
      </c>
      <c r="D2047">
        <f>INDEX(Vehicles!B:B, MATCH(C2047, Shipments!C:C, 0))</f>
        <v>0</v>
      </c>
      <c r="E2047" s="1">
        <v>45186</v>
      </c>
      <c r="F2047" s="1">
        <v>45188</v>
      </c>
      <c r="G2047">
        <v>476.03079003180301</v>
      </c>
    </row>
    <row r="2048" spans="1:7" x14ac:dyDescent="0.35">
      <c r="A2048">
        <v>2047</v>
      </c>
      <c r="B2048">
        <v>2708</v>
      </c>
      <c r="C2048">
        <v>64</v>
      </c>
      <c r="D2048">
        <f>INDEX(Vehicles!B:B, MATCH(C2048, Shipments!C:C, 0))</f>
        <v>0</v>
      </c>
      <c r="E2048" s="1">
        <v>45267</v>
      </c>
      <c r="F2048" s="1">
        <v>45270</v>
      </c>
      <c r="G2048">
        <v>474.04074784601198</v>
      </c>
    </row>
    <row r="2049" spans="1:7" x14ac:dyDescent="0.35">
      <c r="A2049">
        <v>2048</v>
      </c>
      <c r="B2049">
        <v>2642</v>
      </c>
      <c r="C2049">
        <v>42</v>
      </c>
      <c r="D2049">
        <f>INDEX(Vehicles!B:B, MATCH(C2049, Shipments!C:C, 0))</f>
        <v>0</v>
      </c>
      <c r="E2049" s="1">
        <v>45110</v>
      </c>
      <c r="F2049" s="1">
        <v>45112</v>
      </c>
      <c r="G2049">
        <v>182.511881730998</v>
      </c>
    </row>
    <row r="2050" spans="1:7" x14ac:dyDescent="0.35">
      <c r="A2050">
        <v>2049</v>
      </c>
      <c r="B2050">
        <v>1411</v>
      </c>
      <c r="C2050">
        <v>33</v>
      </c>
      <c r="D2050">
        <f>INDEX(Vehicles!B:B, MATCH(C2050, Shipments!C:C, 0))</f>
        <v>0</v>
      </c>
      <c r="E2050" s="1">
        <v>45167</v>
      </c>
      <c r="F2050" s="1">
        <v>45169</v>
      </c>
      <c r="G2050">
        <v>144.55261232557299</v>
      </c>
    </row>
    <row r="2051" spans="1:7" x14ac:dyDescent="0.35">
      <c r="A2051">
        <v>2050</v>
      </c>
      <c r="B2051">
        <v>57</v>
      </c>
      <c r="C2051">
        <v>7</v>
      </c>
      <c r="D2051" t="str">
        <f>INDEX(Vehicles!B:B, MATCH(C2051, Shipments!C:C, 0))</f>
        <v>Bike</v>
      </c>
      <c r="E2051" s="1">
        <v>45124</v>
      </c>
      <c r="F2051" s="1">
        <v>45127</v>
      </c>
      <c r="G2051">
        <v>228.74130662838701</v>
      </c>
    </row>
    <row r="2052" spans="1:7" x14ac:dyDescent="0.35">
      <c r="A2052">
        <v>2051</v>
      </c>
      <c r="B2052">
        <v>4269</v>
      </c>
      <c r="C2052">
        <v>54</v>
      </c>
      <c r="D2052" t="str">
        <f>INDEX(Vehicles!B:B, MATCH(C2052, Shipments!C:C, 0))</f>
        <v>Van</v>
      </c>
      <c r="E2052" s="1">
        <v>45198</v>
      </c>
      <c r="F2052" s="1">
        <v>45198</v>
      </c>
      <c r="G2052">
        <v>152.67336871336201</v>
      </c>
    </row>
    <row r="2053" spans="1:7" x14ac:dyDescent="0.35">
      <c r="A2053">
        <v>2052</v>
      </c>
      <c r="B2053">
        <v>471</v>
      </c>
      <c r="C2053">
        <v>46</v>
      </c>
      <c r="D2053">
        <f>INDEX(Vehicles!B:B, MATCH(C2053, Shipments!C:C, 0))</f>
        <v>0</v>
      </c>
      <c r="E2053" s="1">
        <v>44963</v>
      </c>
      <c r="F2053" s="1">
        <v>44965</v>
      </c>
      <c r="G2053">
        <v>197.48111399204299</v>
      </c>
    </row>
    <row r="2054" spans="1:7" x14ac:dyDescent="0.35">
      <c r="A2054">
        <v>2053</v>
      </c>
      <c r="B2054">
        <v>2092</v>
      </c>
      <c r="C2054">
        <v>42</v>
      </c>
      <c r="D2054">
        <f>INDEX(Vehicles!B:B, MATCH(C2054, Shipments!C:C, 0))</f>
        <v>0</v>
      </c>
      <c r="E2054" s="1">
        <v>44981</v>
      </c>
      <c r="F2054" s="1">
        <v>44981</v>
      </c>
      <c r="G2054">
        <v>95.811294816205702</v>
      </c>
    </row>
    <row r="2055" spans="1:7" x14ac:dyDescent="0.35">
      <c r="A2055">
        <v>2054</v>
      </c>
      <c r="B2055">
        <v>2103</v>
      </c>
      <c r="C2055">
        <v>39</v>
      </c>
      <c r="D2055">
        <f>INDEX(Vehicles!B:B, MATCH(C2055, Shipments!C:C, 0))</f>
        <v>0</v>
      </c>
      <c r="E2055" s="1">
        <v>45060</v>
      </c>
      <c r="F2055" s="1">
        <v>45059</v>
      </c>
      <c r="G2055">
        <v>387.22171240317101</v>
      </c>
    </row>
    <row r="2056" spans="1:7" x14ac:dyDescent="0.35">
      <c r="A2056">
        <v>2055</v>
      </c>
      <c r="B2056">
        <v>4823</v>
      </c>
      <c r="C2056">
        <v>79</v>
      </c>
      <c r="D2056" t="str">
        <f>INDEX(Vehicles!B:B, MATCH(C2056, Shipments!C:C, 0))</f>
        <v>Truck</v>
      </c>
      <c r="E2056" s="1">
        <v>45168</v>
      </c>
      <c r="F2056" s="1">
        <v>45169</v>
      </c>
      <c r="G2056">
        <v>12.419755089453901</v>
      </c>
    </row>
    <row r="2057" spans="1:7" x14ac:dyDescent="0.35">
      <c r="A2057">
        <v>2056</v>
      </c>
      <c r="B2057">
        <v>1653</v>
      </c>
      <c r="C2057">
        <v>26</v>
      </c>
      <c r="D2057">
        <f>INDEX(Vehicles!B:B, MATCH(C2057, Shipments!C:C, 0))</f>
        <v>0</v>
      </c>
      <c r="E2057" s="1">
        <v>45197</v>
      </c>
      <c r="F2057" s="1">
        <v>45199</v>
      </c>
      <c r="G2057">
        <v>456.95317850903501</v>
      </c>
    </row>
    <row r="2058" spans="1:7" x14ac:dyDescent="0.35">
      <c r="A2058">
        <v>2057</v>
      </c>
      <c r="B2058">
        <v>3489</v>
      </c>
      <c r="C2058">
        <v>3</v>
      </c>
      <c r="D2058" t="str">
        <f>INDEX(Vehicles!B:B, MATCH(C2058, Shipments!C:C, 0))</f>
        <v>Bike</v>
      </c>
      <c r="E2058" s="1">
        <v>45189</v>
      </c>
      <c r="F2058" s="1">
        <v>45189</v>
      </c>
      <c r="G2058">
        <v>419.88372531500403</v>
      </c>
    </row>
    <row r="2059" spans="1:7" x14ac:dyDescent="0.35">
      <c r="A2059">
        <v>2058</v>
      </c>
      <c r="B2059">
        <v>3850</v>
      </c>
      <c r="C2059">
        <v>6</v>
      </c>
      <c r="D2059" t="str">
        <f>INDEX(Vehicles!B:B, MATCH(C2059, Shipments!C:C, 0))</f>
        <v>Bike</v>
      </c>
      <c r="E2059" s="1">
        <v>44959</v>
      </c>
      <c r="F2059" s="1">
        <v>44961</v>
      </c>
      <c r="G2059">
        <v>19.741128903496399</v>
      </c>
    </row>
    <row r="2060" spans="1:7" x14ac:dyDescent="0.35">
      <c r="A2060">
        <v>2059</v>
      </c>
      <c r="B2060">
        <v>2009</v>
      </c>
      <c r="C2060">
        <v>53</v>
      </c>
      <c r="D2060">
        <f>INDEX(Vehicles!B:B, MATCH(C2060, Shipments!C:C, 0))</f>
        <v>0</v>
      </c>
      <c r="E2060" s="1">
        <v>45026</v>
      </c>
      <c r="F2060" s="1">
        <v>45025</v>
      </c>
      <c r="G2060">
        <v>442.12947506370602</v>
      </c>
    </row>
    <row r="2061" spans="1:7" x14ac:dyDescent="0.35">
      <c r="A2061">
        <v>2060</v>
      </c>
      <c r="B2061">
        <v>2444</v>
      </c>
      <c r="C2061">
        <v>35</v>
      </c>
      <c r="D2061" t="str">
        <f>INDEX(Vehicles!B:B, MATCH(C2061, Shipments!C:C, 0))</f>
        <v>Bike</v>
      </c>
      <c r="E2061" s="1">
        <v>45005</v>
      </c>
      <c r="F2061" s="1">
        <v>45005</v>
      </c>
      <c r="G2061">
        <v>261.22032579082202</v>
      </c>
    </row>
    <row r="2062" spans="1:7" x14ac:dyDescent="0.35">
      <c r="A2062">
        <v>2061</v>
      </c>
      <c r="B2062">
        <v>3369</v>
      </c>
      <c r="C2062">
        <v>8</v>
      </c>
      <c r="D2062">
        <f>INDEX(Vehicles!B:B, MATCH(C2062, Shipments!C:C, 0))</f>
        <v>0</v>
      </c>
      <c r="E2062" s="1">
        <v>45015</v>
      </c>
      <c r="F2062" s="1">
        <v>45014</v>
      </c>
      <c r="G2062">
        <v>400.68367056478797</v>
      </c>
    </row>
    <row r="2063" spans="1:7" x14ac:dyDescent="0.35">
      <c r="A2063">
        <v>2062</v>
      </c>
      <c r="B2063">
        <v>2727</v>
      </c>
      <c r="C2063">
        <v>94</v>
      </c>
      <c r="D2063" t="str">
        <f>INDEX(Vehicles!B:B, MATCH(C2063, Shipments!C:C, 0))</f>
        <v>Drone</v>
      </c>
      <c r="E2063" s="1">
        <v>44951</v>
      </c>
      <c r="F2063" s="1">
        <v>44954</v>
      </c>
      <c r="G2063">
        <v>309.61712599235301</v>
      </c>
    </row>
    <row r="2064" spans="1:7" x14ac:dyDescent="0.35">
      <c r="A2064">
        <v>2063</v>
      </c>
      <c r="B2064">
        <v>4381</v>
      </c>
      <c r="C2064">
        <v>29</v>
      </c>
      <c r="D2064" t="str">
        <f>INDEX(Vehicles!B:B, MATCH(C2064, Shipments!C:C, 0))</f>
        <v>Bike</v>
      </c>
      <c r="E2064" s="1">
        <v>44942</v>
      </c>
      <c r="F2064" s="1">
        <v>44945</v>
      </c>
      <c r="G2064">
        <v>390.66094985305199</v>
      </c>
    </row>
    <row r="2065" spans="1:7" x14ac:dyDescent="0.35">
      <c r="A2065">
        <v>2064</v>
      </c>
      <c r="B2065">
        <v>2278</v>
      </c>
      <c r="C2065">
        <v>96</v>
      </c>
      <c r="D2065">
        <f>INDEX(Vehicles!B:B, MATCH(C2065, Shipments!C:C, 0))</f>
        <v>0</v>
      </c>
      <c r="E2065" s="1">
        <v>44962</v>
      </c>
      <c r="F2065" s="1">
        <v>44962</v>
      </c>
      <c r="G2065">
        <v>141.866261640988</v>
      </c>
    </row>
    <row r="2066" spans="1:7" x14ac:dyDescent="0.35">
      <c r="A2066">
        <v>2065</v>
      </c>
      <c r="B2066">
        <v>4739</v>
      </c>
      <c r="C2066">
        <v>2</v>
      </c>
      <c r="D2066" t="str">
        <f>INDEX(Vehicles!B:B, MATCH(C2066, Shipments!C:C, 0))</f>
        <v>Drone</v>
      </c>
      <c r="E2066" s="1">
        <v>45225</v>
      </c>
      <c r="F2066" s="1">
        <v>45227</v>
      </c>
      <c r="G2066">
        <v>322.60532239410702</v>
      </c>
    </row>
    <row r="2067" spans="1:7" x14ac:dyDescent="0.35">
      <c r="A2067">
        <v>2066</v>
      </c>
      <c r="B2067">
        <v>4976</v>
      </c>
      <c r="C2067">
        <v>61</v>
      </c>
      <c r="D2067" t="str">
        <f>INDEX(Vehicles!B:B, MATCH(C2067, Shipments!C:C, 0))</f>
        <v>Drone</v>
      </c>
      <c r="E2067" s="1">
        <v>45232</v>
      </c>
      <c r="F2067" s="1">
        <v>45234</v>
      </c>
      <c r="G2067">
        <v>435.32321977518802</v>
      </c>
    </row>
    <row r="2068" spans="1:7" x14ac:dyDescent="0.35">
      <c r="A2068">
        <v>2067</v>
      </c>
      <c r="B2068">
        <v>4718</v>
      </c>
      <c r="C2068">
        <v>63</v>
      </c>
      <c r="D2068" t="str">
        <f>INDEX(Vehicles!B:B, MATCH(C2068, Shipments!C:C, 0))</f>
        <v>Van</v>
      </c>
      <c r="E2068" s="1">
        <v>44996</v>
      </c>
      <c r="F2068" s="1">
        <v>44997</v>
      </c>
      <c r="G2068">
        <v>174.95132569309999</v>
      </c>
    </row>
    <row r="2069" spans="1:7" x14ac:dyDescent="0.35">
      <c r="A2069">
        <v>2068</v>
      </c>
      <c r="B2069">
        <v>1253</v>
      </c>
      <c r="C2069">
        <v>72</v>
      </c>
      <c r="D2069">
        <f>INDEX(Vehicles!B:B, MATCH(C2069, Shipments!C:C, 0))</f>
        <v>0</v>
      </c>
      <c r="E2069" s="1">
        <v>45064</v>
      </c>
      <c r="F2069" s="1">
        <v>45063</v>
      </c>
      <c r="G2069">
        <v>112.77500985312</v>
      </c>
    </row>
    <row r="2070" spans="1:7" x14ac:dyDescent="0.35">
      <c r="A2070">
        <v>2069</v>
      </c>
      <c r="B2070">
        <v>3189</v>
      </c>
      <c r="C2070">
        <v>79</v>
      </c>
      <c r="D2070" t="str">
        <f>INDEX(Vehicles!B:B, MATCH(C2070, Shipments!C:C, 0))</f>
        <v>Truck</v>
      </c>
      <c r="E2070" s="1">
        <v>45065</v>
      </c>
      <c r="F2070" s="1">
        <v>45068</v>
      </c>
      <c r="G2070">
        <v>16.459432664690901</v>
      </c>
    </row>
    <row r="2071" spans="1:7" x14ac:dyDescent="0.35">
      <c r="A2071">
        <v>2070</v>
      </c>
      <c r="B2071">
        <v>2604</v>
      </c>
      <c r="C2071">
        <v>6</v>
      </c>
      <c r="D2071" t="str">
        <f>INDEX(Vehicles!B:B, MATCH(C2071, Shipments!C:C, 0))</f>
        <v>Bike</v>
      </c>
      <c r="E2071" s="1">
        <v>45164</v>
      </c>
      <c r="F2071" s="1">
        <v>45164</v>
      </c>
      <c r="G2071">
        <v>183.42936641887101</v>
      </c>
    </row>
    <row r="2072" spans="1:7" x14ac:dyDescent="0.35">
      <c r="A2072">
        <v>2071</v>
      </c>
      <c r="B2072">
        <v>3094</v>
      </c>
      <c r="C2072">
        <v>97</v>
      </c>
      <c r="D2072">
        <f>INDEX(Vehicles!B:B, MATCH(C2072, Shipments!C:C, 0))</f>
        <v>0</v>
      </c>
      <c r="E2072" s="1">
        <v>45280</v>
      </c>
      <c r="F2072" s="1">
        <v>45282</v>
      </c>
      <c r="G2072">
        <v>156.586010486259</v>
      </c>
    </row>
    <row r="2073" spans="1:7" x14ac:dyDescent="0.35">
      <c r="A2073">
        <v>2072</v>
      </c>
      <c r="B2073">
        <v>4174</v>
      </c>
      <c r="C2073">
        <v>2</v>
      </c>
      <c r="D2073" t="str">
        <f>INDEX(Vehicles!B:B, MATCH(C2073, Shipments!C:C, 0))</f>
        <v>Drone</v>
      </c>
      <c r="E2073" s="1">
        <v>45220</v>
      </c>
      <c r="F2073" s="1">
        <v>45221</v>
      </c>
      <c r="G2073">
        <v>254.15002669176201</v>
      </c>
    </row>
    <row r="2074" spans="1:7" x14ac:dyDescent="0.35">
      <c r="A2074">
        <v>2073</v>
      </c>
      <c r="B2074">
        <v>1825</v>
      </c>
      <c r="C2074">
        <v>74</v>
      </c>
      <c r="D2074" t="str">
        <f>INDEX(Vehicles!B:B, MATCH(C2074, Shipments!C:C, 0))</f>
        <v>Bike</v>
      </c>
      <c r="E2074" s="1">
        <v>45055</v>
      </c>
      <c r="F2074" s="1">
        <v>45054</v>
      </c>
      <c r="G2074">
        <v>445.25286253559102</v>
      </c>
    </row>
    <row r="2075" spans="1:7" x14ac:dyDescent="0.35">
      <c r="A2075">
        <v>2074</v>
      </c>
      <c r="B2075">
        <v>4789</v>
      </c>
      <c r="C2075">
        <v>81</v>
      </c>
      <c r="D2075" t="str">
        <f>INDEX(Vehicles!B:B, MATCH(C2075, Shipments!C:C, 0))</f>
        <v>Van</v>
      </c>
      <c r="E2075" s="1">
        <v>45207</v>
      </c>
      <c r="F2075" s="1">
        <v>45206</v>
      </c>
      <c r="G2075">
        <v>78.774353208779701</v>
      </c>
    </row>
    <row r="2076" spans="1:7" x14ac:dyDescent="0.35">
      <c r="A2076">
        <v>2075</v>
      </c>
      <c r="B2076">
        <v>3541</v>
      </c>
      <c r="C2076">
        <v>1</v>
      </c>
      <c r="D2076">
        <f>INDEX(Vehicles!B:B, MATCH(C2076, Shipments!C:C, 0))</f>
        <v>0</v>
      </c>
      <c r="E2076" s="1">
        <v>45013</v>
      </c>
      <c r="F2076" s="1">
        <v>45016</v>
      </c>
      <c r="G2076">
        <v>132.97758201084801</v>
      </c>
    </row>
    <row r="2077" spans="1:7" x14ac:dyDescent="0.35">
      <c r="A2077">
        <v>2076</v>
      </c>
      <c r="B2077">
        <v>1206</v>
      </c>
      <c r="C2077">
        <v>84</v>
      </c>
      <c r="D2077">
        <f>INDEX(Vehicles!B:B, MATCH(C2077, Shipments!C:C, 0))</f>
        <v>0</v>
      </c>
      <c r="E2077" s="1">
        <v>44949</v>
      </c>
      <c r="F2077" s="1">
        <v>44949</v>
      </c>
      <c r="G2077">
        <v>485.02898375772901</v>
      </c>
    </row>
    <row r="2078" spans="1:7" x14ac:dyDescent="0.35">
      <c r="A2078">
        <v>2077</v>
      </c>
      <c r="B2078">
        <v>2899</v>
      </c>
      <c r="C2078">
        <v>68</v>
      </c>
      <c r="D2078" t="str">
        <f>INDEX(Vehicles!B:B, MATCH(C2078, Shipments!C:C, 0))</f>
        <v>Drone</v>
      </c>
      <c r="E2078" s="1">
        <v>45234</v>
      </c>
      <c r="F2078" s="1">
        <v>45234</v>
      </c>
      <c r="G2078">
        <v>172.74053666805</v>
      </c>
    </row>
    <row r="2079" spans="1:7" x14ac:dyDescent="0.35">
      <c r="A2079">
        <v>2078</v>
      </c>
      <c r="B2079">
        <v>2297</v>
      </c>
      <c r="C2079">
        <v>79</v>
      </c>
      <c r="D2079" t="str">
        <f>INDEX(Vehicles!B:B, MATCH(C2079, Shipments!C:C, 0))</f>
        <v>Truck</v>
      </c>
      <c r="E2079" s="1">
        <v>44935</v>
      </c>
      <c r="F2079" s="1">
        <v>44937</v>
      </c>
      <c r="G2079">
        <v>103.692801697166</v>
      </c>
    </row>
    <row r="2080" spans="1:7" x14ac:dyDescent="0.35">
      <c r="A2080">
        <v>2079</v>
      </c>
      <c r="B2080">
        <v>2558</v>
      </c>
      <c r="C2080">
        <v>20</v>
      </c>
      <c r="D2080" t="str">
        <f>INDEX(Vehicles!B:B, MATCH(C2080, Shipments!C:C, 0))</f>
        <v>Van</v>
      </c>
      <c r="E2080" s="1">
        <v>44947</v>
      </c>
      <c r="F2080" s="1">
        <v>44947</v>
      </c>
      <c r="G2080">
        <v>57.220829472880503</v>
      </c>
    </row>
    <row r="2081" spans="1:7" x14ac:dyDescent="0.35">
      <c r="A2081">
        <v>2080</v>
      </c>
      <c r="B2081">
        <v>3605</v>
      </c>
      <c r="C2081">
        <v>86</v>
      </c>
      <c r="D2081" t="str">
        <f>INDEX(Vehicles!B:B, MATCH(C2081, Shipments!C:C, 0))</f>
        <v>Bike</v>
      </c>
      <c r="E2081" s="1">
        <v>45162</v>
      </c>
      <c r="F2081" s="1">
        <v>45164</v>
      </c>
      <c r="G2081">
        <v>149.99434948689699</v>
      </c>
    </row>
    <row r="2082" spans="1:7" x14ac:dyDescent="0.35">
      <c r="A2082">
        <v>2081</v>
      </c>
      <c r="B2082">
        <v>3579</v>
      </c>
      <c r="C2082">
        <v>59</v>
      </c>
      <c r="D2082">
        <f>INDEX(Vehicles!B:B, MATCH(C2082, Shipments!C:C, 0))</f>
        <v>0</v>
      </c>
      <c r="E2082" s="1">
        <v>45112</v>
      </c>
      <c r="F2082" s="1">
        <v>45115</v>
      </c>
      <c r="G2082">
        <v>188.99682811109</v>
      </c>
    </row>
    <row r="2083" spans="1:7" x14ac:dyDescent="0.35">
      <c r="A2083">
        <v>2082</v>
      </c>
      <c r="B2083">
        <v>932</v>
      </c>
      <c r="C2083">
        <v>85</v>
      </c>
      <c r="D2083">
        <f>INDEX(Vehicles!B:B, MATCH(C2083, Shipments!C:C, 0))</f>
        <v>0</v>
      </c>
      <c r="E2083" s="1">
        <v>45085</v>
      </c>
      <c r="F2083" s="1">
        <v>45084</v>
      </c>
      <c r="G2083">
        <v>261.60779908808598</v>
      </c>
    </row>
    <row r="2084" spans="1:7" x14ac:dyDescent="0.35">
      <c r="A2084">
        <v>2083</v>
      </c>
      <c r="B2084">
        <v>3485</v>
      </c>
      <c r="C2084">
        <v>95</v>
      </c>
      <c r="D2084">
        <f>INDEX(Vehicles!B:B, MATCH(C2084, Shipments!C:C, 0))</f>
        <v>0</v>
      </c>
      <c r="E2084" s="1">
        <v>45063</v>
      </c>
      <c r="F2084" s="1">
        <v>45066</v>
      </c>
      <c r="G2084">
        <v>363.60091639976002</v>
      </c>
    </row>
    <row r="2085" spans="1:7" x14ac:dyDescent="0.35">
      <c r="A2085">
        <v>2084</v>
      </c>
      <c r="B2085">
        <v>1651</v>
      </c>
      <c r="C2085">
        <v>1</v>
      </c>
      <c r="D2085">
        <f>INDEX(Vehicles!B:B, MATCH(C2085, Shipments!C:C, 0))</f>
        <v>0</v>
      </c>
      <c r="E2085" s="1">
        <v>45183</v>
      </c>
      <c r="F2085" s="1">
        <v>45186</v>
      </c>
      <c r="G2085">
        <v>379.76115982767402</v>
      </c>
    </row>
    <row r="2086" spans="1:7" x14ac:dyDescent="0.35">
      <c r="A2086">
        <v>2085</v>
      </c>
      <c r="B2086">
        <v>1058</v>
      </c>
      <c r="C2086">
        <v>78</v>
      </c>
      <c r="D2086" t="str">
        <f>INDEX(Vehicles!B:B, MATCH(C2086, Shipments!C:C, 0))</f>
        <v>Van</v>
      </c>
      <c r="E2086" s="1">
        <v>45090</v>
      </c>
      <c r="F2086" s="1">
        <v>45093</v>
      </c>
      <c r="G2086">
        <v>438.15805229732001</v>
      </c>
    </row>
    <row r="2087" spans="1:7" x14ac:dyDescent="0.35">
      <c r="A2087">
        <v>2086</v>
      </c>
      <c r="B2087">
        <v>4214</v>
      </c>
      <c r="C2087">
        <v>36</v>
      </c>
      <c r="D2087" t="str">
        <f>INDEX(Vehicles!B:B, MATCH(C2087, Shipments!C:C, 0))</f>
        <v>Bike</v>
      </c>
      <c r="E2087" s="1">
        <v>44981</v>
      </c>
      <c r="F2087" s="1">
        <v>44984</v>
      </c>
      <c r="G2087">
        <v>215.939468726478</v>
      </c>
    </row>
    <row r="2088" spans="1:7" x14ac:dyDescent="0.35">
      <c r="A2088">
        <v>2087</v>
      </c>
      <c r="B2088">
        <v>2005</v>
      </c>
      <c r="C2088">
        <v>83</v>
      </c>
      <c r="D2088">
        <f>INDEX(Vehicles!B:B, MATCH(C2088, Shipments!C:C, 0))</f>
        <v>0</v>
      </c>
      <c r="E2088" s="1">
        <v>45039</v>
      </c>
      <c r="F2088" s="1">
        <v>45039</v>
      </c>
      <c r="G2088">
        <v>485.82628150906402</v>
      </c>
    </row>
    <row r="2089" spans="1:7" x14ac:dyDescent="0.35">
      <c r="A2089">
        <v>2088</v>
      </c>
      <c r="B2089">
        <v>3518</v>
      </c>
      <c r="C2089">
        <v>4</v>
      </c>
      <c r="D2089" t="str">
        <f>INDEX(Vehicles!B:B, MATCH(C2089, Shipments!C:C, 0))</f>
        <v>Van</v>
      </c>
      <c r="E2089" s="1">
        <v>45256</v>
      </c>
      <c r="F2089" s="1">
        <v>45257</v>
      </c>
      <c r="G2089">
        <v>364.06006968640997</v>
      </c>
    </row>
    <row r="2090" spans="1:7" x14ac:dyDescent="0.35">
      <c r="A2090">
        <v>2089</v>
      </c>
      <c r="B2090">
        <v>3087</v>
      </c>
      <c r="C2090">
        <v>92</v>
      </c>
      <c r="D2090" t="str">
        <f>INDEX(Vehicles!B:B, MATCH(C2090, Shipments!C:C, 0))</f>
        <v>Drone</v>
      </c>
      <c r="E2090" s="1">
        <v>45245</v>
      </c>
      <c r="F2090" s="1">
        <v>45246</v>
      </c>
      <c r="G2090">
        <v>91.215711273482697</v>
      </c>
    </row>
    <row r="2091" spans="1:7" x14ac:dyDescent="0.35">
      <c r="A2091">
        <v>2090</v>
      </c>
      <c r="B2091">
        <v>3441</v>
      </c>
      <c r="C2091">
        <v>62</v>
      </c>
      <c r="D2091">
        <f>INDEX(Vehicles!B:B, MATCH(C2091, Shipments!C:C, 0))</f>
        <v>0</v>
      </c>
      <c r="E2091" s="1">
        <v>45076</v>
      </c>
      <c r="F2091" s="1">
        <v>45079</v>
      </c>
      <c r="G2091">
        <v>112.79561391727501</v>
      </c>
    </row>
    <row r="2092" spans="1:7" x14ac:dyDescent="0.35">
      <c r="A2092">
        <v>2091</v>
      </c>
      <c r="B2092">
        <v>3633</v>
      </c>
      <c r="C2092">
        <v>25</v>
      </c>
      <c r="D2092">
        <f>INDEX(Vehicles!B:B, MATCH(C2092, Shipments!C:C, 0))</f>
        <v>0</v>
      </c>
      <c r="E2092" s="1">
        <v>45285</v>
      </c>
      <c r="F2092" s="1">
        <v>45284</v>
      </c>
      <c r="G2092">
        <v>198.13504999428201</v>
      </c>
    </row>
    <row r="2093" spans="1:7" x14ac:dyDescent="0.35">
      <c r="A2093">
        <v>2092</v>
      </c>
      <c r="B2093">
        <v>1490</v>
      </c>
      <c r="C2093">
        <v>76</v>
      </c>
      <c r="D2093">
        <f>INDEX(Vehicles!B:B, MATCH(C2093, Shipments!C:C, 0))</f>
        <v>0</v>
      </c>
      <c r="E2093" s="1">
        <v>45036</v>
      </c>
      <c r="F2093" s="1">
        <v>45035</v>
      </c>
      <c r="G2093">
        <v>192.049928569895</v>
      </c>
    </row>
    <row r="2094" spans="1:7" x14ac:dyDescent="0.35">
      <c r="A2094">
        <v>2093</v>
      </c>
      <c r="B2094">
        <v>4339</v>
      </c>
      <c r="C2094">
        <v>98</v>
      </c>
      <c r="D2094" t="str">
        <f>INDEX(Vehicles!B:B, MATCH(C2094, Shipments!C:C, 0))</f>
        <v>Truck</v>
      </c>
      <c r="E2094" s="1">
        <v>44973</v>
      </c>
      <c r="F2094" s="1">
        <v>44975</v>
      </c>
      <c r="G2094">
        <v>275.032360146342</v>
      </c>
    </row>
    <row r="2095" spans="1:7" x14ac:dyDescent="0.35">
      <c r="A2095">
        <v>2094</v>
      </c>
      <c r="B2095">
        <v>1226</v>
      </c>
      <c r="C2095">
        <v>38</v>
      </c>
      <c r="D2095" t="str">
        <f>INDEX(Vehicles!B:B, MATCH(C2095, Shipments!C:C, 0))</f>
        <v>Bike</v>
      </c>
      <c r="E2095" s="1">
        <v>45002</v>
      </c>
      <c r="F2095" s="1">
        <v>45004</v>
      </c>
      <c r="G2095">
        <v>413.431062454646</v>
      </c>
    </row>
    <row r="2096" spans="1:7" x14ac:dyDescent="0.35">
      <c r="A2096">
        <v>2095</v>
      </c>
      <c r="B2096">
        <v>2785</v>
      </c>
      <c r="C2096">
        <v>73</v>
      </c>
      <c r="D2096" t="str">
        <f>INDEX(Vehicles!B:B, MATCH(C2096, Shipments!C:C, 0))</f>
        <v>Bike</v>
      </c>
      <c r="E2096" s="1">
        <v>45086</v>
      </c>
      <c r="F2096" s="1">
        <v>45088</v>
      </c>
      <c r="G2096">
        <v>315.200197017878</v>
      </c>
    </row>
    <row r="2097" spans="1:7" x14ac:dyDescent="0.35">
      <c r="A2097">
        <v>2096</v>
      </c>
      <c r="B2097">
        <v>4864</v>
      </c>
      <c r="C2097">
        <v>3</v>
      </c>
      <c r="D2097" t="str">
        <f>INDEX(Vehicles!B:B, MATCH(C2097, Shipments!C:C, 0))</f>
        <v>Bike</v>
      </c>
      <c r="E2097" s="1">
        <v>45142</v>
      </c>
      <c r="F2097" s="1">
        <v>45142</v>
      </c>
      <c r="G2097">
        <v>125.42761680054301</v>
      </c>
    </row>
    <row r="2098" spans="1:7" x14ac:dyDescent="0.35">
      <c r="A2098">
        <v>2097</v>
      </c>
      <c r="B2098">
        <v>3770</v>
      </c>
      <c r="C2098">
        <v>93</v>
      </c>
      <c r="D2098">
        <f>INDEX(Vehicles!B:B, MATCH(C2098, Shipments!C:C, 0))</f>
        <v>0</v>
      </c>
      <c r="E2098" s="1">
        <v>45000</v>
      </c>
      <c r="F2098" s="1">
        <v>45000</v>
      </c>
      <c r="G2098">
        <v>330.344056056</v>
      </c>
    </row>
    <row r="2099" spans="1:7" x14ac:dyDescent="0.35">
      <c r="A2099">
        <v>2098</v>
      </c>
      <c r="B2099">
        <v>976</v>
      </c>
      <c r="C2099">
        <v>58</v>
      </c>
      <c r="D2099" t="str">
        <f>INDEX(Vehicles!B:B, MATCH(C2099, Shipments!C:C, 0))</f>
        <v>Bike</v>
      </c>
      <c r="E2099" s="1">
        <v>45246</v>
      </c>
      <c r="F2099" s="1">
        <v>45249</v>
      </c>
      <c r="G2099">
        <v>473.46151138725099</v>
      </c>
    </row>
    <row r="2100" spans="1:7" x14ac:dyDescent="0.35">
      <c r="A2100">
        <v>2099</v>
      </c>
      <c r="B2100">
        <v>221</v>
      </c>
      <c r="C2100">
        <v>20</v>
      </c>
      <c r="D2100" t="str">
        <f>INDEX(Vehicles!B:B, MATCH(C2100, Shipments!C:C, 0))</f>
        <v>Van</v>
      </c>
      <c r="E2100" s="1">
        <v>45014</v>
      </c>
      <c r="F2100" s="1">
        <v>45014</v>
      </c>
      <c r="G2100">
        <v>241.047908908588</v>
      </c>
    </row>
    <row r="2101" spans="1:7" x14ac:dyDescent="0.35">
      <c r="A2101">
        <v>2100</v>
      </c>
      <c r="B2101">
        <v>4696</v>
      </c>
      <c r="C2101">
        <v>8</v>
      </c>
      <c r="D2101">
        <f>INDEX(Vehicles!B:B, MATCH(C2101, Shipments!C:C, 0))</f>
        <v>0</v>
      </c>
      <c r="E2101" s="1">
        <v>44945</v>
      </c>
      <c r="F2101" s="1">
        <v>44947</v>
      </c>
      <c r="G2101">
        <v>165.01562016995101</v>
      </c>
    </row>
    <row r="2102" spans="1:7" x14ac:dyDescent="0.35">
      <c r="A2102">
        <v>2101</v>
      </c>
      <c r="B2102">
        <v>2235</v>
      </c>
      <c r="C2102">
        <v>92</v>
      </c>
      <c r="D2102" t="str">
        <f>INDEX(Vehicles!B:B, MATCH(C2102, Shipments!C:C, 0))</f>
        <v>Drone</v>
      </c>
      <c r="E2102" s="1">
        <v>45204</v>
      </c>
      <c r="F2102" s="1">
        <v>45206</v>
      </c>
      <c r="G2102">
        <v>37.258121213603097</v>
      </c>
    </row>
    <row r="2103" spans="1:7" x14ac:dyDescent="0.35">
      <c r="A2103">
        <v>2102</v>
      </c>
      <c r="B2103">
        <v>4524</v>
      </c>
      <c r="C2103">
        <v>36</v>
      </c>
      <c r="D2103" t="str">
        <f>INDEX(Vehicles!B:B, MATCH(C2103, Shipments!C:C, 0))</f>
        <v>Bike</v>
      </c>
      <c r="E2103" s="1">
        <v>45165</v>
      </c>
      <c r="F2103" s="1">
        <v>45167</v>
      </c>
      <c r="G2103">
        <v>294.65323424526099</v>
      </c>
    </row>
    <row r="2104" spans="1:7" x14ac:dyDescent="0.35">
      <c r="A2104">
        <v>2103</v>
      </c>
      <c r="B2104">
        <v>2126</v>
      </c>
      <c r="C2104">
        <v>10</v>
      </c>
      <c r="D2104" t="str">
        <f>INDEX(Vehicles!B:B, MATCH(C2104, Shipments!C:C, 0))</f>
        <v>Van</v>
      </c>
      <c r="E2104" s="1">
        <v>45248</v>
      </c>
      <c r="F2104" s="1">
        <v>45250</v>
      </c>
      <c r="G2104">
        <v>216.152442121772</v>
      </c>
    </row>
    <row r="2105" spans="1:7" x14ac:dyDescent="0.35">
      <c r="A2105">
        <v>2104</v>
      </c>
      <c r="B2105">
        <v>2572</v>
      </c>
      <c r="C2105">
        <v>41</v>
      </c>
      <c r="D2105">
        <f>INDEX(Vehicles!B:B, MATCH(C2105, Shipments!C:C, 0))</f>
        <v>0</v>
      </c>
      <c r="E2105" s="1">
        <v>45030</v>
      </c>
      <c r="F2105" s="1">
        <v>45033</v>
      </c>
      <c r="G2105">
        <v>267.16734579148101</v>
      </c>
    </row>
    <row r="2106" spans="1:7" x14ac:dyDescent="0.35">
      <c r="A2106">
        <v>2105</v>
      </c>
      <c r="B2106">
        <v>4462</v>
      </c>
      <c r="C2106">
        <v>70</v>
      </c>
      <c r="D2106">
        <f>INDEX(Vehicles!B:B, MATCH(C2106, Shipments!C:C, 0))</f>
        <v>0</v>
      </c>
      <c r="E2106" s="1">
        <v>45246</v>
      </c>
      <c r="F2106" s="1">
        <v>45245</v>
      </c>
      <c r="G2106">
        <v>423.066530836315</v>
      </c>
    </row>
    <row r="2107" spans="1:7" x14ac:dyDescent="0.35">
      <c r="A2107">
        <v>2106</v>
      </c>
      <c r="B2107">
        <v>1722</v>
      </c>
      <c r="C2107">
        <v>60</v>
      </c>
      <c r="D2107" t="str">
        <f>INDEX(Vehicles!B:B, MATCH(C2107, Shipments!C:C, 0))</f>
        <v>Bike</v>
      </c>
      <c r="E2107" s="1">
        <v>45190</v>
      </c>
      <c r="F2107" s="1">
        <v>45189</v>
      </c>
      <c r="G2107">
        <v>182.84375805974599</v>
      </c>
    </row>
    <row r="2108" spans="1:7" x14ac:dyDescent="0.35">
      <c r="A2108">
        <v>2107</v>
      </c>
      <c r="B2108">
        <v>531</v>
      </c>
      <c r="C2108">
        <v>42</v>
      </c>
      <c r="D2108">
        <f>INDEX(Vehicles!B:B, MATCH(C2108, Shipments!C:C, 0))</f>
        <v>0</v>
      </c>
      <c r="E2108" s="1">
        <v>45179</v>
      </c>
      <c r="F2108" s="1">
        <v>45182</v>
      </c>
      <c r="G2108">
        <v>38.458286995700703</v>
      </c>
    </row>
    <row r="2109" spans="1:7" x14ac:dyDescent="0.35">
      <c r="A2109">
        <v>2108</v>
      </c>
      <c r="B2109">
        <v>4760</v>
      </c>
      <c r="C2109">
        <v>39</v>
      </c>
      <c r="D2109">
        <f>INDEX(Vehicles!B:B, MATCH(C2109, Shipments!C:C, 0))</f>
        <v>0</v>
      </c>
      <c r="E2109" s="1">
        <v>45116</v>
      </c>
      <c r="F2109" s="1">
        <v>45119</v>
      </c>
      <c r="G2109">
        <v>493.90744528306197</v>
      </c>
    </row>
    <row r="2110" spans="1:7" x14ac:dyDescent="0.35">
      <c r="A2110">
        <v>2109</v>
      </c>
      <c r="B2110">
        <v>3200</v>
      </c>
      <c r="C2110">
        <v>22</v>
      </c>
      <c r="D2110" t="str">
        <f>INDEX(Vehicles!B:B, MATCH(C2110, Shipments!C:C, 0))</f>
        <v>Drone</v>
      </c>
      <c r="E2110" s="1">
        <v>45134</v>
      </c>
      <c r="F2110" s="1">
        <v>45137</v>
      </c>
      <c r="G2110">
        <v>112.947962639545</v>
      </c>
    </row>
    <row r="2111" spans="1:7" x14ac:dyDescent="0.35">
      <c r="A2111">
        <v>2110</v>
      </c>
      <c r="B2111">
        <v>2160</v>
      </c>
      <c r="C2111">
        <v>71</v>
      </c>
      <c r="D2111" t="str">
        <f>INDEX(Vehicles!B:B, MATCH(C2111, Shipments!C:C, 0))</f>
        <v>Drone</v>
      </c>
      <c r="E2111" s="1">
        <v>45189</v>
      </c>
      <c r="F2111" s="1">
        <v>45191</v>
      </c>
      <c r="G2111">
        <v>211.402208213715</v>
      </c>
    </row>
    <row r="2112" spans="1:7" x14ac:dyDescent="0.35">
      <c r="A2112">
        <v>2111</v>
      </c>
      <c r="B2112">
        <v>4302</v>
      </c>
      <c r="C2112">
        <v>3</v>
      </c>
      <c r="D2112" t="str">
        <f>INDEX(Vehicles!B:B, MATCH(C2112, Shipments!C:C, 0))</f>
        <v>Bike</v>
      </c>
      <c r="E2112" s="1">
        <v>45006</v>
      </c>
      <c r="F2112" s="1">
        <v>45005</v>
      </c>
      <c r="G2112">
        <v>345.77144261228602</v>
      </c>
    </row>
    <row r="2113" spans="1:7" x14ac:dyDescent="0.35">
      <c r="A2113">
        <v>2112</v>
      </c>
      <c r="B2113">
        <v>3266</v>
      </c>
      <c r="C2113">
        <v>11</v>
      </c>
      <c r="D2113" t="str">
        <f>INDEX(Vehicles!B:B, MATCH(C2113, Shipments!C:C, 0))</f>
        <v>Bike</v>
      </c>
      <c r="E2113" s="1">
        <v>45004</v>
      </c>
      <c r="F2113" s="1">
        <v>45004</v>
      </c>
      <c r="G2113">
        <v>300.90213265704</v>
      </c>
    </row>
    <row r="2114" spans="1:7" x14ac:dyDescent="0.35">
      <c r="A2114">
        <v>2113</v>
      </c>
      <c r="B2114">
        <v>892</v>
      </c>
      <c r="C2114">
        <v>24</v>
      </c>
      <c r="D2114">
        <f>INDEX(Vehicles!B:B, MATCH(C2114, Shipments!C:C, 0))</f>
        <v>0</v>
      </c>
      <c r="E2114" s="1">
        <v>44985</v>
      </c>
      <c r="F2114" s="1">
        <v>44988</v>
      </c>
      <c r="G2114">
        <v>23.650081080921399</v>
      </c>
    </row>
    <row r="2115" spans="1:7" x14ac:dyDescent="0.35">
      <c r="A2115">
        <v>2114</v>
      </c>
      <c r="B2115">
        <v>2734</v>
      </c>
      <c r="C2115">
        <v>95</v>
      </c>
      <c r="D2115">
        <f>INDEX(Vehicles!B:B, MATCH(C2115, Shipments!C:C, 0))</f>
        <v>0</v>
      </c>
      <c r="E2115" s="1">
        <v>44972</v>
      </c>
      <c r="F2115" s="1">
        <v>44975</v>
      </c>
      <c r="G2115">
        <v>440.46204928731299</v>
      </c>
    </row>
    <row r="2116" spans="1:7" x14ac:dyDescent="0.35">
      <c r="A2116">
        <v>2115</v>
      </c>
      <c r="B2116">
        <v>4480</v>
      </c>
      <c r="C2116">
        <v>13</v>
      </c>
      <c r="D2116">
        <f>INDEX(Vehicles!B:B, MATCH(C2116, Shipments!C:C, 0))</f>
        <v>0</v>
      </c>
      <c r="E2116" s="1">
        <v>45006</v>
      </c>
      <c r="F2116" s="1">
        <v>45009</v>
      </c>
      <c r="G2116">
        <v>327.04993975657698</v>
      </c>
    </row>
    <row r="2117" spans="1:7" x14ac:dyDescent="0.35">
      <c r="A2117">
        <v>2116</v>
      </c>
      <c r="B2117">
        <v>4424</v>
      </c>
      <c r="C2117">
        <v>67</v>
      </c>
      <c r="D2117" t="str">
        <f>INDEX(Vehicles!B:B, MATCH(C2117, Shipments!C:C, 0))</f>
        <v>Drone</v>
      </c>
      <c r="E2117" s="1">
        <v>45256</v>
      </c>
      <c r="F2117" s="1">
        <v>45258</v>
      </c>
      <c r="G2117">
        <v>425.193920368514</v>
      </c>
    </row>
    <row r="2118" spans="1:7" x14ac:dyDescent="0.35">
      <c r="A2118">
        <v>2117</v>
      </c>
      <c r="B2118">
        <v>806</v>
      </c>
      <c r="C2118">
        <v>66</v>
      </c>
      <c r="D2118" t="str">
        <f>INDEX(Vehicles!B:B, MATCH(C2118, Shipments!C:C, 0))</f>
        <v>Bike</v>
      </c>
      <c r="E2118" s="1">
        <v>44995</v>
      </c>
      <c r="F2118" s="1">
        <v>44994</v>
      </c>
      <c r="G2118">
        <v>327.93944258604</v>
      </c>
    </row>
    <row r="2119" spans="1:7" x14ac:dyDescent="0.35">
      <c r="A2119">
        <v>2118</v>
      </c>
      <c r="B2119">
        <v>4002</v>
      </c>
      <c r="C2119">
        <v>1</v>
      </c>
      <c r="D2119">
        <f>INDEX(Vehicles!B:B, MATCH(C2119, Shipments!C:C, 0))</f>
        <v>0</v>
      </c>
      <c r="E2119" s="1">
        <v>45132</v>
      </c>
      <c r="F2119" s="1">
        <v>45134</v>
      </c>
      <c r="G2119">
        <v>360.48162626183199</v>
      </c>
    </row>
    <row r="2120" spans="1:7" x14ac:dyDescent="0.35">
      <c r="A2120">
        <v>2119</v>
      </c>
      <c r="B2120">
        <v>4883</v>
      </c>
      <c r="C2120">
        <v>5</v>
      </c>
      <c r="D2120" t="str">
        <f>INDEX(Vehicles!B:B, MATCH(C2120, Shipments!C:C, 0))</f>
        <v>Truck</v>
      </c>
      <c r="E2120" s="1">
        <v>44987</v>
      </c>
      <c r="F2120" s="1">
        <v>44986</v>
      </c>
      <c r="G2120">
        <v>232.79398133759801</v>
      </c>
    </row>
    <row r="2121" spans="1:7" x14ac:dyDescent="0.35">
      <c r="A2121">
        <v>2120</v>
      </c>
      <c r="B2121">
        <v>1081</v>
      </c>
      <c r="C2121">
        <v>29</v>
      </c>
      <c r="D2121" t="str">
        <f>INDEX(Vehicles!B:B, MATCH(C2121, Shipments!C:C, 0))</f>
        <v>Bike</v>
      </c>
      <c r="E2121" s="1">
        <v>45173</v>
      </c>
      <c r="F2121" s="1">
        <v>45173</v>
      </c>
      <c r="G2121">
        <v>298.84505489371702</v>
      </c>
    </row>
    <row r="2122" spans="1:7" x14ac:dyDescent="0.35">
      <c r="A2122">
        <v>2121</v>
      </c>
      <c r="B2122">
        <v>1180</v>
      </c>
      <c r="C2122">
        <v>50</v>
      </c>
      <c r="D2122">
        <f>INDEX(Vehicles!B:B, MATCH(C2122, Shipments!C:C, 0))</f>
        <v>0</v>
      </c>
      <c r="E2122" s="1">
        <v>45210</v>
      </c>
      <c r="F2122" s="1">
        <v>45213</v>
      </c>
      <c r="G2122">
        <v>447.79813068489801</v>
      </c>
    </row>
    <row r="2123" spans="1:7" x14ac:dyDescent="0.35">
      <c r="A2123">
        <v>2122</v>
      </c>
      <c r="B2123">
        <v>1835</v>
      </c>
      <c r="C2123">
        <v>36</v>
      </c>
      <c r="D2123" t="str">
        <f>INDEX(Vehicles!B:B, MATCH(C2123, Shipments!C:C, 0))</f>
        <v>Bike</v>
      </c>
      <c r="E2123" s="1">
        <v>45288</v>
      </c>
      <c r="F2123" s="1">
        <v>45291</v>
      </c>
      <c r="G2123">
        <v>334.74927317762001</v>
      </c>
    </row>
    <row r="2124" spans="1:7" x14ac:dyDescent="0.35">
      <c r="A2124">
        <v>2123</v>
      </c>
      <c r="B2124">
        <v>3578</v>
      </c>
      <c r="C2124">
        <v>85</v>
      </c>
      <c r="D2124">
        <f>INDEX(Vehicles!B:B, MATCH(C2124, Shipments!C:C, 0))</f>
        <v>0</v>
      </c>
      <c r="E2124" s="1">
        <v>45082</v>
      </c>
      <c r="F2124" s="1">
        <v>45085</v>
      </c>
      <c r="G2124">
        <v>452.03887181370999</v>
      </c>
    </row>
    <row r="2125" spans="1:7" x14ac:dyDescent="0.35">
      <c r="A2125">
        <v>2124</v>
      </c>
      <c r="B2125">
        <v>379</v>
      </c>
      <c r="C2125">
        <v>32</v>
      </c>
      <c r="D2125" t="str">
        <f>INDEX(Vehicles!B:B, MATCH(C2125, Shipments!C:C, 0))</f>
        <v>Truck</v>
      </c>
      <c r="E2125" s="1">
        <v>45292</v>
      </c>
      <c r="F2125" s="1">
        <v>45293</v>
      </c>
      <c r="G2125">
        <v>31.6769725542838</v>
      </c>
    </row>
    <row r="2126" spans="1:7" x14ac:dyDescent="0.35">
      <c r="A2126">
        <v>2125</v>
      </c>
      <c r="B2126">
        <v>4021</v>
      </c>
      <c r="C2126">
        <v>42</v>
      </c>
      <c r="D2126">
        <f>INDEX(Vehicles!B:B, MATCH(C2126, Shipments!C:C, 0))</f>
        <v>0</v>
      </c>
      <c r="E2126" s="1">
        <v>45162</v>
      </c>
      <c r="F2126" s="1">
        <v>45165</v>
      </c>
      <c r="G2126">
        <v>310.94988020319602</v>
      </c>
    </row>
    <row r="2127" spans="1:7" x14ac:dyDescent="0.35">
      <c r="A2127">
        <v>2126</v>
      </c>
      <c r="B2127">
        <v>4249</v>
      </c>
      <c r="C2127">
        <v>94</v>
      </c>
      <c r="D2127" t="str">
        <f>INDEX(Vehicles!B:B, MATCH(C2127, Shipments!C:C, 0))</f>
        <v>Drone</v>
      </c>
      <c r="E2127" s="1">
        <v>45042</v>
      </c>
      <c r="F2127" s="1">
        <v>45042</v>
      </c>
      <c r="G2127">
        <v>175.77641892145101</v>
      </c>
    </row>
    <row r="2128" spans="1:7" x14ac:dyDescent="0.35">
      <c r="A2128">
        <v>2127</v>
      </c>
      <c r="B2128">
        <v>3655</v>
      </c>
      <c r="C2128">
        <v>2</v>
      </c>
      <c r="D2128" t="str">
        <f>INDEX(Vehicles!B:B, MATCH(C2128, Shipments!C:C, 0))</f>
        <v>Drone</v>
      </c>
      <c r="E2128" s="1">
        <v>45176</v>
      </c>
      <c r="F2128" s="1">
        <v>45178</v>
      </c>
      <c r="G2128">
        <v>125.701559278891</v>
      </c>
    </row>
    <row r="2129" spans="1:7" x14ac:dyDescent="0.35">
      <c r="A2129">
        <v>2128</v>
      </c>
      <c r="B2129">
        <v>832</v>
      </c>
      <c r="C2129">
        <v>99</v>
      </c>
      <c r="D2129">
        <f>INDEX(Vehicles!B:B, MATCH(C2129, Shipments!C:C, 0))</f>
        <v>0</v>
      </c>
      <c r="E2129" s="1">
        <v>45014</v>
      </c>
      <c r="F2129" s="1">
        <v>45014</v>
      </c>
      <c r="G2129">
        <v>59.073521407121802</v>
      </c>
    </row>
    <row r="2130" spans="1:7" x14ac:dyDescent="0.35">
      <c r="A2130">
        <v>2129</v>
      </c>
      <c r="B2130">
        <v>2698</v>
      </c>
      <c r="C2130">
        <v>44</v>
      </c>
      <c r="D2130" t="str">
        <f>INDEX(Vehicles!B:B, MATCH(C2130, Shipments!C:C, 0))</f>
        <v>Van</v>
      </c>
      <c r="E2130" s="1">
        <v>45250</v>
      </c>
      <c r="F2130" s="1">
        <v>45249</v>
      </c>
      <c r="G2130">
        <v>343.85932366279701</v>
      </c>
    </row>
    <row r="2131" spans="1:7" x14ac:dyDescent="0.35">
      <c r="A2131">
        <v>2130</v>
      </c>
      <c r="B2131">
        <v>2608</v>
      </c>
      <c r="C2131">
        <v>57</v>
      </c>
      <c r="D2131" t="str">
        <f>INDEX(Vehicles!B:B, MATCH(C2131, Shipments!C:C, 0))</f>
        <v>Bike</v>
      </c>
      <c r="E2131" s="1">
        <v>45273</v>
      </c>
      <c r="F2131" s="1">
        <v>45272</v>
      </c>
      <c r="G2131">
        <v>185.16343565448599</v>
      </c>
    </row>
    <row r="2132" spans="1:7" x14ac:dyDescent="0.35">
      <c r="A2132">
        <v>2131</v>
      </c>
      <c r="B2132">
        <v>767</v>
      </c>
      <c r="C2132">
        <v>68</v>
      </c>
      <c r="D2132" t="str">
        <f>INDEX(Vehicles!B:B, MATCH(C2132, Shipments!C:C, 0))</f>
        <v>Drone</v>
      </c>
      <c r="E2132" s="1">
        <v>45171</v>
      </c>
      <c r="F2132" s="1">
        <v>45174</v>
      </c>
      <c r="G2132">
        <v>305.71701095250103</v>
      </c>
    </row>
    <row r="2133" spans="1:7" x14ac:dyDescent="0.35">
      <c r="A2133">
        <v>2132</v>
      </c>
      <c r="B2133">
        <v>1824</v>
      </c>
      <c r="C2133">
        <v>67</v>
      </c>
      <c r="D2133" t="str">
        <f>INDEX(Vehicles!B:B, MATCH(C2133, Shipments!C:C, 0))</f>
        <v>Drone</v>
      </c>
      <c r="E2133" s="1">
        <v>45067</v>
      </c>
      <c r="F2133" s="1">
        <v>45068</v>
      </c>
      <c r="G2133">
        <v>139.06968542865701</v>
      </c>
    </row>
    <row r="2134" spans="1:7" x14ac:dyDescent="0.35">
      <c r="A2134">
        <v>2133</v>
      </c>
      <c r="B2134">
        <v>2550</v>
      </c>
      <c r="C2134">
        <v>48</v>
      </c>
      <c r="D2134" t="str">
        <f>INDEX(Vehicles!B:B, MATCH(C2134, Shipments!C:C, 0))</f>
        <v>Drone</v>
      </c>
      <c r="E2134" s="1">
        <v>45187</v>
      </c>
      <c r="F2134" s="1">
        <v>45190</v>
      </c>
      <c r="G2134">
        <v>112.52592318719999</v>
      </c>
    </row>
    <row r="2135" spans="1:7" x14ac:dyDescent="0.35">
      <c r="A2135">
        <v>2134</v>
      </c>
      <c r="B2135">
        <v>626</v>
      </c>
      <c r="C2135">
        <v>40</v>
      </c>
      <c r="D2135">
        <f>INDEX(Vehicles!B:B, MATCH(C2135, Shipments!C:C, 0))</f>
        <v>0</v>
      </c>
      <c r="E2135" s="1">
        <v>44959</v>
      </c>
      <c r="F2135" s="1">
        <v>44960</v>
      </c>
      <c r="G2135">
        <v>445.00432131338601</v>
      </c>
    </row>
    <row r="2136" spans="1:7" x14ac:dyDescent="0.35">
      <c r="A2136">
        <v>2135</v>
      </c>
      <c r="B2136">
        <v>422</v>
      </c>
      <c r="C2136">
        <v>84</v>
      </c>
      <c r="D2136">
        <f>INDEX(Vehicles!B:B, MATCH(C2136, Shipments!C:C, 0))</f>
        <v>0</v>
      </c>
      <c r="E2136" s="1">
        <v>45286</v>
      </c>
      <c r="F2136" s="1">
        <v>45285</v>
      </c>
      <c r="G2136">
        <v>378.74594393870399</v>
      </c>
    </row>
    <row r="2137" spans="1:7" x14ac:dyDescent="0.35">
      <c r="A2137">
        <v>2136</v>
      </c>
      <c r="B2137">
        <v>1859</v>
      </c>
      <c r="C2137">
        <v>83</v>
      </c>
      <c r="D2137">
        <f>INDEX(Vehicles!B:B, MATCH(C2137, Shipments!C:C, 0))</f>
        <v>0</v>
      </c>
      <c r="E2137" s="1">
        <v>45092</v>
      </c>
      <c r="F2137" s="1">
        <v>45091</v>
      </c>
      <c r="G2137">
        <v>107.241530539782</v>
      </c>
    </row>
    <row r="2138" spans="1:7" x14ac:dyDescent="0.35">
      <c r="A2138">
        <v>2137</v>
      </c>
      <c r="B2138">
        <v>4389</v>
      </c>
      <c r="C2138">
        <v>57</v>
      </c>
      <c r="D2138" t="str">
        <f>INDEX(Vehicles!B:B, MATCH(C2138, Shipments!C:C, 0))</f>
        <v>Bike</v>
      </c>
      <c r="E2138" s="1">
        <v>44985</v>
      </c>
      <c r="F2138" s="1">
        <v>44986</v>
      </c>
      <c r="G2138">
        <v>317.61475360039901</v>
      </c>
    </row>
    <row r="2139" spans="1:7" x14ac:dyDescent="0.35">
      <c r="A2139">
        <v>2138</v>
      </c>
      <c r="B2139">
        <v>3224</v>
      </c>
      <c r="C2139">
        <v>100</v>
      </c>
      <c r="D2139">
        <f>INDEX(Vehicles!B:B, MATCH(C2139, Shipments!C:C, 0))</f>
        <v>0</v>
      </c>
      <c r="E2139" s="1">
        <v>45200</v>
      </c>
      <c r="F2139" s="1">
        <v>45203</v>
      </c>
      <c r="G2139">
        <v>46.5774133383538</v>
      </c>
    </row>
    <row r="2140" spans="1:7" x14ac:dyDescent="0.35">
      <c r="A2140">
        <v>2139</v>
      </c>
      <c r="B2140">
        <v>307</v>
      </c>
      <c r="C2140">
        <v>75</v>
      </c>
      <c r="D2140" t="str">
        <f>INDEX(Vehicles!B:B, MATCH(C2140, Shipments!C:C, 0))</f>
        <v>Drone</v>
      </c>
      <c r="E2140" s="1">
        <v>45254</v>
      </c>
      <c r="F2140" s="1">
        <v>45256</v>
      </c>
      <c r="G2140">
        <v>440.38730701527402</v>
      </c>
    </row>
    <row r="2141" spans="1:7" x14ac:dyDescent="0.35">
      <c r="A2141">
        <v>2140</v>
      </c>
      <c r="B2141">
        <v>3690</v>
      </c>
      <c r="C2141">
        <v>80</v>
      </c>
      <c r="D2141" t="str">
        <f>INDEX(Vehicles!B:B, MATCH(C2141, Shipments!C:C, 0))</f>
        <v>Drone</v>
      </c>
      <c r="E2141" s="1">
        <v>45155</v>
      </c>
      <c r="F2141" s="1">
        <v>45158</v>
      </c>
      <c r="G2141">
        <v>36.1840392508958</v>
      </c>
    </row>
    <row r="2142" spans="1:7" x14ac:dyDescent="0.35">
      <c r="A2142">
        <v>2141</v>
      </c>
      <c r="B2142">
        <v>1165</v>
      </c>
      <c r="C2142">
        <v>30</v>
      </c>
      <c r="D2142">
        <f>INDEX(Vehicles!B:B, MATCH(C2142, Shipments!C:C, 0))</f>
        <v>0</v>
      </c>
      <c r="E2142" s="1">
        <v>45254</v>
      </c>
      <c r="F2142" s="1">
        <v>45255</v>
      </c>
      <c r="G2142">
        <v>404.10531387633802</v>
      </c>
    </row>
    <row r="2143" spans="1:7" x14ac:dyDescent="0.35">
      <c r="A2143">
        <v>2142</v>
      </c>
      <c r="B2143">
        <v>2188</v>
      </c>
      <c r="C2143">
        <v>46</v>
      </c>
      <c r="D2143">
        <f>INDEX(Vehicles!B:B, MATCH(C2143, Shipments!C:C, 0))</f>
        <v>0</v>
      </c>
      <c r="E2143" s="1">
        <v>45145</v>
      </c>
      <c r="F2143" s="1">
        <v>45148</v>
      </c>
      <c r="G2143">
        <v>153.04203800162799</v>
      </c>
    </row>
    <row r="2144" spans="1:7" x14ac:dyDescent="0.35">
      <c r="A2144">
        <v>2143</v>
      </c>
      <c r="B2144">
        <v>3376</v>
      </c>
      <c r="C2144">
        <v>61</v>
      </c>
      <c r="D2144" t="str">
        <f>INDEX(Vehicles!B:B, MATCH(C2144, Shipments!C:C, 0))</f>
        <v>Drone</v>
      </c>
      <c r="E2144" s="1">
        <v>45221</v>
      </c>
      <c r="F2144" s="1">
        <v>45222</v>
      </c>
      <c r="G2144">
        <v>22.122466104775</v>
      </c>
    </row>
    <row r="2145" spans="1:7" x14ac:dyDescent="0.35">
      <c r="A2145">
        <v>2144</v>
      </c>
      <c r="B2145">
        <v>1900</v>
      </c>
      <c r="C2145">
        <v>99</v>
      </c>
      <c r="D2145">
        <f>INDEX(Vehicles!B:B, MATCH(C2145, Shipments!C:C, 0))</f>
        <v>0</v>
      </c>
      <c r="E2145" s="1">
        <v>45143</v>
      </c>
      <c r="F2145" s="1">
        <v>45145</v>
      </c>
      <c r="G2145">
        <v>477.35163298323698</v>
      </c>
    </row>
    <row r="2146" spans="1:7" x14ac:dyDescent="0.35">
      <c r="A2146">
        <v>2145</v>
      </c>
      <c r="B2146">
        <v>178</v>
      </c>
      <c r="C2146">
        <v>9</v>
      </c>
      <c r="D2146" t="str">
        <f>INDEX(Vehicles!B:B, MATCH(C2146, Shipments!C:C, 0))</f>
        <v>Van</v>
      </c>
      <c r="E2146" s="1">
        <v>45148</v>
      </c>
      <c r="F2146" s="1">
        <v>45148</v>
      </c>
      <c r="G2146">
        <v>469.43954636163301</v>
      </c>
    </row>
    <row r="2147" spans="1:7" x14ac:dyDescent="0.35">
      <c r="A2147">
        <v>2146</v>
      </c>
      <c r="B2147">
        <v>2616</v>
      </c>
      <c r="C2147">
        <v>62</v>
      </c>
      <c r="D2147">
        <f>INDEX(Vehicles!B:B, MATCH(C2147, Shipments!C:C, 0))</f>
        <v>0</v>
      </c>
      <c r="E2147" s="1">
        <v>45038</v>
      </c>
      <c r="F2147" s="1">
        <v>45040</v>
      </c>
      <c r="G2147">
        <v>257.95564103375</v>
      </c>
    </row>
    <row r="2148" spans="1:7" x14ac:dyDescent="0.35">
      <c r="A2148">
        <v>2147</v>
      </c>
      <c r="B2148">
        <v>1707</v>
      </c>
      <c r="C2148">
        <v>16</v>
      </c>
      <c r="D2148">
        <f>INDEX(Vehicles!B:B, MATCH(C2148, Shipments!C:C, 0))</f>
        <v>0</v>
      </c>
      <c r="E2148" s="1">
        <v>45108</v>
      </c>
      <c r="F2148" s="1">
        <v>45111</v>
      </c>
      <c r="G2148">
        <v>473.00261113142602</v>
      </c>
    </row>
    <row r="2149" spans="1:7" x14ac:dyDescent="0.35">
      <c r="A2149">
        <v>2148</v>
      </c>
      <c r="B2149">
        <v>2999</v>
      </c>
      <c r="C2149">
        <v>58</v>
      </c>
      <c r="D2149" t="str">
        <f>INDEX(Vehicles!B:B, MATCH(C2149, Shipments!C:C, 0))</f>
        <v>Bike</v>
      </c>
      <c r="E2149" s="1">
        <v>45288</v>
      </c>
      <c r="F2149" s="1">
        <v>45288</v>
      </c>
      <c r="G2149">
        <v>304.69578151334701</v>
      </c>
    </row>
    <row r="2150" spans="1:7" x14ac:dyDescent="0.35">
      <c r="A2150">
        <v>2149</v>
      </c>
      <c r="B2150">
        <v>1207</v>
      </c>
      <c r="C2150">
        <v>85</v>
      </c>
      <c r="D2150">
        <f>INDEX(Vehicles!B:B, MATCH(C2150, Shipments!C:C, 0))</f>
        <v>0</v>
      </c>
      <c r="E2150" s="1">
        <v>45151</v>
      </c>
      <c r="F2150" s="1">
        <v>45151</v>
      </c>
      <c r="G2150">
        <v>61.1856871055925</v>
      </c>
    </row>
    <row r="2151" spans="1:7" x14ac:dyDescent="0.35">
      <c r="A2151">
        <v>2150</v>
      </c>
      <c r="B2151">
        <v>3224</v>
      </c>
      <c r="C2151">
        <v>72</v>
      </c>
      <c r="D2151">
        <f>INDEX(Vehicles!B:B, MATCH(C2151, Shipments!C:C, 0))</f>
        <v>0</v>
      </c>
      <c r="E2151" s="1">
        <v>45033</v>
      </c>
      <c r="F2151" s="1">
        <v>45032</v>
      </c>
      <c r="G2151">
        <v>76.985526880756595</v>
      </c>
    </row>
    <row r="2152" spans="1:7" x14ac:dyDescent="0.35">
      <c r="A2152">
        <v>2151</v>
      </c>
      <c r="B2152">
        <v>727</v>
      </c>
      <c r="C2152">
        <v>43</v>
      </c>
      <c r="D2152">
        <f>INDEX(Vehicles!B:B, MATCH(C2152, Shipments!C:C, 0))</f>
        <v>0</v>
      </c>
      <c r="E2152" s="1">
        <v>45213</v>
      </c>
      <c r="F2152" s="1">
        <v>45214</v>
      </c>
      <c r="G2152">
        <v>461.66566286651903</v>
      </c>
    </row>
    <row r="2153" spans="1:7" x14ac:dyDescent="0.35">
      <c r="A2153">
        <v>2152</v>
      </c>
      <c r="B2153">
        <v>2493</v>
      </c>
      <c r="C2153">
        <v>83</v>
      </c>
      <c r="D2153">
        <f>INDEX(Vehicles!B:B, MATCH(C2153, Shipments!C:C, 0))</f>
        <v>0</v>
      </c>
      <c r="E2153" s="1">
        <v>45010</v>
      </c>
      <c r="F2153" s="1">
        <v>45010</v>
      </c>
      <c r="G2153">
        <v>121.05318125914501</v>
      </c>
    </row>
    <row r="2154" spans="1:7" x14ac:dyDescent="0.35">
      <c r="A2154">
        <v>2153</v>
      </c>
      <c r="B2154">
        <v>2459</v>
      </c>
      <c r="C2154">
        <v>12</v>
      </c>
      <c r="D2154" t="str">
        <f>INDEX(Vehicles!B:B, MATCH(C2154, Shipments!C:C, 0))</f>
        <v>Bike</v>
      </c>
      <c r="E2154" s="1">
        <v>45119</v>
      </c>
      <c r="F2154" s="1">
        <v>45120</v>
      </c>
      <c r="G2154">
        <v>43.796558972412299</v>
      </c>
    </row>
    <row r="2155" spans="1:7" x14ac:dyDescent="0.35">
      <c r="A2155">
        <v>2154</v>
      </c>
      <c r="B2155">
        <v>2843</v>
      </c>
      <c r="C2155">
        <v>81</v>
      </c>
      <c r="D2155" t="str">
        <f>INDEX(Vehicles!B:B, MATCH(C2155, Shipments!C:C, 0))</f>
        <v>Van</v>
      </c>
      <c r="E2155" s="1">
        <v>45057</v>
      </c>
      <c r="F2155" s="1">
        <v>45060</v>
      </c>
      <c r="G2155">
        <v>131.24507051488899</v>
      </c>
    </row>
    <row r="2156" spans="1:7" x14ac:dyDescent="0.35">
      <c r="A2156">
        <v>2155</v>
      </c>
      <c r="B2156">
        <v>3546</v>
      </c>
      <c r="C2156">
        <v>50</v>
      </c>
      <c r="D2156">
        <f>INDEX(Vehicles!B:B, MATCH(C2156, Shipments!C:C, 0))</f>
        <v>0</v>
      </c>
      <c r="E2156" s="1">
        <v>44939</v>
      </c>
      <c r="F2156" s="1">
        <v>44941</v>
      </c>
      <c r="G2156">
        <v>456.08718932851298</v>
      </c>
    </row>
    <row r="2157" spans="1:7" x14ac:dyDescent="0.35">
      <c r="A2157">
        <v>2156</v>
      </c>
      <c r="B2157">
        <v>2457</v>
      </c>
      <c r="C2157">
        <v>38</v>
      </c>
      <c r="D2157" t="str">
        <f>INDEX(Vehicles!B:B, MATCH(C2157, Shipments!C:C, 0))</f>
        <v>Bike</v>
      </c>
      <c r="E2157" s="1">
        <v>45123</v>
      </c>
      <c r="F2157" s="1">
        <v>45125</v>
      </c>
      <c r="G2157">
        <v>357.41930257348599</v>
      </c>
    </row>
    <row r="2158" spans="1:7" x14ac:dyDescent="0.35">
      <c r="A2158">
        <v>2157</v>
      </c>
      <c r="B2158">
        <v>3185</v>
      </c>
      <c r="C2158">
        <v>23</v>
      </c>
      <c r="D2158">
        <f>INDEX(Vehicles!B:B, MATCH(C2158, Shipments!C:C, 0))</f>
        <v>0</v>
      </c>
      <c r="E2158" s="1">
        <v>44989</v>
      </c>
      <c r="F2158" s="1">
        <v>44990</v>
      </c>
      <c r="G2158">
        <v>374.07512835989002</v>
      </c>
    </row>
    <row r="2159" spans="1:7" x14ac:dyDescent="0.35">
      <c r="A2159">
        <v>2158</v>
      </c>
      <c r="B2159">
        <v>4689</v>
      </c>
      <c r="C2159">
        <v>46</v>
      </c>
      <c r="D2159">
        <f>INDEX(Vehicles!B:B, MATCH(C2159, Shipments!C:C, 0))</f>
        <v>0</v>
      </c>
      <c r="E2159" s="1">
        <v>45205</v>
      </c>
      <c r="F2159" s="1">
        <v>45206</v>
      </c>
      <c r="G2159">
        <v>328.64785269157699</v>
      </c>
    </row>
    <row r="2160" spans="1:7" x14ac:dyDescent="0.35">
      <c r="A2160">
        <v>2159</v>
      </c>
      <c r="B2160">
        <v>3990</v>
      </c>
      <c r="C2160">
        <v>35</v>
      </c>
      <c r="D2160" t="str">
        <f>INDEX(Vehicles!B:B, MATCH(C2160, Shipments!C:C, 0))</f>
        <v>Bike</v>
      </c>
      <c r="E2160" s="1">
        <v>45239</v>
      </c>
      <c r="F2160" s="1">
        <v>45238</v>
      </c>
      <c r="G2160">
        <v>218.100444385294</v>
      </c>
    </row>
    <row r="2161" spans="1:7" x14ac:dyDescent="0.35">
      <c r="A2161">
        <v>2160</v>
      </c>
      <c r="B2161">
        <v>3621</v>
      </c>
      <c r="C2161">
        <v>1</v>
      </c>
      <c r="D2161">
        <f>INDEX(Vehicles!B:B, MATCH(C2161, Shipments!C:C, 0))</f>
        <v>0</v>
      </c>
      <c r="E2161" s="1">
        <v>45099</v>
      </c>
      <c r="F2161" s="1">
        <v>45098</v>
      </c>
      <c r="G2161">
        <v>474.66924778495201</v>
      </c>
    </row>
    <row r="2162" spans="1:7" x14ac:dyDescent="0.35">
      <c r="A2162">
        <v>2161</v>
      </c>
      <c r="B2162">
        <v>1357</v>
      </c>
      <c r="C2162">
        <v>10</v>
      </c>
      <c r="D2162" t="str">
        <f>INDEX(Vehicles!B:B, MATCH(C2162, Shipments!C:C, 0))</f>
        <v>Van</v>
      </c>
      <c r="E2162" s="1">
        <v>45189</v>
      </c>
      <c r="F2162" s="1">
        <v>45188</v>
      </c>
      <c r="G2162">
        <v>208.199850891728</v>
      </c>
    </row>
    <row r="2163" spans="1:7" x14ac:dyDescent="0.35">
      <c r="A2163">
        <v>2162</v>
      </c>
      <c r="B2163">
        <v>4521</v>
      </c>
      <c r="C2163">
        <v>10</v>
      </c>
      <c r="D2163" t="str">
        <f>INDEX(Vehicles!B:B, MATCH(C2163, Shipments!C:C, 0))</f>
        <v>Van</v>
      </c>
      <c r="E2163" s="1">
        <v>45257</v>
      </c>
      <c r="F2163" s="1">
        <v>45258</v>
      </c>
      <c r="G2163">
        <v>446.70776463473101</v>
      </c>
    </row>
    <row r="2164" spans="1:7" x14ac:dyDescent="0.35">
      <c r="A2164">
        <v>2163</v>
      </c>
      <c r="B2164">
        <v>811</v>
      </c>
      <c r="C2164">
        <v>30</v>
      </c>
      <c r="D2164">
        <f>INDEX(Vehicles!B:B, MATCH(C2164, Shipments!C:C, 0))</f>
        <v>0</v>
      </c>
      <c r="E2164" s="1">
        <v>45080</v>
      </c>
      <c r="F2164" s="1">
        <v>45081</v>
      </c>
      <c r="G2164">
        <v>337.14670155168398</v>
      </c>
    </row>
    <row r="2165" spans="1:7" x14ac:dyDescent="0.35">
      <c r="A2165">
        <v>2164</v>
      </c>
      <c r="B2165">
        <v>3168</v>
      </c>
      <c r="C2165">
        <v>90</v>
      </c>
      <c r="D2165" t="str">
        <f>INDEX(Vehicles!B:B, MATCH(C2165, Shipments!C:C, 0))</f>
        <v>Bike</v>
      </c>
      <c r="E2165" s="1">
        <v>44956</v>
      </c>
      <c r="F2165" s="1">
        <v>44959</v>
      </c>
      <c r="G2165">
        <v>135.021315071554</v>
      </c>
    </row>
    <row r="2166" spans="1:7" x14ac:dyDescent="0.35">
      <c r="A2166">
        <v>2165</v>
      </c>
      <c r="B2166">
        <v>4608</v>
      </c>
      <c r="C2166">
        <v>27</v>
      </c>
      <c r="D2166" t="str">
        <f>INDEX(Vehicles!B:B, MATCH(C2166, Shipments!C:C, 0))</f>
        <v>Drone</v>
      </c>
      <c r="E2166" s="1">
        <v>45282</v>
      </c>
      <c r="F2166" s="1">
        <v>45284</v>
      </c>
      <c r="G2166">
        <v>407.32204444987099</v>
      </c>
    </row>
    <row r="2167" spans="1:7" x14ac:dyDescent="0.35">
      <c r="A2167">
        <v>2166</v>
      </c>
      <c r="B2167">
        <v>2358</v>
      </c>
      <c r="C2167">
        <v>4</v>
      </c>
      <c r="D2167" t="str">
        <f>INDEX(Vehicles!B:B, MATCH(C2167, Shipments!C:C, 0))</f>
        <v>Van</v>
      </c>
      <c r="E2167" s="1">
        <v>44992</v>
      </c>
      <c r="F2167" s="1">
        <v>44995</v>
      </c>
      <c r="G2167">
        <v>407.07880096355899</v>
      </c>
    </row>
    <row r="2168" spans="1:7" x14ac:dyDescent="0.35">
      <c r="A2168">
        <v>2167</v>
      </c>
      <c r="B2168">
        <v>1028</v>
      </c>
      <c r="C2168">
        <v>69</v>
      </c>
      <c r="D2168">
        <f>INDEX(Vehicles!B:B, MATCH(C2168, Shipments!C:C, 0))</f>
        <v>0</v>
      </c>
      <c r="E2168" s="1">
        <v>45134</v>
      </c>
      <c r="F2168" s="1">
        <v>45135</v>
      </c>
      <c r="G2168">
        <v>335.57457940348701</v>
      </c>
    </row>
    <row r="2169" spans="1:7" x14ac:dyDescent="0.35">
      <c r="A2169">
        <v>2168</v>
      </c>
      <c r="B2169">
        <v>1978</v>
      </c>
      <c r="C2169">
        <v>26</v>
      </c>
      <c r="D2169">
        <f>INDEX(Vehicles!B:B, MATCH(C2169, Shipments!C:C, 0))</f>
        <v>0</v>
      </c>
      <c r="E2169" s="1">
        <v>44941</v>
      </c>
      <c r="F2169" s="1">
        <v>44941</v>
      </c>
      <c r="G2169">
        <v>218.12866457741001</v>
      </c>
    </row>
    <row r="2170" spans="1:7" x14ac:dyDescent="0.35">
      <c r="A2170">
        <v>2169</v>
      </c>
      <c r="B2170">
        <v>2850</v>
      </c>
      <c r="C2170">
        <v>96</v>
      </c>
      <c r="D2170">
        <f>INDEX(Vehicles!B:B, MATCH(C2170, Shipments!C:C, 0))</f>
        <v>0</v>
      </c>
      <c r="E2170" s="1">
        <v>44942</v>
      </c>
      <c r="F2170" s="1">
        <v>44945</v>
      </c>
      <c r="G2170">
        <v>365.74441422854898</v>
      </c>
    </row>
    <row r="2171" spans="1:7" x14ac:dyDescent="0.35">
      <c r="A2171">
        <v>2170</v>
      </c>
      <c r="B2171">
        <v>4794</v>
      </c>
      <c r="C2171">
        <v>50</v>
      </c>
      <c r="D2171">
        <f>INDEX(Vehicles!B:B, MATCH(C2171, Shipments!C:C, 0))</f>
        <v>0</v>
      </c>
      <c r="E2171" s="1">
        <v>45289</v>
      </c>
      <c r="F2171" s="1">
        <v>45289</v>
      </c>
      <c r="G2171">
        <v>67.121778900450593</v>
      </c>
    </row>
    <row r="2172" spans="1:7" x14ac:dyDescent="0.35">
      <c r="A2172">
        <v>2171</v>
      </c>
      <c r="B2172">
        <v>1546</v>
      </c>
      <c r="C2172">
        <v>54</v>
      </c>
      <c r="D2172" t="str">
        <f>INDEX(Vehicles!B:B, MATCH(C2172, Shipments!C:C, 0))</f>
        <v>Van</v>
      </c>
      <c r="E2172" s="1">
        <v>45120</v>
      </c>
      <c r="F2172" s="1">
        <v>45122</v>
      </c>
      <c r="G2172">
        <v>235.243050011441</v>
      </c>
    </row>
    <row r="2173" spans="1:7" x14ac:dyDescent="0.35">
      <c r="A2173">
        <v>2172</v>
      </c>
      <c r="B2173">
        <v>4914</v>
      </c>
      <c r="C2173">
        <v>96</v>
      </c>
      <c r="D2173">
        <f>INDEX(Vehicles!B:B, MATCH(C2173, Shipments!C:C, 0))</f>
        <v>0</v>
      </c>
      <c r="E2173" s="1">
        <v>45120</v>
      </c>
      <c r="F2173" s="1">
        <v>45122</v>
      </c>
      <c r="G2173">
        <v>212.79284032731201</v>
      </c>
    </row>
    <row r="2174" spans="1:7" x14ac:dyDescent="0.35">
      <c r="A2174">
        <v>2173</v>
      </c>
      <c r="B2174">
        <v>639</v>
      </c>
      <c r="C2174">
        <v>1</v>
      </c>
      <c r="D2174">
        <f>INDEX(Vehicles!B:B, MATCH(C2174, Shipments!C:C, 0))</f>
        <v>0</v>
      </c>
      <c r="E2174" s="1">
        <v>44998</v>
      </c>
      <c r="F2174" s="1">
        <v>44999</v>
      </c>
      <c r="G2174">
        <v>375.83668942106198</v>
      </c>
    </row>
    <row r="2175" spans="1:7" x14ac:dyDescent="0.35">
      <c r="A2175">
        <v>2174</v>
      </c>
      <c r="B2175">
        <v>1971</v>
      </c>
      <c r="C2175">
        <v>36</v>
      </c>
      <c r="D2175" t="str">
        <f>INDEX(Vehicles!B:B, MATCH(C2175, Shipments!C:C, 0))</f>
        <v>Bike</v>
      </c>
      <c r="E2175" s="1">
        <v>45016</v>
      </c>
      <c r="F2175" s="1">
        <v>45015</v>
      </c>
      <c r="G2175">
        <v>75.869366070498302</v>
      </c>
    </row>
    <row r="2176" spans="1:7" x14ac:dyDescent="0.35">
      <c r="A2176">
        <v>2175</v>
      </c>
      <c r="B2176">
        <v>1049</v>
      </c>
      <c r="C2176">
        <v>18</v>
      </c>
      <c r="D2176" t="str">
        <f>INDEX(Vehicles!B:B, MATCH(C2176, Shipments!C:C, 0))</f>
        <v>Van</v>
      </c>
      <c r="E2176" s="1">
        <v>45275</v>
      </c>
      <c r="F2176" s="1">
        <v>45275</v>
      </c>
      <c r="G2176">
        <v>141.64578691662899</v>
      </c>
    </row>
    <row r="2177" spans="1:7" x14ac:dyDescent="0.35">
      <c r="A2177">
        <v>2176</v>
      </c>
      <c r="B2177">
        <v>4821</v>
      </c>
      <c r="C2177">
        <v>70</v>
      </c>
      <c r="D2177">
        <f>INDEX(Vehicles!B:B, MATCH(C2177, Shipments!C:C, 0))</f>
        <v>0</v>
      </c>
      <c r="E2177" s="1">
        <v>44947</v>
      </c>
      <c r="F2177" s="1">
        <v>44946</v>
      </c>
      <c r="G2177">
        <v>450.82574363349403</v>
      </c>
    </row>
    <row r="2178" spans="1:7" x14ac:dyDescent="0.35">
      <c r="A2178">
        <v>2177</v>
      </c>
      <c r="B2178">
        <v>1711</v>
      </c>
      <c r="C2178">
        <v>93</v>
      </c>
      <c r="D2178">
        <f>INDEX(Vehicles!B:B, MATCH(C2178, Shipments!C:C, 0))</f>
        <v>0</v>
      </c>
      <c r="E2178" s="1">
        <v>45151</v>
      </c>
      <c r="F2178" s="1">
        <v>45153</v>
      </c>
      <c r="G2178">
        <v>281.32609984387801</v>
      </c>
    </row>
    <row r="2179" spans="1:7" x14ac:dyDescent="0.35">
      <c r="A2179">
        <v>2178</v>
      </c>
      <c r="B2179">
        <v>3449</v>
      </c>
      <c r="C2179">
        <v>63</v>
      </c>
      <c r="D2179" t="str">
        <f>INDEX(Vehicles!B:B, MATCH(C2179, Shipments!C:C, 0))</f>
        <v>Van</v>
      </c>
      <c r="E2179" s="1">
        <v>45110</v>
      </c>
      <c r="F2179" s="1">
        <v>45113</v>
      </c>
      <c r="G2179">
        <v>372.781003325516</v>
      </c>
    </row>
    <row r="2180" spans="1:7" x14ac:dyDescent="0.35">
      <c r="A2180">
        <v>2179</v>
      </c>
      <c r="B2180">
        <v>769</v>
      </c>
      <c r="C2180">
        <v>61</v>
      </c>
      <c r="D2180" t="str">
        <f>INDEX(Vehicles!B:B, MATCH(C2180, Shipments!C:C, 0))</f>
        <v>Drone</v>
      </c>
      <c r="E2180" s="1">
        <v>45158</v>
      </c>
      <c r="F2180" s="1">
        <v>45161</v>
      </c>
      <c r="G2180">
        <v>45.361740741319402</v>
      </c>
    </row>
    <row r="2181" spans="1:7" x14ac:dyDescent="0.35">
      <c r="A2181">
        <v>2180</v>
      </c>
      <c r="B2181">
        <v>1227</v>
      </c>
      <c r="C2181">
        <v>82</v>
      </c>
      <c r="D2181">
        <f>INDEX(Vehicles!B:B, MATCH(C2181, Shipments!C:C, 0))</f>
        <v>0</v>
      </c>
      <c r="E2181" s="1">
        <v>45082</v>
      </c>
      <c r="F2181" s="1">
        <v>45083</v>
      </c>
      <c r="G2181">
        <v>408.98370979552402</v>
      </c>
    </row>
    <row r="2182" spans="1:7" x14ac:dyDescent="0.35">
      <c r="A2182">
        <v>2181</v>
      </c>
      <c r="B2182">
        <v>986</v>
      </c>
      <c r="C2182">
        <v>36</v>
      </c>
      <c r="D2182" t="str">
        <f>INDEX(Vehicles!B:B, MATCH(C2182, Shipments!C:C, 0))</f>
        <v>Bike</v>
      </c>
      <c r="E2182" s="1">
        <v>45077</v>
      </c>
      <c r="F2182" s="1">
        <v>45076</v>
      </c>
      <c r="G2182">
        <v>312.22288593992698</v>
      </c>
    </row>
    <row r="2183" spans="1:7" x14ac:dyDescent="0.35">
      <c r="A2183">
        <v>2182</v>
      </c>
      <c r="B2183">
        <v>1731</v>
      </c>
      <c r="C2183">
        <v>32</v>
      </c>
      <c r="D2183" t="str">
        <f>INDEX(Vehicles!B:B, MATCH(C2183, Shipments!C:C, 0))</f>
        <v>Truck</v>
      </c>
      <c r="E2183" s="1">
        <v>45106</v>
      </c>
      <c r="F2183" s="1">
        <v>45105</v>
      </c>
      <c r="G2183">
        <v>234.38139251606299</v>
      </c>
    </row>
    <row r="2184" spans="1:7" x14ac:dyDescent="0.35">
      <c r="A2184">
        <v>2183</v>
      </c>
      <c r="B2184">
        <v>3240</v>
      </c>
      <c r="C2184">
        <v>47</v>
      </c>
      <c r="D2184" t="str">
        <f>INDEX(Vehicles!B:B, MATCH(C2184, Shipments!C:C, 0))</f>
        <v>Drone</v>
      </c>
      <c r="E2184" s="1">
        <v>45149</v>
      </c>
      <c r="F2184" s="1">
        <v>45150</v>
      </c>
      <c r="G2184">
        <v>78.655123007232703</v>
      </c>
    </row>
    <row r="2185" spans="1:7" x14ac:dyDescent="0.35">
      <c r="A2185">
        <v>2184</v>
      </c>
      <c r="B2185">
        <v>3088</v>
      </c>
      <c r="C2185">
        <v>7</v>
      </c>
      <c r="D2185" t="str">
        <f>INDEX(Vehicles!B:B, MATCH(C2185, Shipments!C:C, 0))</f>
        <v>Bike</v>
      </c>
      <c r="E2185" s="1">
        <v>44983</v>
      </c>
      <c r="F2185" s="1">
        <v>44986</v>
      </c>
      <c r="G2185">
        <v>198.02774921583401</v>
      </c>
    </row>
    <row r="2186" spans="1:7" x14ac:dyDescent="0.35">
      <c r="A2186">
        <v>2185</v>
      </c>
      <c r="B2186">
        <v>4011</v>
      </c>
      <c r="C2186">
        <v>97</v>
      </c>
      <c r="D2186">
        <f>INDEX(Vehicles!B:B, MATCH(C2186, Shipments!C:C, 0))</f>
        <v>0</v>
      </c>
      <c r="E2186" s="1">
        <v>44992</v>
      </c>
      <c r="F2186" s="1">
        <v>44994</v>
      </c>
      <c r="G2186">
        <v>116.910789032111</v>
      </c>
    </row>
    <row r="2187" spans="1:7" x14ac:dyDescent="0.35">
      <c r="A2187">
        <v>2186</v>
      </c>
      <c r="B2187">
        <v>4650</v>
      </c>
      <c r="C2187">
        <v>75</v>
      </c>
      <c r="D2187" t="str">
        <f>INDEX(Vehicles!B:B, MATCH(C2187, Shipments!C:C, 0))</f>
        <v>Drone</v>
      </c>
      <c r="E2187" s="1">
        <v>45109</v>
      </c>
      <c r="F2187" s="1">
        <v>45111</v>
      </c>
      <c r="G2187">
        <v>447.87767171894598</v>
      </c>
    </row>
    <row r="2188" spans="1:7" x14ac:dyDescent="0.35">
      <c r="A2188">
        <v>2187</v>
      </c>
      <c r="B2188">
        <v>2744</v>
      </c>
      <c r="C2188">
        <v>46</v>
      </c>
      <c r="D2188">
        <f>INDEX(Vehicles!B:B, MATCH(C2188, Shipments!C:C, 0))</f>
        <v>0</v>
      </c>
      <c r="E2188" s="1">
        <v>45225</v>
      </c>
      <c r="F2188" s="1">
        <v>45225</v>
      </c>
      <c r="G2188">
        <v>323.28580349331099</v>
      </c>
    </row>
    <row r="2189" spans="1:7" x14ac:dyDescent="0.35">
      <c r="A2189">
        <v>2188</v>
      </c>
      <c r="B2189">
        <v>3982</v>
      </c>
      <c r="C2189">
        <v>88</v>
      </c>
      <c r="D2189">
        <f>INDEX(Vehicles!B:B, MATCH(C2189, Shipments!C:C, 0))</f>
        <v>0</v>
      </c>
      <c r="E2189" s="1">
        <v>45151</v>
      </c>
      <c r="F2189" s="1">
        <v>45153</v>
      </c>
      <c r="G2189">
        <v>426.89585120671398</v>
      </c>
    </row>
    <row r="2190" spans="1:7" x14ac:dyDescent="0.35">
      <c r="A2190">
        <v>2189</v>
      </c>
      <c r="B2190">
        <v>2153</v>
      </c>
      <c r="C2190">
        <v>12</v>
      </c>
      <c r="D2190" t="str">
        <f>INDEX(Vehicles!B:B, MATCH(C2190, Shipments!C:C, 0))</f>
        <v>Bike</v>
      </c>
      <c r="E2190" s="1">
        <v>45079</v>
      </c>
      <c r="F2190" s="1">
        <v>45082</v>
      </c>
      <c r="G2190">
        <v>32.040786392238999</v>
      </c>
    </row>
    <row r="2191" spans="1:7" x14ac:dyDescent="0.35">
      <c r="A2191">
        <v>2190</v>
      </c>
      <c r="B2191">
        <v>1773</v>
      </c>
      <c r="C2191">
        <v>71</v>
      </c>
      <c r="D2191" t="str">
        <f>INDEX(Vehicles!B:B, MATCH(C2191, Shipments!C:C, 0))</f>
        <v>Drone</v>
      </c>
      <c r="E2191" s="1">
        <v>45092</v>
      </c>
      <c r="F2191" s="1">
        <v>45091</v>
      </c>
      <c r="G2191">
        <v>486.67334122703397</v>
      </c>
    </row>
    <row r="2192" spans="1:7" x14ac:dyDescent="0.35">
      <c r="A2192">
        <v>2191</v>
      </c>
      <c r="B2192">
        <v>2741</v>
      </c>
      <c r="C2192">
        <v>44</v>
      </c>
      <c r="D2192" t="str">
        <f>INDEX(Vehicles!B:B, MATCH(C2192, Shipments!C:C, 0))</f>
        <v>Van</v>
      </c>
      <c r="E2192" s="1">
        <v>44959</v>
      </c>
      <c r="F2192" s="1">
        <v>44959</v>
      </c>
      <c r="G2192">
        <v>417.554308019784</v>
      </c>
    </row>
    <row r="2193" spans="1:7" x14ac:dyDescent="0.35">
      <c r="A2193">
        <v>2192</v>
      </c>
      <c r="B2193">
        <v>2221</v>
      </c>
      <c r="C2193">
        <v>100</v>
      </c>
      <c r="D2193">
        <f>INDEX(Vehicles!B:B, MATCH(C2193, Shipments!C:C, 0))</f>
        <v>0</v>
      </c>
      <c r="E2193" s="1">
        <v>45074</v>
      </c>
      <c r="F2193" s="1">
        <v>45075</v>
      </c>
      <c r="G2193">
        <v>438.75236771382299</v>
      </c>
    </row>
    <row r="2194" spans="1:7" x14ac:dyDescent="0.35">
      <c r="A2194">
        <v>2193</v>
      </c>
      <c r="B2194">
        <v>3272</v>
      </c>
      <c r="C2194">
        <v>62</v>
      </c>
      <c r="D2194">
        <f>INDEX(Vehicles!B:B, MATCH(C2194, Shipments!C:C, 0))</f>
        <v>0</v>
      </c>
      <c r="E2194" s="1">
        <v>44999</v>
      </c>
      <c r="F2194" s="1">
        <v>44999</v>
      </c>
      <c r="G2194">
        <v>271.38809380081602</v>
      </c>
    </row>
    <row r="2195" spans="1:7" x14ac:dyDescent="0.35">
      <c r="A2195">
        <v>2194</v>
      </c>
      <c r="B2195">
        <v>4391</v>
      </c>
      <c r="C2195">
        <v>30</v>
      </c>
      <c r="D2195">
        <f>INDEX(Vehicles!B:B, MATCH(C2195, Shipments!C:C, 0))</f>
        <v>0</v>
      </c>
      <c r="E2195" s="1">
        <v>45220</v>
      </c>
      <c r="F2195" s="1">
        <v>45219</v>
      </c>
      <c r="G2195">
        <v>157.338128609379</v>
      </c>
    </row>
    <row r="2196" spans="1:7" x14ac:dyDescent="0.35">
      <c r="A2196">
        <v>2195</v>
      </c>
      <c r="B2196">
        <v>1976</v>
      </c>
      <c r="C2196">
        <v>30</v>
      </c>
      <c r="D2196">
        <f>INDEX(Vehicles!B:B, MATCH(C2196, Shipments!C:C, 0))</f>
        <v>0</v>
      </c>
      <c r="E2196" s="1">
        <v>44960</v>
      </c>
      <c r="F2196" s="1">
        <v>44961</v>
      </c>
      <c r="G2196">
        <v>463.32420570393299</v>
      </c>
    </row>
    <row r="2197" spans="1:7" x14ac:dyDescent="0.35">
      <c r="A2197">
        <v>2196</v>
      </c>
      <c r="B2197">
        <v>2261</v>
      </c>
      <c r="C2197">
        <v>49</v>
      </c>
      <c r="D2197" t="str">
        <f>INDEX(Vehicles!B:B, MATCH(C2197, Shipments!C:C, 0))</f>
        <v>Van</v>
      </c>
      <c r="E2197" s="1">
        <v>45283</v>
      </c>
      <c r="F2197" s="1">
        <v>45282</v>
      </c>
      <c r="G2197">
        <v>193.15776859560901</v>
      </c>
    </row>
    <row r="2198" spans="1:7" x14ac:dyDescent="0.35">
      <c r="A2198">
        <v>2197</v>
      </c>
      <c r="B2198">
        <v>3951</v>
      </c>
      <c r="C2198">
        <v>38</v>
      </c>
      <c r="D2198" t="str">
        <f>INDEX(Vehicles!B:B, MATCH(C2198, Shipments!C:C, 0))</f>
        <v>Bike</v>
      </c>
      <c r="E2198" s="1">
        <v>45224</v>
      </c>
      <c r="F2198" s="1">
        <v>45224</v>
      </c>
      <c r="G2198">
        <v>82.920281553440304</v>
      </c>
    </row>
    <row r="2199" spans="1:7" x14ac:dyDescent="0.35">
      <c r="A2199">
        <v>2198</v>
      </c>
      <c r="B2199">
        <v>761</v>
      </c>
      <c r="C2199">
        <v>15</v>
      </c>
      <c r="D2199" t="str">
        <f>INDEX(Vehicles!B:B, MATCH(C2199, Shipments!C:C, 0))</f>
        <v>Van</v>
      </c>
      <c r="E2199" s="1">
        <v>45060</v>
      </c>
      <c r="F2199" s="1">
        <v>45063</v>
      </c>
      <c r="G2199">
        <v>234.41433435478601</v>
      </c>
    </row>
    <row r="2200" spans="1:7" x14ac:dyDescent="0.35">
      <c r="A2200">
        <v>2199</v>
      </c>
      <c r="B2200">
        <v>4236</v>
      </c>
      <c r="C2200">
        <v>60</v>
      </c>
      <c r="D2200" t="str">
        <f>INDEX(Vehicles!B:B, MATCH(C2200, Shipments!C:C, 0))</f>
        <v>Bike</v>
      </c>
      <c r="E2200" s="1">
        <v>45228</v>
      </c>
      <c r="F2200" s="1">
        <v>45229</v>
      </c>
      <c r="G2200">
        <v>114.691568397943</v>
      </c>
    </row>
    <row r="2201" spans="1:7" x14ac:dyDescent="0.35">
      <c r="A2201">
        <v>2200</v>
      </c>
      <c r="B2201">
        <v>1098</v>
      </c>
      <c r="C2201">
        <v>89</v>
      </c>
      <c r="D2201">
        <f>INDEX(Vehicles!B:B, MATCH(C2201, Shipments!C:C, 0))</f>
        <v>0</v>
      </c>
      <c r="E2201" s="1">
        <v>44931</v>
      </c>
      <c r="F2201" s="1">
        <v>44932</v>
      </c>
      <c r="G2201">
        <v>16.842364488168101</v>
      </c>
    </row>
    <row r="2202" spans="1:7" x14ac:dyDescent="0.35">
      <c r="A2202">
        <v>2201</v>
      </c>
      <c r="B2202">
        <v>2640</v>
      </c>
      <c r="C2202">
        <v>37</v>
      </c>
      <c r="D2202">
        <f>INDEX(Vehicles!B:B, MATCH(C2202, Shipments!C:C, 0))</f>
        <v>0</v>
      </c>
      <c r="E2202" s="1">
        <v>45051</v>
      </c>
      <c r="F2202" s="1">
        <v>45053</v>
      </c>
      <c r="G2202">
        <v>252.818085467885</v>
      </c>
    </row>
    <row r="2203" spans="1:7" x14ac:dyDescent="0.35">
      <c r="A2203">
        <v>2202</v>
      </c>
      <c r="B2203">
        <v>3568</v>
      </c>
      <c r="C2203">
        <v>55</v>
      </c>
      <c r="D2203" t="str">
        <f>INDEX(Vehicles!B:B, MATCH(C2203, Shipments!C:C, 0))</f>
        <v>Truck</v>
      </c>
      <c r="E2203" s="1">
        <v>44975</v>
      </c>
      <c r="F2203" s="1">
        <v>44978</v>
      </c>
      <c r="G2203">
        <v>105.216395298883</v>
      </c>
    </row>
    <row r="2204" spans="1:7" x14ac:dyDescent="0.35">
      <c r="A2204">
        <v>2203</v>
      </c>
      <c r="B2204">
        <v>4329</v>
      </c>
      <c r="C2204">
        <v>48</v>
      </c>
      <c r="D2204" t="str">
        <f>INDEX(Vehicles!B:B, MATCH(C2204, Shipments!C:C, 0))</f>
        <v>Drone</v>
      </c>
      <c r="E2204" s="1">
        <v>45184</v>
      </c>
      <c r="F2204" s="1">
        <v>45183</v>
      </c>
      <c r="G2204">
        <v>39.289525143456302</v>
      </c>
    </row>
    <row r="2205" spans="1:7" x14ac:dyDescent="0.35">
      <c r="A2205">
        <v>2204</v>
      </c>
      <c r="B2205">
        <v>4391</v>
      </c>
      <c r="C2205">
        <v>62</v>
      </c>
      <c r="D2205">
        <f>INDEX(Vehicles!B:B, MATCH(C2205, Shipments!C:C, 0))</f>
        <v>0</v>
      </c>
      <c r="E2205" s="1">
        <v>45051</v>
      </c>
      <c r="F2205" s="1">
        <v>45050</v>
      </c>
      <c r="G2205">
        <v>162.889725945919</v>
      </c>
    </row>
    <row r="2206" spans="1:7" x14ac:dyDescent="0.35">
      <c r="A2206">
        <v>2205</v>
      </c>
      <c r="B2206">
        <v>4771</v>
      </c>
      <c r="C2206">
        <v>11</v>
      </c>
      <c r="D2206" t="str">
        <f>INDEX(Vehicles!B:B, MATCH(C2206, Shipments!C:C, 0))</f>
        <v>Bike</v>
      </c>
      <c r="E2206" s="1">
        <v>45093</v>
      </c>
      <c r="F2206" s="1">
        <v>45092</v>
      </c>
      <c r="G2206">
        <v>469.77617764333002</v>
      </c>
    </row>
    <row r="2207" spans="1:7" x14ac:dyDescent="0.35">
      <c r="A2207">
        <v>2206</v>
      </c>
      <c r="B2207">
        <v>2050</v>
      </c>
      <c r="C2207">
        <v>30</v>
      </c>
      <c r="D2207">
        <f>INDEX(Vehicles!B:B, MATCH(C2207, Shipments!C:C, 0))</f>
        <v>0</v>
      </c>
      <c r="E2207" s="1">
        <v>45148</v>
      </c>
      <c r="F2207" s="1">
        <v>45150</v>
      </c>
      <c r="G2207">
        <v>272.08173008375502</v>
      </c>
    </row>
    <row r="2208" spans="1:7" x14ac:dyDescent="0.35">
      <c r="A2208">
        <v>2207</v>
      </c>
      <c r="B2208">
        <v>1400</v>
      </c>
      <c r="C2208">
        <v>81</v>
      </c>
      <c r="D2208" t="str">
        <f>INDEX(Vehicles!B:B, MATCH(C2208, Shipments!C:C, 0))</f>
        <v>Van</v>
      </c>
      <c r="E2208" s="1">
        <v>44980</v>
      </c>
      <c r="F2208" s="1">
        <v>44979</v>
      </c>
      <c r="G2208">
        <v>248.08376693152999</v>
      </c>
    </row>
    <row r="2209" spans="1:7" x14ac:dyDescent="0.35">
      <c r="A2209">
        <v>2208</v>
      </c>
      <c r="B2209">
        <v>4494</v>
      </c>
      <c r="C2209">
        <v>10</v>
      </c>
      <c r="D2209" t="str">
        <f>INDEX(Vehicles!B:B, MATCH(C2209, Shipments!C:C, 0))</f>
        <v>Van</v>
      </c>
      <c r="E2209" s="1">
        <v>45207</v>
      </c>
      <c r="F2209" s="1">
        <v>45209</v>
      </c>
      <c r="G2209">
        <v>57.685725779945201</v>
      </c>
    </row>
    <row r="2210" spans="1:7" x14ac:dyDescent="0.35">
      <c r="A2210">
        <v>2209</v>
      </c>
      <c r="B2210">
        <v>3321</v>
      </c>
      <c r="C2210">
        <v>81</v>
      </c>
      <c r="D2210" t="str">
        <f>INDEX(Vehicles!B:B, MATCH(C2210, Shipments!C:C, 0))</f>
        <v>Van</v>
      </c>
      <c r="E2210" s="1">
        <v>45195</v>
      </c>
      <c r="F2210" s="1">
        <v>45196</v>
      </c>
      <c r="G2210">
        <v>217.38989671754999</v>
      </c>
    </row>
    <row r="2211" spans="1:7" x14ac:dyDescent="0.35">
      <c r="A2211">
        <v>2210</v>
      </c>
      <c r="B2211">
        <v>1056</v>
      </c>
      <c r="C2211">
        <v>43</v>
      </c>
      <c r="D2211">
        <f>INDEX(Vehicles!B:B, MATCH(C2211, Shipments!C:C, 0))</f>
        <v>0</v>
      </c>
      <c r="E2211" s="1">
        <v>45159</v>
      </c>
      <c r="F2211" s="1">
        <v>45158</v>
      </c>
      <c r="G2211">
        <v>209.20761372696001</v>
      </c>
    </row>
    <row r="2212" spans="1:7" x14ac:dyDescent="0.35">
      <c r="A2212">
        <v>2211</v>
      </c>
      <c r="B2212">
        <v>4489</v>
      </c>
      <c r="C2212">
        <v>84</v>
      </c>
      <c r="D2212">
        <f>INDEX(Vehicles!B:B, MATCH(C2212, Shipments!C:C, 0))</f>
        <v>0</v>
      </c>
      <c r="E2212" s="1">
        <v>44928</v>
      </c>
      <c r="F2212" s="1">
        <v>44928</v>
      </c>
      <c r="G2212">
        <v>433.22517446896899</v>
      </c>
    </row>
    <row r="2213" spans="1:7" x14ac:dyDescent="0.35">
      <c r="A2213">
        <v>2212</v>
      </c>
      <c r="B2213">
        <v>4737</v>
      </c>
      <c r="C2213">
        <v>85</v>
      </c>
      <c r="D2213">
        <f>INDEX(Vehicles!B:B, MATCH(C2213, Shipments!C:C, 0))</f>
        <v>0</v>
      </c>
      <c r="E2213" s="1">
        <v>45028</v>
      </c>
      <c r="F2213" s="1">
        <v>45028</v>
      </c>
      <c r="G2213">
        <v>463.00388385527799</v>
      </c>
    </row>
    <row r="2214" spans="1:7" x14ac:dyDescent="0.35">
      <c r="A2214">
        <v>2213</v>
      </c>
      <c r="B2214">
        <v>591</v>
      </c>
      <c r="C2214">
        <v>48</v>
      </c>
      <c r="D2214" t="str">
        <f>INDEX(Vehicles!B:B, MATCH(C2214, Shipments!C:C, 0))</f>
        <v>Drone</v>
      </c>
      <c r="E2214" s="1">
        <v>45061</v>
      </c>
      <c r="F2214" s="1">
        <v>45061</v>
      </c>
      <c r="G2214">
        <v>356.29708971152098</v>
      </c>
    </row>
    <row r="2215" spans="1:7" x14ac:dyDescent="0.35">
      <c r="A2215">
        <v>2214</v>
      </c>
      <c r="B2215">
        <v>1608</v>
      </c>
      <c r="C2215">
        <v>2</v>
      </c>
      <c r="D2215" t="str">
        <f>INDEX(Vehicles!B:B, MATCH(C2215, Shipments!C:C, 0))</f>
        <v>Drone</v>
      </c>
      <c r="E2215" s="1">
        <v>45133</v>
      </c>
      <c r="F2215" s="1">
        <v>45132</v>
      </c>
      <c r="G2215">
        <v>35.868977684499498</v>
      </c>
    </row>
    <row r="2216" spans="1:7" x14ac:dyDescent="0.35">
      <c r="A2216">
        <v>2215</v>
      </c>
      <c r="B2216">
        <v>1600</v>
      </c>
      <c r="C2216">
        <v>7</v>
      </c>
      <c r="D2216" t="str">
        <f>INDEX(Vehicles!B:B, MATCH(C2216, Shipments!C:C, 0))</f>
        <v>Bike</v>
      </c>
      <c r="E2216" s="1">
        <v>45021</v>
      </c>
      <c r="F2216" s="1">
        <v>45024</v>
      </c>
      <c r="G2216">
        <v>221.551234561179</v>
      </c>
    </row>
    <row r="2217" spans="1:7" x14ac:dyDescent="0.35">
      <c r="A2217">
        <v>2216</v>
      </c>
      <c r="B2217">
        <v>2747</v>
      </c>
      <c r="C2217">
        <v>83</v>
      </c>
      <c r="D2217">
        <f>INDEX(Vehicles!B:B, MATCH(C2217, Shipments!C:C, 0))</f>
        <v>0</v>
      </c>
      <c r="E2217" s="1">
        <v>45280</v>
      </c>
      <c r="F2217" s="1">
        <v>45281</v>
      </c>
      <c r="G2217">
        <v>455.877271002035</v>
      </c>
    </row>
    <row r="2218" spans="1:7" x14ac:dyDescent="0.35">
      <c r="A2218">
        <v>2217</v>
      </c>
      <c r="B2218">
        <v>155</v>
      </c>
      <c r="C2218">
        <v>87</v>
      </c>
      <c r="D2218" t="str">
        <f>INDEX(Vehicles!B:B, MATCH(C2218, Shipments!C:C, 0))</f>
        <v>Truck</v>
      </c>
      <c r="E2218" s="1">
        <v>45094</v>
      </c>
      <c r="F2218" s="1">
        <v>45094</v>
      </c>
      <c r="G2218">
        <v>92.417840967105604</v>
      </c>
    </row>
    <row r="2219" spans="1:7" x14ac:dyDescent="0.35">
      <c r="A2219">
        <v>2218</v>
      </c>
      <c r="B2219">
        <v>783</v>
      </c>
      <c r="C2219">
        <v>13</v>
      </c>
      <c r="D2219">
        <f>INDEX(Vehicles!B:B, MATCH(C2219, Shipments!C:C, 0))</f>
        <v>0</v>
      </c>
      <c r="E2219" s="1">
        <v>45075</v>
      </c>
      <c r="F2219" s="1">
        <v>45075</v>
      </c>
      <c r="G2219">
        <v>23.381163461660901</v>
      </c>
    </row>
    <row r="2220" spans="1:7" x14ac:dyDescent="0.35">
      <c r="A2220">
        <v>2219</v>
      </c>
      <c r="B2220">
        <v>3350</v>
      </c>
      <c r="C2220">
        <v>62</v>
      </c>
      <c r="D2220">
        <f>INDEX(Vehicles!B:B, MATCH(C2220, Shipments!C:C, 0))</f>
        <v>0</v>
      </c>
      <c r="E2220" s="1">
        <v>44945</v>
      </c>
      <c r="F2220" s="1">
        <v>44944</v>
      </c>
      <c r="G2220">
        <v>164.36817636296101</v>
      </c>
    </row>
    <row r="2221" spans="1:7" x14ac:dyDescent="0.35">
      <c r="A2221">
        <v>2220</v>
      </c>
      <c r="B2221">
        <v>2098</v>
      </c>
      <c r="C2221">
        <v>41</v>
      </c>
      <c r="D2221">
        <f>INDEX(Vehicles!B:B, MATCH(C2221, Shipments!C:C, 0))</f>
        <v>0</v>
      </c>
      <c r="E2221" s="1">
        <v>45228</v>
      </c>
      <c r="F2221" s="1">
        <v>45231</v>
      </c>
      <c r="G2221">
        <v>79.417075137464096</v>
      </c>
    </row>
    <row r="2222" spans="1:7" x14ac:dyDescent="0.35">
      <c r="A2222">
        <v>2221</v>
      </c>
      <c r="B2222">
        <v>782</v>
      </c>
      <c r="C2222">
        <v>52</v>
      </c>
      <c r="D2222">
        <f>INDEX(Vehicles!B:B, MATCH(C2222, Shipments!C:C, 0))</f>
        <v>0</v>
      </c>
      <c r="E2222" s="1">
        <v>45144</v>
      </c>
      <c r="F2222" s="1">
        <v>45144</v>
      </c>
      <c r="G2222">
        <v>110.845265358047</v>
      </c>
    </row>
    <row r="2223" spans="1:7" x14ac:dyDescent="0.35">
      <c r="A2223">
        <v>2222</v>
      </c>
      <c r="B2223">
        <v>4255</v>
      </c>
      <c r="C2223">
        <v>19</v>
      </c>
      <c r="D2223" t="str">
        <f>INDEX(Vehicles!B:B, MATCH(C2223, Shipments!C:C, 0))</f>
        <v>Van</v>
      </c>
      <c r="E2223" s="1">
        <v>44992</v>
      </c>
      <c r="F2223" s="1">
        <v>44992</v>
      </c>
      <c r="G2223">
        <v>427.91147483101997</v>
      </c>
    </row>
    <row r="2224" spans="1:7" x14ac:dyDescent="0.35">
      <c r="A2224">
        <v>2223</v>
      </c>
      <c r="B2224">
        <v>2277</v>
      </c>
      <c r="C2224">
        <v>5</v>
      </c>
      <c r="D2224" t="str">
        <f>INDEX(Vehicles!B:B, MATCH(C2224, Shipments!C:C, 0))</f>
        <v>Truck</v>
      </c>
      <c r="E2224" s="1">
        <v>44943</v>
      </c>
      <c r="F2224" s="1">
        <v>44944</v>
      </c>
      <c r="G2224">
        <v>123.73252008736</v>
      </c>
    </row>
    <row r="2225" spans="1:7" x14ac:dyDescent="0.35">
      <c r="A2225">
        <v>2224</v>
      </c>
      <c r="B2225">
        <v>4810</v>
      </c>
      <c r="C2225">
        <v>17</v>
      </c>
      <c r="D2225" t="str">
        <f>INDEX(Vehicles!B:B, MATCH(C2225, Shipments!C:C, 0))</f>
        <v>Truck</v>
      </c>
      <c r="E2225" s="1">
        <v>45021</v>
      </c>
      <c r="F2225" s="1">
        <v>45021</v>
      </c>
      <c r="G2225">
        <v>33.123854938855203</v>
      </c>
    </row>
    <row r="2226" spans="1:7" x14ac:dyDescent="0.35">
      <c r="A2226">
        <v>2225</v>
      </c>
      <c r="B2226">
        <v>3095</v>
      </c>
      <c r="C2226">
        <v>18</v>
      </c>
      <c r="D2226" t="str">
        <f>INDEX(Vehicles!B:B, MATCH(C2226, Shipments!C:C, 0))</f>
        <v>Van</v>
      </c>
      <c r="E2226" s="1">
        <v>45262</v>
      </c>
      <c r="F2226" s="1">
        <v>45261</v>
      </c>
      <c r="G2226">
        <v>56.8468372585724</v>
      </c>
    </row>
    <row r="2227" spans="1:7" x14ac:dyDescent="0.35">
      <c r="A2227">
        <v>2226</v>
      </c>
      <c r="B2227">
        <v>380</v>
      </c>
      <c r="C2227">
        <v>10</v>
      </c>
      <c r="D2227" t="str">
        <f>INDEX(Vehicles!B:B, MATCH(C2227, Shipments!C:C, 0))</f>
        <v>Van</v>
      </c>
      <c r="E2227" s="1">
        <v>44985</v>
      </c>
      <c r="F2227" s="1">
        <v>44985</v>
      </c>
      <c r="G2227">
        <v>135.45273089223099</v>
      </c>
    </row>
    <row r="2228" spans="1:7" x14ac:dyDescent="0.35">
      <c r="A2228">
        <v>2227</v>
      </c>
      <c r="B2228">
        <v>2513</v>
      </c>
      <c r="C2228">
        <v>27</v>
      </c>
      <c r="D2228" t="str">
        <f>INDEX(Vehicles!B:B, MATCH(C2228, Shipments!C:C, 0))</f>
        <v>Drone</v>
      </c>
      <c r="E2228" s="1">
        <v>45041</v>
      </c>
      <c r="F2228" s="1">
        <v>45044</v>
      </c>
      <c r="G2228">
        <v>59.504087152310497</v>
      </c>
    </row>
    <row r="2229" spans="1:7" x14ac:dyDescent="0.35">
      <c r="A2229">
        <v>2228</v>
      </c>
      <c r="B2229">
        <v>1867</v>
      </c>
      <c r="C2229">
        <v>83</v>
      </c>
      <c r="D2229">
        <f>INDEX(Vehicles!B:B, MATCH(C2229, Shipments!C:C, 0))</f>
        <v>0</v>
      </c>
      <c r="E2229" s="1">
        <v>45016</v>
      </c>
      <c r="F2229" s="1">
        <v>45017</v>
      </c>
      <c r="G2229">
        <v>98.952377314428503</v>
      </c>
    </row>
    <row r="2230" spans="1:7" x14ac:dyDescent="0.35">
      <c r="A2230">
        <v>2229</v>
      </c>
      <c r="B2230">
        <v>3104</v>
      </c>
      <c r="C2230">
        <v>15</v>
      </c>
      <c r="D2230" t="str">
        <f>INDEX(Vehicles!B:B, MATCH(C2230, Shipments!C:C, 0))</f>
        <v>Van</v>
      </c>
      <c r="E2230" s="1">
        <v>45036</v>
      </c>
      <c r="F2230" s="1">
        <v>45036</v>
      </c>
      <c r="G2230">
        <v>129.19591858341701</v>
      </c>
    </row>
    <row r="2231" spans="1:7" x14ac:dyDescent="0.35">
      <c r="A2231">
        <v>2230</v>
      </c>
      <c r="B2231">
        <v>4897</v>
      </c>
      <c r="C2231">
        <v>33</v>
      </c>
      <c r="D2231">
        <f>INDEX(Vehicles!B:B, MATCH(C2231, Shipments!C:C, 0))</f>
        <v>0</v>
      </c>
      <c r="E2231" s="1">
        <v>45098</v>
      </c>
      <c r="F2231" s="1">
        <v>45100</v>
      </c>
      <c r="G2231">
        <v>342.84470654145599</v>
      </c>
    </row>
    <row r="2232" spans="1:7" x14ac:dyDescent="0.35">
      <c r="A2232">
        <v>2231</v>
      </c>
      <c r="B2232">
        <v>2731</v>
      </c>
      <c r="C2232">
        <v>17</v>
      </c>
      <c r="D2232" t="str">
        <f>INDEX(Vehicles!B:B, MATCH(C2232, Shipments!C:C, 0))</f>
        <v>Truck</v>
      </c>
      <c r="E2232" s="1">
        <v>45037</v>
      </c>
      <c r="F2232" s="1">
        <v>45038</v>
      </c>
      <c r="G2232">
        <v>100.978529790734</v>
      </c>
    </row>
    <row r="2233" spans="1:7" x14ac:dyDescent="0.35">
      <c r="A2233">
        <v>2232</v>
      </c>
      <c r="B2233">
        <v>3275</v>
      </c>
      <c r="C2233">
        <v>39</v>
      </c>
      <c r="D2233">
        <f>INDEX(Vehicles!B:B, MATCH(C2233, Shipments!C:C, 0))</f>
        <v>0</v>
      </c>
      <c r="E2233" s="1">
        <v>45079</v>
      </c>
      <c r="F2233" s="1">
        <v>45082</v>
      </c>
      <c r="G2233">
        <v>226.93203292650301</v>
      </c>
    </row>
    <row r="2234" spans="1:7" x14ac:dyDescent="0.35">
      <c r="A2234">
        <v>2233</v>
      </c>
      <c r="B2234">
        <v>41</v>
      </c>
      <c r="C2234">
        <v>23</v>
      </c>
      <c r="D2234">
        <f>INDEX(Vehicles!B:B, MATCH(C2234, Shipments!C:C, 0))</f>
        <v>0</v>
      </c>
      <c r="E2234" s="1">
        <v>45062</v>
      </c>
      <c r="F2234" s="1">
        <v>45065</v>
      </c>
      <c r="G2234">
        <v>260.87942570987099</v>
      </c>
    </row>
    <row r="2235" spans="1:7" x14ac:dyDescent="0.35">
      <c r="A2235">
        <v>2234</v>
      </c>
      <c r="B2235">
        <v>3518</v>
      </c>
      <c r="C2235">
        <v>25</v>
      </c>
      <c r="D2235">
        <f>INDEX(Vehicles!B:B, MATCH(C2235, Shipments!C:C, 0))</f>
        <v>0</v>
      </c>
      <c r="E2235" s="1">
        <v>45064</v>
      </c>
      <c r="F2235" s="1">
        <v>45064</v>
      </c>
      <c r="G2235">
        <v>375.25732328526101</v>
      </c>
    </row>
    <row r="2236" spans="1:7" x14ac:dyDescent="0.35">
      <c r="A2236">
        <v>2235</v>
      </c>
      <c r="B2236">
        <v>4779</v>
      </c>
      <c r="C2236">
        <v>46</v>
      </c>
      <c r="D2236">
        <f>INDEX(Vehicles!B:B, MATCH(C2236, Shipments!C:C, 0))</f>
        <v>0</v>
      </c>
      <c r="E2236" s="1">
        <v>45053</v>
      </c>
      <c r="F2236" s="1">
        <v>45055</v>
      </c>
      <c r="G2236">
        <v>377.673556300776</v>
      </c>
    </row>
    <row r="2237" spans="1:7" x14ac:dyDescent="0.35">
      <c r="A2237">
        <v>2236</v>
      </c>
      <c r="B2237">
        <v>3880</v>
      </c>
      <c r="C2237">
        <v>81</v>
      </c>
      <c r="D2237" t="str">
        <f>INDEX(Vehicles!B:B, MATCH(C2237, Shipments!C:C, 0))</f>
        <v>Van</v>
      </c>
      <c r="E2237" s="1">
        <v>45051</v>
      </c>
      <c r="F2237" s="1">
        <v>45052</v>
      </c>
      <c r="G2237">
        <v>334.316796293077</v>
      </c>
    </row>
    <row r="2238" spans="1:7" x14ac:dyDescent="0.35">
      <c r="A2238">
        <v>2237</v>
      </c>
      <c r="B2238">
        <v>4507</v>
      </c>
      <c r="C2238">
        <v>82</v>
      </c>
      <c r="D2238">
        <f>INDEX(Vehicles!B:B, MATCH(C2238, Shipments!C:C, 0))</f>
        <v>0</v>
      </c>
      <c r="E2238" s="1">
        <v>45247</v>
      </c>
      <c r="F2238" s="1">
        <v>45248</v>
      </c>
      <c r="G2238">
        <v>96.900001575774795</v>
      </c>
    </row>
    <row r="2239" spans="1:7" x14ac:dyDescent="0.35">
      <c r="A2239">
        <v>2238</v>
      </c>
      <c r="B2239">
        <v>3866</v>
      </c>
      <c r="C2239">
        <v>30</v>
      </c>
      <c r="D2239">
        <f>INDEX(Vehicles!B:B, MATCH(C2239, Shipments!C:C, 0))</f>
        <v>0</v>
      </c>
      <c r="E2239" s="1">
        <v>45109</v>
      </c>
      <c r="F2239" s="1">
        <v>45111</v>
      </c>
      <c r="G2239">
        <v>419.07120473276399</v>
      </c>
    </row>
    <row r="2240" spans="1:7" x14ac:dyDescent="0.35">
      <c r="A2240">
        <v>2239</v>
      </c>
      <c r="B2240">
        <v>755</v>
      </c>
      <c r="C2240">
        <v>43</v>
      </c>
      <c r="D2240">
        <f>INDEX(Vehicles!B:B, MATCH(C2240, Shipments!C:C, 0))</f>
        <v>0</v>
      </c>
      <c r="E2240" s="1">
        <v>45279</v>
      </c>
      <c r="F2240" s="1">
        <v>45279</v>
      </c>
      <c r="G2240">
        <v>498.66661807885498</v>
      </c>
    </row>
    <row r="2241" spans="1:7" x14ac:dyDescent="0.35">
      <c r="A2241">
        <v>2240</v>
      </c>
      <c r="B2241">
        <v>3312</v>
      </c>
      <c r="C2241">
        <v>48</v>
      </c>
      <c r="D2241" t="str">
        <f>INDEX(Vehicles!B:B, MATCH(C2241, Shipments!C:C, 0))</f>
        <v>Drone</v>
      </c>
      <c r="E2241" s="1">
        <v>45097</v>
      </c>
      <c r="F2241" s="1">
        <v>45100</v>
      </c>
      <c r="G2241">
        <v>425.060701090875</v>
      </c>
    </row>
    <row r="2242" spans="1:7" x14ac:dyDescent="0.35">
      <c r="A2242">
        <v>2241</v>
      </c>
      <c r="B2242">
        <v>2192</v>
      </c>
      <c r="C2242">
        <v>63</v>
      </c>
      <c r="D2242" t="str">
        <f>INDEX(Vehicles!B:B, MATCH(C2242, Shipments!C:C, 0))</f>
        <v>Van</v>
      </c>
      <c r="E2242" s="1">
        <v>45126</v>
      </c>
      <c r="F2242" s="1">
        <v>45126</v>
      </c>
      <c r="G2242">
        <v>191.16865363636401</v>
      </c>
    </row>
    <row r="2243" spans="1:7" x14ac:dyDescent="0.35">
      <c r="A2243">
        <v>2242</v>
      </c>
      <c r="B2243">
        <v>2018</v>
      </c>
      <c r="C2243">
        <v>82</v>
      </c>
      <c r="D2243">
        <f>INDEX(Vehicles!B:B, MATCH(C2243, Shipments!C:C, 0))</f>
        <v>0</v>
      </c>
      <c r="E2243" s="1">
        <v>45188</v>
      </c>
      <c r="F2243" s="1">
        <v>45187</v>
      </c>
      <c r="G2243">
        <v>313.59837650433099</v>
      </c>
    </row>
    <row r="2244" spans="1:7" x14ac:dyDescent="0.35">
      <c r="A2244">
        <v>2243</v>
      </c>
      <c r="B2244">
        <v>3413</v>
      </c>
      <c r="C2244">
        <v>54</v>
      </c>
      <c r="D2244" t="str">
        <f>INDEX(Vehicles!B:B, MATCH(C2244, Shipments!C:C, 0))</f>
        <v>Van</v>
      </c>
      <c r="E2244" s="1">
        <v>45080</v>
      </c>
      <c r="F2244" s="1">
        <v>45079</v>
      </c>
      <c r="G2244">
        <v>140.63450814514499</v>
      </c>
    </row>
    <row r="2245" spans="1:7" x14ac:dyDescent="0.35">
      <c r="A2245">
        <v>2244</v>
      </c>
      <c r="B2245">
        <v>3027</v>
      </c>
      <c r="C2245">
        <v>29</v>
      </c>
      <c r="D2245" t="str">
        <f>INDEX(Vehicles!B:B, MATCH(C2245, Shipments!C:C, 0))</f>
        <v>Bike</v>
      </c>
      <c r="E2245" s="1">
        <v>45054</v>
      </c>
      <c r="F2245" s="1">
        <v>45056</v>
      </c>
      <c r="G2245">
        <v>426.00804869075398</v>
      </c>
    </row>
    <row r="2246" spans="1:7" x14ac:dyDescent="0.35">
      <c r="A2246">
        <v>2245</v>
      </c>
      <c r="B2246">
        <v>3039</v>
      </c>
      <c r="C2246">
        <v>21</v>
      </c>
      <c r="D2246" t="str">
        <f>INDEX(Vehicles!B:B, MATCH(C2246, Shipments!C:C, 0))</f>
        <v>Bike</v>
      </c>
      <c r="E2246" s="1">
        <v>45074</v>
      </c>
      <c r="F2246" s="1">
        <v>45076</v>
      </c>
      <c r="G2246">
        <v>390.95280130423799</v>
      </c>
    </row>
    <row r="2247" spans="1:7" x14ac:dyDescent="0.35">
      <c r="A2247">
        <v>2246</v>
      </c>
      <c r="B2247">
        <v>2219</v>
      </c>
      <c r="C2247">
        <v>98</v>
      </c>
      <c r="D2247" t="str">
        <f>INDEX(Vehicles!B:B, MATCH(C2247, Shipments!C:C, 0))</f>
        <v>Truck</v>
      </c>
      <c r="E2247" s="1">
        <v>45128</v>
      </c>
      <c r="F2247" s="1">
        <v>45130</v>
      </c>
      <c r="G2247">
        <v>362.642797795776</v>
      </c>
    </row>
    <row r="2248" spans="1:7" x14ac:dyDescent="0.35">
      <c r="A2248">
        <v>2247</v>
      </c>
      <c r="B2248">
        <v>1912</v>
      </c>
      <c r="C2248">
        <v>44</v>
      </c>
      <c r="D2248" t="str">
        <f>INDEX(Vehicles!B:B, MATCH(C2248, Shipments!C:C, 0))</f>
        <v>Van</v>
      </c>
      <c r="E2248" s="1">
        <v>45033</v>
      </c>
      <c r="F2248" s="1">
        <v>45036</v>
      </c>
      <c r="G2248">
        <v>294.47450781154299</v>
      </c>
    </row>
    <row r="2249" spans="1:7" x14ac:dyDescent="0.35">
      <c r="A2249">
        <v>2248</v>
      </c>
      <c r="B2249">
        <v>3341</v>
      </c>
      <c r="C2249">
        <v>17</v>
      </c>
      <c r="D2249" t="str">
        <f>INDEX(Vehicles!B:B, MATCH(C2249, Shipments!C:C, 0))</f>
        <v>Truck</v>
      </c>
      <c r="E2249" s="1">
        <v>45251</v>
      </c>
      <c r="F2249" s="1">
        <v>45254</v>
      </c>
      <c r="G2249">
        <v>280.20769540392502</v>
      </c>
    </row>
    <row r="2250" spans="1:7" x14ac:dyDescent="0.35">
      <c r="A2250">
        <v>2249</v>
      </c>
      <c r="B2250">
        <v>2778</v>
      </c>
      <c r="C2250">
        <v>96</v>
      </c>
      <c r="D2250">
        <f>INDEX(Vehicles!B:B, MATCH(C2250, Shipments!C:C, 0))</f>
        <v>0</v>
      </c>
      <c r="E2250" s="1">
        <v>45054</v>
      </c>
      <c r="F2250" s="1">
        <v>45054</v>
      </c>
      <c r="G2250">
        <v>151.92169598675099</v>
      </c>
    </row>
    <row r="2251" spans="1:7" x14ac:dyDescent="0.35">
      <c r="A2251">
        <v>2250</v>
      </c>
      <c r="B2251">
        <v>3181</v>
      </c>
      <c r="C2251">
        <v>64</v>
      </c>
      <c r="D2251">
        <f>INDEX(Vehicles!B:B, MATCH(C2251, Shipments!C:C, 0))</f>
        <v>0</v>
      </c>
      <c r="E2251" s="1">
        <v>45230</v>
      </c>
      <c r="F2251" s="1">
        <v>45230</v>
      </c>
      <c r="G2251">
        <v>155.92701144960699</v>
      </c>
    </row>
    <row r="2252" spans="1:7" x14ac:dyDescent="0.35">
      <c r="A2252">
        <v>2251</v>
      </c>
      <c r="B2252">
        <v>2776</v>
      </c>
      <c r="C2252">
        <v>61</v>
      </c>
      <c r="D2252" t="str">
        <f>INDEX(Vehicles!B:B, MATCH(C2252, Shipments!C:C, 0))</f>
        <v>Drone</v>
      </c>
      <c r="E2252" s="1">
        <v>44968</v>
      </c>
      <c r="F2252" s="1">
        <v>44968</v>
      </c>
      <c r="G2252">
        <v>324.067280473236</v>
      </c>
    </row>
    <row r="2253" spans="1:7" x14ac:dyDescent="0.35">
      <c r="A2253">
        <v>2252</v>
      </c>
      <c r="B2253">
        <v>3428</v>
      </c>
      <c r="C2253">
        <v>26</v>
      </c>
      <c r="D2253">
        <f>INDEX(Vehicles!B:B, MATCH(C2253, Shipments!C:C, 0))</f>
        <v>0</v>
      </c>
      <c r="E2253" s="1">
        <v>45247</v>
      </c>
      <c r="F2253" s="1">
        <v>45250</v>
      </c>
      <c r="G2253">
        <v>466.29791520578198</v>
      </c>
    </row>
    <row r="2254" spans="1:7" x14ac:dyDescent="0.35">
      <c r="A2254">
        <v>2253</v>
      </c>
      <c r="B2254">
        <v>2655</v>
      </c>
      <c r="C2254">
        <v>35</v>
      </c>
      <c r="D2254" t="str">
        <f>INDEX(Vehicles!B:B, MATCH(C2254, Shipments!C:C, 0))</f>
        <v>Bike</v>
      </c>
      <c r="E2254" s="1">
        <v>45035</v>
      </c>
      <c r="F2254" s="1">
        <v>45036</v>
      </c>
      <c r="G2254">
        <v>211.30390114172599</v>
      </c>
    </row>
    <row r="2255" spans="1:7" x14ac:dyDescent="0.35">
      <c r="A2255">
        <v>2254</v>
      </c>
      <c r="B2255">
        <v>2692</v>
      </c>
      <c r="C2255">
        <v>65</v>
      </c>
      <c r="D2255" t="str">
        <f>INDEX(Vehicles!B:B, MATCH(C2255, Shipments!C:C, 0))</f>
        <v>Drone</v>
      </c>
      <c r="E2255" s="1">
        <v>45146</v>
      </c>
      <c r="F2255" s="1">
        <v>45146</v>
      </c>
      <c r="G2255">
        <v>337.69038403852301</v>
      </c>
    </row>
    <row r="2256" spans="1:7" x14ac:dyDescent="0.35">
      <c r="A2256">
        <v>2255</v>
      </c>
      <c r="B2256">
        <v>215</v>
      </c>
      <c r="C2256">
        <v>53</v>
      </c>
      <c r="D2256">
        <f>INDEX(Vehicles!B:B, MATCH(C2256, Shipments!C:C, 0))</f>
        <v>0</v>
      </c>
      <c r="E2256" s="1">
        <v>44978</v>
      </c>
      <c r="F2256" s="1">
        <v>44980</v>
      </c>
      <c r="G2256">
        <v>368.05724057418001</v>
      </c>
    </row>
    <row r="2257" spans="1:7" x14ac:dyDescent="0.35">
      <c r="A2257">
        <v>2256</v>
      </c>
      <c r="B2257">
        <v>1206</v>
      </c>
      <c r="C2257">
        <v>38</v>
      </c>
      <c r="D2257" t="str">
        <f>INDEX(Vehicles!B:B, MATCH(C2257, Shipments!C:C, 0))</f>
        <v>Bike</v>
      </c>
      <c r="E2257" s="1">
        <v>45216</v>
      </c>
      <c r="F2257" s="1">
        <v>45218</v>
      </c>
      <c r="G2257">
        <v>299.21647506258302</v>
      </c>
    </row>
    <row r="2258" spans="1:7" x14ac:dyDescent="0.35">
      <c r="A2258">
        <v>2257</v>
      </c>
      <c r="B2258">
        <v>1937</v>
      </c>
      <c r="C2258">
        <v>79</v>
      </c>
      <c r="D2258" t="str">
        <f>INDEX(Vehicles!B:B, MATCH(C2258, Shipments!C:C, 0))</f>
        <v>Truck</v>
      </c>
      <c r="E2258" s="1">
        <v>45238</v>
      </c>
      <c r="F2258" s="1">
        <v>45241</v>
      </c>
      <c r="G2258">
        <v>395.79061159538998</v>
      </c>
    </row>
    <row r="2259" spans="1:7" x14ac:dyDescent="0.35">
      <c r="A2259">
        <v>2258</v>
      </c>
      <c r="B2259">
        <v>633</v>
      </c>
      <c r="C2259">
        <v>54</v>
      </c>
      <c r="D2259" t="str">
        <f>INDEX(Vehicles!B:B, MATCH(C2259, Shipments!C:C, 0))</f>
        <v>Van</v>
      </c>
      <c r="E2259" s="1">
        <v>44976</v>
      </c>
      <c r="F2259" s="1">
        <v>44977</v>
      </c>
      <c r="G2259">
        <v>431.61762379151298</v>
      </c>
    </row>
    <row r="2260" spans="1:7" x14ac:dyDescent="0.35">
      <c r="A2260">
        <v>2259</v>
      </c>
      <c r="B2260">
        <v>4097</v>
      </c>
      <c r="C2260">
        <v>11</v>
      </c>
      <c r="D2260" t="str">
        <f>INDEX(Vehicles!B:B, MATCH(C2260, Shipments!C:C, 0))</f>
        <v>Bike</v>
      </c>
      <c r="E2260" s="1">
        <v>44978</v>
      </c>
      <c r="F2260" s="1">
        <v>44980</v>
      </c>
      <c r="G2260">
        <v>449.49923398337899</v>
      </c>
    </row>
    <row r="2261" spans="1:7" x14ac:dyDescent="0.35">
      <c r="A2261">
        <v>2260</v>
      </c>
      <c r="B2261">
        <v>4222</v>
      </c>
      <c r="C2261">
        <v>84</v>
      </c>
      <c r="D2261">
        <f>INDEX(Vehicles!B:B, MATCH(C2261, Shipments!C:C, 0))</f>
        <v>0</v>
      </c>
      <c r="E2261" s="1">
        <v>45027</v>
      </c>
      <c r="F2261" s="1">
        <v>45029</v>
      </c>
      <c r="G2261">
        <v>53.308402257570499</v>
      </c>
    </row>
    <row r="2262" spans="1:7" x14ac:dyDescent="0.35">
      <c r="A2262">
        <v>2261</v>
      </c>
      <c r="B2262">
        <v>2006</v>
      </c>
      <c r="C2262">
        <v>3</v>
      </c>
      <c r="D2262" t="str">
        <f>INDEX(Vehicles!B:B, MATCH(C2262, Shipments!C:C, 0))</f>
        <v>Bike</v>
      </c>
      <c r="E2262" s="1">
        <v>45181</v>
      </c>
      <c r="F2262" s="1">
        <v>45181</v>
      </c>
      <c r="G2262">
        <v>242.25206340917401</v>
      </c>
    </row>
    <row r="2263" spans="1:7" x14ac:dyDescent="0.35">
      <c r="A2263">
        <v>2262</v>
      </c>
      <c r="B2263">
        <v>3110</v>
      </c>
      <c r="C2263">
        <v>8</v>
      </c>
      <c r="D2263">
        <f>INDEX(Vehicles!B:B, MATCH(C2263, Shipments!C:C, 0))</f>
        <v>0</v>
      </c>
      <c r="E2263" s="1">
        <v>45168</v>
      </c>
      <c r="F2263" s="1">
        <v>45168</v>
      </c>
      <c r="G2263">
        <v>389.75761418601701</v>
      </c>
    </row>
    <row r="2264" spans="1:7" x14ac:dyDescent="0.35">
      <c r="A2264">
        <v>2263</v>
      </c>
      <c r="B2264">
        <v>34</v>
      </c>
      <c r="C2264">
        <v>13</v>
      </c>
      <c r="D2264">
        <f>INDEX(Vehicles!B:B, MATCH(C2264, Shipments!C:C, 0))</f>
        <v>0</v>
      </c>
      <c r="E2264" s="1">
        <v>45067</v>
      </c>
      <c r="F2264" s="1">
        <v>45070</v>
      </c>
      <c r="G2264">
        <v>310.63684737361899</v>
      </c>
    </row>
    <row r="2265" spans="1:7" x14ac:dyDescent="0.35">
      <c r="A2265">
        <v>2264</v>
      </c>
      <c r="B2265">
        <v>3949</v>
      </c>
      <c r="C2265">
        <v>71</v>
      </c>
      <c r="D2265" t="str">
        <f>INDEX(Vehicles!B:B, MATCH(C2265, Shipments!C:C, 0))</f>
        <v>Drone</v>
      </c>
      <c r="E2265" s="1">
        <v>45291</v>
      </c>
      <c r="F2265" s="1">
        <v>45290</v>
      </c>
      <c r="G2265">
        <v>282.406654202612</v>
      </c>
    </row>
    <row r="2266" spans="1:7" x14ac:dyDescent="0.35">
      <c r="A2266">
        <v>2265</v>
      </c>
      <c r="B2266">
        <v>1147</v>
      </c>
      <c r="C2266">
        <v>50</v>
      </c>
      <c r="D2266">
        <f>INDEX(Vehicles!B:B, MATCH(C2266, Shipments!C:C, 0))</f>
        <v>0</v>
      </c>
      <c r="E2266" s="1">
        <v>45067</v>
      </c>
      <c r="F2266" s="1">
        <v>45070</v>
      </c>
      <c r="G2266">
        <v>111.923149509236</v>
      </c>
    </row>
    <row r="2267" spans="1:7" x14ac:dyDescent="0.35">
      <c r="A2267">
        <v>2266</v>
      </c>
      <c r="B2267">
        <v>1080</v>
      </c>
      <c r="C2267">
        <v>16</v>
      </c>
      <c r="D2267">
        <f>INDEX(Vehicles!B:B, MATCH(C2267, Shipments!C:C, 0))</f>
        <v>0</v>
      </c>
      <c r="E2267" s="1">
        <v>45073</v>
      </c>
      <c r="F2267" s="1">
        <v>45075</v>
      </c>
      <c r="G2267">
        <v>394.03962795633799</v>
      </c>
    </row>
    <row r="2268" spans="1:7" x14ac:dyDescent="0.35">
      <c r="A2268">
        <v>2267</v>
      </c>
      <c r="B2268">
        <v>4851</v>
      </c>
      <c r="C2268">
        <v>99</v>
      </c>
      <c r="D2268">
        <f>INDEX(Vehicles!B:B, MATCH(C2268, Shipments!C:C, 0))</f>
        <v>0</v>
      </c>
      <c r="E2268" s="1">
        <v>45079</v>
      </c>
      <c r="F2268" s="1">
        <v>45081</v>
      </c>
      <c r="G2268">
        <v>204.46168348291701</v>
      </c>
    </row>
    <row r="2269" spans="1:7" x14ac:dyDescent="0.35">
      <c r="A2269">
        <v>2268</v>
      </c>
      <c r="B2269">
        <v>2649</v>
      </c>
      <c r="C2269">
        <v>83</v>
      </c>
      <c r="D2269">
        <f>INDEX(Vehicles!B:B, MATCH(C2269, Shipments!C:C, 0))</f>
        <v>0</v>
      </c>
      <c r="E2269" s="1">
        <v>45069</v>
      </c>
      <c r="F2269" s="1">
        <v>45069</v>
      </c>
      <c r="G2269">
        <v>376.84597502123398</v>
      </c>
    </row>
    <row r="2270" spans="1:7" x14ac:dyDescent="0.35">
      <c r="A2270">
        <v>2269</v>
      </c>
      <c r="B2270">
        <v>1348</v>
      </c>
      <c r="C2270">
        <v>50</v>
      </c>
      <c r="D2270">
        <f>INDEX(Vehicles!B:B, MATCH(C2270, Shipments!C:C, 0))</f>
        <v>0</v>
      </c>
      <c r="E2270" s="1">
        <v>45286</v>
      </c>
      <c r="F2270" s="1">
        <v>45287</v>
      </c>
      <c r="G2270">
        <v>178.79161058232</v>
      </c>
    </row>
    <row r="2271" spans="1:7" x14ac:dyDescent="0.35">
      <c r="A2271">
        <v>2270</v>
      </c>
      <c r="B2271">
        <v>3322</v>
      </c>
      <c r="C2271">
        <v>27</v>
      </c>
      <c r="D2271" t="str">
        <f>INDEX(Vehicles!B:B, MATCH(C2271, Shipments!C:C, 0))</f>
        <v>Drone</v>
      </c>
      <c r="E2271" s="1">
        <v>45024</v>
      </c>
      <c r="F2271" s="1">
        <v>45027</v>
      </c>
      <c r="G2271">
        <v>63.353533710573899</v>
      </c>
    </row>
    <row r="2272" spans="1:7" x14ac:dyDescent="0.35">
      <c r="A2272">
        <v>2271</v>
      </c>
      <c r="B2272">
        <v>1137</v>
      </c>
      <c r="C2272">
        <v>96</v>
      </c>
      <c r="D2272">
        <f>INDEX(Vehicles!B:B, MATCH(C2272, Shipments!C:C, 0))</f>
        <v>0</v>
      </c>
      <c r="E2272" s="1">
        <v>45226</v>
      </c>
      <c r="F2272" s="1">
        <v>45229</v>
      </c>
      <c r="G2272">
        <v>318.998492737459</v>
      </c>
    </row>
    <row r="2273" spans="1:7" x14ac:dyDescent="0.35">
      <c r="A2273">
        <v>2272</v>
      </c>
      <c r="B2273">
        <v>2463</v>
      </c>
      <c r="C2273">
        <v>2</v>
      </c>
      <c r="D2273" t="str">
        <f>INDEX(Vehicles!B:B, MATCH(C2273, Shipments!C:C, 0))</f>
        <v>Drone</v>
      </c>
      <c r="E2273" s="1">
        <v>45037</v>
      </c>
      <c r="F2273" s="1">
        <v>45039</v>
      </c>
      <c r="G2273">
        <v>412.12311126740298</v>
      </c>
    </row>
    <row r="2274" spans="1:7" x14ac:dyDescent="0.35">
      <c r="A2274">
        <v>2273</v>
      </c>
      <c r="B2274">
        <v>2149</v>
      </c>
      <c r="C2274">
        <v>65</v>
      </c>
      <c r="D2274" t="str">
        <f>INDEX(Vehicles!B:B, MATCH(C2274, Shipments!C:C, 0))</f>
        <v>Drone</v>
      </c>
      <c r="E2274" s="1">
        <v>45267</v>
      </c>
      <c r="F2274" s="1">
        <v>45266</v>
      </c>
      <c r="G2274">
        <v>496.80316744153998</v>
      </c>
    </row>
    <row r="2275" spans="1:7" x14ac:dyDescent="0.35">
      <c r="A2275">
        <v>2274</v>
      </c>
      <c r="B2275">
        <v>900</v>
      </c>
      <c r="C2275">
        <v>24</v>
      </c>
      <c r="D2275">
        <f>INDEX(Vehicles!B:B, MATCH(C2275, Shipments!C:C, 0))</f>
        <v>0</v>
      </c>
      <c r="E2275" s="1">
        <v>45255</v>
      </c>
      <c r="F2275" s="1">
        <v>45257</v>
      </c>
      <c r="G2275">
        <v>354.23277978905401</v>
      </c>
    </row>
    <row r="2276" spans="1:7" x14ac:dyDescent="0.35">
      <c r="A2276">
        <v>2275</v>
      </c>
      <c r="B2276">
        <v>3140</v>
      </c>
      <c r="C2276">
        <v>92</v>
      </c>
      <c r="D2276" t="str">
        <f>INDEX(Vehicles!B:B, MATCH(C2276, Shipments!C:C, 0))</f>
        <v>Drone</v>
      </c>
      <c r="E2276" s="1">
        <v>45076</v>
      </c>
      <c r="F2276" s="1">
        <v>45079</v>
      </c>
      <c r="G2276">
        <v>235.48064659037601</v>
      </c>
    </row>
    <row r="2277" spans="1:7" x14ac:dyDescent="0.35">
      <c r="A2277">
        <v>2276</v>
      </c>
      <c r="B2277">
        <v>3359</v>
      </c>
      <c r="C2277">
        <v>58</v>
      </c>
      <c r="D2277" t="str">
        <f>INDEX(Vehicles!B:B, MATCH(C2277, Shipments!C:C, 0))</f>
        <v>Bike</v>
      </c>
      <c r="E2277" s="1">
        <v>45271</v>
      </c>
      <c r="F2277" s="1">
        <v>45270</v>
      </c>
      <c r="G2277">
        <v>211.730017543917</v>
      </c>
    </row>
    <row r="2278" spans="1:7" x14ac:dyDescent="0.35">
      <c r="A2278">
        <v>2277</v>
      </c>
      <c r="B2278">
        <v>4512</v>
      </c>
      <c r="C2278">
        <v>29</v>
      </c>
      <c r="D2278" t="str">
        <f>INDEX(Vehicles!B:B, MATCH(C2278, Shipments!C:C, 0))</f>
        <v>Bike</v>
      </c>
      <c r="E2278" s="1">
        <v>45038</v>
      </c>
      <c r="F2278" s="1">
        <v>45039</v>
      </c>
      <c r="G2278">
        <v>118.13008363575</v>
      </c>
    </row>
    <row r="2279" spans="1:7" x14ac:dyDescent="0.35">
      <c r="A2279">
        <v>2278</v>
      </c>
      <c r="B2279">
        <v>909</v>
      </c>
      <c r="C2279">
        <v>5</v>
      </c>
      <c r="D2279" t="str">
        <f>INDEX(Vehicles!B:B, MATCH(C2279, Shipments!C:C, 0))</f>
        <v>Truck</v>
      </c>
      <c r="E2279" s="1">
        <v>44980</v>
      </c>
      <c r="F2279" s="1">
        <v>44982</v>
      </c>
      <c r="G2279">
        <v>62.643725225374403</v>
      </c>
    </row>
    <row r="2280" spans="1:7" x14ac:dyDescent="0.35">
      <c r="A2280">
        <v>2279</v>
      </c>
      <c r="B2280">
        <v>2867</v>
      </c>
      <c r="C2280">
        <v>99</v>
      </c>
      <c r="D2280">
        <f>INDEX(Vehicles!B:B, MATCH(C2280, Shipments!C:C, 0))</f>
        <v>0</v>
      </c>
      <c r="E2280" s="1">
        <v>45219</v>
      </c>
      <c r="F2280" s="1">
        <v>45218</v>
      </c>
      <c r="G2280">
        <v>65.658401523996304</v>
      </c>
    </row>
    <row r="2281" spans="1:7" x14ac:dyDescent="0.35">
      <c r="A2281">
        <v>2280</v>
      </c>
      <c r="B2281">
        <v>2023</v>
      </c>
      <c r="C2281">
        <v>73</v>
      </c>
      <c r="D2281" t="str">
        <f>INDEX(Vehicles!B:B, MATCH(C2281, Shipments!C:C, 0))</f>
        <v>Bike</v>
      </c>
      <c r="E2281" s="1">
        <v>45235</v>
      </c>
      <c r="F2281" s="1">
        <v>45236</v>
      </c>
      <c r="G2281">
        <v>368.376987402883</v>
      </c>
    </row>
    <row r="2282" spans="1:7" x14ac:dyDescent="0.35">
      <c r="A2282">
        <v>2281</v>
      </c>
      <c r="B2282">
        <v>278</v>
      </c>
      <c r="C2282">
        <v>98</v>
      </c>
      <c r="D2282" t="str">
        <f>INDEX(Vehicles!B:B, MATCH(C2282, Shipments!C:C, 0))</f>
        <v>Truck</v>
      </c>
      <c r="E2282" s="1">
        <v>44968</v>
      </c>
      <c r="F2282" s="1">
        <v>44968</v>
      </c>
      <c r="G2282">
        <v>120.94649093967401</v>
      </c>
    </row>
    <row r="2283" spans="1:7" x14ac:dyDescent="0.35">
      <c r="A2283">
        <v>2282</v>
      </c>
      <c r="B2283">
        <v>2230</v>
      </c>
      <c r="C2283">
        <v>35</v>
      </c>
      <c r="D2283" t="str">
        <f>INDEX(Vehicles!B:B, MATCH(C2283, Shipments!C:C, 0))</f>
        <v>Bike</v>
      </c>
      <c r="E2283" s="1">
        <v>45037</v>
      </c>
      <c r="F2283" s="1">
        <v>45039</v>
      </c>
      <c r="G2283">
        <v>459.64451906295801</v>
      </c>
    </row>
    <row r="2284" spans="1:7" x14ac:dyDescent="0.35">
      <c r="A2284">
        <v>2283</v>
      </c>
      <c r="B2284">
        <v>3435</v>
      </c>
      <c r="C2284">
        <v>62</v>
      </c>
      <c r="D2284">
        <f>INDEX(Vehicles!B:B, MATCH(C2284, Shipments!C:C, 0))</f>
        <v>0</v>
      </c>
      <c r="E2284" s="1">
        <v>45263</v>
      </c>
      <c r="F2284" s="1">
        <v>45263</v>
      </c>
      <c r="G2284">
        <v>478.92875504470601</v>
      </c>
    </row>
    <row r="2285" spans="1:7" x14ac:dyDescent="0.35">
      <c r="A2285">
        <v>2284</v>
      </c>
      <c r="B2285">
        <v>2242</v>
      </c>
      <c r="C2285">
        <v>69</v>
      </c>
      <c r="D2285">
        <f>INDEX(Vehicles!B:B, MATCH(C2285, Shipments!C:C, 0))</f>
        <v>0</v>
      </c>
      <c r="E2285" s="1">
        <v>44978</v>
      </c>
      <c r="F2285" s="1">
        <v>44979</v>
      </c>
      <c r="G2285">
        <v>32.339332211815098</v>
      </c>
    </row>
    <row r="2286" spans="1:7" x14ac:dyDescent="0.35">
      <c r="A2286">
        <v>2285</v>
      </c>
      <c r="B2286">
        <v>4615</v>
      </c>
      <c r="C2286">
        <v>70</v>
      </c>
      <c r="D2286">
        <f>INDEX(Vehicles!B:B, MATCH(C2286, Shipments!C:C, 0))</f>
        <v>0</v>
      </c>
      <c r="E2286" s="1">
        <v>45280</v>
      </c>
      <c r="F2286" s="1">
        <v>45281</v>
      </c>
      <c r="G2286">
        <v>53.419344849150498</v>
      </c>
    </row>
    <row r="2287" spans="1:7" x14ac:dyDescent="0.35">
      <c r="A2287">
        <v>2286</v>
      </c>
      <c r="B2287">
        <v>509</v>
      </c>
      <c r="C2287">
        <v>10</v>
      </c>
      <c r="D2287" t="str">
        <f>INDEX(Vehicles!B:B, MATCH(C2287, Shipments!C:C, 0))</f>
        <v>Van</v>
      </c>
      <c r="E2287" s="1">
        <v>45149</v>
      </c>
      <c r="F2287" s="1">
        <v>45151</v>
      </c>
      <c r="G2287">
        <v>304.24276043541698</v>
      </c>
    </row>
    <row r="2288" spans="1:7" x14ac:dyDescent="0.35">
      <c r="A2288">
        <v>2287</v>
      </c>
      <c r="B2288">
        <v>309</v>
      </c>
      <c r="C2288">
        <v>10</v>
      </c>
      <c r="D2288" t="str">
        <f>INDEX(Vehicles!B:B, MATCH(C2288, Shipments!C:C, 0))</f>
        <v>Van</v>
      </c>
      <c r="E2288" s="1">
        <v>45055</v>
      </c>
      <c r="F2288" s="1">
        <v>45058</v>
      </c>
      <c r="G2288">
        <v>54.659039458836901</v>
      </c>
    </row>
    <row r="2289" spans="1:7" x14ac:dyDescent="0.35">
      <c r="A2289">
        <v>2288</v>
      </c>
      <c r="B2289">
        <v>3281</v>
      </c>
      <c r="C2289">
        <v>2</v>
      </c>
      <c r="D2289" t="str">
        <f>INDEX(Vehicles!B:B, MATCH(C2289, Shipments!C:C, 0))</f>
        <v>Drone</v>
      </c>
      <c r="E2289" s="1">
        <v>45071</v>
      </c>
      <c r="F2289" s="1">
        <v>45074</v>
      </c>
      <c r="G2289">
        <v>330.68187496129298</v>
      </c>
    </row>
    <row r="2290" spans="1:7" x14ac:dyDescent="0.35">
      <c r="A2290">
        <v>2289</v>
      </c>
      <c r="B2290">
        <v>4836</v>
      </c>
      <c r="C2290">
        <v>85</v>
      </c>
      <c r="D2290">
        <f>INDEX(Vehicles!B:B, MATCH(C2290, Shipments!C:C, 0))</f>
        <v>0</v>
      </c>
      <c r="E2290" s="1">
        <v>45263</v>
      </c>
      <c r="F2290" s="1">
        <v>45262</v>
      </c>
      <c r="G2290">
        <v>388.11294013417103</v>
      </c>
    </row>
    <row r="2291" spans="1:7" x14ac:dyDescent="0.35">
      <c r="A2291">
        <v>2290</v>
      </c>
      <c r="B2291">
        <v>390</v>
      </c>
      <c r="C2291">
        <v>40</v>
      </c>
      <c r="D2291">
        <f>INDEX(Vehicles!B:B, MATCH(C2291, Shipments!C:C, 0))</f>
        <v>0</v>
      </c>
      <c r="E2291" s="1">
        <v>45262</v>
      </c>
      <c r="F2291" s="1">
        <v>45262</v>
      </c>
      <c r="G2291">
        <v>447.87970264857398</v>
      </c>
    </row>
    <row r="2292" spans="1:7" x14ac:dyDescent="0.35">
      <c r="A2292">
        <v>2291</v>
      </c>
      <c r="B2292">
        <v>317</v>
      </c>
      <c r="C2292">
        <v>20</v>
      </c>
      <c r="D2292" t="str">
        <f>INDEX(Vehicles!B:B, MATCH(C2292, Shipments!C:C, 0))</f>
        <v>Van</v>
      </c>
      <c r="E2292" s="1">
        <v>45198</v>
      </c>
      <c r="F2292" s="1">
        <v>45201</v>
      </c>
      <c r="G2292">
        <v>417.08891311312499</v>
      </c>
    </row>
    <row r="2293" spans="1:7" x14ac:dyDescent="0.35">
      <c r="A2293">
        <v>2292</v>
      </c>
      <c r="B2293">
        <v>3418</v>
      </c>
      <c r="C2293">
        <v>54</v>
      </c>
      <c r="D2293" t="str">
        <f>INDEX(Vehicles!B:B, MATCH(C2293, Shipments!C:C, 0))</f>
        <v>Van</v>
      </c>
      <c r="E2293" s="1">
        <v>44987</v>
      </c>
      <c r="F2293" s="1">
        <v>44989</v>
      </c>
      <c r="G2293">
        <v>458.8295284413</v>
      </c>
    </row>
    <row r="2294" spans="1:7" x14ac:dyDescent="0.35">
      <c r="A2294">
        <v>2293</v>
      </c>
      <c r="B2294">
        <v>271</v>
      </c>
      <c r="C2294">
        <v>96</v>
      </c>
      <c r="D2294">
        <f>INDEX(Vehicles!B:B, MATCH(C2294, Shipments!C:C, 0))</f>
        <v>0</v>
      </c>
      <c r="E2294" s="1">
        <v>44964</v>
      </c>
      <c r="F2294" s="1">
        <v>44967</v>
      </c>
      <c r="G2294">
        <v>305.08865020708799</v>
      </c>
    </row>
    <row r="2295" spans="1:7" x14ac:dyDescent="0.35">
      <c r="A2295">
        <v>2294</v>
      </c>
      <c r="B2295">
        <v>2019</v>
      </c>
      <c r="C2295">
        <v>38</v>
      </c>
      <c r="D2295" t="str">
        <f>INDEX(Vehicles!B:B, MATCH(C2295, Shipments!C:C, 0))</f>
        <v>Bike</v>
      </c>
      <c r="E2295" s="1">
        <v>45000</v>
      </c>
      <c r="F2295" s="1">
        <v>44999</v>
      </c>
      <c r="G2295">
        <v>477.83882122009697</v>
      </c>
    </row>
    <row r="2296" spans="1:7" x14ac:dyDescent="0.35">
      <c r="A2296">
        <v>2295</v>
      </c>
      <c r="B2296">
        <v>1644</v>
      </c>
      <c r="C2296">
        <v>34</v>
      </c>
      <c r="D2296" t="str">
        <f>INDEX(Vehicles!B:B, MATCH(C2296, Shipments!C:C, 0))</f>
        <v>Truck</v>
      </c>
      <c r="E2296" s="1">
        <v>45183</v>
      </c>
      <c r="F2296" s="1">
        <v>45184</v>
      </c>
      <c r="G2296">
        <v>158.15807321089</v>
      </c>
    </row>
    <row r="2297" spans="1:7" x14ac:dyDescent="0.35">
      <c r="A2297">
        <v>2296</v>
      </c>
      <c r="B2297">
        <v>2140</v>
      </c>
      <c r="C2297">
        <v>20</v>
      </c>
      <c r="D2297" t="str">
        <f>INDEX(Vehicles!B:B, MATCH(C2297, Shipments!C:C, 0))</f>
        <v>Van</v>
      </c>
      <c r="E2297" s="1">
        <v>44957</v>
      </c>
      <c r="F2297" s="1">
        <v>44957</v>
      </c>
      <c r="G2297">
        <v>166.43322845374001</v>
      </c>
    </row>
    <row r="2298" spans="1:7" x14ac:dyDescent="0.35">
      <c r="A2298">
        <v>2297</v>
      </c>
      <c r="B2298">
        <v>612</v>
      </c>
      <c r="C2298">
        <v>55</v>
      </c>
      <c r="D2298" t="str">
        <f>INDEX(Vehicles!B:B, MATCH(C2298, Shipments!C:C, 0))</f>
        <v>Truck</v>
      </c>
      <c r="E2298" s="1">
        <v>44958</v>
      </c>
      <c r="F2298" s="1">
        <v>44960</v>
      </c>
      <c r="G2298">
        <v>287.08239311234001</v>
      </c>
    </row>
    <row r="2299" spans="1:7" x14ac:dyDescent="0.35">
      <c r="A2299">
        <v>2298</v>
      </c>
      <c r="B2299">
        <v>788</v>
      </c>
      <c r="C2299">
        <v>63</v>
      </c>
      <c r="D2299" t="str">
        <f>INDEX(Vehicles!B:B, MATCH(C2299, Shipments!C:C, 0))</f>
        <v>Van</v>
      </c>
      <c r="E2299" s="1">
        <v>45229</v>
      </c>
      <c r="F2299" s="1">
        <v>45228</v>
      </c>
      <c r="G2299">
        <v>110.650361189116</v>
      </c>
    </row>
    <row r="2300" spans="1:7" x14ac:dyDescent="0.35">
      <c r="A2300">
        <v>2299</v>
      </c>
      <c r="B2300">
        <v>4453</v>
      </c>
      <c r="C2300">
        <v>49</v>
      </c>
      <c r="D2300" t="str">
        <f>INDEX(Vehicles!B:B, MATCH(C2300, Shipments!C:C, 0))</f>
        <v>Van</v>
      </c>
      <c r="E2300" s="1">
        <v>44957</v>
      </c>
      <c r="F2300" s="1">
        <v>44956</v>
      </c>
      <c r="G2300">
        <v>168.72349184550399</v>
      </c>
    </row>
    <row r="2301" spans="1:7" x14ac:dyDescent="0.35">
      <c r="A2301">
        <v>2300</v>
      </c>
      <c r="B2301">
        <v>3937</v>
      </c>
      <c r="C2301">
        <v>13</v>
      </c>
      <c r="D2301">
        <f>INDEX(Vehicles!B:B, MATCH(C2301, Shipments!C:C, 0))</f>
        <v>0</v>
      </c>
      <c r="E2301" s="1">
        <v>45286</v>
      </c>
      <c r="F2301" s="1">
        <v>45285</v>
      </c>
      <c r="G2301">
        <v>397.45068842769399</v>
      </c>
    </row>
    <row r="2302" spans="1:7" x14ac:dyDescent="0.35">
      <c r="A2302">
        <v>2301</v>
      </c>
      <c r="B2302">
        <v>951</v>
      </c>
      <c r="C2302">
        <v>27</v>
      </c>
      <c r="D2302" t="str">
        <f>INDEX(Vehicles!B:B, MATCH(C2302, Shipments!C:C, 0))</f>
        <v>Drone</v>
      </c>
      <c r="E2302" s="1">
        <v>44996</v>
      </c>
      <c r="F2302" s="1">
        <v>44995</v>
      </c>
      <c r="G2302">
        <v>295.65371844250001</v>
      </c>
    </row>
    <row r="2303" spans="1:7" x14ac:dyDescent="0.35">
      <c r="A2303">
        <v>2302</v>
      </c>
      <c r="B2303">
        <v>2535</v>
      </c>
      <c r="C2303">
        <v>3</v>
      </c>
      <c r="D2303" t="str">
        <f>INDEX(Vehicles!B:B, MATCH(C2303, Shipments!C:C, 0))</f>
        <v>Bike</v>
      </c>
      <c r="E2303" s="1">
        <v>44996</v>
      </c>
      <c r="F2303" s="1">
        <v>44997</v>
      </c>
      <c r="G2303">
        <v>454.04398856554798</v>
      </c>
    </row>
    <row r="2304" spans="1:7" x14ac:dyDescent="0.35">
      <c r="A2304">
        <v>2303</v>
      </c>
      <c r="B2304">
        <v>36</v>
      </c>
      <c r="C2304">
        <v>21</v>
      </c>
      <c r="D2304" t="str">
        <f>INDEX(Vehicles!B:B, MATCH(C2304, Shipments!C:C, 0))</f>
        <v>Bike</v>
      </c>
      <c r="E2304" s="1">
        <v>45193</v>
      </c>
      <c r="F2304" s="1">
        <v>45196</v>
      </c>
      <c r="G2304">
        <v>403.47208850868202</v>
      </c>
    </row>
    <row r="2305" spans="1:7" x14ac:dyDescent="0.35">
      <c r="A2305">
        <v>2304</v>
      </c>
      <c r="B2305">
        <v>724</v>
      </c>
      <c r="C2305">
        <v>38</v>
      </c>
      <c r="D2305" t="str">
        <f>INDEX(Vehicles!B:B, MATCH(C2305, Shipments!C:C, 0))</f>
        <v>Bike</v>
      </c>
      <c r="E2305" s="1">
        <v>44974</v>
      </c>
      <c r="F2305" s="1">
        <v>44973</v>
      </c>
      <c r="G2305">
        <v>74.934805570449996</v>
      </c>
    </row>
    <row r="2306" spans="1:7" x14ac:dyDescent="0.35">
      <c r="A2306">
        <v>2305</v>
      </c>
      <c r="B2306">
        <v>4372</v>
      </c>
      <c r="C2306">
        <v>59</v>
      </c>
      <c r="D2306">
        <f>INDEX(Vehicles!B:B, MATCH(C2306, Shipments!C:C, 0))</f>
        <v>0</v>
      </c>
      <c r="E2306" s="1">
        <v>45250</v>
      </c>
      <c r="F2306" s="1">
        <v>45251</v>
      </c>
      <c r="G2306">
        <v>165.38575609767</v>
      </c>
    </row>
    <row r="2307" spans="1:7" x14ac:dyDescent="0.35">
      <c r="A2307">
        <v>2306</v>
      </c>
      <c r="B2307">
        <v>3970</v>
      </c>
      <c r="C2307">
        <v>90</v>
      </c>
      <c r="D2307" t="str">
        <f>INDEX(Vehicles!B:B, MATCH(C2307, Shipments!C:C, 0))</f>
        <v>Bike</v>
      </c>
      <c r="E2307" s="1">
        <v>44965</v>
      </c>
      <c r="F2307" s="1">
        <v>44968</v>
      </c>
      <c r="G2307">
        <v>114.43211410327901</v>
      </c>
    </row>
    <row r="2308" spans="1:7" x14ac:dyDescent="0.35">
      <c r="A2308">
        <v>2307</v>
      </c>
      <c r="B2308">
        <v>3573</v>
      </c>
      <c r="C2308">
        <v>61</v>
      </c>
      <c r="D2308" t="str">
        <f>INDEX(Vehicles!B:B, MATCH(C2308, Shipments!C:C, 0))</f>
        <v>Drone</v>
      </c>
      <c r="E2308" s="1">
        <v>45188</v>
      </c>
      <c r="F2308" s="1">
        <v>45189</v>
      </c>
      <c r="G2308">
        <v>250.52115325984701</v>
      </c>
    </row>
    <row r="2309" spans="1:7" x14ac:dyDescent="0.35">
      <c r="A2309">
        <v>2308</v>
      </c>
      <c r="B2309">
        <v>2414</v>
      </c>
      <c r="C2309">
        <v>55</v>
      </c>
      <c r="D2309" t="str">
        <f>INDEX(Vehicles!B:B, MATCH(C2309, Shipments!C:C, 0))</f>
        <v>Truck</v>
      </c>
      <c r="E2309" s="1">
        <v>45023</v>
      </c>
      <c r="F2309" s="1">
        <v>45026</v>
      </c>
      <c r="G2309">
        <v>45.156321726982497</v>
      </c>
    </row>
    <row r="2310" spans="1:7" x14ac:dyDescent="0.35">
      <c r="A2310">
        <v>2309</v>
      </c>
      <c r="B2310">
        <v>4540</v>
      </c>
      <c r="C2310">
        <v>11</v>
      </c>
      <c r="D2310" t="str">
        <f>INDEX(Vehicles!B:B, MATCH(C2310, Shipments!C:C, 0))</f>
        <v>Bike</v>
      </c>
      <c r="E2310" s="1">
        <v>44946</v>
      </c>
      <c r="F2310" s="1">
        <v>44948</v>
      </c>
      <c r="G2310">
        <v>157.81607524444399</v>
      </c>
    </row>
    <row r="2311" spans="1:7" x14ac:dyDescent="0.35">
      <c r="A2311">
        <v>2310</v>
      </c>
      <c r="B2311">
        <v>911</v>
      </c>
      <c r="C2311">
        <v>85</v>
      </c>
      <c r="D2311">
        <f>INDEX(Vehicles!B:B, MATCH(C2311, Shipments!C:C, 0))</f>
        <v>0</v>
      </c>
      <c r="E2311" s="1">
        <v>45121</v>
      </c>
      <c r="F2311" s="1">
        <v>45120</v>
      </c>
      <c r="G2311">
        <v>393.40412633882198</v>
      </c>
    </row>
    <row r="2312" spans="1:7" x14ac:dyDescent="0.35">
      <c r="A2312">
        <v>2311</v>
      </c>
      <c r="B2312">
        <v>2346</v>
      </c>
      <c r="C2312">
        <v>22</v>
      </c>
      <c r="D2312" t="str">
        <f>INDEX(Vehicles!B:B, MATCH(C2312, Shipments!C:C, 0))</f>
        <v>Drone</v>
      </c>
      <c r="E2312" s="1">
        <v>45054</v>
      </c>
      <c r="F2312" s="1">
        <v>45054</v>
      </c>
      <c r="G2312">
        <v>68.295494397670296</v>
      </c>
    </row>
    <row r="2313" spans="1:7" x14ac:dyDescent="0.35">
      <c r="A2313">
        <v>2312</v>
      </c>
      <c r="B2313">
        <v>2327</v>
      </c>
      <c r="C2313">
        <v>7</v>
      </c>
      <c r="D2313" t="str">
        <f>INDEX(Vehicles!B:B, MATCH(C2313, Shipments!C:C, 0))</f>
        <v>Bike</v>
      </c>
      <c r="E2313" s="1">
        <v>44965</v>
      </c>
      <c r="F2313" s="1">
        <v>44965</v>
      </c>
      <c r="G2313">
        <v>50.376573658286098</v>
      </c>
    </row>
    <row r="2314" spans="1:7" x14ac:dyDescent="0.35">
      <c r="A2314">
        <v>2313</v>
      </c>
      <c r="B2314">
        <v>2749</v>
      </c>
      <c r="C2314">
        <v>28</v>
      </c>
      <c r="D2314" t="str">
        <f>INDEX(Vehicles!B:B, MATCH(C2314, Shipments!C:C, 0))</f>
        <v>Bike</v>
      </c>
      <c r="E2314" s="1">
        <v>45096</v>
      </c>
      <c r="F2314" s="1">
        <v>45095</v>
      </c>
      <c r="G2314">
        <v>211.37267479626701</v>
      </c>
    </row>
    <row r="2315" spans="1:7" x14ac:dyDescent="0.35">
      <c r="A2315">
        <v>2314</v>
      </c>
      <c r="B2315">
        <v>3550</v>
      </c>
      <c r="C2315">
        <v>85</v>
      </c>
      <c r="D2315">
        <f>INDEX(Vehicles!B:B, MATCH(C2315, Shipments!C:C, 0))</f>
        <v>0</v>
      </c>
      <c r="E2315" s="1">
        <v>45021</v>
      </c>
      <c r="F2315" s="1">
        <v>45023</v>
      </c>
      <c r="G2315">
        <v>42.550359511336502</v>
      </c>
    </row>
    <row r="2316" spans="1:7" x14ac:dyDescent="0.35">
      <c r="A2316">
        <v>2315</v>
      </c>
      <c r="B2316">
        <v>4489</v>
      </c>
      <c r="C2316">
        <v>33</v>
      </c>
      <c r="D2316">
        <f>INDEX(Vehicles!B:B, MATCH(C2316, Shipments!C:C, 0))</f>
        <v>0</v>
      </c>
      <c r="E2316" s="1">
        <v>45103</v>
      </c>
      <c r="F2316" s="1">
        <v>45104</v>
      </c>
      <c r="G2316">
        <v>91.938141429325597</v>
      </c>
    </row>
    <row r="2317" spans="1:7" x14ac:dyDescent="0.35">
      <c r="A2317">
        <v>2316</v>
      </c>
      <c r="B2317">
        <v>2648</v>
      </c>
      <c r="C2317">
        <v>23</v>
      </c>
      <c r="D2317">
        <f>INDEX(Vehicles!B:B, MATCH(C2317, Shipments!C:C, 0))</f>
        <v>0</v>
      </c>
      <c r="E2317" s="1">
        <v>45262</v>
      </c>
      <c r="F2317" s="1">
        <v>45264</v>
      </c>
      <c r="G2317">
        <v>372.40089567620299</v>
      </c>
    </row>
    <row r="2318" spans="1:7" x14ac:dyDescent="0.35">
      <c r="A2318">
        <v>2317</v>
      </c>
      <c r="B2318">
        <v>615</v>
      </c>
      <c r="C2318">
        <v>1</v>
      </c>
      <c r="D2318">
        <f>INDEX(Vehicles!B:B, MATCH(C2318, Shipments!C:C, 0))</f>
        <v>0</v>
      </c>
      <c r="E2318" s="1">
        <v>44998</v>
      </c>
      <c r="F2318" s="1">
        <v>44999</v>
      </c>
      <c r="G2318">
        <v>148.66789518605</v>
      </c>
    </row>
    <row r="2319" spans="1:7" x14ac:dyDescent="0.35">
      <c r="A2319">
        <v>2318</v>
      </c>
      <c r="B2319">
        <v>533</v>
      </c>
      <c r="C2319">
        <v>91</v>
      </c>
      <c r="D2319">
        <f>INDEX(Vehicles!B:B, MATCH(C2319, Shipments!C:C, 0))</f>
        <v>0</v>
      </c>
      <c r="E2319" s="1">
        <v>45165</v>
      </c>
      <c r="F2319" s="1">
        <v>45168</v>
      </c>
      <c r="G2319">
        <v>275.97370797867501</v>
      </c>
    </row>
    <row r="2320" spans="1:7" x14ac:dyDescent="0.35">
      <c r="A2320">
        <v>2319</v>
      </c>
      <c r="B2320">
        <v>2261</v>
      </c>
      <c r="C2320">
        <v>67</v>
      </c>
      <c r="D2320" t="str">
        <f>INDEX(Vehicles!B:B, MATCH(C2320, Shipments!C:C, 0))</f>
        <v>Drone</v>
      </c>
      <c r="E2320" s="1">
        <v>45196</v>
      </c>
      <c r="F2320" s="1">
        <v>45197</v>
      </c>
      <c r="G2320">
        <v>218.70022566101699</v>
      </c>
    </row>
    <row r="2321" spans="1:7" x14ac:dyDescent="0.35">
      <c r="A2321">
        <v>2320</v>
      </c>
      <c r="B2321">
        <v>4953</v>
      </c>
      <c r="C2321">
        <v>37</v>
      </c>
      <c r="D2321">
        <f>INDEX(Vehicles!B:B, MATCH(C2321, Shipments!C:C, 0))</f>
        <v>0</v>
      </c>
      <c r="E2321" s="1">
        <v>45186</v>
      </c>
      <c r="F2321" s="1">
        <v>45189</v>
      </c>
      <c r="G2321">
        <v>491.16765324266697</v>
      </c>
    </row>
    <row r="2322" spans="1:7" x14ac:dyDescent="0.35">
      <c r="A2322">
        <v>2321</v>
      </c>
      <c r="B2322">
        <v>4898</v>
      </c>
      <c r="C2322">
        <v>29</v>
      </c>
      <c r="D2322" t="str">
        <f>INDEX(Vehicles!B:B, MATCH(C2322, Shipments!C:C, 0))</f>
        <v>Bike</v>
      </c>
      <c r="E2322" s="1">
        <v>44956</v>
      </c>
      <c r="F2322" s="1">
        <v>44955</v>
      </c>
      <c r="G2322">
        <v>190.92967079523001</v>
      </c>
    </row>
    <row r="2323" spans="1:7" x14ac:dyDescent="0.35">
      <c r="A2323">
        <v>2322</v>
      </c>
      <c r="B2323">
        <v>4841</v>
      </c>
      <c r="C2323">
        <v>81</v>
      </c>
      <c r="D2323" t="str">
        <f>INDEX(Vehicles!B:B, MATCH(C2323, Shipments!C:C, 0))</f>
        <v>Van</v>
      </c>
      <c r="E2323" s="1">
        <v>45285</v>
      </c>
      <c r="F2323" s="1">
        <v>45286</v>
      </c>
      <c r="G2323">
        <v>222.016087406834</v>
      </c>
    </row>
    <row r="2324" spans="1:7" x14ac:dyDescent="0.35">
      <c r="A2324">
        <v>2323</v>
      </c>
      <c r="B2324">
        <v>2850</v>
      </c>
      <c r="C2324">
        <v>85</v>
      </c>
      <c r="D2324">
        <f>INDEX(Vehicles!B:B, MATCH(C2324, Shipments!C:C, 0))</f>
        <v>0</v>
      </c>
      <c r="E2324" s="1">
        <v>45132</v>
      </c>
      <c r="F2324" s="1">
        <v>45132</v>
      </c>
      <c r="G2324">
        <v>189.15395571582101</v>
      </c>
    </row>
    <row r="2325" spans="1:7" x14ac:dyDescent="0.35">
      <c r="A2325">
        <v>2324</v>
      </c>
      <c r="B2325">
        <v>4136</v>
      </c>
      <c r="C2325">
        <v>38</v>
      </c>
      <c r="D2325" t="str">
        <f>INDEX(Vehicles!B:B, MATCH(C2325, Shipments!C:C, 0))</f>
        <v>Bike</v>
      </c>
      <c r="E2325" s="1">
        <v>45001</v>
      </c>
      <c r="F2325" s="1">
        <v>45001</v>
      </c>
      <c r="G2325">
        <v>229.644869586037</v>
      </c>
    </row>
    <row r="2326" spans="1:7" x14ac:dyDescent="0.35">
      <c r="A2326">
        <v>2325</v>
      </c>
      <c r="B2326">
        <v>708</v>
      </c>
      <c r="C2326">
        <v>59</v>
      </c>
      <c r="D2326">
        <f>INDEX(Vehicles!B:B, MATCH(C2326, Shipments!C:C, 0))</f>
        <v>0</v>
      </c>
      <c r="E2326" s="1">
        <v>45006</v>
      </c>
      <c r="F2326" s="1">
        <v>45008</v>
      </c>
      <c r="G2326">
        <v>208.06159410850501</v>
      </c>
    </row>
    <row r="2327" spans="1:7" x14ac:dyDescent="0.35">
      <c r="A2327">
        <v>2326</v>
      </c>
      <c r="B2327">
        <v>2963</v>
      </c>
      <c r="C2327">
        <v>52</v>
      </c>
      <c r="D2327">
        <f>INDEX(Vehicles!B:B, MATCH(C2327, Shipments!C:C, 0))</f>
        <v>0</v>
      </c>
      <c r="E2327" s="1">
        <v>45114</v>
      </c>
      <c r="F2327" s="1">
        <v>45113</v>
      </c>
      <c r="G2327">
        <v>136.90537018748299</v>
      </c>
    </row>
    <row r="2328" spans="1:7" x14ac:dyDescent="0.35">
      <c r="A2328">
        <v>2327</v>
      </c>
      <c r="B2328">
        <v>66</v>
      </c>
      <c r="C2328">
        <v>61</v>
      </c>
      <c r="D2328" t="str">
        <f>INDEX(Vehicles!B:B, MATCH(C2328, Shipments!C:C, 0))</f>
        <v>Drone</v>
      </c>
      <c r="E2328" s="1">
        <v>44938</v>
      </c>
      <c r="F2328" s="1">
        <v>44937</v>
      </c>
      <c r="G2328">
        <v>50.671521902751401</v>
      </c>
    </row>
    <row r="2329" spans="1:7" x14ac:dyDescent="0.35">
      <c r="A2329">
        <v>2328</v>
      </c>
      <c r="B2329">
        <v>2249</v>
      </c>
      <c r="C2329">
        <v>15</v>
      </c>
      <c r="D2329" t="str">
        <f>INDEX(Vehicles!B:B, MATCH(C2329, Shipments!C:C, 0))</f>
        <v>Van</v>
      </c>
      <c r="E2329" s="1">
        <v>45040</v>
      </c>
      <c r="F2329" s="1">
        <v>45039</v>
      </c>
      <c r="G2329">
        <v>493.54604028926599</v>
      </c>
    </row>
    <row r="2330" spans="1:7" x14ac:dyDescent="0.35">
      <c r="A2330">
        <v>2329</v>
      </c>
      <c r="B2330">
        <v>3098</v>
      </c>
      <c r="C2330">
        <v>66</v>
      </c>
      <c r="D2330" t="str">
        <f>INDEX(Vehicles!B:B, MATCH(C2330, Shipments!C:C, 0))</f>
        <v>Bike</v>
      </c>
      <c r="E2330" s="1">
        <v>45258</v>
      </c>
      <c r="F2330" s="1">
        <v>45260</v>
      </c>
      <c r="G2330">
        <v>431.96149102014198</v>
      </c>
    </row>
    <row r="2331" spans="1:7" x14ac:dyDescent="0.35">
      <c r="A2331">
        <v>2330</v>
      </c>
      <c r="B2331">
        <v>2136</v>
      </c>
      <c r="C2331">
        <v>6</v>
      </c>
      <c r="D2331" t="str">
        <f>INDEX(Vehicles!B:B, MATCH(C2331, Shipments!C:C, 0))</f>
        <v>Bike</v>
      </c>
      <c r="E2331" s="1">
        <v>45285</v>
      </c>
      <c r="F2331" s="1">
        <v>45288</v>
      </c>
      <c r="G2331">
        <v>228.08905907894899</v>
      </c>
    </row>
    <row r="2332" spans="1:7" x14ac:dyDescent="0.35">
      <c r="A2332">
        <v>2331</v>
      </c>
      <c r="B2332">
        <v>841</v>
      </c>
      <c r="C2332">
        <v>1</v>
      </c>
      <c r="D2332">
        <f>INDEX(Vehicles!B:B, MATCH(C2332, Shipments!C:C, 0))</f>
        <v>0</v>
      </c>
      <c r="E2332" s="1">
        <v>44928</v>
      </c>
      <c r="F2332" s="1">
        <v>44930</v>
      </c>
      <c r="G2332">
        <v>210.49725663164801</v>
      </c>
    </row>
    <row r="2333" spans="1:7" x14ac:dyDescent="0.35">
      <c r="A2333">
        <v>2332</v>
      </c>
      <c r="B2333">
        <v>4912</v>
      </c>
      <c r="C2333">
        <v>8</v>
      </c>
      <c r="D2333">
        <f>INDEX(Vehicles!B:B, MATCH(C2333, Shipments!C:C, 0))</f>
        <v>0</v>
      </c>
      <c r="E2333" s="1">
        <v>45271</v>
      </c>
      <c r="F2333" s="1">
        <v>45272</v>
      </c>
      <c r="G2333">
        <v>494.25497573821201</v>
      </c>
    </row>
    <row r="2334" spans="1:7" x14ac:dyDescent="0.35">
      <c r="A2334">
        <v>2333</v>
      </c>
      <c r="B2334">
        <v>822</v>
      </c>
      <c r="C2334">
        <v>63</v>
      </c>
      <c r="D2334" t="str">
        <f>INDEX(Vehicles!B:B, MATCH(C2334, Shipments!C:C, 0))</f>
        <v>Van</v>
      </c>
      <c r="E2334" s="1">
        <v>44996</v>
      </c>
      <c r="F2334" s="1">
        <v>44999</v>
      </c>
      <c r="G2334">
        <v>78.952111182933706</v>
      </c>
    </row>
    <row r="2335" spans="1:7" x14ac:dyDescent="0.35">
      <c r="A2335">
        <v>2334</v>
      </c>
      <c r="B2335">
        <v>3865</v>
      </c>
      <c r="C2335">
        <v>53</v>
      </c>
      <c r="D2335">
        <f>INDEX(Vehicles!B:B, MATCH(C2335, Shipments!C:C, 0))</f>
        <v>0</v>
      </c>
      <c r="E2335" s="1">
        <v>45013</v>
      </c>
      <c r="F2335" s="1">
        <v>45013</v>
      </c>
      <c r="G2335">
        <v>255.736077449145</v>
      </c>
    </row>
    <row r="2336" spans="1:7" x14ac:dyDescent="0.35">
      <c r="A2336">
        <v>2335</v>
      </c>
      <c r="B2336">
        <v>912</v>
      </c>
      <c r="C2336">
        <v>16</v>
      </c>
      <c r="D2336">
        <f>INDEX(Vehicles!B:B, MATCH(C2336, Shipments!C:C, 0))</f>
        <v>0</v>
      </c>
      <c r="E2336" s="1">
        <v>45106</v>
      </c>
      <c r="F2336" s="1">
        <v>45106</v>
      </c>
      <c r="G2336">
        <v>78.603425565291502</v>
      </c>
    </row>
    <row r="2337" spans="1:7" x14ac:dyDescent="0.35">
      <c r="A2337">
        <v>2336</v>
      </c>
      <c r="B2337">
        <v>1171</v>
      </c>
      <c r="C2337">
        <v>71</v>
      </c>
      <c r="D2337" t="str">
        <f>INDEX(Vehicles!B:B, MATCH(C2337, Shipments!C:C, 0))</f>
        <v>Drone</v>
      </c>
      <c r="E2337" s="1">
        <v>45002</v>
      </c>
      <c r="F2337" s="1">
        <v>45002</v>
      </c>
      <c r="G2337">
        <v>95.744721535388607</v>
      </c>
    </row>
    <row r="2338" spans="1:7" x14ac:dyDescent="0.35">
      <c r="A2338">
        <v>2337</v>
      </c>
      <c r="B2338">
        <v>1270</v>
      </c>
      <c r="C2338">
        <v>37</v>
      </c>
      <c r="D2338">
        <f>INDEX(Vehicles!B:B, MATCH(C2338, Shipments!C:C, 0))</f>
        <v>0</v>
      </c>
      <c r="E2338" s="1">
        <v>44933</v>
      </c>
      <c r="F2338" s="1">
        <v>44936</v>
      </c>
      <c r="G2338">
        <v>146.081818124732</v>
      </c>
    </row>
    <row r="2339" spans="1:7" x14ac:dyDescent="0.35">
      <c r="A2339">
        <v>2338</v>
      </c>
      <c r="B2339">
        <v>2677</v>
      </c>
      <c r="C2339">
        <v>20</v>
      </c>
      <c r="D2339" t="str">
        <f>INDEX(Vehicles!B:B, MATCH(C2339, Shipments!C:C, 0))</f>
        <v>Van</v>
      </c>
      <c r="E2339" s="1">
        <v>45196</v>
      </c>
      <c r="F2339" s="1">
        <v>45196</v>
      </c>
      <c r="G2339">
        <v>185.37877306314201</v>
      </c>
    </row>
    <row r="2340" spans="1:7" x14ac:dyDescent="0.35">
      <c r="A2340">
        <v>2339</v>
      </c>
      <c r="B2340">
        <v>4965</v>
      </c>
      <c r="C2340">
        <v>76</v>
      </c>
      <c r="D2340">
        <f>INDEX(Vehicles!B:B, MATCH(C2340, Shipments!C:C, 0))</f>
        <v>0</v>
      </c>
      <c r="E2340" s="1">
        <v>45231</v>
      </c>
      <c r="F2340" s="1">
        <v>45232</v>
      </c>
      <c r="G2340">
        <v>25.655392636593501</v>
      </c>
    </row>
    <row r="2341" spans="1:7" x14ac:dyDescent="0.35">
      <c r="A2341">
        <v>2340</v>
      </c>
      <c r="B2341">
        <v>2236</v>
      </c>
      <c r="C2341">
        <v>12</v>
      </c>
      <c r="D2341" t="str">
        <f>INDEX(Vehicles!B:B, MATCH(C2341, Shipments!C:C, 0))</f>
        <v>Bike</v>
      </c>
      <c r="E2341" s="1">
        <v>44946</v>
      </c>
      <c r="F2341" s="1">
        <v>44949</v>
      </c>
      <c r="G2341">
        <v>141.30852685616799</v>
      </c>
    </row>
    <row r="2342" spans="1:7" x14ac:dyDescent="0.35">
      <c r="A2342">
        <v>2341</v>
      </c>
      <c r="B2342">
        <v>4959</v>
      </c>
      <c r="C2342">
        <v>15</v>
      </c>
      <c r="D2342" t="str">
        <f>INDEX(Vehicles!B:B, MATCH(C2342, Shipments!C:C, 0))</f>
        <v>Van</v>
      </c>
      <c r="E2342" s="1">
        <v>45043</v>
      </c>
      <c r="F2342" s="1">
        <v>45044</v>
      </c>
      <c r="G2342">
        <v>446.05435738757302</v>
      </c>
    </row>
    <row r="2343" spans="1:7" x14ac:dyDescent="0.35">
      <c r="A2343">
        <v>2342</v>
      </c>
      <c r="B2343">
        <v>834</v>
      </c>
      <c r="C2343">
        <v>91</v>
      </c>
      <c r="D2343">
        <f>INDEX(Vehicles!B:B, MATCH(C2343, Shipments!C:C, 0))</f>
        <v>0</v>
      </c>
      <c r="E2343" s="1">
        <v>44986</v>
      </c>
      <c r="F2343" s="1">
        <v>44986</v>
      </c>
      <c r="G2343">
        <v>180.04434411851099</v>
      </c>
    </row>
    <row r="2344" spans="1:7" x14ac:dyDescent="0.35">
      <c r="A2344">
        <v>2343</v>
      </c>
      <c r="B2344">
        <v>244</v>
      </c>
      <c r="C2344">
        <v>100</v>
      </c>
      <c r="D2344">
        <f>INDEX(Vehicles!B:B, MATCH(C2344, Shipments!C:C, 0))</f>
        <v>0</v>
      </c>
      <c r="E2344" s="1">
        <v>45087</v>
      </c>
      <c r="F2344" s="1">
        <v>45087</v>
      </c>
      <c r="G2344">
        <v>166.15536640524201</v>
      </c>
    </row>
    <row r="2345" spans="1:7" x14ac:dyDescent="0.35">
      <c r="A2345">
        <v>2344</v>
      </c>
      <c r="B2345">
        <v>3630</v>
      </c>
      <c r="C2345">
        <v>19</v>
      </c>
      <c r="D2345" t="str">
        <f>INDEX(Vehicles!B:B, MATCH(C2345, Shipments!C:C, 0))</f>
        <v>Van</v>
      </c>
      <c r="E2345" s="1">
        <v>45011</v>
      </c>
      <c r="F2345" s="1">
        <v>45014</v>
      </c>
      <c r="G2345">
        <v>300.10385114188102</v>
      </c>
    </row>
    <row r="2346" spans="1:7" x14ac:dyDescent="0.35">
      <c r="A2346">
        <v>2345</v>
      </c>
      <c r="B2346">
        <v>63</v>
      </c>
      <c r="C2346">
        <v>56</v>
      </c>
      <c r="D2346" t="str">
        <f>INDEX(Vehicles!B:B, MATCH(C2346, Shipments!C:C, 0))</f>
        <v>Drone</v>
      </c>
      <c r="E2346" s="1">
        <v>45075</v>
      </c>
      <c r="F2346" s="1">
        <v>45074</v>
      </c>
      <c r="G2346">
        <v>323.382733710872</v>
      </c>
    </row>
    <row r="2347" spans="1:7" x14ac:dyDescent="0.35">
      <c r="A2347">
        <v>2346</v>
      </c>
      <c r="B2347">
        <v>2945</v>
      </c>
      <c r="C2347">
        <v>63</v>
      </c>
      <c r="D2347" t="str">
        <f>INDEX(Vehicles!B:B, MATCH(C2347, Shipments!C:C, 0))</f>
        <v>Van</v>
      </c>
      <c r="E2347" s="1">
        <v>45211</v>
      </c>
      <c r="F2347" s="1">
        <v>45210</v>
      </c>
      <c r="G2347">
        <v>303.40952926869397</v>
      </c>
    </row>
    <row r="2348" spans="1:7" x14ac:dyDescent="0.35">
      <c r="A2348">
        <v>2347</v>
      </c>
      <c r="B2348">
        <v>3805</v>
      </c>
      <c r="C2348">
        <v>68</v>
      </c>
      <c r="D2348" t="str">
        <f>INDEX(Vehicles!B:B, MATCH(C2348, Shipments!C:C, 0))</f>
        <v>Drone</v>
      </c>
      <c r="E2348" s="1">
        <v>45050</v>
      </c>
      <c r="F2348" s="1">
        <v>45049</v>
      </c>
      <c r="G2348">
        <v>72.536620155355095</v>
      </c>
    </row>
    <row r="2349" spans="1:7" x14ac:dyDescent="0.35">
      <c r="A2349">
        <v>2348</v>
      </c>
      <c r="B2349">
        <v>4428</v>
      </c>
      <c r="C2349">
        <v>3</v>
      </c>
      <c r="D2349" t="str">
        <f>INDEX(Vehicles!B:B, MATCH(C2349, Shipments!C:C, 0))</f>
        <v>Bike</v>
      </c>
      <c r="E2349" s="1">
        <v>44964</v>
      </c>
      <c r="F2349" s="1">
        <v>44963</v>
      </c>
      <c r="G2349">
        <v>448.52793005891101</v>
      </c>
    </row>
    <row r="2350" spans="1:7" x14ac:dyDescent="0.35">
      <c r="A2350">
        <v>2349</v>
      </c>
      <c r="B2350">
        <v>839</v>
      </c>
      <c r="C2350">
        <v>80</v>
      </c>
      <c r="D2350" t="str">
        <f>INDEX(Vehicles!B:B, MATCH(C2350, Shipments!C:C, 0))</f>
        <v>Drone</v>
      </c>
      <c r="E2350" s="1">
        <v>45074</v>
      </c>
      <c r="F2350" s="1">
        <v>45075</v>
      </c>
      <c r="G2350">
        <v>128.86655418297801</v>
      </c>
    </row>
    <row r="2351" spans="1:7" x14ac:dyDescent="0.35">
      <c r="A2351">
        <v>2350</v>
      </c>
      <c r="B2351">
        <v>633</v>
      </c>
      <c r="C2351">
        <v>79</v>
      </c>
      <c r="D2351" t="str">
        <f>INDEX(Vehicles!B:B, MATCH(C2351, Shipments!C:C, 0))</f>
        <v>Truck</v>
      </c>
      <c r="E2351" s="1">
        <v>45097</v>
      </c>
      <c r="F2351" s="1">
        <v>45097</v>
      </c>
      <c r="G2351">
        <v>395.45523266073297</v>
      </c>
    </row>
    <row r="2352" spans="1:7" x14ac:dyDescent="0.35">
      <c r="A2352">
        <v>2351</v>
      </c>
      <c r="B2352">
        <v>4183</v>
      </c>
      <c r="C2352">
        <v>98</v>
      </c>
      <c r="D2352" t="str">
        <f>INDEX(Vehicles!B:B, MATCH(C2352, Shipments!C:C, 0))</f>
        <v>Truck</v>
      </c>
      <c r="E2352" s="1">
        <v>44975</v>
      </c>
      <c r="F2352" s="1">
        <v>44976</v>
      </c>
      <c r="G2352">
        <v>151.07649289123799</v>
      </c>
    </row>
    <row r="2353" spans="1:7" x14ac:dyDescent="0.35">
      <c r="A2353">
        <v>2352</v>
      </c>
      <c r="B2353">
        <v>4553</v>
      </c>
      <c r="C2353">
        <v>53</v>
      </c>
      <c r="D2353">
        <f>INDEX(Vehicles!B:B, MATCH(C2353, Shipments!C:C, 0))</f>
        <v>0</v>
      </c>
      <c r="E2353" s="1">
        <v>45159</v>
      </c>
      <c r="F2353" s="1">
        <v>45160</v>
      </c>
      <c r="G2353">
        <v>369.054311238639</v>
      </c>
    </row>
    <row r="2354" spans="1:7" x14ac:dyDescent="0.35">
      <c r="A2354">
        <v>2353</v>
      </c>
      <c r="B2354">
        <v>1056</v>
      </c>
      <c r="C2354">
        <v>71</v>
      </c>
      <c r="D2354" t="str">
        <f>INDEX(Vehicles!B:B, MATCH(C2354, Shipments!C:C, 0))</f>
        <v>Drone</v>
      </c>
      <c r="E2354" s="1">
        <v>44945</v>
      </c>
      <c r="F2354" s="1">
        <v>44945</v>
      </c>
      <c r="G2354">
        <v>51.651200237602801</v>
      </c>
    </row>
    <row r="2355" spans="1:7" x14ac:dyDescent="0.35">
      <c r="A2355">
        <v>2354</v>
      </c>
      <c r="B2355">
        <v>4178</v>
      </c>
      <c r="C2355">
        <v>87</v>
      </c>
      <c r="D2355" t="str">
        <f>INDEX(Vehicles!B:B, MATCH(C2355, Shipments!C:C, 0))</f>
        <v>Truck</v>
      </c>
      <c r="E2355" s="1">
        <v>45211</v>
      </c>
      <c r="F2355" s="1">
        <v>45214</v>
      </c>
      <c r="G2355">
        <v>119.403599285041</v>
      </c>
    </row>
    <row r="2356" spans="1:7" x14ac:dyDescent="0.35">
      <c r="A2356">
        <v>2355</v>
      </c>
      <c r="B2356">
        <v>3159</v>
      </c>
      <c r="C2356">
        <v>29</v>
      </c>
      <c r="D2356" t="str">
        <f>INDEX(Vehicles!B:B, MATCH(C2356, Shipments!C:C, 0))</f>
        <v>Bike</v>
      </c>
      <c r="E2356" s="1">
        <v>45103</v>
      </c>
      <c r="F2356" s="1">
        <v>45105</v>
      </c>
      <c r="G2356">
        <v>490.85601119127898</v>
      </c>
    </row>
    <row r="2357" spans="1:7" x14ac:dyDescent="0.35">
      <c r="A2357">
        <v>2356</v>
      </c>
      <c r="B2357">
        <v>4582</v>
      </c>
      <c r="C2357">
        <v>83</v>
      </c>
      <c r="D2357">
        <f>INDEX(Vehicles!B:B, MATCH(C2357, Shipments!C:C, 0))</f>
        <v>0</v>
      </c>
      <c r="E2357" s="1">
        <v>45290</v>
      </c>
      <c r="F2357" s="1">
        <v>45289</v>
      </c>
      <c r="G2357">
        <v>340.10740569039802</v>
      </c>
    </row>
    <row r="2358" spans="1:7" x14ac:dyDescent="0.35">
      <c r="A2358">
        <v>2357</v>
      </c>
      <c r="B2358">
        <v>1863</v>
      </c>
      <c r="C2358">
        <v>60</v>
      </c>
      <c r="D2358" t="str">
        <f>INDEX(Vehicles!B:B, MATCH(C2358, Shipments!C:C, 0))</f>
        <v>Bike</v>
      </c>
      <c r="E2358" s="1">
        <v>45212</v>
      </c>
      <c r="F2358" s="1">
        <v>45215</v>
      </c>
      <c r="G2358">
        <v>388.82336487285897</v>
      </c>
    </row>
    <row r="2359" spans="1:7" x14ac:dyDescent="0.35">
      <c r="A2359">
        <v>2358</v>
      </c>
      <c r="B2359">
        <v>1196</v>
      </c>
      <c r="C2359">
        <v>13</v>
      </c>
      <c r="D2359">
        <f>INDEX(Vehicles!B:B, MATCH(C2359, Shipments!C:C, 0))</f>
        <v>0</v>
      </c>
      <c r="E2359" s="1">
        <v>45040</v>
      </c>
      <c r="F2359" s="1">
        <v>45043</v>
      </c>
      <c r="G2359">
        <v>365.43881895692198</v>
      </c>
    </row>
    <row r="2360" spans="1:7" x14ac:dyDescent="0.35">
      <c r="A2360">
        <v>2359</v>
      </c>
      <c r="B2360">
        <v>3643</v>
      </c>
      <c r="C2360">
        <v>33</v>
      </c>
      <c r="D2360">
        <f>INDEX(Vehicles!B:B, MATCH(C2360, Shipments!C:C, 0))</f>
        <v>0</v>
      </c>
      <c r="E2360" s="1">
        <v>45049</v>
      </c>
      <c r="F2360" s="1">
        <v>45051</v>
      </c>
      <c r="G2360">
        <v>302.16804282439699</v>
      </c>
    </row>
    <row r="2361" spans="1:7" x14ac:dyDescent="0.35">
      <c r="A2361">
        <v>2360</v>
      </c>
      <c r="B2361">
        <v>113</v>
      </c>
      <c r="C2361">
        <v>41</v>
      </c>
      <c r="D2361">
        <f>INDEX(Vehicles!B:B, MATCH(C2361, Shipments!C:C, 0))</f>
        <v>0</v>
      </c>
      <c r="E2361" s="1">
        <v>45096</v>
      </c>
      <c r="F2361" s="1">
        <v>45099</v>
      </c>
      <c r="G2361">
        <v>168.34981642166201</v>
      </c>
    </row>
    <row r="2362" spans="1:7" x14ac:dyDescent="0.35">
      <c r="A2362">
        <v>2361</v>
      </c>
      <c r="B2362">
        <v>2822</v>
      </c>
      <c r="C2362">
        <v>64</v>
      </c>
      <c r="D2362">
        <f>INDEX(Vehicles!B:B, MATCH(C2362, Shipments!C:C, 0))</f>
        <v>0</v>
      </c>
      <c r="E2362" s="1">
        <v>45117</v>
      </c>
      <c r="F2362" s="1">
        <v>45120</v>
      </c>
      <c r="G2362">
        <v>290.36088272906699</v>
      </c>
    </row>
    <row r="2363" spans="1:7" x14ac:dyDescent="0.35">
      <c r="A2363">
        <v>2362</v>
      </c>
      <c r="B2363">
        <v>171</v>
      </c>
      <c r="C2363">
        <v>70</v>
      </c>
      <c r="D2363">
        <f>INDEX(Vehicles!B:B, MATCH(C2363, Shipments!C:C, 0))</f>
        <v>0</v>
      </c>
      <c r="E2363" s="1">
        <v>45069</v>
      </c>
      <c r="F2363" s="1">
        <v>45069</v>
      </c>
      <c r="G2363">
        <v>292.19715646243401</v>
      </c>
    </row>
    <row r="2364" spans="1:7" x14ac:dyDescent="0.35">
      <c r="A2364">
        <v>2363</v>
      </c>
      <c r="B2364">
        <v>6</v>
      </c>
      <c r="C2364">
        <v>54</v>
      </c>
      <c r="D2364" t="str">
        <f>INDEX(Vehicles!B:B, MATCH(C2364, Shipments!C:C, 0))</f>
        <v>Van</v>
      </c>
      <c r="E2364" s="1">
        <v>45235</v>
      </c>
      <c r="F2364" s="1">
        <v>45237</v>
      </c>
      <c r="G2364">
        <v>287.55497494667799</v>
      </c>
    </row>
    <row r="2365" spans="1:7" x14ac:dyDescent="0.35">
      <c r="A2365">
        <v>2364</v>
      </c>
      <c r="B2365">
        <v>401</v>
      </c>
      <c r="C2365">
        <v>89</v>
      </c>
      <c r="D2365">
        <f>INDEX(Vehicles!B:B, MATCH(C2365, Shipments!C:C, 0))</f>
        <v>0</v>
      </c>
      <c r="E2365" s="1">
        <v>45079</v>
      </c>
      <c r="F2365" s="1">
        <v>45080</v>
      </c>
      <c r="G2365">
        <v>447.992925309246</v>
      </c>
    </row>
    <row r="2366" spans="1:7" x14ac:dyDescent="0.35">
      <c r="A2366">
        <v>2365</v>
      </c>
      <c r="B2366">
        <v>4259</v>
      </c>
      <c r="C2366">
        <v>78</v>
      </c>
      <c r="D2366" t="str">
        <f>INDEX(Vehicles!B:B, MATCH(C2366, Shipments!C:C, 0))</f>
        <v>Van</v>
      </c>
      <c r="E2366" s="1">
        <v>45205</v>
      </c>
      <c r="F2366" s="1">
        <v>45207</v>
      </c>
      <c r="G2366">
        <v>17.238612583715199</v>
      </c>
    </row>
    <row r="2367" spans="1:7" x14ac:dyDescent="0.35">
      <c r="A2367">
        <v>2366</v>
      </c>
      <c r="B2367">
        <v>547</v>
      </c>
      <c r="C2367">
        <v>94</v>
      </c>
      <c r="D2367" t="str">
        <f>INDEX(Vehicles!B:B, MATCH(C2367, Shipments!C:C, 0))</f>
        <v>Drone</v>
      </c>
      <c r="E2367" s="1">
        <v>44951</v>
      </c>
      <c r="F2367" s="1">
        <v>44953</v>
      </c>
      <c r="G2367">
        <v>172.464135408293</v>
      </c>
    </row>
    <row r="2368" spans="1:7" x14ac:dyDescent="0.35">
      <c r="A2368">
        <v>2367</v>
      </c>
      <c r="B2368">
        <v>3766</v>
      </c>
      <c r="C2368">
        <v>31</v>
      </c>
      <c r="D2368" t="str">
        <f>INDEX(Vehicles!B:B, MATCH(C2368, Shipments!C:C, 0))</f>
        <v>Van</v>
      </c>
      <c r="E2368" s="1">
        <v>45046</v>
      </c>
      <c r="F2368" s="1">
        <v>45048</v>
      </c>
      <c r="G2368">
        <v>380.51155137978799</v>
      </c>
    </row>
    <row r="2369" spans="1:7" x14ac:dyDescent="0.35">
      <c r="A2369">
        <v>2368</v>
      </c>
      <c r="B2369">
        <v>3042</v>
      </c>
      <c r="C2369">
        <v>57</v>
      </c>
      <c r="D2369" t="str">
        <f>INDEX(Vehicles!B:B, MATCH(C2369, Shipments!C:C, 0))</f>
        <v>Bike</v>
      </c>
      <c r="E2369" s="1">
        <v>44949</v>
      </c>
      <c r="F2369" s="1">
        <v>44948</v>
      </c>
      <c r="G2369">
        <v>205.54586474590101</v>
      </c>
    </row>
    <row r="2370" spans="1:7" x14ac:dyDescent="0.35">
      <c r="A2370">
        <v>2369</v>
      </c>
      <c r="B2370">
        <v>1179</v>
      </c>
      <c r="C2370">
        <v>57</v>
      </c>
      <c r="D2370" t="str">
        <f>INDEX(Vehicles!B:B, MATCH(C2370, Shipments!C:C, 0))</f>
        <v>Bike</v>
      </c>
      <c r="E2370" s="1">
        <v>45139</v>
      </c>
      <c r="F2370" s="1">
        <v>45138</v>
      </c>
      <c r="G2370">
        <v>463.957305990968</v>
      </c>
    </row>
    <row r="2371" spans="1:7" x14ac:dyDescent="0.35">
      <c r="A2371">
        <v>2370</v>
      </c>
      <c r="B2371">
        <v>3427</v>
      </c>
      <c r="C2371">
        <v>85</v>
      </c>
      <c r="D2371">
        <f>INDEX(Vehicles!B:B, MATCH(C2371, Shipments!C:C, 0))</f>
        <v>0</v>
      </c>
      <c r="E2371" s="1">
        <v>45213</v>
      </c>
      <c r="F2371" s="1">
        <v>45212</v>
      </c>
      <c r="G2371">
        <v>156.43205544349101</v>
      </c>
    </row>
    <row r="2372" spans="1:7" x14ac:dyDescent="0.35">
      <c r="A2372">
        <v>2371</v>
      </c>
      <c r="B2372">
        <v>4521</v>
      </c>
      <c r="C2372">
        <v>8</v>
      </c>
      <c r="D2372">
        <f>INDEX(Vehicles!B:B, MATCH(C2372, Shipments!C:C, 0))</f>
        <v>0</v>
      </c>
      <c r="E2372" s="1">
        <v>44998</v>
      </c>
      <c r="F2372" s="1">
        <v>44999</v>
      </c>
      <c r="G2372">
        <v>117.776476078919</v>
      </c>
    </row>
    <row r="2373" spans="1:7" x14ac:dyDescent="0.35">
      <c r="A2373">
        <v>2372</v>
      </c>
      <c r="B2373">
        <v>168</v>
      </c>
      <c r="C2373">
        <v>66</v>
      </c>
      <c r="D2373" t="str">
        <f>INDEX(Vehicles!B:B, MATCH(C2373, Shipments!C:C, 0))</f>
        <v>Bike</v>
      </c>
      <c r="E2373" s="1">
        <v>45070</v>
      </c>
      <c r="F2373" s="1">
        <v>45070</v>
      </c>
      <c r="G2373">
        <v>244.66620887975401</v>
      </c>
    </row>
    <row r="2374" spans="1:7" x14ac:dyDescent="0.35">
      <c r="A2374">
        <v>2373</v>
      </c>
      <c r="B2374">
        <v>3265</v>
      </c>
      <c r="C2374">
        <v>79</v>
      </c>
      <c r="D2374" t="str">
        <f>INDEX(Vehicles!B:B, MATCH(C2374, Shipments!C:C, 0))</f>
        <v>Truck</v>
      </c>
      <c r="E2374" s="1">
        <v>45241</v>
      </c>
      <c r="F2374" s="1">
        <v>45241</v>
      </c>
      <c r="G2374">
        <v>323.67239028443402</v>
      </c>
    </row>
    <row r="2375" spans="1:7" x14ac:dyDescent="0.35">
      <c r="A2375">
        <v>2374</v>
      </c>
      <c r="B2375">
        <v>3259</v>
      </c>
      <c r="C2375">
        <v>38</v>
      </c>
      <c r="D2375" t="str">
        <f>INDEX(Vehicles!B:B, MATCH(C2375, Shipments!C:C, 0))</f>
        <v>Bike</v>
      </c>
      <c r="E2375" s="1">
        <v>45064</v>
      </c>
      <c r="F2375" s="1">
        <v>45065</v>
      </c>
      <c r="G2375">
        <v>235.31767077145901</v>
      </c>
    </row>
    <row r="2376" spans="1:7" x14ac:dyDescent="0.35">
      <c r="A2376">
        <v>2375</v>
      </c>
      <c r="B2376">
        <v>4087</v>
      </c>
      <c r="C2376">
        <v>24</v>
      </c>
      <c r="D2376">
        <f>INDEX(Vehicles!B:B, MATCH(C2376, Shipments!C:C, 0))</f>
        <v>0</v>
      </c>
      <c r="E2376" s="1">
        <v>45092</v>
      </c>
      <c r="F2376" s="1">
        <v>45091</v>
      </c>
      <c r="G2376">
        <v>270.436843098493</v>
      </c>
    </row>
    <row r="2377" spans="1:7" x14ac:dyDescent="0.35">
      <c r="A2377">
        <v>2376</v>
      </c>
      <c r="B2377">
        <v>1509</v>
      </c>
      <c r="C2377">
        <v>31</v>
      </c>
      <c r="D2377" t="str">
        <f>INDEX(Vehicles!B:B, MATCH(C2377, Shipments!C:C, 0))</f>
        <v>Van</v>
      </c>
      <c r="E2377" s="1">
        <v>44999</v>
      </c>
      <c r="F2377" s="1">
        <v>45000</v>
      </c>
      <c r="G2377">
        <v>95.313361839726596</v>
      </c>
    </row>
    <row r="2378" spans="1:7" x14ac:dyDescent="0.35">
      <c r="A2378">
        <v>2377</v>
      </c>
      <c r="B2378">
        <v>2470</v>
      </c>
      <c r="C2378">
        <v>66</v>
      </c>
      <c r="D2378" t="str">
        <f>INDEX(Vehicles!B:B, MATCH(C2378, Shipments!C:C, 0))</f>
        <v>Bike</v>
      </c>
      <c r="E2378" s="1">
        <v>44929</v>
      </c>
      <c r="F2378" s="1">
        <v>44928</v>
      </c>
      <c r="G2378">
        <v>144.214265191615</v>
      </c>
    </row>
    <row r="2379" spans="1:7" x14ac:dyDescent="0.35">
      <c r="A2379">
        <v>2378</v>
      </c>
      <c r="B2379">
        <v>3723</v>
      </c>
      <c r="C2379">
        <v>91</v>
      </c>
      <c r="D2379">
        <f>INDEX(Vehicles!B:B, MATCH(C2379, Shipments!C:C, 0))</f>
        <v>0</v>
      </c>
      <c r="E2379" s="1">
        <v>44991</v>
      </c>
      <c r="F2379" s="1">
        <v>44992</v>
      </c>
      <c r="G2379">
        <v>64.199359363851499</v>
      </c>
    </row>
    <row r="2380" spans="1:7" x14ac:dyDescent="0.35">
      <c r="A2380">
        <v>2379</v>
      </c>
      <c r="B2380">
        <v>2712</v>
      </c>
      <c r="C2380">
        <v>44</v>
      </c>
      <c r="D2380" t="str">
        <f>INDEX(Vehicles!B:B, MATCH(C2380, Shipments!C:C, 0))</f>
        <v>Van</v>
      </c>
      <c r="E2380" s="1">
        <v>45053</v>
      </c>
      <c r="F2380" s="1">
        <v>45055</v>
      </c>
      <c r="G2380">
        <v>304.17276719902497</v>
      </c>
    </row>
    <row r="2381" spans="1:7" x14ac:dyDescent="0.35">
      <c r="A2381">
        <v>2380</v>
      </c>
      <c r="B2381">
        <v>2684</v>
      </c>
      <c r="C2381">
        <v>69</v>
      </c>
      <c r="D2381">
        <f>INDEX(Vehicles!B:B, MATCH(C2381, Shipments!C:C, 0))</f>
        <v>0</v>
      </c>
      <c r="E2381" s="1">
        <v>45100</v>
      </c>
      <c r="F2381" s="1">
        <v>45101</v>
      </c>
      <c r="G2381">
        <v>234.68258580622299</v>
      </c>
    </row>
    <row r="2382" spans="1:7" x14ac:dyDescent="0.35">
      <c r="A2382">
        <v>2381</v>
      </c>
      <c r="B2382">
        <v>4792</v>
      </c>
      <c r="C2382">
        <v>4</v>
      </c>
      <c r="D2382" t="str">
        <f>INDEX(Vehicles!B:B, MATCH(C2382, Shipments!C:C, 0))</f>
        <v>Van</v>
      </c>
      <c r="E2382" s="1">
        <v>45123</v>
      </c>
      <c r="F2382" s="1">
        <v>45123</v>
      </c>
      <c r="G2382">
        <v>418.70721321183299</v>
      </c>
    </row>
    <row r="2383" spans="1:7" x14ac:dyDescent="0.35">
      <c r="A2383">
        <v>2382</v>
      </c>
      <c r="B2383">
        <v>4613</v>
      </c>
      <c r="C2383">
        <v>49</v>
      </c>
      <c r="D2383" t="str">
        <f>INDEX(Vehicles!B:B, MATCH(C2383, Shipments!C:C, 0))</f>
        <v>Van</v>
      </c>
      <c r="E2383" s="1">
        <v>44934</v>
      </c>
      <c r="F2383" s="1">
        <v>44934</v>
      </c>
      <c r="G2383">
        <v>145.99970356096</v>
      </c>
    </row>
    <row r="2384" spans="1:7" x14ac:dyDescent="0.35">
      <c r="A2384">
        <v>2383</v>
      </c>
      <c r="B2384">
        <v>3023</v>
      </c>
      <c r="C2384">
        <v>58</v>
      </c>
      <c r="D2384" t="str">
        <f>INDEX(Vehicles!B:B, MATCH(C2384, Shipments!C:C, 0))</f>
        <v>Bike</v>
      </c>
      <c r="E2384" s="1">
        <v>44958</v>
      </c>
      <c r="F2384" s="1">
        <v>44958</v>
      </c>
      <c r="G2384">
        <v>498.40719836812798</v>
      </c>
    </row>
    <row r="2385" spans="1:7" x14ac:dyDescent="0.35">
      <c r="A2385">
        <v>2384</v>
      </c>
      <c r="B2385">
        <v>1745</v>
      </c>
      <c r="C2385">
        <v>29</v>
      </c>
      <c r="D2385" t="str">
        <f>INDEX(Vehicles!B:B, MATCH(C2385, Shipments!C:C, 0))</f>
        <v>Bike</v>
      </c>
      <c r="E2385" s="1">
        <v>45263</v>
      </c>
      <c r="F2385" s="1">
        <v>45263</v>
      </c>
      <c r="G2385">
        <v>314.08547833163902</v>
      </c>
    </row>
    <row r="2386" spans="1:7" x14ac:dyDescent="0.35">
      <c r="A2386">
        <v>2385</v>
      </c>
      <c r="B2386">
        <v>2769</v>
      </c>
      <c r="C2386">
        <v>87</v>
      </c>
      <c r="D2386" t="str">
        <f>INDEX(Vehicles!B:B, MATCH(C2386, Shipments!C:C, 0))</f>
        <v>Truck</v>
      </c>
      <c r="E2386" s="1">
        <v>45234</v>
      </c>
      <c r="F2386" s="1">
        <v>45235</v>
      </c>
      <c r="G2386">
        <v>185.82980259380199</v>
      </c>
    </row>
    <row r="2387" spans="1:7" x14ac:dyDescent="0.35">
      <c r="A2387">
        <v>2386</v>
      </c>
      <c r="B2387">
        <v>1821</v>
      </c>
      <c r="C2387">
        <v>11</v>
      </c>
      <c r="D2387" t="str">
        <f>INDEX(Vehicles!B:B, MATCH(C2387, Shipments!C:C, 0))</f>
        <v>Bike</v>
      </c>
      <c r="E2387" s="1">
        <v>45091</v>
      </c>
      <c r="F2387" s="1">
        <v>45094</v>
      </c>
      <c r="G2387">
        <v>461.59506803088402</v>
      </c>
    </row>
    <row r="2388" spans="1:7" x14ac:dyDescent="0.35">
      <c r="A2388">
        <v>2387</v>
      </c>
      <c r="B2388">
        <v>1142</v>
      </c>
      <c r="C2388">
        <v>68</v>
      </c>
      <c r="D2388" t="str">
        <f>INDEX(Vehicles!B:B, MATCH(C2388, Shipments!C:C, 0))</f>
        <v>Drone</v>
      </c>
      <c r="E2388" s="1">
        <v>45125</v>
      </c>
      <c r="F2388" s="1">
        <v>45125</v>
      </c>
      <c r="G2388">
        <v>32.584166429726203</v>
      </c>
    </row>
    <row r="2389" spans="1:7" x14ac:dyDescent="0.35">
      <c r="A2389">
        <v>2388</v>
      </c>
      <c r="B2389">
        <v>166</v>
      </c>
      <c r="C2389">
        <v>18</v>
      </c>
      <c r="D2389" t="str">
        <f>INDEX(Vehicles!B:B, MATCH(C2389, Shipments!C:C, 0))</f>
        <v>Van</v>
      </c>
      <c r="E2389" s="1">
        <v>45236</v>
      </c>
      <c r="F2389" s="1">
        <v>45238</v>
      </c>
      <c r="G2389">
        <v>202.23189383798999</v>
      </c>
    </row>
    <row r="2390" spans="1:7" x14ac:dyDescent="0.35">
      <c r="A2390">
        <v>2389</v>
      </c>
      <c r="B2390">
        <v>4916</v>
      </c>
      <c r="C2390">
        <v>12</v>
      </c>
      <c r="D2390" t="str">
        <f>INDEX(Vehicles!B:B, MATCH(C2390, Shipments!C:C, 0))</f>
        <v>Bike</v>
      </c>
      <c r="E2390" s="1">
        <v>45153</v>
      </c>
      <c r="F2390" s="1">
        <v>45153</v>
      </c>
      <c r="G2390">
        <v>58.612296490615101</v>
      </c>
    </row>
    <row r="2391" spans="1:7" x14ac:dyDescent="0.35">
      <c r="A2391">
        <v>2390</v>
      </c>
      <c r="B2391">
        <v>2421</v>
      </c>
      <c r="C2391">
        <v>21</v>
      </c>
      <c r="D2391" t="str">
        <f>INDEX(Vehicles!B:B, MATCH(C2391, Shipments!C:C, 0))</f>
        <v>Bike</v>
      </c>
      <c r="E2391" s="1">
        <v>45234</v>
      </c>
      <c r="F2391" s="1">
        <v>45234</v>
      </c>
      <c r="G2391">
        <v>416.31794500500501</v>
      </c>
    </row>
    <row r="2392" spans="1:7" x14ac:dyDescent="0.35">
      <c r="A2392">
        <v>2391</v>
      </c>
      <c r="B2392">
        <v>217</v>
      </c>
      <c r="C2392">
        <v>39</v>
      </c>
      <c r="D2392">
        <f>INDEX(Vehicles!B:B, MATCH(C2392, Shipments!C:C, 0))</f>
        <v>0</v>
      </c>
      <c r="E2392" s="1">
        <v>44971</v>
      </c>
      <c r="F2392" s="1">
        <v>44973</v>
      </c>
      <c r="G2392">
        <v>237.36525621541799</v>
      </c>
    </row>
    <row r="2393" spans="1:7" x14ac:dyDescent="0.35">
      <c r="A2393">
        <v>2392</v>
      </c>
      <c r="B2393">
        <v>1449</v>
      </c>
      <c r="C2393">
        <v>16</v>
      </c>
      <c r="D2393">
        <f>INDEX(Vehicles!B:B, MATCH(C2393, Shipments!C:C, 0))</f>
        <v>0</v>
      </c>
      <c r="E2393" s="1">
        <v>45110</v>
      </c>
      <c r="F2393" s="1">
        <v>45110</v>
      </c>
      <c r="G2393">
        <v>299.26674102459498</v>
      </c>
    </row>
    <row r="2394" spans="1:7" x14ac:dyDescent="0.35">
      <c r="A2394">
        <v>2393</v>
      </c>
      <c r="B2394">
        <v>3327</v>
      </c>
      <c r="C2394">
        <v>49</v>
      </c>
      <c r="D2394" t="str">
        <f>INDEX(Vehicles!B:B, MATCH(C2394, Shipments!C:C, 0))</f>
        <v>Van</v>
      </c>
      <c r="E2394" s="1">
        <v>45236</v>
      </c>
      <c r="F2394" s="1">
        <v>45236</v>
      </c>
      <c r="G2394">
        <v>242.67113961752099</v>
      </c>
    </row>
    <row r="2395" spans="1:7" x14ac:dyDescent="0.35">
      <c r="A2395">
        <v>2394</v>
      </c>
      <c r="B2395">
        <v>41</v>
      </c>
      <c r="C2395">
        <v>51</v>
      </c>
      <c r="D2395" t="str">
        <f>INDEX(Vehicles!B:B, MATCH(C2395, Shipments!C:C, 0))</f>
        <v>Drone</v>
      </c>
      <c r="E2395" s="1">
        <v>45040</v>
      </c>
      <c r="F2395" s="1">
        <v>45040</v>
      </c>
      <c r="G2395">
        <v>411.509289472744</v>
      </c>
    </row>
    <row r="2396" spans="1:7" x14ac:dyDescent="0.35">
      <c r="A2396">
        <v>2395</v>
      </c>
      <c r="B2396">
        <v>271</v>
      </c>
      <c r="C2396">
        <v>28</v>
      </c>
      <c r="D2396" t="str">
        <f>INDEX(Vehicles!B:B, MATCH(C2396, Shipments!C:C, 0))</f>
        <v>Bike</v>
      </c>
      <c r="E2396" s="1">
        <v>44989</v>
      </c>
      <c r="F2396" s="1">
        <v>44989</v>
      </c>
      <c r="G2396">
        <v>297.32102250216002</v>
      </c>
    </row>
    <row r="2397" spans="1:7" x14ac:dyDescent="0.35">
      <c r="A2397">
        <v>2396</v>
      </c>
      <c r="B2397">
        <v>4097</v>
      </c>
      <c r="C2397">
        <v>6</v>
      </c>
      <c r="D2397" t="str">
        <f>INDEX(Vehicles!B:B, MATCH(C2397, Shipments!C:C, 0))</f>
        <v>Bike</v>
      </c>
      <c r="E2397" s="1">
        <v>45081</v>
      </c>
      <c r="F2397" s="1">
        <v>45084</v>
      </c>
      <c r="G2397">
        <v>392.31516070242401</v>
      </c>
    </row>
    <row r="2398" spans="1:7" x14ac:dyDescent="0.35">
      <c r="A2398">
        <v>2397</v>
      </c>
      <c r="B2398">
        <v>2936</v>
      </c>
      <c r="C2398">
        <v>1</v>
      </c>
      <c r="D2398">
        <f>INDEX(Vehicles!B:B, MATCH(C2398, Shipments!C:C, 0))</f>
        <v>0</v>
      </c>
      <c r="E2398" s="1">
        <v>45021</v>
      </c>
      <c r="F2398" s="1">
        <v>45021</v>
      </c>
      <c r="G2398">
        <v>32.090799918871703</v>
      </c>
    </row>
    <row r="2399" spans="1:7" x14ac:dyDescent="0.35">
      <c r="A2399">
        <v>2398</v>
      </c>
      <c r="B2399">
        <v>781</v>
      </c>
      <c r="C2399">
        <v>86</v>
      </c>
      <c r="D2399" t="str">
        <f>INDEX(Vehicles!B:B, MATCH(C2399, Shipments!C:C, 0))</f>
        <v>Bike</v>
      </c>
      <c r="E2399" s="1">
        <v>45226</v>
      </c>
      <c r="F2399" s="1">
        <v>45225</v>
      </c>
      <c r="G2399">
        <v>62.059024367202497</v>
      </c>
    </row>
    <row r="2400" spans="1:7" x14ac:dyDescent="0.35">
      <c r="A2400">
        <v>2399</v>
      </c>
      <c r="B2400">
        <v>1961</v>
      </c>
      <c r="C2400">
        <v>83</v>
      </c>
      <c r="D2400">
        <f>INDEX(Vehicles!B:B, MATCH(C2400, Shipments!C:C, 0))</f>
        <v>0</v>
      </c>
      <c r="E2400" s="1">
        <v>45051</v>
      </c>
      <c r="F2400" s="1">
        <v>45051</v>
      </c>
      <c r="G2400">
        <v>193.09918420990999</v>
      </c>
    </row>
    <row r="2401" spans="1:7" x14ac:dyDescent="0.35">
      <c r="A2401">
        <v>2400</v>
      </c>
      <c r="B2401">
        <v>1849</v>
      </c>
      <c r="C2401">
        <v>63</v>
      </c>
      <c r="D2401" t="str">
        <f>INDEX(Vehicles!B:B, MATCH(C2401, Shipments!C:C, 0))</f>
        <v>Van</v>
      </c>
      <c r="E2401" s="1">
        <v>45236</v>
      </c>
      <c r="F2401" s="1">
        <v>45238</v>
      </c>
      <c r="G2401">
        <v>51.528785644578697</v>
      </c>
    </row>
    <row r="2402" spans="1:7" x14ac:dyDescent="0.35">
      <c r="A2402">
        <v>2401</v>
      </c>
      <c r="B2402">
        <v>507</v>
      </c>
      <c r="C2402">
        <v>1</v>
      </c>
      <c r="D2402">
        <f>INDEX(Vehicles!B:B, MATCH(C2402, Shipments!C:C, 0))</f>
        <v>0</v>
      </c>
      <c r="E2402" s="1">
        <v>44956</v>
      </c>
      <c r="F2402" s="1">
        <v>44955</v>
      </c>
      <c r="G2402">
        <v>100.065491253728</v>
      </c>
    </row>
    <row r="2403" spans="1:7" x14ac:dyDescent="0.35">
      <c r="A2403">
        <v>2402</v>
      </c>
      <c r="B2403">
        <v>4766</v>
      </c>
      <c r="C2403">
        <v>83</v>
      </c>
      <c r="D2403">
        <f>INDEX(Vehicles!B:B, MATCH(C2403, Shipments!C:C, 0))</f>
        <v>0</v>
      </c>
      <c r="E2403" s="1">
        <v>45101</v>
      </c>
      <c r="F2403" s="1">
        <v>45103</v>
      </c>
      <c r="G2403">
        <v>58.7305084960431</v>
      </c>
    </row>
    <row r="2404" spans="1:7" x14ac:dyDescent="0.35">
      <c r="A2404">
        <v>2403</v>
      </c>
      <c r="B2404">
        <v>1198</v>
      </c>
      <c r="C2404">
        <v>24</v>
      </c>
      <c r="D2404">
        <f>INDEX(Vehicles!B:B, MATCH(C2404, Shipments!C:C, 0))</f>
        <v>0</v>
      </c>
      <c r="E2404" s="1">
        <v>45101</v>
      </c>
      <c r="F2404" s="1">
        <v>45103</v>
      </c>
      <c r="G2404">
        <v>360.61562450074598</v>
      </c>
    </row>
    <row r="2405" spans="1:7" x14ac:dyDescent="0.35">
      <c r="A2405">
        <v>2404</v>
      </c>
      <c r="B2405">
        <v>2301</v>
      </c>
      <c r="C2405">
        <v>90</v>
      </c>
      <c r="D2405" t="str">
        <f>INDEX(Vehicles!B:B, MATCH(C2405, Shipments!C:C, 0))</f>
        <v>Bike</v>
      </c>
      <c r="E2405" s="1">
        <v>45179</v>
      </c>
      <c r="F2405" s="1">
        <v>45178</v>
      </c>
      <c r="G2405">
        <v>261.92014867500399</v>
      </c>
    </row>
    <row r="2406" spans="1:7" x14ac:dyDescent="0.35">
      <c r="A2406">
        <v>2405</v>
      </c>
      <c r="B2406">
        <v>3019</v>
      </c>
      <c r="C2406">
        <v>46</v>
      </c>
      <c r="D2406">
        <f>INDEX(Vehicles!B:B, MATCH(C2406, Shipments!C:C, 0))</f>
        <v>0</v>
      </c>
      <c r="E2406" s="1">
        <v>45234</v>
      </c>
      <c r="F2406" s="1">
        <v>45235</v>
      </c>
      <c r="G2406">
        <v>11.204108046562199</v>
      </c>
    </row>
    <row r="2407" spans="1:7" x14ac:dyDescent="0.35">
      <c r="A2407">
        <v>2406</v>
      </c>
      <c r="B2407">
        <v>3683</v>
      </c>
      <c r="C2407">
        <v>75</v>
      </c>
      <c r="D2407" t="str">
        <f>INDEX(Vehicles!B:B, MATCH(C2407, Shipments!C:C, 0))</f>
        <v>Drone</v>
      </c>
      <c r="E2407" s="1">
        <v>45245</v>
      </c>
      <c r="F2407" s="1">
        <v>45245</v>
      </c>
      <c r="G2407">
        <v>121.183203311491</v>
      </c>
    </row>
    <row r="2408" spans="1:7" x14ac:dyDescent="0.35">
      <c r="A2408">
        <v>2407</v>
      </c>
      <c r="B2408">
        <v>2341</v>
      </c>
      <c r="C2408">
        <v>100</v>
      </c>
      <c r="D2408">
        <f>INDEX(Vehicles!B:B, MATCH(C2408, Shipments!C:C, 0))</f>
        <v>0</v>
      </c>
      <c r="E2408" s="1">
        <v>45103</v>
      </c>
      <c r="F2408" s="1">
        <v>45103</v>
      </c>
      <c r="G2408">
        <v>76.991051167405502</v>
      </c>
    </row>
    <row r="2409" spans="1:7" x14ac:dyDescent="0.35">
      <c r="A2409">
        <v>2408</v>
      </c>
      <c r="B2409">
        <v>1920</v>
      </c>
      <c r="C2409">
        <v>11</v>
      </c>
      <c r="D2409" t="str">
        <f>INDEX(Vehicles!B:B, MATCH(C2409, Shipments!C:C, 0))</f>
        <v>Bike</v>
      </c>
      <c r="E2409" s="1">
        <v>45124</v>
      </c>
      <c r="F2409" s="1">
        <v>45126</v>
      </c>
      <c r="G2409">
        <v>238.081870070576</v>
      </c>
    </row>
    <row r="2410" spans="1:7" x14ac:dyDescent="0.35">
      <c r="A2410">
        <v>2409</v>
      </c>
      <c r="B2410">
        <v>4379</v>
      </c>
      <c r="C2410">
        <v>99</v>
      </c>
      <c r="D2410">
        <f>INDEX(Vehicles!B:B, MATCH(C2410, Shipments!C:C, 0))</f>
        <v>0</v>
      </c>
      <c r="E2410" s="1">
        <v>44965</v>
      </c>
      <c r="F2410" s="1">
        <v>44966</v>
      </c>
      <c r="G2410">
        <v>172.433851991994</v>
      </c>
    </row>
    <row r="2411" spans="1:7" x14ac:dyDescent="0.35">
      <c r="A2411">
        <v>2410</v>
      </c>
      <c r="B2411">
        <v>2373</v>
      </c>
      <c r="C2411">
        <v>57</v>
      </c>
      <c r="D2411" t="str">
        <f>INDEX(Vehicles!B:B, MATCH(C2411, Shipments!C:C, 0))</f>
        <v>Bike</v>
      </c>
      <c r="E2411" s="1">
        <v>45074</v>
      </c>
      <c r="F2411" s="1">
        <v>45074</v>
      </c>
      <c r="G2411">
        <v>227.529566260395</v>
      </c>
    </row>
    <row r="2412" spans="1:7" x14ac:dyDescent="0.35">
      <c r="A2412">
        <v>2411</v>
      </c>
      <c r="B2412">
        <v>969</v>
      </c>
      <c r="C2412">
        <v>79</v>
      </c>
      <c r="D2412" t="str">
        <f>INDEX(Vehicles!B:B, MATCH(C2412, Shipments!C:C, 0))</f>
        <v>Truck</v>
      </c>
      <c r="E2412" s="1">
        <v>45078</v>
      </c>
      <c r="F2412" s="1">
        <v>45079</v>
      </c>
      <c r="G2412">
        <v>105.94773733662601</v>
      </c>
    </row>
    <row r="2413" spans="1:7" x14ac:dyDescent="0.35">
      <c r="A2413">
        <v>2412</v>
      </c>
      <c r="B2413">
        <v>856</v>
      </c>
      <c r="C2413">
        <v>11</v>
      </c>
      <c r="D2413" t="str">
        <f>INDEX(Vehicles!B:B, MATCH(C2413, Shipments!C:C, 0))</f>
        <v>Bike</v>
      </c>
      <c r="E2413" s="1">
        <v>45270</v>
      </c>
      <c r="F2413" s="1">
        <v>45272</v>
      </c>
      <c r="G2413">
        <v>487.27712008719902</v>
      </c>
    </row>
    <row r="2414" spans="1:7" x14ac:dyDescent="0.35">
      <c r="A2414">
        <v>2413</v>
      </c>
      <c r="B2414">
        <v>3506</v>
      </c>
      <c r="C2414">
        <v>54</v>
      </c>
      <c r="D2414" t="str">
        <f>INDEX(Vehicles!B:B, MATCH(C2414, Shipments!C:C, 0))</f>
        <v>Van</v>
      </c>
      <c r="E2414" s="1">
        <v>45291</v>
      </c>
      <c r="F2414" s="1">
        <v>45293</v>
      </c>
      <c r="G2414">
        <v>176.590853099692</v>
      </c>
    </row>
    <row r="2415" spans="1:7" x14ac:dyDescent="0.35">
      <c r="A2415">
        <v>2414</v>
      </c>
      <c r="B2415">
        <v>2823</v>
      </c>
      <c r="C2415">
        <v>23</v>
      </c>
      <c r="D2415">
        <f>INDEX(Vehicles!B:B, MATCH(C2415, Shipments!C:C, 0))</f>
        <v>0</v>
      </c>
      <c r="E2415" s="1">
        <v>45264</v>
      </c>
      <c r="F2415" s="1">
        <v>45266</v>
      </c>
      <c r="G2415">
        <v>327.57028281094102</v>
      </c>
    </row>
    <row r="2416" spans="1:7" x14ac:dyDescent="0.35">
      <c r="A2416">
        <v>2415</v>
      </c>
      <c r="B2416">
        <v>3425</v>
      </c>
      <c r="C2416">
        <v>9</v>
      </c>
      <c r="D2416" t="str">
        <f>INDEX(Vehicles!B:B, MATCH(C2416, Shipments!C:C, 0))</f>
        <v>Van</v>
      </c>
      <c r="E2416" s="1">
        <v>44991</v>
      </c>
      <c r="F2416" s="1">
        <v>44990</v>
      </c>
      <c r="G2416">
        <v>394.03922045226602</v>
      </c>
    </row>
    <row r="2417" spans="1:7" x14ac:dyDescent="0.35">
      <c r="A2417">
        <v>2416</v>
      </c>
      <c r="B2417">
        <v>1312</v>
      </c>
      <c r="C2417">
        <v>71</v>
      </c>
      <c r="D2417" t="str">
        <f>INDEX(Vehicles!B:B, MATCH(C2417, Shipments!C:C, 0))</f>
        <v>Drone</v>
      </c>
      <c r="E2417" s="1">
        <v>44971</v>
      </c>
      <c r="F2417" s="1">
        <v>44972</v>
      </c>
      <c r="G2417">
        <v>243.62714386169301</v>
      </c>
    </row>
    <row r="2418" spans="1:7" x14ac:dyDescent="0.35">
      <c r="A2418">
        <v>2417</v>
      </c>
      <c r="B2418">
        <v>451</v>
      </c>
      <c r="C2418">
        <v>53</v>
      </c>
      <c r="D2418">
        <f>INDEX(Vehicles!B:B, MATCH(C2418, Shipments!C:C, 0))</f>
        <v>0</v>
      </c>
      <c r="E2418" s="1">
        <v>45266</v>
      </c>
      <c r="F2418" s="1">
        <v>45265</v>
      </c>
      <c r="G2418">
        <v>400.60525181492397</v>
      </c>
    </row>
    <row r="2419" spans="1:7" x14ac:dyDescent="0.35">
      <c r="A2419">
        <v>2418</v>
      </c>
      <c r="B2419">
        <v>491</v>
      </c>
      <c r="C2419">
        <v>20</v>
      </c>
      <c r="D2419" t="str">
        <f>INDEX(Vehicles!B:B, MATCH(C2419, Shipments!C:C, 0))</f>
        <v>Van</v>
      </c>
      <c r="E2419" s="1">
        <v>44994</v>
      </c>
      <c r="F2419" s="1">
        <v>44994</v>
      </c>
      <c r="G2419">
        <v>43.931262424845102</v>
      </c>
    </row>
    <row r="2420" spans="1:7" x14ac:dyDescent="0.35">
      <c r="A2420">
        <v>2419</v>
      </c>
      <c r="B2420">
        <v>933</v>
      </c>
      <c r="C2420">
        <v>51</v>
      </c>
      <c r="D2420" t="str">
        <f>INDEX(Vehicles!B:B, MATCH(C2420, Shipments!C:C, 0))</f>
        <v>Drone</v>
      </c>
      <c r="E2420" s="1">
        <v>45171</v>
      </c>
      <c r="F2420" s="1">
        <v>45174</v>
      </c>
      <c r="G2420">
        <v>343.07880449598099</v>
      </c>
    </row>
    <row r="2421" spans="1:7" x14ac:dyDescent="0.35">
      <c r="A2421">
        <v>2420</v>
      </c>
      <c r="B2421">
        <v>3620</v>
      </c>
      <c r="C2421">
        <v>4</v>
      </c>
      <c r="D2421" t="str">
        <f>INDEX(Vehicles!B:B, MATCH(C2421, Shipments!C:C, 0))</f>
        <v>Van</v>
      </c>
      <c r="E2421" s="1">
        <v>45124</v>
      </c>
      <c r="F2421" s="1">
        <v>45126</v>
      </c>
      <c r="G2421">
        <v>319.97943490380902</v>
      </c>
    </row>
    <row r="2422" spans="1:7" x14ac:dyDescent="0.35">
      <c r="A2422">
        <v>2421</v>
      </c>
      <c r="B2422">
        <v>1676</v>
      </c>
      <c r="C2422">
        <v>43</v>
      </c>
      <c r="D2422">
        <f>INDEX(Vehicles!B:B, MATCH(C2422, Shipments!C:C, 0))</f>
        <v>0</v>
      </c>
      <c r="E2422" s="1">
        <v>45052</v>
      </c>
      <c r="F2422" s="1">
        <v>45052</v>
      </c>
      <c r="G2422">
        <v>84.072621891103793</v>
      </c>
    </row>
    <row r="2423" spans="1:7" x14ac:dyDescent="0.35">
      <c r="A2423">
        <v>2422</v>
      </c>
      <c r="B2423">
        <v>3984</v>
      </c>
      <c r="C2423">
        <v>16</v>
      </c>
      <c r="D2423">
        <f>INDEX(Vehicles!B:B, MATCH(C2423, Shipments!C:C, 0))</f>
        <v>0</v>
      </c>
      <c r="E2423" s="1">
        <v>45203</v>
      </c>
      <c r="F2423" s="1">
        <v>45204</v>
      </c>
      <c r="G2423">
        <v>297.02912037151299</v>
      </c>
    </row>
    <row r="2424" spans="1:7" x14ac:dyDescent="0.35">
      <c r="A2424">
        <v>2423</v>
      </c>
      <c r="B2424">
        <v>587</v>
      </c>
      <c r="C2424">
        <v>18</v>
      </c>
      <c r="D2424" t="str">
        <f>INDEX(Vehicles!B:B, MATCH(C2424, Shipments!C:C, 0))</f>
        <v>Van</v>
      </c>
      <c r="E2424" s="1">
        <v>45120</v>
      </c>
      <c r="F2424" s="1">
        <v>45123</v>
      </c>
      <c r="G2424">
        <v>363.02624322024798</v>
      </c>
    </row>
    <row r="2425" spans="1:7" x14ac:dyDescent="0.35">
      <c r="A2425">
        <v>2424</v>
      </c>
      <c r="B2425">
        <v>4200</v>
      </c>
      <c r="C2425">
        <v>48</v>
      </c>
      <c r="D2425" t="str">
        <f>INDEX(Vehicles!B:B, MATCH(C2425, Shipments!C:C, 0))</f>
        <v>Drone</v>
      </c>
      <c r="E2425" s="1">
        <v>45139</v>
      </c>
      <c r="F2425" s="1">
        <v>45139</v>
      </c>
      <c r="G2425">
        <v>456.69127109654403</v>
      </c>
    </row>
    <row r="2426" spans="1:7" x14ac:dyDescent="0.35">
      <c r="A2426">
        <v>2425</v>
      </c>
      <c r="B2426">
        <v>687</v>
      </c>
      <c r="C2426">
        <v>11</v>
      </c>
      <c r="D2426" t="str">
        <f>INDEX(Vehicles!B:B, MATCH(C2426, Shipments!C:C, 0))</f>
        <v>Bike</v>
      </c>
      <c r="E2426" s="1">
        <v>45073</v>
      </c>
      <c r="F2426" s="1">
        <v>45073</v>
      </c>
      <c r="G2426">
        <v>307.07427272698902</v>
      </c>
    </row>
    <row r="2427" spans="1:7" x14ac:dyDescent="0.35">
      <c r="A2427">
        <v>2426</v>
      </c>
      <c r="B2427">
        <v>1578</v>
      </c>
      <c r="C2427">
        <v>3</v>
      </c>
      <c r="D2427" t="str">
        <f>INDEX(Vehicles!B:B, MATCH(C2427, Shipments!C:C, 0))</f>
        <v>Bike</v>
      </c>
      <c r="E2427" s="1">
        <v>44947</v>
      </c>
      <c r="F2427" s="1">
        <v>44946</v>
      </c>
      <c r="G2427">
        <v>470.09026077214003</v>
      </c>
    </row>
    <row r="2428" spans="1:7" x14ac:dyDescent="0.35">
      <c r="A2428">
        <v>2427</v>
      </c>
      <c r="B2428">
        <v>2006</v>
      </c>
      <c r="C2428">
        <v>59</v>
      </c>
      <c r="D2428">
        <f>INDEX(Vehicles!B:B, MATCH(C2428, Shipments!C:C, 0))</f>
        <v>0</v>
      </c>
      <c r="E2428" s="1">
        <v>45099</v>
      </c>
      <c r="F2428" s="1">
        <v>45099</v>
      </c>
      <c r="G2428">
        <v>289.20081837957503</v>
      </c>
    </row>
    <row r="2429" spans="1:7" x14ac:dyDescent="0.35">
      <c r="A2429">
        <v>2428</v>
      </c>
      <c r="B2429">
        <v>4407</v>
      </c>
      <c r="C2429">
        <v>73</v>
      </c>
      <c r="D2429" t="str">
        <f>INDEX(Vehicles!B:B, MATCH(C2429, Shipments!C:C, 0))</f>
        <v>Bike</v>
      </c>
      <c r="E2429" s="1">
        <v>45283</v>
      </c>
      <c r="F2429" s="1">
        <v>45283</v>
      </c>
      <c r="G2429">
        <v>438.113720262139</v>
      </c>
    </row>
    <row r="2430" spans="1:7" x14ac:dyDescent="0.35">
      <c r="A2430">
        <v>2429</v>
      </c>
      <c r="B2430">
        <v>600</v>
      </c>
      <c r="C2430">
        <v>27</v>
      </c>
      <c r="D2430" t="str">
        <f>INDEX(Vehicles!B:B, MATCH(C2430, Shipments!C:C, 0))</f>
        <v>Drone</v>
      </c>
      <c r="E2430" s="1">
        <v>45000</v>
      </c>
      <c r="F2430" s="1">
        <v>45001</v>
      </c>
      <c r="G2430">
        <v>224.30334000918199</v>
      </c>
    </row>
    <row r="2431" spans="1:7" x14ac:dyDescent="0.35">
      <c r="A2431">
        <v>2430</v>
      </c>
      <c r="B2431">
        <v>4911</v>
      </c>
      <c r="C2431">
        <v>85</v>
      </c>
      <c r="D2431">
        <f>INDEX(Vehicles!B:B, MATCH(C2431, Shipments!C:C, 0))</f>
        <v>0</v>
      </c>
      <c r="E2431" s="1">
        <v>45247</v>
      </c>
      <c r="F2431" s="1">
        <v>45250</v>
      </c>
      <c r="G2431">
        <v>427.21378524786502</v>
      </c>
    </row>
    <row r="2432" spans="1:7" x14ac:dyDescent="0.35">
      <c r="A2432">
        <v>2431</v>
      </c>
      <c r="B2432">
        <v>3113</v>
      </c>
      <c r="C2432">
        <v>79</v>
      </c>
      <c r="D2432" t="str">
        <f>INDEX(Vehicles!B:B, MATCH(C2432, Shipments!C:C, 0))</f>
        <v>Truck</v>
      </c>
      <c r="E2432" s="1">
        <v>45033</v>
      </c>
      <c r="F2432" s="1">
        <v>45033</v>
      </c>
      <c r="G2432">
        <v>485.74040624936202</v>
      </c>
    </row>
    <row r="2433" spans="1:7" x14ac:dyDescent="0.35">
      <c r="A2433">
        <v>2432</v>
      </c>
      <c r="B2433">
        <v>4386</v>
      </c>
      <c r="C2433">
        <v>92</v>
      </c>
      <c r="D2433" t="str">
        <f>INDEX(Vehicles!B:B, MATCH(C2433, Shipments!C:C, 0))</f>
        <v>Drone</v>
      </c>
      <c r="E2433" s="1">
        <v>45059</v>
      </c>
      <c r="F2433" s="1">
        <v>45058</v>
      </c>
      <c r="G2433">
        <v>250.53549090746199</v>
      </c>
    </row>
    <row r="2434" spans="1:7" x14ac:dyDescent="0.35">
      <c r="A2434">
        <v>2433</v>
      </c>
      <c r="B2434">
        <v>4537</v>
      </c>
      <c r="C2434">
        <v>26</v>
      </c>
      <c r="D2434">
        <f>INDEX(Vehicles!B:B, MATCH(C2434, Shipments!C:C, 0))</f>
        <v>0</v>
      </c>
      <c r="E2434" s="1">
        <v>45276</v>
      </c>
      <c r="F2434" s="1">
        <v>45278</v>
      </c>
      <c r="G2434">
        <v>212.239925025584</v>
      </c>
    </row>
    <row r="2435" spans="1:7" x14ac:dyDescent="0.35">
      <c r="A2435">
        <v>2434</v>
      </c>
      <c r="B2435">
        <v>4671</v>
      </c>
      <c r="C2435">
        <v>10</v>
      </c>
      <c r="D2435" t="str">
        <f>INDEX(Vehicles!B:B, MATCH(C2435, Shipments!C:C, 0))</f>
        <v>Van</v>
      </c>
      <c r="E2435" s="1">
        <v>45101</v>
      </c>
      <c r="F2435" s="1">
        <v>45101</v>
      </c>
      <c r="G2435">
        <v>460.48144993676601</v>
      </c>
    </row>
    <row r="2436" spans="1:7" x14ac:dyDescent="0.35">
      <c r="A2436">
        <v>2435</v>
      </c>
      <c r="B2436">
        <v>1143</v>
      </c>
      <c r="C2436">
        <v>6</v>
      </c>
      <c r="D2436" t="str">
        <f>INDEX(Vehicles!B:B, MATCH(C2436, Shipments!C:C, 0))</f>
        <v>Bike</v>
      </c>
      <c r="E2436" s="1">
        <v>44975</v>
      </c>
      <c r="F2436" s="1">
        <v>44974</v>
      </c>
      <c r="G2436">
        <v>391.68218526726599</v>
      </c>
    </row>
    <row r="2437" spans="1:7" x14ac:dyDescent="0.35">
      <c r="A2437">
        <v>2436</v>
      </c>
      <c r="B2437">
        <v>249</v>
      </c>
      <c r="C2437">
        <v>50</v>
      </c>
      <c r="D2437">
        <f>INDEX(Vehicles!B:B, MATCH(C2437, Shipments!C:C, 0))</f>
        <v>0</v>
      </c>
      <c r="E2437" s="1">
        <v>45107</v>
      </c>
      <c r="F2437" s="1">
        <v>45107</v>
      </c>
      <c r="G2437">
        <v>353.16137864966203</v>
      </c>
    </row>
    <row r="2438" spans="1:7" x14ac:dyDescent="0.35">
      <c r="A2438">
        <v>2437</v>
      </c>
      <c r="B2438">
        <v>3219</v>
      </c>
      <c r="C2438">
        <v>38</v>
      </c>
      <c r="D2438" t="str">
        <f>INDEX(Vehicles!B:B, MATCH(C2438, Shipments!C:C, 0))</f>
        <v>Bike</v>
      </c>
      <c r="E2438" s="1">
        <v>45021</v>
      </c>
      <c r="F2438" s="1">
        <v>45023</v>
      </c>
      <c r="G2438">
        <v>228.10705776692399</v>
      </c>
    </row>
    <row r="2439" spans="1:7" x14ac:dyDescent="0.35">
      <c r="A2439">
        <v>2438</v>
      </c>
      <c r="B2439">
        <v>1805</v>
      </c>
      <c r="C2439">
        <v>48</v>
      </c>
      <c r="D2439" t="str">
        <f>INDEX(Vehicles!B:B, MATCH(C2439, Shipments!C:C, 0))</f>
        <v>Drone</v>
      </c>
      <c r="E2439" s="1">
        <v>44959</v>
      </c>
      <c r="F2439" s="1">
        <v>44959</v>
      </c>
      <c r="G2439">
        <v>249.04736004552601</v>
      </c>
    </row>
    <row r="2440" spans="1:7" x14ac:dyDescent="0.35">
      <c r="A2440">
        <v>2439</v>
      </c>
      <c r="B2440">
        <v>2291</v>
      </c>
      <c r="C2440">
        <v>41</v>
      </c>
      <c r="D2440">
        <f>INDEX(Vehicles!B:B, MATCH(C2440, Shipments!C:C, 0))</f>
        <v>0</v>
      </c>
      <c r="E2440" s="1">
        <v>45103</v>
      </c>
      <c r="F2440" s="1">
        <v>45103</v>
      </c>
      <c r="G2440">
        <v>481.49568778143203</v>
      </c>
    </row>
    <row r="2441" spans="1:7" x14ac:dyDescent="0.35">
      <c r="A2441">
        <v>2440</v>
      </c>
      <c r="B2441">
        <v>2040</v>
      </c>
      <c r="C2441">
        <v>63</v>
      </c>
      <c r="D2441" t="str">
        <f>INDEX(Vehicles!B:B, MATCH(C2441, Shipments!C:C, 0))</f>
        <v>Van</v>
      </c>
      <c r="E2441" s="1">
        <v>45114</v>
      </c>
      <c r="F2441" s="1">
        <v>45116</v>
      </c>
      <c r="G2441">
        <v>163.867529152874</v>
      </c>
    </row>
    <row r="2442" spans="1:7" x14ac:dyDescent="0.35">
      <c r="A2442">
        <v>2441</v>
      </c>
      <c r="B2442">
        <v>3162</v>
      </c>
      <c r="C2442">
        <v>79</v>
      </c>
      <c r="D2442" t="str">
        <f>INDEX(Vehicles!B:B, MATCH(C2442, Shipments!C:C, 0))</f>
        <v>Truck</v>
      </c>
      <c r="E2442" s="1">
        <v>45167</v>
      </c>
      <c r="F2442" s="1">
        <v>45169</v>
      </c>
      <c r="G2442">
        <v>137.48707942052201</v>
      </c>
    </row>
    <row r="2443" spans="1:7" x14ac:dyDescent="0.35">
      <c r="A2443">
        <v>2442</v>
      </c>
      <c r="B2443">
        <v>3616</v>
      </c>
      <c r="C2443">
        <v>66</v>
      </c>
      <c r="D2443" t="str">
        <f>INDEX(Vehicles!B:B, MATCH(C2443, Shipments!C:C, 0))</f>
        <v>Bike</v>
      </c>
      <c r="E2443" s="1">
        <v>45077</v>
      </c>
      <c r="F2443" s="1">
        <v>45080</v>
      </c>
      <c r="G2443">
        <v>218.671639176263</v>
      </c>
    </row>
    <row r="2444" spans="1:7" x14ac:dyDescent="0.35">
      <c r="A2444">
        <v>2443</v>
      </c>
      <c r="B2444">
        <v>1350</v>
      </c>
      <c r="C2444">
        <v>36</v>
      </c>
      <c r="D2444" t="str">
        <f>INDEX(Vehicles!B:B, MATCH(C2444, Shipments!C:C, 0))</f>
        <v>Bike</v>
      </c>
      <c r="E2444" s="1">
        <v>45222</v>
      </c>
      <c r="F2444" s="1">
        <v>45223</v>
      </c>
      <c r="G2444">
        <v>356.99731975889199</v>
      </c>
    </row>
    <row r="2445" spans="1:7" x14ac:dyDescent="0.35">
      <c r="A2445">
        <v>2444</v>
      </c>
      <c r="B2445">
        <v>986</v>
      </c>
      <c r="C2445">
        <v>3</v>
      </c>
      <c r="D2445" t="str">
        <f>INDEX(Vehicles!B:B, MATCH(C2445, Shipments!C:C, 0))</f>
        <v>Bike</v>
      </c>
      <c r="E2445" s="1">
        <v>45084</v>
      </c>
      <c r="F2445" s="1">
        <v>45086</v>
      </c>
      <c r="G2445">
        <v>316.48240214335902</v>
      </c>
    </row>
    <row r="2446" spans="1:7" x14ac:dyDescent="0.35">
      <c r="A2446">
        <v>2445</v>
      </c>
      <c r="B2446">
        <v>2580</v>
      </c>
      <c r="C2446">
        <v>1</v>
      </c>
      <c r="D2446">
        <f>INDEX(Vehicles!B:B, MATCH(C2446, Shipments!C:C, 0))</f>
        <v>0</v>
      </c>
      <c r="E2446" s="1">
        <v>45138</v>
      </c>
      <c r="F2446" s="1">
        <v>45141</v>
      </c>
      <c r="G2446">
        <v>73.510795650187006</v>
      </c>
    </row>
    <row r="2447" spans="1:7" x14ac:dyDescent="0.35">
      <c r="A2447">
        <v>2446</v>
      </c>
      <c r="B2447">
        <v>4649</v>
      </c>
      <c r="C2447">
        <v>54</v>
      </c>
      <c r="D2447" t="str">
        <f>INDEX(Vehicles!B:B, MATCH(C2447, Shipments!C:C, 0))</f>
        <v>Van</v>
      </c>
      <c r="E2447" s="1">
        <v>45094</v>
      </c>
      <c r="F2447" s="1">
        <v>45096</v>
      </c>
      <c r="G2447">
        <v>271.57762069341902</v>
      </c>
    </row>
    <row r="2448" spans="1:7" x14ac:dyDescent="0.35">
      <c r="A2448">
        <v>2447</v>
      </c>
      <c r="B2448">
        <v>2735</v>
      </c>
      <c r="C2448">
        <v>15</v>
      </c>
      <c r="D2448" t="str">
        <f>INDEX(Vehicles!B:B, MATCH(C2448, Shipments!C:C, 0))</f>
        <v>Van</v>
      </c>
      <c r="E2448" s="1">
        <v>45000</v>
      </c>
      <c r="F2448" s="1">
        <v>44999</v>
      </c>
      <c r="G2448">
        <v>434.52032675321101</v>
      </c>
    </row>
    <row r="2449" spans="1:7" x14ac:dyDescent="0.35">
      <c r="A2449">
        <v>2448</v>
      </c>
      <c r="B2449">
        <v>1036</v>
      </c>
      <c r="C2449">
        <v>97</v>
      </c>
      <c r="D2449">
        <f>INDEX(Vehicles!B:B, MATCH(C2449, Shipments!C:C, 0))</f>
        <v>0</v>
      </c>
      <c r="E2449" s="1">
        <v>45156</v>
      </c>
      <c r="F2449" s="1">
        <v>45158</v>
      </c>
      <c r="G2449">
        <v>358.37134771923002</v>
      </c>
    </row>
    <row r="2450" spans="1:7" x14ac:dyDescent="0.35">
      <c r="A2450">
        <v>2449</v>
      </c>
      <c r="B2450">
        <v>1470</v>
      </c>
      <c r="C2450">
        <v>77</v>
      </c>
      <c r="D2450" t="str">
        <f>INDEX(Vehicles!B:B, MATCH(C2450, Shipments!C:C, 0))</f>
        <v>Truck</v>
      </c>
      <c r="E2450" s="1">
        <v>45045</v>
      </c>
      <c r="F2450" s="1">
        <v>45046</v>
      </c>
      <c r="G2450">
        <v>354.05514762308098</v>
      </c>
    </row>
    <row r="2451" spans="1:7" x14ac:dyDescent="0.35">
      <c r="A2451">
        <v>2450</v>
      </c>
      <c r="B2451">
        <v>3612</v>
      </c>
      <c r="C2451">
        <v>75</v>
      </c>
      <c r="D2451" t="str">
        <f>INDEX(Vehicles!B:B, MATCH(C2451, Shipments!C:C, 0))</f>
        <v>Drone</v>
      </c>
      <c r="E2451" s="1">
        <v>45037</v>
      </c>
      <c r="F2451" s="1">
        <v>45038</v>
      </c>
      <c r="G2451">
        <v>345.55926047186898</v>
      </c>
    </row>
    <row r="2452" spans="1:7" x14ac:dyDescent="0.35">
      <c r="A2452">
        <v>2451</v>
      </c>
      <c r="B2452">
        <v>2207</v>
      </c>
      <c r="C2452">
        <v>18</v>
      </c>
      <c r="D2452" t="str">
        <f>INDEX(Vehicles!B:B, MATCH(C2452, Shipments!C:C, 0))</f>
        <v>Van</v>
      </c>
      <c r="E2452" s="1">
        <v>44964</v>
      </c>
      <c r="F2452" s="1">
        <v>44964</v>
      </c>
      <c r="G2452">
        <v>292.00873295978403</v>
      </c>
    </row>
    <row r="2453" spans="1:7" x14ac:dyDescent="0.35">
      <c r="A2453">
        <v>2452</v>
      </c>
      <c r="B2453">
        <v>2468</v>
      </c>
      <c r="C2453">
        <v>56</v>
      </c>
      <c r="D2453" t="str">
        <f>INDEX(Vehicles!B:B, MATCH(C2453, Shipments!C:C, 0))</f>
        <v>Drone</v>
      </c>
      <c r="E2453" s="1">
        <v>45263</v>
      </c>
      <c r="F2453" s="1">
        <v>45264</v>
      </c>
      <c r="G2453">
        <v>451.50683039532203</v>
      </c>
    </row>
    <row r="2454" spans="1:7" x14ac:dyDescent="0.35">
      <c r="A2454">
        <v>2453</v>
      </c>
      <c r="B2454">
        <v>1525</v>
      </c>
      <c r="C2454">
        <v>19</v>
      </c>
      <c r="D2454" t="str">
        <f>INDEX(Vehicles!B:B, MATCH(C2454, Shipments!C:C, 0))</f>
        <v>Van</v>
      </c>
      <c r="E2454" s="1">
        <v>45027</v>
      </c>
      <c r="F2454" s="1">
        <v>45028</v>
      </c>
      <c r="G2454">
        <v>447.55999462142199</v>
      </c>
    </row>
    <row r="2455" spans="1:7" x14ac:dyDescent="0.35">
      <c r="A2455">
        <v>2454</v>
      </c>
      <c r="B2455">
        <v>3781</v>
      </c>
      <c r="C2455">
        <v>71</v>
      </c>
      <c r="D2455" t="str">
        <f>INDEX(Vehicles!B:B, MATCH(C2455, Shipments!C:C, 0))</f>
        <v>Drone</v>
      </c>
      <c r="E2455" s="1">
        <v>45280</v>
      </c>
      <c r="F2455" s="1">
        <v>45279</v>
      </c>
      <c r="G2455">
        <v>150.568502442887</v>
      </c>
    </row>
    <row r="2456" spans="1:7" x14ac:dyDescent="0.35">
      <c r="A2456">
        <v>2455</v>
      </c>
      <c r="B2456">
        <v>2826</v>
      </c>
      <c r="C2456">
        <v>64</v>
      </c>
      <c r="D2456">
        <f>INDEX(Vehicles!B:B, MATCH(C2456, Shipments!C:C, 0))</f>
        <v>0</v>
      </c>
      <c r="E2456" s="1">
        <v>45217</v>
      </c>
      <c r="F2456" s="1">
        <v>45219</v>
      </c>
      <c r="G2456">
        <v>430.40507651744798</v>
      </c>
    </row>
    <row r="2457" spans="1:7" x14ac:dyDescent="0.35">
      <c r="A2457">
        <v>2456</v>
      </c>
      <c r="B2457">
        <v>1122</v>
      </c>
      <c r="C2457">
        <v>48</v>
      </c>
      <c r="D2457" t="str">
        <f>INDEX(Vehicles!B:B, MATCH(C2457, Shipments!C:C, 0))</f>
        <v>Drone</v>
      </c>
      <c r="E2457" s="1">
        <v>44986</v>
      </c>
      <c r="F2457" s="1">
        <v>44989</v>
      </c>
      <c r="G2457">
        <v>152.74029129800201</v>
      </c>
    </row>
    <row r="2458" spans="1:7" x14ac:dyDescent="0.35">
      <c r="A2458">
        <v>2457</v>
      </c>
      <c r="B2458">
        <v>426</v>
      </c>
      <c r="C2458">
        <v>59</v>
      </c>
      <c r="D2458">
        <f>INDEX(Vehicles!B:B, MATCH(C2458, Shipments!C:C, 0))</f>
        <v>0</v>
      </c>
      <c r="E2458" s="1">
        <v>44939</v>
      </c>
      <c r="F2458" s="1">
        <v>44939</v>
      </c>
      <c r="G2458">
        <v>122.787338483093</v>
      </c>
    </row>
    <row r="2459" spans="1:7" x14ac:dyDescent="0.35">
      <c r="A2459">
        <v>2458</v>
      </c>
      <c r="B2459">
        <v>4340</v>
      </c>
      <c r="C2459">
        <v>18</v>
      </c>
      <c r="D2459" t="str">
        <f>INDEX(Vehicles!B:B, MATCH(C2459, Shipments!C:C, 0))</f>
        <v>Van</v>
      </c>
      <c r="E2459" s="1">
        <v>44974</v>
      </c>
      <c r="F2459" s="1">
        <v>44975</v>
      </c>
      <c r="G2459">
        <v>231.86394022550601</v>
      </c>
    </row>
    <row r="2460" spans="1:7" x14ac:dyDescent="0.35">
      <c r="A2460">
        <v>2459</v>
      </c>
      <c r="B2460">
        <v>1180</v>
      </c>
      <c r="C2460">
        <v>100</v>
      </c>
      <c r="D2460">
        <f>INDEX(Vehicles!B:B, MATCH(C2460, Shipments!C:C, 0))</f>
        <v>0</v>
      </c>
      <c r="E2460" s="1">
        <v>45051</v>
      </c>
      <c r="F2460" s="1">
        <v>45051</v>
      </c>
      <c r="G2460">
        <v>227.90661428945299</v>
      </c>
    </row>
    <row r="2461" spans="1:7" x14ac:dyDescent="0.35">
      <c r="A2461">
        <v>2460</v>
      </c>
      <c r="B2461">
        <v>1279</v>
      </c>
      <c r="C2461">
        <v>89</v>
      </c>
      <c r="D2461">
        <f>INDEX(Vehicles!B:B, MATCH(C2461, Shipments!C:C, 0))</f>
        <v>0</v>
      </c>
      <c r="E2461" s="1">
        <v>44955</v>
      </c>
      <c r="F2461" s="1">
        <v>44958</v>
      </c>
      <c r="G2461">
        <v>352.371222112689</v>
      </c>
    </row>
    <row r="2462" spans="1:7" x14ac:dyDescent="0.35">
      <c r="A2462">
        <v>2461</v>
      </c>
      <c r="B2462">
        <v>2210</v>
      </c>
      <c r="C2462">
        <v>41</v>
      </c>
      <c r="D2462">
        <f>INDEX(Vehicles!B:B, MATCH(C2462, Shipments!C:C, 0))</f>
        <v>0</v>
      </c>
      <c r="E2462" s="1">
        <v>44959</v>
      </c>
      <c r="F2462" s="1">
        <v>44961</v>
      </c>
      <c r="G2462">
        <v>249.23645322098201</v>
      </c>
    </row>
    <row r="2463" spans="1:7" x14ac:dyDescent="0.35">
      <c r="A2463">
        <v>2462</v>
      </c>
      <c r="B2463">
        <v>3648</v>
      </c>
      <c r="C2463">
        <v>2</v>
      </c>
      <c r="D2463" t="str">
        <f>INDEX(Vehicles!B:B, MATCH(C2463, Shipments!C:C, 0))</f>
        <v>Drone</v>
      </c>
      <c r="E2463" s="1">
        <v>45129</v>
      </c>
      <c r="F2463" s="1">
        <v>45129</v>
      </c>
      <c r="G2463">
        <v>209.42811011350599</v>
      </c>
    </row>
    <row r="2464" spans="1:7" x14ac:dyDescent="0.35">
      <c r="A2464">
        <v>2463</v>
      </c>
      <c r="B2464">
        <v>1800</v>
      </c>
      <c r="C2464">
        <v>86</v>
      </c>
      <c r="D2464" t="str">
        <f>INDEX(Vehicles!B:B, MATCH(C2464, Shipments!C:C, 0))</f>
        <v>Bike</v>
      </c>
      <c r="E2464" s="1">
        <v>44998</v>
      </c>
      <c r="F2464" s="1">
        <v>45001</v>
      </c>
      <c r="G2464">
        <v>218.90587000717201</v>
      </c>
    </row>
    <row r="2465" spans="1:7" x14ac:dyDescent="0.35">
      <c r="A2465">
        <v>2464</v>
      </c>
      <c r="B2465">
        <v>36</v>
      </c>
      <c r="C2465">
        <v>15</v>
      </c>
      <c r="D2465" t="str">
        <f>INDEX(Vehicles!B:B, MATCH(C2465, Shipments!C:C, 0))</f>
        <v>Van</v>
      </c>
      <c r="E2465" s="1">
        <v>44961</v>
      </c>
      <c r="F2465" s="1">
        <v>44961</v>
      </c>
      <c r="G2465">
        <v>442.80761621110003</v>
      </c>
    </row>
    <row r="2466" spans="1:7" x14ac:dyDescent="0.35">
      <c r="A2466">
        <v>2465</v>
      </c>
      <c r="B2466">
        <v>1242</v>
      </c>
      <c r="C2466">
        <v>4</v>
      </c>
      <c r="D2466" t="str">
        <f>INDEX(Vehicles!B:B, MATCH(C2466, Shipments!C:C, 0))</f>
        <v>Van</v>
      </c>
      <c r="E2466" s="1">
        <v>44952</v>
      </c>
      <c r="F2466" s="1">
        <v>44955</v>
      </c>
      <c r="G2466">
        <v>153.167184119344</v>
      </c>
    </row>
    <row r="2467" spans="1:7" x14ac:dyDescent="0.35">
      <c r="A2467">
        <v>2466</v>
      </c>
      <c r="B2467">
        <v>2199</v>
      </c>
      <c r="C2467">
        <v>17</v>
      </c>
      <c r="D2467" t="str">
        <f>INDEX(Vehicles!B:B, MATCH(C2467, Shipments!C:C, 0))</f>
        <v>Truck</v>
      </c>
      <c r="E2467" s="1">
        <v>45125</v>
      </c>
      <c r="F2467" s="1">
        <v>45126</v>
      </c>
      <c r="G2467">
        <v>388.885066231324</v>
      </c>
    </row>
    <row r="2468" spans="1:7" x14ac:dyDescent="0.35">
      <c r="A2468">
        <v>2467</v>
      </c>
      <c r="B2468">
        <v>4450</v>
      </c>
      <c r="C2468">
        <v>27</v>
      </c>
      <c r="D2468" t="str">
        <f>INDEX(Vehicles!B:B, MATCH(C2468, Shipments!C:C, 0))</f>
        <v>Drone</v>
      </c>
      <c r="E2468" s="1">
        <v>45031</v>
      </c>
      <c r="F2468" s="1">
        <v>45031</v>
      </c>
      <c r="G2468">
        <v>217.20120792140401</v>
      </c>
    </row>
    <row r="2469" spans="1:7" x14ac:dyDescent="0.35">
      <c r="A2469">
        <v>2468</v>
      </c>
      <c r="B2469">
        <v>3698</v>
      </c>
      <c r="C2469">
        <v>87</v>
      </c>
      <c r="D2469" t="str">
        <f>INDEX(Vehicles!B:B, MATCH(C2469, Shipments!C:C, 0))</f>
        <v>Truck</v>
      </c>
      <c r="E2469" s="1">
        <v>45222</v>
      </c>
      <c r="F2469" s="1">
        <v>45224</v>
      </c>
      <c r="G2469">
        <v>21.2410719247783</v>
      </c>
    </row>
    <row r="2470" spans="1:7" x14ac:dyDescent="0.35">
      <c r="A2470">
        <v>2469</v>
      </c>
      <c r="B2470">
        <v>4174</v>
      </c>
      <c r="C2470">
        <v>22</v>
      </c>
      <c r="D2470" t="str">
        <f>INDEX(Vehicles!B:B, MATCH(C2470, Shipments!C:C, 0))</f>
        <v>Drone</v>
      </c>
      <c r="E2470" s="1">
        <v>45280</v>
      </c>
      <c r="F2470" s="1">
        <v>45283</v>
      </c>
      <c r="G2470">
        <v>306.57349131018702</v>
      </c>
    </row>
    <row r="2471" spans="1:7" x14ac:dyDescent="0.35">
      <c r="A2471">
        <v>2470</v>
      </c>
      <c r="B2471">
        <v>4086</v>
      </c>
      <c r="C2471">
        <v>93</v>
      </c>
      <c r="D2471">
        <f>INDEX(Vehicles!B:B, MATCH(C2471, Shipments!C:C, 0))</f>
        <v>0</v>
      </c>
      <c r="E2471" s="1">
        <v>45253</v>
      </c>
      <c r="F2471" s="1">
        <v>45252</v>
      </c>
      <c r="G2471">
        <v>351.68281377370801</v>
      </c>
    </row>
    <row r="2472" spans="1:7" x14ac:dyDescent="0.35">
      <c r="A2472">
        <v>2471</v>
      </c>
      <c r="B2472">
        <v>3123</v>
      </c>
      <c r="C2472">
        <v>2</v>
      </c>
      <c r="D2472" t="str">
        <f>INDEX(Vehicles!B:B, MATCH(C2472, Shipments!C:C, 0))</f>
        <v>Drone</v>
      </c>
      <c r="E2472" s="1">
        <v>45098</v>
      </c>
      <c r="F2472" s="1">
        <v>45099</v>
      </c>
      <c r="G2472">
        <v>307.22890391575999</v>
      </c>
    </row>
    <row r="2473" spans="1:7" x14ac:dyDescent="0.35">
      <c r="A2473">
        <v>2472</v>
      </c>
      <c r="B2473">
        <v>2344</v>
      </c>
      <c r="C2473">
        <v>56</v>
      </c>
      <c r="D2473" t="str">
        <f>INDEX(Vehicles!B:B, MATCH(C2473, Shipments!C:C, 0))</f>
        <v>Drone</v>
      </c>
      <c r="E2473" s="1">
        <v>45233</v>
      </c>
      <c r="F2473" s="1">
        <v>45233</v>
      </c>
      <c r="G2473">
        <v>21.773150455375799</v>
      </c>
    </row>
    <row r="2474" spans="1:7" x14ac:dyDescent="0.35">
      <c r="A2474">
        <v>2473</v>
      </c>
      <c r="B2474">
        <v>3035</v>
      </c>
      <c r="C2474">
        <v>54</v>
      </c>
      <c r="D2474" t="str">
        <f>INDEX(Vehicles!B:B, MATCH(C2474, Shipments!C:C, 0))</f>
        <v>Van</v>
      </c>
      <c r="E2474" s="1">
        <v>45070</v>
      </c>
      <c r="F2474" s="1">
        <v>45073</v>
      </c>
      <c r="G2474">
        <v>360.44422059232198</v>
      </c>
    </row>
    <row r="2475" spans="1:7" x14ac:dyDescent="0.35">
      <c r="A2475">
        <v>2474</v>
      </c>
      <c r="B2475">
        <v>426</v>
      </c>
      <c r="C2475">
        <v>15</v>
      </c>
      <c r="D2475" t="str">
        <f>INDEX(Vehicles!B:B, MATCH(C2475, Shipments!C:C, 0))</f>
        <v>Van</v>
      </c>
      <c r="E2475" s="1">
        <v>45023</v>
      </c>
      <c r="F2475" s="1">
        <v>45023</v>
      </c>
      <c r="G2475">
        <v>138.15997410267201</v>
      </c>
    </row>
    <row r="2476" spans="1:7" x14ac:dyDescent="0.35">
      <c r="A2476">
        <v>2475</v>
      </c>
      <c r="B2476">
        <v>3028</v>
      </c>
      <c r="C2476">
        <v>98</v>
      </c>
      <c r="D2476" t="str">
        <f>INDEX(Vehicles!B:B, MATCH(C2476, Shipments!C:C, 0))</f>
        <v>Truck</v>
      </c>
      <c r="E2476" s="1">
        <v>44974</v>
      </c>
      <c r="F2476" s="1">
        <v>44977</v>
      </c>
      <c r="G2476">
        <v>465.95894348191399</v>
      </c>
    </row>
    <row r="2477" spans="1:7" x14ac:dyDescent="0.35">
      <c r="A2477">
        <v>2476</v>
      </c>
      <c r="B2477">
        <v>3066</v>
      </c>
      <c r="C2477">
        <v>7</v>
      </c>
      <c r="D2477" t="str">
        <f>INDEX(Vehicles!B:B, MATCH(C2477, Shipments!C:C, 0))</f>
        <v>Bike</v>
      </c>
      <c r="E2477" s="1">
        <v>45261</v>
      </c>
      <c r="F2477" s="1">
        <v>45260</v>
      </c>
      <c r="G2477">
        <v>47.948185675276697</v>
      </c>
    </row>
    <row r="2478" spans="1:7" x14ac:dyDescent="0.35">
      <c r="A2478">
        <v>2477</v>
      </c>
      <c r="B2478">
        <v>2719</v>
      </c>
      <c r="C2478">
        <v>38</v>
      </c>
      <c r="D2478" t="str">
        <f>INDEX(Vehicles!B:B, MATCH(C2478, Shipments!C:C, 0))</f>
        <v>Bike</v>
      </c>
      <c r="E2478" s="1">
        <v>45127</v>
      </c>
      <c r="F2478" s="1">
        <v>45126</v>
      </c>
      <c r="G2478">
        <v>242.84478730738499</v>
      </c>
    </row>
    <row r="2479" spans="1:7" x14ac:dyDescent="0.35">
      <c r="A2479">
        <v>2478</v>
      </c>
      <c r="B2479">
        <v>4347</v>
      </c>
      <c r="C2479">
        <v>92</v>
      </c>
      <c r="D2479" t="str">
        <f>INDEX(Vehicles!B:B, MATCH(C2479, Shipments!C:C, 0))</f>
        <v>Drone</v>
      </c>
      <c r="E2479" s="1">
        <v>45280</v>
      </c>
      <c r="F2479" s="1">
        <v>45279</v>
      </c>
      <c r="G2479">
        <v>275.03775008104498</v>
      </c>
    </row>
    <row r="2480" spans="1:7" x14ac:dyDescent="0.35">
      <c r="A2480">
        <v>2479</v>
      </c>
      <c r="B2480">
        <v>400</v>
      </c>
      <c r="C2480">
        <v>28</v>
      </c>
      <c r="D2480" t="str">
        <f>INDEX(Vehicles!B:B, MATCH(C2480, Shipments!C:C, 0))</f>
        <v>Bike</v>
      </c>
      <c r="E2480" s="1">
        <v>45195</v>
      </c>
      <c r="F2480" s="1">
        <v>45198</v>
      </c>
      <c r="G2480">
        <v>292.767765842914</v>
      </c>
    </row>
    <row r="2481" spans="1:7" x14ac:dyDescent="0.35">
      <c r="A2481">
        <v>2480</v>
      </c>
      <c r="B2481">
        <v>293</v>
      </c>
      <c r="C2481">
        <v>37</v>
      </c>
      <c r="D2481">
        <f>INDEX(Vehicles!B:B, MATCH(C2481, Shipments!C:C, 0))</f>
        <v>0</v>
      </c>
      <c r="E2481" s="1">
        <v>45057</v>
      </c>
      <c r="F2481" s="1">
        <v>45056</v>
      </c>
      <c r="G2481">
        <v>40.0130492307566</v>
      </c>
    </row>
    <row r="2482" spans="1:7" x14ac:dyDescent="0.35">
      <c r="A2482">
        <v>2481</v>
      </c>
      <c r="B2482">
        <v>504</v>
      </c>
      <c r="C2482">
        <v>35</v>
      </c>
      <c r="D2482" t="str">
        <f>INDEX(Vehicles!B:B, MATCH(C2482, Shipments!C:C, 0))</f>
        <v>Bike</v>
      </c>
      <c r="E2482" s="1">
        <v>45050</v>
      </c>
      <c r="F2482" s="1">
        <v>45049</v>
      </c>
      <c r="G2482">
        <v>180.79976714236099</v>
      </c>
    </row>
    <row r="2483" spans="1:7" x14ac:dyDescent="0.35">
      <c r="A2483">
        <v>2482</v>
      </c>
      <c r="B2483">
        <v>3154</v>
      </c>
      <c r="C2483">
        <v>66</v>
      </c>
      <c r="D2483" t="str">
        <f>INDEX(Vehicles!B:B, MATCH(C2483, Shipments!C:C, 0))</f>
        <v>Bike</v>
      </c>
      <c r="E2483" s="1">
        <v>45101</v>
      </c>
      <c r="F2483" s="1">
        <v>45100</v>
      </c>
      <c r="G2483">
        <v>346.68075348923099</v>
      </c>
    </row>
    <row r="2484" spans="1:7" x14ac:dyDescent="0.35">
      <c r="A2484">
        <v>2483</v>
      </c>
      <c r="B2484">
        <v>2705</v>
      </c>
      <c r="C2484">
        <v>25</v>
      </c>
      <c r="D2484">
        <f>INDEX(Vehicles!B:B, MATCH(C2484, Shipments!C:C, 0))</f>
        <v>0</v>
      </c>
      <c r="E2484" s="1">
        <v>45194</v>
      </c>
      <c r="F2484" s="1">
        <v>45193</v>
      </c>
      <c r="G2484">
        <v>144.475827234799</v>
      </c>
    </row>
    <row r="2485" spans="1:7" x14ac:dyDescent="0.35">
      <c r="A2485">
        <v>2484</v>
      </c>
      <c r="B2485">
        <v>1780</v>
      </c>
      <c r="C2485">
        <v>62</v>
      </c>
      <c r="D2485">
        <f>INDEX(Vehicles!B:B, MATCH(C2485, Shipments!C:C, 0))</f>
        <v>0</v>
      </c>
      <c r="E2485" s="1">
        <v>45085</v>
      </c>
      <c r="F2485" s="1">
        <v>45087</v>
      </c>
      <c r="G2485">
        <v>166.6622025714</v>
      </c>
    </row>
    <row r="2486" spans="1:7" x14ac:dyDescent="0.35">
      <c r="A2486">
        <v>2485</v>
      </c>
      <c r="B2486">
        <v>4143</v>
      </c>
      <c r="C2486">
        <v>7</v>
      </c>
      <c r="D2486" t="str">
        <f>INDEX(Vehicles!B:B, MATCH(C2486, Shipments!C:C, 0))</f>
        <v>Bike</v>
      </c>
      <c r="E2486" s="1">
        <v>45027</v>
      </c>
      <c r="F2486" s="1">
        <v>45026</v>
      </c>
      <c r="G2486">
        <v>315.98804759375099</v>
      </c>
    </row>
    <row r="2487" spans="1:7" x14ac:dyDescent="0.35">
      <c r="A2487">
        <v>2486</v>
      </c>
      <c r="B2487">
        <v>99</v>
      </c>
      <c r="C2487">
        <v>14</v>
      </c>
      <c r="D2487" t="str">
        <f>INDEX(Vehicles!B:B, MATCH(C2487, Shipments!C:C, 0))</f>
        <v>Drone</v>
      </c>
      <c r="E2487" s="1">
        <v>45133</v>
      </c>
      <c r="F2487" s="1">
        <v>45136</v>
      </c>
      <c r="G2487">
        <v>466.38447929697401</v>
      </c>
    </row>
    <row r="2488" spans="1:7" x14ac:dyDescent="0.35">
      <c r="A2488">
        <v>2487</v>
      </c>
      <c r="B2488">
        <v>3125</v>
      </c>
      <c r="C2488">
        <v>37</v>
      </c>
      <c r="D2488">
        <f>INDEX(Vehicles!B:B, MATCH(C2488, Shipments!C:C, 0))</f>
        <v>0</v>
      </c>
      <c r="E2488" s="1">
        <v>45156</v>
      </c>
      <c r="F2488" s="1">
        <v>45155</v>
      </c>
      <c r="G2488">
        <v>248.658550247471</v>
      </c>
    </row>
    <row r="2489" spans="1:7" x14ac:dyDescent="0.35">
      <c r="A2489">
        <v>2488</v>
      </c>
      <c r="B2489">
        <v>3693</v>
      </c>
      <c r="C2489">
        <v>71</v>
      </c>
      <c r="D2489" t="str">
        <f>INDEX(Vehicles!B:B, MATCH(C2489, Shipments!C:C, 0))</f>
        <v>Drone</v>
      </c>
      <c r="E2489" s="1">
        <v>45061</v>
      </c>
      <c r="F2489" s="1">
        <v>45060</v>
      </c>
      <c r="G2489">
        <v>54.693137268816102</v>
      </c>
    </row>
    <row r="2490" spans="1:7" x14ac:dyDescent="0.35">
      <c r="A2490">
        <v>2489</v>
      </c>
      <c r="B2490">
        <v>4983</v>
      </c>
      <c r="C2490">
        <v>5</v>
      </c>
      <c r="D2490" t="str">
        <f>INDEX(Vehicles!B:B, MATCH(C2490, Shipments!C:C, 0))</f>
        <v>Truck</v>
      </c>
      <c r="E2490" s="1">
        <v>45006</v>
      </c>
      <c r="F2490" s="1">
        <v>45008</v>
      </c>
      <c r="G2490">
        <v>397.251813462597</v>
      </c>
    </row>
    <row r="2491" spans="1:7" x14ac:dyDescent="0.35">
      <c r="A2491">
        <v>2490</v>
      </c>
      <c r="B2491">
        <v>842</v>
      </c>
      <c r="C2491">
        <v>52</v>
      </c>
      <c r="D2491">
        <f>INDEX(Vehicles!B:B, MATCH(C2491, Shipments!C:C, 0))</f>
        <v>0</v>
      </c>
      <c r="E2491" s="1">
        <v>45237</v>
      </c>
      <c r="F2491" s="1">
        <v>45240</v>
      </c>
      <c r="G2491">
        <v>350.01827637694498</v>
      </c>
    </row>
    <row r="2492" spans="1:7" x14ac:dyDescent="0.35">
      <c r="A2492">
        <v>2491</v>
      </c>
      <c r="B2492">
        <v>1673</v>
      </c>
      <c r="C2492">
        <v>62</v>
      </c>
      <c r="D2492">
        <f>INDEX(Vehicles!B:B, MATCH(C2492, Shipments!C:C, 0))</f>
        <v>0</v>
      </c>
      <c r="E2492" s="1">
        <v>45286</v>
      </c>
      <c r="F2492" s="1">
        <v>45285</v>
      </c>
      <c r="G2492">
        <v>223.606411634164</v>
      </c>
    </row>
    <row r="2493" spans="1:7" x14ac:dyDescent="0.35">
      <c r="A2493">
        <v>2492</v>
      </c>
      <c r="B2493">
        <v>875</v>
      </c>
      <c r="C2493">
        <v>47</v>
      </c>
      <c r="D2493" t="str">
        <f>INDEX(Vehicles!B:B, MATCH(C2493, Shipments!C:C, 0))</f>
        <v>Drone</v>
      </c>
      <c r="E2493" s="1">
        <v>45191</v>
      </c>
      <c r="F2493" s="1">
        <v>45193</v>
      </c>
      <c r="G2493">
        <v>217.903696005543</v>
      </c>
    </row>
    <row r="2494" spans="1:7" x14ac:dyDescent="0.35">
      <c r="A2494">
        <v>2493</v>
      </c>
      <c r="B2494">
        <v>4239</v>
      </c>
      <c r="C2494">
        <v>55</v>
      </c>
      <c r="D2494" t="str">
        <f>INDEX(Vehicles!B:B, MATCH(C2494, Shipments!C:C, 0))</f>
        <v>Truck</v>
      </c>
      <c r="E2494" s="1">
        <v>44984</v>
      </c>
      <c r="F2494" s="1">
        <v>44983</v>
      </c>
      <c r="G2494">
        <v>288.68760868854997</v>
      </c>
    </row>
    <row r="2495" spans="1:7" x14ac:dyDescent="0.35">
      <c r="A2495">
        <v>2494</v>
      </c>
      <c r="B2495">
        <v>3851</v>
      </c>
      <c r="C2495">
        <v>50</v>
      </c>
      <c r="D2495">
        <f>INDEX(Vehicles!B:B, MATCH(C2495, Shipments!C:C, 0))</f>
        <v>0</v>
      </c>
      <c r="E2495" s="1">
        <v>45151</v>
      </c>
      <c r="F2495" s="1">
        <v>45152</v>
      </c>
      <c r="G2495">
        <v>293.77981476905302</v>
      </c>
    </row>
    <row r="2496" spans="1:7" x14ac:dyDescent="0.35">
      <c r="A2496">
        <v>2495</v>
      </c>
      <c r="B2496">
        <v>4271</v>
      </c>
      <c r="C2496">
        <v>26</v>
      </c>
      <c r="D2496">
        <f>INDEX(Vehicles!B:B, MATCH(C2496, Shipments!C:C, 0))</f>
        <v>0</v>
      </c>
      <c r="E2496" s="1">
        <v>45266</v>
      </c>
      <c r="F2496" s="1">
        <v>45266</v>
      </c>
      <c r="G2496">
        <v>88.317367902199607</v>
      </c>
    </row>
    <row r="2497" spans="1:7" x14ac:dyDescent="0.35">
      <c r="A2497">
        <v>2496</v>
      </c>
      <c r="B2497">
        <v>538</v>
      </c>
      <c r="C2497">
        <v>61</v>
      </c>
      <c r="D2497" t="str">
        <f>INDEX(Vehicles!B:B, MATCH(C2497, Shipments!C:C, 0))</f>
        <v>Drone</v>
      </c>
      <c r="E2497" s="1">
        <v>44948</v>
      </c>
      <c r="F2497" s="1">
        <v>44949</v>
      </c>
      <c r="G2497">
        <v>433.770384816535</v>
      </c>
    </row>
    <row r="2498" spans="1:7" x14ac:dyDescent="0.35">
      <c r="A2498">
        <v>2497</v>
      </c>
      <c r="B2498">
        <v>2727</v>
      </c>
      <c r="C2498">
        <v>69</v>
      </c>
      <c r="D2498">
        <f>INDEX(Vehicles!B:B, MATCH(C2498, Shipments!C:C, 0))</f>
        <v>0</v>
      </c>
      <c r="E2498" s="1">
        <v>45033</v>
      </c>
      <c r="F2498" s="1">
        <v>45034</v>
      </c>
      <c r="G2498">
        <v>102.89974328306199</v>
      </c>
    </row>
    <row r="2499" spans="1:7" x14ac:dyDescent="0.35">
      <c r="A2499">
        <v>2498</v>
      </c>
      <c r="B2499">
        <v>2921</v>
      </c>
      <c r="C2499">
        <v>83</v>
      </c>
      <c r="D2499">
        <f>INDEX(Vehicles!B:B, MATCH(C2499, Shipments!C:C, 0))</f>
        <v>0</v>
      </c>
      <c r="E2499" s="1">
        <v>45203</v>
      </c>
      <c r="F2499" s="1">
        <v>45202</v>
      </c>
      <c r="G2499">
        <v>298.15060191162598</v>
      </c>
    </row>
    <row r="2500" spans="1:7" x14ac:dyDescent="0.35">
      <c r="A2500">
        <v>2499</v>
      </c>
      <c r="B2500">
        <v>3457</v>
      </c>
      <c r="C2500">
        <v>42</v>
      </c>
      <c r="D2500">
        <f>INDEX(Vehicles!B:B, MATCH(C2500, Shipments!C:C, 0))</f>
        <v>0</v>
      </c>
      <c r="E2500" s="1">
        <v>45152</v>
      </c>
      <c r="F2500" s="1">
        <v>45152</v>
      </c>
      <c r="G2500">
        <v>277.26184264654302</v>
      </c>
    </row>
    <row r="2501" spans="1:7" x14ac:dyDescent="0.35">
      <c r="A2501">
        <v>2500</v>
      </c>
      <c r="B2501">
        <v>2023</v>
      </c>
      <c r="C2501">
        <v>47</v>
      </c>
      <c r="D2501" t="str">
        <f>INDEX(Vehicles!B:B, MATCH(C2501, Shipments!C:C, 0))</f>
        <v>Drone</v>
      </c>
      <c r="E2501" s="1">
        <v>45049</v>
      </c>
      <c r="F2501" s="1">
        <v>45049</v>
      </c>
      <c r="G2501">
        <v>293.466193836223</v>
      </c>
    </row>
    <row r="2502" spans="1:7" x14ac:dyDescent="0.35">
      <c r="A2502">
        <v>2501</v>
      </c>
      <c r="B2502">
        <v>4861</v>
      </c>
      <c r="C2502">
        <v>99</v>
      </c>
      <c r="D2502">
        <f>INDEX(Vehicles!B:B, MATCH(C2502, Shipments!C:C, 0))</f>
        <v>0</v>
      </c>
      <c r="E2502" s="1">
        <v>45187</v>
      </c>
      <c r="F2502" s="1">
        <v>45187</v>
      </c>
      <c r="G2502">
        <v>148.32144549503101</v>
      </c>
    </row>
    <row r="2503" spans="1:7" x14ac:dyDescent="0.35">
      <c r="A2503">
        <v>2502</v>
      </c>
      <c r="B2503">
        <v>3178</v>
      </c>
      <c r="C2503">
        <v>52</v>
      </c>
      <c r="D2503">
        <f>INDEX(Vehicles!B:B, MATCH(C2503, Shipments!C:C, 0))</f>
        <v>0</v>
      </c>
      <c r="E2503" s="1">
        <v>45264</v>
      </c>
      <c r="F2503" s="1">
        <v>45264</v>
      </c>
      <c r="G2503">
        <v>56.189529965676599</v>
      </c>
    </row>
    <row r="2504" spans="1:7" x14ac:dyDescent="0.35">
      <c r="A2504">
        <v>2503</v>
      </c>
      <c r="B2504">
        <v>3949</v>
      </c>
      <c r="C2504">
        <v>43</v>
      </c>
      <c r="D2504">
        <f>INDEX(Vehicles!B:B, MATCH(C2504, Shipments!C:C, 0))</f>
        <v>0</v>
      </c>
      <c r="E2504" s="1">
        <v>45213</v>
      </c>
      <c r="F2504" s="1">
        <v>45212</v>
      </c>
      <c r="G2504">
        <v>42.602559431243897</v>
      </c>
    </row>
    <row r="2505" spans="1:7" x14ac:dyDescent="0.35">
      <c r="A2505">
        <v>2504</v>
      </c>
      <c r="B2505">
        <v>2706</v>
      </c>
      <c r="C2505">
        <v>70</v>
      </c>
      <c r="D2505">
        <f>INDEX(Vehicles!B:B, MATCH(C2505, Shipments!C:C, 0))</f>
        <v>0</v>
      </c>
      <c r="E2505" s="1">
        <v>45064</v>
      </c>
      <c r="F2505" s="1">
        <v>45066</v>
      </c>
      <c r="G2505">
        <v>219.600925881758</v>
      </c>
    </row>
    <row r="2506" spans="1:7" x14ac:dyDescent="0.35">
      <c r="A2506">
        <v>2505</v>
      </c>
      <c r="B2506">
        <v>3973</v>
      </c>
      <c r="C2506">
        <v>78</v>
      </c>
      <c r="D2506" t="str">
        <f>INDEX(Vehicles!B:B, MATCH(C2506, Shipments!C:C, 0))</f>
        <v>Van</v>
      </c>
      <c r="E2506" s="1">
        <v>45033</v>
      </c>
      <c r="F2506" s="1">
        <v>45032</v>
      </c>
      <c r="G2506">
        <v>409.2457538749</v>
      </c>
    </row>
    <row r="2507" spans="1:7" x14ac:dyDescent="0.35">
      <c r="A2507">
        <v>2506</v>
      </c>
      <c r="B2507">
        <v>1659</v>
      </c>
      <c r="C2507">
        <v>1</v>
      </c>
      <c r="D2507">
        <f>INDEX(Vehicles!B:B, MATCH(C2507, Shipments!C:C, 0))</f>
        <v>0</v>
      </c>
      <c r="E2507" s="1">
        <v>45004</v>
      </c>
      <c r="F2507" s="1">
        <v>45007</v>
      </c>
      <c r="G2507">
        <v>177.07647003389201</v>
      </c>
    </row>
    <row r="2508" spans="1:7" x14ac:dyDescent="0.35">
      <c r="A2508">
        <v>2507</v>
      </c>
      <c r="B2508">
        <v>1291</v>
      </c>
      <c r="C2508">
        <v>60</v>
      </c>
      <c r="D2508" t="str">
        <f>INDEX(Vehicles!B:B, MATCH(C2508, Shipments!C:C, 0))</f>
        <v>Bike</v>
      </c>
      <c r="E2508" s="1">
        <v>45018</v>
      </c>
      <c r="F2508" s="1">
        <v>45020</v>
      </c>
      <c r="G2508">
        <v>379.43539543659801</v>
      </c>
    </row>
    <row r="2509" spans="1:7" x14ac:dyDescent="0.35">
      <c r="A2509">
        <v>2508</v>
      </c>
      <c r="B2509">
        <v>3523</v>
      </c>
      <c r="C2509">
        <v>76</v>
      </c>
      <c r="D2509">
        <f>INDEX(Vehicles!B:B, MATCH(C2509, Shipments!C:C, 0))</f>
        <v>0</v>
      </c>
      <c r="E2509" s="1">
        <v>45213</v>
      </c>
      <c r="F2509" s="1">
        <v>45213</v>
      </c>
      <c r="G2509">
        <v>134.972670191238</v>
      </c>
    </row>
    <row r="2510" spans="1:7" x14ac:dyDescent="0.35">
      <c r="A2510">
        <v>2509</v>
      </c>
      <c r="B2510">
        <v>571</v>
      </c>
      <c r="C2510">
        <v>82</v>
      </c>
      <c r="D2510">
        <f>INDEX(Vehicles!B:B, MATCH(C2510, Shipments!C:C, 0))</f>
        <v>0</v>
      </c>
      <c r="E2510" s="1">
        <v>45116</v>
      </c>
      <c r="F2510" s="1">
        <v>45115</v>
      </c>
      <c r="G2510">
        <v>90.657191848518195</v>
      </c>
    </row>
    <row r="2511" spans="1:7" x14ac:dyDescent="0.35">
      <c r="A2511">
        <v>2510</v>
      </c>
      <c r="B2511">
        <v>1031</v>
      </c>
      <c r="C2511">
        <v>67</v>
      </c>
      <c r="D2511" t="str">
        <f>INDEX(Vehicles!B:B, MATCH(C2511, Shipments!C:C, 0))</f>
        <v>Drone</v>
      </c>
      <c r="E2511" s="1">
        <v>45116</v>
      </c>
      <c r="F2511" s="1">
        <v>45117</v>
      </c>
      <c r="G2511">
        <v>218.96986061470699</v>
      </c>
    </row>
    <row r="2512" spans="1:7" x14ac:dyDescent="0.35">
      <c r="A2512">
        <v>2511</v>
      </c>
      <c r="B2512">
        <v>1955</v>
      </c>
      <c r="C2512">
        <v>1</v>
      </c>
      <c r="D2512">
        <f>INDEX(Vehicles!B:B, MATCH(C2512, Shipments!C:C, 0))</f>
        <v>0</v>
      </c>
      <c r="E2512" s="1">
        <v>45205</v>
      </c>
      <c r="F2512" s="1">
        <v>45207</v>
      </c>
      <c r="G2512">
        <v>410.91037402538399</v>
      </c>
    </row>
    <row r="2513" spans="1:7" x14ac:dyDescent="0.35">
      <c r="A2513">
        <v>2512</v>
      </c>
      <c r="B2513">
        <v>63</v>
      </c>
      <c r="C2513">
        <v>69</v>
      </c>
      <c r="D2513">
        <f>INDEX(Vehicles!B:B, MATCH(C2513, Shipments!C:C, 0))</f>
        <v>0</v>
      </c>
      <c r="E2513" s="1">
        <v>45215</v>
      </c>
      <c r="F2513" s="1">
        <v>45217</v>
      </c>
      <c r="G2513">
        <v>71.280206174705398</v>
      </c>
    </row>
    <row r="2514" spans="1:7" x14ac:dyDescent="0.35">
      <c r="A2514">
        <v>2513</v>
      </c>
      <c r="B2514">
        <v>66</v>
      </c>
      <c r="C2514">
        <v>82</v>
      </c>
      <c r="D2514">
        <f>INDEX(Vehicles!B:B, MATCH(C2514, Shipments!C:C, 0))</f>
        <v>0</v>
      </c>
      <c r="E2514" s="1">
        <v>45160</v>
      </c>
      <c r="F2514" s="1">
        <v>45160</v>
      </c>
      <c r="G2514">
        <v>282.22924421626499</v>
      </c>
    </row>
    <row r="2515" spans="1:7" x14ac:dyDescent="0.35">
      <c r="A2515">
        <v>2514</v>
      </c>
      <c r="B2515">
        <v>1368</v>
      </c>
      <c r="C2515">
        <v>62</v>
      </c>
      <c r="D2515">
        <f>INDEX(Vehicles!B:B, MATCH(C2515, Shipments!C:C, 0))</f>
        <v>0</v>
      </c>
      <c r="E2515" s="1">
        <v>45170</v>
      </c>
      <c r="F2515" s="1">
        <v>45172</v>
      </c>
      <c r="G2515">
        <v>233.38146679645999</v>
      </c>
    </row>
    <row r="2516" spans="1:7" x14ac:dyDescent="0.35">
      <c r="A2516">
        <v>2515</v>
      </c>
      <c r="B2516">
        <v>950</v>
      </c>
      <c r="C2516">
        <v>16</v>
      </c>
      <c r="D2516">
        <f>INDEX(Vehicles!B:B, MATCH(C2516, Shipments!C:C, 0))</f>
        <v>0</v>
      </c>
      <c r="E2516" s="1">
        <v>45183</v>
      </c>
      <c r="F2516" s="1">
        <v>45184</v>
      </c>
      <c r="G2516">
        <v>78.702190565536199</v>
      </c>
    </row>
    <row r="2517" spans="1:7" x14ac:dyDescent="0.35">
      <c r="A2517">
        <v>2516</v>
      </c>
      <c r="B2517">
        <v>1051</v>
      </c>
      <c r="C2517">
        <v>89</v>
      </c>
      <c r="D2517">
        <f>INDEX(Vehicles!B:B, MATCH(C2517, Shipments!C:C, 0))</f>
        <v>0</v>
      </c>
      <c r="E2517" s="1">
        <v>45173</v>
      </c>
      <c r="F2517" s="1">
        <v>45176</v>
      </c>
      <c r="G2517">
        <v>461.55543723008401</v>
      </c>
    </row>
    <row r="2518" spans="1:7" x14ac:dyDescent="0.35">
      <c r="A2518">
        <v>2517</v>
      </c>
      <c r="B2518">
        <v>1626</v>
      </c>
      <c r="C2518">
        <v>1</v>
      </c>
      <c r="D2518">
        <f>INDEX(Vehicles!B:B, MATCH(C2518, Shipments!C:C, 0))</f>
        <v>0</v>
      </c>
      <c r="E2518" s="1">
        <v>45235</v>
      </c>
      <c r="F2518" s="1">
        <v>45234</v>
      </c>
      <c r="G2518">
        <v>14.223864353201</v>
      </c>
    </row>
    <row r="2519" spans="1:7" x14ac:dyDescent="0.35">
      <c r="A2519">
        <v>2518</v>
      </c>
      <c r="B2519">
        <v>680</v>
      </c>
      <c r="C2519">
        <v>19</v>
      </c>
      <c r="D2519" t="str">
        <f>INDEX(Vehicles!B:B, MATCH(C2519, Shipments!C:C, 0))</f>
        <v>Van</v>
      </c>
      <c r="E2519" s="1">
        <v>44964</v>
      </c>
      <c r="F2519" s="1">
        <v>44963</v>
      </c>
      <c r="G2519">
        <v>415.367361078876</v>
      </c>
    </row>
    <row r="2520" spans="1:7" x14ac:dyDescent="0.35">
      <c r="A2520">
        <v>2519</v>
      </c>
      <c r="B2520">
        <v>2283</v>
      </c>
      <c r="C2520">
        <v>19</v>
      </c>
      <c r="D2520" t="str">
        <f>INDEX(Vehicles!B:B, MATCH(C2520, Shipments!C:C, 0))</f>
        <v>Van</v>
      </c>
      <c r="E2520" s="1">
        <v>45026</v>
      </c>
      <c r="F2520" s="1">
        <v>45027</v>
      </c>
      <c r="G2520">
        <v>340.81648403578203</v>
      </c>
    </row>
    <row r="2521" spans="1:7" x14ac:dyDescent="0.35">
      <c r="A2521">
        <v>2520</v>
      </c>
      <c r="B2521">
        <v>4005</v>
      </c>
      <c r="C2521">
        <v>28</v>
      </c>
      <c r="D2521" t="str">
        <f>INDEX(Vehicles!B:B, MATCH(C2521, Shipments!C:C, 0))</f>
        <v>Bike</v>
      </c>
      <c r="E2521" s="1">
        <v>45274</v>
      </c>
      <c r="F2521" s="1">
        <v>45273</v>
      </c>
      <c r="G2521">
        <v>180.91139109463299</v>
      </c>
    </row>
    <row r="2522" spans="1:7" x14ac:dyDescent="0.35">
      <c r="A2522">
        <v>2521</v>
      </c>
      <c r="B2522">
        <v>3961</v>
      </c>
      <c r="C2522">
        <v>89</v>
      </c>
      <c r="D2522">
        <f>INDEX(Vehicles!B:B, MATCH(C2522, Shipments!C:C, 0))</f>
        <v>0</v>
      </c>
      <c r="E2522" s="1">
        <v>45266</v>
      </c>
      <c r="F2522" s="1">
        <v>45268</v>
      </c>
      <c r="G2522">
        <v>492.87325054503202</v>
      </c>
    </row>
    <row r="2523" spans="1:7" x14ac:dyDescent="0.35">
      <c r="A2523">
        <v>2522</v>
      </c>
      <c r="B2523">
        <v>770</v>
      </c>
      <c r="C2523">
        <v>97</v>
      </c>
      <c r="D2523">
        <f>INDEX(Vehicles!B:B, MATCH(C2523, Shipments!C:C, 0))</f>
        <v>0</v>
      </c>
      <c r="E2523" s="1">
        <v>45243</v>
      </c>
      <c r="F2523" s="1">
        <v>45245</v>
      </c>
      <c r="G2523">
        <v>467.99103184753397</v>
      </c>
    </row>
    <row r="2524" spans="1:7" x14ac:dyDescent="0.35">
      <c r="A2524">
        <v>2523</v>
      </c>
      <c r="B2524">
        <v>4749</v>
      </c>
      <c r="C2524">
        <v>75</v>
      </c>
      <c r="D2524" t="str">
        <f>INDEX(Vehicles!B:B, MATCH(C2524, Shipments!C:C, 0))</f>
        <v>Drone</v>
      </c>
      <c r="E2524" s="1">
        <v>45250</v>
      </c>
      <c r="F2524" s="1">
        <v>45252</v>
      </c>
      <c r="G2524">
        <v>63.084850269087497</v>
      </c>
    </row>
    <row r="2525" spans="1:7" x14ac:dyDescent="0.35">
      <c r="A2525">
        <v>2524</v>
      </c>
      <c r="B2525">
        <v>2989</v>
      </c>
      <c r="C2525">
        <v>91</v>
      </c>
      <c r="D2525">
        <f>INDEX(Vehicles!B:B, MATCH(C2525, Shipments!C:C, 0))</f>
        <v>0</v>
      </c>
      <c r="E2525" s="1">
        <v>45239</v>
      </c>
      <c r="F2525" s="1">
        <v>45241</v>
      </c>
      <c r="G2525">
        <v>181.43483339415101</v>
      </c>
    </row>
    <row r="2526" spans="1:7" x14ac:dyDescent="0.35">
      <c r="A2526">
        <v>2525</v>
      </c>
      <c r="B2526">
        <v>3267</v>
      </c>
      <c r="C2526">
        <v>52</v>
      </c>
      <c r="D2526">
        <f>INDEX(Vehicles!B:B, MATCH(C2526, Shipments!C:C, 0))</f>
        <v>0</v>
      </c>
      <c r="E2526" s="1">
        <v>45160</v>
      </c>
      <c r="F2526" s="1">
        <v>45162</v>
      </c>
      <c r="G2526">
        <v>155.03785900726101</v>
      </c>
    </row>
    <row r="2527" spans="1:7" x14ac:dyDescent="0.35">
      <c r="A2527">
        <v>2526</v>
      </c>
      <c r="B2527">
        <v>4975</v>
      </c>
      <c r="C2527">
        <v>79</v>
      </c>
      <c r="D2527" t="str">
        <f>INDEX(Vehicles!B:B, MATCH(C2527, Shipments!C:C, 0))</f>
        <v>Truck</v>
      </c>
      <c r="E2527" s="1">
        <v>45275</v>
      </c>
      <c r="F2527" s="1">
        <v>45277</v>
      </c>
      <c r="G2527">
        <v>266.76743804514598</v>
      </c>
    </row>
    <row r="2528" spans="1:7" x14ac:dyDescent="0.35">
      <c r="A2528">
        <v>2527</v>
      </c>
      <c r="B2528">
        <v>1922</v>
      </c>
      <c r="C2528">
        <v>25</v>
      </c>
      <c r="D2528">
        <f>INDEX(Vehicles!B:B, MATCH(C2528, Shipments!C:C, 0))</f>
        <v>0</v>
      </c>
      <c r="E2528" s="1">
        <v>45074</v>
      </c>
      <c r="F2528" s="1">
        <v>45075</v>
      </c>
      <c r="G2528">
        <v>17.878108237371102</v>
      </c>
    </row>
    <row r="2529" spans="1:7" x14ac:dyDescent="0.35">
      <c r="A2529">
        <v>2528</v>
      </c>
      <c r="B2529">
        <v>3004</v>
      </c>
      <c r="C2529">
        <v>20</v>
      </c>
      <c r="D2529" t="str">
        <f>INDEX(Vehicles!B:B, MATCH(C2529, Shipments!C:C, 0))</f>
        <v>Van</v>
      </c>
      <c r="E2529" s="1">
        <v>45009</v>
      </c>
      <c r="F2529" s="1">
        <v>45010</v>
      </c>
      <c r="G2529">
        <v>473.0384495692</v>
      </c>
    </row>
    <row r="2530" spans="1:7" x14ac:dyDescent="0.35">
      <c r="A2530">
        <v>2529</v>
      </c>
      <c r="B2530">
        <v>3112</v>
      </c>
      <c r="C2530">
        <v>88</v>
      </c>
      <c r="D2530">
        <f>INDEX(Vehicles!B:B, MATCH(C2530, Shipments!C:C, 0))</f>
        <v>0</v>
      </c>
      <c r="E2530" s="1">
        <v>45291</v>
      </c>
      <c r="F2530" s="1">
        <v>45292</v>
      </c>
      <c r="G2530">
        <v>106.175564917641</v>
      </c>
    </row>
    <row r="2531" spans="1:7" x14ac:dyDescent="0.35">
      <c r="A2531">
        <v>2530</v>
      </c>
      <c r="B2531">
        <v>3760</v>
      </c>
      <c r="C2531">
        <v>80</v>
      </c>
      <c r="D2531" t="str">
        <f>INDEX(Vehicles!B:B, MATCH(C2531, Shipments!C:C, 0))</f>
        <v>Drone</v>
      </c>
      <c r="E2531" s="1">
        <v>45029</v>
      </c>
      <c r="F2531" s="1">
        <v>45029</v>
      </c>
      <c r="G2531">
        <v>72.320223230990706</v>
      </c>
    </row>
    <row r="2532" spans="1:7" x14ac:dyDescent="0.35">
      <c r="A2532">
        <v>2531</v>
      </c>
      <c r="B2532">
        <v>723</v>
      </c>
      <c r="C2532">
        <v>75</v>
      </c>
      <c r="D2532" t="str">
        <f>INDEX(Vehicles!B:B, MATCH(C2532, Shipments!C:C, 0))</f>
        <v>Drone</v>
      </c>
      <c r="E2532" s="1">
        <v>44965</v>
      </c>
      <c r="F2532" s="1">
        <v>44966</v>
      </c>
      <c r="G2532">
        <v>129.499850960049</v>
      </c>
    </row>
    <row r="2533" spans="1:7" x14ac:dyDescent="0.35">
      <c r="A2533">
        <v>2532</v>
      </c>
      <c r="B2533">
        <v>109</v>
      </c>
      <c r="C2533">
        <v>59</v>
      </c>
      <c r="D2533">
        <f>INDEX(Vehicles!B:B, MATCH(C2533, Shipments!C:C, 0))</f>
        <v>0</v>
      </c>
      <c r="E2533" s="1">
        <v>44937</v>
      </c>
      <c r="F2533" s="1">
        <v>44938</v>
      </c>
      <c r="G2533">
        <v>349.70692917266302</v>
      </c>
    </row>
    <row r="2534" spans="1:7" x14ac:dyDescent="0.35">
      <c r="A2534">
        <v>2533</v>
      </c>
      <c r="B2534">
        <v>3918</v>
      </c>
      <c r="C2534">
        <v>86</v>
      </c>
      <c r="D2534" t="str">
        <f>INDEX(Vehicles!B:B, MATCH(C2534, Shipments!C:C, 0))</f>
        <v>Bike</v>
      </c>
      <c r="E2534" s="1">
        <v>45051</v>
      </c>
      <c r="F2534" s="1">
        <v>45053</v>
      </c>
      <c r="G2534">
        <v>34.533734571254797</v>
      </c>
    </row>
    <row r="2535" spans="1:7" x14ac:dyDescent="0.35">
      <c r="A2535">
        <v>2534</v>
      </c>
      <c r="B2535">
        <v>935</v>
      </c>
      <c r="C2535">
        <v>43</v>
      </c>
      <c r="D2535">
        <f>INDEX(Vehicles!B:B, MATCH(C2535, Shipments!C:C, 0))</f>
        <v>0</v>
      </c>
      <c r="E2535" s="1">
        <v>45179</v>
      </c>
      <c r="F2535" s="1">
        <v>45182</v>
      </c>
      <c r="G2535">
        <v>66.001804102076903</v>
      </c>
    </row>
    <row r="2536" spans="1:7" x14ac:dyDescent="0.35">
      <c r="A2536">
        <v>2535</v>
      </c>
      <c r="B2536">
        <v>2694</v>
      </c>
      <c r="C2536">
        <v>5</v>
      </c>
      <c r="D2536" t="str">
        <f>INDEX(Vehicles!B:B, MATCH(C2536, Shipments!C:C, 0))</f>
        <v>Truck</v>
      </c>
      <c r="E2536" s="1">
        <v>45286</v>
      </c>
      <c r="F2536" s="1">
        <v>45285</v>
      </c>
      <c r="G2536">
        <v>31.489547296829201</v>
      </c>
    </row>
    <row r="2537" spans="1:7" x14ac:dyDescent="0.35">
      <c r="A2537">
        <v>2536</v>
      </c>
      <c r="B2537">
        <v>3252</v>
      </c>
      <c r="C2537">
        <v>91</v>
      </c>
      <c r="D2537">
        <f>INDEX(Vehicles!B:B, MATCH(C2537, Shipments!C:C, 0))</f>
        <v>0</v>
      </c>
      <c r="E2537" s="1">
        <v>45004</v>
      </c>
      <c r="F2537" s="1">
        <v>45006</v>
      </c>
      <c r="G2537">
        <v>14.3675467748768</v>
      </c>
    </row>
    <row r="2538" spans="1:7" x14ac:dyDescent="0.35">
      <c r="A2538">
        <v>2537</v>
      </c>
      <c r="B2538">
        <v>4129</v>
      </c>
      <c r="C2538">
        <v>5</v>
      </c>
      <c r="D2538" t="str">
        <f>INDEX(Vehicles!B:B, MATCH(C2538, Shipments!C:C, 0))</f>
        <v>Truck</v>
      </c>
      <c r="E2538" s="1">
        <v>44995</v>
      </c>
      <c r="F2538" s="1">
        <v>44997</v>
      </c>
      <c r="G2538">
        <v>180.83803888154901</v>
      </c>
    </row>
    <row r="2539" spans="1:7" x14ac:dyDescent="0.35">
      <c r="A2539">
        <v>2538</v>
      </c>
      <c r="B2539">
        <v>4685</v>
      </c>
      <c r="C2539">
        <v>92</v>
      </c>
      <c r="D2539" t="str">
        <f>INDEX(Vehicles!B:B, MATCH(C2539, Shipments!C:C, 0))</f>
        <v>Drone</v>
      </c>
      <c r="E2539" s="1">
        <v>45033</v>
      </c>
      <c r="F2539" s="1">
        <v>45034</v>
      </c>
      <c r="G2539">
        <v>423.90078991410002</v>
      </c>
    </row>
    <row r="2540" spans="1:7" x14ac:dyDescent="0.35">
      <c r="A2540">
        <v>2539</v>
      </c>
      <c r="B2540">
        <v>2755</v>
      </c>
      <c r="C2540">
        <v>77</v>
      </c>
      <c r="D2540" t="str">
        <f>INDEX(Vehicles!B:B, MATCH(C2540, Shipments!C:C, 0))</f>
        <v>Truck</v>
      </c>
      <c r="E2540" s="1">
        <v>45160</v>
      </c>
      <c r="F2540" s="1">
        <v>45163</v>
      </c>
      <c r="G2540">
        <v>460.071785661626</v>
      </c>
    </row>
    <row r="2541" spans="1:7" x14ac:dyDescent="0.35">
      <c r="A2541">
        <v>2540</v>
      </c>
      <c r="B2541">
        <v>1666</v>
      </c>
      <c r="C2541">
        <v>29</v>
      </c>
      <c r="D2541" t="str">
        <f>INDEX(Vehicles!B:B, MATCH(C2541, Shipments!C:C, 0))</f>
        <v>Bike</v>
      </c>
      <c r="E2541" s="1">
        <v>45090</v>
      </c>
      <c r="F2541" s="1">
        <v>45091</v>
      </c>
      <c r="G2541">
        <v>258.724046611733</v>
      </c>
    </row>
    <row r="2542" spans="1:7" x14ac:dyDescent="0.35">
      <c r="A2542">
        <v>2541</v>
      </c>
      <c r="B2542">
        <v>1696</v>
      </c>
      <c r="C2542">
        <v>46</v>
      </c>
      <c r="D2542">
        <f>INDEX(Vehicles!B:B, MATCH(C2542, Shipments!C:C, 0))</f>
        <v>0</v>
      </c>
      <c r="E2542" s="1">
        <v>45178</v>
      </c>
      <c r="F2542" s="1">
        <v>45177</v>
      </c>
      <c r="G2542">
        <v>304.06027221364201</v>
      </c>
    </row>
    <row r="2543" spans="1:7" x14ac:dyDescent="0.35">
      <c r="A2543">
        <v>2542</v>
      </c>
      <c r="B2543">
        <v>884</v>
      </c>
      <c r="C2543">
        <v>37</v>
      </c>
      <c r="D2543">
        <f>INDEX(Vehicles!B:B, MATCH(C2543, Shipments!C:C, 0))</f>
        <v>0</v>
      </c>
      <c r="E2543" s="1">
        <v>45219</v>
      </c>
      <c r="F2543" s="1">
        <v>45221</v>
      </c>
      <c r="G2543">
        <v>241.27689666573499</v>
      </c>
    </row>
    <row r="2544" spans="1:7" x14ac:dyDescent="0.35">
      <c r="A2544">
        <v>2543</v>
      </c>
      <c r="B2544">
        <v>748</v>
      </c>
      <c r="C2544">
        <v>33</v>
      </c>
      <c r="D2544">
        <f>INDEX(Vehicles!B:B, MATCH(C2544, Shipments!C:C, 0))</f>
        <v>0</v>
      </c>
      <c r="E2544" s="1">
        <v>45123</v>
      </c>
      <c r="F2544" s="1">
        <v>45123</v>
      </c>
      <c r="G2544">
        <v>485.44660358995702</v>
      </c>
    </row>
    <row r="2545" spans="1:7" x14ac:dyDescent="0.35">
      <c r="A2545">
        <v>2544</v>
      </c>
      <c r="B2545">
        <v>4140</v>
      </c>
      <c r="C2545">
        <v>53</v>
      </c>
      <c r="D2545">
        <f>INDEX(Vehicles!B:B, MATCH(C2545, Shipments!C:C, 0))</f>
        <v>0</v>
      </c>
      <c r="E2545" s="1">
        <v>45251</v>
      </c>
      <c r="F2545" s="1">
        <v>45253</v>
      </c>
      <c r="G2545">
        <v>428.00124815836</v>
      </c>
    </row>
    <row r="2546" spans="1:7" x14ac:dyDescent="0.35">
      <c r="A2546">
        <v>2545</v>
      </c>
      <c r="B2546">
        <v>1967</v>
      </c>
      <c r="C2546">
        <v>20</v>
      </c>
      <c r="D2546" t="str">
        <f>INDEX(Vehicles!B:B, MATCH(C2546, Shipments!C:C, 0))</f>
        <v>Van</v>
      </c>
      <c r="E2546" s="1">
        <v>44938</v>
      </c>
      <c r="F2546" s="1">
        <v>44938</v>
      </c>
      <c r="G2546">
        <v>54.893430186670301</v>
      </c>
    </row>
    <row r="2547" spans="1:7" x14ac:dyDescent="0.35">
      <c r="A2547">
        <v>2546</v>
      </c>
      <c r="B2547">
        <v>4054</v>
      </c>
      <c r="C2547">
        <v>89</v>
      </c>
      <c r="D2547">
        <f>INDEX(Vehicles!B:B, MATCH(C2547, Shipments!C:C, 0))</f>
        <v>0</v>
      </c>
      <c r="E2547" s="1">
        <v>44998</v>
      </c>
      <c r="F2547" s="1">
        <v>45000</v>
      </c>
      <c r="G2547">
        <v>217.40848309386399</v>
      </c>
    </row>
    <row r="2548" spans="1:7" x14ac:dyDescent="0.35">
      <c r="A2548">
        <v>2547</v>
      </c>
      <c r="B2548">
        <v>1199</v>
      </c>
      <c r="C2548">
        <v>100</v>
      </c>
      <c r="D2548">
        <f>INDEX(Vehicles!B:B, MATCH(C2548, Shipments!C:C, 0))</f>
        <v>0</v>
      </c>
      <c r="E2548" s="1">
        <v>45192</v>
      </c>
      <c r="F2548" s="1">
        <v>45192</v>
      </c>
      <c r="G2548">
        <v>162.08519229661101</v>
      </c>
    </row>
    <row r="2549" spans="1:7" x14ac:dyDescent="0.35">
      <c r="A2549">
        <v>2548</v>
      </c>
      <c r="B2549">
        <v>4414</v>
      </c>
      <c r="C2549">
        <v>43</v>
      </c>
      <c r="D2549">
        <f>INDEX(Vehicles!B:B, MATCH(C2549, Shipments!C:C, 0))</f>
        <v>0</v>
      </c>
      <c r="E2549" s="1">
        <v>45062</v>
      </c>
      <c r="F2549" s="1">
        <v>45065</v>
      </c>
      <c r="G2549">
        <v>451.80443928806898</v>
      </c>
    </row>
    <row r="2550" spans="1:7" x14ac:dyDescent="0.35">
      <c r="A2550">
        <v>2549</v>
      </c>
      <c r="B2550">
        <v>4081</v>
      </c>
      <c r="C2550">
        <v>86</v>
      </c>
      <c r="D2550" t="str">
        <f>INDEX(Vehicles!B:B, MATCH(C2550, Shipments!C:C, 0))</f>
        <v>Bike</v>
      </c>
      <c r="E2550" s="1">
        <v>44992</v>
      </c>
      <c r="F2550" s="1">
        <v>44993</v>
      </c>
      <c r="G2550">
        <v>11.280724550074799</v>
      </c>
    </row>
    <row r="2551" spans="1:7" x14ac:dyDescent="0.35">
      <c r="A2551">
        <v>2550</v>
      </c>
      <c r="B2551">
        <v>282</v>
      </c>
      <c r="C2551">
        <v>89</v>
      </c>
      <c r="D2551">
        <f>INDEX(Vehicles!B:B, MATCH(C2551, Shipments!C:C, 0))</f>
        <v>0</v>
      </c>
      <c r="E2551" s="1">
        <v>45272</v>
      </c>
      <c r="F2551" s="1">
        <v>45272</v>
      </c>
      <c r="G2551">
        <v>20.1876475482518</v>
      </c>
    </row>
    <row r="2552" spans="1:7" x14ac:dyDescent="0.35">
      <c r="A2552">
        <v>2551</v>
      </c>
      <c r="B2552">
        <v>3205</v>
      </c>
      <c r="C2552">
        <v>86</v>
      </c>
      <c r="D2552" t="str">
        <f>INDEX(Vehicles!B:B, MATCH(C2552, Shipments!C:C, 0))</f>
        <v>Bike</v>
      </c>
      <c r="E2552" s="1">
        <v>44952</v>
      </c>
      <c r="F2552" s="1">
        <v>44951</v>
      </c>
      <c r="G2552">
        <v>159.05516264292899</v>
      </c>
    </row>
    <row r="2553" spans="1:7" x14ac:dyDescent="0.35">
      <c r="A2553">
        <v>2552</v>
      </c>
      <c r="B2553">
        <v>3089</v>
      </c>
      <c r="C2553">
        <v>3</v>
      </c>
      <c r="D2553" t="str">
        <f>INDEX(Vehicles!B:B, MATCH(C2553, Shipments!C:C, 0))</f>
        <v>Bike</v>
      </c>
      <c r="E2553" s="1">
        <v>45090</v>
      </c>
      <c r="F2553" s="1">
        <v>45089</v>
      </c>
      <c r="G2553">
        <v>298.72185358258298</v>
      </c>
    </row>
    <row r="2554" spans="1:7" x14ac:dyDescent="0.35">
      <c r="A2554">
        <v>2553</v>
      </c>
      <c r="B2554">
        <v>4584</v>
      </c>
      <c r="C2554">
        <v>99</v>
      </c>
      <c r="D2554">
        <f>INDEX(Vehicles!B:B, MATCH(C2554, Shipments!C:C, 0))</f>
        <v>0</v>
      </c>
      <c r="E2554" s="1">
        <v>45100</v>
      </c>
      <c r="F2554" s="1">
        <v>45101</v>
      </c>
      <c r="G2554">
        <v>112.151030404208</v>
      </c>
    </row>
    <row r="2555" spans="1:7" x14ac:dyDescent="0.35">
      <c r="A2555">
        <v>2554</v>
      </c>
      <c r="B2555">
        <v>1174</v>
      </c>
      <c r="C2555">
        <v>64</v>
      </c>
      <c r="D2555">
        <f>INDEX(Vehicles!B:B, MATCH(C2555, Shipments!C:C, 0))</f>
        <v>0</v>
      </c>
      <c r="E2555" s="1">
        <v>44985</v>
      </c>
      <c r="F2555" s="1">
        <v>44987</v>
      </c>
      <c r="G2555">
        <v>477.63565800587901</v>
      </c>
    </row>
    <row r="2556" spans="1:7" x14ac:dyDescent="0.35">
      <c r="A2556">
        <v>2555</v>
      </c>
      <c r="B2556">
        <v>1663</v>
      </c>
      <c r="C2556">
        <v>94</v>
      </c>
      <c r="D2556" t="str">
        <f>INDEX(Vehicles!B:B, MATCH(C2556, Shipments!C:C, 0))</f>
        <v>Drone</v>
      </c>
      <c r="E2556" s="1">
        <v>44956</v>
      </c>
      <c r="F2556" s="1">
        <v>44956</v>
      </c>
      <c r="G2556">
        <v>494.29245930083903</v>
      </c>
    </row>
    <row r="2557" spans="1:7" x14ac:dyDescent="0.35">
      <c r="A2557">
        <v>2556</v>
      </c>
      <c r="B2557">
        <v>2624</v>
      </c>
      <c r="C2557">
        <v>54</v>
      </c>
      <c r="D2557" t="str">
        <f>INDEX(Vehicles!B:B, MATCH(C2557, Shipments!C:C, 0))</f>
        <v>Van</v>
      </c>
      <c r="E2557" s="1">
        <v>45262</v>
      </c>
      <c r="F2557" s="1">
        <v>45262</v>
      </c>
      <c r="G2557">
        <v>196.88081639374499</v>
      </c>
    </row>
    <row r="2558" spans="1:7" x14ac:dyDescent="0.35">
      <c r="A2558">
        <v>2557</v>
      </c>
      <c r="B2558">
        <v>1645</v>
      </c>
      <c r="C2558">
        <v>2</v>
      </c>
      <c r="D2558" t="str">
        <f>INDEX(Vehicles!B:B, MATCH(C2558, Shipments!C:C, 0))</f>
        <v>Drone</v>
      </c>
      <c r="E2558" s="1">
        <v>44972</v>
      </c>
      <c r="F2558" s="1">
        <v>44971</v>
      </c>
      <c r="G2558">
        <v>37.863567501061603</v>
      </c>
    </row>
    <row r="2559" spans="1:7" x14ac:dyDescent="0.35">
      <c r="A2559">
        <v>2558</v>
      </c>
      <c r="B2559">
        <v>309</v>
      </c>
      <c r="C2559">
        <v>76</v>
      </c>
      <c r="D2559">
        <f>INDEX(Vehicles!B:B, MATCH(C2559, Shipments!C:C, 0))</f>
        <v>0</v>
      </c>
      <c r="E2559" s="1">
        <v>44953</v>
      </c>
      <c r="F2559" s="1">
        <v>44956</v>
      </c>
      <c r="G2559">
        <v>412.17014440627702</v>
      </c>
    </row>
    <row r="2560" spans="1:7" x14ac:dyDescent="0.35">
      <c r="A2560">
        <v>2559</v>
      </c>
      <c r="B2560">
        <v>4823</v>
      </c>
      <c r="C2560">
        <v>31</v>
      </c>
      <c r="D2560" t="str">
        <f>INDEX(Vehicles!B:B, MATCH(C2560, Shipments!C:C, 0))</f>
        <v>Van</v>
      </c>
      <c r="E2560" s="1">
        <v>44960</v>
      </c>
      <c r="F2560" s="1">
        <v>44963</v>
      </c>
      <c r="G2560">
        <v>227.24996548377001</v>
      </c>
    </row>
    <row r="2561" spans="1:7" x14ac:dyDescent="0.35">
      <c r="A2561">
        <v>2560</v>
      </c>
      <c r="B2561">
        <v>934</v>
      </c>
      <c r="C2561">
        <v>94</v>
      </c>
      <c r="D2561" t="str">
        <f>INDEX(Vehicles!B:B, MATCH(C2561, Shipments!C:C, 0))</f>
        <v>Drone</v>
      </c>
      <c r="E2561" s="1">
        <v>44928</v>
      </c>
      <c r="F2561" s="1">
        <v>44929</v>
      </c>
      <c r="G2561">
        <v>428.26787422400201</v>
      </c>
    </row>
    <row r="2562" spans="1:7" x14ac:dyDescent="0.35">
      <c r="A2562">
        <v>2561</v>
      </c>
      <c r="B2562">
        <v>4356</v>
      </c>
      <c r="C2562">
        <v>6</v>
      </c>
      <c r="D2562" t="str">
        <f>INDEX(Vehicles!B:B, MATCH(C2562, Shipments!C:C, 0))</f>
        <v>Bike</v>
      </c>
      <c r="E2562" s="1">
        <v>45015</v>
      </c>
      <c r="F2562" s="1">
        <v>45018</v>
      </c>
      <c r="G2562">
        <v>325.41162536572301</v>
      </c>
    </row>
    <row r="2563" spans="1:7" x14ac:dyDescent="0.35">
      <c r="A2563">
        <v>2562</v>
      </c>
      <c r="B2563">
        <v>1890</v>
      </c>
      <c r="C2563">
        <v>43</v>
      </c>
      <c r="D2563">
        <f>INDEX(Vehicles!B:B, MATCH(C2563, Shipments!C:C, 0))</f>
        <v>0</v>
      </c>
      <c r="E2563" s="1">
        <v>45284</v>
      </c>
      <c r="F2563" s="1">
        <v>45285</v>
      </c>
      <c r="G2563">
        <v>41.589790390434999</v>
      </c>
    </row>
    <row r="2564" spans="1:7" x14ac:dyDescent="0.35">
      <c r="A2564">
        <v>2563</v>
      </c>
      <c r="B2564">
        <v>4455</v>
      </c>
      <c r="C2564">
        <v>77</v>
      </c>
      <c r="D2564" t="str">
        <f>INDEX(Vehicles!B:B, MATCH(C2564, Shipments!C:C, 0))</f>
        <v>Truck</v>
      </c>
      <c r="E2564" s="1">
        <v>45019</v>
      </c>
      <c r="F2564" s="1">
        <v>45022</v>
      </c>
      <c r="G2564">
        <v>344.64197959587301</v>
      </c>
    </row>
    <row r="2565" spans="1:7" x14ac:dyDescent="0.35">
      <c r="A2565">
        <v>2564</v>
      </c>
      <c r="B2565">
        <v>1886</v>
      </c>
      <c r="C2565">
        <v>7</v>
      </c>
      <c r="D2565" t="str">
        <f>INDEX(Vehicles!B:B, MATCH(C2565, Shipments!C:C, 0))</f>
        <v>Bike</v>
      </c>
      <c r="E2565" s="1">
        <v>45061</v>
      </c>
      <c r="F2565" s="1">
        <v>45061</v>
      </c>
      <c r="G2565">
        <v>320.34503912408599</v>
      </c>
    </row>
    <row r="2566" spans="1:7" x14ac:dyDescent="0.35">
      <c r="A2566">
        <v>2565</v>
      </c>
      <c r="B2566">
        <v>3418</v>
      </c>
      <c r="C2566">
        <v>55</v>
      </c>
      <c r="D2566" t="str">
        <f>INDEX(Vehicles!B:B, MATCH(C2566, Shipments!C:C, 0))</f>
        <v>Truck</v>
      </c>
      <c r="E2566" s="1">
        <v>44972</v>
      </c>
      <c r="F2566" s="1">
        <v>44972</v>
      </c>
      <c r="G2566">
        <v>387.45406988685698</v>
      </c>
    </row>
    <row r="2567" spans="1:7" x14ac:dyDescent="0.35">
      <c r="A2567">
        <v>2566</v>
      </c>
      <c r="B2567">
        <v>3227</v>
      </c>
      <c r="C2567">
        <v>22</v>
      </c>
      <c r="D2567" t="str">
        <f>INDEX(Vehicles!B:B, MATCH(C2567, Shipments!C:C, 0))</f>
        <v>Drone</v>
      </c>
      <c r="E2567" s="1">
        <v>45200</v>
      </c>
      <c r="F2567" s="1">
        <v>45199</v>
      </c>
      <c r="G2567">
        <v>260.80402006615702</v>
      </c>
    </row>
    <row r="2568" spans="1:7" x14ac:dyDescent="0.35">
      <c r="A2568">
        <v>2567</v>
      </c>
      <c r="B2568">
        <v>675</v>
      </c>
      <c r="C2568">
        <v>18</v>
      </c>
      <c r="D2568" t="str">
        <f>INDEX(Vehicles!B:B, MATCH(C2568, Shipments!C:C, 0))</f>
        <v>Van</v>
      </c>
      <c r="E2568" s="1">
        <v>44997</v>
      </c>
      <c r="F2568" s="1">
        <v>44999</v>
      </c>
      <c r="G2568">
        <v>264.757276719228</v>
      </c>
    </row>
    <row r="2569" spans="1:7" x14ac:dyDescent="0.35">
      <c r="A2569">
        <v>2568</v>
      </c>
      <c r="B2569">
        <v>2858</v>
      </c>
      <c r="C2569">
        <v>98</v>
      </c>
      <c r="D2569" t="str">
        <f>INDEX(Vehicles!B:B, MATCH(C2569, Shipments!C:C, 0))</f>
        <v>Truck</v>
      </c>
      <c r="E2569" s="1">
        <v>45219</v>
      </c>
      <c r="F2569" s="1">
        <v>45220</v>
      </c>
      <c r="G2569">
        <v>392.106801382029</v>
      </c>
    </row>
    <row r="2570" spans="1:7" x14ac:dyDescent="0.35">
      <c r="A2570">
        <v>2569</v>
      </c>
      <c r="B2570">
        <v>2101</v>
      </c>
      <c r="C2570">
        <v>99</v>
      </c>
      <c r="D2570">
        <f>INDEX(Vehicles!B:B, MATCH(C2570, Shipments!C:C, 0))</f>
        <v>0</v>
      </c>
      <c r="E2570" s="1">
        <v>45161</v>
      </c>
      <c r="F2570" s="1">
        <v>45160</v>
      </c>
      <c r="G2570">
        <v>437.18932010431899</v>
      </c>
    </row>
    <row r="2571" spans="1:7" x14ac:dyDescent="0.35">
      <c r="A2571">
        <v>2570</v>
      </c>
      <c r="B2571">
        <v>1805</v>
      </c>
      <c r="C2571">
        <v>10</v>
      </c>
      <c r="D2571" t="str">
        <f>INDEX(Vehicles!B:B, MATCH(C2571, Shipments!C:C, 0))</f>
        <v>Van</v>
      </c>
      <c r="E2571" s="1">
        <v>44972</v>
      </c>
      <c r="F2571" s="1">
        <v>44971</v>
      </c>
      <c r="G2571">
        <v>489.94430237216602</v>
      </c>
    </row>
    <row r="2572" spans="1:7" x14ac:dyDescent="0.35">
      <c r="A2572">
        <v>2571</v>
      </c>
      <c r="B2572">
        <v>4494</v>
      </c>
      <c r="C2572">
        <v>28</v>
      </c>
      <c r="D2572" t="str">
        <f>INDEX(Vehicles!B:B, MATCH(C2572, Shipments!C:C, 0))</f>
        <v>Bike</v>
      </c>
      <c r="E2572" s="1">
        <v>45272</v>
      </c>
      <c r="F2572" s="1">
        <v>45272</v>
      </c>
      <c r="G2572">
        <v>14.099826830542</v>
      </c>
    </row>
    <row r="2573" spans="1:7" x14ac:dyDescent="0.35">
      <c r="A2573">
        <v>2572</v>
      </c>
      <c r="B2573">
        <v>3545</v>
      </c>
      <c r="C2573">
        <v>64</v>
      </c>
      <c r="D2573">
        <f>INDEX(Vehicles!B:B, MATCH(C2573, Shipments!C:C, 0))</f>
        <v>0</v>
      </c>
      <c r="E2573" s="1">
        <v>45030</v>
      </c>
      <c r="F2573" s="1">
        <v>45033</v>
      </c>
      <c r="G2573">
        <v>229.453652375784</v>
      </c>
    </row>
    <row r="2574" spans="1:7" x14ac:dyDescent="0.35">
      <c r="A2574">
        <v>2573</v>
      </c>
      <c r="B2574">
        <v>4128</v>
      </c>
      <c r="C2574">
        <v>38</v>
      </c>
      <c r="D2574" t="str">
        <f>INDEX(Vehicles!B:B, MATCH(C2574, Shipments!C:C, 0))</f>
        <v>Bike</v>
      </c>
      <c r="E2574" s="1">
        <v>44998</v>
      </c>
      <c r="F2574" s="1">
        <v>44997</v>
      </c>
      <c r="G2574">
        <v>283.27277978077097</v>
      </c>
    </row>
    <row r="2575" spans="1:7" x14ac:dyDescent="0.35">
      <c r="A2575">
        <v>2574</v>
      </c>
      <c r="B2575">
        <v>1023</v>
      </c>
      <c r="C2575">
        <v>96</v>
      </c>
      <c r="D2575">
        <f>INDEX(Vehicles!B:B, MATCH(C2575, Shipments!C:C, 0))</f>
        <v>0</v>
      </c>
      <c r="E2575" s="1">
        <v>45084</v>
      </c>
      <c r="F2575" s="1">
        <v>45084</v>
      </c>
      <c r="G2575">
        <v>336.96032879407301</v>
      </c>
    </row>
    <row r="2576" spans="1:7" x14ac:dyDescent="0.35">
      <c r="A2576">
        <v>2575</v>
      </c>
      <c r="B2576">
        <v>4968</v>
      </c>
      <c r="C2576">
        <v>30</v>
      </c>
      <c r="D2576">
        <f>INDEX(Vehicles!B:B, MATCH(C2576, Shipments!C:C, 0))</f>
        <v>0</v>
      </c>
      <c r="E2576" s="1">
        <v>45169</v>
      </c>
      <c r="F2576" s="1">
        <v>45171</v>
      </c>
      <c r="G2576">
        <v>369.38880334140299</v>
      </c>
    </row>
    <row r="2577" spans="1:7" x14ac:dyDescent="0.35">
      <c r="A2577">
        <v>2576</v>
      </c>
      <c r="B2577">
        <v>2917</v>
      </c>
      <c r="C2577">
        <v>83</v>
      </c>
      <c r="D2577">
        <f>INDEX(Vehicles!B:B, MATCH(C2577, Shipments!C:C, 0))</f>
        <v>0</v>
      </c>
      <c r="E2577" s="1">
        <v>44941</v>
      </c>
      <c r="F2577" s="1">
        <v>44940</v>
      </c>
      <c r="G2577">
        <v>208.71266289073401</v>
      </c>
    </row>
    <row r="2578" spans="1:7" x14ac:dyDescent="0.35">
      <c r="A2578">
        <v>2577</v>
      </c>
      <c r="B2578">
        <v>3980</v>
      </c>
      <c r="C2578">
        <v>55</v>
      </c>
      <c r="D2578" t="str">
        <f>INDEX(Vehicles!B:B, MATCH(C2578, Shipments!C:C, 0))</f>
        <v>Truck</v>
      </c>
      <c r="E2578" s="1">
        <v>45172</v>
      </c>
      <c r="F2578" s="1">
        <v>45171</v>
      </c>
      <c r="G2578">
        <v>259.45268476506601</v>
      </c>
    </row>
    <row r="2579" spans="1:7" x14ac:dyDescent="0.35">
      <c r="A2579">
        <v>2578</v>
      </c>
      <c r="B2579">
        <v>3922</v>
      </c>
      <c r="C2579">
        <v>51</v>
      </c>
      <c r="D2579" t="str">
        <f>INDEX(Vehicles!B:B, MATCH(C2579, Shipments!C:C, 0))</f>
        <v>Drone</v>
      </c>
      <c r="E2579" s="1">
        <v>44991</v>
      </c>
      <c r="F2579" s="1">
        <v>44994</v>
      </c>
      <c r="G2579">
        <v>275.91948000446502</v>
      </c>
    </row>
    <row r="2580" spans="1:7" x14ac:dyDescent="0.35">
      <c r="A2580">
        <v>2579</v>
      </c>
      <c r="B2580">
        <v>1776</v>
      </c>
      <c r="C2580">
        <v>53</v>
      </c>
      <c r="D2580">
        <f>INDEX(Vehicles!B:B, MATCH(C2580, Shipments!C:C, 0))</f>
        <v>0</v>
      </c>
      <c r="E2580" s="1">
        <v>45047</v>
      </c>
      <c r="F2580" s="1">
        <v>45049</v>
      </c>
      <c r="G2580">
        <v>276.92600390108402</v>
      </c>
    </row>
    <row r="2581" spans="1:7" x14ac:dyDescent="0.35">
      <c r="A2581">
        <v>2580</v>
      </c>
      <c r="B2581">
        <v>2929</v>
      </c>
      <c r="C2581">
        <v>4</v>
      </c>
      <c r="D2581" t="str">
        <f>INDEX(Vehicles!B:B, MATCH(C2581, Shipments!C:C, 0))</f>
        <v>Van</v>
      </c>
      <c r="E2581" s="1">
        <v>44971</v>
      </c>
      <c r="F2581" s="1">
        <v>44973</v>
      </c>
      <c r="G2581">
        <v>440.75793795443298</v>
      </c>
    </row>
    <row r="2582" spans="1:7" x14ac:dyDescent="0.35">
      <c r="A2582">
        <v>2581</v>
      </c>
      <c r="B2582">
        <v>1323</v>
      </c>
      <c r="C2582">
        <v>59</v>
      </c>
      <c r="D2582">
        <f>INDEX(Vehicles!B:B, MATCH(C2582, Shipments!C:C, 0))</f>
        <v>0</v>
      </c>
      <c r="E2582" s="1">
        <v>45132</v>
      </c>
      <c r="F2582" s="1">
        <v>45132</v>
      </c>
      <c r="G2582">
        <v>300.14102353057598</v>
      </c>
    </row>
    <row r="2583" spans="1:7" x14ac:dyDescent="0.35">
      <c r="A2583">
        <v>2582</v>
      </c>
      <c r="B2583">
        <v>1508</v>
      </c>
      <c r="C2583">
        <v>55</v>
      </c>
      <c r="D2583" t="str">
        <f>INDEX(Vehicles!B:B, MATCH(C2583, Shipments!C:C, 0))</f>
        <v>Truck</v>
      </c>
      <c r="E2583" s="1">
        <v>45148</v>
      </c>
      <c r="F2583" s="1">
        <v>45150</v>
      </c>
      <c r="G2583">
        <v>227.48808057765899</v>
      </c>
    </row>
    <row r="2584" spans="1:7" x14ac:dyDescent="0.35">
      <c r="A2584">
        <v>2583</v>
      </c>
      <c r="B2584">
        <v>4218</v>
      </c>
      <c r="C2584">
        <v>2</v>
      </c>
      <c r="D2584" t="str">
        <f>INDEX(Vehicles!B:B, MATCH(C2584, Shipments!C:C, 0))</f>
        <v>Drone</v>
      </c>
      <c r="E2584" s="1">
        <v>45218</v>
      </c>
      <c r="F2584" s="1">
        <v>45218</v>
      </c>
      <c r="G2584">
        <v>229.29766904827099</v>
      </c>
    </row>
    <row r="2585" spans="1:7" x14ac:dyDescent="0.35">
      <c r="A2585">
        <v>2584</v>
      </c>
      <c r="B2585">
        <v>3253</v>
      </c>
      <c r="C2585">
        <v>11</v>
      </c>
      <c r="D2585" t="str">
        <f>INDEX(Vehicles!B:B, MATCH(C2585, Shipments!C:C, 0))</f>
        <v>Bike</v>
      </c>
      <c r="E2585" s="1">
        <v>45129</v>
      </c>
      <c r="F2585" s="1">
        <v>45130</v>
      </c>
      <c r="G2585">
        <v>92.813958017215398</v>
      </c>
    </row>
    <row r="2586" spans="1:7" x14ac:dyDescent="0.35">
      <c r="A2586">
        <v>2585</v>
      </c>
      <c r="B2586">
        <v>4509</v>
      </c>
      <c r="C2586">
        <v>83</v>
      </c>
      <c r="D2586">
        <f>INDEX(Vehicles!B:B, MATCH(C2586, Shipments!C:C, 0))</f>
        <v>0</v>
      </c>
      <c r="E2586" s="1">
        <v>45235</v>
      </c>
      <c r="F2586" s="1">
        <v>45238</v>
      </c>
      <c r="G2586">
        <v>484.05341571946502</v>
      </c>
    </row>
    <row r="2587" spans="1:7" x14ac:dyDescent="0.35">
      <c r="A2587">
        <v>2586</v>
      </c>
      <c r="B2587">
        <v>6</v>
      </c>
      <c r="C2587">
        <v>60</v>
      </c>
      <c r="D2587" t="str">
        <f>INDEX(Vehicles!B:B, MATCH(C2587, Shipments!C:C, 0))</f>
        <v>Bike</v>
      </c>
      <c r="E2587" s="1">
        <v>45076</v>
      </c>
      <c r="F2587" s="1">
        <v>45079</v>
      </c>
      <c r="G2587">
        <v>296.02869986370399</v>
      </c>
    </row>
    <row r="2588" spans="1:7" x14ac:dyDescent="0.35">
      <c r="A2588">
        <v>2587</v>
      </c>
      <c r="B2588">
        <v>2605</v>
      </c>
      <c r="C2588">
        <v>73</v>
      </c>
      <c r="D2588" t="str">
        <f>INDEX(Vehicles!B:B, MATCH(C2588, Shipments!C:C, 0))</f>
        <v>Bike</v>
      </c>
      <c r="E2588" s="1">
        <v>45201</v>
      </c>
      <c r="F2588" s="1">
        <v>45200</v>
      </c>
      <c r="G2588">
        <v>76.433739129415301</v>
      </c>
    </row>
    <row r="2589" spans="1:7" x14ac:dyDescent="0.35">
      <c r="A2589">
        <v>2588</v>
      </c>
      <c r="B2589">
        <v>2797</v>
      </c>
      <c r="C2589">
        <v>80</v>
      </c>
      <c r="D2589" t="str">
        <f>INDEX(Vehicles!B:B, MATCH(C2589, Shipments!C:C, 0))</f>
        <v>Drone</v>
      </c>
      <c r="E2589" s="1">
        <v>45171</v>
      </c>
      <c r="F2589" s="1">
        <v>45173</v>
      </c>
      <c r="G2589">
        <v>237.778059949159</v>
      </c>
    </row>
    <row r="2590" spans="1:7" x14ac:dyDescent="0.35">
      <c r="A2590">
        <v>2589</v>
      </c>
      <c r="B2590">
        <v>3554</v>
      </c>
      <c r="C2590">
        <v>42</v>
      </c>
      <c r="D2590">
        <f>INDEX(Vehicles!B:B, MATCH(C2590, Shipments!C:C, 0))</f>
        <v>0</v>
      </c>
      <c r="E2590" s="1">
        <v>45235</v>
      </c>
      <c r="F2590" s="1">
        <v>45237</v>
      </c>
      <c r="G2590">
        <v>196.28914360127601</v>
      </c>
    </row>
    <row r="2591" spans="1:7" x14ac:dyDescent="0.35">
      <c r="A2591">
        <v>2590</v>
      </c>
      <c r="B2591">
        <v>205</v>
      </c>
      <c r="C2591">
        <v>71</v>
      </c>
      <c r="D2591" t="str">
        <f>INDEX(Vehicles!B:B, MATCH(C2591, Shipments!C:C, 0))</f>
        <v>Drone</v>
      </c>
      <c r="E2591" s="1">
        <v>45023</v>
      </c>
      <c r="F2591" s="1">
        <v>45026</v>
      </c>
      <c r="G2591">
        <v>190.985180439055</v>
      </c>
    </row>
    <row r="2592" spans="1:7" x14ac:dyDescent="0.35">
      <c r="A2592">
        <v>2591</v>
      </c>
      <c r="B2592">
        <v>4360</v>
      </c>
      <c r="C2592">
        <v>4</v>
      </c>
      <c r="D2592" t="str">
        <f>INDEX(Vehicles!B:B, MATCH(C2592, Shipments!C:C, 0))</f>
        <v>Van</v>
      </c>
      <c r="E2592" s="1">
        <v>45089</v>
      </c>
      <c r="F2592" s="1">
        <v>45088</v>
      </c>
      <c r="G2592">
        <v>462.89606254916998</v>
      </c>
    </row>
    <row r="2593" spans="1:7" x14ac:dyDescent="0.35">
      <c r="A2593">
        <v>2592</v>
      </c>
      <c r="B2593">
        <v>2384</v>
      </c>
      <c r="C2593">
        <v>16</v>
      </c>
      <c r="D2593">
        <f>INDEX(Vehicles!B:B, MATCH(C2593, Shipments!C:C, 0))</f>
        <v>0</v>
      </c>
      <c r="E2593" s="1">
        <v>45152</v>
      </c>
      <c r="F2593" s="1">
        <v>45151</v>
      </c>
      <c r="G2593">
        <v>447.05139453813399</v>
      </c>
    </row>
    <row r="2594" spans="1:7" x14ac:dyDescent="0.35">
      <c r="A2594">
        <v>2593</v>
      </c>
      <c r="B2594">
        <v>3175</v>
      </c>
      <c r="C2594">
        <v>43</v>
      </c>
      <c r="D2594">
        <f>INDEX(Vehicles!B:B, MATCH(C2594, Shipments!C:C, 0))</f>
        <v>0</v>
      </c>
      <c r="E2594" s="1">
        <v>45174</v>
      </c>
      <c r="F2594" s="1">
        <v>45177</v>
      </c>
      <c r="G2594">
        <v>295.529046001663</v>
      </c>
    </row>
    <row r="2595" spans="1:7" x14ac:dyDescent="0.35">
      <c r="A2595">
        <v>2594</v>
      </c>
      <c r="B2595">
        <v>4684</v>
      </c>
      <c r="C2595">
        <v>9</v>
      </c>
      <c r="D2595" t="str">
        <f>INDEX(Vehicles!B:B, MATCH(C2595, Shipments!C:C, 0))</f>
        <v>Van</v>
      </c>
      <c r="E2595" s="1">
        <v>44998</v>
      </c>
      <c r="F2595" s="1">
        <v>45001</v>
      </c>
      <c r="G2595">
        <v>479.06040694573801</v>
      </c>
    </row>
    <row r="2596" spans="1:7" x14ac:dyDescent="0.35">
      <c r="A2596">
        <v>2595</v>
      </c>
      <c r="B2596">
        <v>2888</v>
      </c>
      <c r="C2596">
        <v>51</v>
      </c>
      <c r="D2596" t="str">
        <f>INDEX(Vehicles!B:B, MATCH(C2596, Shipments!C:C, 0))</f>
        <v>Drone</v>
      </c>
      <c r="E2596" s="1">
        <v>45106</v>
      </c>
      <c r="F2596" s="1">
        <v>45105</v>
      </c>
      <c r="G2596">
        <v>271.84776634804598</v>
      </c>
    </row>
    <row r="2597" spans="1:7" x14ac:dyDescent="0.35">
      <c r="A2597">
        <v>2596</v>
      </c>
      <c r="B2597">
        <v>3616</v>
      </c>
      <c r="C2597">
        <v>11</v>
      </c>
      <c r="D2597" t="str">
        <f>INDEX(Vehicles!B:B, MATCH(C2597, Shipments!C:C, 0))</f>
        <v>Bike</v>
      </c>
      <c r="E2597" s="1">
        <v>45258</v>
      </c>
      <c r="F2597" s="1">
        <v>45257</v>
      </c>
      <c r="G2597">
        <v>422.34162203019702</v>
      </c>
    </row>
    <row r="2598" spans="1:7" x14ac:dyDescent="0.35">
      <c r="A2598">
        <v>2597</v>
      </c>
      <c r="B2598">
        <v>2527</v>
      </c>
      <c r="C2598">
        <v>68</v>
      </c>
      <c r="D2598" t="str">
        <f>INDEX(Vehicles!B:B, MATCH(C2598, Shipments!C:C, 0))</f>
        <v>Drone</v>
      </c>
      <c r="E2598" s="1">
        <v>45146</v>
      </c>
      <c r="F2598" s="1">
        <v>45145</v>
      </c>
      <c r="G2598">
        <v>37.480407266232</v>
      </c>
    </row>
    <row r="2599" spans="1:7" x14ac:dyDescent="0.35">
      <c r="A2599">
        <v>2598</v>
      </c>
      <c r="B2599">
        <v>2958</v>
      </c>
      <c r="C2599">
        <v>100</v>
      </c>
      <c r="D2599">
        <f>INDEX(Vehicles!B:B, MATCH(C2599, Shipments!C:C, 0))</f>
        <v>0</v>
      </c>
      <c r="E2599" s="1">
        <v>44949</v>
      </c>
      <c r="F2599" s="1">
        <v>44948</v>
      </c>
      <c r="G2599">
        <v>362.01566707864202</v>
      </c>
    </row>
    <row r="2600" spans="1:7" x14ac:dyDescent="0.35">
      <c r="A2600">
        <v>2599</v>
      </c>
      <c r="B2600">
        <v>1505</v>
      </c>
      <c r="C2600">
        <v>34</v>
      </c>
      <c r="D2600" t="str">
        <f>INDEX(Vehicles!B:B, MATCH(C2600, Shipments!C:C, 0))</f>
        <v>Truck</v>
      </c>
      <c r="E2600" s="1">
        <v>45065</v>
      </c>
      <c r="F2600" s="1">
        <v>45068</v>
      </c>
      <c r="G2600">
        <v>354.96294299447902</v>
      </c>
    </row>
    <row r="2601" spans="1:7" x14ac:dyDescent="0.35">
      <c r="A2601">
        <v>2600</v>
      </c>
      <c r="B2601">
        <v>1483</v>
      </c>
      <c r="C2601">
        <v>67</v>
      </c>
      <c r="D2601" t="str">
        <f>INDEX(Vehicles!B:B, MATCH(C2601, Shipments!C:C, 0))</f>
        <v>Drone</v>
      </c>
      <c r="E2601" s="1">
        <v>45155</v>
      </c>
      <c r="F2601" s="1">
        <v>45158</v>
      </c>
      <c r="G2601">
        <v>419.28262208109197</v>
      </c>
    </row>
    <row r="2602" spans="1:7" x14ac:dyDescent="0.35">
      <c r="A2602">
        <v>2601</v>
      </c>
      <c r="B2602">
        <v>4025</v>
      </c>
      <c r="C2602">
        <v>45</v>
      </c>
      <c r="D2602" t="str">
        <f>INDEX(Vehicles!B:B, MATCH(C2602, Shipments!C:C, 0))</f>
        <v>Bike</v>
      </c>
      <c r="E2602" s="1">
        <v>45254</v>
      </c>
      <c r="F2602" s="1">
        <v>45256</v>
      </c>
      <c r="G2602">
        <v>496.28483775553701</v>
      </c>
    </row>
    <row r="2603" spans="1:7" x14ac:dyDescent="0.35">
      <c r="A2603">
        <v>2602</v>
      </c>
      <c r="B2603">
        <v>1909</v>
      </c>
      <c r="C2603">
        <v>83</v>
      </c>
      <c r="D2603">
        <f>INDEX(Vehicles!B:B, MATCH(C2603, Shipments!C:C, 0))</f>
        <v>0</v>
      </c>
      <c r="E2603" s="1">
        <v>44935</v>
      </c>
      <c r="F2603" s="1">
        <v>44935</v>
      </c>
      <c r="G2603">
        <v>298.92879162823101</v>
      </c>
    </row>
    <row r="2604" spans="1:7" x14ac:dyDescent="0.35">
      <c r="A2604">
        <v>2603</v>
      </c>
      <c r="B2604">
        <v>148</v>
      </c>
      <c r="C2604">
        <v>16</v>
      </c>
      <c r="D2604">
        <f>INDEX(Vehicles!B:B, MATCH(C2604, Shipments!C:C, 0))</f>
        <v>0</v>
      </c>
      <c r="E2604" s="1">
        <v>44979</v>
      </c>
      <c r="F2604" s="1">
        <v>44979</v>
      </c>
      <c r="G2604">
        <v>176.54874705131201</v>
      </c>
    </row>
    <row r="2605" spans="1:7" x14ac:dyDescent="0.35">
      <c r="A2605">
        <v>2604</v>
      </c>
      <c r="B2605">
        <v>109</v>
      </c>
      <c r="C2605">
        <v>9</v>
      </c>
      <c r="D2605" t="str">
        <f>INDEX(Vehicles!B:B, MATCH(C2605, Shipments!C:C, 0))</f>
        <v>Van</v>
      </c>
      <c r="E2605" s="1">
        <v>45256</v>
      </c>
      <c r="F2605" s="1">
        <v>45259</v>
      </c>
      <c r="G2605">
        <v>201.798263337093</v>
      </c>
    </row>
    <row r="2606" spans="1:7" x14ac:dyDescent="0.35">
      <c r="A2606">
        <v>2605</v>
      </c>
      <c r="B2606">
        <v>296</v>
      </c>
      <c r="C2606">
        <v>64</v>
      </c>
      <c r="D2606">
        <f>INDEX(Vehicles!B:B, MATCH(C2606, Shipments!C:C, 0))</f>
        <v>0</v>
      </c>
      <c r="E2606" s="1">
        <v>45067</v>
      </c>
      <c r="F2606" s="1">
        <v>45067</v>
      </c>
      <c r="G2606">
        <v>290.094125193173</v>
      </c>
    </row>
    <row r="2607" spans="1:7" x14ac:dyDescent="0.35">
      <c r="A2607">
        <v>2606</v>
      </c>
      <c r="B2607">
        <v>189</v>
      </c>
      <c r="C2607">
        <v>52</v>
      </c>
      <c r="D2607">
        <f>INDEX(Vehicles!B:B, MATCH(C2607, Shipments!C:C, 0))</f>
        <v>0</v>
      </c>
      <c r="E2607" s="1">
        <v>45265</v>
      </c>
      <c r="F2607" s="1">
        <v>45268</v>
      </c>
      <c r="G2607">
        <v>178.86847930494699</v>
      </c>
    </row>
    <row r="2608" spans="1:7" x14ac:dyDescent="0.35">
      <c r="A2608">
        <v>2607</v>
      </c>
      <c r="B2608">
        <v>1485</v>
      </c>
      <c r="C2608">
        <v>21</v>
      </c>
      <c r="D2608" t="str">
        <f>INDEX(Vehicles!B:B, MATCH(C2608, Shipments!C:C, 0))</f>
        <v>Bike</v>
      </c>
      <c r="E2608" s="1">
        <v>45043</v>
      </c>
      <c r="F2608" s="1">
        <v>45043</v>
      </c>
      <c r="G2608">
        <v>209.956411393856</v>
      </c>
    </row>
    <row r="2609" spans="1:7" x14ac:dyDescent="0.35">
      <c r="A2609">
        <v>2608</v>
      </c>
      <c r="B2609">
        <v>1728</v>
      </c>
      <c r="C2609">
        <v>16</v>
      </c>
      <c r="D2609">
        <f>INDEX(Vehicles!B:B, MATCH(C2609, Shipments!C:C, 0))</f>
        <v>0</v>
      </c>
      <c r="E2609" s="1">
        <v>45251</v>
      </c>
      <c r="F2609" s="1">
        <v>45254</v>
      </c>
      <c r="G2609">
        <v>17.681872609082301</v>
      </c>
    </row>
    <row r="2610" spans="1:7" x14ac:dyDescent="0.35">
      <c r="A2610">
        <v>2609</v>
      </c>
      <c r="B2610">
        <v>1378</v>
      </c>
      <c r="C2610">
        <v>6</v>
      </c>
      <c r="D2610" t="str">
        <f>INDEX(Vehicles!B:B, MATCH(C2610, Shipments!C:C, 0))</f>
        <v>Bike</v>
      </c>
      <c r="E2610" s="1">
        <v>44933</v>
      </c>
      <c r="F2610" s="1">
        <v>44935</v>
      </c>
      <c r="G2610">
        <v>323.07993945350597</v>
      </c>
    </row>
    <row r="2611" spans="1:7" x14ac:dyDescent="0.35">
      <c r="A2611">
        <v>2610</v>
      </c>
      <c r="B2611">
        <v>163</v>
      </c>
      <c r="C2611">
        <v>18</v>
      </c>
      <c r="D2611" t="str">
        <f>INDEX(Vehicles!B:B, MATCH(C2611, Shipments!C:C, 0))</f>
        <v>Van</v>
      </c>
      <c r="E2611" s="1">
        <v>45060</v>
      </c>
      <c r="F2611" s="1">
        <v>45060</v>
      </c>
      <c r="G2611">
        <v>453.302280296373</v>
      </c>
    </row>
    <row r="2612" spans="1:7" x14ac:dyDescent="0.35">
      <c r="A2612">
        <v>2611</v>
      </c>
      <c r="B2612">
        <v>3470</v>
      </c>
      <c r="C2612">
        <v>18</v>
      </c>
      <c r="D2612" t="str">
        <f>INDEX(Vehicles!B:B, MATCH(C2612, Shipments!C:C, 0))</f>
        <v>Van</v>
      </c>
      <c r="E2612" s="1">
        <v>45059</v>
      </c>
      <c r="F2612" s="1">
        <v>45062</v>
      </c>
      <c r="G2612">
        <v>231.103831590005</v>
      </c>
    </row>
    <row r="2613" spans="1:7" x14ac:dyDescent="0.35">
      <c r="A2613">
        <v>2612</v>
      </c>
      <c r="B2613">
        <v>1960</v>
      </c>
      <c r="C2613">
        <v>61</v>
      </c>
      <c r="D2613" t="str">
        <f>INDEX(Vehicles!B:B, MATCH(C2613, Shipments!C:C, 0))</f>
        <v>Drone</v>
      </c>
      <c r="E2613" s="1">
        <v>45252</v>
      </c>
      <c r="F2613" s="1">
        <v>45253</v>
      </c>
      <c r="G2613">
        <v>497.12973871970502</v>
      </c>
    </row>
    <row r="2614" spans="1:7" x14ac:dyDescent="0.35">
      <c r="A2614">
        <v>2613</v>
      </c>
      <c r="B2614">
        <v>2676</v>
      </c>
      <c r="C2614">
        <v>64</v>
      </c>
      <c r="D2614">
        <f>INDEX(Vehicles!B:B, MATCH(C2614, Shipments!C:C, 0))</f>
        <v>0</v>
      </c>
      <c r="E2614" s="1">
        <v>45280</v>
      </c>
      <c r="F2614" s="1">
        <v>45279</v>
      </c>
      <c r="G2614">
        <v>405.31221162215201</v>
      </c>
    </row>
    <row r="2615" spans="1:7" x14ac:dyDescent="0.35">
      <c r="A2615">
        <v>2614</v>
      </c>
      <c r="B2615">
        <v>2270</v>
      </c>
      <c r="C2615">
        <v>40</v>
      </c>
      <c r="D2615">
        <f>INDEX(Vehicles!B:B, MATCH(C2615, Shipments!C:C, 0))</f>
        <v>0</v>
      </c>
      <c r="E2615" s="1">
        <v>45127</v>
      </c>
      <c r="F2615" s="1">
        <v>45130</v>
      </c>
      <c r="G2615">
        <v>190.064510789758</v>
      </c>
    </row>
    <row r="2616" spans="1:7" x14ac:dyDescent="0.35">
      <c r="A2616">
        <v>2615</v>
      </c>
      <c r="B2616">
        <v>3343</v>
      </c>
      <c r="C2616">
        <v>87</v>
      </c>
      <c r="D2616" t="str">
        <f>INDEX(Vehicles!B:B, MATCH(C2616, Shipments!C:C, 0))</f>
        <v>Truck</v>
      </c>
      <c r="E2616" s="1">
        <v>45180</v>
      </c>
      <c r="F2616" s="1">
        <v>45181</v>
      </c>
      <c r="G2616">
        <v>34.352852649814899</v>
      </c>
    </row>
    <row r="2617" spans="1:7" x14ac:dyDescent="0.35">
      <c r="A2617">
        <v>2616</v>
      </c>
      <c r="B2617">
        <v>3117</v>
      </c>
      <c r="C2617">
        <v>70</v>
      </c>
      <c r="D2617">
        <f>INDEX(Vehicles!B:B, MATCH(C2617, Shipments!C:C, 0))</f>
        <v>0</v>
      </c>
      <c r="E2617" s="1">
        <v>45179</v>
      </c>
      <c r="F2617" s="1">
        <v>45179</v>
      </c>
      <c r="G2617">
        <v>187.32463625454301</v>
      </c>
    </row>
    <row r="2618" spans="1:7" x14ac:dyDescent="0.35">
      <c r="A2618">
        <v>2617</v>
      </c>
      <c r="B2618">
        <v>2490</v>
      </c>
      <c r="C2618">
        <v>33</v>
      </c>
      <c r="D2618">
        <f>INDEX(Vehicles!B:B, MATCH(C2618, Shipments!C:C, 0))</f>
        <v>0</v>
      </c>
      <c r="E2618" s="1">
        <v>45117</v>
      </c>
      <c r="F2618" s="1">
        <v>45117</v>
      </c>
      <c r="G2618">
        <v>134.649104862288</v>
      </c>
    </row>
    <row r="2619" spans="1:7" x14ac:dyDescent="0.35">
      <c r="A2619">
        <v>2618</v>
      </c>
      <c r="B2619">
        <v>538</v>
      </c>
      <c r="C2619">
        <v>36</v>
      </c>
      <c r="D2619" t="str">
        <f>INDEX(Vehicles!B:B, MATCH(C2619, Shipments!C:C, 0))</f>
        <v>Bike</v>
      </c>
      <c r="E2619" s="1">
        <v>45121</v>
      </c>
      <c r="F2619" s="1">
        <v>45123</v>
      </c>
      <c r="G2619">
        <v>449.19848880914401</v>
      </c>
    </row>
    <row r="2620" spans="1:7" x14ac:dyDescent="0.35">
      <c r="A2620">
        <v>2619</v>
      </c>
      <c r="B2620">
        <v>4395</v>
      </c>
      <c r="C2620">
        <v>85</v>
      </c>
      <c r="D2620">
        <f>INDEX(Vehicles!B:B, MATCH(C2620, Shipments!C:C, 0))</f>
        <v>0</v>
      </c>
      <c r="E2620" s="1">
        <v>45141</v>
      </c>
      <c r="F2620" s="1">
        <v>45142</v>
      </c>
      <c r="G2620">
        <v>464.46444614424701</v>
      </c>
    </row>
    <row r="2621" spans="1:7" x14ac:dyDescent="0.35">
      <c r="A2621">
        <v>2620</v>
      </c>
      <c r="B2621">
        <v>4212</v>
      </c>
      <c r="C2621">
        <v>26</v>
      </c>
      <c r="D2621">
        <f>INDEX(Vehicles!B:B, MATCH(C2621, Shipments!C:C, 0))</f>
        <v>0</v>
      </c>
      <c r="E2621" s="1">
        <v>45268</v>
      </c>
      <c r="F2621" s="1">
        <v>45269</v>
      </c>
      <c r="G2621">
        <v>258.271494263161</v>
      </c>
    </row>
    <row r="2622" spans="1:7" x14ac:dyDescent="0.35">
      <c r="A2622">
        <v>2621</v>
      </c>
      <c r="B2622">
        <v>2431</v>
      </c>
      <c r="C2622">
        <v>72</v>
      </c>
      <c r="D2622">
        <f>INDEX(Vehicles!B:B, MATCH(C2622, Shipments!C:C, 0))</f>
        <v>0</v>
      </c>
      <c r="E2622" s="1">
        <v>45044</v>
      </c>
      <c r="F2622" s="1">
        <v>45045</v>
      </c>
      <c r="G2622">
        <v>330.907927289947</v>
      </c>
    </row>
    <row r="2623" spans="1:7" x14ac:dyDescent="0.35">
      <c r="A2623">
        <v>2622</v>
      </c>
      <c r="B2623">
        <v>3515</v>
      </c>
      <c r="C2623">
        <v>81</v>
      </c>
      <c r="D2623" t="str">
        <f>INDEX(Vehicles!B:B, MATCH(C2623, Shipments!C:C, 0))</f>
        <v>Van</v>
      </c>
      <c r="E2623" s="1">
        <v>45008</v>
      </c>
      <c r="F2623" s="1">
        <v>45010</v>
      </c>
      <c r="G2623">
        <v>417.741248475882</v>
      </c>
    </row>
    <row r="2624" spans="1:7" x14ac:dyDescent="0.35">
      <c r="A2624">
        <v>2623</v>
      </c>
      <c r="B2624">
        <v>1769</v>
      </c>
      <c r="C2624">
        <v>56</v>
      </c>
      <c r="D2624" t="str">
        <f>INDEX(Vehicles!B:B, MATCH(C2624, Shipments!C:C, 0))</f>
        <v>Drone</v>
      </c>
      <c r="E2624" s="1">
        <v>45127</v>
      </c>
      <c r="F2624" s="1">
        <v>45128</v>
      </c>
      <c r="G2624">
        <v>263.61674698787198</v>
      </c>
    </row>
    <row r="2625" spans="1:7" x14ac:dyDescent="0.35">
      <c r="A2625">
        <v>2624</v>
      </c>
      <c r="B2625">
        <v>1969</v>
      </c>
      <c r="C2625">
        <v>20</v>
      </c>
      <c r="D2625" t="str">
        <f>INDEX(Vehicles!B:B, MATCH(C2625, Shipments!C:C, 0))</f>
        <v>Van</v>
      </c>
      <c r="E2625" s="1">
        <v>44942</v>
      </c>
      <c r="F2625" s="1">
        <v>44944</v>
      </c>
      <c r="G2625">
        <v>241.65351084478201</v>
      </c>
    </row>
    <row r="2626" spans="1:7" x14ac:dyDescent="0.35">
      <c r="A2626">
        <v>2625</v>
      </c>
      <c r="B2626">
        <v>4297</v>
      </c>
      <c r="C2626">
        <v>61</v>
      </c>
      <c r="D2626" t="str">
        <f>INDEX(Vehicles!B:B, MATCH(C2626, Shipments!C:C, 0))</f>
        <v>Drone</v>
      </c>
      <c r="E2626" s="1">
        <v>44929</v>
      </c>
      <c r="F2626" s="1">
        <v>44932</v>
      </c>
      <c r="G2626">
        <v>451.535144436243</v>
      </c>
    </row>
    <row r="2627" spans="1:7" x14ac:dyDescent="0.35">
      <c r="A2627">
        <v>2626</v>
      </c>
      <c r="B2627">
        <v>2382</v>
      </c>
      <c r="C2627">
        <v>32</v>
      </c>
      <c r="D2627" t="str">
        <f>INDEX(Vehicles!B:B, MATCH(C2627, Shipments!C:C, 0))</f>
        <v>Truck</v>
      </c>
      <c r="E2627" s="1">
        <v>45008</v>
      </c>
      <c r="F2627" s="1">
        <v>45010</v>
      </c>
      <c r="G2627">
        <v>388.01222513652601</v>
      </c>
    </row>
    <row r="2628" spans="1:7" x14ac:dyDescent="0.35">
      <c r="A2628">
        <v>2627</v>
      </c>
      <c r="B2628">
        <v>4998</v>
      </c>
      <c r="C2628">
        <v>72</v>
      </c>
      <c r="D2628">
        <f>INDEX(Vehicles!B:B, MATCH(C2628, Shipments!C:C, 0))</f>
        <v>0</v>
      </c>
      <c r="E2628" s="1">
        <v>45038</v>
      </c>
      <c r="F2628" s="1">
        <v>45039</v>
      </c>
      <c r="G2628">
        <v>157.375358488328</v>
      </c>
    </row>
    <row r="2629" spans="1:7" x14ac:dyDescent="0.35">
      <c r="A2629">
        <v>2628</v>
      </c>
      <c r="B2629">
        <v>3528</v>
      </c>
      <c r="C2629">
        <v>77</v>
      </c>
      <c r="D2629" t="str">
        <f>INDEX(Vehicles!B:B, MATCH(C2629, Shipments!C:C, 0))</f>
        <v>Truck</v>
      </c>
      <c r="E2629" s="1">
        <v>45280</v>
      </c>
      <c r="F2629" s="1">
        <v>45281</v>
      </c>
      <c r="G2629">
        <v>434.595087933765</v>
      </c>
    </row>
    <row r="2630" spans="1:7" x14ac:dyDescent="0.35">
      <c r="A2630">
        <v>2629</v>
      </c>
      <c r="B2630">
        <v>260</v>
      </c>
      <c r="C2630">
        <v>46</v>
      </c>
      <c r="D2630">
        <f>INDEX(Vehicles!B:B, MATCH(C2630, Shipments!C:C, 0))</f>
        <v>0</v>
      </c>
      <c r="E2630" s="1">
        <v>44939</v>
      </c>
      <c r="F2630" s="1">
        <v>44940</v>
      </c>
      <c r="G2630">
        <v>166.37236112250201</v>
      </c>
    </row>
    <row r="2631" spans="1:7" x14ac:dyDescent="0.35">
      <c r="A2631">
        <v>2630</v>
      </c>
      <c r="B2631">
        <v>489</v>
      </c>
      <c r="C2631">
        <v>47</v>
      </c>
      <c r="D2631" t="str">
        <f>INDEX(Vehicles!B:B, MATCH(C2631, Shipments!C:C, 0))</f>
        <v>Drone</v>
      </c>
      <c r="E2631" s="1">
        <v>44943</v>
      </c>
      <c r="F2631" s="1">
        <v>44946</v>
      </c>
      <c r="G2631">
        <v>95.685545881731102</v>
      </c>
    </row>
    <row r="2632" spans="1:7" x14ac:dyDescent="0.35">
      <c r="A2632">
        <v>2631</v>
      </c>
      <c r="B2632">
        <v>2205</v>
      </c>
      <c r="C2632">
        <v>52</v>
      </c>
      <c r="D2632">
        <f>INDEX(Vehicles!B:B, MATCH(C2632, Shipments!C:C, 0))</f>
        <v>0</v>
      </c>
      <c r="E2632" s="1">
        <v>45164</v>
      </c>
      <c r="F2632" s="1">
        <v>45164</v>
      </c>
      <c r="G2632">
        <v>369.08001618935498</v>
      </c>
    </row>
    <row r="2633" spans="1:7" x14ac:dyDescent="0.35">
      <c r="A2633">
        <v>2632</v>
      </c>
      <c r="B2633">
        <v>68</v>
      </c>
      <c r="C2633">
        <v>7</v>
      </c>
      <c r="D2633" t="str">
        <f>INDEX(Vehicles!B:B, MATCH(C2633, Shipments!C:C, 0))</f>
        <v>Bike</v>
      </c>
      <c r="E2633" s="1">
        <v>45161</v>
      </c>
      <c r="F2633" s="1">
        <v>45161</v>
      </c>
      <c r="G2633">
        <v>147.37839679707201</v>
      </c>
    </row>
    <row r="2634" spans="1:7" x14ac:dyDescent="0.35">
      <c r="A2634">
        <v>2633</v>
      </c>
      <c r="B2634">
        <v>4944</v>
      </c>
      <c r="C2634">
        <v>98</v>
      </c>
      <c r="D2634" t="str">
        <f>INDEX(Vehicles!B:B, MATCH(C2634, Shipments!C:C, 0))</f>
        <v>Truck</v>
      </c>
      <c r="E2634" s="1">
        <v>45027</v>
      </c>
      <c r="F2634" s="1">
        <v>45030</v>
      </c>
      <c r="G2634">
        <v>32.3824183009718</v>
      </c>
    </row>
    <row r="2635" spans="1:7" x14ac:dyDescent="0.35">
      <c r="A2635">
        <v>2634</v>
      </c>
      <c r="B2635">
        <v>3830</v>
      </c>
      <c r="C2635">
        <v>58</v>
      </c>
      <c r="D2635" t="str">
        <f>INDEX(Vehicles!B:B, MATCH(C2635, Shipments!C:C, 0))</f>
        <v>Bike</v>
      </c>
      <c r="E2635" s="1">
        <v>45043</v>
      </c>
      <c r="F2635" s="1">
        <v>45045</v>
      </c>
      <c r="G2635">
        <v>454.42287675679</v>
      </c>
    </row>
    <row r="2636" spans="1:7" x14ac:dyDescent="0.35">
      <c r="A2636">
        <v>2635</v>
      </c>
      <c r="B2636">
        <v>4836</v>
      </c>
      <c r="C2636">
        <v>41</v>
      </c>
      <c r="D2636">
        <f>INDEX(Vehicles!B:B, MATCH(C2636, Shipments!C:C, 0))</f>
        <v>0</v>
      </c>
      <c r="E2636" s="1">
        <v>45065</v>
      </c>
      <c r="F2636" s="1">
        <v>45066</v>
      </c>
      <c r="G2636">
        <v>336.807609931782</v>
      </c>
    </row>
    <row r="2637" spans="1:7" x14ac:dyDescent="0.35">
      <c r="A2637">
        <v>2636</v>
      </c>
      <c r="B2637">
        <v>40</v>
      </c>
      <c r="C2637">
        <v>31</v>
      </c>
      <c r="D2637" t="str">
        <f>INDEX(Vehicles!B:B, MATCH(C2637, Shipments!C:C, 0))</f>
        <v>Van</v>
      </c>
      <c r="E2637" s="1">
        <v>45214</v>
      </c>
      <c r="F2637" s="1">
        <v>45213</v>
      </c>
      <c r="G2637">
        <v>41.083463405355502</v>
      </c>
    </row>
    <row r="2638" spans="1:7" x14ac:dyDescent="0.35">
      <c r="A2638">
        <v>2637</v>
      </c>
      <c r="B2638">
        <v>1129</v>
      </c>
      <c r="C2638">
        <v>43</v>
      </c>
      <c r="D2638">
        <f>INDEX(Vehicles!B:B, MATCH(C2638, Shipments!C:C, 0))</f>
        <v>0</v>
      </c>
      <c r="E2638" s="1">
        <v>45213</v>
      </c>
      <c r="F2638" s="1">
        <v>45214</v>
      </c>
      <c r="G2638">
        <v>63.869955045209799</v>
      </c>
    </row>
    <row r="2639" spans="1:7" x14ac:dyDescent="0.35">
      <c r="A2639">
        <v>2638</v>
      </c>
      <c r="B2639">
        <v>315</v>
      </c>
      <c r="C2639">
        <v>87</v>
      </c>
      <c r="D2639" t="str">
        <f>INDEX(Vehicles!B:B, MATCH(C2639, Shipments!C:C, 0))</f>
        <v>Truck</v>
      </c>
      <c r="E2639" s="1">
        <v>44994</v>
      </c>
      <c r="F2639" s="1">
        <v>44993</v>
      </c>
      <c r="G2639">
        <v>156.94971260654901</v>
      </c>
    </row>
    <row r="2640" spans="1:7" x14ac:dyDescent="0.35">
      <c r="A2640">
        <v>2639</v>
      </c>
      <c r="B2640">
        <v>2814</v>
      </c>
      <c r="C2640">
        <v>3</v>
      </c>
      <c r="D2640" t="str">
        <f>INDEX(Vehicles!B:B, MATCH(C2640, Shipments!C:C, 0))</f>
        <v>Bike</v>
      </c>
      <c r="E2640" s="1">
        <v>45263</v>
      </c>
      <c r="F2640" s="1">
        <v>45263</v>
      </c>
      <c r="G2640">
        <v>480.11650812283301</v>
      </c>
    </row>
    <row r="2641" spans="1:7" x14ac:dyDescent="0.35">
      <c r="A2641">
        <v>2640</v>
      </c>
      <c r="B2641">
        <v>772</v>
      </c>
      <c r="C2641">
        <v>40</v>
      </c>
      <c r="D2641">
        <f>INDEX(Vehicles!B:B, MATCH(C2641, Shipments!C:C, 0))</f>
        <v>0</v>
      </c>
      <c r="E2641" s="1">
        <v>45034</v>
      </c>
      <c r="F2641" s="1">
        <v>45035</v>
      </c>
      <c r="G2641">
        <v>121.21816280120601</v>
      </c>
    </row>
    <row r="2642" spans="1:7" x14ac:dyDescent="0.35">
      <c r="A2642">
        <v>2641</v>
      </c>
      <c r="B2642">
        <v>531</v>
      </c>
      <c r="C2642">
        <v>18</v>
      </c>
      <c r="D2642" t="str">
        <f>INDEX(Vehicles!B:B, MATCH(C2642, Shipments!C:C, 0))</f>
        <v>Van</v>
      </c>
      <c r="E2642" s="1">
        <v>45164</v>
      </c>
      <c r="F2642" s="1">
        <v>45167</v>
      </c>
      <c r="G2642">
        <v>139.763395549145</v>
      </c>
    </row>
    <row r="2643" spans="1:7" x14ac:dyDescent="0.35">
      <c r="A2643">
        <v>2642</v>
      </c>
      <c r="B2643">
        <v>1905</v>
      </c>
      <c r="C2643">
        <v>29</v>
      </c>
      <c r="D2643" t="str">
        <f>INDEX(Vehicles!B:B, MATCH(C2643, Shipments!C:C, 0))</f>
        <v>Bike</v>
      </c>
      <c r="E2643" s="1">
        <v>45178</v>
      </c>
      <c r="F2643" s="1">
        <v>45181</v>
      </c>
      <c r="G2643">
        <v>430.65152256111401</v>
      </c>
    </row>
    <row r="2644" spans="1:7" x14ac:dyDescent="0.35">
      <c r="A2644">
        <v>2643</v>
      </c>
      <c r="B2644">
        <v>2709</v>
      </c>
      <c r="C2644">
        <v>25</v>
      </c>
      <c r="D2644">
        <f>INDEX(Vehicles!B:B, MATCH(C2644, Shipments!C:C, 0))</f>
        <v>0</v>
      </c>
      <c r="E2644" s="1">
        <v>44967</v>
      </c>
      <c r="F2644" s="1">
        <v>44966</v>
      </c>
      <c r="G2644">
        <v>64.720911977408406</v>
      </c>
    </row>
    <row r="2645" spans="1:7" x14ac:dyDescent="0.35">
      <c r="A2645">
        <v>2644</v>
      </c>
      <c r="B2645">
        <v>1958</v>
      </c>
      <c r="C2645">
        <v>85</v>
      </c>
      <c r="D2645">
        <f>INDEX(Vehicles!B:B, MATCH(C2645, Shipments!C:C, 0))</f>
        <v>0</v>
      </c>
      <c r="E2645" s="1">
        <v>45107</v>
      </c>
      <c r="F2645" s="1">
        <v>45110</v>
      </c>
      <c r="G2645">
        <v>24.304322262390599</v>
      </c>
    </row>
    <row r="2646" spans="1:7" x14ac:dyDescent="0.35">
      <c r="A2646">
        <v>2645</v>
      </c>
      <c r="B2646">
        <v>1367</v>
      </c>
      <c r="C2646">
        <v>52</v>
      </c>
      <c r="D2646">
        <f>INDEX(Vehicles!B:B, MATCH(C2646, Shipments!C:C, 0))</f>
        <v>0</v>
      </c>
      <c r="E2646" s="1">
        <v>45110</v>
      </c>
      <c r="F2646" s="1">
        <v>45110</v>
      </c>
      <c r="G2646">
        <v>443.61044440978998</v>
      </c>
    </row>
    <row r="2647" spans="1:7" x14ac:dyDescent="0.35">
      <c r="A2647">
        <v>2646</v>
      </c>
      <c r="B2647">
        <v>2165</v>
      </c>
      <c r="C2647">
        <v>20</v>
      </c>
      <c r="D2647" t="str">
        <f>INDEX(Vehicles!B:B, MATCH(C2647, Shipments!C:C, 0))</f>
        <v>Van</v>
      </c>
      <c r="E2647" s="1">
        <v>45209</v>
      </c>
      <c r="F2647" s="1">
        <v>45211</v>
      </c>
      <c r="G2647">
        <v>421.84145980377099</v>
      </c>
    </row>
    <row r="2648" spans="1:7" x14ac:dyDescent="0.35">
      <c r="A2648">
        <v>2647</v>
      </c>
      <c r="B2648">
        <v>3116</v>
      </c>
      <c r="C2648">
        <v>24</v>
      </c>
      <c r="D2648">
        <f>INDEX(Vehicles!B:B, MATCH(C2648, Shipments!C:C, 0))</f>
        <v>0</v>
      </c>
      <c r="E2648" s="1">
        <v>45268</v>
      </c>
      <c r="F2648" s="1">
        <v>45269</v>
      </c>
      <c r="G2648">
        <v>64.394654326374393</v>
      </c>
    </row>
    <row r="2649" spans="1:7" x14ac:dyDescent="0.35">
      <c r="A2649">
        <v>2648</v>
      </c>
      <c r="B2649">
        <v>419</v>
      </c>
      <c r="C2649">
        <v>68</v>
      </c>
      <c r="D2649" t="str">
        <f>INDEX(Vehicles!B:B, MATCH(C2649, Shipments!C:C, 0))</f>
        <v>Drone</v>
      </c>
      <c r="E2649" s="1">
        <v>45113</v>
      </c>
      <c r="F2649" s="1">
        <v>45115</v>
      </c>
      <c r="G2649">
        <v>119.487780921008</v>
      </c>
    </row>
    <row r="2650" spans="1:7" x14ac:dyDescent="0.35">
      <c r="A2650">
        <v>2649</v>
      </c>
      <c r="B2650">
        <v>1577</v>
      </c>
      <c r="C2650">
        <v>71</v>
      </c>
      <c r="D2650" t="str">
        <f>INDEX(Vehicles!B:B, MATCH(C2650, Shipments!C:C, 0))</f>
        <v>Drone</v>
      </c>
      <c r="E2650" s="1">
        <v>45273</v>
      </c>
      <c r="F2650" s="1">
        <v>45274</v>
      </c>
      <c r="G2650">
        <v>180.79518134409301</v>
      </c>
    </row>
    <row r="2651" spans="1:7" x14ac:dyDescent="0.35">
      <c r="A2651">
        <v>2650</v>
      </c>
      <c r="B2651">
        <v>2804</v>
      </c>
      <c r="C2651">
        <v>11</v>
      </c>
      <c r="D2651" t="str">
        <f>INDEX(Vehicles!B:B, MATCH(C2651, Shipments!C:C, 0))</f>
        <v>Bike</v>
      </c>
      <c r="E2651" s="1">
        <v>45059</v>
      </c>
      <c r="F2651" s="1">
        <v>45061</v>
      </c>
      <c r="G2651">
        <v>488.63157771586702</v>
      </c>
    </row>
    <row r="2652" spans="1:7" x14ac:dyDescent="0.35">
      <c r="A2652">
        <v>2651</v>
      </c>
      <c r="B2652">
        <v>4945</v>
      </c>
      <c r="C2652">
        <v>81</v>
      </c>
      <c r="D2652" t="str">
        <f>INDEX(Vehicles!B:B, MATCH(C2652, Shipments!C:C, 0))</f>
        <v>Van</v>
      </c>
      <c r="E2652" s="1">
        <v>44968</v>
      </c>
      <c r="F2652" s="1">
        <v>44971</v>
      </c>
      <c r="G2652">
        <v>123.75365248954</v>
      </c>
    </row>
    <row r="2653" spans="1:7" x14ac:dyDescent="0.35">
      <c r="A2653">
        <v>2652</v>
      </c>
      <c r="B2653">
        <v>769</v>
      </c>
      <c r="C2653">
        <v>11</v>
      </c>
      <c r="D2653" t="str">
        <f>INDEX(Vehicles!B:B, MATCH(C2653, Shipments!C:C, 0))</f>
        <v>Bike</v>
      </c>
      <c r="E2653" s="1">
        <v>45171</v>
      </c>
      <c r="F2653" s="1">
        <v>45172</v>
      </c>
      <c r="G2653">
        <v>178.56981475733701</v>
      </c>
    </row>
    <row r="2654" spans="1:7" x14ac:dyDescent="0.35">
      <c r="A2654">
        <v>2653</v>
      </c>
      <c r="B2654">
        <v>2929</v>
      </c>
      <c r="C2654">
        <v>41</v>
      </c>
      <c r="D2654">
        <f>INDEX(Vehicles!B:B, MATCH(C2654, Shipments!C:C, 0))</f>
        <v>0</v>
      </c>
      <c r="E2654" s="1">
        <v>45277</v>
      </c>
      <c r="F2654" s="1">
        <v>45277</v>
      </c>
      <c r="G2654">
        <v>347.432505654843</v>
      </c>
    </row>
    <row r="2655" spans="1:7" x14ac:dyDescent="0.35">
      <c r="A2655">
        <v>2654</v>
      </c>
      <c r="B2655">
        <v>257</v>
      </c>
      <c r="C2655">
        <v>98</v>
      </c>
      <c r="D2655" t="str">
        <f>INDEX(Vehicles!B:B, MATCH(C2655, Shipments!C:C, 0))</f>
        <v>Truck</v>
      </c>
      <c r="E2655" s="1">
        <v>45140</v>
      </c>
      <c r="F2655" s="1">
        <v>45140</v>
      </c>
      <c r="G2655">
        <v>242.21408815215301</v>
      </c>
    </row>
    <row r="2656" spans="1:7" x14ac:dyDescent="0.35">
      <c r="A2656">
        <v>2655</v>
      </c>
      <c r="B2656">
        <v>4455</v>
      </c>
      <c r="C2656">
        <v>14</v>
      </c>
      <c r="D2656" t="str">
        <f>INDEX(Vehicles!B:B, MATCH(C2656, Shipments!C:C, 0))</f>
        <v>Drone</v>
      </c>
      <c r="E2656" s="1">
        <v>45139</v>
      </c>
      <c r="F2656" s="1">
        <v>45141</v>
      </c>
      <c r="G2656">
        <v>107.90020816960001</v>
      </c>
    </row>
    <row r="2657" spans="1:7" x14ac:dyDescent="0.35">
      <c r="A2657">
        <v>2656</v>
      </c>
      <c r="B2657">
        <v>3624</v>
      </c>
      <c r="C2657">
        <v>33</v>
      </c>
      <c r="D2657">
        <f>INDEX(Vehicles!B:B, MATCH(C2657, Shipments!C:C, 0))</f>
        <v>0</v>
      </c>
      <c r="E2657" s="1">
        <v>45124</v>
      </c>
      <c r="F2657" s="1">
        <v>45123</v>
      </c>
      <c r="G2657">
        <v>498.86687258844103</v>
      </c>
    </row>
    <row r="2658" spans="1:7" x14ac:dyDescent="0.35">
      <c r="A2658">
        <v>2657</v>
      </c>
      <c r="B2658">
        <v>1151</v>
      </c>
      <c r="C2658">
        <v>12</v>
      </c>
      <c r="D2658" t="str">
        <f>INDEX(Vehicles!B:B, MATCH(C2658, Shipments!C:C, 0))</f>
        <v>Bike</v>
      </c>
      <c r="E2658" s="1">
        <v>45268</v>
      </c>
      <c r="F2658" s="1">
        <v>45269</v>
      </c>
      <c r="G2658">
        <v>416.92311490370003</v>
      </c>
    </row>
    <row r="2659" spans="1:7" x14ac:dyDescent="0.35">
      <c r="A2659">
        <v>2658</v>
      </c>
      <c r="B2659">
        <v>3069</v>
      </c>
      <c r="C2659">
        <v>55</v>
      </c>
      <c r="D2659" t="str">
        <f>INDEX(Vehicles!B:B, MATCH(C2659, Shipments!C:C, 0))</f>
        <v>Truck</v>
      </c>
      <c r="E2659" s="1">
        <v>45012</v>
      </c>
      <c r="F2659" s="1">
        <v>45014</v>
      </c>
      <c r="G2659">
        <v>136.09077977132301</v>
      </c>
    </row>
    <row r="2660" spans="1:7" x14ac:dyDescent="0.35">
      <c r="A2660">
        <v>2659</v>
      </c>
      <c r="B2660">
        <v>832</v>
      </c>
      <c r="C2660">
        <v>23</v>
      </c>
      <c r="D2660">
        <f>INDEX(Vehicles!B:B, MATCH(C2660, Shipments!C:C, 0))</f>
        <v>0</v>
      </c>
      <c r="E2660" s="1">
        <v>45144</v>
      </c>
      <c r="F2660" s="1">
        <v>45143</v>
      </c>
      <c r="G2660">
        <v>261.71077807392101</v>
      </c>
    </row>
    <row r="2661" spans="1:7" x14ac:dyDescent="0.35">
      <c r="A2661">
        <v>2660</v>
      </c>
      <c r="B2661">
        <v>4307</v>
      </c>
      <c r="C2661">
        <v>16</v>
      </c>
      <c r="D2661">
        <f>INDEX(Vehicles!B:B, MATCH(C2661, Shipments!C:C, 0))</f>
        <v>0</v>
      </c>
      <c r="E2661" s="1">
        <v>45188</v>
      </c>
      <c r="F2661" s="1">
        <v>45190</v>
      </c>
      <c r="G2661">
        <v>202.20494000832699</v>
      </c>
    </row>
    <row r="2662" spans="1:7" x14ac:dyDescent="0.35">
      <c r="A2662">
        <v>2661</v>
      </c>
      <c r="B2662">
        <v>116</v>
      </c>
      <c r="C2662">
        <v>76</v>
      </c>
      <c r="D2662">
        <f>INDEX(Vehicles!B:B, MATCH(C2662, Shipments!C:C, 0))</f>
        <v>0</v>
      </c>
      <c r="E2662" s="1">
        <v>45245</v>
      </c>
      <c r="F2662" s="1">
        <v>45244</v>
      </c>
      <c r="G2662">
        <v>217.709253726897</v>
      </c>
    </row>
    <row r="2663" spans="1:7" x14ac:dyDescent="0.35">
      <c r="A2663">
        <v>2662</v>
      </c>
      <c r="B2663">
        <v>1918</v>
      </c>
      <c r="C2663">
        <v>11</v>
      </c>
      <c r="D2663" t="str">
        <f>INDEX(Vehicles!B:B, MATCH(C2663, Shipments!C:C, 0))</f>
        <v>Bike</v>
      </c>
      <c r="E2663" s="1">
        <v>45235</v>
      </c>
      <c r="F2663" s="1">
        <v>45237</v>
      </c>
      <c r="G2663">
        <v>127.84447953020801</v>
      </c>
    </row>
    <row r="2664" spans="1:7" x14ac:dyDescent="0.35">
      <c r="A2664">
        <v>2663</v>
      </c>
      <c r="B2664">
        <v>1925</v>
      </c>
      <c r="C2664">
        <v>80</v>
      </c>
      <c r="D2664" t="str">
        <f>INDEX(Vehicles!B:B, MATCH(C2664, Shipments!C:C, 0))</f>
        <v>Drone</v>
      </c>
      <c r="E2664" s="1">
        <v>45233</v>
      </c>
      <c r="F2664" s="1">
        <v>45234</v>
      </c>
      <c r="G2664">
        <v>475.41198496624202</v>
      </c>
    </row>
    <row r="2665" spans="1:7" x14ac:dyDescent="0.35">
      <c r="A2665">
        <v>2664</v>
      </c>
      <c r="B2665">
        <v>3571</v>
      </c>
      <c r="C2665">
        <v>96</v>
      </c>
      <c r="D2665">
        <f>INDEX(Vehicles!B:B, MATCH(C2665, Shipments!C:C, 0))</f>
        <v>0</v>
      </c>
      <c r="E2665" s="1">
        <v>45179</v>
      </c>
      <c r="F2665" s="1">
        <v>45178</v>
      </c>
      <c r="G2665">
        <v>162.27468605665501</v>
      </c>
    </row>
    <row r="2666" spans="1:7" x14ac:dyDescent="0.35">
      <c r="A2666">
        <v>2665</v>
      </c>
      <c r="B2666">
        <v>267</v>
      </c>
      <c r="C2666">
        <v>92</v>
      </c>
      <c r="D2666" t="str">
        <f>INDEX(Vehicles!B:B, MATCH(C2666, Shipments!C:C, 0))</f>
        <v>Drone</v>
      </c>
      <c r="E2666" s="1">
        <v>45095</v>
      </c>
      <c r="F2666" s="1">
        <v>45098</v>
      </c>
      <c r="G2666">
        <v>412.53796457636901</v>
      </c>
    </row>
    <row r="2667" spans="1:7" x14ac:dyDescent="0.35">
      <c r="A2667">
        <v>2666</v>
      </c>
      <c r="B2667">
        <v>4423</v>
      </c>
      <c r="C2667">
        <v>19</v>
      </c>
      <c r="D2667" t="str">
        <f>INDEX(Vehicles!B:B, MATCH(C2667, Shipments!C:C, 0))</f>
        <v>Van</v>
      </c>
      <c r="E2667" s="1">
        <v>44991</v>
      </c>
      <c r="F2667" s="1">
        <v>44993</v>
      </c>
      <c r="G2667">
        <v>225.949471008079</v>
      </c>
    </row>
    <row r="2668" spans="1:7" x14ac:dyDescent="0.35">
      <c r="A2668">
        <v>2667</v>
      </c>
      <c r="B2668">
        <v>819</v>
      </c>
      <c r="C2668">
        <v>23</v>
      </c>
      <c r="D2668">
        <f>INDEX(Vehicles!B:B, MATCH(C2668, Shipments!C:C, 0))</f>
        <v>0</v>
      </c>
      <c r="E2668" s="1">
        <v>45037</v>
      </c>
      <c r="F2668" s="1">
        <v>45038</v>
      </c>
      <c r="G2668">
        <v>393.005864637228</v>
      </c>
    </row>
    <row r="2669" spans="1:7" x14ac:dyDescent="0.35">
      <c r="A2669">
        <v>2668</v>
      </c>
      <c r="B2669">
        <v>4351</v>
      </c>
      <c r="C2669">
        <v>72</v>
      </c>
      <c r="D2669">
        <f>INDEX(Vehicles!B:B, MATCH(C2669, Shipments!C:C, 0))</f>
        <v>0</v>
      </c>
      <c r="E2669" s="1">
        <v>45198</v>
      </c>
      <c r="F2669" s="1">
        <v>45197</v>
      </c>
      <c r="G2669">
        <v>161.202469512969</v>
      </c>
    </row>
    <row r="2670" spans="1:7" x14ac:dyDescent="0.35">
      <c r="A2670">
        <v>2669</v>
      </c>
      <c r="B2670">
        <v>2820</v>
      </c>
      <c r="C2670">
        <v>12</v>
      </c>
      <c r="D2670" t="str">
        <f>INDEX(Vehicles!B:B, MATCH(C2670, Shipments!C:C, 0))</f>
        <v>Bike</v>
      </c>
      <c r="E2670" s="1">
        <v>45263</v>
      </c>
      <c r="F2670" s="1">
        <v>45264</v>
      </c>
      <c r="G2670">
        <v>328.60431734177598</v>
      </c>
    </row>
    <row r="2671" spans="1:7" x14ac:dyDescent="0.35">
      <c r="A2671">
        <v>2670</v>
      </c>
      <c r="B2671">
        <v>469</v>
      </c>
      <c r="C2671">
        <v>19</v>
      </c>
      <c r="D2671" t="str">
        <f>INDEX(Vehicles!B:B, MATCH(C2671, Shipments!C:C, 0))</f>
        <v>Van</v>
      </c>
      <c r="E2671" s="1">
        <v>45116</v>
      </c>
      <c r="F2671" s="1">
        <v>45119</v>
      </c>
      <c r="G2671">
        <v>409.795975899121</v>
      </c>
    </row>
    <row r="2672" spans="1:7" x14ac:dyDescent="0.35">
      <c r="A2672">
        <v>2671</v>
      </c>
      <c r="B2672">
        <v>3283</v>
      </c>
      <c r="C2672">
        <v>39</v>
      </c>
      <c r="D2672">
        <f>INDEX(Vehicles!B:B, MATCH(C2672, Shipments!C:C, 0))</f>
        <v>0</v>
      </c>
      <c r="E2672" s="1">
        <v>45114</v>
      </c>
      <c r="F2672" s="1">
        <v>45113</v>
      </c>
      <c r="G2672">
        <v>430.92029640798</v>
      </c>
    </row>
    <row r="2673" spans="1:7" x14ac:dyDescent="0.35">
      <c r="A2673">
        <v>2672</v>
      </c>
      <c r="B2673">
        <v>1186</v>
      </c>
      <c r="C2673">
        <v>71</v>
      </c>
      <c r="D2673" t="str">
        <f>INDEX(Vehicles!B:B, MATCH(C2673, Shipments!C:C, 0))</f>
        <v>Drone</v>
      </c>
      <c r="E2673" s="1">
        <v>45016</v>
      </c>
      <c r="F2673" s="1">
        <v>45016</v>
      </c>
      <c r="G2673">
        <v>62.462814529948503</v>
      </c>
    </row>
    <row r="2674" spans="1:7" x14ac:dyDescent="0.35">
      <c r="A2674">
        <v>2673</v>
      </c>
      <c r="B2674">
        <v>2092</v>
      </c>
      <c r="C2674">
        <v>17</v>
      </c>
      <c r="D2674" t="str">
        <f>INDEX(Vehicles!B:B, MATCH(C2674, Shipments!C:C, 0))</f>
        <v>Truck</v>
      </c>
      <c r="E2674" s="1">
        <v>45168</v>
      </c>
      <c r="F2674" s="1">
        <v>45169</v>
      </c>
      <c r="G2674">
        <v>385.88324302309599</v>
      </c>
    </row>
    <row r="2675" spans="1:7" x14ac:dyDescent="0.35">
      <c r="A2675">
        <v>2674</v>
      </c>
      <c r="B2675">
        <v>3618</v>
      </c>
      <c r="C2675">
        <v>49</v>
      </c>
      <c r="D2675" t="str">
        <f>INDEX(Vehicles!B:B, MATCH(C2675, Shipments!C:C, 0))</f>
        <v>Van</v>
      </c>
      <c r="E2675" s="1">
        <v>45165</v>
      </c>
      <c r="F2675" s="1">
        <v>45165</v>
      </c>
      <c r="G2675">
        <v>307.125479718451</v>
      </c>
    </row>
    <row r="2676" spans="1:7" x14ac:dyDescent="0.35">
      <c r="A2676">
        <v>2675</v>
      </c>
      <c r="B2676">
        <v>524</v>
      </c>
      <c r="C2676">
        <v>15</v>
      </c>
      <c r="D2676" t="str">
        <f>INDEX(Vehicles!B:B, MATCH(C2676, Shipments!C:C, 0))</f>
        <v>Van</v>
      </c>
      <c r="E2676" s="1">
        <v>45096</v>
      </c>
      <c r="F2676" s="1">
        <v>45097</v>
      </c>
      <c r="G2676">
        <v>299.33033713622802</v>
      </c>
    </row>
    <row r="2677" spans="1:7" x14ac:dyDescent="0.35">
      <c r="A2677">
        <v>2676</v>
      </c>
      <c r="B2677">
        <v>2337</v>
      </c>
      <c r="C2677">
        <v>81</v>
      </c>
      <c r="D2677" t="str">
        <f>INDEX(Vehicles!B:B, MATCH(C2677, Shipments!C:C, 0))</f>
        <v>Van</v>
      </c>
      <c r="E2677" s="1">
        <v>45059</v>
      </c>
      <c r="F2677" s="1">
        <v>45059</v>
      </c>
      <c r="G2677">
        <v>448.69705916709898</v>
      </c>
    </row>
    <row r="2678" spans="1:7" x14ac:dyDescent="0.35">
      <c r="A2678">
        <v>2677</v>
      </c>
      <c r="B2678">
        <v>4271</v>
      </c>
      <c r="C2678">
        <v>91</v>
      </c>
      <c r="D2678">
        <f>INDEX(Vehicles!B:B, MATCH(C2678, Shipments!C:C, 0))</f>
        <v>0</v>
      </c>
      <c r="E2678" s="1">
        <v>45030</v>
      </c>
      <c r="F2678" s="1">
        <v>45031</v>
      </c>
      <c r="G2678">
        <v>131.878481086943</v>
      </c>
    </row>
    <row r="2679" spans="1:7" x14ac:dyDescent="0.35">
      <c r="A2679">
        <v>2678</v>
      </c>
      <c r="B2679">
        <v>3052</v>
      </c>
      <c r="C2679">
        <v>29</v>
      </c>
      <c r="D2679" t="str">
        <f>INDEX(Vehicles!B:B, MATCH(C2679, Shipments!C:C, 0))</f>
        <v>Bike</v>
      </c>
      <c r="E2679" s="1">
        <v>44970</v>
      </c>
      <c r="F2679" s="1">
        <v>44969</v>
      </c>
      <c r="G2679">
        <v>345.98123192828302</v>
      </c>
    </row>
    <row r="2680" spans="1:7" x14ac:dyDescent="0.35">
      <c r="A2680">
        <v>2679</v>
      </c>
      <c r="B2680">
        <v>1285</v>
      </c>
      <c r="C2680">
        <v>86</v>
      </c>
      <c r="D2680" t="str">
        <f>INDEX(Vehicles!B:B, MATCH(C2680, Shipments!C:C, 0))</f>
        <v>Bike</v>
      </c>
      <c r="E2680" s="1">
        <v>45226</v>
      </c>
      <c r="F2680" s="1">
        <v>45228</v>
      </c>
      <c r="G2680">
        <v>246.98562307778101</v>
      </c>
    </row>
    <row r="2681" spans="1:7" x14ac:dyDescent="0.35">
      <c r="A2681">
        <v>2680</v>
      </c>
      <c r="B2681">
        <v>879</v>
      </c>
      <c r="C2681">
        <v>42</v>
      </c>
      <c r="D2681">
        <f>INDEX(Vehicles!B:B, MATCH(C2681, Shipments!C:C, 0))</f>
        <v>0</v>
      </c>
      <c r="E2681" s="1">
        <v>44935</v>
      </c>
      <c r="F2681" s="1">
        <v>44937</v>
      </c>
      <c r="G2681">
        <v>82.067915833195698</v>
      </c>
    </row>
    <row r="2682" spans="1:7" x14ac:dyDescent="0.35">
      <c r="A2682">
        <v>2681</v>
      </c>
      <c r="B2682">
        <v>4789</v>
      </c>
      <c r="C2682">
        <v>15</v>
      </c>
      <c r="D2682" t="str">
        <f>INDEX(Vehicles!B:B, MATCH(C2682, Shipments!C:C, 0))</f>
        <v>Van</v>
      </c>
      <c r="E2682" s="1">
        <v>45271</v>
      </c>
      <c r="F2682" s="1">
        <v>45273</v>
      </c>
      <c r="G2682">
        <v>306.42875494054198</v>
      </c>
    </row>
    <row r="2683" spans="1:7" x14ac:dyDescent="0.35">
      <c r="A2683">
        <v>2682</v>
      </c>
      <c r="B2683">
        <v>3194</v>
      </c>
      <c r="C2683">
        <v>44</v>
      </c>
      <c r="D2683" t="str">
        <f>INDEX(Vehicles!B:B, MATCH(C2683, Shipments!C:C, 0))</f>
        <v>Van</v>
      </c>
      <c r="E2683" s="1">
        <v>44959</v>
      </c>
      <c r="F2683" s="1">
        <v>44961</v>
      </c>
      <c r="G2683">
        <v>114.678439423771</v>
      </c>
    </row>
    <row r="2684" spans="1:7" x14ac:dyDescent="0.35">
      <c r="A2684">
        <v>2683</v>
      </c>
      <c r="B2684">
        <v>1325</v>
      </c>
      <c r="C2684">
        <v>66</v>
      </c>
      <c r="D2684" t="str">
        <f>INDEX(Vehicles!B:B, MATCH(C2684, Shipments!C:C, 0))</f>
        <v>Bike</v>
      </c>
      <c r="E2684" s="1">
        <v>44984</v>
      </c>
      <c r="F2684" s="1">
        <v>44986</v>
      </c>
      <c r="G2684">
        <v>79.214747442313097</v>
      </c>
    </row>
    <row r="2685" spans="1:7" x14ac:dyDescent="0.35">
      <c r="A2685">
        <v>2684</v>
      </c>
      <c r="B2685">
        <v>684</v>
      </c>
      <c r="C2685">
        <v>96</v>
      </c>
      <c r="D2685">
        <f>INDEX(Vehicles!B:B, MATCH(C2685, Shipments!C:C, 0))</f>
        <v>0</v>
      </c>
      <c r="E2685" s="1">
        <v>44954</v>
      </c>
      <c r="F2685" s="1">
        <v>44957</v>
      </c>
      <c r="G2685">
        <v>249.69417700177499</v>
      </c>
    </row>
    <row r="2686" spans="1:7" x14ac:dyDescent="0.35">
      <c r="A2686">
        <v>2685</v>
      </c>
      <c r="B2686">
        <v>1275</v>
      </c>
      <c r="C2686">
        <v>21</v>
      </c>
      <c r="D2686" t="str">
        <f>INDEX(Vehicles!B:B, MATCH(C2686, Shipments!C:C, 0))</f>
        <v>Bike</v>
      </c>
      <c r="E2686" s="1">
        <v>44977</v>
      </c>
      <c r="F2686" s="1">
        <v>44980</v>
      </c>
      <c r="G2686">
        <v>279.47300553791899</v>
      </c>
    </row>
    <row r="2687" spans="1:7" x14ac:dyDescent="0.35">
      <c r="A2687">
        <v>2686</v>
      </c>
      <c r="B2687">
        <v>3253</v>
      </c>
      <c r="C2687">
        <v>73</v>
      </c>
      <c r="D2687" t="str">
        <f>INDEX(Vehicles!B:B, MATCH(C2687, Shipments!C:C, 0))</f>
        <v>Bike</v>
      </c>
      <c r="E2687" s="1">
        <v>44965</v>
      </c>
      <c r="F2687" s="1">
        <v>44966</v>
      </c>
      <c r="G2687">
        <v>226.90025573028001</v>
      </c>
    </row>
    <row r="2688" spans="1:7" x14ac:dyDescent="0.35">
      <c r="A2688">
        <v>2687</v>
      </c>
      <c r="B2688">
        <v>3773</v>
      </c>
      <c r="C2688">
        <v>56</v>
      </c>
      <c r="D2688" t="str">
        <f>INDEX(Vehicles!B:B, MATCH(C2688, Shipments!C:C, 0))</f>
        <v>Drone</v>
      </c>
      <c r="E2688" s="1">
        <v>45174</v>
      </c>
      <c r="F2688" s="1">
        <v>45173</v>
      </c>
      <c r="G2688">
        <v>388.70926658200801</v>
      </c>
    </row>
    <row r="2689" spans="1:7" x14ac:dyDescent="0.35">
      <c r="A2689">
        <v>2688</v>
      </c>
      <c r="B2689">
        <v>2941</v>
      </c>
      <c r="C2689">
        <v>18</v>
      </c>
      <c r="D2689" t="str">
        <f>INDEX(Vehicles!B:B, MATCH(C2689, Shipments!C:C, 0))</f>
        <v>Van</v>
      </c>
      <c r="E2689" s="1">
        <v>45216</v>
      </c>
      <c r="F2689" s="1">
        <v>45219</v>
      </c>
      <c r="G2689">
        <v>344.39787500424802</v>
      </c>
    </row>
    <row r="2690" spans="1:7" x14ac:dyDescent="0.35">
      <c r="A2690">
        <v>2689</v>
      </c>
      <c r="B2690">
        <v>3993</v>
      </c>
      <c r="C2690">
        <v>1</v>
      </c>
      <c r="D2690">
        <f>INDEX(Vehicles!B:B, MATCH(C2690, Shipments!C:C, 0))</f>
        <v>0</v>
      </c>
      <c r="E2690" s="1">
        <v>45153</v>
      </c>
      <c r="F2690" s="1">
        <v>45154</v>
      </c>
      <c r="G2690">
        <v>179.66597748336801</v>
      </c>
    </row>
    <row r="2691" spans="1:7" x14ac:dyDescent="0.35">
      <c r="A2691">
        <v>2690</v>
      </c>
      <c r="B2691">
        <v>4874</v>
      </c>
      <c r="C2691">
        <v>95</v>
      </c>
      <c r="D2691">
        <f>INDEX(Vehicles!B:B, MATCH(C2691, Shipments!C:C, 0))</f>
        <v>0</v>
      </c>
      <c r="E2691" s="1">
        <v>45243</v>
      </c>
      <c r="F2691" s="1">
        <v>45242</v>
      </c>
      <c r="G2691">
        <v>192.848452873978</v>
      </c>
    </row>
    <row r="2692" spans="1:7" x14ac:dyDescent="0.35">
      <c r="A2692">
        <v>2691</v>
      </c>
      <c r="B2692">
        <v>1610</v>
      </c>
      <c r="C2692">
        <v>8</v>
      </c>
      <c r="D2692">
        <f>INDEX(Vehicles!B:B, MATCH(C2692, Shipments!C:C, 0))</f>
        <v>0</v>
      </c>
      <c r="E2692" s="1">
        <v>45057</v>
      </c>
      <c r="F2692" s="1">
        <v>45058</v>
      </c>
      <c r="G2692">
        <v>165.72005081957599</v>
      </c>
    </row>
    <row r="2693" spans="1:7" x14ac:dyDescent="0.35">
      <c r="A2693">
        <v>2692</v>
      </c>
      <c r="B2693">
        <v>85</v>
      </c>
      <c r="C2693">
        <v>23</v>
      </c>
      <c r="D2693">
        <f>INDEX(Vehicles!B:B, MATCH(C2693, Shipments!C:C, 0))</f>
        <v>0</v>
      </c>
      <c r="E2693" s="1">
        <v>44930</v>
      </c>
      <c r="F2693" s="1">
        <v>44930</v>
      </c>
      <c r="G2693">
        <v>390.29572819649297</v>
      </c>
    </row>
    <row r="2694" spans="1:7" x14ac:dyDescent="0.35">
      <c r="A2694">
        <v>2693</v>
      </c>
      <c r="B2694">
        <v>3091</v>
      </c>
      <c r="C2694">
        <v>96</v>
      </c>
      <c r="D2694">
        <f>INDEX(Vehicles!B:B, MATCH(C2694, Shipments!C:C, 0))</f>
        <v>0</v>
      </c>
      <c r="E2694" s="1">
        <v>45193</v>
      </c>
      <c r="F2694" s="1">
        <v>45193</v>
      </c>
      <c r="G2694">
        <v>284.62604859650099</v>
      </c>
    </row>
    <row r="2695" spans="1:7" x14ac:dyDescent="0.35">
      <c r="A2695">
        <v>2694</v>
      </c>
      <c r="B2695">
        <v>4547</v>
      </c>
      <c r="C2695">
        <v>79</v>
      </c>
      <c r="D2695" t="str">
        <f>INDEX(Vehicles!B:B, MATCH(C2695, Shipments!C:C, 0))</f>
        <v>Truck</v>
      </c>
      <c r="E2695" s="1">
        <v>44944</v>
      </c>
      <c r="F2695" s="1">
        <v>44944</v>
      </c>
      <c r="G2695">
        <v>374.94028874236801</v>
      </c>
    </row>
    <row r="2696" spans="1:7" x14ac:dyDescent="0.35">
      <c r="A2696">
        <v>2695</v>
      </c>
      <c r="B2696">
        <v>2537</v>
      </c>
      <c r="C2696">
        <v>82</v>
      </c>
      <c r="D2696">
        <f>INDEX(Vehicles!B:B, MATCH(C2696, Shipments!C:C, 0))</f>
        <v>0</v>
      </c>
      <c r="E2696" s="1">
        <v>45104</v>
      </c>
      <c r="F2696" s="1">
        <v>45103</v>
      </c>
      <c r="G2696">
        <v>93.349493080960301</v>
      </c>
    </row>
    <row r="2697" spans="1:7" x14ac:dyDescent="0.35">
      <c r="A2697">
        <v>2696</v>
      </c>
      <c r="B2697">
        <v>2591</v>
      </c>
      <c r="C2697">
        <v>65</v>
      </c>
      <c r="D2697" t="str">
        <f>INDEX(Vehicles!B:B, MATCH(C2697, Shipments!C:C, 0))</f>
        <v>Drone</v>
      </c>
      <c r="E2697" s="1">
        <v>45131</v>
      </c>
      <c r="F2697" s="1">
        <v>45133</v>
      </c>
      <c r="G2697">
        <v>383.00389859329402</v>
      </c>
    </row>
    <row r="2698" spans="1:7" x14ac:dyDescent="0.35">
      <c r="A2698">
        <v>2697</v>
      </c>
      <c r="B2698">
        <v>387</v>
      </c>
      <c r="C2698">
        <v>31</v>
      </c>
      <c r="D2698" t="str">
        <f>INDEX(Vehicles!B:B, MATCH(C2698, Shipments!C:C, 0))</f>
        <v>Van</v>
      </c>
      <c r="E2698" s="1">
        <v>45259</v>
      </c>
      <c r="F2698" s="1">
        <v>45258</v>
      </c>
      <c r="G2698">
        <v>143.37830099589601</v>
      </c>
    </row>
    <row r="2699" spans="1:7" x14ac:dyDescent="0.35">
      <c r="A2699">
        <v>2698</v>
      </c>
      <c r="B2699">
        <v>4953</v>
      </c>
      <c r="C2699">
        <v>100</v>
      </c>
      <c r="D2699">
        <f>INDEX(Vehicles!B:B, MATCH(C2699, Shipments!C:C, 0))</f>
        <v>0</v>
      </c>
      <c r="E2699" s="1">
        <v>45032</v>
      </c>
      <c r="F2699" s="1">
        <v>45033</v>
      </c>
      <c r="G2699">
        <v>209.962603416842</v>
      </c>
    </row>
    <row r="2700" spans="1:7" x14ac:dyDescent="0.35">
      <c r="A2700">
        <v>2699</v>
      </c>
      <c r="B2700">
        <v>3763</v>
      </c>
      <c r="C2700">
        <v>87</v>
      </c>
      <c r="D2700" t="str">
        <f>INDEX(Vehicles!B:B, MATCH(C2700, Shipments!C:C, 0))</f>
        <v>Truck</v>
      </c>
      <c r="E2700" s="1">
        <v>45105</v>
      </c>
      <c r="F2700" s="1">
        <v>45106</v>
      </c>
      <c r="G2700">
        <v>316.46253067043102</v>
      </c>
    </row>
    <row r="2701" spans="1:7" x14ac:dyDescent="0.35">
      <c r="A2701">
        <v>2700</v>
      </c>
      <c r="B2701">
        <v>4395</v>
      </c>
      <c r="C2701">
        <v>92</v>
      </c>
      <c r="D2701" t="str">
        <f>INDEX(Vehicles!B:B, MATCH(C2701, Shipments!C:C, 0))</f>
        <v>Drone</v>
      </c>
      <c r="E2701" s="1">
        <v>45001</v>
      </c>
      <c r="F2701" s="1">
        <v>45001</v>
      </c>
      <c r="G2701">
        <v>396.51576241658898</v>
      </c>
    </row>
    <row r="2702" spans="1:7" x14ac:dyDescent="0.35">
      <c r="A2702">
        <v>2701</v>
      </c>
      <c r="B2702">
        <v>4438</v>
      </c>
      <c r="C2702">
        <v>65</v>
      </c>
      <c r="D2702" t="str">
        <f>INDEX(Vehicles!B:B, MATCH(C2702, Shipments!C:C, 0))</f>
        <v>Drone</v>
      </c>
      <c r="E2702" s="1">
        <v>44976</v>
      </c>
      <c r="F2702" s="1">
        <v>44975</v>
      </c>
      <c r="G2702">
        <v>47.003318037437197</v>
      </c>
    </row>
    <row r="2703" spans="1:7" x14ac:dyDescent="0.35">
      <c r="A2703">
        <v>2702</v>
      </c>
      <c r="B2703">
        <v>1996</v>
      </c>
      <c r="C2703">
        <v>71</v>
      </c>
      <c r="D2703" t="str">
        <f>INDEX(Vehicles!B:B, MATCH(C2703, Shipments!C:C, 0))</f>
        <v>Drone</v>
      </c>
      <c r="E2703" s="1">
        <v>45267</v>
      </c>
      <c r="F2703" s="1">
        <v>45267</v>
      </c>
      <c r="G2703">
        <v>228.73953539532599</v>
      </c>
    </row>
    <row r="2704" spans="1:7" x14ac:dyDescent="0.35">
      <c r="A2704">
        <v>2703</v>
      </c>
      <c r="B2704">
        <v>588</v>
      </c>
      <c r="C2704">
        <v>7</v>
      </c>
      <c r="D2704" t="str">
        <f>INDEX(Vehicles!B:B, MATCH(C2704, Shipments!C:C, 0))</f>
        <v>Bike</v>
      </c>
      <c r="E2704" s="1">
        <v>45087</v>
      </c>
      <c r="F2704" s="1">
        <v>45086</v>
      </c>
      <c r="G2704">
        <v>129.405344052895</v>
      </c>
    </row>
    <row r="2705" spans="1:7" x14ac:dyDescent="0.35">
      <c r="A2705">
        <v>2704</v>
      </c>
      <c r="B2705">
        <v>2301</v>
      </c>
      <c r="C2705">
        <v>49</v>
      </c>
      <c r="D2705" t="str">
        <f>INDEX(Vehicles!B:B, MATCH(C2705, Shipments!C:C, 0))</f>
        <v>Van</v>
      </c>
      <c r="E2705" s="1">
        <v>44957</v>
      </c>
      <c r="F2705" s="1">
        <v>44956</v>
      </c>
      <c r="G2705">
        <v>277.29111077000999</v>
      </c>
    </row>
    <row r="2706" spans="1:7" x14ac:dyDescent="0.35">
      <c r="A2706">
        <v>2705</v>
      </c>
      <c r="B2706">
        <v>1309</v>
      </c>
      <c r="C2706">
        <v>20</v>
      </c>
      <c r="D2706" t="str">
        <f>INDEX(Vehicles!B:B, MATCH(C2706, Shipments!C:C, 0))</f>
        <v>Van</v>
      </c>
      <c r="E2706" s="1">
        <v>44928</v>
      </c>
      <c r="F2706" s="1">
        <v>44927</v>
      </c>
      <c r="G2706">
        <v>125.160490366476</v>
      </c>
    </row>
    <row r="2707" spans="1:7" x14ac:dyDescent="0.35">
      <c r="A2707">
        <v>2706</v>
      </c>
      <c r="B2707">
        <v>4481</v>
      </c>
      <c r="C2707">
        <v>22</v>
      </c>
      <c r="D2707" t="str">
        <f>INDEX(Vehicles!B:B, MATCH(C2707, Shipments!C:C, 0))</f>
        <v>Drone</v>
      </c>
      <c r="E2707" s="1">
        <v>45112</v>
      </c>
      <c r="F2707" s="1">
        <v>45112</v>
      </c>
      <c r="G2707">
        <v>95.168184082566697</v>
      </c>
    </row>
    <row r="2708" spans="1:7" x14ac:dyDescent="0.35">
      <c r="A2708">
        <v>2707</v>
      </c>
      <c r="B2708">
        <v>4508</v>
      </c>
      <c r="C2708">
        <v>95</v>
      </c>
      <c r="D2708">
        <f>INDEX(Vehicles!B:B, MATCH(C2708, Shipments!C:C, 0))</f>
        <v>0</v>
      </c>
      <c r="E2708" s="1">
        <v>45027</v>
      </c>
      <c r="F2708" s="1">
        <v>45026</v>
      </c>
      <c r="G2708">
        <v>441.92708334779599</v>
      </c>
    </row>
    <row r="2709" spans="1:7" x14ac:dyDescent="0.35">
      <c r="A2709">
        <v>2708</v>
      </c>
      <c r="B2709">
        <v>3169</v>
      </c>
      <c r="C2709">
        <v>67</v>
      </c>
      <c r="D2709" t="str">
        <f>INDEX(Vehicles!B:B, MATCH(C2709, Shipments!C:C, 0))</f>
        <v>Drone</v>
      </c>
      <c r="E2709" s="1">
        <v>44989</v>
      </c>
      <c r="F2709" s="1">
        <v>44991</v>
      </c>
      <c r="G2709">
        <v>118.909174975116</v>
      </c>
    </row>
    <row r="2710" spans="1:7" x14ac:dyDescent="0.35">
      <c r="A2710">
        <v>2709</v>
      </c>
      <c r="B2710">
        <v>75</v>
      </c>
      <c r="C2710">
        <v>31</v>
      </c>
      <c r="D2710" t="str">
        <f>INDEX(Vehicles!B:B, MATCH(C2710, Shipments!C:C, 0))</f>
        <v>Van</v>
      </c>
      <c r="E2710" s="1">
        <v>45202</v>
      </c>
      <c r="F2710" s="1">
        <v>45205</v>
      </c>
      <c r="G2710">
        <v>341.601039000649</v>
      </c>
    </row>
    <row r="2711" spans="1:7" x14ac:dyDescent="0.35">
      <c r="A2711">
        <v>2710</v>
      </c>
      <c r="B2711">
        <v>705</v>
      </c>
      <c r="C2711">
        <v>84</v>
      </c>
      <c r="D2711">
        <f>INDEX(Vehicles!B:B, MATCH(C2711, Shipments!C:C, 0))</f>
        <v>0</v>
      </c>
      <c r="E2711" s="1">
        <v>45286</v>
      </c>
      <c r="F2711" s="1">
        <v>45288</v>
      </c>
      <c r="G2711">
        <v>495.27500592403902</v>
      </c>
    </row>
    <row r="2712" spans="1:7" x14ac:dyDescent="0.35">
      <c r="A2712">
        <v>2711</v>
      </c>
      <c r="B2712">
        <v>3117</v>
      </c>
      <c r="C2712">
        <v>77</v>
      </c>
      <c r="D2712" t="str">
        <f>INDEX(Vehicles!B:B, MATCH(C2712, Shipments!C:C, 0))</f>
        <v>Truck</v>
      </c>
      <c r="E2712" s="1">
        <v>44933</v>
      </c>
      <c r="F2712" s="1">
        <v>44935</v>
      </c>
      <c r="G2712">
        <v>377.05222584335098</v>
      </c>
    </row>
    <row r="2713" spans="1:7" x14ac:dyDescent="0.35">
      <c r="A2713">
        <v>2712</v>
      </c>
      <c r="B2713">
        <v>4854</v>
      </c>
      <c r="C2713">
        <v>91</v>
      </c>
      <c r="D2713">
        <f>INDEX(Vehicles!B:B, MATCH(C2713, Shipments!C:C, 0))</f>
        <v>0</v>
      </c>
      <c r="E2713" s="1">
        <v>45083</v>
      </c>
      <c r="F2713" s="1">
        <v>45085</v>
      </c>
      <c r="G2713">
        <v>219.92123086936701</v>
      </c>
    </row>
    <row r="2714" spans="1:7" x14ac:dyDescent="0.35">
      <c r="A2714">
        <v>2713</v>
      </c>
      <c r="B2714">
        <v>1509</v>
      </c>
      <c r="C2714">
        <v>6</v>
      </c>
      <c r="D2714" t="str">
        <f>INDEX(Vehicles!B:B, MATCH(C2714, Shipments!C:C, 0))</f>
        <v>Bike</v>
      </c>
      <c r="E2714" s="1">
        <v>44948</v>
      </c>
      <c r="F2714" s="1">
        <v>44947</v>
      </c>
      <c r="G2714">
        <v>183.258211712589</v>
      </c>
    </row>
    <row r="2715" spans="1:7" x14ac:dyDescent="0.35">
      <c r="A2715">
        <v>2714</v>
      </c>
      <c r="B2715">
        <v>662</v>
      </c>
      <c r="C2715">
        <v>33</v>
      </c>
      <c r="D2715">
        <f>INDEX(Vehicles!B:B, MATCH(C2715, Shipments!C:C, 0))</f>
        <v>0</v>
      </c>
      <c r="E2715" s="1">
        <v>45284</v>
      </c>
      <c r="F2715" s="1">
        <v>45283</v>
      </c>
      <c r="G2715">
        <v>392.46623057628801</v>
      </c>
    </row>
    <row r="2716" spans="1:7" x14ac:dyDescent="0.35">
      <c r="A2716">
        <v>2715</v>
      </c>
      <c r="B2716">
        <v>3883</v>
      </c>
      <c r="C2716">
        <v>2</v>
      </c>
      <c r="D2716" t="str">
        <f>INDEX(Vehicles!B:B, MATCH(C2716, Shipments!C:C, 0))</f>
        <v>Drone</v>
      </c>
      <c r="E2716" s="1">
        <v>45160</v>
      </c>
      <c r="F2716" s="1">
        <v>45159</v>
      </c>
      <c r="G2716">
        <v>222.51378713777399</v>
      </c>
    </row>
    <row r="2717" spans="1:7" x14ac:dyDescent="0.35">
      <c r="A2717">
        <v>2716</v>
      </c>
      <c r="B2717">
        <v>2204</v>
      </c>
      <c r="C2717">
        <v>72</v>
      </c>
      <c r="D2717">
        <f>INDEX(Vehicles!B:B, MATCH(C2717, Shipments!C:C, 0))</f>
        <v>0</v>
      </c>
      <c r="E2717" s="1">
        <v>45113</v>
      </c>
      <c r="F2717" s="1">
        <v>45112</v>
      </c>
      <c r="G2717">
        <v>399.28336821916099</v>
      </c>
    </row>
    <row r="2718" spans="1:7" x14ac:dyDescent="0.35">
      <c r="A2718">
        <v>2717</v>
      </c>
      <c r="B2718">
        <v>4368</v>
      </c>
      <c r="C2718">
        <v>78</v>
      </c>
      <c r="D2718" t="str">
        <f>INDEX(Vehicles!B:B, MATCH(C2718, Shipments!C:C, 0))</f>
        <v>Van</v>
      </c>
      <c r="E2718" s="1">
        <v>45091</v>
      </c>
      <c r="F2718" s="1">
        <v>45090</v>
      </c>
      <c r="G2718">
        <v>98.348645986459204</v>
      </c>
    </row>
    <row r="2719" spans="1:7" x14ac:dyDescent="0.35">
      <c r="A2719">
        <v>2718</v>
      </c>
      <c r="B2719">
        <v>3759</v>
      </c>
      <c r="C2719">
        <v>1</v>
      </c>
      <c r="D2719">
        <f>INDEX(Vehicles!B:B, MATCH(C2719, Shipments!C:C, 0))</f>
        <v>0</v>
      </c>
      <c r="E2719" s="1">
        <v>45197</v>
      </c>
      <c r="F2719" s="1">
        <v>45198</v>
      </c>
      <c r="G2719">
        <v>49.654217919159102</v>
      </c>
    </row>
    <row r="2720" spans="1:7" x14ac:dyDescent="0.35">
      <c r="A2720">
        <v>2719</v>
      </c>
      <c r="B2720">
        <v>903</v>
      </c>
      <c r="C2720">
        <v>100</v>
      </c>
      <c r="D2720">
        <f>INDEX(Vehicles!B:B, MATCH(C2720, Shipments!C:C, 0))</f>
        <v>0</v>
      </c>
      <c r="E2720" s="1">
        <v>45226</v>
      </c>
      <c r="F2720" s="1">
        <v>45225</v>
      </c>
      <c r="G2720">
        <v>314.88573200827301</v>
      </c>
    </row>
    <row r="2721" spans="1:7" x14ac:dyDescent="0.35">
      <c r="A2721">
        <v>2720</v>
      </c>
      <c r="B2721">
        <v>2490</v>
      </c>
      <c r="C2721">
        <v>47</v>
      </c>
      <c r="D2721" t="str">
        <f>INDEX(Vehicles!B:B, MATCH(C2721, Shipments!C:C, 0))</f>
        <v>Drone</v>
      </c>
      <c r="E2721" s="1">
        <v>45059</v>
      </c>
      <c r="F2721" s="1">
        <v>45060</v>
      </c>
      <c r="G2721">
        <v>215.954708730421</v>
      </c>
    </row>
    <row r="2722" spans="1:7" x14ac:dyDescent="0.35">
      <c r="A2722">
        <v>2721</v>
      </c>
      <c r="B2722">
        <v>3872</v>
      </c>
      <c r="C2722">
        <v>19</v>
      </c>
      <c r="D2722" t="str">
        <f>INDEX(Vehicles!B:B, MATCH(C2722, Shipments!C:C, 0))</f>
        <v>Van</v>
      </c>
      <c r="E2722" s="1">
        <v>45242</v>
      </c>
      <c r="F2722" s="1">
        <v>45244</v>
      </c>
      <c r="G2722">
        <v>178.61740094297701</v>
      </c>
    </row>
    <row r="2723" spans="1:7" x14ac:dyDescent="0.35">
      <c r="A2723">
        <v>2722</v>
      </c>
      <c r="B2723">
        <v>3191</v>
      </c>
      <c r="C2723">
        <v>15</v>
      </c>
      <c r="D2723" t="str">
        <f>INDEX(Vehicles!B:B, MATCH(C2723, Shipments!C:C, 0))</f>
        <v>Van</v>
      </c>
      <c r="E2723" s="1">
        <v>45234</v>
      </c>
      <c r="F2723" s="1">
        <v>45234</v>
      </c>
      <c r="G2723">
        <v>232.22456790220099</v>
      </c>
    </row>
    <row r="2724" spans="1:7" x14ac:dyDescent="0.35">
      <c r="A2724">
        <v>2723</v>
      </c>
      <c r="B2724">
        <v>4084</v>
      </c>
      <c r="C2724">
        <v>11</v>
      </c>
      <c r="D2724" t="str">
        <f>INDEX(Vehicles!B:B, MATCH(C2724, Shipments!C:C, 0))</f>
        <v>Bike</v>
      </c>
      <c r="E2724" s="1">
        <v>45047</v>
      </c>
      <c r="F2724" s="1">
        <v>45049</v>
      </c>
      <c r="G2724">
        <v>228.612143321612</v>
      </c>
    </row>
    <row r="2725" spans="1:7" x14ac:dyDescent="0.35">
      <c r="A2725">
        <v>2724</v>
      </c>
      <c r="B2725">
        <v>953</v>
      </c>
      <c r="C2725">
        <v>89</v>
      </c>
      <c r="D2725">
        <f>INDEX(Vehicles!B:B, MATCH(C2725, Shipments!C:C, 0))</f>
        <v>0</v>
      </c>
      <c r="E2725" s="1">
        <v>45272</v>
      </c>
      <c r="F2725" s="1">
        <v>45275</v>
      </c>
      <c r="G2725">
        <v>255.23320632788599</v>
      </c>
    </row>
    <row r="2726" spans="1:7" x14ac:dyDescent="0.35">
      <c r="A2726">
        <v>2725</v>
      </c>
      <c r="B2726">
        <v>1159</v>
      </c>
      <c r="C2726">
        <v>55</v>
      </c>
      <c r="D2726" t="str">
        <f>INDEX(Vehicles!B:B, MATCH(C2726, Shipments!C:C, 0))</f>
        <v>Truck</v>
      </c>
      <c r="E2726" s="1">
        <v>45050</v>
      </c>
      <c r="F2726" s="1">
        <v>45053</v>
      </c>
      <c r="G2726">
        <v>183.643947291285</v>
      </c>
    </row>
    <row r="2727" spans="1:7" x14ac:dyDescent="0.35">
      <c r="A2727">
        <v>2726</v>
      </c>
      <c r="B2727">
        <v>873</v>
      </c>
      <c r="C2727">
        <v>18</v>
      </c>
      <c r="D2727" t="str">
        <f>INDEX(Vehicles!B:B, MATCH(C2727, Shipments!C:C, 0))</f>
        <v>Van</v>
      </c>
      <c r="E2727" s="1">
        <v>45132</v>
      </c>
      <c r="F2727" s="1">
        <v>45134</v>
      </c>
      <c r="G2727">
        <v>462.596638727315</v>
      </c>
    </row>
    <row r="2728" spans="1:7" x14ac:dyDescent="0.35">
      <c r="A2728">
        <v>2727</v>
      </c>
      <c r="B2728">
        <v>3610</v>
      </c>
      <c r="C2728">
        <v>70</v>
      </c>
      <c r="D2728">
        <f>INDEX(Vehicles!B:B, MATCH(C2728, Shipments!C:C, 0))</f>
        <v>0</v>
      </c>
      <c r="E2728" s="1">
        <v>45039</v>
      </c>
      <c r="F2728" s="1">
        <v>45038</v>
      </c>
      <c r="G2728">
        <v>192.40508882771101</v>
      </c>
    </row>
    <row r="2729" spans="1:7" x14ac:dyDescent="0.35">
      <c r="A2729">
        <v>2728</v>
      </c>
      <c r="B2729">
        <v>4051</v>
      </c>
      <c r="C2729">
        <v>27</v>
      </c>
      <c r="D2729" t="str">
        <f>INDEX(Vehicles!B:B, MATCH(C2729, Shipments!C:C, 0))</f>
        <v>Drone</v>
      </c>
      <c r="E2729" s="1">
        <v>45161</v>
      </c>
      <c r="F2729" s="1">
        <v>45160</v>
      </c>
      <c r="G2729">
        <v>105.84261981241799</v>
      </c>
    </row>
    <row r="2730" spans="1:7" x14ac:dyDescent="0.35">
      <c r="A2730">
        <v>2729</v>
      </c>
      <c r="B2730">
        <v>4299</v>
      </c>
      <c r="C2730">
        <v>62</v>
      </c>
      <c r="D2730">
        <f>INDEX(Vehicles!B:B, MATCH(C2730, Shipments!C:C, 0))</f>
        <v>0</v>
      </c>
      <c r="E2730" s="1">
        <v>45073</v>
      </c>
      <c r="F2730" s="1">
        <v>45072</v>
      </c>
      <c r="G2730">
        <v>91.277899722940603</v>
      </c>
    </row>
    <row r="2731" spans="1:7" x14ac:dyDescent="0.35">
      <c r="A2731">
        <v>2730</v>
      </c>
      <c r="B2731">
        <v>1146</v>
      </c>
      <c r="C2731">
        <v>28</v>
      </c>
      <c r="D2731" t="str">
        <f>INDEX(Vehicles!B:B, MATCH(C2731, Shipments!C:C, 0))</f>
        <v>Bike</v>
      </c>
      <c r="E2731" s="1">
        <v>45278</v>
      </c>
      <c r="F2731" s="1">
        <v>45279</v>
      </c>
      <c r="G2731">
        <v>336.93626632230399</v>
      </c>
    </row>
    <row r="2732" spans="1:7" x14ac:dyDescent="0.35">
      <c r="A2732">
        <v>2731</v>
      </c>
      <c r="B2732">
        <v>564</v>
      </c>
      <c r="C2732">
        <v>39</v>
      </c>
      <c r="D2732">
        <f>INDEX(Vehicles!B:B, MATCH(C2732, Shipments!C:C, 0))</f>
        <v>0</v>
      </c>
      <c r="E2732" s="1">
        <v>45079</v>
      </c>
      <c r="F2732" s="1">
        <v>45081</v>
      </c>
      <c r="G2732">
        <v>444.01571405544098</v>
      </c>
    </row>
    <row r="2733" spans="1:7" x14ac:dyDescent="0.35">
      <c r="A2733">
        <v>2732</v>
      </c>
      <c r="B2733">
        <v>1442</v>
      </c>
      <c r="C2733">
        <v>64</v>
      </c>
      <c r="D2733">
        <f>INDEX(Vehicles!B:B, MATCH(C2733, Shipments!C:C, 0))</f>
        <v>0</v>
      </c>
      <c r="E2733" s="1">
        <v>45144</v>
      </c>
      <c r="F2733" s="1">
        <v>45144</v>
      </c>
      <c r="G2733">
        <v>366.48540509508501</v>
      </c>
    </row>
    <row r="2734" spans="1:7" x14ac:dyDescent="0.35">
      <c r="A2734">
        <v>2733</v>
      </c>
      <c r="B2734">
        <v>7</v>
      </c>
      <c r="C2734">
        <v>38</v>
      </c>
      <c r="D2734" t="str">
        <f>INDEX(Vehicles!B:B, MATCH(C2734, Shipments!C:C, 0))</f>
        <v>Bike</v>
      </c>
      <c r="E2734" s="1">
        <v>45275</v>
      </c>
      <c r="F2734" s="1">
        <v>45274</v>
      </c>
      <c r="G2734">
        <v>45.093004589621998</v>
      </c>
    </row>
    <row r="2735" spans="1:7" x14ac:dyDescent="0.35">
      <c r="A2735">
        <v>2734</v>
      </c>
      <c r="B2735">
        <v>3745</v>
      </c>
      <c r="C2735">
        <v>54</v>
      </c>
      <c r="D2735" t="str">
        <f>INDEX(Vehicles!B:B, MATCH(C2735, Shipments!C:C, 0))</f>
        <v>Van</v>
      </c>
      <c r="E2735" s="1">
        <v>44976</v>
      </c>
      <c r="F2735" s="1">
        <v>44977</v>
      </c>
      <c r="G2735">
        <v>95.316736674626398</v>
      </c>
    </row>
    <row r="2736" spans="1:7" x14ac:dyDescent="0.35">
      <c r="A2736">
        <v>2735</v>
      </c>
      <c r="B2736">
        <v>838</v>
      </c>
      <c r="C2736">
        <v>48</v>
      </c>
      <c r="D2736" t="str">
        <f>INDEX(Vehicles!B:B, MATCH(C2736, Shipments!C:C, 0))</f>
        <v>Drone</v>
      </c>
      <c r="E2736" s="1">
        <v>45022</v>
      </c>
      <c r="F2736" s="1">
        <v>45023</v>
      </c>
      <c r="G2736">
        <v>260.56576051648301</v>
      </c>
    </row>
    <row r="2737" spans="1:7" x14ac:dyDescent="0.35">
      <c r="A2737">
        <v>2736</v>
      </c>
      <c r="B2737">
        <v>924</v>
      </c>
      <c r="C2737">
        <v>77</v>
      </c>
      <c r="D2737" t="str">
        <f>INDEX(Vehicles!B:B, MATCH(C2737, Shipments!C:C, 0))</f>
        <v>Truck</v>
      </c>
      <c r="E2737" s="1">
        <v>45130</v>
      </c>
      <c r="F2737" s="1">
        <v>45133</v>
      </c>
      <c r="G2737">
        <v>371.18976292411998</v>
      </c>
    </row>
    <row r="2738" spans="1:7" x14ac:dyDescent="0.35">
      <c r="A2738">
        <v>2737</v>
      </c>
      <c r="B2738">
        <v>1698</v>
      </c>
      <c r="C2738">
        <v>54</v>
      </c>
      <c r="D2738" t="str">
        <f>INDEX(Vehicles!B:B, MATCH(C2738, Shipments!C:C, 0))</f>
        <v>Van</v>
      </c>
      <c r="E2738" s="1">
        <v>45061</v>
      </c>
      <c r="F2738" s="1">
        <v>45063</v>
      </c>
      <c r="G2738">
        <v>23.334445971565401</v>
      </c>
    </row>
    <row r="2739" spans="1:7" x14ac:dyDescent="0.35">
      <c r="A2739">
        <v>2738</v>
      </c>
      <c r="B2739">
        <v>2051</v>
      </c>
      <c r="C2739">
        <v>50</v>
      </c>
      <c r="D2739">
        <f>INDEX(Vehicles!B:B, MATCH(C2739, Shipments!C:C, 0))</f>
        <v>0</v>
      </c>
      <c r="E2739" s="1">
        <v>45087</v>
      </c>
      <c r="F2739" s="1">
        <v>45089</v>
      </c>
      <c r="G2739">
        <v>273.937436854162</v>
      </c>
    </row>
    <row r="2740" spans="1:7" x14ac:dyDescent="0.35">
      <c r="A2740">
        <v>2739</v>
      </c>
      <c r="B2740">
        <v>4632</v>
      </c>
      <c r="C2740">
        <v>50</v>
      </c>
      <c r="D2740">
        <f>INDEX(Vehicles!B:B, MATCH(C2740, Shipments!C:C, 0))</f>
        <v>0</v>
      </c>
      <c r="E2740" s="1">
        <v>45230</v>
      </c>
      <c r="F2740" s="1">
        <v>45233</v>
      </c>
      <c r="G2740">
        <v>452.17308936035403</v>
      </c>
    </row>
    <row r="2741" spans="1:7" x14ac:dyDescent="0.35">
      <c r="A2741">
        <v>2740</v>
      </c>
      <c r="B2741">
        <v>179</v>
      </c>
      <c r="C2741">
        <v>28</v>
      </c>
      <c r="D2741" t="str">
        <f>INDEX(Vehicles!B:B, MATCH(C2741, Shipments!C:C, 0))</f>
        <v>Bike</v>
      </c>
      <c r="E2741" s="1">
        <v>45120</v>
      </c>
      <c r="F2741" s="1">
        <v>45123</v>
      </c>
      <c r="G2741">
        <v>283.779012873103</v>
      </c>
    </row>
    <row r="2742" spans="1:7" x14ac:dyDescent="0.35">
      <c r="A2742">
        <v>2741</v>
      </c>
      <c r="B2742">
        <v>1896</v>
      </c>
      <c r="C2742">
        <v>1</v>
      </c>
      <c r="D2742">
        <f>INDEX(Vehicles!B:B, MATCH(C2742, Shipments!C:C, 0))</f>
        <v>0</v>
      </c>
      <c r="E2742" s="1">
        <v>44941</v>
      </c>
      <c r="F2742" s="1">
        <v>44942</v>
      </c>
      <c r="G2742">
        <v>275.229012278808</v>
      </c>
    </row>
    <row r="2743" spans="1:7" x14ac:dyDescent="0.35">
      <c r="A2743">
        <v>2742</v>
      </c>
      <c r="B2743">
        <v>3985</v>
      </c>
      <c r="C2743">
        <v>88</v>
      </c>
      <c r="D2743">
        <f>INDEX(Vehicles!B:B, MATCH(C2743, Shipments!C:C, 0))</f>
        <v>0</v>
      </c>
      <c r="E2743" s="1">
        <v>45235</v>
      </c>
      <c r="F2743" s="1">
        <v>45235</v>
      </c>
      <c r="G2743">
        <v>206.76663381739601</v>
      </c>
    </row>
    <row r="2744" spans="1:7" x14ac:dyDescent="0.35">
      <c r="A2744">
        <v>2743</v>
      </c>
      <c r="B2744">
        <v>1860</v>
      </c>
      <c r="C2744">
        <v>89</v>
      </c>
      <c r="D2744">
        <f>INDEX(Vehicles!B:B, MATCH(C2744, Shipments!C:C, 0))</f>
        <v>0</v>
      </c>
      <c r="E2744" s="1">
        <v>44967</v>
      </c>
      <c r="F2744" s="1">
        <v>44968</v>
      </c>
      <c r="G2744">
        <v>292.56003743417102</v>
      </c>
    </row>
    <row r="2745" spans="1:7" x14ac:dyDescent="0.35">
      <c r="A2745">
        <v>2744</v>
      </c>
      <c r="B2745">
        <v>1484</v>
      </c>
      <c r="C2745">
        <v>96</v>
      </c>
      <c r="D2745">
        <f>INDEX(Vehicles!B:B, MATCH(C2745, Shipments!C:C, 0))</f>
        <v>0</v>
      </c>
      <c r="E2745" s="1">
        <v>45001</v>
      </c>
      <c r="F2745" s="1">
        <v>45004</v>
      </c>
      <c r="G2745">
        <v>65.671253234499005</v>
      </c>
    </row>
    <row r="2746" spans="1:7" x14ac:dyDescent="0.35">
      <c r="A2746">
        <v>2745</v>
      </c>
      <c r="B2746">
        <v>1374</v>
      </c>
      <c r="C2746">
        <v>62</v>
      </c>
      <c r="D2746">
        <f>INDEX(Vehicles!B:B, MATCH(C2746, Shipments!C:C, 0))</f>
        <v>0</v>
      </c>
      <c r="E2746" s="1">
        <v>44956</v>
      </c>
      <c r="F2746" s="1">
        <v>44958</v>
      </c>
      <c r="G2746">
        <v>171.61697151640001</v>
      </c>
    </row>
    <row r="2747" spans="1:7" x14ac:dyDescent="0.35">
      <c r="A2747">
        <v>2746</v>
      </c>
      <c r="B2747">
        <v>1828</v>
      </c>
      <c r="C2747">
        <v>36</v>
      </c>
      <c r="D2747" t="str">
        <f>INDEX(Vehicles!B:B, MATCH(C2747, Shipments!C:C, 0))</f>
        <v>Bike</v>
      </c>
      <c r="E2747" s="1">
        <v>44959</v>
      </c>
      <c r="F2747" s="1">
        <v>44958</v>
      </c>
      <c r="G2747">
        <v>454.84299122891503</v>
      </c>
    </row>
    <row r="2748" spans="1:7" x14ac:dyDescent="0.35">
      <c r="A2748">
        <v>2747</v>
      </c>
      <c r="B2748">
        <v>409</v>
      </c>
      <c r="C2748">
        <v>49</v>
      </c>
      <c r="D2748" t="str">
        <f>INDEX(Vehicles!B:B, MATCH(C2748, Shipments!C:C, 0))</f>
        <v>Van</v>
      </c>
      <c r="E2748" s="1">
        <v>45278</v>
      </c>
      <c r="F2748" s="1">
        <v>45278</v>
      </c>
      <c r="G2748">
        <v>293.71461671703997</v>
      </c>
    </row>
    <row r="2749" spans="1:7" x14ac:dyDescent="0.35">
      <c r="A2749">
        <v>2748</v>
      </c>
      <c r="B2749">
        <v>672</v>
      </c>
      <c r="C2749">
        <v>70</v>
      </c>
      <c r="D2749">
        <f>INDEX(Vehicles!B:B, MATCH(C2749, Shipments!C:C, 0))</f>
        <v>0</v>
      </c>
      <c r="E2749" s="1">
        <v>45158</v>
      </c>
      <c r="F2749" s="1">
        <v>45158</v>
      </c>
      <c r="G2749">
        <v>72.858413395627196</v>
      </c>
    </row>
    <row r="2750" spans="1:7" x14ac:dyDescent="0.35">
      <c r="A2750">
        <v>2749</v>
      </c>
      <c r="B2750">
        <v>1286</v>
      </c>
      <c r="C2750">
        <v>36</v>
      </c>
      <c r="D2750" t="str">
        <f>INDEX(Vehicles!B:B, MATCH(C2750, Shipments!C:C, 0))</f>
        <v>Bike</v>
      </c>
      <c r="E2750" s="1">
        <v>45172</v>
      </c>
      <c r="F2750" s="1">
        <v>45171</v>
      </c>
      <c r="G2750">
        <v>264.11100435528101</v>
      </c>
    </row>
    <row r="2751" spans="1:7" x14ac:dyDescent="0.35">
      <c r="A2751">
        <v>2750</v>
      </c>
      <c r="B2751">
        <v>168</v>
      </c>
      <c r="C2751">
        <v>12</v>
      </c>
      <c r="D2751" t="str">
        <f>INDEX(Vehicles!B:B, MATCH(C2751, Shipments!C:C, 0))</f>
        <v>Bike</v>
      </c>
      <c r="E2751" s="1">
        <v>45201</v>
      </c>
      <c r="F2751" s="1">
        <v>45200</v>
      </c>
      <c r="G2751">
        <v>228.71151388657401</v>
      </c>
    </row>
    <row r="2752" spans="1:7" x14ac:dyDescent="0.35">
      <c r="A2752">
        <v>2751</v>
      </c>
      <c r="B2752">
        <v>4780</v>
      </c>
      <c r="C2752">
        <v>99</v>
      </c>
      <c r="D2752">
        <f>INDEX(Vehicles!B:B, MATCH(C2752, Shipments!C:C, 0))</f>
        <v>0</v>
      </c>
      <c r="E2752" s="1">
        <v>45132</v>
      </c>
      <c r="F2752" s="1">
        <v>45131</v>
      </c>
      <c r="G2752">
        <v>425.51133480234301</v>
      </c>
    </row>
    <row r="2753" spans="1:7" x14ac:dyDescent="0.35">
      <c r="A2753">
        <v>2752</v>
      </c>
      <c r="B2753">
        <v>3936</v>
      </c>
      <c r="C2753">
        <v>43</v>
      </c>
      <c r="D2753">
        <f>INDEX(Vehicles!B:B, MATCH(C2753, Shipments!C:C, 0))</f>
        <v>0</v>
      </c>
      <c r="E2753" s="1">
        <v>45273</v>
      </c>
      <c r="F2753" s="1">
        <v>45275</v>
      </c>
      <c r="G2753">
        <v>267.65193827660897</v>
      </c>
    </row>
    <row r="2754" spans="1:7" x14ac:dyDescent="0.35">
      <c r="A2754">
        <v>2753</v>
      </c>
      <c r="B2754">
        <v>4266</v>
      </c>
      <c r="C2754">
        <v>84</v>
      </c>
      <c r="D2754">
        <f>INDEX(Vehicles!B:B, MATCH(C2754, Shipments!C:C, 0))</f>
        <v>0</v>
      </c>
      <c r="E2754" s="1">
        <v>45056</v>
      </c>
      <c r="F2754" s="1">
        <v>45059</v>
      </c>
      <c r="G2754">
        <v>243.76151225157901</v>
      </c>
    </row>
    <row r="2755" spans="1:7" x14ac:dyDescent="0.35">
      <c r="A2755">
        <v>2754</v>
      </c>
      <c r="B2755">
        <v>2334</v>
      </c>
      <c r="C2755">
        <v>75</v>
      </c>
      <c r="D2755" t="str">
        <f>INDEX(Vehicles!B:B, MATCH(C2755, Shipments!C:C, 0))</f>
        <v>Drone</v>
      </c>
      <c r="E2755" s="1">
        <v>45241</v>
      </c>
      <c r="F2755" s="1">
        <v>45243</v>
      </c>
      <c r="G2755">
        <v>315.89824180402599</v>
      </c>
    </row>
    <row r="2756" spans="1:7" x14ac:dyDescent="0.35">
      <c r="A2756">
        <v>2755</v>
      </c>
      <c r="B2756">
        <v>466</v>
      </c>
      <c r="C2756">
        <v>41</v>
      </c>
      <c r="D2756">
        <f>INDEX(Vehicles!B:B, MATCH(C2756, Shipments!C:C, 0))</f>
        <v>0</v>
      </c>
      <c r="E2756" s="1">
        <v>45009</v>
      </c>
      <c r="F2756" s="1">
        <v>45009</v>
      </c>
      <c r="G2756">
        <v>62.163224743775501</v>
      </c>
    </row>
    <row r="2757" spans="1:7" x14ac:dyDescent="0.35">
      <c r="A2757">
        <v>2756</v>
      </c>
      <c r="B2757">
        <v>1018</v>
      </c>
      <c r="C2757">
        <v>15</v>
      </c>
      <c r="D2757" t="str">
        <f>INDEX(Vehicles!B:B, MATCH(C2757, Shipments!C:C, 0))</f>
        <v>Van</v>
      </c>
      <c r="E2757" s="1">
        <v>45069</v>
      </c>
      <c r="F2757" s="1">
        <v>45072</v>
      </c>
      <c r="G2757">
        <v>428.29698041466798</v>
      </c>
    </row>
    <row r="2758" spans="1:7" x14ac:dyDescent="0.35">
      <c r="A2758">
        <v>2757</v>
      </c>
      <c r="B2758">
        <v>2751</v>
      </c>
      <c r="C2758">
        <v>54</v>
      </c>
      <c r="D2758" t="str">
        <f>INDEX(Vehicles!B:B, MATCH(C2758, Shipments!C:C, 0))</f>
        <v>Van</v>
      </c>
      <c r="E2758" s="1">
        <v>45109</v>
      </c>
      <c r="F2758" s="1">
        <v>45112</v>
      </c>
      <c r="G2758">
        <v>371.506989348763</v>
      </c>
    </row>
    <row r="2759" spans="1:7" x14ac:dyDescent="0.35">
      <c r="A2759">
        <v>2758</v>
      </c>
      <c r="B2759">
        <v>4530</v>
      </c>
      <c r="C2759">
        <v>80</v>
      </c>
      <c r="D2759" t="str">
        <f>INDEX(Vehicles!B:B, MATCH(C2759, Shipments!C:C, 0))</f>
        <v>Drone</v>
      </c>
      <c r="E2759" s="1">
        <v>45200</v>
      </c>
      <c r="F2759" s="1">
        <v>45199</v>
      </c>
      <c r="G2759">
        <v>497.50143573312403</v>
      </c>
    </row>
    <row r="2760" spans="1:7" x14ac:dyDescent="0.35">
      <c r="A2760">
        <v>2759</v>
      </c>
      <c r="B2760">
        <v>78</v>
      </c>
      <c r="C2760">
        <v>56</v>
      </c>
      <c r="D2760" t="str">
        <f>INDEX(Vehicles!B:B, MATCH(C2760, Shipments!C:C, 0))</f>
        <v>Drone</v>
      </c>
      <c r="E2760" s="1">
        <v>44966</v>
      </c>
      <c r="F2760" s="1">
        <v>44968</v>
      </c>
      <c r="G2760">
        <v>113.517065641305</v>
      </c>
    </row>
    <row r="2761" spans="1:7" x14ac:dyDescent="0.35">
      <c r="A2761">
        <v>2760</v>
      </c>
      <c r="B2761">
        <v>2568</v>
      </c>
      <c r="C2761">
        <v>53</v>
      </c>
      <c r="D2761">
        <f>INDEX(Vehicles!B:B, MATCH(C2761, Shipments!C:C, 0))</f>
        <v>0</v>
      </c>
      <c r="E2761" s="1">
        <v>45051</v>
      </c>
      <c r="F2761" s="1">
        <v>45050</v>
      </c>
      <c r="G2761">
        <v>496.64517879402598</v>
      </c>
    </row>
    <row r="2762" spans="1:7" x14ac:dyDescent="0.35">
      <c r="A2762">
        <v>2761</v>
      </c>
      <c r="B2762">
        <v>1640</v>
      </c>
      <c r="C2762">
        <v>13</v>
      </c>
      <c r="D2762">
        <f>INDEX(Vehicles!B:B, MATCH(C2762, Shipments!C:C, 0))</f>
        <v>0</v>
      </c>
      <c r="E2762" s="1">
        <v>45013</v>
      </c>
      <c r="F2762" s="1">
        <v>45016</v>
      </c>
      <c r="G2762">
        <v>235.889194538624</v>
      </c>
    </row>
    <row r="2763" spans="1:7" x14ac:dyDescent="0.35">
      <c r="A2763">
        <v>2762</v>
      </c>
      <c r="B2763">
        <v>3003</v>
      </c>
      <c r="C2763">
        <v>46</v>
      </c>
      <c r="D2763">
        <f>INDEX(Vehicles!B:B, MATCH(C2763, Shipments!C:C, 0))</f>
        <v>0</v>
      </c>
      <c r="E2763" s="1">
        <v>45156</v>
      </c>
      <c r="F2763" s="1">
        <v>45156</v>
      </c>
      <c r="G2763">
        <v>374.974744578448</v>
      </c>
    </row>
    <row r="2764" spans="1:7" x14ac:dyDescent="0.35">
      <c r="A2764">
        <v>2763</v>
      </c>
      <c r="B2764">
        <v>3395</v>
      </c>
      <c r="C2764">
        <v>14</v>
      </c>
      <c r="D2764" t="str">
        <f>INDEX(Vehicles!B:B, MATCH(C2764, Shipments!C:C, 0))</f>
        <v>Drone</v>
      </c>
      <c r="E2764" s="1">
        <v>45141</v>
      </c>
      <c r="F2764" s="1">
        <v>45144</v>
      </c>
      <c r="G2764">
        <v>159.49326387281101</v>
      </c>
    </row>
    <row r="2765" spans="1:7" x14ac:dyDescent="0.35">
      <c r="A2765">
        <v>2764</v>
      </c>
      <c r="B2765">
        <v>3363</v>
      </c>
      <c r="C2765">
        <v>28</v>
      </c>
      <c r="D2765" t="str">
        <f>INDEX(Vehicles!B:B, MATCH(C2765, Shipments!C:C, 0))</f>
        <v>Bike</v>
      </c>
      <c r="E2765" s="1">
        <v>45176</v>
      </c>
      <c r="F2765" s="1">
        <v>45179</v>
      </c>
      <c r="G2765">
        <v>258.48712008301101</v>
      </c>
    </row>
    <row r="2766" spans="1:7" x14ac:dyDescent="0.35">
      <c r="A2766">
        <v>2765</v>
      </c>
      <c r="B2766">
        <v>727</v>
      </c>
      <c r="C2766">
        <v>74</v>
      </c>
      <c r="D2766" t="str">
        <f>INDEX(Vehicles!B:B, MATCH(C2766, Shipments!C:C, 0))</f>
        <v>Bike</v>
      </c>
      <c r="E2766" s="1">
        <v>45035</v>
      </c>
      <c r="F2766" s="1">
        <v>45038</v>
      </c>
      <c r="G2766">
        <v>427.94334454814498</v>
      </c>
    </row>
    <row r="2767" spans="1:7" x14ac:dyDescent="0.35">
      <c r="A2767">
        <v>2766</v>
      </c>
      <c r="B2767">
        <v>4834</v>
      </c>
      <c r="C2767">
        <v>83</v>
      </c>
      <c r="D2767">
        <f>INDEX(Vehicles!B:B, MATCH(C2767, Shipments!C:C, 0))</f>
        <v>0</v>
      </c>
      <c r="E2767" s="1">
        <v>45224</v>
      </c>
      <c r="F2767" s="1">
        <v>45227</v>
      </c>
      <c r="G2767">
        <v>36.2404640172592</v>
      </c>
    </row>
    <row r="2768" spans="1:7" x14ac:dyDescent="0.35">
      <c r="A2768">
        <v>2767</v>
      </c>
      <c r="B2768">
        <v>4346</v>
      </c>
      <c r="C2768">
        <v>22</v>
      </c>
      <c r="D2768" t="str">
        <f>INDEX(Vehicles!B:B, MATCH(C2768, Shipments!C:C, 0))</f>
        <v>Drone</v>
      </c>
      <c r="E2768" s="1">
        <v>45284</v>
      </c>
      <c r="F2768" s="1">
        <v>45283</v>
      </c>
      <c r="G2768">
        <v>65.776038424438198</v>
      </c>
    </row>
    <row r="2769" spans="1:7" x14ac:dyDescent="0.35">
      <c r="A2769">
        <v>2768</v>
      </c>
      <c r="B2769">
        <v>1698</v>
      </c>
      <c r="C2769">
        <v>83</v>
      </c>
      <c r="D2769">
        <f>INDEX(Vehicles!B:B, MATCH(C2769, Shipments!C:C, 0))</f>
        <v>0</v>
      </c>
      <c r="E2769" s="1">
        <v>44933</v>
      </c>
      <c r="F2769" s="1">
        <v>44935</v>
      </c>
      <c r="G2769">
        <v>47.6612716820011</v>
      </c>
    </row>
    <row r="2770" spans="1:7" x14ac:dyDescent="0.35">
      <c r="A2770">
        <v>2769</v>
      </c>
      <c r="B2770">
        <v>4045</v>
      </c>
      <c r="C2770">
        <v>45</v>
      </c>
      <c r="D2770" t="str">
        <f>INDEX(Vehicles!B:B, MATCH(C2770, Shipments!C:C, 0))</f>
        <v>Bike</v>
      </c>
      <c r="E2770" s="1">
        <v>45023</v>
      </c>
      <c r="F2770" s="1">
        <v>45023</v>
      </c>
      <c r="G2770">
        <v>66.310442541677901</v>
      </c>
    </row>
    <row r="2771" spans="1:7" x14ac:dyDescent="0.35">
      <c r="A2771">
        <v>2770</v>
      </c>
      <c r="B2771">
        <v>1818</v>
      </c>
      <c r="C2771">
        <v>89</v>
      </c>
      <c r="D2771">
        <f>INDEX(Vehicles!B:B, MATCH(C2771, Shipments!C:C, 0))</f>
        <v>0</v>
      </c>
      <c r="E2771" s="1">
        <v>45026</v>
      </c>
      <c r="F2771" s="1">
        <v>45028</v>
      </c>
      <c r="G2771">
        <v>461.25237002269699</v>
      </c>
    </row>
    <row r="2772" spans="1:7" x14ac:dyDescent="0.35">
      <c r="A2772">
        <v>2771</v>
      </c>
      <c r="B2772">
        <v>1984</v>
      </c>
      <c r="C2772">
        <v>10</v>
      </c>
      <c r="D2772" t="str">
        <f>INDEX(Vehicles!B:B, MATCH(C2772, Shipments!C:C, 0))</f>
        <v>Van</v>
      </c>
      <c r="E2772" s="1">
        <v>45167</v>
      </c>
      <c r="F2772" s="1">
        <v>45170</v>
      </c>
      <c r="G2772">
        <v>431.88158756623301</v>
      </c>
    </row>
    <row r="2773" spans="1:7" x14ac:dyDescent="0.35">
      <c r="A2773">
        <v>2772</v>
      </c>
      <c r="B2773">
        <v>2699</v>
      </c>
      <c r="C2773">
        <v>35</v>
      </c>
      <c r="D2773" t="str">
        <f>INDEX(Vehicles!B:B, MATCH(C2773, Shipments!C:C, 0))</f>
        <v>Bike</v>
      </c>
      <c r="E2773" s="1">
        <v>45223</v>
      </c>
      <c r="F2773" s="1">
        <v>45222</v>
      </c>
      <c r="G2773">
        <v>379.61335827010498</v>
      </c>
    </row>
    <row r="2774" spans="1:7" x14ac:dyDescent="0.35">
      <c r="A2774">
        <v>2773</v>
      </c>
      <c r="B2774">
        <v>372</v>
      </c>
      <c r="C2774">
        <v>40</v>
      </c>
      <c r="D2774">
        <f>INDEX(Vehicles!B:B, MATCH(C2774, Shipments!C:C, 0))</f>
        <v>0</v>
      </c>
      <c r="E2774" s="1">
        <v>45279</v>
      </c>
      <c r="F2774" s="1">
        <v>45282</v>
      </c>
      <c r="G2774">
        <v>419.04896883352302</v>
      </c>
    </row>
    <row r="2775" spans="1:7" x14ac:dyDescent="0.35">
      <c r="A2775">
        <v>2774</v>
      </c>
      <c r="B2775">
        <v>1988</v>
      </c>
      <c r="C2775">
        <v>61</v>
      </c>
      <c r="D2775" t="str">
        <f>INDEX(Vehicles!B:B, MATCH(C2775, Shipments!C:C, 0))</f>
        <v>Drone</v>
      </c>
      <c r="E2775" s="1">
        <v>45271</v>
      </c>
      <c r="F2775" s="1">
        <v>45271</v>
      </c>
      <c r="G2775">
        <v>304.67453192961199</v>
      </c>
    </row>
    <row r="2776" spans="1:7" x14ac:dyDescent="0.35">
      <c r="A2776">
        <v>2775</v>
      </c>
      <c r="B2776">
        <v>2424</v>
      </c>
      <c r="C2776">
        <v>48</v>
      </c>
      <c r="D2776" t="str">
        <f>INDEX(Vehicles!B:B, MATCH(C2776, Shipments!C:C, 0))</f>
        <v>Drone</v>
      </c>
      <c r="E2776" s="1">
        <v>45191</v>
      </c>
      <c r="F2776" s="1">
        <v>45192</v>
      </c>
      <c r="G2776">
        <v>256.72585077736198</v>
      </c>
    </row>
    <row r="2777" spans="1:7" x14ac:dyDescent="0.35">
      <c r="A2777">
        <v>2776</v>
      </c>
      <c r="B2777">
        <v>2800</v>
      </c>
      <c r="C2777">
        <v>89</v>
      </c>
      <c r="D2777">
        <f>INDEX(Vehicles!B:B, MATCH(C2777, Shipments!C:C, 0))</f>
        <v>0</v>
      </c>
      <c r="E2777" s="1">
        <v>45142</v>
      </c>
      <c r="F2777" s="1">
        <v>45142</v>
      </c>
      <c r="G2777">
        <v>343.24041622038101</v>
      </c>
    </row>
    <row r="2778" spans="1:7" x14ac:dyDescent="0.35">
      <c r="A2778">
        <v>2777</v>
      </c>
      <c r="B2778">
        <v>4801</v>
      </c>
      <c r="C2778">
        <v>71</v>
      </c>
      <c r="D2778" t="str">
        <f>INDEX(Vehicles!B:B, MATCH(C2778, Shipments!C:C, 0))</f>
        <v>Drone</v>
      </c>
      <c r="E2778" s="1">
        <v>44990</v>
      </c>
      <c r="F2778" s="1">
        <v>44990</v>
      </c>
      <c r="G2778">
        <v>246.09625448882201</v>
      </c>
    </row>
    <row r="2779" spans="1:7" x14ac:dyDescent="0.35">
      <c r="A2779">
        <v>2778</v>
      </c>
      <c r="B2779">
        <v>2282</v>
      </c>
      <c r="C2779">
        <v>94</v>
      </c>
      <c r="D2779" t="str">
        <f>INDEX(Vehicles!B:B, MATCH(C2779, Shipments!C:C, 0))</f>
        <v>Drone</v>
      </c>
      <c r="E2779" s="1">
        <v>45038</v>
      </c>
      <c r="F2779" s="1">
        <v>45041</v>
      </c>
      <c r="G2779">
        <v>319.73760959150098</v>
      </c>
    </row>
    <row r="2780" spans="1:7" x14ac:dyDescent="0.35">
      <c r="A2780">
        <v>2779</v>
      </c>
      <c r="B2780">
        <v>1192</v>
      </c>
      <c r="C2780">
        <v>42</v>
      </c>
      <c r="D2780">
        <f>INDEX(Vehicles!B:B, MATCH(C2780, Shipments!C:C, 0))</f>
        <v>0</v>
      </c>
      <c r="E2780" s="1">
        <v>45102</v>
      </c>
      <c r="F2780" s="1">
        <v>45101</v>
      </c>
      <c r="G2780">
        <v>224.59322859550801</v>
      </c>
    </row>
    <row r="2781" spans="1:7" x14ac:dyDescent="0.35">
      <c r="A2781">
        <v>2780</v>
      </c>
      <c r="B2781">
        <v>2231</v>
      </c>
      <c r="C2781">
        <v>9</v>
      </c>
      <c r="D2781" t="str">
        <f>INDEX(Vehicles!B:B, MATCH(C2781, Shipments!C:C, 0))</f>
        <v>Van</v>
      </c>
      <c r="E2781" s="1">
        <v>45234</v>
      </c>
      <c r="F2781" s="1">
        <v>45234</v>
      </c>
      <c r="G2781">
        <v>168.10891794598999</v>
      </c>
    </row>
    <row r="2782" spans="1:7" x14ac:dyDescent="0.35">
      <c r="A2782">
        <v>2781</v>
      </c>
      <c r="B2782">
        <v>547</v>
      </c>
      <c r="C2782">
        <v>81</v>
      </c>
      <c r="D2782" t="str">
        <f>INDEX(Vehicles!B:B, MATCH(C2782, Shipments!C:C, 0))</f>
        <v>Van</v>
      </c>
      <c r="E2782" s="1">
        <v>45057</v>
      </c>
      <c r="F2782" s="1">
        <v>45059</v>
      </c>
      <c r="G2782">
        <v>435.14669184592498</v>
      </c>
    </row>
    <row r="2783" spans="1:7" x14ac:dyDescent="0.35">
      <c r="A2783">
        <v>2782</v>
      </c>
      <c r="B2783">
        <v>1471</v>
      </c>
      <c r="C2783">
        <v>14</v>
      </c>
      <c r="D2783" t="str">
        <f>INDEX(Vehicles!B:B, MATCH(C2783, Shipments!C:C, 0))</f>
        <v>Drone</v>
      </c>
      <c r="E2783" s="1">
        <v>45287</v>
      </c>
      <c r="F2783" s="1">
        <v>45287</v>
      </c>
      <c r="G2783">
        <v>356.26752363187097</v>
      </c>
    </row>
    <row r="2784" spans="1:7" x14ac:dyDescent="0.35">
      <c r="A2784">
        <v>2783</v>
      </c>
      <c r="B2784">
        <v>3325</v>
      </c>
      <c r="C2784">
        <v>5</v>
      </c>
      <c r="D2784" t="str">
        <f>INDEX(Vehicles!B:B, MATCH(C2784, Shipments!C:C, 0))</f>
        <v>Truck</v>
      </c>
      <c r="E2784" s="1">
        <v>44989</v>
      </c>
      <c r="F2784" s="1">
        <v>44992</v>
      </c>
      <c r="G2784">
        <v>203.63083447741499</v>
      </c>
    </row>
    <row r="2785" spans="1:7" x14ac:dyDescent="0.35">
      <c r="A2785">
        <v>2784</v>
      </c>
      <c r="B2785">
        <v>4682</v>
      </c>
      <c r="C2785">
        <v>77</v>
      </c>
      <c r="D2785" t="str">
        <f>INDEX(Vehicles!B:B, MATCH(C2785, Shipments!C:C, 0))</f>
        <v>Truck</v>
      </c>
      <c r="E2785" s="1">
        <v>45060</v>
      </c>
      <c r="F2785" s="1">
        <v>45061</v>
      </c>
      <c r="G2785">
        <v>136.521919949779</v>
      </c>
    </row>
    <row r="2786" spans="1:7" x14ac:dyDescent="0.35">
      <c r="A2786">
        <v>2785</v>
      </c>
      <c r="B2786">
        <v>1704</v>
      </c>
      <c r="C2786">
        <v>93</v>
      </c>
      <c r="D2786">
        <f>INDEX(Vehicles!B:B, MATCH(C2786, Shipments!C:C, 0))</f>
        <v>0</v>
      </c>
      <c r="E2786" s="1">
        <v>45211</v>
      </c>
      <c r="F2786" s="1">
        <v>45212</v>
      </c>
      <c r="G2786">
        <v>165.98612431093699</v>
      </c>
    </row>
    <row r="2787" spans="1:7" x14ac:dyDescent="0.35">
      <c r="A2787">
        <v>2786</v>
      </c>
      <c r="B2787">
        <v>769</v>
      </c>
      <c r="C2787">
        <v>41</v>
      </c>
      <c r="D2787">
        <f>INDEX(Vehicles!B:B, MATCH(C2787, Shipments!C:C, 0))</f>
        <v>0</v>
      </c>
      <c r="E2787" s="1">
        <v>45126</v>
      </c>
      <c r="F2787" s="1">
        <v>45126</v>
      </c>
      <c r="G2787">
        <v>390.230625240753</v>
      </c>
    </row>
    <row r="2788" spans="1:7" x14ac:dyDescent="0.35">
      <c r="A2788">
        <v>2787</v>
      </c>
      <c r="B2788">
        <v>4941</v>
      </c>
      <c r="C2788">
        <v>32</v>
      </c>
      <c r="D2788" t="str">
        <f>INDEX(Vehicles!B:B, MATCH(C2788, Shipments!C:C, 0))</f>
        <v>Truck</v>
      </c>
      <c r="E2788" s="1">
        <v>44931</v>
      </c>
      <c r="F2788" s="1">
        <v>44933</v>
      </c>
      <c r="G2788">
        <v>302.929745510011</v>
      </c>
    </row>
    <row r="2789" spans="1:7" x14ac:dyDescent="0.35">
      <c r="A2789">
        <v>2788</v>
      </c>
      <c r="B2789">
        <v>4271</v>
      </c>
      <c r="C2789">
        <v>85</v>
      </c>
      <c r="D2789">
        <f>INDEX(Vehicles!B:B, MATCH(C2789, Shipments!C:C, 0))</f>
        <v>0</v>
      </c>
      <c r="E2789" s="1">
        <v>45099</v>
      </c>
      <c r="F2789" s="1">
        <v>45102</v>
      </c>
      <c r="G2789">
        <v>32.609314388036402</v>
      </c>
    </row>
    <row r="2790" spans="1:7" x14ac:dyDescent="0.35">
      <c r="A2790">
        <v>2789</v>
      </c>
      <c r="B2790">
        <v>4810</v>
      </c>
      <c r="C2790">
        <v>55</v>
      </c>
      <c r="D2790" t="str">
        <f>INDEX(Vehicles!B:B, MATCH(C2790, Shipments!C:C, 0))</f>
        <v>Truck</v>
      </c>
      <c r="E2790" s="1">
        <v>45283</v>
      </c>
      <c r="F2790" s="1">
        <v>45284</v>
      </c>
      <c r="G2790">
        <v>187.55760827768799</v>
      </c>
    </row>
    <row r="2791" spans="1:7" x14ac:dyDescent="0.35">
      <c r="A2791">
        <v>2790</v>
      </c>
      <c r="B2791">
        <v>4746</v>
      </c>
      <c r="C2791">
        <v>69</v>
      </c>
      <c r="D2791">
        <f>INDEX(Vehicles!B:B, MATCH(C2791, Shipments!C:C, 0))</f>
        <v>0</v>
      </c>
      <c r="E2791" s="1">
        <v>45164</v>
      </c>
      <c r="F2791" s="1">
        <v>45164</v>
      </c>
      <c r="G2791">
        <v>318.52249753480299</v>
      </c>
    </row>
    <row r="2792" spans="1:7" x14ac:dyDescent="0.35">
      <c r="A2792">
        <v>2791</v>
      </c>
      <c r="B2792">
        <v>264</v>
      </c>
      <c r="C2792">
        <v>72</v>
      </c>
      <c r="D2792">
        <f>INDEX(Vehicles!B:B, MATCH(C2792, Shipments!C:C, 0))</f>
        <v>0</v>
      </c>
      <c r="E2792" s="1">
        <v>45239</v>
      </c>
      <c r="F2792" s="1">
        <v>45242</v>
      </c>
      <c r="G2792">
        <v>434.459390611667</v>
      </c>
    </row>
    <row r="2793" spans="1:7" x14ac:dyDescent="0.35">
      <c r="A2793">
        <v>2792</v>
      </c>
      <c r="B2793">
        <v>882</v>
      </c>
      <c r="C2793">
        <v>59</v>
      </c>
      <c r="D2793">
        <f>INDEX(Vehicles!B:B, MATCH(C2793, Shipments!C:C, 0))</f>
        <v>0</v>
      </c>
      <c r="E2793" s="1">
        <v>45174</v>
      </c>
      <c r="F2793" s="1">
        <v>45174</v>
      </c>
      <c r="G2793">
        <v>171.02479986039299</v>
      </c>
    </row>
    <row r="2794" spans="1:7" x14ac:dyDescent="0.35">
      <c r="A2794">
        <v>2793</v>
      </c>
      <c r="B2794">
        <v>762</v>
      </c>
      <c r="C2794">
        <v>54</v>
      </c>
      <c r="D2794" t="str">
        <f>INDEX(Vehicles!B:B, MATCH(C2794, Shipments!C:C, 0))</f>
        <v>Van</v>
      </c>
      <c r="E2794" s="1">
        <v>45132</v>
      </c>
      <c r="F2794" s="1">
        <v>45135</v>
      </c>
      <c r="G2794">
        <v>41.542237941964302</v>
      </c>
    </row>
    <row r="2795" spans="1:7" x14ac:dyDescent="0.35">
      <c r="A2795">
        <v>2794</v>
      </c>
      <c r="B2795">
        <v>1690</v>
      </c>
      <c r="C2795">
        <v>28</v>
      </c>
      <c r="D2795" t="str">
        <f>INDEX(Vehicles!B:B, MATCH(C2795, Shipments!C:C, 0))</f>
        <v>Bike</v>
      </c>
      <c r="E2795" s="1">
        <v>45245</v>
      </c>
      <c r="F2795" s="1">
        <v>45247</v>
      </c>
      <c r="G2795">
        <v>104.133641554487</v>
      </c>
    </row>
    <row r="2796" spans="1:7" x14ac:dyDescent="0.35">
      <c r="A2796">
        <v>2795</v>
      </c>
      <c r="B2796">
        <v>3513</v>
      </c>
      <c r="C2796">
        <v>58</v>
      </c>
      <c r="D2796" t="str">
        <f>INDEX(Vehicles!B:B, MATCH(C2796, Shipments!C:C, 0))</f>
        <v>Bike</v>
      </c>
      <c r="E2796" s="1">
        <v>44941</v>
      </c>
      <c r="F2796" s="1">
        <v>44943</v>
      </c>
      <c r="G2796">
        <v>349.28118509562199</v>
      </c>
    </row>
    <row r="2797" spans="1:7" x14ac:dyDescent="0.35">
      <c r="A2797">
        <v>2796</v>
      </c>
      <c r="B2797">
        <v>992</v>
      </c>
      <c r="C2797">
        <v>62</v>
      </c>
      <c r="D2797">
        <f>INDEX(Vehicles!B:B, MATCH(C2797, Shipments!C:C, 0))</f>
        <v>0</v>
      </c>
      <c r="E2797" s="1">
        <v>45263</v>
      </c>
      <c r="F2797" s="1">
        <v>45263</v>
      </c>
      <c r="G2797">
        <v>356.24008837289898</v>
      </c>
    </row>
    <row r="2798" spans="1:7" x14ac:dyDescent="0.35">
      <c r="A2798">
        <v>2797</v>
      </c>
      <c r="B2798">
        <v>92</v>
      </c>
      <c r="C2798">
        <v>91</v>
      </c>
      <c r="D2798">
        <f>INDEX(Vehicles!B:B, MATCH(C2798, Shipments!C:C, 0))</f>
        <v>0</v>
      </c>
      <c r="E2798" s="1">
        <v>45019</v>
      </c>
      <c r="F2798" s="1">
        <v>45020</v>
      </c>
      <c r="G2798">
        <v>74.976018583205004</v>
      </c>
    </row>
    <row r="2799" spans="1:7" x14ac:dyDescent="0.35">
      <c r="A2799">
        <v>2798</v>
      </c>
      <c r="B2799">
        <v>1407</v>
      </c>
      <c r="C2799">
        <v>83</v>
      </c>
      <c r="D2799">
        <f>INDEX(Vehicles!B:B, MATCH(C2799, Shipments!C:C, 0))</f>
        <v>0</v>
      </c>
      <c r="E2799" s="1">
        <v>45014</v>
      </c>
      <c r="F2799" s="1">
        <v>45015</v>
      </c>
      <c r="G2799">
        <v>56.088232452342297</v>
      </c>
    </row>
    <row r="2800" spans="1:7" x14ac:dyDescent="0.35">
      <c r="A2800">
        <v>2799</v>
      </c>
      <c r="B2800">
        <v>4303</v>
      </c>
      <c r="C2800">
        <v>93</v>
      </c>
      <c r="D2800">
        <f>INDEX(Vehicles!B:B, MATCH(C2800, Shipments!C:C, 0))</f>
        <v>0</v>
      </c>
      <c r="E2800" s="1">
        <v>45044</v>
      </c>
      <c r="F2800" s="1">
        <v>45043</v>
      </c>
      <c r="G2800">
        <v>211.77940167574201</v>
      </c>
    </row>
    <row r="2801" spans="1:7" x14ac:dyDescent="0.35">
      <c r="A2801">
        <v>2800</v>
      </c>
      <c r="B2801">
        <v>2013</v>
      </c>
      <c r="C2801">
        <v>24</v>
      </c>
      <c r="D2801">
        <f>INDEX(Vehicles!B:B, MATCH(C2801, Shipments!C:C, 0))</f>
        <v>0</v>
      </c>
      <c r="E2801" s="1">
        <v>45047</v>
      </c>
      <c r="F2801" s="1">
        <v>45049</v>
      </c>
      <c r="G2801">
        <v>163.20891440797701</v>
      </c>
    </row>
    <row r="2802" spans="1:7" x14ac:dyDescent="0.35">
      <c r="A2802">
        <v>2801</v>
      </c>
      <c r="B2802">
        <v>119</v>
      </c>
      <c r="C2802">
        <v>13</v>
      </c>
      <c r="D2802">
        <f>INDEX(Vehicles!B:B, MATCH(C2802, Shipments!C:C, 0))</f>
        <v>0</v>
      </c>
      <c r="E2802" s="1">
        <v>45205</v>
      </c>
      <c r="F2802" s="1">
        <v>45204</v>
      </c>
      <c r="G2802">
        <v>327.91862202839701</v>
      </c>
    </row>
    <row r="2803" spans="1:7" x14ac:dyDescent="0.35">
      <c r="A2803">
        <v>2802</v>
      </c>
      <c r="B2803">
        <v>2540</v>
      </c>
      <c r="C2803">
        <v>38</v>
      </c>
      <c r="D2803" t="str">
        <f>INDEX(Vehicles!B:B, MATCH(C2803, Shipments!C:C, 0))</f>
        <v>Bike</v>
      </c>
      <c r="E2803" s="1">
        <v>45064</v>
      </c>
      <c r="F2803" s="1">
        <v>45064</v>
      </c>
      <c r="G2803">
        <v>155.300133994086</v>
      </c>
    </row>
    <row r="2804" spans="1:7" x14ac:dyDescent="0.35">
      <c r="A2804">
        <v>2803</v>
      </c>
      <c r="B2804">
        <v>4529</v>
      </c>
      <c r="C2804">
        <v>35</v>
      </c>
      <c r="D2804" t="str">
        <f>INDEX(Vehicles!B:B, MATCH(C2804, Shipments!C:C, 0))</f>
        <v>Bike</v>
      </c>
      <c r="E2804" s="1">
        <v>45006</v>
      </c>
      <c r="F2804" s="1">
        <v>45005</v>
      </c>
      <c r="G2804">
        <v>87.097539600970904</v>
      </c>
    </row>
    <row r="2805" spans="1:7" x14ac:dyDescent="0.35">
      <c r="A2805">
        <v>2804</v>
      </c>
      <c r="B2805">
        <v>2290</v>
      </c>
      <c r="C2805">
        <v>32</v>
      </c>
      <c r="D2805" t="str">
        <f>INDEX(Vehicles!B:B, MATCH(C2805, Shipments!C:C, 0))</f>
        <v>Truck</v>
      </c>
      <c r="E2805" s="1">
        <v>45115</v>
      </c>
      <c r="F2805" s="1">
        <v>45114</v>
      </c>
      <c r="G2805">
        <v>351.87626298108802</v>
      </c>
    </row>
    <row r="2806" spans="1:7" x14ac:dyDescent="0.35">
      <c r="A2806">
        <v>2805</v>
      </c>
      <c r="B2806">
        <v>2521</v>
      </c>
      <c r="C2806">
        <v>57</v>
      </c>
      <c r="D2806" t="str">
        <f>INDEX(Vehicles!B:B, MATCH(C2806, Shipments!C:C, 0))</f>
        <v>Bike</v>
      </c>
      <c r="E2806" s="1">
        <v>45137</v>
      </c>
      <c r="F2806" s="1">
        <v>45138</v>
      </c>
      <c r="G2806">
        <v>353.76034996120802</v>
      </c>
    </row>
    <row r="2807" spans="1:7" x14ac:dyDescent="0.35">
      <c r="A2807">
        <v>2806</v>
      </c>
      <c r="B2807">
        <v>745</v>
      </c>
      <c r="C2807">
        <v>16</v>
      </c>
      <c r="D2807">
        <f>INDEX(Vehicles!B:B, MATCH(C2807, Shipments!C:C, 0))</f>
        <v>0</v>
      </c>
      <c r="E2807" s="1">
        <v>45269</v>
      </c>
      <c r="F2807" s="1">
        <v>45272</v>
      </c>
      <c r="G2807">
        <v>218.64037567459999</v>
      </c>
    </row>
    <row r="2808" spans="1:7" x14ac:dyDescent="0.35">
      <c r="A2808">
        <v>2807</v>
      </c>
      <c r="B2808">
        <v>534</v>
      </c>
      <c r="C2808">
        <v>44</v>
      </c>
      <c r="D2808" t="str">
        <f>INDEX(Vehicles!B:B, MATCH(C2808, Shipments!C:C, 0))</f>
        <v>Van</v>
      </c>
      <c r="E2808" s="1">
        <v>45140</v>
      </c>
      <c r="F2808" s="1">
        <v>45141</v>
      </c>
      <c r="G2808">
        <v>13.951545657347101</v>
      </c>
    </row>
    <row r="2809" spans="1:7" x14ac:dyDescent="0.35">
      <c r="A2809">
        <v>2808</v>
      </c>
      <c r="B2809">
        <v>4719</v>
      </c>
      <c r="C2809">
        <v>37</v>
      </c>
      <c r="D2809">
        <f>INDEX(Vehicles!B:B, MATCH(C2809, Shipments!C:C, 0))</f>
        <v>0</v>
      </c>
      <c r="E2809" s="1">
        <v>44979</v>
      </c>
      <c r="F2809" s="1">
        <v>44980</v>
      </c>
      <c r="G2809">
        <v>252.54646966055699</v>
      </c>
    </row>
    <row r="2810" spans="1:7" x14ac:dyDescent="0.35">
      <c r="A2810">
        <v>2809</v>
      </c>
      <c r="B2810">
        <v>1577</v>
      </c>
      <c r="C2810">
        <v>80</v>
      </c>
      <c r="D2810" t="str">
        <f>INDEX(Vehicles!B:B, MATCH(C2810, Shipments!C:C, 0))</f>
        <v>Drone</v>
      </c>
      <c r="E2810" s="1">
        <v>45203</v>
      </c>
      <c r="F2810" s="1">
        <v>45206</v>
      </c>
      <c r="G2810">
        <v>356.27382443716499</v>
      </c>
    </row>
    <row r="2811" spans="1:7" x14ac:dyDescent="0.35">
      <c r="A2811">
        <v>2810</v>
      </c>
      <c r="B2811">
        <v>1578</v>
      </c>
      <c r="C2811">
        <v>60</v>
      </c>
      <c r="D2811" t="str">
        <f>INDEX(Vehicles!B:B, MATCH(C2811, Shipments!C:C, 0))</f>
        <v>Bike</v>
      </c>
      <c r="E2811" s="1">
        <v>44946</v>
      </c>
      <c r="F2811" s="1">
        <v>44947</v>
      </c>
      <c r="G2811">
        <v>162.41257434413399</v>
      </c>
    </row>
    <row r="2812" spans="1:7" x14ac:dyDescent="0.35">
      <c r="A2812">
        <v>2811</v>
      </c>
      <c r="B2812">
        <v>1100</v>
      </c>
      <c r="C2812">
        <v>39</v>
      </c>
      <c r="D2812">
        <f>INDEX(Vehicles!B:B, MATCH(C2812, Shipments!C:C, 0))</f>
        <v>0</v>
      </c>
      <c r="E2812" s="1">
        <v>45093</v>
      </c>
      <c r="F2812" s="1">
        <v>45092</v>
      </c>
      <c r="G2812">
        <v>345.34482710349897</v>
      </c>
    </row>
    <row r="2813" spans="1:7" x14ac:dyDescent="0.35">
      <c r="A2813">
        <v>2812</v>
      </c>
      <c r="B2813">
        <v>458</v>
      </c>
      <c r="C2813">
        <v>66</v>
      </c>
      <c r="D2813" t="str">
        <f>INDEX(Vehicles!B:B, MATCH(C2813, Shipments!C:C, 0))</f>
        <v>Bike</v>
      </c>
      <c r="E2813" s="1">
        <v>45018</v>
      </c>
      <c r="F2813" s="1">
        <v>45020</v>
      </c>
      <c r="G2813">
        <v>431.43817623917499</v>
      </c>
    </row>
    <row r="2814" spans="1:7" x14ac:dyDescent="0.35">
      <c r="A2814">
        <v>2813</v>
      </c>
      <c r="B2814">
        <v>579</v>
      </c>
      <c r="C2814">
        <v>4</v>
      </c>
      <c r="D2814" t="str">
        <f>INDEX(Vehicles!B:B, MATCH(C2814, Shipments!C:C, 0))</f>
        <v>Van</v>
      </c>
      <c r="E2814" s="1">
        <v>45256</v>
      </c>
      <c r="F2814" s="1">
        <v>45256</v>
      </c>
      <c r="G2814">
        <v>165.969966484845</v>
      </c>
    </row>
    <row r="2815" spans="1:7" x14ac:dyDescent="0.35">
      <c r="A2815">
        <v>2814</v>
      </c>
      <c r="B2815">
        <v>2618</v>
      </c>
      <c r="C2815">
        <v>79</v>
      </c>
      <c r="D2815" t="str">
        <f>INDEX(Vehicles!B:B, MATCH(C2815, Shipments!C:C, 0))</f>
        <v>Truck</v>
      </c>
      <c r="E2815" s="1">
        <v>45063</v>
      </c>
      <c r="F2815" s="1">
        <v>45063</v>
      </c>
      <c r="G2815">
        <v>377.18097830693802</v>
      </c>
    </row>
    <row r="2816" spans="1:7" x14ac:dyDescent="0.35">
      <c r="A2816">
        <v>2815</v>
      </c>
      <c r="B2816">
        <v>4864</v>
      </c>
      <c r="C2816">
        <v>23</v>
      </c>
      <c r="D2816">
        <f>INDEX(Vehicles!B:B, MATCH(C2816, Shipments!C:C, 0))</f>
        <v>0</v>
      </c>
      <c r="E2816" s="1">
        <v>44945</v>
      </c>
      <c r="F2816" s="1">
        <v>44945</v>
      </c>
      <c r="G2816">
        <v>128.512344772663</v>
      </c>
    </row>
    <row r="2817" spans="1:7" x14ac:dyDescent="0.35">
      <c r="A2817">
        <v>2816</v>
      </c>
      <c r="B2817">
        <v>3132</v>
      </c>
      <c r="C2817">
        <v>92</v>
      </c>
      <c r="D2817" t="str">
        <f>INDEX(Vehicles!B:B, MATCH(C2817, Shipments!C:C, 0))</f>
        <v>Drone</v>
      </c>
      <c r="E2817" s="1">
        <v>45122</v>
      </c>
      <c r="F2817" s="1">
        <v>45124</v>
      </c>
      <c r="G2817">
        <v>295.71214918302599</v>
      </c>
    </row>
    <row r="2818" spans="1:7" x14ac:dyDescent="0.35">
      <c r="A2818">
        <v>2817</v>
      </c>
      <c r="B2818">
        <v>3469</v>
      </c>
      <c r="C2818">
        <v>77</v>
      </c>
      <c r="D2818" t="str">
        <f>INDEX(Vehicles!B:B, MATCH(C2818, Shipments!C:C, 0))</f>
        <v>Truck</v>
      </c>
      <c r="E2818" s="1">
        <v>45015</v>
      </c>
      <c r="F2818" s="1">
        <v>45015</v>
      </c>
      <c r="G2818">
        <v>289.22522604478303</v>
      </c>
    </row>
    <row r="2819" spans="1:7" x14ac:dyDescent="0.35">
      <c r="A2819">
        <v>2818</v>
      </c>
      <c r="B2819">
        <v>1915</v>
      </c>
      <c r="C2819">
        <v>30</v>
      </c>
      <c r="D2819">
        <f>INDEX(Vehicles!B:B, MATCH(C2819, Shipments!C:C, 0))</f>
        <v>0</v>
      </c>
      <c r="E2819" s="1">
        <v>45202</v>
      </c>
      <c r="F2819" s="1">
        <v>45204</v>
      </c>
      <c r="G2819">
        <v>55.702559490902303</v>
      </c>
    </row>
    <row r="2820" spans="1:7" x14ac:dyDescent="0.35">
      <c r="A2820">
        <v>2819</v>
      </c>
      <c r="B2820">
        <v>2049</v>
      </c>
      <c r="C2820">
        <v>12</v>
      </c>
      <c r="D2820" t="str">
        <f>INDEX(Vehicles!B:B, MATCH(C2820, Shipments!C:C, 0))</f>
        <v>Bike</v>
      </c>
      <c r="E2820" s="1">
        <v>44960</v>
      </c>
      <c r="F2820" s="1">
        <v>44963</v>
      </c>
      <c r="G2820">
        <v>393.393419233727</v>
      </c>
    </row>
    <row r="2821" spans="1:7" x14ac:dyDescent="0.35">
      <c r="A2821">
        <v>2820</v>
      </c>
      <c r="B2821">
        <v>1572</v>
      </c>
      <c r="C2821">
        <v>78</v>
      </c>
      <c r="D2821" t="str">
        <f>INDEX(Vehicles!B:B, MATCH(C2821, Shipments!C:C, 0))</f>
        <v>Van</v>
      </c>
      <c r="E2821" s="1">
        <v>45273</v>
      </c>
      <c r="F2821" s="1">
        <v>45272</v>
      </c>
      <c r="G2821">
        <v>419.52957842010699</v>
      </c>
    </row>
    <row r="2822" spans="1:7" x14ac:dyDescent="0.35">
      <c r="A2822">
        <v>2821</v>
      </c>
      <c r="B2822">
        <v>1889</v>
      </c>
      <c r="C2822">
        <v>40</v>
      </c>
      <c r="D2822">
        <f>INDEX(Vehicles!B:B, MATCH(C2822, Shipments!C:C, 0))</f>
        <v>0</v>
      </c>
      <c r="E2822" s="1">
        <v>44991</v>
      </c>
      <c r="F2822" s="1">
        <v>44992</v>
      </c>
      <c r="G2822">
        <v>330.31545273329101</v>
      </c>
    </row>
    <row r="2823" spans="1:7" x14ac:dyDescent="0.35">
      <c r="A2823">
        <v>2822</v>
      </c>
      <c r="B2823">
        <v>1219</v>
      </c>
      <c r="C2823">
        <v>38</v>
      </c>
      <c r="D2823" t="str">
        <f>INDEX(Vehicles!B:B, MATCH(C2823, Shipments!C:C, 0))</f>
        <v>Bike</v>
      </c>
      <c r="E2823" s="1">
        <v>44928</v>
      </c>
      <c r="F2823" s="1">
        <v>44930</v>
      </c>
      <c r="G2823">
        <v>218.07352937713401</v>
      </c>
    </row>
    <row r="2824" spans="1:7" x14ac:dyDescent="0.35">
      <c r="A2824">
        <v>2823</v>
      </c>
      <c r="B2824">
        <v>1456</v>
      </c>
      <c r="C2824">
        <v>66</v>
      </c>
      <c r="D2824" t="str">
        <f>INDEX(Vehicles!B:B, MATCH(C2824, Shipments!C:C, 0))</f>
        <v>Bike</v>
      </c>
      <c r="E2824" s="1">
        <v>45023</v>
      </c>
      <c r="F2824" s="1">
        <v>45024</v>
      </c>
      <c r="G2824">
        <v>210.95464023757401</v>
      </c>
    </row>
    <row r="2825" spans="1:7" x14ac:dyDescent="0.35">
      <c r="A2825">
        <v>2824</v>
      </c>
      <c r="B2825">
        <v>1652</v>
      </c>
      <c r="C2825">
        <v>39</v>
      </c>
      <c r="D2825">
        <f>INDEX(Vehicles!B:B, MATCH(C2825, Shipments!C:C, 0))</f>
        <v>0</v>
      </c>
      <c r="E2825" s="1">
        <v>45272</v>
      </c>
      <c r="F2825" s="1">
        <v>45275</v>
      </c>
      <c r="G2825">
        <v>274.01099880195301</v>
      </c>
    </row>
    <row r="2826" spans="1:7" x14ac:dyDescent="0.35">
      <c r="A2826">
        <v>2825</v>
      </c>
      <c r="B2826">
        <v>1885</v>
      </c>
      <c r="C2826">
        <v>31</v>
      </c>
      <c r="D2826" t="str">
        <f>INDEX(Vehicles!B:B, MATCH(C2826, Shipments!C:C, 0))</f>
        <v>Van</v>
      </c>
      <c r="E2826" s="1">
        <v>45058</v>
      </c>
      <c r="F2826" s="1">
        <v>45058</v>
      </c>
      <c r="G2826">
        <v>241.593513874368</v>
      </c>
    </row>
    <row r="2827" spans="1:7" x14ac:dyDescent="0.35">
      <c r="A2827">
        <v>2826</v>
      </c>
      <c r="B2827">
        <v>840</v>
      </c>
      <c r="C2827">
        <v>95</v>
      </c>
      <c r="D2827">
        <f>INDEX(Vehicles!B:B, MATCH(C2827, Shipments!C:C, 0))</f>
        <v>0</v>
      </c>
      <c r="E2827" s="1">
        <v>45196</v>
      </c>
      <c r="F2827" s="1">
        <v>45198</v>
      </c>
      <c r="G2827">
        <v>223.72819745719099</v>
      </c>
    </row>
    <row r="2828" spans="1:7" x14ac:dyDescent="0.35">
      <c r="A2828">
        <v>2827</v>
      </c>
      <c r="B2828">
        <v>2085</v>
      </c>
      <c r="C2828">
        <v>94</v>
      </c>
      <c r="D2828" t="str">
        <f>INDEX(Vehicles!B:B, MATCH(C2828, Shipments!C:C, 0))</f>
        <v>Drone</v>
      </c>
      <c r="E2828" s="1">
        <v>44946</v>
      </c>
      <c r="F2828" s="1">
        <v>44949</v>
      </c>
      <c r="G2828">
        <v>222.98229426341101</v>
      </c>
    </row>
    <row r="2829" spans="1:7" x14ac:dyDescent="0.35">
      <c r="A2829">
        <v>2828</v>
      </c>
      <c r="B2829">
        <v>2966</v>
      </c>
      <c r="C2829">
        <v>37</v>
      </c>
      <c r="D2829">
        <f>INDEX(Vehicles!B:B, MATCH(C2829, Shipments!C:C, 0))</f>
        <v>0</v>
      </c>
      <c r="E2829" s="1">
        <v>45016</v>
      </c>
      <c r="F2829" s="1">
        <v>45017</v>
      </c>
      <c r="G2829">
        <v>132.053789171983</v>
      </c>
    </row>
    <row r="2830" spans="1:7" x14ac:dyDescent="0.35">
      <c r="A2830">
        <v>2829</v>
      </c>
      <c r="B2830">
        <v>4605</v>
      </c>
      <c r="C2830">
        <v>23</v>
      </c>
      <c r="D2830">
        <f>INDEX(Vehicles!B:B, MATCH(C2830, Shipments!C:C, 0))</f>
        <v>0</v>
      </c>
      <c r="E2830" s="1">
        <v>45123</v>
      </c>
      <c r="F2830" s="1">
        <v>45126</v>
      </c>
      <c r="G2830">
        <v>472.91009892105899</v>
      </c>
    </row>
    <row r="2831" spans="1:7" x14ac:dyDescent="0.35">
      <c r="A2831">
        <v>2830</v>
      </c>
      <c r="B2831">
        <v>4543</v>
      </c>
      <c r="C2831">
        <v>43</v>
      </c>
      <c r="D2831">
        <f>INDEX(Vehicles!B:B, MATCH(C2831, Shipments!C:C, 0))</f>
        <v>0</v>
      </c>
      <c r="E2831" s="1">
        <v>45102</v>
      </c>
      <c r="F2831" s="1">
        <v>45101</v>
      </c>
      <c r="G2831">
        <v>230.385729236933</v>
      </c>
    </row>
    <row r="2832" spans="1:7" x14ac:dyDescent="0.35">
      <c r="A2832">
        <v>2831</v>
      </c>
      <c r="B2832">
        <v>1673</v>
      </c>
      <c r="C2832">
        <v>44</v>
      </c>
      <c r="D2832" t="str">
        <f>INDEX(Vehicles!B:B, MATCH(C2832, Shipments!C:C, 0))</f>
        <v>Van</v>
      </c>
      <c r="E2832" s="1">
        <v>44938</v>
      </c>
      <c r="F2832" s="1">
        <v>44941</v>
      </c>
      <c r="G2832">
        <v>432.364724429131</v>
      </c>
    </row>
    <row r="2833" spans="1:7" x14ac:dyDescent="0.35">
      <c r="A2833">
        <v>2832</v>
      </c>
      <c r="B2833">
        <v>1337</v>
      </c>
      <c r="C2833">
        <v>98</v>
      </c>
      <c r="D2833" t="str">
        <f>INDEX(Vehicles!B:B, MATCH(C2833, Shipments!C:C, 0))</f>
        <v>Truck</v>
      </c>
      <c r="E2833" s="1">
        <v>45213</v>
      </c>
      <c r="F2833" s="1">
        <v>45216</v>
      </c>
      <c r="G2833">
        <v>405.410720665133</v>
      </c>
    </row>
    <row r="2834" spans="1:7" x14ac:dyDescent="0.35">
      <c r="A2834">
        <v>2833</v>
      </c>
      <c r="B2834">
        <v>3058</v>
      </c>
      <c r="C2834">
        <v>78</v>
      </c>
      <c r="D2834" t="str">
        <f>INDEX(Vehicles!B:B, MATCH(C2834, Shipments!C:C, 0))</f>
        <v>Van</v>
      </c>
      <c r="E2834" s="1">
        <v>45066</v>
      </c>
      <c r="F2834" s="1">
        <v>45068</v>
      </c>
      <c r="G2834">
        <v>423.32871988014898</v>
      </c>
    </row>
    <row r="2835" spans="1:7" x14ac:dyDescent="0.35">
      <c r="A2835">
        <v>2834</v>
      </c>
      <c r="B2835">
        <v>68</v>
      </c>
      <c r="C2835">
        <v>32</v>
      </c>
      <c r="D2835" t="str">
        <f>INDEX(Vehicles!B:B, MATCH(C2835, Shipments!C:C, 0))</f>
        <v>Truck</v>
      </c>
      <c r="E2835" s="1">
        <v>45218</v>
      </c>
      <c r="F2835" s="1">
        <v>45220</v>
      </c>
      <c r="G2835">
        <v>405.267614596415</v>
      </c>
    </row>
    <row r="2836" spans="1:7" x14ac:dyDescent="0.35">
      <c r="A2836">
        <v>2835</v>
      </c>
      <c r="B2836">
        <v>4957</v>
      </c>
      <c r="C2836">
        <v>55</v>
      </c>
      <c r="D2836" t="str">
        <f>INDEX(Vehicles!B:B, MATCH(C2836, Shipments!C:C, 0))</f>
        <v>Truck</v>
      </c>
      <c r="E2836" s="1">
        <v>45072</v>
      </c>
      <c r="F2836" s="1">
        <v>45073</v>
      </c>
      <c r="G2836">
        <v>112.669348702809</v>
      </c>
    </row>
    <row r="2837" spans="1:7" x14ac:dyDescent="0.35">
      <c r="A2837">
        <v>2836</v>
      </c>
      <c r="B2837">
        <v>4923</v>
      </c>
      <c r="C2837">
        <v>13</v>
      </c>
      <c r="D2837">
        <f>INDEX(Vehicles!B:B, MATCH(C2837, Shipments!C:C, 0))</f>
        <v>0</v>
      </c>
      <c r="E2837" s="1">
        <v>45167</v>
      </c>
      <c r="F2837" s="1">
        <v>45169</v>
      </c>
      <c r="G2837">
        <v>170.78728491032601</v>
      </c>
    </row>
    <row r="2838" spans="1:7" x14ac:dyDescent="0.35">
      <c r="A2838">
        <v>2837</v>
      </c>
      <c r="B2838">
        <v>2119</v>
      </c>
      <c r="C2838">
        <v>59</v>
      </c>
      <c r="D2838">
        <f>INDEX(Vehicles!B:B, MATCH(C2838, Shipments!C:C, 0))</f>
        <v>0</v>
      </c>
      <c r="E2838" s="1">
        <v>44990</v>
      </c>
      <c r="F2838" s="1">
        <v>44993</v>
      </c>
      <c r="G2838">
        <v>266.28650321580801</v>
      </c>
    </row>
    <row r="2839" spans="1:7" x14ac:dyDescent="0.35">
      <c r="A2839">
        <v>2838</v>
      </c>
      <c r="B2839">
        <v>38</v>
      </c>
      <c r="C2839">
        <v>5</v>
      </c>
      <c r="D2839" t="str">
        <f>INDEX(Vehicles!B:B, MATCH(C2839, Shipments!C:C, 0))</f>
        <v>Truck</v>
      </c>
      <c r="E2839" s="1">
        <v>45230</v>
      </c>
      <c r="F2839" s="1">
        <v>45233</v>
      </c>
      <c r="G2839">
        <v>176.70924882772999</v>
      </c>
    </row>
    <row r="2840" spans="1:7" x14ac:dyDescent="0.35">
      <c r="A2840">
        <v>2839</v>
      </c>
      <c r="B2840">
        <v>1118</v>
      </c>
      <c r="C2840">
        <v>71</v>
      </c>
      <c r="D2840" t="str">
        <f>INDEX(Vehicles!B:B, MATCH(C2840, Shipments!C:C, 0))</f>
        <v>Drone</v>
      </c>
      <c r="E2840" s="1">
        <v>45187</v>
      </c>
      <c r="F2840" s="1">
        <v>45189</v>
      </c>
      <c r="G2840">
        <v>114.010601698868</v>
      </c>
    </row>
    <row r="2841" spans="1:7" x14ac:dyDescent="0.35">
      <c r="A2841">
        <v>2840</v>
      </c>
      <c r="B2841">
        <v>2251</v>
      </c>
      <c r="C2841">
        <v>37</v>
      </c>
      <c r="D2841">
        <f>INDEX(Vehicles!B:B, MATCH(C2841, Shipments!C:C, 0))</f>
        <v>0</v>
      </c>
      <c r="E2841" s="1">
        <v>45239</v>
      </c>
      <c r="F2841" s="1">
        <v>45241</v>
      </c>
      <c r="G2841">
        <v>336.81138392443</v>
      </c>
    </row>
    <row r="2842" spans="1:7" x14ac:dyDescent="0.35">
      <c r="A2842">
        <v>2841</v>
      </c>
      <c r="B2842">
        <v>4230</v>
      </c>
      <c r="C2842">
        <v>56</v>
      </c>
      <c r="D2842" t="str">
        <f>INDEX(Vehicles!B:B, MATCH(C2842, Shipments!C:C, 0))</f>
        <v>Drone</v>
      </c>
      <c r="E2842" s="1">
        <v>45147</v>
      </c>
      <c r="F2842" s="1">
        <v>45149</v>
      </c>
      <c r="G2842">
        <v>298.63099838836399</v>
      </c>
    </row>
    <row r="2843" spans="1:7" x14ac:dyDescent="0.35">
      <c r="A2843">
        <v>2842</v>
      </c>
      <c r="B2843">
        <v>4747</v>
      </c>
      <c r="C2843">
        <v>34</v>
      </c>
      <c r="D2843" t="str">
        <f>INDEX(Vehicles!B:B, MATCH(C2843, Shipments!C:C, 0))</f>
        <v>Truck</v>
      </c>
      <c r="E2843" s="1">
        <v>45160</v>
      </c>
      <c r="F2843" s="1">
        <v>45159</v>
      </c>
      <c r="G2843">
        <v>210.20567270659001</v>
      </c>
    </row>
    <row r="2844" spans="1:7" x14ac:dyDescent="0.35">
      <c r="A2844">
        <v>2843</v>
      </c>
      <c r="B2844">
        <v>873</v>
      </c>
      <c r="C2844">
        <v>59</v>
      </c>
      <c r="D2844">
        <f>INDEX(Vehicles!B:B, MATCH(C2844, Shipments!C:C, 0))</f>
        <v>0</v>
      </c>
      <c r="E2844" s="1">
        <v>45285</v>
      </c>
      <c r="F2844" s="1">
        <v>45284</v>
      </c>
      <c r="G2844">
        <v>437.36946629741999</v>
      </c>
    </row>
    <row r="2845" spans="1:7" x14ac:dyDescent="0.35">
      <c r="A2845">
        <v>2844</v>
      </c>
      <c r="B2845">
        <v>3550</v>
      </c>
      <c r="C2845">
        <v>75</v>
      </c>
      <c r="D2845" t="str">
        <f>INDEX(Vehicles!B:B, MATCH(C2845, Shipments!C:C, 0))</f>
        <v>Drone</v>
      </c>
      <c r="E2845" s="1">
        <v>44953</v>
      </c>
      <c r="F2845" s="1">
        <v>44952</v>
      </c>
      <c r="G2845">
        <v>424.67687292264702</v>
      </c>
    </row>
    <row r="2846" spans="1:7" x14ac:dyDescent="0.35">
      <c r="A2846">
        <v>2845</v>
      </c>
      <c r="B2846">
        <v>3608</v>
      </c>
      <c r="C2846">
        <v>11</v>
      </c>
      <c r="D2846" t="str">
        <f>INDEX(Vehicles!B:B, MATCH(C2846, Shipments!C:C, 0))</f>
        <v>Bike</v>
      </c>
      <c r="E2846" s="1">
        <v>44968</v>
      </c>
      <c r="F2846" s="1">
        <v>44967</v>
      </c>
      <c r="G2846">
        <v>482.05323906072601</v>
      </c>
    </row>
    <row r="2847" spans="1:7" x14ac:dyDescent="0.35">
      <c r="A2847">
        <v>2846</v>
      </c>
      <c r="B2847">
        <v>1761</v>
      </c>
      <c r="C2847">
        <v>68</v>
      </c>
      <c r="D2847" t="str">
        <f>INDEX(Vehicles!B:B, MATCH(C2847, Shipments!C:C, 0))</f>
        <v>Drone</v>
      </c>
      <c r="E2847" s="1">
        <v>45060</v>
      </c>
      <c r="F2847" s="1">
        <v>45062</v>
      </c>
      <c r="G2847">
        <v>60.2882250770475</v>
      </c>
    </row>
    <row r="2848" spans="1:7" x14ac:dyDescent="0.35">
      <c r="A2848">
        <v>2847</v>
      </c>
      <c r="B2848">
        <v>3213</v>
      </c>
      <c r="C2848">
        <v>62</v>
      </c>
      <c r="D2848">
        <f>INDEX(Vehicles!B:B, MATCH(C2848, Shipments!C:C, 0))</f>
        <v>0</v>
      </c>
      <c r="E2848" s="1">
        <v>45110</v>
      </c>
      <c r="F2848" s="1">
        <v>45112</v>
      </c>
      <c r="G2848">
        <v>221.746207823372</v>
      </c>
    </row>
    <row r="2849" spans="1:7" x14ac:dyDescent="0.35">
      <c r="A2849">
        <v>2848</v>
      </c>
      <c r="B2849">
        <v>2669</v>
      </c>
      <c r="C2849">
        <v>1</v>
      </c>
      <c r="D2849">
        <f>INDEX(Vehicles!B:B, MATCH(C2849, Shipments!C:C, 0))</f>
        <v>0</v>
      </c>
      <c r="E2849" s="1">
        <v>45261</v>
      </c>
      <c r="F2849" s="1">
        <v>45262</v>
      </c>
      <c r="G2849">
        <v>47.521056428414298</v>
      </c>
    </row>
    <row r="2850" spans="1:7" x14ac:dyDescent="0.35">
      <c r="A2850">
        <v>2849</v>
      </c>
      <c r="B2850">
        <v>4139</v>
      </c>
      <c r="C2850">
        <v>55</v>
      </c>
      <c r="D2850" t="str">
        <f>INDEX(Vehicles!B:B, MATCH(C2850, Shipments!C:C, 0))</f>
        <v>Truck</v>
      </c>
      <c r="E2850" s="1">
        <v>44937</v>
      </c>
      <c r="F2850" s="1">
        <v>44936</v>
      </c>
      <c r="G2850">
        <v>198.336128225799</v>
      </c>
    </row>
    <row r="2851" spans="1:7" x14ac:dyDescent="0.35">
      <c r="A2851">
        <v>2850</v>
      </c>
      <c r="B2851">
        <v>2397</v>
      </c>
      <c r="C2851">
        <v>34</v>
      </c>
      <c r="D2851" t="str">
        <f>INDEX(Vehicles!B:B, MATCH(C2851, Shipments!C:C, 0))</f>
        <v>Truck</v>
      </c>
      <c r="E2851" s="1">
        <v>45215</v>
      </c>
      <c r="F2851" s="1">
        <v>45215</v>
      </c>
      <c r="G2851">
        <v>110.160993108171</v>
      </c>
    </row>
    <row r="2852" spans="1:7" x14ac:dyDescent="0.35">
      <c r="A2852">
        <v>2851</v>
      </c>
      <c r="B2852">
        <v>1700</v>
      </c>
      <c r="C2852">
        <v>48</v>
      </c>
      <c r="D2852" t="str">
        <f>INDEX(Vehicles!B:B, MATCH(C2852, Shipments!C:C, 0))</f>
        <v>Drone</v>
      </c>
      <c r="E2852" s="1">
        <v>45239</v>
      </c>
      <c r="F2852" s="1">
        <v>45241</v>
      </c>
      <c r="G2852">
        <v>291.98700132511698</v>
      </c>
    </row>
    <row r="2853" spans="1:7" x14ac:dyDescent="0.35">
      <c r="A2853">
        <v>2852</v>
      </c>
      <c r="B2853">
        <v>2685</v>
      </c>
      <c r="C2853">
        <v>3</v>
      </c>
      <c r="D2853" t="str">
        <f>INDEX(Vehicles!B:B, MATCH(C2853, Shipments!C:C, 0))</f>
        <v>Bike</v>
      </c>
      <c r="E2853" s="1">
        <v>45069</v>
      </c>
      <c r="F2853" s="1">
        <v>45070</v>
      </c>
      <c r="G2853">
        <v>382.13970136323701</v>
      </c>
    </row>
    <row r="2854" spans="1:7" x14ac:dyDescent="0.35">
      <c r="A2854">
        <v>2853</v>
      </c>
      <c r="B2854">
        <v>137</v>
      </c>
      <c r="C2854">
        <v>83</v>
      </c>
      <c r="D2854">
        <f>INDEX(Vehicles!B:B, MATCH(C2854, Shipments!C:C, 0))</f>
        <v>0</v>
      </c>
      <c r="E2854" s="1">
        <v>45098</v>
      </c>
      <c r="F2854" s="1">
        <v>45100</v>
      </c>
      <c r="G2854">
        <v>210.17896048625801</v>
      </c>
    </row>
    <row r="2855" spans="1:7" x14ac:dyDescent="0.35">
      <c r="A2855">
        <v>2854</v>
      </c>
      <c r="B2855">
        <v>4724</v>
      </c>
      <c r="C2855">
        <v>30</v>
      </c>
      <c r="D2855">
        <f>INDEX(Vehicles!B:B, MATCH(C2855, Shipments!C:C, 0))</f>
        <v>0</v>
      </c>
      <c r="E2855" s="1">
        <v>45175</v>
      </c>
      <c r="F2855" s="1">
        <v>45176</v>
      </c>
      <c r="G2855">
        <v>162.32466788831999</v>
      </c>
    </row>
    <row r="2856" spans="1:7" x14ac:dyDescent="0.35">
      <c r="A2856">
        <v>2855</v>
      </c>
      <c r="B2856">
        <v>1112</v>
      </c>
      <c r="C2856">
        <v>92</v>
      </c>
      <c r="D2856" t="str">
        <f>INDEX(Vehicles!B:B, MATCH(C2856, Shipments!C:C, 0))</f>
        <v>Drone</v>
      </c>
      <c r="E2856" s="1">
        <v>45062</v>
      </c>
      <c r="F2856" s="1">
        <v>45062</v>
      </c>
      <c r="G2856">
        <v>399.748346394934</v>
      </c>
    </row>
    <row r="2857" spans="1:7" x14ac:dyDescent="0.35">
      <c r="A2857">
        <v>2856</v>
      </c>
      <c r="B2857">
        <v>3561</v>
      </c>
      <c r="C2857">
        <v>10</v>
      </c>
      <c r="D2857" t="str">
        <f>INDEX(Vehicles!B:B, MATCH(C2857, Shipments!C:C, 0))</f>
        <v>Van</v>
      </c>
      <c r="E2857" s="1">
        <v>45168</v>
      </c>
      <c r="F2857" s="1">
        <v>45171</v>
      </c>
      <c r="G2857">
        <v>298.035415353112</v>
      </c>
    </row>
    <row r="2858" spans="1:7" x14ac:dyDescent="0.35">
      <c r="A2858">
        <v>2857</v>
      </c>
      <c r="B2858">
        <v>2713</v>
      </c>
      <c r="C2858">
        <v>58</v>
      </c>
      <c r="D2858" t="str">
        <f>INDEX(Vehicles!B:B, MATCH(C2858, Shipments!C:C, 0))</f>
        <v>Bike</v>
      </c>
      <c r="E2858" s="1">
        <v>44990</v>
      </c>
      <c r="F2858" s="1">
        <v>44991</v>
      </c>
      <c r="G2858">
        <v>479.89333373541598</v>
      </c>
    </row>
    <row r="2859" spans="1:7" x14ac:dyDescent="0.35">
      <c r="A2859">
        <v>2858</v>
      </c>
      <c r="B2859">
        <v>1066</v>
      </c>
      <c r="C2859">
        <v>43</v>
      </c>
      <c r="D2859">
        <f>INDEX(Vehicles!B:B, MATCH(C2859, Shipments!C:C, 0))</f>
        <v>0</v>
      </c>
      <c r="E2859" s="1">
        <v>44955</v>
      </c>
      <c r="F2859" s="1">
        <v>44955</v>
      </c>
      <c r="G2859">
        <v>274.06947239209501</v>
      </c>
    </row>
    <row r="2860" spans="1:7" x14ac:dyDescent="0.35">
      <c r="A2860">
        <v>2859</v>
      </c>
      <c r="B2860">
        <v>4019</v>
      </c>
      <c r="C2860">
        <v>55</v>
      </c>
      <c r="D2860" t="str">
        <f>INDEX(Vehicles!B:B, MATCH(C2860, Shipments!C:C, 0))</f>
        <v>Truck</v>
      </c>
      <c r="E2860" s="1">
        <v>45015</v>
      </c>
      <c r="F2860" s="1">
        <v>45017</v>
      </c>
      <c r="G2860">
        <v>438.52674660944501</v>
      </c>
    </row>
    <row r="2861" spans="1:7" x14ac:dyDescent="0.35">
      <c r="A2861">
        <v>2860</v>
      </c>
      <c r="B2861">
        <v>2465</v>
      </c>
      <c r="C2861">
        <v>66</v>
      </c>
      <c r="D2861" t="str">
        <f>INDEX(Vehicles!B:B, MATCH(C2861, Shipments!C:C, 0))</f>
        <v>Bike</v>
      </c>
      <c r="E2861" s="1">
        <v>44963</v>
      </c>
      <c r="F2861" s="1">
        <v>44965</v>
      </c>
      <c r="G2861">
        <v>382.68966228052398</v>
      </c>
    </row>
    <row r="2862" spans="1:7" x14ac:dyDescent="0.35">
      <c r="A2862">
        <v>2861</v>
      </c>
      <c r="B2862">
        <v>2043</v>
      </c>
      <c r="C2862">
        <v>67</v>
      </c>
      <c r="D2862" t="str">
        <f>INDEX(Vehicles!B:B, MATCH(C2862, Shipments!C:C, 0))</f>
        <v>Drone</v>
      </c>
      <c r="E2862" s="1">
        <v>45258</v>
      </c>
      <c r="F2862" s="1">
        <v>45259</v>
      </c>
      <c r="G2862">
        <v>290.75541548283297</v>
      </c>
    </row>
    <row r="2863" spans="1:7" x14ac:dyDescent="0.35">
      <c r="A2863">
        <v>2862</v>
      </c>
      <c r="B2863">
        <v>3336</v>
      </c>
      <c r="C2863">
        <v>72</v>
      </c>
      <c r="D2863">
        <f>INDEX(Vehicles!B:B, MATCH(C2863, Shipments!C:C, 0))</f>
        <v>0</v>
      </c>
      <c r="E2863" s="1">
        <v>44953</v>
      </c>
      <c r="F2863" s="1">
        <v>44955</v>
      </c>
      <c r="G2863">
        <v>105.972550424243</v>
      </c>
    </row>
    <row r="2864" spans="1:7" x14ac:dyDescent="0.35">
      <c r="A2864">
        <v>2863</v>
      </c>
      <c r="B2864">
        <v>4196</v>
      </c>
      <c r="C2864">
        <v>45</v>
      </c>
      <c r="D2864" t="str">
        <f>INDEX(Vehicles!B:B, MATCH(C2864, Shipments!C:C, 0))</f>
        <v>Bike</v>
      </c>
      <c r="E2864" s="1">
        <v>45040</v>
      </c>
      <c r="F2864" s="1">
        <v>45039</v>
      </c>
      <c r="G2864">
        <v>362.844304751979</v>
      </c>
    </row>
    <row r="2865" spans="1:7" x14ac:dyDescent="0.35">
      <c r="A2865">
        <v>2864</v>
      </c>
      <c r="B2865">
        <v>693</v>
      </c>
      <c r="C2865">
        <v>3</v>
      </c>
      <c r="D2865" t="str">
        <f>INDEX(Vehicles!B:B, MATCH(C2865, Shipments!C:C, 0))</f>
        <v>Bike</v>
      </c>
      <c r="E2865" s="1">
        <v>44967</v>
      </c>
      <c r="F2865" s="1">
        <v>44967</v>
      </c>
      <c r="G2865">
        <v>225.24472474413301</v>
      </c>
    </row>
    <row r="2866" spans="1:7" x14ac:dyDescent="0.35">
      <c r="A2866">
        <v>2865</v>
      </c>
      <c r="B2866">
        <v>4736</v>
      </c>
      <c r="C2866">
        <v>49</v>
      </c>
      <c r="D2866" t="str">
        <f>INDEX(Vehicles!B:B, MATCH(C2866, Shipments!C:C, 0))</f>
        <v>Van</v>
      </c>
      <c r="E2866" s="1">
        <v>45234</v>
      </c>
      <c r="F2866" s="1">
        <v>45235</v>
      </c>
      <c r="G2866">
        <v>51.188990203668297</v>
      </c>
    </row>
    <row r="2867" spans="1:7" x14ac:dyDescent="0.35">
      <c r="A2867">
        <v>2866</v>
      </c>
      <c r="B2867">
        <v>1708</v>
      </c>
      <c r="C2867">
        <v>1</v>
      </c>
      <c r="D2867">
        <f>INDEX(Vehicles!B:B, MATCH(C2867, Shipments!C:C, 0))</f>
        <v>0</v>
      </c>
      <c r="E2867" s="1">
        <v>45077</v>
      </c>
      <c r="F2867" s="1">
        <v>45080</v>
      </c>
      <c r="G2867">
        <v>431.23064846357698</v>
      </c>
    </row>
    <row r="2868" spans="1:7" x14ac:dyDescent="0.35">
      <c r="A2868">
        <v>2867</v>
      </c>
      <c r="B2868">
        <v>1208</v>
      </c>
      <c r="C2868">
        <v>91</v>
      </c>
      <c r="D2868">
        <f>INDEX(Vehicles!B:B, MATCH(C2868, Shipments!C:C, 0))</f>
        <v>0</v>
      </c>
      <c r="E2868" s="1">
        <v>45177</v>
      </c>
      <c r="F2868" s="1">
        <v>45179</v>
      </c>
      <c r="G2868">
        <v>181.63629007971701</v>
      </c>
    </row>
    <row r="2869" spans="1:7" x14ac:dyDescent="0.35">
      <c r="A2869">
        <v>2868</v>
      </c>
      <c r="B2869">
        <v>3081</v>
      </c>
      <c r="C2869">
        <v>98</v>
      </c>
      <c r="D2869" t="str">
        <f>INDEX(Vehicles!B:B, MATCH(C2869, Shipments!C:C, 0))</f>
        <v>Truck</v>
      </c>
      <c r="E2869" s="1">
        <v>45170</v>
      </c>
      <c r="F2869" s="1">
        <v>45169</v>
      </c>
      <c r="G2869">
        <v>446.85144935514802</v>
      </c>
    </row>
    <row r="2870" spans="1:7" x14ac:dyDescent="0.35">
      <c r="A2870">
        <v>2869</v>
      </c>
      <c r="B2870">
        <v>3173</v>
      </c>
      <c r="C2870">
        <v>42</v>
      </c>
      <c r="D2870">
        <f>INDEX(Vehicles!B:B, MATCH(C2870, Shipments!C:C, 0))</f>
        <v>0</v>
      </c>
      <c r="E2870" s="1">
        <v>45139</v>
      </c>
      <c r="F2870" s="1">
        <v>45139</v>
      </c>
      <c r="G2870">
        <v>35.286694938120903</v>
      </c>
    </row>
    <row r="2871" spans="1:7" x14ac:dyDescent="0.35">
      <c r="A2871">
        <v>2870</v>
      </c>
      <c r="B2871">
        <v>1592</v>
      </c>
      <c r="C2871">
        <v>96</v>
      </c>
      <c r="D2871">
        <f>INDEX(Vehicles!B:B, MATCH(C2871, Shipments!C:C, 0))</f>
        <v>0</v>
      </c>
      <c r="E2871" s="1">
        <v>45143</v>
      </c>
      <c r="F2871" s="1">
        <v>45143</v>
      </c>
      <c r="G2871">
        <v>134.32742319242499</v>
      </c>
    </row>
    <row r="2872" spans="1:7" x14ac:dyDescent="0.35">
      <c r="A2872">
        <v>2871</v>
      </c>
      <c r="B2872">
        <v>2305</v>
      </c>
      <c r="C2872">
        <v>28</v>
      </c>
      <c r="D2872" t="str">
        <f>INDEX(Vehicles!B:B, MATCH(C2872, Shipments!C:C, 0))</f>
        <v>Bike</v>
      </c>
      <c r="E2872" s="1">
        <v>45248</v>
      </c>
      <c r="F2872" s="1">
        <v>45251</v>
      </c>
      <c r="G2872">
        <v>136.50083778391399</v>
      </c>
    </row>
    <row r="2873" spans="1:7" x14ac:dyDescent="0.35">
      <c r="A2873">
        <v>2872</v>
      </c>
      <c r="B2873">
        <v>4168</v>
      </c>
      <c r="C2873">
        <v>100</v>
      </c>
      <c r="D2873">
        <f>INDEX(Vehicles!B:B, MATCH(C2873, Shipments!C:C, 0))</f>
        <v>0</v>
      </c>
      <c r="E2873" s="1">
        <v>45233</v>
      </c>
      <c r="F2873" s="1">
        <v>45235</v>
      </c>
      <c r="G2873">
        <v>376.13213041415202</v>
      </c>
    </row>
    <row r="2874" spans="1:7" x14ac:dyDescent="0.35">
      <c r="A2874">
        <v>2873</v>
      </c>
      <c r="B2874">
        <v>2004</v>
      </c>
      <c r="C2874">
        <v>30</v>
      </c>
      <c r="D2874">
        <f>INDEX(Vehicles!B:B, MATCH(C2874, Shipments!C:C, 0))</f>
        <v>0</v>
      </c>
      <c r="E2874" s="1">
        <v>44980</v>
      </c>
      <c r="F2874" s="1">
        <v>44983</v>
      </c>
      <c r="G2874">
        <v>45.250258001610298</v>
      </c>
    </row>
    <row r="2875" spans="1:7" x14ac:dyDescent="0.35">
      <c r="A2875">
        <v>2874</v>
      </c>
      <c r="B2875">
        <v>1234</v>
      </c>
      <c r="C2875">
        <v>26</v>
      </c>
      <c r="D2875">
        <f>INDEX(Vehicles!B:B, MATCH(C2875, Shipments!C:C, 0))</f>
        <v>0</v>
      </c>
      <c r="E2875" s="1">
        <v>45040</v>
      </c>
      <c r="F2875" s="1">
        <v>45041</v>
      </c>
      <c r="G2875">
        <v>225.47476845247601</v>
      </c>
    </row>
    <row r="2876" spans="1:7" x14ac:dyDescent="0.35">
      <c r="A2876">
        <v>2875</v>
      </c>
      <c r="B2876">
        <v>3455</v>
      </c>
      <c r="C2876">
        <v>12</v>
      </c>
      <c r="D2876" t="str">
        <f>INDEX(Vehicles!B:B, MATCH(C2876, Shipments!C:C, 0))</f>
        <v>Bike</v>
      </c>
      <c r="E2876" s="1">
        <v>45171</v>
      </c>
      <c r="F2876" s="1">
        <v>45170</v>
      </c>
      <c r="G2876">
        <v>229.761670027447</v>
      </c>
    </row>
    <row r="2877" spans="1:7" x14ac:dyDescent="0.35">
      <c r="A2877">
        <v>2876</v>
      </c>
      <c r="B2877">
        <v>1801</v>
      </c>
      <c r="C2877">
        <v>16</v>
      </c>
      <c r="D2877">
        <f>INDEX(Vehicles!B:B, MATCH(C2877, Shipments!C:C, 0))</f>
        <v>0</v>
      </c>
      <c r="E2877" s="1">
        <v>45155</v>
      </c>
      <c r="F2877" s="1">
        <v>45156</v>
      </c>
      <c r="G2877">
        <v>147.17081207431499</v>
      </c>
    </row>
    <row r="2878" spans="1:7" x14ac:dyDescent="0.35">
      <c r="A2878">
        <v>2877</v>
      </c>
      <c r="B2878">
        <v>2928</v>
      </c>
      <c r="C2878">
        <v>60</v>
      </c>
      <c r="D2878" t="str">
        <f>INDEX(Vehicles!B:B, MATCH(C2878, Shipments!C:C, 0))</f>
        <v>Bike</v>
      </c>
      <c r="E2878" s="1">
        <v>45163</v>
      </c>
      <c r="F2878" s="1">
        <v>45165</v>
      </c>
      <c r="G2878">
        <v>94.799073866374798</v>
      </c>
    </row>
    <row r="2879" spans="1:7" x14ac:dyDescent="0.35">
      <c r="A2879">
        <v>2878</v>
      </c>
      <c r="B2879">
        <v>3388</v>
      </c>
      <c r="C2879">
        <v>18</v>
      </c>
      <c r="D2879" t="str">
        <f>INDEX(Vehicles!B:B, MATCH(C2879, Shipments!C:C, 0))</f>
        <v>Van</v>
      </c>
      <c r="E2879" s="1">
        <v>45125</v>
      </c>
      <c r="F2879" s="1">
        <v>45125</v>
      </c>
      <c r="G2879">
        <v>472.168468551952</v>
      </c>
    </row>
    <row r="2880" spans="1:7" x14ac:dyDescent="0.35">
      <c r="A2880">
        <v>2879</v>
      </c>
      <c r="B2880">
        <v>3642</v>
      </c>
      <c r="C2880">
        <v>69</v>
      </c>
      <c r="D2880">
        <f>INDEX(Vehicles!B:B, MATCH(C2880, Shipments!C:C, 0))</f>
        <v>0</v>
      </c>
      <c r="E2880" s="1">
        <v>45087</v>
      </c>
      <c r="F2880" s="1">
        <v>45086</v>
      </c>
      <c r="G2880">
        <v>259.62572143214902</v>
      </c>
    </row>
    <row r="2881" spans="1:7" x14ac:dyDescent="0.35">
      <c r="A2881">
        <v>2880</v>
      </c>
      <c r="B2881">
        <v>4541</v>
      </c>
      <c r="C2881">
        <v>78</v>
      </c>
      <c r="D2881" t="str">
        <f>INDEX(Vehicles!B:B, MATCH(C2881, Shipments!C:C, 0))</f>
        <v>Van</v>
      </c>
      <c r="E2881" s="1">
        <v>45177</v>
      </c>
      <c r="F2881" s="1">
        <v>45179</v>
      </c>
      <c r="G2881">
        <v>139.83339573400201</v>
      </c>
    </row>
    <row r="2882" spans="1:7" x14ac:dyDescent="0.35">
      <c r="A2882">
        <v>2881</v>
      </c>
      <c r="B2882">
        <v>4062</v>
      </c>
      <c r="C2882">
        <v>99</v>
      </c>
      <c r="D2882">
        <f>INDEX(Vehicles!B:B, MATCH(C2882, Shipments!C:C, 0))</f>
        <v>0</v>
      </c>
      <c r="E2882" s="1">
        <v>45118</v>
      </c>
      <c r="F2882" s="1">
        <v>45121</v>
      </c>
      <c r="G2882">
        <v>143.58134914359201</v>
      </c>
    </row>
    <row r="2883" spans="1:7" x14ac:dyDescent="0.35">
      <c r="A2883">
        <v>2882</v>
      </c>
      <c r="B2883">
        <v>2350</v>
      </c>
      <c r="C2883">
        <v>84</v>
      </c>
      <c r="D2883">
        <f>INDEX(Vehicles!B:B, MATCH(C2883, Shipments!C:C, 0))</f>
        <v>0</v>
      </c>
      <c r="E2883" s="1">
        <v>45049</v>
      </c>
      <c r="F2883" s="1">
        <v>45050</v>
      </c>
      <c r="G2883">
        <v>421.26229506875001</v>
      </c>
    </row>
    <row r="2884" spans="1:7" x14ac:dyDescent="0.35">
      <c r="A2884">
        <v>2883</v>
      </c>
      <c r="B2884">
        <v>2739</v>
      </c>
      <c r="C2884">
        <v>18</v>
      </c>
      <c r="D2884" t="str">
        <f>INDEX(Vehicles!B:B, MATCH(C2884, Shipments!C:C, 0))</f>
        <v>Van</v>
      </c>
      <c r="E2884" s="1">
        <v>45227</v>
      </c>
      <c r="F2884" s="1">
        <v>45228</v>
      </c>
      <c r="G2884">
        <v>425.73640699108302</v>
      </c>
    </row>
    <row r="2885" spans="1:7" x14ac:dyDescent="0.35">
      <c r="A2885">
        <v>2884</v>
      </c>
      <c r="B2885">
        <v>3655</v>
      </c>
      <c r="C2885">
        <v>96</v>
      </c>
      <c r="D2885">
        <f>INDEX(Vehicles!B:B, MATCH(C2885, Shipments!C:C, 0))</f>
        <v>0</v>
      </c>
      <c r="E2885" s="1">
        <v>45162</v>
      </c>
      <c r="F2885" s="1">
        <v>45163</v>
      </c>
      <c r="G2885">
        <v>440.30702974390499</v>
      </c>
    </row>
    <row r="2886" spans="1:7" x14ac:dyDescent="0.35">
      <c r="A2886">
        <v>2885</v>
      </c>
      <c r="B2886">
        <v>226</v>
      </c>
      <c r="C2886">
        <v>97</v>
      </c>
      <c r="D2886">
        <f>INDEX(Vehicles!B:B, MATCH(C2886, Shipments!C:C, 0))</f>
        <v>0</v>
      </c>
      <c r="E2886" s="1">
        <v>45049</v>
      </c>
      <c r="F2886" s="1">
        <v>45051</v>
      </c>
      <c r="G2886">
        <v>200.753765241862</v>
      </c>
    </row>
    <row r="2887" spans="1:7" x14ac:dyDescent="0.35">
      <c r="A2887">
        <v>2886</v>
      </c>
      <c r="B2887">
        <v>3440</v>
      </c>
      <c r="C2887">
        <v>72</v>
      </c>
      <c r="D2887">
        <f>INDEX(Vehicles!B:B, MATCH(C2887, Shipments!C:C, 0))</f>
        <v>0</v>
      </c>
      <c r="E2887" s="1">
        <v>45170</v>
      </c>
      <c r="F2887" s="1">
        <v>45171</v>
      </c>
      <c r="G2887">
        <v>22.260872274024901</v>
      </c>
    </row>
    <row r="2888" spans="1:7" x14ac:dyDescent="0.35">
      <c r="A2888">
        <v>2887</v>
      </c>
      <c r="B2888">
        <v>1232</v>
      </c>
      <c r="C2888">
        <v>3</v>
      </c>
      <c r="D2888" t="str">
        <f>INDEX(Vehicles!B:B, MATCH(C2888, Shipments!C:C, 0))</f>
        <v>Bike</v>
      </c>
      <c r="E2888" s="1">
        <v>45172</v>
      </c>
      <c r="F2888" s="1">
        <v>45174</v>
      </c>
      <c r="G2888">
        <v>238.95048457234199</v>
      </c>
    </row>
    <row r="2889" spans="1:7" x14ac:dyDescent="0.35">
      <c r="A2889">
        <v>2888</v>
      </c>
      <c r="B2889">
        <v>660</v>
      </c>
      <c r="C2889">
        <v>40</v>
      </c>
      <c r="D2889">
        <f>INDEX(Vehicles!B:B, MATCH(C2889, Shipments!C:C, 0))</f>
        <v>0</v>
      </c>
      <c r="E2889" s="1">
        <v>45232</v>
      </c>
      <c r="F2889" s="1">
        <v>45234</v>
      </c>
      <c r="G2889">
        <v>181.85881151157099</v>
      </c>
    </row>
    <row r="2890" spans="1:7" x14ac:dyDescent="0.35">
      <c r="A2890">
        <v>2889</v>
      </c>
      <c r="B2890">
        <v>2442</v>
      </c>
      <c r="C2890">
        <v>12</v>
      </c>
      <c r="D2890" t="str">
        <f>INDEX(Vehicles!B:B, MATCH(C2890, Shipments!C:C, 0))</f>
        <v>Bike</v>
      </c>
      <c r="E2890" s="1">
        <v>44965</v>
      </c>
      <c r="F2890" s="1">
        <v>44966</v>
      </c>
      <c r="G2890">
        <v>379.646743319037</v>
      </c>
    </row>
    <row r="2891" spans="1:7" x14ac:dyDescent="0.35">
      <c r="A2891">
        <v>2890</v>
      </c>
      <c r="B2891">
        <v>1702</v>
      </c>
      <c r="C2891">
        <v>84</v>
      </c>
      <c r="D2891">
        <f>INDEX(Vehicles!B:B, MATCH(C2891, Shipments!C:C, 0))</f>
        <v>0</v>
      </c>
      <c r="E2891" s="1">
        <v>45033</v>
      </c>
      <c r="F2891" s="1">
        <v>45032</v>
      </c>
      <c r="G2891">
        <v>314.77523489517398</v>
      </c>
    </row>
    <row r="2892" spans="1:7" x14ac:dyDescent="0.35">
      <c r="A2892">
        <v>2891</v>
      </c>
      <c r="B2892">
        <v>477</v>
      </c>
      <c r="C2892">
        <v>5</v>
      </c>
      <c r="D2892" t="str">
        <f>INDEX(Vehicles!B:B, MATCH(C2892, Shipments!C:C, 0))</f>
        <v>Truck</v>
      </c>
      <c r="E2892" s="1">
        <v>45256</v>
      </c>
      <c r="F2892" s="1">
        <v>45255</v>
      </c>
      <c r="G2892">
        <v>289.77793475271602</v>
      </c>
    </row>
    <row r="2893" spans="1:7" x14ac:dyDescent="0.35">
      <c r="A2893">
        <v>2892</v>
      </c>
      <c r="B2893">
        <v>2276</v>
      </c>
      <c r="C2893">
        <v>95</v>
      </c>
      <c r="D2893">
        <f>INDEX(Vehicles!B:B, MATCH(C2893, Shipments!C:C, 0))</f>
        <v>0</v>
      </c>
      <c r="E2893" s="1">
        <v>44944</v>
      </c>
      <c r="F2893" s="1">
        <v>44946</v>
      </c>
      <c r="G2893">
        <v>192.57432107053401</v>
      </c>
    </row>
    <row r="2894" spans="1:7" x14ac:dyDescent="0.35">
      <c r="A2894">
        <v>2893</v>
      </c>
      <c r="B2894">
        <v>2926</v>
      </c>
      <c r="C2894">
        <v>93</v>
      </c>
      <c r="D2894">
        <f>INDEX(Vehicles!B:B, MATCH(C2894, Shipments!C:C, 0))</f>
        <v>0</v>
      </c>
      <c r="E2894" s="1">
        <v>45186</v>
      </c>
      <c r="F2894" s="1">
        <v>45186</v>
      </c>
      <c r="G2894">
        <v>128.662396632015</v>
      </c>
    </row>
    <row r="2895" spans="1:7" x14ac:dyDescent="0.35">
      <c r="A2895">
        <v>2894</v>
      </c>
      <c r="B2895">
        <v>2380</v>
      </c>
      <c r="C2895">
        <v>93</v>
      </c>
      <c r="D2895">
        <f>INDEX(Vehicles!B:B, MATCH(C2895, Shipments!C:C, 0))</f>
        <v>0</v>
      </c>
      <c r="E2895" s="1">
        <v>45061</v>
      </c>
      <c r="F2895" s="1">
        <v>45062</v>
      </c>
      <c r="G2895">
        <v>129.64141940633601</v>
      </c>
    </row>
    <row r="2896" spans="1:7" x14ac:dyDescent="0.35">
      <c r="A2896">
        <v>2895</v>
      </c>
      <c r="B2896">
        <v>2733</v>
      </c>
      <c r="C2896">
        <v>84</v>
      </c>
      <c r="D2896">
        <f>INDEX(Vehicles!B:B, MATCH(C2896, Shipments!C:C, 0))</f>
        <v>0</v>
      </c>
      <c r="E2896" s="1">
        <v>45263</v>
      </c>
      <c r="F2896" s="1">
        <v>45265</v>
      </c>
      <c r="G2896">
        <v>189.07392643795001</v>
      </c>
    </row>
    <row r="2897" spans="1:7" x14ac:dyDescent="0.35">
      <c r="A2897">
        <v>2896</v>
      </c>
      <c r="B2897">
        <v>2802</v>
      </c>
      <c r="C2897">
        <v>24</v>
      </c>
      <c r="D2897">
        <f>INDEX(Vehicles!B:B, MATCH(C2897, Shipments!C:C, 0))</f>
        <v>0</v>
      </c>
      <c r="E2897" s="1">
        <v>45029</v>
      </c>
      <c r="F2897" s="1">
        <v>45029</v>
      </c>
      <c r="G2897">
        <v>471.32843041191001</v>
      </c>
    </row>
    <row r="2898" spans="1:7" x14ac:dyDescent="0.35">
      <c r="A2898">
        <v>2897</v>
      </c>
      <c r="B2898">
        <v>3522</v>
      </c>
      <c r="C2898">
        <v>5</v>
      </c>
      <c r="D2898" t="str">
        <f>INDEX(Vehicles!B:B, MATCH(C2898, Shipments!C:C, 0))</f>
        <v>Truck</v>
      </c>
      <c r="E2898" s="1">
        <v>45250</v>
      </c>
      <c r="F2898" s="1">
        <v>45249</v>
      </c>
      <c r="G2898">
        <v>432.23346270180599</v>
      </c>
    </row>
    <row r="2899" spans="1:7" x14ac:dyDescent="0.35">
      <c r="A2899">
        <v>2898</v>
      </c>
      <c r="B2899">
        <v>302</v>
      </c>
      <c r="C2899">
        <v>34</v>
      </c>
      <c r="D2899" t="str">
        <f>INDEX(Vehicles!B:B, MATCH(C2899, Shipments!C:C, 0))</f>
        <v>Truck</v>
      </c>
      <c r="E2899" s="1">
        <v>45165</v>
      </c>
      <c r="F2899" s="1">
        <v>45164</v>
      </c>
      <c r="G2899">
        <v>429.17892813514499</v>
      </c>
    </row>
    <row r="2900" spans="1:7" x14ac:dyDescent="0.35">
      <c r="A2900">
        <v>2899</v>
      </c>
      <c r="B2900">
        <v>4675</v>
      </c>
      <c r="C2900">
        <v>95</v>
      </c>
      <c r="D2900">
        <f>INDEX(Vehicles!B:B, MATCH(C2900, Shipments!C:C, 0))</f>
        <v>0</v>
      </c>
      <c r="E2900" s="1">
        <v>44967</v>
      </c>
      <c r="F2900" s="1">
        <v>44966</v>
      </c>
      <c r="G2900">
        <v>39.365701082721401</v>
      </c>
    </row>
    <row r="2901" spans="1:7" x14ac:dyDescent="0.35">
      <c r="A2901">
        <v>2900</v>
      </c>
      <c r="B2901">
        <v>2012</v>
      </c>
      <c r="C2901">
        <v>40</v>
      </c>
      <c r="D2901">
        <f>INDEX(Vehicles!B:B, MATCH(C2901, Shipments!C:C, 0))</f>
        <v>0</v>
      </c>
      <c r="E2901" s="1">
        <v>45226</v>
      </c>
      <c r="F2901" s="1">
        <v>45227</v>
      </c>
      <c r="G2901">
        <v>413.991198886137</v>
      </c>
    </row>
    <row r="2902" spans="1:7" x14ac:dyDescent="0.35">
      <c r="A2902">
        <v>2901</v>
      </c>
      <c r="B2902">
        <v>638</v>
      </c>
      <c r="C2902">
        <v>11</v>
      </c>
      <c r="D2902" t="str">
        <f>INDEX(Vehicles!B:B, MATCH(C2902, Shipments!C:C, 0))</f>
        <v>Bike</v>
      </c>
      <c r="E2902" s="1">
        <v>45234</v>
      </c>
      <c r="F2902" s="1">
        <v>45237</v>
      </c>
      <c r="G2902">
        <v>255.91346486040399</v>
      </c>
    </row>
    <row r="2903" spans="1:7" x14ac:dyDescent="0.35">
      <c r="A2903">
        <v>2902</v>
      </c>
      <c r="B2903">
        <v>4847</v>
      </c>
      <c r="C2903">
        <v>95</v>
      </c>
      <c r="D2903">
        <f>INDEX(Vehicles!B:B, MATCH(C2903, Shipments!C:C, 0))</f>
        <v>0</v>
      </c>
      <c r="E2903" s="1">
        <v>45131</v>
      </c>
      <c r="F2903" s="1">
        <v>45132</v>
      </c>
      <c r="G2903">
        <v>496.87303401061399</v>
      </c>
    </row>
    <row r="2904" spans="1:7" x14ac:dyDescent="0.35">
      <c r="A2904">
        <v>2903</v>
      </c>
      <c r="B2904">
        <v>711</v>
      </c>
      <c r="C2904">
        <v>71</v>
      </c>
      <c r="D2904" t="str">
        <f>INDEX(Vehicles!B:B, MATCH(C2904, Shipments!C:C, 0))</f>
        <v>Drone</v>
      </c>
      <c r="E2904" s="1">
        <v>44979</v>
      </c>
      <c r="F2904" s="1">
        <v>44980</v>
      </c>
      <c r="G2904">
        <v>256.16738658672398</v>
      </c>
    </row>
    <row r="2905" spans="1:7" x14ac:dyDescent="0.35">
      <c r="A2905">
        <v>2904</v>
      </c>
      <c r="B2905">
        <v>3669</v>
      </c>
      <c r="C2905">
        <v>36</v>
      </c>
      <c r="D2905" t="str">
        <f>INDEX(Vehicles!B:B, MATCH(C2905, Shipments!C:C, 0))</f>
        <v>Bike</v>
      </c>
      <c r="E2905" s="1">
        <v>45132</v>
      </c>
      <c r="F2905" s="1">
        <v>45134</v>
      </c>
      <c r="G2905">
        <v>47.485383770315998</v>
      </c>
    </row>
    <row r="2906" spans="1:7" x14ac:dyDescent="0.35">
      <c r="A2906">
        <v>2905</v>
      </c>
      <c r="B2906">
        <v>2511</v>
      </c>
      <c r="C2906">
        <v>61</v>
      </c>
      <c r="D2906" t="str">
        <f>INDEX(Vehicles!B:B, MATCH(C2906, Shipments!C:C, 0))</f>
        <v>Drone</v>
      </c>
      <c r="E2906" s="1">
        <v>45156</v>
      </c>
      <c r="F2906" s="1">
        <v>45158</v>
      </c>
      <c r="G2906">
        <v>462.42523920219099</v>
      </c>
    </row>
    <row r="2907" spans="1:7" x14ac:dyDescent="0.35">
      <c r="A2907">
        <v>2906</v>
      </c>
      <c r="B2907">
        <v>4184</v>
      </c>
      <c r="C2907">
        <v>83</v>
      </c>
      <c r="D2907">
        <f>INDEX(Vehicles!B:B, MATCH(C2907, Shipments!C:C, 0))</f>
        <v>0</v>
      </c>
      <c r="E2907" s="1">
        <v>45258</v>
      </c>
      <c r="F2907" s="1">
        <v>45260</v>
      </c>
      <c r="G2907">
        <v>260.44964826525501</v>
      </c>
    </row>
    <row r="2908" spans="1:7" x14ac:dyDescent="0.35">
      <c r="A2908">
        <v>2907</v>
      </c>
      <c r="B2908">
        <v>1</v>
      </c>
      <c r="C2908">
        <v>36</v>
      </c>
      <c r="D2908" t="str">
        <f>INDEX(Vehicles!B:B, MATCH(C2908, Shipments!C:C, 0))</f>
        <v>Bike</v>
      </c>
      <c r="E2908" s="1">
        <v>45163</v>
      </c>
      <c r="F2908" s="1">
        <v>45166</v>
      </c>
      <c r="G2908">
        <v>211.68828439674201</v>
      </c>
    </row>
    <row r="2909" spans="1:7" x14ac:dyDescent="0.35">
      <c r="A2909">
        <v>2908</v>
      </c>
      <c r="B2909">
        <v>3141</v>
      </c>
      <c r="C2909">
        <v>71</v>
      </c>
      <c r="D2909" t="str">
        <f>INDEX(Vehicles!B:B, MATCH(C2909, Shipments!C:C, 0))</f>
        <v>Drone</v>
      </c>
      <c r="E2909" s="1">
        <v>45002</v>
      </c>
      <c r="F2909" s="1">
        <v>45005</v>
      </c>
      <c r="G2909">
        <v>17.753129920238901</v>
      </c>
    </row>
    <row r="2910" spans="1:7" x14ac:dyDescent="0.35">
      <c r="A2910">
        <v>2909</v>
      </c>
      <c r="B2910">
        <v>3055</v>
      </c>
      <c r="C2910">
        <v>92</v>
      </c>
      <c r="D2910" t="str">
        <f>INDEX(Vehicles!B:B, MATCH(C2910, Shipments!C:C, 0))</f>
        <v>Drone</v>
      </c>
      <c r="E2910" s="1">
        <v>44995</v>
      </c>
      <c r="F2910" s="1">
        <v>44996</v>
      </c>
      <c r="G2910">
        <v>208.01687276449599</v>
      </c>
    </row>
    <row r="2911" spans="1:7" x14ac:dyDescent="0.35">
      <c r="A2911">
        <v>2910</v>
      </c>
      <c r="B2911">
        <v>4919</v>
      </c>
      <c r="C2911">
        <v>76</v>
      </c>
      <c r="D2911">
        <f>INDEX(Vehicles!B:B, MATCH(C2911, Shipments!C:C, 0))</f>
        <v>0</v>
      </c>
      <c r="E2911" s="1">
        <v>45118</v>
      </c>
      <c r="F2911" s="1">
        <v>45117</v>
      </c>
      <c r="G2911">
        <v>268.10949120322499</v>
      </c>
    </row>
    <row r="2912" spans="1:7" x14ac:dyDescent="0.35">
      <c r="A2912">
        <v>2911</v>
      </c>
      <c r="B2912">
        <v>556</v>
      </c>
      <c r="C2912">
        <v>36</v>
      </c>
      <c r="D2912" t="str">
        <f>INDEX(Vehicles!B:B, MATCH(C2912, Shipments!C:C, 0))</f>
        <v>Bike</v>
      </c>
      <c r="E2912" s="1">
        <v>45011</v>
      </c>
      <c r="F2912" s="1">
        <v>45011</v>
      </c>
      <c r="G2912">
        <v>348.91116018193202</v>
      </c>
    </row>
    <row r="2913" spans="1:7" x14ac:dyDescent="0.35">
      <c r="A2913">
        <v>2912</v>
      </c>
      <c r="B2913">
        <v>30</v>
      </c>
      <c r="C2913">
        <v>94</v>
      </c>
      <c r="D2913" t="str">
        <f>INDEX(Vehicles!B:B, MATCH(C2913, Shipments!C:C, 0))</f>
        <v>Drone</v>
      </c>
      <c r="E2913" s="1">
        <v>45019</v>
      </c>
      <c r="F2913" s="1">
        <v>45022</v>
      </c>
      <c r="G2913">
        <v>355.14212549558601</v>
      </c>
    </row>
    <row r="2914" spans="1:7" x14ac:dyDescent="0.35">
      <c r="A2914">
        <v>2913</v>
      </c>
      <c r="B2914">
        <v>4067</v>
      </c>
      <c r="C2914">
        <v>55</v>
      </c>
      <c r="D2914" t="str">
        <f>INDEX(Vehicles!B:B, MATCH(C2914, Shipments!C:C, 0))</f>
        <v>Truck</v>
      </c>
      <c r="E2914" s="1">
        <v>45073</v>
      </c>
      <c r="F2914" s="1">
        <v>45072</v>
      </c>
      <c r="G2914">
        <v>164.61741251004699</v>
      </c>
    </row>
    <row r="2915" spans="1:7" x14ac:dyDescent="0.35">
      <c r="A2915">
        <v>2914</v>
      </c>
      <c r="B2915">
        <v>3942</v>
      </c>
      <c r="C2915">
        <v>88</v>
      </c>
      <c r="D2915">
        <f>INDEX(Vehicles!B:B, MATCH(C2915, Shipments!C:C, 0))</f>
        <v>0</v>
      </c>
      <c r="E2915" s="1">
        <v>45050</v>
      </c>
      <c r="F2915" s="1">
        <v>45053</v>
      </c>
      <c r="G2915">
        <v>272.16466133998398</v>
      </c>
    </row>
    <row r="2916" spans="1:7" x14ac:dyDescent="0.35">
      <c r="A2916">
        <v>2915</v>
      </c>
      <c r="B2916">
        <v>1432</v>
      </c>
      <c r="C2916">
        <v>20</v>
      </c>
      <c r="D2916" t="str">
        <f>INDEX(Vehicles!B:B, MATCH(C2916, Shipments!C:C, 0))</f>
        <v>Van</v>
      </c>
      <c r="E2916" s="1">
        <v>44961</v>
      </c>
      <c r="F2916" s="1">
        <v>44962</v>
      </c>
      <c r="G2916">
        <v>36.849622828745296</v>
      </c>
    </row>
    <row r="2917" spans="1:7" x14ac:dyDescent="0.35">
      <c r="A2917">
        <v>2916</v>
      </c>
      <c r="B2917">
        <v>551</v>
      </c>
      <c r="C2917">
        <v>28</v>
      </c>
      <c r="D2917" t="str">
        <f>INDEX(Vehicles!B:B, MATCH(C2917, Shipments!C:C, 0))</f>
        <v>Bike</v>
      </c>
      <c r="E2917" s="1">
        <v>44972</v>
      </c>
      <c r="F2917" s="1">
        <v>44975</v>
      </c>
      <c r="G2917">
        <v>200.38939106678399</v>
      </c>
    </row>
    <row r="2918" spans="1:7" x14ac:dyDescent="0.35">
      <c r="A2918">
        <v>2917</v>
      </c>
      <c r="B2918">
        <v>265</v>
      </c>
      <c r="C2918">
        <v>40</v>
      </c>
      <c r="D2918">
        <f>INDEX(Vehicles!B:B, MATCH(C2918, Shipments!C:C, 0))</f>
        <v>0</v>
      </c>
      <c r="E2918" s="1">
        <v>45175</v>
      </c>
      <c r="F2918" s="1">
        <v>45176</v>
      </c>
      <c r="G2918">
        <v>231.02294299849299</v>
      </c>
    </row>
    <row r="2919" spans="1:7" x14ac:dyDescent="0.35">
      <c r="A2919">
        <v>2918</v>
      </c>
      <c r="B2919">
        <v>1996</v>
      </c>
      <c r="C2919">
        <v>28</v>
      </c>
      <c r="D2919" t="str">
        <f>INDEX(Vehicles!B:B, MATCH(C2919, Shipments!C:C, 0))</f>
        <v>Bike</v>
      </c>
      <c r="E2919" s="1">
        <v>45209</v>
      </c>
      <c r="F2919" s="1">
        <v>45212</v>
      </c>
      <c r="G2919">
        <v>420.62416199029502</v>
      </c>
    </row>
    <row r="2920" spans="1:7" x14ac:dyDescent="0.35">
      <c r="A2920">
        <v>2919</v>
      </c>
      <c r="B2920">
        <v>2076</v>
      </c>
      <c r="C2920">
        <v>59</v>
      </c>
      <c r="D2920">
        <f>INDEX(Vehicles!B:B, MATCH(C2920, Shipments!C:C, 0))</f>
        <v>0</v>
      </c>
      <c r="E2920" s="1">
        <v>45183</v>
      </c>
      <c r="F2920" s="1">
        <v>45184</v>
      </c>
      <c r="G2920">
        <v>92.153210103240397</v>
      </c>
    </row>
    <row r="2921" spans="1:7" x14ac:dyDescent="0.35">
      <c r="A2921">
        <v>2920</v>
      </c>
      <c r="B2921">
        <v>3730</v>
      </c>
      <c r="C2921">
        <v>39</v>
      </c>
      <c r="D2921">
        <f>INDEX(Vehicles!B:B, MATCH(C2921, Shipments!C:C, 0))</f>
        <v>0</v>
      </c>
      <c r="E2921" s="1">
        <v>45081</v>
      </c>
      <c r="F2921" s="1">
        <v>45081</v>
      </c>
      <c r="G2921">
        <v>11.304750905253099</v>
      </c>
    </row>
    <row r="2922" spans="1:7" x14ac:dyDescent="0.35">
      <c r="A2922">
        <v>2921</v>
      </c>
      <c r="B2922">
        <v>2682</v>
      </c>
      <c r="C2922">
        <v>78</v>
      </c>
      <c r="D2922" t="str">
        <f>INDEX(Vehicles!B:B, MATCH(C2922, Shipments!C:C, 0))</f>
        <v>Van</v>
      </c>
      <c r="E2922" s="1">
        <v>45061</v>
      </c>
      <c r="F2922" s="1">
        <v>45062</v>
      </c>
      <c r="G2922">
        <v>60.524685220246198</v>
      </c>
    </row>
    <row r="2923" spans="1:7" x14ac:dyDescent="0.35">
      <c r="A2923">
        <v>2922</v>
      </c>
      <c r="B2923">
        <v>1364</v>
      </c>
      <c r="C2923">
        <v>93</v>
      </c>
      <c r="D2923">
        <f>INDEX(Vehicles!B:B, MATCH(C2923, Shipments!C:C, 0))</f>
        <v>0</v>
      </c>
      <c r="E2923" s="1">
        <v>45042</v>
      </c>
      <c r="F2923" s="1">
        <v>45045</v>
      </c>
      <c r="G2923">
        <v>245.61690938561</v>
      </c>
    </row>
    <row r="2924" spans="1:7" x14ac:dyDescent="0.35">
      <c r="A2924">
        <v>2923</v>
      </c>
      <c r="B2924">
        <v>1849</v>
      </c>
      <c r="C2924">
        <v>46</v>
      </c>
      <c r="D2924">
        <f>INDEX(Vehicles!B:B, MATCH(C2924, Shipments!C:C, 0))</f>
        <v>0</v>
      </c>
      <c r="E2924" s="1">
        <v>44969</v>
      </c>
      <c r="F2924" s="1">
        <v>44972</v>
      </c>
      <c r="G2924">
        <v>458.730574670301</v>
      </c>
    </row>
    <row r="2925" spans="1:7" x14ac:dyDescent="0.35">
      <c r="A2925">
        <v>2924</v>
      </c>
      <c r="B2925">
        <v>3329</v>
      </c>
      <c r="C2925">
        <v>53</v>
      </c>
      <c r="D2925">
        <f>INDEX(Vehicles!B:B, MATCH(C2925, Shipments!C:C, 0))</f>
        <v>0</v>
      </c>
      <c r="E2925" s="1">
        <v>45085</v>
      </c>
      <c r="F2925" s="1">
        <v>45087</v>
      </c>
      <c r="G2925">
        <v>244.74233350305701</v>
      </c>
    </row>
    <row r="2926" spans="1:7" x14ac:dyDescent="0.35">
      <c r="A2926">
        <v>2925</v>
      </c>
      <c r="B2926">
        <v>783</v>
      </c>
      <c r="C2926">
        <v>27</v>
      </c>
      <c r="D2926" t="str">
        <f>INDEX(Vehicles!B:B, MATCH(C2926, Shipments!C:C, 0))</f>
        <v>Drone</v>
      </c>
      <c r="E2926" s="1">
        <v>44973</v>
      </c>
      <c r="F2926" s="1">
        <v>44973</v>
      </c>
      <c r="G2926">
        <v>460.14989241637102</v>
      </c>
    </row>
    <row r="2927" spans="1:7" x14ac:dyDescent="0.35">
      <c r="A2927">
        <v>2926</v>
      </c>
      <c r="B2927">
        <v>626</v>
      </c>
      <c r="C2927">
        <v>65</v>
      </c>
      <c r="D2927" t="str">
        <f>INDEX(Vehicles!B:B, MATCH(C2927, Shipments!C:C, 0))</f>
        <v>Drone</v>
      </c>
      <c r="E2927" s="1">
        <v>45272</v>
      </c>
      <c r="F2927" s="1">
        <v>45272</v>
      </c>
      <c r="G2927">
        <v>14.244712883707599</v>
      </c>
    </row>
    <row r="2928" spans="1:7" x14ac:dyDescent="0.35">
      <c r="A2928">
        <v>2927</v>
      </c>
      <c r="B2928">
        <v>2911</v>
      </c>
      <c r="C2928">
        <v>66</v>
      </c>
      <c r="D2928" t="str">
        <f>INDEX(Vehicles!B:B, MATCH(C2928, Shipments!C:C, 0))</f>
        <v>Bike</v>
      </c>
      <c r="E2928" s="1">
        <v>45118</v>
      </c>
      <c r="F2928" s="1">
        <v>45118</v>
      </c>
      <c r="G2928">
        <v>141.09251522529101</v>
      </c>
    </row>
    <row r="2929" spans="1:7" x14ac:dyDescent="0.35">
      <c r="A2929">
        <v>2928</v>
      </c>
      <c r="B2929">
        <v>3428</v>
      </c>
      <c r="C2929">
        <v>99</v>
      </c>
      <c r="D2929">
        <f>INDEX(Vehicles!B:B, MATCH(C2929, Shipments!C:C, 0))</f>
        <v>0</v>
      </c>
      <c r="E2929" s="1">
        <v>45089</v>
      </c>
      <c r="F2929" s="1">
        <v>45092</v>
      </c>
      <c r="G2929">
        <v>409.21023248495197</v>
      </c>
    </row>
    <row r="2930" spans="1:7" x14ac:dyDescent="0.35">
      <c r="A2930">
        <v>2929</v>
      </c>
      <c r="B2930">
        <v>2862</v>
      </c>
      <c r="C2930">
        <v>27</v>
      </c>
      <c r="D2930" t="str">
        <f>INDEX(Vehicles!B:B, MATCH(C2930, Shipments!C:C, 0))</f>
        <v>Drone</v>
      </c>
      <c r="E2930" s="1">
        <v>45245</v>
      </c>
      <c r="F2930" s="1">
        <v>45248</v>
      </c>
      <c r="G2930">
        <v>390.15189784469101</v>
      </c>
    </row>
    <row r="2931" spans="1:7" x14ac:dyDescent="0.35">
      <c r="A2931">
        <v>2930</v>
      </c>
      <c r="B2931">
        <v>2988</v>
      </c>
      <c r="C2931">
        <v>82</v>
      </c>
      <c r="D2931">
        <f>INDEX(Vehicles!B:B, MATCH(C2931, Shipments!C:C, 0))</f>
        <v>0</v>
      </c>
      <c r="E2931" s="1">
        <v>45012</v>
      </c>
      <c r="F2931" s="1">
        <v>45011</v>
      </c>
      <c r="G2931">
        <v>249.59008335832399</v>
      </c>
    </row>
    <row r="2932" spans="1:7" x14ac:dyDescent="0.35">
      <c r="A2932">
        <v>2931</v>
      </c>
      <c r="B2932">
        <v>4935</v>
      </c>
      <c r="C2932">
        <v>42</v>
      </c>
      <c r="D2932">
        <f>INDEX(Vehicles!B:B, MATCH(C2932, Shipments!C:C, 0))</f>
        <v>0</v>
      </c>
      <c r="E2932" s="1">
        <v>45102</v>
      </c>
      <c r="F2932" s="1">
        <v>45105</v>
      </c>
      <c r="G2932">
        <v>405.29826919540398</v>
      </c>
    </row>
    <row r="2933" spans="1:7" x14ac:dyDescent="0.35">
      <c r="A2933">
        <v>2932</v>
      </c>
      <c r="B2933">
        <v>475</v>
      </c>
      <c r="C2933">
        <v>74</v>
      </c>
      <c r="D2933" t="str">
        <f>INDEX(Vehicles!B:B, MATCH(C2933, Shipments!C:C, 0))</f>
        <v>Bike</v>
      </c>
      <c r="E2933" s="1">
        <v>45194</v>
      </c>
      <c r="F2933" s="1">
        <v>45195</v>
      </c>
      <c r="G2933">
        <v>355.88209095771902</v>
      </c>
    </row>
    <row r="2934" spans="1:7" x14ac:dyDescent="0.35">
      <c r="A2934">
        <v>2933</v>
      </c>
      <c r="B2934">
        <v>623</v>
      </c>
      <c r="C2934">
        <v>22</v>
      </c>
      <c r="D2934" t="str">
        <f>INDEX(Vehicles!B:B, MATCH(C2934, Shipments!C:C, 0))</f>
        <v>Drone</v>
      </c>
      <c r="E2934" s="1">
        <v>45210</v>
      </c>
      <c r="F2934" s="1">
        <v>45212</v>
      </c>
      <c r="G2934">
        <v>171.84311849544099</v>
      </c>
    </row>
    <row r="2935" spans="1:7" x14ac:dyDescent="0.35">
      <c r="A2935">
        <v>2934</v>
      </c>
      <c r="B2935">
        <v>4251</v>
      </c>
      <c r="C2935">
        <v>15</v>
      </c>
      <c r="D2935" t="str">
        <f>INDEX(Vehicles!B:B, MATCH(C2935, Shipments!C:C, 0))</f>
        <v>Van</v>
      </c>
      <c r="E2935" s="1">
        <v>45119</v>
      </c>
      <c r="F2935" s="1">
        <v>45121</v>
      </c>
      <c r="G2935">
        <v>179.12930087275899</v>
      </c>
    </row>
    <row r="2936" spans="1:7" x14ac:dyDescent="0.35">
      <c r="A2936">
        <v>2935</v>
      </c>
      <c r="B2936">
        <v>1457</v>
      </c>
      <c r="C2936">
        <v>28</v>
      </c>
      <c r="D2936" t="str">
        <f>INDEX(Vehicles!B:B, MATCH(C2936, Shipments!C:C, 0))</f>
        <v>Bike</v>
      </c>
      <c r="E2936" s="1">
        <v>45202</v>
      </c>
      <c r="F2936" s="1">
        <v>45202</v>
      </c>
      <c r="G2936">
        <v>471.80738209462999</v>
      </c>
    </row>
    <row r="2937" spans="1:7" x14ac:dyDescent="0.35">
      <c r="A2937">
        <v>2936</v>
      </c>
      <c r="B2937">
        <v>796</v>
      </c>
      <c r="C2937">
        <v>76</v>
      </c>
      <c r="D2937">
        <f>INDEX(Vehicles!B:B, MATCH(C2937, Shipments!C:C, 0))</f>
        <v>0</v>
      </c>
      <c r="E2937" s="1">
        <v>45039</v>
      </c>
      <c r="F2937" s="1">
        <v>45040</v>
      </c>
      <c r="G2937">
        <v>270.921804111303</v>
      </c>
    </row>
    <row r="2938" spans="1:7" x14ac:dyDescent="0.35">
      <c r="A2938">
        <v>2937</v>
      </c>
      <c r="B2938">
        <v>4686</v>
      </c>
      <c r="C2938">
        <v>12</v>
      </c>
      <c r="D2938" t="str">
        <f>INDEX(Vehicles!B:B, MATCH(C2938, Shipments!C:C, 0))</f>
        <v>Bike</v>
      </c>
      <c r="E2938" s="1">
        <v>45207</v>
      </c>
      <c r="F2938" s="1">
        <v>45206</v>
      </c>
      <c r="G2938">
        <v>368.84639968863598</v>
      </c>
    </row>
    <row r="2939" spans="1:7" x14ac:dyDescent="0.35">
      <c r="A2939">
        <v>2938</v>
      </c>
      <c r="B2939">
        <v>1607</v>
      </c>
      <c r="C2939">
        <v>69</v>
      </c>
      <c r="D2939">
        <f>INDEX(Vehicles!B:B, MATCH(C2939, Shipments!C:C, 0))</f>
        <v>0</v>
      </c>
      <c r="E2939" s="1">
        <v>44960</v>
      </c>
      <c r="F2939" s="1">
        <v>44961</v>
      </c>
      <c r="G2939">
        <v>434.41282561971201</v>
      </c>
    </row>
    <row r="2940" spans="1:7" x14ac:dyDescent="0.35">
      <c r="A2940">
        <v>2939</v>
      </c>
      <c r="B2940">
        <v>1549</v>
      </c>
      <c r="C2940">
        <v>34</v>
      </c>
      <c r="D2940" t="str">
        <f>INDEX(Vehicles!B:B, MATCH(C2940, Shipments!C:C, 0))</f>
        <v>Truck</v>
      </c>
      <c r="E2940" s="1">
        <v>44992</v>
      </c>
      <c r="F2940" s="1">
        <v>44995</v>
      </c>
      <c r="G2940">
        <v>491.19450427629602</v>
      </c>
    </row>
    <row r="2941" spans="1:7" x14ac:dyDescent="0.35">
      <c r="A2941">
        <v>2940</v>
      </c>
      <c r="B2941">
        <v>1418</v>
      </c>
      <c r="C2941">
        <v>40</v>
      </c>
      <c r="D2941">
        <f>INDEX(Vehicles!B:B, MATCH(C2941, Shipments!C:C, 0))</f>
        <v>0</v>
      </c>
      <c r="E2941" s="1">
        <v>45007</v>
      </c>
      <c r="F2941" s="1">
        <v>45006</v>
      </c>
      <c r="G2941">
        <v>347.67732052542499</v>
      </c>
    </row>
    <row r="2942" spans="1:7" x14ac:dyDescent="0.35">
      <c r="A2942">
        <v>2941</v>
      </c>
      <c r="B2942">
        <v>3031</v>
      </c>
      <c r="C2942">
        <v>74</v>
      </c>
      <c r="D2942" t="str">
        <f>INDEX(Vehicles!B:B, MATCH(C2942, Shipments!C:C, 0))</f>
        <v>Bike</v>
      </c>
      <c r="E2942" s="1">
        <v>45164</v>
      </c>
      <c r="F2942" s="1">
        <v>45164</v>
      </c>
      <c r="G2942">
        <v>489.25670783171898</v>
      </c>
    </row>
    <row r="2943" spans="1:7" x14ac:dyDescent="0.35">
      <c r="A2943">
        <v>2942</v>
      </c>
      <c r="B2943">
        <v>427</v>
      </c>
      <c r="C2943">
        <v>76</v>
      </c>
      <c r="D2943">
        <f>INDEX(Vehicles!B:B, MATCH(C2943, Shipments!C:C, 0))</f>
        <v>0</v>
      </c>
      <c r="E2943" s="1">
        <v>44979</v>
      </c>
      <c r="F2943" s="1">
        <v>44979</v>
      </c>
      <c r="G2943">
        <v>41.023966911100601</v>
      </c>
    </row>
    <row r="2944" spans="1:7" x14ac:dyDescent="0.35">
      <c r="A2944">
        <v>2943</v>
      </c>
      <c r="B2944">
        <v>2576</v>
      </c>
      <c r="C2944">
        <v>20</v>
      </c>
      <c r="D2944" t="str">
        <f>INDEX(Vehicles!B:B, MATCH(C2944, Shipments!C:C, 0))</f>
        <v>Van</v>
      </c>
      <c r="E2944" s="1">
        <v>45168</v>
      </c>
      <c r="F2944" s="1">
        <v>45168</v>
      </c>
      <c r="G2944">
        <v>154.64408922517401</v>
      </c>
    </row>
    <row r="2945" spans="1:7" x14ac:dyDescent="0.35">
      <c r="A2945">
        <v>2944</v>
      </c>
      <c r="B2945">
        <v>714</v>
      </c>
      <c r="C2945">
        <v>38</v>
      </c>
      <c r="D2945" t="str">
        <f>INDEX(Vehicles!B:B, MATCH(C2945, Shipments!C:C, 0))</f>
        <v>Bike</v>
      </c>
      <c r="E2945" s="1">
        <v>45132</v>
      </c>
      <c r="F2945" s="1">
        <v>45131</v>
      </c>
      <c r="G2945">
        <v>106.35449887986999</v>
      </c>
    </row>
    <row r="2946" spans="1:7" x14ac:dyDescent="0.35">
      <c r="A2946">
        <v>2945</v>
      </c>
      <c r="B2946">
        <v>687</v>
      </c>
      <c r="C2946">
        <v>43</v>
      </c>
      <c r="D2946">
        <f>INDEX(Vehicles!B:B, MATCH(C2946, Shipments!C:C, 0))</f>
        <v>0</v>
      </c>
      <c r="E2946" s="1">
        <v>45255</v>
      </c>
      <c r="F2946" s="1">
        <v>45256</v>
      </c>
      <c r="G2946">
        <v>187.59717297502399</v>
      </c>
    </row>
    <row r="2947" spans="1:7" x14ac:dyDescent="0.35">
      <c r="A2947">
        <v>2946</v>
      </c>
      <c r="B2947">
        <v>443</v>
      </c>
      <c r="C2947">
        <v>9</v>
      </c>
      <c r="D2947" t="str">
        <f>INDEX(Vehicles!B:B, MATCH(C2947, Shipments!C:C, 0))</f>
        <v>Van</v>
      </c>
      <c r="E2947" s="1">
        <v>45091</v>
      </c>
      <c r="F2947" s="1">
        <v>45091</v>
      </c>
      <c r="G2947">
        <v>29.1058081612479</v>
      </c>
    </row>
    <row r="2948" spans="1:7" x14ac:dyDescent="0.35">
      <c r="A2948">
        <v>2947</v>
      </c>
      <c r="B2948">
        <v>483</v>
      </c>
      <c r="C2948">
        <v>40</v>
      </c>
      <c r="D2948">
        <f>INDEX(Vehicles!B:B, MATCH(C2948, Shipments!C:C, 0))</f>
        <v>0</v>
      </c>
      <c r="E2948" s="1">
        <v>45078</v>
      </c>
      <c r="F2948" s="1">
        <v>45077</v>
      </c>
      <c r="G2948">
        <v>230.392323181525</v>
      </c>
    </row>
    <row r="2949" spans="1:7" x14ac:dyDescent="0.35">
      <c r="A2949">
        <v>2948</v>
      </c>
      <c r="B2949">
        <v>4365</v>
      </c>
      <c r="C2949">
        <v>12</v>
      </c>
      <c r="D2949" t="str">
        <f>INDEX(Vehicles!B:B, MATCH(C2949, Shipments!C:C, 0))</f>
        <v>Bike</v>
      </c>
      <c r="E2949" s="1">
        <v>45270</v>
      </c>
      <c r="F2949" s="1">
        <v>45269</v>
      </c>
      <c r="G2949">
        <v>447.91463384964902</v>
      </c>
    </row>
    <row r="2950" spans="1:7" x14ac:dyDescent="0.35">
      <c r="A2950">
        <v>2949</v>
      </c>
      <c r="B2950">
        <v>3337</v>
      </c>
      <c r="C2950">
        <v>47</v>
      </c>
      <c r="D2950" t="str">
        <f>INDEX(Vehicles!B:B, MATCH(C2950, Shipments!C:C, 0))</f>
        <v>Drone</v>
      </c>
      <c r="E2950" s="1">
        <v>45241</v>
      </c>
      <c r="F2950" s="1">
        <v>45244</v>
      </c>
      <c r="G2950">
        <v>158.50879352677899</v>
      </c>
    </row>
    <row r="2951" spans="1:7" x14ac:dyDescent="0.35">
      <c r="A2951">
        <v>2950</v>
      </c>
      <c r="B2951">
        <v>2563</v>
      </c>
      <c r="C2951">
        <v>41</v>
      </c>
      <c r="D2951">
        <f>INDEX(Vehicles!B:B, MATCH(C2951, Shipments!C:C, 0))</f>
        <v>0</v>
      </c>
      <c r="E2951" s="1">
        <v>45160</v>
      </c>
      <c r="F2951" s="1">
        <v>45162</v>
      </c>
      <c r="G2951">
        <v>373.296946147911</v>
      </c>
    </row>
    <row r="2952" spans="1:7" x14ac:dyDescent="0.35">
      <c r="A2952">
        <v>2951</v>
      </c>
      <c r="B2952">
        <v>3541</v>
      </c>
      <c r="C2952">
        <v>31</v>
      </c>
      <c r="D2952" t="str">
        <f>INDEX(Vehicles!B:B, MATCH(C2952, Shipments!C:C, 0))</f>
        <v>Van</v>
      </c>
      <c r="E2952" s="1">
        <v>45083</v>
      </c>
      <c r="F2952" s="1">
        <v>45084</v>
      </c>
      <c r="G2952">
        <v>494.09713010720202</v>
      </c>
    </row>
    <row r="2953" spans="1:7" x14ac:dyDescent="0.35">
      <c r="A2953">
        <v>2952</v>
      </c>
      <c r="B2953">
        <v>2487</v>
      </c>
      <c r="C2953">
        <v>16</v>
      </c>
      <c r="D2953">
        <f>INDEX(Vehicles!B:B, MATCH(C2953, Shipments!C:C, 0))</f>
        <v>0</v>
      </c>
      <c r="E2953" s="1">
        <v>45212</v>
      </c>
      <c r="F2953" s="1">
        <v>45212</v>
      </c>
      <c r="G2953">
        <v>302.84157976207098</v>
      </c>
    </row>
    <row r="2954" spans="1:7" x14ac:dyDescent="0.35">
      <c r="A2954">
        <v>2953</v>
      </c>
      <c r="B2954">
        <v>806</v>
      </c>
      <c r="C2954">
        <v>19</v>
      </c>
      <c r="D2954" t="str">
        <f>INDEX(Vehicles!B:B, MATCH(C2954, Shipments!C:C, 0))</f>
        <v>Van</v>
      </c>
      <c r="E2954" s="1">
        <v>45135</v>
      </c>
      <c r="F2954" s="1">
        <v>45138</v>
      </c>
      <c r="G2954">
        <v>430.26662791797003</v>
      </c>
    </row>
    <row r="2955" spans="1:7" x14ac:dyDescent="0.35">
      <c r="A2955">
        <v>2954</v>
      </c>
      <c r="B2955">
        <v>4899</v>
      </c>
      <c r="C2955">
        <v>35</v>
      </c>
      <c r="D2955" t="str">
        <f>INDEX(Vehicles!B:B, MATCH(C2955, Shipments!C:C, 0))</f>
        <v>Bike</v>
      </c>
      <c r="E2955" s="1">
        <v>45101</v>
      </c>
      <c r="F2955" s="1">
        <v>45101</v>
      </c>
      <c r="G2955">
        <v>36.987432869659699</v>
      </c>
    </row>
    <row r="2956" spans="1:7" x14ac:dyDescent="0.35">
      <c r="A2956">
        <v>2955</v>
      </c>
      <c r="B2956">
        <v>2514</v>
      </c>
      <c r="C2956">
        <v>88</v>
      </c>
      <c r="D2956">
        <f>INDEX(Vehicles!B:B, MATCH(C2956, Shipments!C:C, 0))</f>
        <v>0</v>
      </c>
      <c r="E2956" s="1">
        <v>44969</v>
      </c>
      <c r="F2956" s="1">
        <v>44972</v>
      </c>
      <c r="G2956">
        <v>459.50689203689802</v>
      </c>
    </row>
    <row r="2957" spans="1:7" x14ac:dyDescent="0.35">
      <c r="A2957">
        <v>2956</v>
      </c>
      <c r="B2957">
        <v>844</v>
      </c>
      <c r="C2957">
        <v>3</v>
      </c>
      <c r="D2957" t="str">
        <f>INDEX(Vehicles!B:B, MATCH(C2957, Shipments!C:C, 0))</f>
        <v>Bike</v>
      </c>
      <c r="E2957" s="1">
        <v>45141</v>
      </c>
      <c r="F2957" s="1">
        <v>45140</v>
      </c>
      <c r="G2957">
        <v>459.6818411383</v>
      </c>
    </row>
    <row r="2958" spans="1:7" x14ac:dyDescent="0.35">
      <c r="A2958">
        <v>2957</v>
      </c>
      <c r="B2958">
        <v>3133</v>
      </c>
      <c r="C2958">
        <v>83</v>
      </c>
      <c r="D2958">
        <f>INDEX(Vehicles!B:B, MATCH(C2958, Shipments!C:C, 0))</f>
        <v>0</v>
      </c>
      <c r="E2958" s="1">
        <v>45121</v>
      </c>
      <c r="F2958" s="1">
        <v>45124</v>
      </c>
      <c r="G2958">
        <v>55.7088879381268</v>
      </c>
    </row>
    <row r="2959" spans="1:7" x14ac:dyDescent="0.35">
      <c r="A2959">
        <v>2958</v>
      </c>
      <c r="B2959">
        <v>483</v>
      </c>
      <c r="C2959">
        <v>97</v>
      </c>
      <c r="D2959">
        <f>INDEX(Vehicles!B:B, MATCH(C2959, Shipments!C:C, 0))</f>
        <v>0</v>
      </c>
      <c r="E2959" s="1">
        <v>45286</v>
      </c>
      <c r="F2959" s="1">
        <v>45289</v>
      </c>
      <c r="G2959">
        <v>321.85963530006399</v>
      </c>
    </row>
    <row r="2960" spans="1:7" x14ac:dyDescent="0.35">
      <c r="A2960">
        <v>2959</v>
      </c>
      <c r="B2960">
        <v>1312</v>
      </c>
      <c r="C2960">
        <v>86</v>
      </c>
      <c r="D2960" t="str">
        <f>INDEX(Vehicles!B:B, MATCH(C2960, Shipments!C:C, 0))</f>
        <v>Bike</v>
      </c>
      <c r="E2960" s="1">
        <v>45055</v>
      </c>
      <c r="F2960" s="1">
        <v>45055</v>
      </c>
      <c r="G2960">
        <v>402.03028814961101</v>
      </c>
    </row>
    <row r="2961" spans="1:7" x14ac:dyDescent="0.35">
      <c r="A2961">
        <v>2960</v>
      </c>
      <c r="B2961">
        <v>1012</v>
      </c>
      <c r="C2961">
        <v>52</v>
      </c>
      <c r="D2961">
        <f>INDEX(Vehicles!B:B, MATCH(C2961, Shipments!C:C, 0))</f>
        <v>0</v>
      </c>
      <c r="E2961" s="1">
        <v>45201</v>
      </c>
      <c r="F2961" s="1">
        <v>45201</v>
      </c>
      <c r="G2961">
        <v>214.52758866452501</v>
      </c>
    </row>
    <row r="2962" spans="1:7" x14ac:dyDescent="0.35">
      <c r="A2962">
        <v>2961</v>
      </c>
      <c r="B2962">
        <v>4125</v>
      </c>
      <c r="C2962">
        <v>17</v>
      </c>
      <c r="D2962" t="str">
        <f>INDEX(Vehicles!B:B, MATCH(C2962, Shipments!C:C, 0))</f>
        <v>Truck</v>
      </c>
      <c r="E2962" s="1">
        <v>45004</v>
      </c>
      <c r="F2962" s="1">
        <v>45003</v>
      </c>
      <c r="G2962">
        <v>320.08163636304801</v>
      </c>
    </row>
    <row r="2963" spans="1:7" x14ac:dyDescent="0.35">
      <c r="A2963">
        <v>2962</v>
      </c>
      <c r="B2963">
        <v>4090</v>
      </c>
      <c r="C2963">
        <v>46</v>
      </c>
      <c r="D2963">
        <f>INDEX(Vehicles!B:B, MATCH(C2963, Shipments!C:C, 0))</f>
        <v>0</v>
      </c>
      <c r="E2963" s="1">
        <v>45253</v>
      </c>
      <c r="F2963" s="1">
        <v>45255</v>
      </c>
      <c r="G2963">
        <v>93.544616763948696</v>
      </c>
    </row>
    <row r="2964" spans="1:7" x14ac:dyDescent="0.35">
      <c r="A2964">
        <v>2963</v>
      </c>
      <c r="B2964">
        <v>3122</v>
      </c>
      <c r="C2964">
        <v>80</v>
      </c>
      <c r="D2964" t="str">
        <f>INDEX(Vehicles!B:B, MATCH(C2964, Shipments!C:C, 0))</f>
        <v>Drone</v>
      </c>
      <c r="E2964" s="1">
        <v>45218</v>
      </c>
      <c r="F2964" s="1">
        <v>45220</v>
      </c>
      <c r="G2964">
        <v>477.75569760460502</v>
      </c>
    </row>
    <row r="2965" spans="1:7" x14ac:dyDescent="0.35">
      <c r="A2965">
        <v>2964</v>
      </c>
      <c r="B2965">
        <v>250</v>
      </c>
      <c r="C2965">
        <v>68</v>
      </c>
      <c r="D2965" t="str">
        <f>INDEX(Vehicles!B:B, MATCH(C2965, Shipments!C:C, 0))</f>
        <v>Drone</v>
      </c>
      <c r="E2965" s="1">
        <v>45026</v>
      </c>
      <c r="F2965" s="1">
        <v>45027</v>
      </c>
      <c r="G2965">
        <v>253.31898011817199</v>
      </c>
    </row>
    <row r="2966" spans="1:7" x14ac:dyDescent="0.35">
      <c r="A2966">
        <v>2965</v>
      </c>
      <c r="B2966">
        <v>708</v>
      </c>
      <c r="C2966">
        <v>96</v>
      </c>
      <c r="D2966">
        <f>INDEX(Vehicles!B:B, MATCH(C2966, Shipments!C:C, 0))</f>
        <v>0</v>
      </c>
      <c r="E2966" s="1">
        <v>44928</v>
      </c>
      <c r="F2966" s="1">
        <v>44927</v>
      </c>
      <c r="G2966">
        <v>179.17871355015399</v>
      </c>
    </row>
    <row r="2967" spans="1:7" x14ac:dyDescent="0.35">
      <c r="A2967">
        <v>2966</v>
      </c>
      <c r="B2967">
        <v>1888</v>
      </c>
      <c r="C2967">
        <v>18</v>
      </c>
      <c r="D2967" t="str">
        <f>INDEX(Vehicles!B:B, MATCH(C2967, Shipments!C:C, 0))</f>
        <v>Van</v>
      </c>
      <c r="E2967" s="1">
        <v>45265</v>
      </c>
      <c r="F2967" s="1">
        <v>45266</v>
      </c>
      <c r="G2967">
        <v>251.21554250611399</v>
      </c>
    </row>
    <row r="2968" spans="1:7" x14ac:dyDescent="0.35">
      <c r="A2968">
        <v>2967</v>
      </c>
      <c r="B2968">
        <v>1087</v>
      </c>
      <c r="C2968">
        <v>71</v>
      </c>
      <c r="D2968" t="str">
        <f>INDEX(Vehicles!B:B, MATCH(C2968, Shipments!C:C, 0))</f>
        <v>Drone</v>
      </c>
      <c r="E2968" s="1">
        <v>45248</v>
      </c>
      <c r="F2968" s="1">
        <v>45250</v>
      </c>
      <c r="G2968">
        <v>34.086593573503201</v>
      </c>
    </row>
    <row r="2969" spans="1:7" x14ac:dyDescent="0.35">
      <c r="A2969">
        <v>2968</v>
      </c>
      <c r="B2969">
        <v>1649</v>
      </c>
      <c r="C2969">
        <v>21</v>
      </c>
      <c r="D2969" t="str">
        <f>INDEX(Vehicles!B:B, MATCH(C2969, Shipments!C:C, 0))</f>
        <v>Bike</v>
      </c>
      <c r="E2969" s="1">
        <v>45001</v>
      </c>
      <c r="F2969" s="1">
        <v>45000</v>
      </c>
      <c r="G2969">
        <v>32.846966985463403</v>
      </c>
    </row>
    <row r="2970" spans="1:7" x14ac:dyDescent="0.35">
      <c r="A2970">
        <v>2969</v>
      </c>
      <c r="B2970">
        <v>3796</v>
      </c>
      <c r="C2970">
        <v>35</v>
      </c>
      <c r="D2970" t="str">
        <f>INDEX(Vehicles!B:B, MATCH(C2970, Shipments!C:C, 0))</f>
        <v>Bike</v>
      </c>
      <c r="E2970" s="1">
        <v>45213</v>
      </c>
      <c r="F2970" s="1">
        <v>45214</v>
      </c>
      <c r="G2970">
        <v>311.68545150562602</v>
      </c>
    </row>
    <row r="2971" spans="1:7" x14ac:dyDescent="0.35">
      <c r="A2971">
        <v>2970</v>
      </c>
      <c r="B2971">
        <v>1056</v>
      </c>
      <c r="C2971">
        <v>33</v>
      </c>
      <c r="D2971">
        <f>INDEX(Vehicles!B:B, MATCH(C2971, Shipments!C:C, 0))</f>
        <v>0</v>
      </c>
      <c r="E2971" s="1">
        <v>45024</v>
      </c>
      <c r="F2971" s="1">
        <v>45027</v>
      </c>
      <c r="G2971">
        <v>236.90951198522001</v>
      </c>
    </row>
    <row r="2972" spans="1:7" x14ac:dyDescent="0.35">
      <c r="A2972">
        <v>2971</v>
      </c>
      <c r="B2972">
        <v>1001</v>
      </c>
      <c r="C2972">
        <v>19</v>
      </c>
      <c r="D2972" t="str">
        <f>INDEX(Vehicles!B:B, MATCH(C2972, Shipments!C:C, 0))</f>
        <v>Van</v>
      </c>
      <c r="E2972" s="1">
        <v>45239</v>
      </c>
      <c r="F2972" s="1">
        <v>45240</v>
      </c>
      <c r="G2972">
        <v>53.302430545302997</v>
      </c>
    </row>
    <row r="2973" spans="1:7" x14ac:dyDescent="0.35">
      <c r="A2973">
        <v>2972</v>
      </c>
      <c r="B2973">
        <v>2742</v>
      </c>
      <c r="C2973">
        <v>24</v>
      </c>
      <c r="D2973">
        <f>INDEX(Vehicles!B:B, MATCH(C2973, Shipments!C:C, 0))</f>
        <v>0</v>
      </c>
      <c r="E2973" s="1">
        <v>44949</v>
      </c>
      <c r="F2973" s="1">
        <v>44950</v>
      </c>
      <c r="G2973">
        <v>341.676793977366</v>
      </c>
    </row>
    <row r="2974" spans="1:7" x14ac:dyDescent="0.35">
      <c r="A2974">
        <v>2973</v>
      </c>
      <c r="B2974">
        <v>4193</v>
      </c>
      <c r="C2974">
        <v>83</v>
      </c>
      <c r="D2974">
        <f>INDEX(Vehicles!B:B, MATCH(C2974, Shipments!C:C, 0))</f>
        <v>0</v>
      </c>
      <c r="E2974" s="1">
        <v>44938</v>
      </c>
      <c r="F2974" s="1">
        <v>44938</v>
      </c>
      <c r="G2974">
        <v>457.62847907512298</v>
      </c>
    </row>
    <row r="2975" spans="1:7" x14ac:dyDescent="0.35">
      <c r="A2975">
        <v>2974</v>
      </c>
      <c r="B2975">
        <v>4228</v>
      </c>
      <c r="C2975">
        <v>52</v>
      </c>
      <c r="D2975">
        <f>INDEX(Vehicles!B:B, MATCH(C2975, Shipments!C:C, 0))</f>
        <v>0</v>
      </c>
      <c r="E2975" s="1">
        <v>44935</v>
      </c>
      <c r="F2975" s="1">
        <v>44937</v>
      </c>
      <c r="G2975">
        <v>31.519732781780501</v>
      </c>
    </row>
    <row r="2976" spans="1:7" x14ac:dyDescent="0.35">
      <c r="A2976">
        <v>2975</v>
      </c>
      <c r="B2976">
        <v>4526</v>
      </c>
      <c r="C2976">
        <v>4</v>
      </c>
      <c r="D2976" t="str">
        <f>INDEX(Vehicles!B:B, MATCH(C2976, Shipments!C:C, 0))</f>
        <v>Van</v>
      </c>
      <c r="E2976" s="1">
        <v>45015</v>
      </c>
      <c r="F2976" s="1">
        <v>45015</v>
      </c>
      <c r="G2976">
        <v>138.452228130913</v>
      </c>
    </row>
    <row r="2977" spans="1:7" x14ac:dyDescent="0.35">
      <c r="A2977">
        <v>2976</v>
      </c>
      <c r="B2977">
        <v>3429</v>
      </c>
      <c r="C2977">
        <v>46</v>
      </c>
      <c r="D2977">
        <f>INDEX(Vehicles!B:B, MATCH(C2977, Shipments!C:C, 0))</f>
        <v>0</v>
      </c>
      <c r="E2977" s="1">
        <v>45080</v>
      </c>
      <c r="F2977" s="1">
        <v>45082</v>
      </c>
      <c r="G2977">
        <v>139.11010474760801</v>
      </c>
    </row>
    <row r="2978" spans="1:7" x14ac:dyDescent="0.35">
      <c r="A2978">
        <v>2977</v>
      </c>
      <c r="B2978">
        <v>3270</v>
      </c>
      <c r="C2978">
        <v>89</v>
      </c>
      <c r="D2978">
        <f>INDEX(Vehicles!B:B, MATCH(C2978, Shipments!C:C, 0))</f>
        <v>0</v>
      </c>
      <c r="E2978" s="1">
        <v>45237</v>
      </c>
      <c r="F2978" s="1">
        <v>45238</v>
      </c>
      <c r="G2978">
        <v>30.412444113406298</v>
      </c>
    </row>
    <row r="2979" spans="1:7" x14ac:dyDescent="0.35">
      <c r="A2979">
        <v>2978</v>
      </c>
      <c r="B2979">
        <v>4748</v>
      </c>
      <c r="C2979">
        <v>3</v>
      </c>
      <c r="D2979" t="str">
        <f>INDEX(Vehicles!B:B, MATCH(C2979, Shipments!C:C, 0))</f>
        <v>Bike</v>
      </c>
      <c r="E2979" s="1">
        <v>45058</v>
      </c>
      <c r="F2979" s="1">
        <v>45057</v>
      </c>
      <c r="G2979">
        <v>320.93651753896</v>
      </c>
    </row>
    <row r="2980" spans="1:7" x14ac:dyDescent="0.35">
      <c r="A2980">
        <v>2979</v>
      </c>
      <c r="B2980">
        <v>4788</v>
      </c>
      <c r="C2980">
        <v>65</v>
      </c>
      <c r="D2980" t="str">
        <f>INDEX(Vehicles!B:B, MATCH(C2980, Shipments!C:C, 0))</f>
        <v>Drone</v>
      </c>
      <c r="E2980" s="1">
        <v>45096</v>
      </c>
      <c r="F2980" s="1">
        <v>45098</v>
      </c>
      <c r="G2980">
        <v>202.14985990404301</v>
      </c>
    </row>
    <row r="2981" spans="1:7" x14ac:dyDescent="0.35">
      <c r="A2981">
        <v>2980</v>
      </c>
      <c r="B2981">
        <v>2127</v>
      </c>
      <c r="C2981">
        <v>27</v>
      </c>
      <c r="D2981" t="str">
        <f>INDEX(Vehicles!B:B, MATCH(C2981, Shipments!C:C, 0))</f>
        <v>Drone</v>
      </c>
      <c r="E2981" s="1">
        <v>44945</v>
      </c>
      <c r="F2981" s="1">
        <v>44944</v>
      </c>
      <c r="G2981">
        <v>451.28422521483202</v>
      </c>
    </row>
    <row r="2982" spans="1:7" x14ac:dyDescent="0.35">
      <c r="A2982">
        <v>2981</v>
      </c>
      <c r="B2982">
        <v>2698</v>
      </c>
      <c r="C2982">
        <v>81</v>
      </c>
      <c r="D2982" t="str">
        <f>INDEX(Vehicles!B:B, MATCH(C2982, Shipments!C:C, 0))</f>
        <v>Van</v>
      </c>
      <c r="E2982" s="1">
        <v>45108</v>
      </c>
      <c r="F2982" s="1">
        <v>45110</v>
      </c>
      <c r="G2982">
        <v>404.57697828056803</v>
      </c>
    </row>
    <row r="2983" spans="1:7" x14ac:dyDescent="0.35">
      <c r="A2983">
        <v>2982</v>
      </c>
      <c r="B2983">
        <v>1807</v>
      </c>
      <c r="C2983">
        <v>66</v>
      </c>
      <c r="D2983" t="str">
        <f>INDEX(Vehicles!B:B, MATCH(C2983, Shipments!C:C, 0))</f>
        <v>Bike</v>
      </c>
      <c r="E2983" s="1">
        <v>45213</v>
      </c>
      <c r="F2983" s="1">
        <v>45215</v>
      </c>
      <c r="G2983">
        <v>270.11313251586898</v>
      </c>
    </row>
    <row r="2984" spans="1:7" x14ac:dyDescent="0.35">
      <c r="A2984">
        <v>2983</v>
      </c>
      <c r="B2984">
        <v>4182</v>
      </c>
      <c r="C2984">
        <v>57</v>
      </c>
      <c r="D2984" t="str">
        <f>INDEX(Vehicles!B:B, MATCH(C2984, Shipments!C:C, 0))</f>
        <v>Bike</v>
      </c>
      <c r="E2984" s="1">
        <v>45122</v>
      </c>
      <c r="F2984" s="1">
        <v>45123</v>
      </c>
      <c r="G2984">
        <v>218.52830038708299</v>
      </c>
    </row>
    <row r="2985" spans="1:7" x14ac:dyDescent="0.35">
      <c r="A2985">
        <v>2984</v>
      </c>
      <c r="B2985">
        <v>1947</v>
      </c>
      <c r="C2985">
        <v>10</v>
      </c>
      <c r="D2985" t="str">
        <f>INDEX(Vehicles!B:B, MATCH(C2985, Shipments!C:C, 0))</f>
        <v>Van</v>
      </c>
      <c r="E2985" s="1">
        <v>45032</v>
      </c>
      <c r="F2985" s="1">
        <v>45034</v>
      </c>
      <c r="G2985">
        <v>332.91093170569002</v>
      </c>
    </row>
    <row r="2986" spans="1:7" x14ac:dyDescent="0.35">
      <c r="A2986">
        <v>2985</v>
      </c>
      <c r="B2986">
        <v>430</v>
      </c>
      <c r="C2986">
        <v>54</v>
      </c>
      <c r="D2986" t="str">
        <f>INDEX(Vehicles!B:B, MATCH(C2986, Shipments!C:C, 0))</f>
        <v>Van</v>
      </c>
      <c r="E2986" s="1">
        <v>45258</v>
      </c>
      <c r="F2986" s="1">
        <v>45258</v>
      </c>
      <c r="G2986">
        <v>443.67405008125502</v>
      </c>
    </row>
    <row r="2987" spans="1:7" x14ac:dyDescent="0.35">
      <c r="A2987">
        <v>2986</v>
      </c>
      <c r="B2987">
        <v>1131</v>
      </c>
      <c r="C2987">
        <v>76</v>
      </c>
      <c r="D2987">
        <f>INDEX(Vehicles!B:B, MATCH(C2987, Shipments!C:C, 0))</f>
        <v>0</v>
      </c>
      <c r="E2987" s="1">
        <v>44938</v>
      </c>
      <c r="F2987" s="1">
        <v>44937</v>
      </c>
      <c r="G2987">
        <v>496.22217951615499</v>
      </c>
    </row>
    <row r="2988" spans="1:7" x14ac:dyDescent="0.35">
      <c r="A2988">
        <v>2987</v>
      </c>
      <c r="B2988">
        <v>1586</v>
      </c>
      <c r="C2988">
        <v>72</v>
      </c>
      <c r="D2988">
        <f>INDEX(Vehicles!B:B, MATCH(C2988, Shipments!C:C, 0))</f>
        <v>0</v>
      </c>
      <c r="E2988" s="1">
        <v>45122</v>
      </c>
      <c r="F2988" s="1">
        <v>45121</v>
      </c>
      <c r="G2988">
        <v>461.83140692805199</v>
      </c>
    </row>
    <row r="2989" spans="1:7" x14ac:dyDescent="0.35">
      <c r="A2989">
        <v>2988</v>
      </c>
      <c r="B2989">
        <v>3949</v>
      </c>
      <c r="C2989">
        <v>76</v>
      </c>
      <c r="D2989">
        <f>INDEX(Vehicles!B:B, MATCH(C2989, Shipments!C:C, 0))</f>
        <v>0</v>
      </c>
      <c r="E2989" s="1">
        <v>45068</v>
      </c>
      <c r="F2989" s="1">
        <v>45070</v>
      </c>
      <c r="G2989">
        <v>452.24988872022499</v>
      </c>
    </row>
    <row r="2990" spans="1:7" x14ac:dyDescent="0.35">
      <c r="A2990">
        <v>2989</v>
      </c>
      <c r="B2990">
        <v>653</v>
      </c>
      <c r="C2990">
        <v>97</v>
      </c>
      <c r="D2990">
        <f>INDEX(Vehicles!B:B, MATCH(C2990, Shipments!C:C, 0))</f>
        <v>0</v>
      </c>
      <c r="E2990" s="1">
        <v>45222</v>
      </c>
      <c r="F2990" s="1">
        <v>45225</v>
      </c>
      <c r="G2990">
        <v>17.5576576964284</v>
      </c>
    </row>
    <row r="2991" spans="1:7" x14ac:dyDescent="0.35">
      <c r="A2991">
        <v>2990</v>
      </c>
      <c r="B2991">
        <v>4170</v>
      </c>
      <c r="C2991">
        <v>3</v>
      </c>
      <c r="D2991" t="str">
        <f>INDEX(Vehicles!B:B, MATCH(C2991, Shipments!C:C, 0))</f>
        <v>Bike</v>
      </c>
      <c r="E2991" s="1">
        <v>45033</v>
      </c>
      <c r="F2991" s="1">
        <v>45034</v>
      </c>
      <c r="G2991">
        <v>69.414067062472597</v>
      </c>
    </row>
    <row r="2992" spans="1:7" x14ac:dyDescent="0.35">
      <c r="A2992">
        <v>2991</v>
      </c>
      <c r="B2992">
        <v>2101</v>
      </c>
      <c r="C2992">
        <v>67</v>
      </c>
      <c r="D2992" t="str">
        <f>INDEX(Vehicles!B:B, MATCH(C2992, Shipments!C:C, 0))</f>
        <v>Drone</v>
      </c>
      <c r="E2992" s="1">
        <v>45227</v>
      </c>
      <c r="F2992" s="1">
        <v>45228</v>
      </c>
      <c r="G2992">
        <v>367.62780137722899</v>
      </c>
    </row>
    <row r="2993" spans="1:7" x14ac:dyDescent="0.35">
      <c r="A2993">
        <v>2992</v>
      </c>
      <c r="B2993">
        <v>4589</v>
      </c>
      <c r="C2993">
        <v>22</v>
      </c>
      <c r="D2993" t="str">
        <f>INDEX(Vehicles!B:B, MATCH(C2993, Shipments!C:C, 0))</f>
        <v>Drone</v>
      </c>
      <c r="E2993" s="1">
        <v>45218</v>
      </c>
      <c r="F2993" s="1">
        <v>45219</v>
      </c>
      <c r="G2993">
        <v>160.93945813160099</v>
      </c>
    </row>
    <row r="2994" spans="1:7" x14ac:dyDescent="0.35">
      <c r="A2994">
        <v>2993</v>
      </c>
      <c r="B2994">
        <v>4827</v>
      </c>
      <c r="C2994">
        <v>92</v>
      </c>
      <c r="D2994" t="str">
        <f>INDEX(Vehicles!B:B, MATCH(C2994, Shipments!C:C, 0))</f>
        <v>Drone</v>
      </c>
      <c r="E2994" s="1">
        <v>44989</v>
      </c>
      <c r="F2994" s="1">
        <v>44990</v>
      </c>
      <c r="G2994">
        <v>235.20470832549501</v>
      </c>
    </row>
    <row r="2995" spans="1:7" x14ac:dyDescent="0.35">
      <c r="A2995">
        <v>2994</v>
      </c>
      <c r="B2995">
        <v>4616</v>
      </c>
      <c r="C2995">
        <v>94</v>
      </c>
      <c r="D2995" t="str">
        <f>INDEX(Vehicles!B:B, MATCH(C2995, Shipments!C:C, 0))</f>
        <v>Drone</v>
      </c>
      <c r="E2995" s="1">
        <v>44951</v>
      </c>
      <c r="F2995" s="1">
        <v>44952</v>
      </c>
      <c r="G2995">
        <v>124.34563443613401</v>
      </c>
    </row>
    <row r="2996" spans="1:7" x14ac:dyDescent="0.35">
      <c r="A2996">
        <v>2995</v>
      </c>
      <c r="B2996">
        <v>3609</v>
      </c>
      <c r="C2996">
        <v>17</v>
      </c>
      <c r="D2996" t="str">
        <f>INDEX(Vehicles!B:B, MATCH(C2996, Shipments!C:C, 0))</f>
        <v>Truck</v>
      </c>
      <c r="E2996" s="1">
        <v>45214</v>
      </c>
      <c r="F2996" s="1">
        <v>45214</v>
      </c>
      <c r="G2996">
        <v>298.376738843466</v>
      </c>
    </row>
    <row r="2997" spans="1:7" x14ac:dyDescent="0.35">
      <c r="A2997">
        <v>2996</v>
      </c>
      <c r="B2997">
        <v>762</v>
      </c>
      <c r="C2997">
        <v>95</v>
      </c>
      <c r="D2997">
        <f>INDEX(Vehicles!B:B, MATCH(C2997, Shipments!C:C, 0))</f>
        <v>0</v>
      </c>
      <c r="E2997" s="1">
        <v>45136</v>
      </c>
      <c r="F2997" s="1">
        <v>45138</v>
      </c>
      <c r="G2997">
        <v>115.375902752625</v>
      </c>
    </row>
    <row r="2998" spans="1:7" x14ac:dyDescent="0.35">
      <c r="A2998">
        <v>2997</v>
      </c>
      <c r="B2998">
        <v>462</v>
      </c>
      <c r="C2998">
        <v>73</v>
      </c>
      <c r="D2998" t="str">
        <f>INDEX(Vehicles!B:B, MATCH(C2998, Shipments!C:C, 0))</f>
        <v>Bike</v>
      </c>
      <c r="E2998" s="1">
        <v>45096</v>
      </c>
      <c r="F2998" s="1">
        <v>45096</v>
      </c>
      <c r="G2998">
        <v>71.786342800996493</v>
      </c>
    </row>
    <row r="2999" spans="1:7" x14ac:dyDescent="0.35">
      <c r="A2999">
        <v>2998</v>
      </c>
      <c r="B2999">
        <v>3227</v>
      </c>
      <c r="C2999">
        <v>64</v>
      </c>
      <c r="D2999">
        <f>INDEX(Vehicles!B:B, MATCH(C2999, Shipments!C:C, 0))</f>
        <v>0</v>
      </c>
      <c r="E2999" s="1">
        <v>44931</v>
      </c>
      <c r="F2999" s="1">
        <v>44934</v>
      </c>
      <c r="G2999">
        <v>135.36527755573701</v>
      </c>
    </row>
    <row r="3000" spans="1:7" x14ac:dyDescent="0.35">
      <c r="A3000">
        <v>2999</v>
      </c>
      <c r="B3000">
        <v>4183</v>
      </c>
      <c r="C3000">
        <v>98</v>
      </c>
      <c r="D3000" t="str">
        <f>INDEX(Vehicles!B:B, MATCH(C3000, Shipments!C:C, 0))</f>
        <v>Truck</v>
      </c>
      <c r="E3000" s="1">
        <v>45191</v>
      </c>
      <c r="F3000" s="1">
        <v>45193</v>
      </c>
      <c r="G3000">
        <v>409.19932229166301</v>
      </c>
    </row>
    <row r="3001" spans="1:7" x14ac:dyDescent="0.35">
      <c r="A3001">
        <v>3000</v>
      </c>
      <c r="B3001">
        <v>4332</v>
      </c>
      <c r="C3001">
        <v>96</v>
      </c>
      <c r="D3001">
        <f>INDEX(Vehicles!B:B, MATCH(C3001, Shipments!C:C, 0))</f>
        <v>0</v>
      </c>
      <c r="E3001" s="1">
        <v>45138</v>
      </c>
      <c r="F3001" s="1">
        <v>45139</v>
      </c>
      <c r="G3001">
        <v>196.19894510131701</v>
      </c>
    </row>
    <row r="3002" spans="1:7" x14ac:dyDescent="0.35">
      <c r="A3002">
        <v>3001</v>
      </c>
      <c r="B3002">
        <v>1223</v>
      </c>
      <c r="C3002">
        <v>76</v>
      </c>
      <c r="D3002">
        <f>INDEX(Vehicles!B:B, MATCH(C3002, Shipments!C:C, 0))</f>
        <v>0</v>
      </c>
      <c r="E3002" s="1">
        <v>45012</v>
      </c>
      <c r="F3002" s="1">
        <v>45013</v>
      </c>
      <c r="G3002">
        <v>389.406200015031</v>
      </c>
    </row>
    <row r="3003" spans="1:7" x14ac:dyDescent="0.35">
      <c r="A3003">
        <v>3002</v>
      </c>
      <c r="B3003">
        <v>4382</v>
      </c>
      <c r="C3003">
        <v>85</v>
      </c>
      <c r="D3003">
        <f>INDEX(Vehicles!B:B, MATCH(C3003, Shipments!C:C, 0))</f>
        <v>0</v>
      </c>
      <c r="E3003" s="1">
        <v>45022</v>
      </c>
      <c r="F3003" s="1">
        <v>45022</v>
      </c>
      <c r="G3003">
        <v>267.51319858472198</v>
      </c>
    </row>
    <row r="3004" spans="1:7" x14ac:dyDescent="0.35">
      <c r="A3004">
        <v>3003</v>
      </c>
      <c r="B3004">
        <v>1350</v>
      </c>
      <c r="C3004">
        <v>92</v>
      </c>
      <c r="D3004" t="str">
        <f>INDEX(Vehicles!B:B, MATCH(C3004, Shipments!C:C, 0))</f>
        <v>Drone</v>
      </c>
      <c r="E3004" s="1">
        <v>45201</v>
      </c>
      <c r="F3004" s="1">
        <v>45200</v>
      </c>
      <c r="G3004">
        <v>382.466913344945</v>
      </c>
    </row>
    <row r="3005" spans="1:7" x14ac:dyDescent="0.35">
      <c r="A3005">
        <v>3004</v>
      </c>
      <c r="B3005">
        <v>908</v>
      </c>
      <c r="C3005">
        <v>68</v>
      </c>
      <c r="D3005" t="str">
        <f>INDEX(Vehicles!B:B, MATCH(C3005, Shipments!C:C, 0))</f>
        <v>Drone</v>
      </c>
      <c r="E3005" s="1">
        <v>45038</v>
      </c>
      <c r="F3005" s="1">
        <v>45038</v>
      </c>
      <c r="G3005">
        <v>130.27997756766601</v>
      </c>
    </row>
    <row r="3006" spans="1:7" x14ac:dyDescent="0.35">
      <c r="A3006">
        <v>3005</v>
      </c>
      <c r="B3006">
        <v>1718</v>
      </c>
      <c r="C3006">
        <v>6</v>
      </c>
      <c r="D3006" t="str">
        <f>INDEX(Vehicles!B:B, MATCH(C3006, Shipments!C:C, 0))</f>
        <v>Bike</v>
      </c>
      <c r="E3006" s="1">
        <v>45150</v>
      </c>
      <c r="F3006" s="1">
        <v>45153</v>
      </c>
      <c r="G3006">
        <v>261.97721993919799</v>
      </c>
    </row>
    <row r="3007" spans="1:7" x14ac:dyDescent="0.35">
      <c r="A3007">
        <v>3006</v>
      </c>
      <c r="B3007">
        <v>3499</v>
      </c>
      <c r="C3007">
        <v>69</v>
      </c>
      <c r="D3007">
        <f>INDEX(Vehicles!B:B, MATCH(C3007, Shipments!C:C, 0))</f>
        <v>0</v>
      </c>
      <c r="E3007" s="1">
        <v>45079</v>
      </c>
      <c r="F3007" s="1">
        <v>45081</v>
      </c>
      <c r="G3007">
        <v>247.62964989436699</v>
      </c>
    </row>
    <row r="3008" spans="1:7" x14ac:dyDescent="0.35">
      <c r="A3008">
        <v>3007</v>
      </c>
      <c r="B3008">
        <v>3355</v>
      </c>
      <c r="C3008">
        <v>82</v>
      </c>
      <c r="D3008">
        <f>INDEX(Vehicles!B:B, MATCH(C3008, Shipments!C:C, 0))</f>
        <v>0</v>
      </c>
      <c r="E3008" s="1">
        <v>45180</v>
      </c>
      <c r="F3008" s="1">
        <v>45183</v>
      </c>
      <c r="G3008">
        <v>19.051330158843001</v>
      </c>
    </row>
    <row r="3009" spans="1:7" x14ac:dyDescent="0.35">
      <c r="A3009">
        <v>3008</v>
      </c>
      <c r="B3009">
        <v>3271</v>
      </c>
      <c r="C3009">
        <v>36</v>
      </c>
      <c r="D3009" t="str">
        <f>INDEX(Vehicles!B:B, MATCH(C3009, Shipments!C:C, 0))</f>
        <v>Bike</v>
      </c>
      <c r="E3009" s="1">
        <v>45092</v>
      </c>
      <c r="F3009" s="1">
        <v>45095</v>
      </c>
      <c r="G3009">
        <v>117.217332311113</v>
      </c>
    </row>
    <row r="3010" spans="1:7" x14ac:dyDescent="0.35">
      <c r="A3010">
        <v>3009</v>
      </c>
      <c r="B3010">
        <v>2203</v>
      </c>
      <c r="C3010">
        <v>94</v>
      </c>
      <c r="D3010" t="str">
        <f>INDEX(Vehicles!B:B, MATCH(C3010, Shipments!C:C, 0))</f>
        <v>Drone</v>
      </c>
      <c r="E3010" s="1">
        <v>45070</v>
      </c>
      <c r="F3010" s="1">
        <v>45073</v>
      </c>
      <c r="G3010">
        <v>169.472355523451</v>
      </c>
    </row>
    <row r="3011" spans="1:7" x14ac:dyDescent="0.35">
      <c r="A3011">
        <v>3010</v>
      </c>
      <c r="B3011">
        <v>4710</v>
      </c>
      <c r="C3011">
        <v>61</v>
      </c>
      <c r="D3011" t="str">
        <f>INDEX(Vehicles!B:B, MATCH(C3011, Shipments!C:C, 0))</f>
        <v>Drone</v>
      </c>
      <c r="E3011" s="1">
        <v>45098</v>
      </c>
      <c r="F3011" s="1">
        <v>45098</v>
      </c>
      <c r="G3011">
        <v>48.881213465444603</v>
      </c>
    </row>
    <row r="3012" spans="1:7" x14ac:dyDescent="0.35">
      <c r="A3012">
        <v>3011</v>
      </c>
      <c r="B3012">
        <v>2928</v>
      </c>
      <c r="C3012">
        <v>82</v>
      </c>
      <c r="D3012">
        <f>INDEX(Vehicles!B:B, MATCH(C3012, Shipments!C:C, 0))</f>
        <v>0</v>
      </c>
      <c r="E3012" s="1">
        <v>45029</v>
      </c>
      <c r="F3012" s="1">
        <v>45028</v>
      </c>
      <c r="G3012">
        <v>469.43785730013298</v>
      </c>
    </row>
    <row r="3013" spans="1:7" x14ac:dyDescent="0.35">
      <c r="A3013">
        <v>3012</v>
      </c>
      <c r="B3013">
        <v>2641</v>
      </c>
      <c r="C3013">
        <v>45</v>
      </c>
      <c r="D3013" t="str">
        <f>INDEX(Vehicles!B:B, MATCH(C3013, Shipments!C:C, 0))</f>
        <v>Bike</v>
      </c>
      <c r="E3013" s="1">
        <v>45277</v>
      </c>
      <c r="F3013" s="1">
        <v>45278</v>
      </c>
      <c r="G3013">
        <v>303.853135615356</v>
      </c>
    </row>
    <row r="3014" spans="1:7" x14ac:dyDescent="0.35">
      <c r="A3014">
        <v>3013</v>
      </c>
      <c r="B3014">
        <v>1300</v>
      </c>
      <c r="C3014">
        <v>65</v>
      </c>
      <c r="D3014" t="str">
        <f>INDEX(Vehicles!B:B, MATCH(C3014, Shipments!C:C, 0))</f>
        <v>Drone</v>
      </c>
      <c r="E3014" s="1">
        <v>45285</v>
      </c>
      <c r="F3014" s="1">
        <v>45288</v>
      </c>
      <c r="G3014">
        <v>249.386908892718</v>
      </c>
    </row>
    <row r="3015" spans="1:7" x14ac:dyDescent="0.35">
      <c r="A3015">
        <v>3014</v>
      </c>
      <c r="B3015">
        <v>4403</v>
      </c>
      <c r="C3015">
        <v>91</v>
      </c>
      <c r="D3015">
        <f>INDEX(Vehicles!B:B, MATCH(C3015, Shipments!C:C, 0))</f>
        <v>0</v>
      </c>
      <c r="E3015" s="1">
        <v>45161</v>
      </c>
      <c r="F3015" s="1">
        <v>45162</v>
      </c>
      <c r="G3015">
        <v>52.622941686319599</v>
      </c>
    </row>
    <row r="3016" spans="1:7" x14ac:dyDescent="0.35">
      <c r="A3016">
        <v>3015</v>
      </c>
      <c r="B3016">
        <v>528</v>
      </c>
      <c r="C3016">
        <v>91</v>
      </c>
      <c r="D3016">
        <f>INDEX(Vehicles!B:B, MATCH(C3016, Shipments!C:C, 0))</f>
        <v>0</v>
      </c>
      <c r="E3016" s="1">
        <v>45252</v>
      </c>
      <c r="F3016" s="1">
        <v>45253</v>
      </c>
      <c r="G3016">
        <v>485.65891361248498</v>
      </c>
    </row>
    <row r="3017" spans="1:7" x14ac:dyDescent="0.35">
      <c r="A3017">
        <v>3016</v>
      </c>
      <c r="B3017">
        <v>3161</v>
      </c>
      <c r="C3017">
        <v>88</v>
      </c>
      <c r="D3017">
        <f>INDEX(Vehicles!B:B, MATCH(C3017, Shipments!C:C, 0))</f>
        <v>0</v>
      </c>
      <c r="E3017" s="1">
        <v>45007</v>
      </c>
      <c r="F3017" s="1">
        <v>45009</v>
      </c>
      <c r="G3017">
        <v>227.44377030717499</v>
      </c>
    </row>
    <row r="3018" spans="1:7" x14ac:dyDescent="0.35">
      <c r="A3018">
        <v>3017</v>
      </c>
      <c r="B3018">
        <v>986</v>
      </c>
      <c r="C3018">
        <v>96</v>
      </c>
      <c r="D3018">
        <f>INDEX(Vehicles!B:B, MATCH(C3018, Shipments!C:C, 0))</f>
        <v>0</v>
      </c>
      <c r="E3018" s="1">
        <v>45260</v>
      </c>
      <c r="F3018" s="1">
        <v>45259</v>
      </c>
      <c r="G3018">
        <v>397.05537827593798</v>
      </c>
    </row>
    <row r="3019" spans="1:7" x14ac:dyDescent="0.35">
      <c r="A3019">
        <v>3018</v>
      </c>
      <c r="B3019">
        <v>4039</v>
      </c>
      <c r="C3019">
        <v>55</v>
      </c>
      <c r="D3019" t="str">
        <f>INDEX(Vehicles!B:B, MATCH(C3019, Shipments!C:C, 0))</f>
        <v>Truck</v>
      </c>
      <c r="E3019" s="1">
        <v>45058</v>
      </c>
      <c r="F3019" s="1">
        <v>45059</v>
      </c>
      <c r="G3019">
        <v>119.769675295265</v>
      </c>
    </row>
    <row r="3020" spans="1:7" x14ac:dyDescent="0.35">
      <c r="A3020">
        <v>3019</v>
      </c>
      <c r="B3020">
        <v>3329</v>
      </c>
      <c r="C3020">
        <v>46</v>
      </c>
      <c r="D3020">
        <f>INDEX(Vehicles!B:B, MATCH(C3020, Shipments!C:C, 0))</f>
        <v>0</v>
      </c>
      <c r="E3020" s="1">
        <v>45089</v>
      </c>
      <c r="F3020" s="1">
        <v>45088</v>
      </c>
      <c r="G3020">
        <v>386.07653741175898</v>
      </c>
    </row>
    <row r="3021" spans="1:7" x14ac:dyDescent="0.35">
      <c r="A3021">
        <v>3020</v>
      </c>
      <c r="B3021">
        <v>3571</v>
      </c>
      <c r="C3021">
        <v>40</v>
      </c>
      <c r="D3021">
        <f>INDEX(Vehicles!B:B, MATCH(C3021, Shipments!C:C, 0))</f>
        <v>0</v>
      </c>
      <c r="E3021" s="1">
        <v>44984</v>
      </c>
      <c r="F3021" s="1">
        <v>44987</v>
      </c>
      <c r="G3021">
        <v>207.61825126330399</v>
      </c>
    </row>
    <row r="3022" spans="1:7" x14ac:dyDescent="0.35">
      <c r="A3022">
        <v>3021</v>
      </c>
      <c r="B3022">
        <v>4337</v>
      </c>
      <c r="C3022">
        <v>77</v>
      </c>
      <c r="D3022" t="str">
        <f>INDEX(Vehicles!B:B, MATCH(C3022, Shipments!C:C, 0))</f>
        <v>Truck</v>
      </c>
      <c r="E3022" s="1">
        <v>45145</v>
      </c>
      <c r="F3022" s="1">
        <v>45145</v>
      </c>
      <c r="G3022">
        <v>468.32899811928399</v>
      </c>
    </row>
    <row r="3023" spans="1:7" x14ac:dyDescent="0.35">
      <c r="A3023">
        <v>3022</v>
      </c>
      <c r="B3023">
        <v>66</v>
      </c>
      <c r="C3023">
        <v>7</v>
      </c>
      <c r="D3023" t="str">
        <f>INDEX(Vehicles!B:B, MATCH(C3023, Shipments!C:C, 0))</f>
        <v>Bike</v>
      </c>
      <c r="E3023" s="1">
        <v>45216</v>
      </c>
      <c r="F3023" s="1">
        <v>45216</v>
      </c>
      <c r="G3023">
        <v>181.97158255305101</v>
      </c>
    </row>
    <row r="3024" spans="1:7" x14ac:dyDescent="0.35">
      <c r="A3024">
        <v>3023</v>
      </c>
      <c r="B3024">
        <v>4132</v>
      </c>
      <c r="C3024">
        <v>24</v>
      </c>
      <c r="D3024">
        <f>INDEX(Vehicles!B:B, MATCH(C3024, Shipments!C:C, 0))</f>
        <v>0</v>
      </c>
      <c r="E3024" s="1">
        <v>44958</v>
      </c>
      <c r="F3024" s="1">
        <v>44957</v>
      </c>
      <c r="G3024">
        <v>204.041264983258</v>
      </c>
    </row>
    <row r="3025" spans="1:7" x14ac:dyDescent="0.35">
      <c r="A3025">
        <v>3024</v>
      </c>
      <c r="B3025">
        <v>1571</v>
      </c>
      <c r="C3025">
        <v>5</v>
      </c>
      <c r="D3025" t="str">
        <f>INDEX(Vehicles!B:B, MATCH(C3025, Shipments!C:C, 0))</f>
        <v>Truck</v>
      </c>
      <c r="E3025" s="1">
        <v>44970</v>
      </c>
      <c r="F3025" s="1">
        <v>44971</v>
      </c>
      <c r="G3025">
        <v>292.04752752889601</v>
      </c>
    </row>
    <row r="3026" spans="1:7" x14ac:dyDescent="0.35">
      <c r="A3026">
        <v>3025</v>
      </c>
      <c r="B3026">
        <v>1272</v>
      </c>
      <c r="C3026">
        <v>23</v>
      </c>
      <c r="D3026">
        <f>INDEX(Vehicles!B:B, MATCH(C3026, Shipments!C:C, 0))</f>
        <v>0</v>
      </c>
      <c r="E3026" s="1">
        <v>45070</v>
      </c>
      <c r="F3026" s="1">
        <v>45070</v>
      </c>
      <c r="G3026">
        <v>71.863822914060194</v>
      </c>
    </row>
    <row r="3027" spans="1:7" x14ac:dyDescent="0.35">
      <c r="A3027">
        <v>3026</v>
      </c>
      <c r="B3027">
        <v>2301</v>
      </c>
      <c r="C3027">
        <v>98</v>
      </c>
      <c r="D3027" t="str">
        <f>INDEX(Vehicles!B:B, MATCH(C3027, Shipments!C:C, 0))</f>
        <v>Truck</v>
      </c>
      <c r="E3027" s="1">
        <v>45204</v>
      </c>
      <c r="F3027" s="1">
        <v>45204</v>
      </c>
      <c r="G3027">
        <v>159.60172927695299</v>
      </c>
    </row>
    <row r="3028" spans="1:7" x14ac:dyDescent="0.35">
      <c r="A3028">
        <v>3027</v>
      </c>
      <c r="B3028">
        <v>4917</v>
      </c>
      <c r="C3028">
        <v>22</v>
      </c>
      <c r="D3028" t="str">
        <f>INDEX(Vehicles!B:B, MATCH(C3028, Shipments!C:C, 0))</f>
        <v>Drone</v>
      </c>
      <c r="E3028" s="1">
        <v>45172</v>
      </c>
      <c r="F3028" s="1">
        <v>45174</v>
      </c>
      <c r="G3028">
        <v>211.00281000968499</v>
      </c>
    </row>
    <row r="3029" spans="1:7" x14ac:dyDescent="0.35">
      <c r="A3029">
        <v>3028</v>
      </c>
      <c r="B3029">
        <v>400</v>
      </c>
      <c r="C3029">
        <v>73</v>
      </c>
      <c r="D3029" t="str">
        <f>INDEX(Vehicles!B:B, MATCH(C3029, Shipments!C:C, 0))</f>
        <v>Bike</v>
      </c>
      <c r="E3029" s="1">
        <v>45248</v>
      </c>
      <c r="F3029" s="1">
        <v>45251</v>
      </c>
      <c r="G3029">
        <v>385.48319328188501</v>
      </c>
    </row>
    <row r="3030" spans="1:7" x14ac:dyDescent="0.35">
      <c r="A3030">
        <v>3029</v>
      </c>
      <c r="B3030">
        <v>3571</v>
      </c>
      <c r="C3030">
        <v>84</v>
      </c>
      <c r="D3030">
        <f>INDEX(Vehicles!B:B, MATCH(C3030, Shipments!C:C, 0))</f>
        <v>0</v>
      </c>
      <c r="E3030" s="1">
        <v>45282</v>
      </c>
      <c r="F3030" s="1">
        <v>45281</v>
      </c>
      <c r="G3030">
        <v>477.90963270200899</v>
      </c>
    </row>
    <row r="3031" spans="1:7" x14ac:dyDescent="0.35">
      <c r="A3031">
        <v>3030</v>
      </c>
      <c r="B3031">
        <v>4147</v>
      </c>
      <c r="C3031">
        <v>5</v>
      </c>
      <c r="D3031" t="str">
        <f>INDEX(Vehicles!B:B, MATCH(C3031, Shipments!C:C, 0))</f>
        <v>Truck</v>
      </c>
      <c r="E3031" s="1">
        <v>45067</v>
      </c>
      <c r="F3031" s="1">
        <v>45066</v>
      </c>
      <c r="G3031">
        <v>398.880601077905</v>
      </c>
    </row>
    <row r="3032" spans="1:7" x14ac:dyDescent="0.35">
      <c r="A3032">
        <v>3031</v>
      </c>
      <c r="B3032">
        <v>1611</v>
      </c>
      <c r="C3032">
        <v>39</v>
      </c>
      <c r="D3032">
        <f>INDEX(Vehicles!B:B, MATCH(C3032, Shipments!C:C, 0))</f>
        <v>0</v>
      </c>
      <c r="E3032" s="1">
        <v>45210</v>
      </c>
      <c r="F3032" s="1">
        <v>45209</v>
      </c>
      <c r="G3032">
        <v>45.274839333203502</v>
      </c>
    </row>
    <row r="3033" spans="1:7" x14ac:dyDescent="0.35">
      <c r="A3033">
        <v>3032</v>
      </c>
      <c r="B3033">
        <v>2734</v>
      </c>
      <c r="C3033">
        <v>29</v>
      </c>
      <c r="D3033" t="str">
        <f>INDEX(Vehicles!B:B, MATCH(C3033, Shipments!C:C, 0))</f>
        <v>Bike</v>
      </c>
      <c r="E3033" s="1">
        <v>45151</v>
      </c>
      <c r="F3033" s="1">
        <v>45151</v>
      </c>
      <c r="G3033">
        <v>193.61669815581001</v>
      </c>
    </row>
    <row r="3034" spans="1:7" x14ac:dyDescent="0.35">
      <c r="A3034">
        <v>3033</v>
      </c>
      <c r="B3034">
        <v>4318</v>
      </c>
      <c r="C3034">
        <v>52</v>
      </c>
      <c r="D3034">
        <f>INDEX(Vehicles!B:B, MATCH(C3034, Shipments!C:C, 0))</f>
        <v>0</v>
      </c>
      <c r="E3034" s="1">
        <v>45131</v>
      </c>
      <c r="F3034" s="1">
        <v>45133</v>
      </c>
      <c r="G3034">
        <v>61.120168007809603</v>
      </c>
    </row>
    <row r="3035" spans="1:7" x14ac:dyDescent="0.35">
      <c r="A3035">
        <v>3034</v>
      </c>
      <c r="B3035">
        <v>2834</v>
      </c>
      <c r="C3035">
        <v>42</v>
      </c>
      <c r="D3035">
        <f>INDEX(Vehicles!B:B, MATCH(C3035, Shipments!C:C, 0))</f>
        <v>0</v>
      </c>
      <c r="E3035" s="1">
        <v>45060</v>
      </c>
      <c r="F3035" s="1">
        <v>45061</v>
      </c>
      <c r="G3035">
        <v>214.24614624357201</v>
      </c>
    </row>
    <row r="3036" spans="1:7" x14ac:dyDescent="0.35">
      <c r="A3036">
        <v>3035</v>
      </c>
      <c r="B3036">
        <v>130</v>
      </c>
      <c r="C3036">
        <v>45</v>
      </c>
      <c r="D3036" t="str">
        <f>INDEX(Vehicles!B:B, MATCH(C3036, Shipments!C:C, 0))</f>
        <v>Bike</v>
      </c>
      <c r="E3036" s="1">
        <v>45052</v>
      </c>
      <c r="F3036" s="1">
        <v>45055</v>
      </c>
      <c r="G3036">
        <v>85.578120330893597</v>
      </c>
    </row>
    <row r="3037" spans="1:7" x14ac:dyDescent="0.35">
      <c r="A3037">
        <v>3036</v>
      </c>
      <c r="B3037">
        <v>3220</v>
      </c>
      <c r="C3037">
        <v>6</v>
      </c>
      <c r="D3037" t="str">
        <f>INDEX(Vehicles!B:B, MATCH(C3037, Shipments!C:C, 0))</f>
        <v>Bike</v>
      </c>
      <c r="E3037" s="1">
        <v>45241</v>
      </c>
      <c r="F3037" s="1">
        <v>45243</v>
      </c>
      <c r="G3037">
        <v>247.432310203746</v>
      </c>
    </row>
    <row r="3038" spans="1:7" x14ac:dyDescent="0.35">
      <c r="A3038">
        <v>3037</v>
      </c>
      <c r="B3038">
        <v>2190</v>
      </c>
      <c r="C3038">
        <v>96</v>
      </c>
      <c r="D3038">
        <f>INDEX(Vehicles!B:B, MATCH(C3038, Shipments!C:C, 0))</f>
        <v>0</v>
      </c>
      <c r="E3038" s="1">
        <v>45133</v>
      </c>
      <c r="F3038" s="1">
        <v>45133</v>
      </c>
      <c r="G3038">
        <v>252.928578232647</v>
      </c>
    </row>
    <row r="3039" spans="1:7" x14ac:dyDescent="0.35">
      <c r="A3039">
        <v>3038</v>
      </c>
      <c r="B3039">
        <v>394</v>
      </c>
      <c r="C3039">
        <v>81</v>
      </c>
      <c r="D3039" t="str">
        <f>INDEX(Vehicles!B:B, MATCH(C3039, Shipments!C:C, 0))</f>
        <v>Van</v>
      </c>
      <c r="E3039" s="1">
        <v>45097</v>
      </c>
      <c r="F3039" s="1">
        <v>45097</v>
      </c>
      <c r="G3039">
        <v>203.592989320588</v>
      </c>
    </row>
    <row r="3040" spans="1:7" x14ac:dyDescent="0.35">
      <c r="A3040">
        <v>3039</v>
      </c>
      <c r="B3040">
        <v>2449</v>
      </c>
      <c r="C3040">
        <v>80</v>
      </c>
      <c r="D3040" t="str">
        <f>INDEX(Vehicles!B:B, MATCH(C3040, Shipments!C:C, 0))</f>
        <v>Drone</v>
      </c>
      <c r="E3040" s="1">
        <v>45220</v>
      </c>
      <c r="F3040" s="1">
        <v>45219</v>
      </c>
      <c r="G3040">
        <v>62.471909922788903</v>
      </c>
    </row>
    <row r="3041" spans="1:7" x14ac:dyDescent="0.35">
      <c r="A3041">
        <v>3040</v>
      </c>
      <c r="B3041">
        <v>1255</v>
      </c>
      <c r="C3041">
        <v>91</v>
      </c>
      <c r="D3041">
        <f>INDEX(Vehicles!B:B, MATCH(C3041, Shipments!C:C, 0))</f>
        <v>0</v>
      </c>
      <c r="E3041" s="1">
        <v>45198</v>
      </c>
      <c r="F3041" s="1">
        <v>45199</v>
      </c>
      <c r="G3041">
        <v>210.29633170201799</v>
      </c>
    </row>
    <row r="3042" spans="1:7" x14ac:dyDescent="0.35">
      <c r="A3042">
        <v>3041</v>
      </c>
      <c r="B3042">
        <v>1258</v>
      </c>
      <c r="C3042">
        <v>65</v>
      </c>
      <c r="D3042" t="str">
        <f>INDEX(Vehicles!B:B, MATCH(C3042, Shipments!C:C, 0))</f>
        <v>Drone</v>
      </c>
      <c r="E3042" s="1">
        <v>45113</v>
      </c>
      <c r="F3042" s="1">
        <v>45112</v>
      </c>
      <c r="G3042">
        <v>93.649121677476401</v>
      </c>
    </row>
    <row r="3043" spans="1:7" x14ac:dyDescent="0.35">
      <c r="A3043">
        <v>3042</v>
      </c>
      <c r="B3043">
        <v>701</v>
      </c>
      <c r="C3043">
        <v>46</v>
      </c>
      <c r="D3043">
        <f>INDEX(Vehicles!B:B, MATCH(C3043, Shipments!C:C, 0))</f>
        <v>0</v>
      </c>
      <c r="E3043" s="1">
        <v>45091</v>
      </c>
      <c r="F3043" s="1">
        <v>45091</v>
      </c>
      <c r="G3043">
        <v>282.970573905788</v>
      </c>
    </row>
    <row r="3044" spans="1:7" x14ac:dyDescent="0.35">
      <c r="A3044">
        <v>3043</v>
      </c>
      <c r="B3044">
        <v>161</v>
      </c>
      <c r="C3044">
        <v>87</v>
      </c>
      <c r="D3044" t="str">
        <f>INDEX(Vehicles!B:B, MATCH(C3044, Shipments!C:C, 0))</f>
        <v>Truck</v>
      </c>
      <c r="E3044" s="1">
        <v>45181</v>
      </c>
      <c r="F3044" s="1">
        <v>45183</v>
      </c>
      <c r="G3044">
        <v>176.69021217993199</v>
      </c>
    </row>
    <row r="3045" spans="1:7" x14ac:dyDescent="0.35">
      <c r="A3045">
        <v>3044</v>
      </c>
      <c r="B3045">
        <v>2622</v>
      </c>
      <c r="C3045">
        <v>71</v>
      </c>
      <c r="D3045" t="str">
        <f>INDEX(Vehicles!B:B, MATCH(C3045, Shipments!C:C, 0))</f>
        <v>Drone</v>
      </c>
      <c r="E3045" s="1">
        <v>44998</v>
      </c>
      <c r="F3045" s="1">
        <v>44997</v>
      </c>
      <c r="G3045">
        <v>457.951060665922</v>
      </c>
    </row>
    <row r="3046" spans="1:7" x14ac:dyDescent="0.35">
      <c r="A3046">
        <v>3045</v>
      </c>
      <c r="B3046">
        <v>3165</v>
      </c>
      <c r="C3046">
        <v>24</v>
      </c>
      <c r="D3046">
        <f>INDEX(Vehicles!B:B, MATCH(C3046, Shipments!C:C, 0))</f>
        <v>0</v>
      </c>
      <c r="E3046" s="1">
        <v>45140</v>
      </c>
      <c r="F3046" s="1">
        <v>45141</v>
      </c>
      <c r="G3046">
        <v>116.596620319579</v>
      </c>
    </row>
    <row r="3047" spans="1:7" x14ac:dyDescent="0.35">
      <c r="A3047">
        <v>3046</v>
      </c>
      <c r="B3047">
        <v>4976</v>
      </c>
      <c r="C3047">
        <v>48</v>
      </c>
      <c r="D3047" t="str">
        <f>INDEX(Vehicles!B:B, MATCH(C3047, Shipments!C:C, 0))</f>
        <v>Drone</v>
      </c>
      <c r="E3047" s="1">
        <v>45130</v>
      </c>
      <c r="F3047" s="1">
        <v>45132</v>
      </c>
      <c r="G3047">
        <v>324.260388917321</v>
      </c>
    </row>
    <row r="3048" spans="1:7" x14ac:dyDescent="0.35">
      <c r="A3048">
        <v>3047</v>
      </c>
      <c r="B3048">
        <v>2188</v>
      </c>
      <c r="C3048">
        <v>37</v>
      </c>
      <c r="D3048">
        <f>INDEX(Vehicles!B:B, MATCH(C3048, Shipments!C:C, 0))</f>
        <v>0</v>
      </c>
      <c r="E3048" s="1">
        <v>45129</v>
      </c>
      <c r="F3048" s="1">
        <v>45128</v>
      </c>
      <c r="G3048">
        <v>228.44740468991901</v>
      </c>
    </row>
    <row r="3049" spans="1:7" x14ac:dyDescent="0.35">
      <c r="A3049">
        <v>3048</v>
      </c>
      <c r="B3049">
        <v>4994</v>
      </c>
      <c r="C3049">
        <v>100</v>
      </c>
      <c r="D3049">
        <f>INDEX(Vehicles!B:B, MATCH(C3049, Shipments!C:C, 0))</f>
        <v>0</v>
      </c>
      <c r="E3049" s="1">
        <v>44938</v>
      </c>
      <c r="F3049" s="1">
        <v>44940</v>
      </c>
      <c r="G3049">
        <v>416.76664179759399</v>
      </c>
    </row>
    <row r="3050" spans="1:7" x14ac:dyDescent="0.35">
      <c r="A3050">
        <v>3049</v>
      </c>
      <c r="B3050">
        <v>674</v>
      </c>
      <c r="C3050">
        <v>86</v>
      </c>
      <c r="D3050" t="str">
        <f>INDEX(Vehicles!B:B, MATCH(C3050, Shipments!C:C, 0))</f>
        <v>Bike</v>
      </c>
      <c r="E3050" s="1">
        <v>45215</v>
      </c>
      <c r="F3050" s="1">
        <v>45218</v>
      </c>
      <c r="G3050">
        <v>469.69762019088</v>
      </c>
    </row>
    <row r="3051" spans="1:7" x14ac:dyDescent="0.35">
      <c r="A3051">
        <v>3050</v>
      </c>
      <c r="B3051">
        <v>4974</v>
      </c>
      <c r="C3051">
        <v>65</v>
      </c>
      <c r="D3051" t="str">
        <f>INDEX(Vehicles!B:B, MATCH(C3051, Shipments!C:C, 0))</f>
        <v>Drone</v>
      </c>
      <c r="E3051" s="1">
        <v>44960</v>
      </c>
      <c r="F3051" s="1">
        <v>44962</v>
      </c>
      <c r="G3051">
        <v>246.804497641143</v>
      </c>
    </row>
    <row r="3052" spans="1:7" x14ac:dyDescent="0.35">
      <c r="A3052">
        <v>3051</v>
      </c>
      <c r="B3052">
        <v>3034</v>
      </c>
      <c r="C3052">
        <v>9</v>
      </c>
      <c r="D3052" t="str">
        <f>INDEX(Vehicles!B:B, MATCH(C3052, Shipments!C:C, 0))</f>
        <v>Van</v>
      </c>
      <c r="E3052" s="1">
        <v>45005</v>
      </c>
      <c r="F3052" s="1">
        <v>45008</v>
      </c>
      <c r="G3052">
        <v>342.01722850737099</v>
      </c>
    </row>
    <row r="3053" spans="1:7" x14ac:dyDescent="0.35">
      <c r="A3053">
        <v>3052</v>
      </c>
      <c r="B3053">
        <v>2272</v>
      </c>
      <c r="C3053">
        <v>39</v>
      </c>
      <c r="D3053">
        <f>INDEX(Vehicles!B:B, MATCH(C3053, Shipments!C:C, 0))</f>
        <v>0</v>
      </c>
      <c r="E3053" s="1">
        <v>44976</v>
      </c>
      <c r="F3053" s="1">
        <v>44977</v>
      </c>
      <c r="G3053">
        <v>305.96750626391702</v>
      </c>
    </row>
    <row r="3054" spans="1:7" x14ac:dyDescent="0.35">
      <c r="A3054">
        <v>3053</v>
      </c>
      <c r="B3054">
        <v>1354</v>
      </c>
      <c r="C3054">
        <v>44</v>
      </c>
      <c r="D3054" t="str">
        <f>INDEX(Vehicles!B:B, MATCH(C3054, Shipments!C:C, 0))</f>
        <v>Van</v>
      </c>
      <c r="E3054" s="1">
        <v>45032</v>
      </c>
      <c r="F3054" s="1">
        <v>45031</v>
      </c>
      <c r="G3054">
        <v>220.42757801450699</v>
      </c>
    </row>
    <row r="3055" spans="1:7" x14ac:dyDescent="0.35">
      <c r="A3055">
        <v>3054</v>
      </c>
      <c r="B3055">
        <v>2258</v>
      </c>
      <c r="C3055">
        <v>80</v>
      </c>
      <c r="D3055" t="str">
        <f>INDEX(Vehicles!B:B, MATCH(C3055, Shipments!C:C, 0))</f>
        <v>Drone</v>
      </c>
      <c r="E3055" s="1">
        <v>45204</v>
      </c>
      <c r="F3055" s="1">
        <v>45204</v>
      </c>
      <c r="G3055">
        <v>264.80660134609298</v>
      </c>
    </row>
    <row r="3056" spans="1:7" x14ac:dyDescent="0.35">
      <c r="A3056">
        <v>3055</v>
      </c>
      <c r="B3056">
        <v>2004</v>
      </c>
      <c r="C3056">
        <v>67</v>
      </c>
      <c r="D3056" t="str">
        <f>INDEX(Vehicles!B:B, MATCH(C3056, Shipments!C:C, 0))</f>
        <v>Drone</v>
      </c>
      <c r="E3056" s="1">
        <v>45256</v>
      </c>
      <c r="F3056" s="1">
        <v>45257</v>
      </c>
      <c r="G3056">
        <v>334.852158274342</v>
      </c>
    </row>
    <row r="3057" spans="1:7" x14ac:dyDescent="0.35">
      <c r="A3057">
        <v>3056</v>
      </c>
      <c r="B3057">
        <v>3899</v>
      </c>
      <c r="C3057">
        <v>35</v>
      </c>
      <c r="D3057" t="str">
        <f>INDEX(Vehicles!B:B, MATCH(C3057, Shipments!C:C, 0))</f>
        <v>Bike</v>
      </c>
      <c r="E3057" s="1">
        <v>45152</v>
      </c>
      <c r="F3057" s="1">
        <v>45154</v>
      </c>
      <c r="G3057">
        <v>222.84280353596299</v>
      </c>
    </row>
    <row r="3058" spans="1:7" x14ac:dyDescent="0.35">
      <c r="A3058">
        <v>3057</v>
      </c>
      <c r="B3058">
        <v>3107</v>
      </c>
      <c r="C3058">
        <v>100</v>
      </c>
      <c r="D3058">
        <f>INDEX(Vehicles!B:B, MATCH(C3058, Shipments!C:C, 0))</f>
        <v>0</v>
      </c>
      <c r="E3058" s="1">
        <v>45090</v>
      </c>
      <c r="F3058" s="1">
        <v>45093</v>
      </c>
      <c r="G3058">
        <v>449.96631993340799</v>
      </c>
    </row>
    <row r="3059" spans="1:7" x14ac:dyDescent="0.35">
      <c r="A3059">
        <v>3058</v>
      </c>
      <c r="B3059">
        <v>3944</v>
      </c>
      <c r="C3059">
        <v>3</v>
      </c>
      <c r="D3059" t="str">
        <f>INDEX(Vehicles!B:B, MATCH(C3059, Shipments!C:C, 0))</f>
        <v>Bike</v>
      </c>
      <c r="E3059" s="1">
        <v>45112</v>
      </c>
      <c r="F3059" s="1">
        <v>45113</v>
      </c>
      <c r="G3059">
        <v>158.46626576326199</v>
      </c>
    </row>
    <row r="3060" spans="1:7" x14ac:dyDescent="0.35">
      <c r="A3060">
        <v>3059</v>
      </c>
      <c r="B3060">
        <v>2158</v>
      </c>
      <c r="C3060">
        <v>84</v>
      </c>
      <c r="D3060">
        <f>INDEX(Vehicles!B:B, MATCH(C3060, Shipments!C:C, 0))</f>
        <v>0</v>
      </c>
      <c r="E3060" s="1">
        <v>45289</v>
      </c>
      <c r="F3060" s="1">
        <v>45289</v>
      </c>
      <c r="G3060">
        <v>322.93705008416401</v>
      </c>
    </row>
    <row r="3061" spans="1:7" x14ac:dyDescent="0.35">
      <c r="A3061">
        <v>3060</v>
      </c>
      <c r="B3061">
        <v>2507</v>
      </c>
      <c r="C3061">
        <v>29</v>
      </c>
      <c r="D3061" t="str">
        <f>INDEX(Vehicles!B:B, MATCH(C3061, Shipments!C:C, 0))</f>
        <v>Bike</v>
      </c>
      <c r="E3061" s="1">
        <v>45148</v>
      </c>
      <c r="F3061" s="1">
        <v>45151</v>
      </c>
      <c r="G3061">
        <v>240.66780374980601</v>
      </c>
    </row>
    <row r="3062" spans="1:7" x14ac:dyDescent="0.35">
      <c r="A3062">
        <v>3061</v>
      </c>
      <c r="B3062">
        <v>4036</v>
      </c>
      <c r="C3062">
        <v>14</v>
      </c>
      <c r="D3062" t="str">
        <f>INDEX(Vehicles!B:B, MATCH(C3062, Shipments!C:C, 0))</f>
        <v>Drone</v>
      </c>
      <c r="E3062" s="1">
        <v>45099</v>
      </c>
      <c r="F3062" s="1">
        <v>45101</v>
      </c>
      <c r="G3062">
        <v>402.34451417775301</v>
      </c>
    </row>
    <row r="3063" spans="1:7" x14ac:dyDescent="0.35">
      <c r="A3063">
        <v>3062</v>
      </c>
      <c r="B3063">
        <v>1432</v>
      </c>
      <c r="C3063">
        <v>19</v>
      </c>
      <c r="D3063" t="str">
        <f>INDEX(Vehicles!B:B, MATCH(C3063, Shipments!C:C, 0))</f>
        <v>Van</v>
      </c>
      <c r="E3063" s="1">
        <v>44928</v>
      </c>
      <c r="F3063" s="1">
        <v>44931</v>
      </c>
      <c r="G3063">
        <v>140.15942898514899</v>
      </c>
    </row>
    <row r="3064" spans="1:7" x14ac:dyDescent="0.35">
      <c r="A3064">
        <v>3063</v>
      </c>
      <c r="B3064">
        <v>441</v>
      </c>
      <c r="C3064">
        <v>63</v>
      </c>
      <c r="D3064" t="str">
        <f>INDEX(Vehicles!B:B, MATCH(C3064, Shipments!C:C, 0))</f>
        <v>Van</v>
      </c>
      <c r="E3064" s="1">
        <v>45134</v>
      </c>
      <c r="F3064" s="1">
        <v>45134</v>
      </c>
      <c r="G3064">
        <v>156.24450105363999</v>
      </c>
    </row>
    <row r="3065" spans="1:7" x14ac:dyDescent="0.35">
      <c r="A3065">
        <v>3064</v>
      </c>
      <c r="B3065">
        <v>923</v>
      </c>
      <c r="C3065">
        <v>45</v>
      </c>
      <c r="D3065" t="str">
        <f>INDEX(Vehicles!B:B, MATCH(C3065, Shipments!C:C, 0))</f>
        <v>Bike</v>
      </c>
      <c r="E3065" s="1">
        <v>45034</v>
      </c>
      <c r="F3065" s="1">
        <v>45035</v>
      </c>
      <c r="G3065">
        <v>300.933755988391</v>
      </c>
    </row>
    <row r="3066" spans="1:7" x14ac:dyDescent="0.35">
      <c r="A3066">
        <v>3065</v>
      </c>
      <c r="B3066">
        <v>3823</v>
      </c>
      <c r="C3066">
        <v>16</v>
      </c>
      <c r="D3066">
        <f>INDEX(Vehicles!B:B, MATCH(C3066, Shipments!C:C, 0))</f>
        <v>0</v>
      </c>
      <c r="E3066" s="1">
        <v>44953</v>
      </c>
      <c r="F3066" s="1">
        <v>44952</v>
      </c>
      <c r="G3066">
        <v>63.797018828272599</v>
      </c>
    </row>
    <row r="3067" spans="1:7" x14ac:dyDescent="0.35">
      <c r="A3067">
        <v>3066</v>
      </c>
      <c r="B3067">
        <v>2729</v>
      </c>
      <c r="C3067">
        <v>83</v>
      </c>
      <c r="D3067">
        <f>INDEX(Vehicles!B:B, MATCH(C3067, Shipments!C:C, 0))</f>
        <v>0</v>
      </c>
      <c r="E3067" s="1">
        <v>45056</v>
      </c>
      <c r="F3067" s="1">
        <v>45058</v>
      </c>
      <c r="G3067">
        <v>232.878538152695</v>
      </c>
    </row>
    <row r="3068" spans="1:7" x14ac:dyDescent="0.35">
      <c r="A3068">
        <v>3067</v>
      </c>
      <c r="B3068">
        <v>1874</v>
      </c>
      <c r="C3068">
        <v>99</v>
      </c>
      <c r="D3068">
        <f>INDEX(Vehicles!B:B, MATCH(C3068, Shipments!C:C, 0))</f>
        <v>0</v>
      </c>
      <c r="E3068" s="1">
        <v>45074</v>
      </c>
      <c r="F3068" s="1">
        <v>45077</v>
      </c>
      <c r="G3068">
        <v>480.86121595492199</v>
      </c>
    </row>
    <row r="3069" spans="1:7" x14ac:dyDescent="0.35">
      <c r="A3069">
        <v>3068</v>
      </c>
      <c r="B3069">
        <v>1970</v>
      </c>
      <c r="C3069">
        <v>85</v>
      </c>
      <c r="D3069">
        <f>INDEX(Vehicles!B:B, MATCH(C3069, Shipments!C:C, 0))</f>
        <v>0</v>
      </c>
      <c r="E3069" s="1">
        <v>44963</v>
      </c>
      <c r="F3069" s="1">
        <v>44964</v>
      </c>
      <c r="G3069">
        <v>350.17485114123002</v>
      </c>
    </row>
    <row r="3070" spans="1:7" x14ac:dyDescent="0.35">
      <c r="A3070">
        <v>3069</v>
      </c>
      <c r="B3070">
        <v>3963</v>
      </c>
      <c r="C3070">
        <v>18</v>
      </c>
      <c r="D3070" t="str">
        <f>INDEX(Vehicles!B:B, MATCH(C3070, Shipments!C:C, 0))</f>
        <v>Van</v>
      </c>
      <c r="E3070" s="1">
        <v>45015</v>
      </c>
      <c r="F3070" s="1">
        <v>45016</v>
      </c>
      <c r="G3070">
        <v>471.86629667124402</v>
      </c>
    </row>
    <row r="3071" spans="1:7" x14ac:dyDescent="0.35">
      <c r="A3071">
        <v>3070</v>
      </c>
      <c r="B3071">
        <v>3837</v>
      </c>
      <c r="C3071">
        <v>65</v>
      </c>
      <c r="D3071" t="str">
        <f>INDEX(Vehicles!B:B, MATCH(C3071, Shipments!C:C, 0))</f>
        <v>Drone</v>
      </c>
      <c r="E3071" s="1">
        <v>45099</v>
      </c>
      <c r="F3071" s="1">
        <v>45101</v>
      </c>
      <c r="G3071">
        <v>134.73556191394101</v>
      </c>
    </row>
    <row r="3072" spans="1:7" x14ac:dyDescent="0.35">
      <c r="A3072">
        <v>3071</v>
      </c>
      <c r="B3072">
        <v>1829</v>
      </c>
      <c r="C3072">
        <v>44</v>
      </c>
      <c r="D3072" t="str">
        <f>INDEX(Vehicles!B:B, MATCH(C3072, Shipments!C:C, 0))</f>
        <v>Van</v>
      </c>
      <c r="E3072" s="1">
        <v>45065</v>
      </c>
      <c r="F3072" s="1">
        <v>45067</v>
      </c>
      <c r="G3072">
        <v>161.42009859281001</v>
      </c>
    </row>
    <row r="3073" spans="1:7" x14ac:dyDescent="0.35">
      <c r="A3073">
        <v>3072</v>
      </c>
      <c r="B3073">
        <v>3224</v>
      </c>
      <c r="C3073">
        <v>69</v>
      </c>
      <c r="D3073">
        <f>INDEX(Vehicles!B:B, MATCH(C3073, Shipments!C:C, 0))</f>
        <v>0</v>
      </c>
      <c r="E3073" s="1">
        <v>45095</v>
      </c>
      <c r="F3073" s="1">
        <v>45096</v>
      </c>
      <c r="G3073">
        <v>239.12057045741599</v>
      </c>
    </row>
    <row r="3074" spans="1:7" x14ac:dyDescent="0.35">
      <c r="A3074">
        <v>3073</v>
      </c>
      <c r="B3074">
        <v>2573</v>
      </c>
      <c r="C3074">
        <v>20</v>
      </c>
      <c r="D3074" t="str">
        <f>INDEX(Vehicles!B:B, MATCH(C3074, Shipments!C:C, 0))</f>
        <v>Van</v>
      </c>
      <c r="E3074" s="1">
        <v>45048</v>
      </c>
      <c r="F3074" s="1">
        <v>45048</v>
      </c>
      <c r="G3074">
        <v>272.83927134940001</v>
      </c>
    </row>
    <row r="3075" spans="1:7" x14ac:dyDescent="0.35">
      <c r="A3075">
        <v>3074</v>
      </c>
      <c r="B3075">
        <v>3055</v>
      </c>
      <c r="C3075">
        <v>45</v>
      </c>
      <c r="D3075" t="str">
        <f>INDEX(Vehicles!B:B, MATCH(C3075, Shipments!C:C, 0))</f>
        <v>Bike</v>
      </c>
      <c r="E3075" s="1">
        <v>45209</v>
      </c>
      <c r="F3075" s="1">
        <v>45208</v>
      </c>
      <c r="G3075">
        <v>418.65502625607701</v>
      </c>
    </row>
    <row r="3076" spans="1:7" x14ac:dyDescent="0.35">
      <c r="A3076">
        <v>3075</v>
      </c>
      <c r="B3076">
        <v>4769</v>
      </c>
      <c r="C3076">
        <v>45</v>
      </c>
      <c r="D3076" t="str">
        <f>INDEX(Vehicles!B:B, MATCH(C3076, Shipments!C:C, 0))</f>
        <v>Bike</v>
      </c>
      <c r="E3076" s="1">
        <v>45175</v>
      </c>
      <c r="F3076" s="1">
        <v>45178</v>
      </c>
      <c r="G3076">
        <v>157.691817940052</v>
      </c>
    </row>
    <row r="3077" spans="1:7" x14ac:dyDescent="0.35">
      <c r="A3077">
        <v>3076</v>
      </c>
      <c r="B3077">
        <v>3997</v>
      </c>
      <c r="C3077">
        <v>47</v>
      </c>
      <c r="D3077" t="str">
        <f>INDEX(Vehicles!B:B, MATCH(C3077, Shipments!C:C, 0))</f>
        <v>Drone</v>
      </c>
      <c r="E3077" s="1">
        <v>45183</v>
      </c>
      <c r="F3077" s="1">
        <v>45182</v>
      </c>
      <c r="G3077">
        <v>330.27434408891298</v>
      </c>
    </row>
    <row r="3078" spans="1:7" x14ac:dyDescent="0.35">
      <c r="A3078">
        <v>3077</v>
      </c>
      <c r="B3078">
        <v>3297</v>
      </c>
      <c r="C3078">
        <v>6</v>
      </c>
      <c r="D3078" t="str">
        <f>INDEX(Vehicles!B:B, MATCH(C3078, Shipments!C:C, 0))</f>
        <v>Bike</v>
      </c>
      <c r="E3078" s="1">
        <v>45006</v>
      </c>
      <c r="F3078" s="1">
        <v>45009</v>
      </c>
      <c r="G3078">
        <v>388.972089778265</v>
      </c>
    </row>
    <row r="3079" spans="1:7" x14ac:dyDescent="0.35">
      <c r="A3079">
        <v>3078</v>
      </c>
      <c r="B3079">
        <v>2151</v>
      </c>
      <c r="C3079">
        <v>81</v>
      </c>
      <c r="D3079" t="str">
        <f>INDEX(Vehicles!B:B, MATCH(C3079, Shipments!C:C, 0))</f>
        <v>Van</v>
      </c>
      <c r="E3079" s="1">
        <v>45254</v>
      </c>
      <c r="F3079" s="1">
        <v>45253</v>
      </c>
      <c r="G3079">
        <v>390.58037821035202</v>
      </c>
    </row>
    <row r="3080" spans="1:7" x14ac:dyDescent="0.35">
      <c r="A3080">
        <v>3079</v>
      </c>
      <c r="B3080">
        <v>3364</v>
      </c>
      <c r="C3080">
        <v>22</v>
      </c>
      <c r="D3080" t="str">
        <f>INDEX(Vehicles!B:B, MATCH(C3080, Shipments!C:C, 0))</f>
        <v>Drone</v>
      </c>
      <c r="E3080" s="1">
        <v>45049</v>
      </c>
      <c r="F3080" s="1">
        <v>45049</v>
      </c>
      <c r="G3080">
        <v>373.41512896619997</v>
      </c>
    </row>
    <row r="3081" spans="1:7" x14ac:dyDescent="0.35">
      <c r="A3081">
        <v>3080</v>
      </c>
      <c r="B3081">
        <v>2474</v>
      </c>
      <c r="C3081">
        <v>57</v>
      </c>
      <c r="D3081" t="str">
        <f>INDEX(Vehicles!B:B, MATCH(C3081, Shipments!C:C, 0))</f>
        <v>Bike</v>
      </c>
      <c r="E3081" s="1">
        <v>44927</v>
      </c>
      <c r="F3081" s="1">
        <v>44928</v>
      </c>
      <c r="G3081">
        <v>18.9390168924396</v>
      </c>
    </row>
    <row r="3082" spans="1:7" x14ac:dyDescent="0.35">
      <c r="A3082">
        <v>3081</v>
      </c>
      <c r="B3082">
        <v>834</v>
      </c>
      <c r="C3082">
        <v>33</v>
      </c>
      <c r="D3082">
        <f>INDEX(Vehicles!B:B, MATCH(C3082, Shipments!C:C, 0))</f>
        <v>0</v>
      </c>
      <c r="E3082" s="1">
        <v>45132</v>
      </c>
      <c r="F3082" s="1">
        <v>45135</v>
      </c>
      <c r="G3082">
        <v>498.57473729657801</v>
      </c>
    </row>
    <row r="3083" spans="1:7" x14ac:dyDescent="0.35">
      <c r="A3083">
        <v>3082</v>
      </c>
      <c r="B3083">
        <v>3643</v>
      </c>
      <c r="C3083">
        <v>82</v>
      </c>
      <c r="D3083">
        <f>INDEX(Vehicles!B:B, MATCH(C3083, Shipments!C:C, 0))</f>
        <v>0</v>
      </c>
      <c r="E3083" s="1">
        <v>44976</v>
      </c>
      <c r="F3083" s="1">
        <v>44977</v>
      </c>
      <c r="G3083">
        <v>367.471324128996</v>
      </c>
    </row>
    <row r="3084" spans="1:7" x14ac:dyDescent="0.35">
      <c r="A3084">
        <v>3083</v>
      </c>
      <c r="B3084">
        <v>4037</v>
      </c>
      <c r="C3084">
        <v>86</v>
      </c>
      <c r="D3084" t="str">
        <f>INDEX(Vehicles!B:B, MATCH(C3084, Shipments!C:C, 0))</f>
        <v>Bike</v>
      </c>
      <c r="E3084" s="1">
        <v>45229</v>
      </c>
      <c r="F3084" s="1">
        <v>45231</v>
      </c>
      <c r="G3084">
        <v>362.97848922450203</v>
      </c>
    </row>
    <row r="3085" spans="1:7" x14ac:dyDescent="0.35">
      <c r="A3085">
        <v>3084</v>
      </c>
      <c r="B3085">
        <v>2012</v>
      </c>
      <c r="C3085">
        <v>38</v>
      </c>
      <c r="D3085" t="str">
        <f>INDEX(Vehicles!B:B, MATCH(C3085, Shipments!C:C, 0))</f>
        <v>Bike</v>
      </c>
      <c r="E3085" s="1">
        <v>44990</v>
      </c>
      <c r="F3085" s="1">
        <v>44993</v>
      </c>
      <c r="G3085">
        <v>181.156741974396</v>
      </c>
    </row>
    <row r="3086" spans="1:7" x14ac:dyDescent="0.35">
      <c r="A3086">
        <v>3085</v>
      </c>
      <c r="B3086">
        <v>2617</v>
      </c>
      <c r="C3086">
        <v>74</v>
      </c>
      <c r="D3086" t="str">
        <f>INDEX(Vehicles!B:B, MATCH(C3086, Shipments!C:C, 0))</f>
        <v>Bike</v>
      </c>
      <c r="E3086" s="1">
        <v>45101</v>
      </c>
      <c r="F3086" s="1">
        <v>45100</v>
      </c>
      <c r="G3086">
        <v>263.91875594336699</v>
      </c>
    </row>
    <row r="3087" spans="1:7" x14ac:dyDescent="0.35">
      <c r="A3087">
        <v>3086</v>
      </c>
      <c r="B3087">
        <v>1776</v>
      </c>
      <c r="C3087">
        <v>64</v>
      </c>
      <c r="D3087">
        <f>INDEX(Vehicles!B:B, MATCH(C3087, Shipments!C:C, 0))</f>
        <v>0</v>
      </c>
      <c r="E3087" s="1">
        <v>45072</v>
      </c>
      <c r="F3087" s="1">
        <v>45073</v>
      </c>
      <c r="G3087">
        <v>359.80348576326497</v>
      </c>
    </row>
    <row r="3088" spans="1:7" x14ac:dyDescent="0.35">
      <c r="A3088">
        <v>3087</v>
      </c>
      <c r="B3088">
        <v>3297</v>
      </c>
      <c r="C3088">
        <v>5</v>
      </c>
      <c r="D3088" t="str">
        <f>INDEX(Vehicles!B:B, MATCH(C3088, Shipments!C:C, 0))</f>
        <v>Truck</v>
      </c>
      <c r="E3088" s="1">
        <v>44989</v>
      </c>
      <c r="F3088" s="1">
        <v>44991</v>
      </c>
      <c r="G3088">
        <v>22.445159953624799</v>
      </c>
    </row>
    <row r="3089" spans="1:7" x14ac:dyDescent="0.35">
      <c r="A3089">
        <v>3088</v>
      </c>
      <c r="B3089">
        <v>4985</v>
      </c>
      <c r="C3089">
        <v>50</v>
      </c>
      <c r="D3089">
        <f>INDEX(Vehicles!B:B, MATCH(C3089, Shipments!C:C, 0))</f>
        <v>0</v>
      </c>
      <c r="E3089" s="1">
        <v>44978</v>
      </c>
      <c r="F3089" s="1">
        <v>44977</v>
      </c>
      <c r="G3089">
        <v>48.138210292588802</v>
      </c>
    </row>
    <row r="3090" spans="1:7" x14ac:dyDescent="0.35">
      <c r="A3090">
        <v>3089</v>
      </c>
      <c r="B3090">
        <v>2851</v>
      </c>
      <c r="C3090">
        <v>79</v>
      </c>
      <c r="D3090" t="str">
        <f>INDEX(Vehicles!B:B, MATCH(C3090, Shipments!C:C, 0))</f>
        <v>Truck</v>
      </c>
      <c r="E3090" s="1">
        <v>45274</v>
      </c>
      <c r="F3090" s="1">
        <v>45273</v>
      </c>
      <c r="G3090">
        <v>332.93620932644598</v>
      </c>
    </row>
    <row r="3091" spans="1:7" x14ac:dyDescent="0.35">
      <c r="A3091">
        <v>3090</v>
      </c>
      <c r="B3091">
        <v>323</v>
      </c>
      <c r="C3091">
        <v>98</v>
      </c>
      <c r="D3091" t="str">
        <f>INDEX(Vehicles!B:B, MATCH(C3091, Shipments!C:C, 0))</f>
        <v>Truck</v>
      </c>
      <c r="E3091" s="1">
        <v>44980</v>
      </c>
      <c r="F3091" s="1">
        <v>44982</v>
      </c>
      <c r="G3091">
        <v>377.35528668224998</v>
      </c>
    </row>
    <row r="3092" spans="1:7" x14ac:dyDescent="0.35">
      <c r="A3092">
        <v>3091</v>
      </c>
      <c r="B3092">
        <v>3140</v>
      </c>
      <c r="C3092">
        <v>59</v>
      </c>
      <c r="D3092">
        <f>INDEX(Vehicles!B:B, MATCH(C3092, Shipments!C:C, 0))</f>
        <v>0</v>
      </c>
      <c r="E3092" s="1">
        <v>45220</v>
      </c>
      <c r="F3092" s="1">
        <v>45221</v>
      </c>
      <c r="G3092">
        <v>291.56578299691699</v>
      </c>
    </row>
    <row r="3093" spans="1:7" x14ac:dyDescent="0.35">
      <c r="A3093">
        <v>3092</v>
      </c>
      <c r="B3093">
        <v>4005</v>
      </c>
      <c r="C3093">
        <v>70</v>
      </c>
      <c r="D3093">
        <f>INDEX(Vehicles!B:B, MATCH(C3093, Shipments!C:C, 0))</f>
        <v>0</v>
      </c>
      <c r="E3093" s="1">
        <v>45148</v>
      </c>
      <c r="F3093" s="1">
        <v>45151</v>
      </c>
      <c r="G3093">
        <v>97.268009130940001</v>
      </c>
    </row>
    <row r="3094" spans="1:7" x14ac:dyDescent="0.35">
      <c r="A3094">
        <v>3093</v>
      </c>
      <c r="B3094">
        <v>4334</v>
      </c>
      <c r="C3094">
        <v>41</v>
      </c>
      <c r="D3094">
        <f>INDEX(Vehicles!B:B, MATCH(C3094, Shipments!C:C, 0))</f>
        <v>0</v>
      </c>
      <c r="E3094" s="1">
        <v>45087</v>
      </c>
      <c r="F3094" s="1">
        <v>45086</v>
      </c>
      <c r="G3094">
        <v>204.95554963420301</v>
      </c>
    </row>
    <row r="3095" spans="1:7" x14ac:dyDescent="0.35">
      <c r="A3095">
        <v>3094</v>
      </c>
      <c r="B3095">
        <v>1279</v>
      </c>
      <c r="C3095">
        <v>15</v>
      </c>
      <c r="D3095" t="str">
        <f>INDEX(Vehicles!B:B, MATCH(C3095, Shipments!C:C, 0))</f>
        <v>Van</v>
      </c>
      <c r="E3095" s="1">
        <v>45113</v>
      </c>
      <c r="F3095" s="1">
        <v>45116</v>
      </c>
      <c r="G3095">
        <v>407.10692318149501</v>
      </c>
    </row>
    <row r="3096" spans="1:7" x14ac:dyDescent="0.35">
      <c r="A3096">
        <v>3095</v>
      </c>
      <c r="B3096">
        <v>1937</v>
      </c>
      <c r="C3096">
        <v>86</v>
      </c>
      <c r="D3096" t="str">
        <f>INDEX(Vehicles!B:B, MATCH(C3096, Shipments!C:C, 0))</f>
        <v>Bike</v>
      </c>
      <c r="E3096" s="1">
        <v>45208</v>
      </c>
      <c r="F3096" s="1">
        <v>45211</v>
      </c>
      <c r="G3096">
        <v>217.86805144051499</v>
      </c>
    </row>
    <row r="3097" spans="1:7" x14ac:dyDescent="0.35">
      <c r="A3097">
        <v>3096</v>
      </c>
      <c r="B3097">
        <v>3292</v>
      </c>
      <c r="C3097">
        <v>87</v>
      </c>
      <c r="D3097" t="str">
        <f>INDEX(Vehicles!B:B, MATCH(C3097, Shipments!C:C, 0))</f>
        <v>Truck</v>
      </c>
      <c r="E3097" s="1">
        <v>45054</v>
      </c>
      <c r="F3097" s="1">
        <v>45055</v>
      </c>
      <c r="G3097">
        <v>499.125039108034</v>
      </c>
    </row>
    <row r="3098" spans="1:7" x14ac:dyDescent="0.35">
      <c r="A3098">
        <v>3097</v>
      </c>
      <c r="B3098">
        <v>3510</v>
      </c>
      <c r="C3098">
        <v>63</v>
      </c>
      <c r="D3098" t="str">
        <f>INDEX(Vehicles!B:B, MATCH(C3098, Shipments!C:C, 0))</f>
        <v>Van</v>
      </c>
      <c r="E3098" s="1">
        <v>45049</v>
      </c>
      <c r="F3098" s="1">
        <v>45050</v>
      </c>
      <c r="G3098">
        <v>440.80382064107999</v>
      </c>
    </row>
    <row r="3099" spans="1:7" x14ac:dyDescent="0.35">
      <c r="A3099">
        <v>3098</v>
      </c>
      <c r="B3099">
        <v>2917</v>
      </c>
      <c r="C3099">
        <v>91</v>
      </c>
      <c r="D3099">
        <f>INDEX(Vehicles!B:B, MATCH(C3099, Shipments!C:C, 0))</f>
        <v>0</v>
      </c>
      <c r="E3099" s="1">
        <v>45196</v>
      </c>
      <c r="F3099" s="1">
        <v>45199</v>
      </c>
      <c r="G3099">
        <v>209.68442225666999</v>
      </c>
    </row>
    <row r="3100" spans="1:7" x14ac:dyDescent="0.35">
      <c r="A3100">
        <v>3099</v>
      </c>
      <c r="B3100">
        <v>4007</v>
      </c>
      <c r="C3100">
        <v>8</v>
      </c>
      <c r="D3100">
        <f>INDEX(Vehicles!B:B, MATCH(C3100, Shipments!C:C, 0))</f>
        <v>0</v>
      </c>
      <c r="E3100" s="1">
        <v>45159</v>
      </c>
      <c r="F3100" s="1">
        <v>45159</v>
      </c>
      <c r="G3100">
        <v>75.091313583027102</v>
      </c>
    </row>
    <row r="3101" spans="1:7" x14ac:dyDescent="0.35">
      <c r="A3101">
        <v>3100</v>
      </c>
      <c r="B3101">
        <v>4411</v>
      </c>
      <c r="C3101">
        <v>28</v>
      </c>
      <c r="D3101" t="str">
        <f>INDEX(Vehicles!B:B, MATCH(C3101, Shipments!C:C, 0))</f>
        <v>Bike</v>
      </c>
      <c r="E3101" s="1">
        <v>45065</v>
      </c>
      <c r="F3101" s="1">
        <v>45064</v>
      </c>
      <c r="G3101">
        <v>483.84894113748697</v>
      </c>
    </row>
    <row r="3102" spans="1:7" x14ac:dyDescent="0.35">
      <c r="A3102">
        <v>3101</v>
      </c>
      <c r="B3102">
        <v>1889</v>
      </c>
      <c r="C3102">
        <v>45</v>
      </c>
      <c r="D3102" t="str">
        <f>INDEX(Vehicles!B:B, MATCH(C3102, Shipments!C:C, 0))</f>
        <v>Bike</v>
      </c>
      <c r="E3102" s="1">
        <v>44981</v>
      </c>
      <c r="F3102" s="1">
        <v>44981</v>
      </c>
      <c r="G3102">
        <v>309.92496113164401</v>
      </c>
    </row>
    <row r="3103" spans="1:7" x14ac:dyDescent="0.35">
      <c r="A3103">
        <v>3102</v>
      </c>
      <c r="B3103">
        <v>610</v>
      </c>
      <c r="C3103">
        <v>35</v>
      </c>
      <c r="D3103" t="str">
        <f>INDEX(Vehicles!B:B, MATCH(C3103, Shipments!C:C, 0))</f>
        <v>Bike</v>
      </c>
      <c r="E3103" s="1">
        <v>45024</v>
      </c>
      <c r="F3103" s="1">
        <v>45023</v>
      </c>
      <c r="G3103">
        <v>305.76449959998399</v>
      </c>
    </row>
    <row r="3104" spans="1:7" x14ac:dyDescent="0.35">
      <c r="A3104">
        <v>3103</v>
      </c>
      <c r="B3104">
        <v>2539</v>
      </c>
      <c r="C3104">
        <v>22</v>
      </c>
      <c r="D3104" t="str">
        <f>INDEX(Vehicles!B:B, MATCH(C3104, Shipments!C:C, 0))</f>
        <v>Drone</v>
      </c>
      <c r="E3104" s="1">
        <v>45179</v>
      </c>
      <c r="F3104" s="1">
        <v>45180</v>
      </c>
      <c r="G3104">
        <v>488.03453051372099</v>
      </c>
    </row>
    <row r="3105" spans="1:7" x14ac:dyDescent="0.35">
      <c r="A3105">
        <v>3104</v>
      </c>
      <c r="B3105">
        <v>1858</v>
      </c>
      <c r="C3105">
        <v>56</v>
      </c>
      <c r="D3105" t="str">
        <f>INDEX(Vehicles!B:B, MATCH(C3105, Shipments!C:C, 0))</f>
        <v>Drone</v>
      </c>
      <c r="E3105" s="1">
        <v>45134</v>
      </c>
      <c r="F3105" s="1">
        <v>45134</v>
      </c>
      <c r="G3105">
        <v>163.68763510207901</v>
      </c>
    </row>
    <row r="3106" spans="1:7" x14ac:dyDescent="0.35">
      <c r="A3106">
        <v>3105</v>
      </c>
      <c r="B3106">
        <v>4652</v>
      </c>
      <c r="C3106">
        <v>53</v>
      </c>
      <c r="D3106">
        <f>INDEX(Vehicles!B:B, MATCH(C3106, Shipments!C:C, 0))</f>
        <v>0</v>
      </c>
      <c r="E3106" s="1">
        <v>45153</v>
      </c>
      <c r="F3106" s="1">
        <v>45152</v>
      </c>
      <c r="G3106">
        <v>475.84008552362701</v>
      </c>
    </row>
    <row r="3107" spans="1:7" x14ac:dyDescent="0.35">
      <c r="A3107">
        <v>3106</v>
      </c>
      <c r="B3107">
        <v>2196</v>
      </c>
      <c r="C3107">
        <v>67</v>
      </c>
      <c r="D3107" t="str">
        <f>INDEX(Vehicles!B:B, MATCH(C3107, Shipments!C:C, 0))</f>
        <v>Drone</v>
      </c>
      <c r="E3107" s="1">
        <v>44938</v>
      </c>
      <c r="F3107" s="1">
        <v>44938</v>
      </c>
      <c r="G3107">
        <v>354.76090175021801</v>
      </c>
    </row>
    <row r="3108" spans="1:7" x14ac:dyDescent="0.35">
      <c r="A3108">
        <v>3107</v>
      </c>
      <c r="B3108">
        <v>91</v>
      </c>
      <c r="C3108">
        <v>86</v>
      </c>
      <c r="D3108" t="str">
        <f>INDEX(Vehicles!B:B, MATCH(C3108, Shipments!C:C, 0))</f>
        <v>Bike</v>
      </c>
      <c r="E3108" s="1">
        <v>44953</v>
      </c>
      <c r="F3108" s="1">
        <v>44955</v>
      </c>
      <c r="G3108">
        <v>340.03676200843699</v>
      </c>
    </row>
    <row r="3109" spans="1:7" x14ac:dyDescent="0.35">
      <c r="A3109">
        <v>3108</v>
      </c>
      <c r="B3109">
        <v>1871</v>
      </c>
      <c r="C3109">
        <v>47</v>
      </c>
      <c r="D3109" t="str">
        <f>INDEX(Vehicles!B:B, MATCH(C3109, Shipments!C:C, 0))</f>
        <v>Drone</v>
      </c>
      <c r="E3109" s="1">
        <v>45248</v>
      </c>
      <c r="F3109" s="1">
        <v>45250</v>
      </c>
      <c r="G3109">
        <v>423.30564229735</v>
      </c>
    </row>
    <row r="3110" spans="1:7" x14ac:dyDescent="0.35">
      <c r="A3110">
        <v>3109</v>
      </c>
      <c r="B3110">
        <v>4594</v>
      </c>
      <c r="C3110">
        <v>20</v>
      </c>
      <c r="D3110" t="str">
        <f>INDEX(Vehicles!B:B, MATCH(C3110, Shipments!C:C, 0))</f>
        <v>Van</v>
      </c>
      <c r="E3110" s="1">
        <v>45126</v>
      </c>
      <c r="F3110" s="1">
        <v>45125</v>
      </c>
      <c r="G3110">
        <v>261.69641923391799</v>
      </c>
    </row>
    <row r="3111" spans="1:7" x14ac:dyDescent="0.35">
      <c r="A3111">
        <v>3110</v>
      </c>
      <c r="B3111">
        <v>2808</v>
      </c>
      <c r="C3111">
        <v>24</v>
      </c>
      <c r="D3111">
        <f>INDEX(Vehicles!B:B, MATCH(C3111, Shipments!C:C, 0))</f>
        <v>0</v>
      </c>
      <c r="E3111" s="1">
        <v>45269</v>
      </c>
      <c r="F3111" s="1">
        <v>45271</v>
      </c>
      <c r="G3111">
        <v>126.26944668214099</v>
      </c>
    </row>
    <row r="3112" spans="1:7" x14ac:dyDescent="0.35">
      <c r="A3112">
        <v>3111</v>
      </c>
      <c r="B3112">
        <v>3858</v>
      </c>
      <c r="C3112">
        <v>76</v>
      </c>
      <c r="D3112">
        <f>INDEX(Vehicles!B:B, MATCH(C3112, Shipments!C:C, 0))</f>
        <v>0</v>
      </c>
      <c r="E3112" s="1">
        <v>45062</v>
      </c>
      <c r="F3112" s="1">
        <v>45061</v>
      </c>
      <c r="G3112">
        <v>79.330324711757996</v>
      </c>
    </row>
    <row r="3113" spans="1:7" x14ac:dyDescent="0.35">
      <c r="A3113">
        <v>3112</v>
      </c>
      <c r="B3113">
        <v>4150</v>
      </c>
      <c r="C3113">
        <v>98</v>
      </c>
      <c r="D3113" t="str">
        <f>INDEX(Vehicles!B:B, MATCH(C3113, Shipments!C:C, 0))</f>
        <v>Truck</v>
      </c>
      <c r="E3113" s="1">
        <v>45194</v>
      </c>
      <c r="F3113" s="1">
        <v>45196</v>
      </c>
      <c r="G3113">
        <v>220.29047288073099</v>
      </c>
    </row>
    <row r="3114" spans="1:7" x14ac:dyDescent="0.35">
      <c r="A3114">
        <v>3113</v>
      </c>
      <c r="B3114">
        <v>4779</v>
      </c>
      <c r="C3114">
        <v>14</v>
      </c>
      <c r="D3114" t="str">
        <f>INDEX(Vehicles!B:B, MATCH(C3114, Shipments!C:C, 0))</f>
        <v>Drone</v>
      </c>
      <c r="E3114" s="1">
        <v>44972</v>
      </c>
      <c r="F3114" s="1">
        <v>44972</v>
      </c>
      <c r="G3114">
        <v>339.38738020455099</v>
      </c>
    </row>
    <row r="3115" spans="1:7" x14ac:dyDescent="0.35">
      <c r="A3115">
        <v>3114</v>
      </c>
      <c r="B3115">
        <v>1607</v>
      </c>
      <c r="C3115">
        <v>22</v>
      </c>
      <c r="D3115" t="str">
        <f>INDEX(Vehicles!B:B, MATCH(C3115, Shipments!C:C, 0))</f>
        <v>Drone</v>
      </c>
      <c r="E3115" s="1">
        <v>44965</v>
      </c>
      <c r="F3115" s="1">
        <v>44966</v>
      </c>
      <c r="G3115">
        <v>317.04526373938199</v>
      </c>
    </row>
    <row r="3116" spans="1:7" x14ac:dyDescent="0.35">
      <c r="A3116">
        <v>3115</v>
      </c>
      <c r="B3116">
        <v>1364</v>
      </c>
      <c r="C3116">
        <v>42</v>
      </c>
      <c r="D3116">
        <f>INDEX(Vehicles!B:B, MATCH(C3116, Shipments!C:C, 0))</f>
        <v>0</v>
      </c>
      <c r="E3116" s="1">
        <v>45008</v>
      </c>
      <c r="F3116" s="1">
        <v>45010</v>
      </c>
      <c r="G3116">
        <v>50.478101986674297</v>
      </c>
    </row>
    <row r="3117" spans="1:7" x14ac:dyDescent="0.35">
      <c r="A3117">
        <v>3116</v>
      </c>
      <c r="B3117">
        <v>887</v>
      </c>
      <c r="C3117">
        <v>75</v>
      </c>
      <c r="D3117" t="str">
        <f>INDEX(Vehicles!B:B, MATCH(C3117, Shipments!C:C, 0))</f>
        <v>Drone</v>
      </c>
      <c r="E3117" s="1">
        <v>45177</v>
      </c>
      <c r="F3117" s="1">
        <v>45180</v>
      </c>
      <c r="G3117">
        <v>288.12829475815602</v>
      </c>
    </row>
    <row r="3118" spans="1:7" x14ac:dyDescent="0.35">
      <c r="A3118">
        <v>3117</v>
      </c>
      <c r="B3118">
        <v>1203</v>
      </c>
      <c r="C3118">
        <v>43</v>
      </c>
      <c r="D3118">
        <f>INDEX(Vehicles!B:B, MATCH(C3118, Shipments!C:C, 0))</f>
        <v>0</v>
      </c>
      <c r="E3118" s="1">
        <v>45243</v>
      </c>
      <c r="F3118" s="1">
        <v>45244</v>
      </c>
      <c r="G3118">
        <v>203.21407458637199</v>
      </c>
    </row>
    <row r="3119" spans="1:7" x14ac:dyDescent="0.35">
      <c r="A3119">
        <v>3118</v>
      </c>
      <c r="B3119">
        <v>2609</v>
      </c>
      <c r="C3119">
        <v>58</v>
      </c>
      <c r="D3119" t="str">
        <f>INDEX(Vehicles!B:B, MATCH(C3119, Shipments!C:C, 0))</f>
        <v>Bike</v>
      </c>
      <c r="E3119" s="1">
        <v>45062</v>
      </c>
      <c r="F3119" s="1">
        <v>45063</v>
      </c>
      <c r="G3119">
        <v>194.99577148414801</v>
      </c>
    </row>
    <row r="3120" spans="1:7" x14ac:dyDescent="0.35">
      <c r="A3120">
        <v>3119</v>
      </c>
      <c r="B3120">
        <v>3050</v>
      </c>
      <c r="C3120">
        <v>90</v>
      </c>
      <c r="D3120" t="str">
        <f>INDEX(Vehicles!B:B, MATCH(C3120, Shipments!C:C, 0))</f>
        <v>Bike</v>
      </c>
      <c r="E3120" s="1">
        <v>45036</v>
      </c>
      <c r="F3120" s="1">
        <v>45036</v>
      </c>
      <c r="G3120">
        <v>193.64449483421399</v>
      </c>
    </row>
    <row r="3121" spans="1:7" x14ac:dyDescent="0.35">
      <c r="A3121">
        <v>3120</v>
      </c>
      <c r="B3121">
        <v>2598</v>
      </c>
      <c r="C3121">
        <v>36</v>
      </c>
      <c r="D3121" t="str">
        <f>INDEX(Vehicles!B:B, MATCH(C3121, Shipments!C:C, 0))</f>
        <v>Bike</v>
      </c>
      <c r="E3121" s="1">
        <v>45073</v>
      </c>
      <c r="F3121" s="1">
        <v>45072</v>
      </c>
      <c r="G3121">
        <v>63.5939636467265</v>
      </c>
    </row>
    <row r="3122" spans="1:7" x14ac:dyDescent="0.35">
      <c r="A3122">
        <v>3121</v>
      </c>
      <c r="B3122">
        <v>800</v>
      </c>
      <c r="C3122">
        <v>99</v>
      </c>
      <c r="D3122">
        <f>INDEX(Vehicles!B:B, MATCH(C3122, Shipments!C:C, 0))</f>
        <v>0</v>
      </c>
      <c r="E3122" s="1">
        <v>45279</v>
      </c>
      <c r="F3122" s="1">
        <v>45282</v>
      </c>
      <c r="G3122">
        <v>336.20903176442403</v>
      </c>
    </row>
    <row r="3123" spans="1:7" x14ac:dyDescent="0.35">
      <c r="A3123">
        <v>3122</v>
      </c>
      <c r="B3123">
        <v>2807</v>
      </c>
      <c r="C3123">
        <v>11</v>
      </c>
      <c r="D3123" t="str">
        <f>INDEX(Vehicles!B:B, MATCH(C3123, Shipments!C:C, 0))</f>
        <v>Bike</v>
      </c>
      <c r="E3123" s="1">
        <v>45036</v>
      </c>
      <c r="F3123" s="1">
        <v>45038</v>
      </c>
      <c r="G3123">
        <v>461.46953084000398</v>
      </c>
    </row>
    <row r="3124" spans="1:7" x14ac:dyDescent="0.35">
      <c r="A3124">
        <v>3123</v>
      </c>
      <c r="B3124">
        <v>1537</v>
      </c>
      <c r="C3124">
        <v>66</v>
      </c>
      <c r="D3124" t="str">
        <f>INDEX(Vehicles!B:B, MATCH(C3124, Shipments!C:C, 0))</f>
        <v>Bike</v>
      </c>
      <c r="E3124" s="1">
        <v>44936</v>
      </c>
      <c r="F3124" s="1">
        <v>44937</v>
      </c>
      <c r="G3124">
        <v>80.748395907803996</v>
      </c>
    </row>
    <row r="3125" spans="1:7" x14ac:dyDescent="0.35">
      <c r="A3125">
        <v>3124</v>
      </c>
      <c r="B3125">
        <v>1689</v>
      </c>
      <c r="C3125">
        <v>71</v>
      </c>
      <c r="D3125" t="str">
        <f>INDEX(Vehicles!B:B, MATCH(C3125, Shipments!C:C, 0))</f>
        <v>Drone</v>
      </c>
      <c r="E3125" s="1">
        <v>45258</v>
      </c>
      <c r="F3125" s="1">
        <v>45261</v>
      </c>
      <c r="G3125">
        <v>59.130971492142898</v>
      </c>
    </row>
    <row r="3126" spans="1:7" x14ac:dyDescent="0.35">
      <c r="A3126">
        <v>3125</v>
      </c>
      <c r="B3126">
        <v>4859</v>
      </c>
      <c r="C3126">
        <v>28</v>
      </c>
      <c r="D3126" t="str">
        <f>INDEX(Vehicles!B:B, MATCH(C3126, Shipments!C:C, 0))</f>
        <v>Bike</v>
      </c>
      <c r="E3126" s="1">
        <v>45154</v>
      </c>
      <c r="F3126" s="1">
        <v>45156</v>
      </c>
      <c r="G3126">
        <v>261.36561116162699</v>
      </c>
    </row>
    <row r="3127" spans="1:7" x14ac:dyDescent="0.35">
      <c r="A3127">
        <v>3126</v>
      </c>
      <c r="B3127">
        <v>817</v>
      </c>
      <c r="C3127">
        <v>69</v>
      </c>
      <c r="D3127">
        <f>INDEX(Vehicles!B:B, MATCH(C3127, Shipments!C:C, 0))</f>
        <v>0</v>
      </c>
      <c r="E3127" s="1">
        <v>45070</v>
      </c>
      <c r="F3127" s="1">
        <v>45072</v>
      </c>
      <c r="G3127">
        <v>470.158816422021</v>
      </c>
    </row>
    <row r="3128" spans="1:7" x14ac:dyDescent="0.35">
      <c r="A3128">
        <v>3127</v>
      </c>
      <c r="B3128">
        <v>2132</v>
      </c>
      <c r="C3128">
        <v>49</v>
      </c>
      <c r="D3128" t="str">
        <f>INDEX(Vehicles!B:B, MATCH(C3128, Shipments!C:C, 0))</f>
        <v>Van</v>
      </c>
      <c r="E3128" s="1">
        <v>45270</v>
      </c>
      <c r="F3128" s="1">
        <v>45270</v>
      </c>
      <c r="G3128">
        <v>91.248125014242703</v>
      </c>
    </row>
    <row r="3129" spans="1:7" x14ac:dyDescent="0.35">
      <c r="A3129">
        <v>3128</v>
      </c>
      <c r="B3129">
        <v>611</v>
      </c>
      <c r="C3129">
        <v>34</v>
      </c>
      <c r="D3129" t="str">
        <f>INDEX(Vehicles!B:B, MATCH(C3129, Shipments!C:C, 0))</f>
        <v>Truck</v>
      </c>
      <c r="E3129" s="1">
        <v>45265</v>
      </c>
      <c r="F3129" s="1">
        <v>45268</v>
      </c>
      <c r="G3129">
        <v>129.47675322875199</v>
      </c>
    </row>
    <row r="3130" spans="1:7" x14ac:dyDescent="0.35">
      <c r="A3130">
        <v>3129</v>
      </c>
      <c r="B3130">
        <v>1991</v>
      </c>
      <c r="C3130">
        <v>42</v>
      </c>
      <c r="D3130">
        <f>INDEX(Vehicles!B:B, MATCH(C3130, Shipments!C:C, 0))</f>
        <v>0</v>
      </c>
      <c r="E3130" s="1">
        <v>45063</v>
      </c>
      <c r="F3130" s="1">
        <v>45062</v>
      </c>
      <c r="G3130">
        <v>450.706093220029</v>
      </c>
    </row>
    <row r="3131" spans="1:7" x14ac:dyDescent="0.35">
      <c r="A3131">
        <v>3130</v>
      </c>
      <c r="B3131">
        <v>912</v>
      </c>
      <c r="C3131">
        <v>24</v>
      </c>
      <c r="D3131">
        <f>INDEX(Vehicles!B:B, MATCH(C3131, Shipments!C:C, 0))</f>
        <v>0</v>
      </c>
      <c r="E3131" s="1">
        <v>45153</v>
      </c>
      <c r="F3131" s="1">
        <v>45153</v>
      </c>
      <c r="G3131">
        <v>275.43430314554797</v>
      </c>
    </row>
    <row r="3132" spans="1:7" x14ac:dyDescent="0.35">
      <c r="A3132">
        <v>3131</v>
      </c>
      <c r="B3132">
        <v>3189</v>
      </c>
      <c r="C3132">
        <v>2</v>
      </c>
      <c r="D3132" t="str">
        <f>INDEX(Vehicles!B:B, MATCH(C3132, Shipments!C:C, 0))</f>
        <v>Drone</v>
      </c>
      <c r="E3132" s="1">
        <v>45027</v>
      </c>
      <c r="F3132" s="1">
        <v>45026</v>
      </c>
      <c r="G3132">
        <v>258.99752315897302</v>
      </c>
    </row>
    <row r="3133" spans="1:7" x14ac:dyDescent="0.35">
      <c r="A3133">
        <v>3132</v>
      </c>
      <c r="B3133">
        <v>3235</v>
      </c>
      <c r="C3133">
        <v>38</v>
      </c>
      <c r="D3133" t="str">
        <f>INDEX(Vehicles!B:B, MATCH(C3133, Shipments!C:C, 0))</f>
        <v>Bike</v>
      </c>
      <c r="E3133" s="1">
        <v>45166</v>
      </c>
      <c r="F3133" s="1">
        <v>45168</v>
      </c>
      <c r="G3133">
        <v>32.642839840308802</v>
      </c>
    </row>
    <row r="3134" spans="1:7" x14ac:dyDescent="0.35">
      <c r="A3134">
        <v>3133</v>
      </c>
      <c r="B3134">
        <v>4695</v>
      </c>
      <c r="C3134">
        <v>2</v>
      </c>
      <c r="D3134" t="str">
        <f>INDEX(Vehicles!B:B, MATCH(C3134, Shipments!C:C, 0))</f>
        <v>Drone</v>
      </c>
      <c r="E3134" s="1">
        <v>45142</v>
      </c>
      <c r="F3134" s="1">
        <v>45144</v>
      </c>
      <c r="G3134">
        <v>223.39039111971499</v>
      </c>
    </row>
    <row r="3135" spans="1:7" x14ac:dyDescent="0.35">
      <c r="A3135">
        <v>3134</v>
      </c>
      <c r="B3135">
        <v>4453</v>
      </c>
      <c r="C3135">
        <v>31</v>
      </c>
      <c r="D3135" t="str">
        <f>INDEX(Vehicles!B:B, MATCH(C3135, Shipments!C:C, 0))</f>
        <v>Van</v>
      </c>
      <c r="E3135" s="1">
        <v>45165</v>
      </c>
      <c r="F3135" s="1">
        <v>45167</v>
      </c>
      <c r="G3135">
        <v>80.746795705159499</v>
      </c>
    </row>
    <row r="3136" spans="1:7" x14ac:dyDescent="0.35">
      <c r="A3136">
        <v>3135</v>
      </c>
      <c r="B3136">
        <v>4946</v>
      </c>
      <c r="C3136">
        <v>48</v>
      </c>
      <c r="D3136" t="str">
        <f>INDEX(Vehicles!B:B, MATCH(C3136, Shipments!C:C, 0))</f>
        <v>Drone</v>
      </c>
      <c r="E3136" s="1">
        <v>44928</v>
      </c>
      <c r="F3136" s="1">
        <v>44930</v>
      </c>
      <c r="G3136">
        <v>216.323186237817</v>
      </c>
    </row>
    <row r="3137" spans="1:7" x14ac:dyDescent="0.35">
      <c r="A3137">
        <v>3136</v>
      </c>
      <c r="B3137">
        <v>3955</v>
      </c>
      <c r="C3137">
        <v>89</v>
      </c>
      <c r="D3137">
        <f>INDEX(Vehicles!B:B, MATCH(C3137, Shipments!C:C, 0))</f>
        <v>0</v>
      </c>
      <c r="E3137" s="1">
        <v>44960</v>
      </c>
      <c r="F3137" s="1">
        <v>44962</v>
      </c>
      <c r="G3137">
        <v>100.91547146175699</v>
      </c>
    </row>
    <row r="3138" spans="1:7" x14ac:dyDescent="0.35">
      <c r="A3138">
        <v>3137</v>
      </c>
      <c r="B3138">
        <v>769</v>
      </c>
      <c r="C3138">
        <v>64</v>
      </c>
      <c r="D3138">
        <f>INDEX(Vehicles!B:B, MATCH(C3138, Shipments!C:C, 0))</f>
        <v>0</v>
      </c>
      <c r="E3138" s="1">
        <v>45002</v>
      </c>
      <c r="F3138" s="1">
        <v>45001</v>
      </c>
      <c r="G3138">
        <v>148.150075430751</v>
      </c>
    </row>
    <row r="3139" spans="1:7" x14ac:dyDescent="0.35">
      <c r="A3139">
        <v>3138</v>
      </c>
      <c r="B3139">
        <v>4289</v>
      </c>
      <c r="C3139">
        <v>67</v>
      </c>
      <c r="D3139" t="str">
        <f>INDEX(Vehicles!B:B, MATCH(C3139, Shipments!C:C, 0))</f>
        <v>Drone</v>
      </c>
      <c r="E3139" s="1">
        <v>45129</v>
      </c>
      <c r="F3139" s="1">
        <v>45132</v>
      </c>
      <c r="G3139">
        <v>34.169612242412697</v>
      </c>
    </row>
    <row r="3140" spans="1:7" x14ac:dyDescent="0.35">
      <c r="A3140">
        <v>3139</v>
      </c>
      <c r="B3140">
        <v>2456</v>
      </c>
      <c r="C3140">
        <v>14</v>
      </c>
      <c r="D3140" t="str">
        <f>INDEX(Vehicles!B:B, MATCH(C3140, Shipments!C:C, 0))</f>
        <v>Drone</v>
      </c>
      <c r="E3140" s="1">
        <v>45183</v>
      </c>
      <c r="F3140" s="1">
        <v>45185</v>
      </c>
      <c r="G3140">
        <v>408.821980665686</v>
      </c>
    </row>
    <row r="3141" spans="1:7" x14ac:dyDescent="0.35">
      <c r="A3141">
        <v>3140</v>
      </c>
      <c r="B3141">
        <v>1822</v>
      </c>
      <c r="C3141">
        <v>6</v>
      </c>
      <c r="D3141" t="str">
        <f>INDEX(Vehicles!B:B, MATCH(C3141, Shipments!C:C, 0))</f>
        <v>Bike</v>
      </c>
      <c r="E3141" s="1">
        <v>45042</v>
      </c>
      <c r="F3141" s="1">
        <v>45042</v>
      </c>
      <c r="G3141">
        <v>199.690092310501</v>
      </c>
    </row>
    <row r="3142" spans="1:7" x14ac:dyDescent="0.35">
      <c r="A3142">
        <v>3141</v>
      </c>
      <c r="B3142">
        <v>2437</v>
      </c>
      <c r="C3142">
        <v>84</v>
      </c>
      <c r="D3142">
        <f>INDEX(Vehicles!B:B, MATCH(C3142, Shipments!C:C, 0))</f>
        <v>0</v>
      </c>
      <c r="E3142" s="1">
        <v>45095</v>
      </c>
      <c r="F3142" s="1">
        <v>45097</v>
      </c>
      <c r="G3142">
        <v>135.784277180072</v>
      </c>
    </row>
    <row r="3143" spans="1:7" x14ac:dyDescent="0.35">
      <c r="A3143">
        <v>3142</v>
      </c>
      <c r="B3143">
        <v>3518</v>
      </c>
      <c r="C3143">
        <v>60</v>
      </c>
      <c r="D3143" t="str">
        <f>INDEX(Vehicles!B:B, MATCH(C3143, Shipments!C:C, 0))</f>
        <v>Bike</v>
      </c>
      <c r="E3143" s="1">
        <v>45079</v>
      </c>
      <c r="F3143" s="1">
        <v>45078</v>
      </c>
      <c r="G3143">
        <v>298.52294273904198</v>
      </c>
    </row>
    <row r="3144" spans="1:7" x14ac:dyDescent="0.35">
      <c r="A3144">
        <v>3143</v>
      </c>
      <c r="B3144">
        <v>683</v>
      </c>
      <c r="C3144">
        <v>52</v>
      </c>
      <c r="D3144">
        <f>INDEX(Vehicles!B:B, MATCH(C3144, Shipments!C:C, 0))</f>
        <v>0</v>
      </c>
      <c r="E3144" s="1">
        <v>44945</v>
      </c>
      <c r="F3144" s="1">
        <v>44946</v>
      </c>
      <c r="G3144">
        <v>361.782780990314</v>
      </c>
    </row>
    <row r="3145" spans="1:7" x14ac:dyDescent="0.35">
      <c r="A3145">
        <v>3144</v>
      </c>
      <c r="B3145">
        <v>1890</v>
      </c>
      <c r="C3145">
        <v>78</v>
      </c>
      <c r="D3145" t="str">
        <f>INDEX(Vehicles!B:B, MATCH(C3145, Shipments!C:C, 0))</f>
        <v>Van</v>
      </c>
      <c r="E3145" s="1">
        <v>45276</v>
      </c>
      <c r="F3145" s="1">
        <v>45275</v>
      </c>
      <c r="G3145">
        <v>199.58280283560899</v>
      </c>
    </row>
    <row r="3146" spans="1:7" x14ac:dyDescent="0.35">
      <c r="A3146">
        <v>3145</v>
      </c>
      <c r="B3146">
        <v>2050</v>
      </c>
      <c r="C3146">
        <v>73</v>
      </c>
      <c r="D3146" t="str">
        <f>INDEX(Vehicles!B:B, MATCH(C3146, Shipments!C:C, 0))</f>
        <v>Bike</v>
      </c>
      <c r="E3146" s="1">
        <v>44943</v>
      </c>
      <c r="F3146" s="1">
        <v>44946</v>
      </c>
      <c r="G3146">
        <v>362.465885860703</v>
      </c>
    </row>
    <row r="3147" spans="1:7" x14ac:dyDescent="0.35">
      <c r="A3147">
        <v>3146</v>
      </c>
      <c r="B3147">
        <v>3986</v>
      </c>
      <c r="C3147">
        <v>83</v>
      </c>
      <c r="D3147">
        <f>INDEX(Vehicles!B:B, MATCH(C3147, Shipments!C:C, 0))</f>
        <v>0</v>
      </c>
      <c r="E3147" s="1">
        <v>44934</v>
      </c>
      <c r="F3147" s="1">
        <v>44934</v>
      </c>
      <c r="G3147">
        <v>156.20022165802999</v>
      </c>
    </row>
    <row r="3148" spans="1:7" x14ac:dyDescent="0.35">
      <c r="A3148">
        <v>3147</v>
      </c>
      <c r="B3148">
        <v>2755</v>
      </c>
      <c r="C3148">
        <v>85</v>
      </c>
      <c r="D3148">
        <f>INDEX(Vehicles!B:B, MATCH(C3148, Shipments!C:C, 0))</f>
        <v>0</v>
      </c>
      <c r="E3148" s="1">
        <v>44985</v>
      </c>
      <c r="F3148" s="1">
        <v>44988</v>
      </c>
      <c r="G3148">
        <v>230.807998735545</v>
      </c>
    </row>
    <row r="3149" spans="1:7" x14ac:dyDescent="0.35">
      <c r="A3149">
        <v>3148</v>
      </c>
      <c r="B3149">
        <v>435</v>
      </c>
      <c r="C3149">
        <v>16</v>
      </c>
      <c r="D3149">
        <f>INDEX(Vehicles!B:B, MATCH(C3149, Shipments!C:C, 0))</f>
        <v>0</v>
      </c>
      <c r="E3149" s="1">
        <v>45209</v>
      </c>
      <c r="F3149" s="1">
        <v>45208</v>
      </c>
      <c r="G3149">
        <v>371.32253991853003</v>
      </c>
    </row>
    <row r="3150" spans="1:7" x14ac:dyDescent="0.35">
      <c r="A3150">
        <v>3149</v>
      </c>
      <c r="B3150">
        <v>3062</v>
      </c>
      <c r="C3150">
        <v>72</v>
      </c>
      <c r="D3150">
        <f>INDEX(Vehicles!B:B, MATCH(C3150, Shipments!C:C, 0))</f>
        <v>0</v>
      </c>
      <c r="E3150" s="1">
        <v>45220</v>
      </c>
      <c r="F3150" s="1">
        <v>45219</v>
      </c>
      <c r="G3150">
        <v>102.03582215742701</v>
      </c>
    </row>
    <row r="3151" spans="1:7" x14ac:dyDescent="0.35">
      <c r="A3151">
        <v>3150</v>
      </c>
      <c r="B3151">
        <v>4464</v>
      </c>
      <c r="C3151">
        <v>19</v>
      </c>
      <c r="D3151" t="str">
        <f>INDEX(Vehicles!B:B, MATCH(C3151, Shipments!C:C, 0))</f>
        <v>Van</v>
      </c>
      <c r="E3151" s="1">
        <v>45223</v>
      </c>
      <c r="F3151" s="1">
        <v>45225</v>
      </c>
      <c r="G3151">
        <v>237.62796817494501</v>
      </c>
    </row>
    <row r="3152" spans="1:7" x14ac:dyDescent="0.35">
      <c r="A3152">
        <v>3151</v>
      </c>
      <c r="B3152">
        <v>89</v>
      </c>
      <c r="C3152">
        <v>60</v>
      </c>
      <c r="D3152" t="str">
        <f>INDEX(Vehicles!B:B, MATCH(C3152, Shipments!C:C, 0))</f>
        <v>Bike</v>
      </c>
      <c r="E3152" s="1">
        <v>45068</v>
      </c>
      <c r="F3152" s="1">
        <v>45068</v>
      </c>
      <c r="G3152">
        <v>67.754191165830903</v>
      </c>
    </row>
    <row r="3153" spans="1:7" x14ac:dyDescent="0.35">
      <c r="A3153">
        <v>3152</v>
      </c>
      <c r="B3153">
        <v>2721</v>
      </c>
      <c r="C3153">
        <v>32</v>
      </c>
      <c r="D3153" t="str">
        <f>INDEX(Vehicles!B:B, MATCH(C3153, Shipments!C:C, 0))</f>
        <v>Truck</v>
      </c>
      <c r="E3153" s="1">
        <v>44961</v>
      </c>
      <c r="F3153" s="1">
        <v>44964</v>
      </c>
      <c r="G3153">
        <v>131.99442708814101</v>
      </c>
    </row>
    <row r="3154" spans="1:7" x14ac:dyDescent="0.35">
      <c r="A3154">
        <v>3153</v>
      </c>
      <c r="B3154">
        <v>3261</v>
      </c>
      <c r="C3154">
        <v>94</v>
      </c>
      <c r="D3154" t="str">
        <f>INDEX(Vehicles!B:B, MATCH(C3154, Shipments!C:C, 0))</f>
        <v>Drone</v>
      </c>
      <c r="E3154" s="1">
        <v>44997</v>
      </c>
      <c r="F3154" s="1">
        <v>44998</v>
      </c>
      <c r="G3154">
        <v>476.77427190704202</v>
      </c>
    </row>
    <row r="3155" spans="1:7" x14ac:dyDescent="0.35">
      <c r="A3155">
        <v>3154</v>
      </c>
      <c r="B3155">
        <v>3290</v>
      </c>
      <c r="C3155">
        <v>1</v>
      </c>
      <c r="D3155">
        <f>INDEX(Vehicles!B:B, MATCH(C3155, Shipments!C:C, 0))</f>
        <v>0</v>
      </c>
      <c r="E3155" s="1">
        <v>44998</v>
      </c>
      <c r="F3155" s="1">
        <v>44998</v>
      </c>
      <c r="G3155">
        <v>65.409983973856001</v>
      </c>
    </row>
    <row r="3156" spans="1:7" x14ac:dyDescent="0.35">
      <c r="A3156">
        <v>3155</v>
      </c>
      <c r="B3156">
        <v>4681</v>
      </c>
      <c r="C3156">
        <v>95</v>
      </c>
      <c r="D3156">
        <f>INDEX(Vehicles!B:B, MATCH(C3156, Shipments!C:C, 0))</f>
        <v>0</v>
      </c>
      <c r="E3156" s="1">
        <v>44939</v>
      </c>
      <c r="F3156" s="1">
        <v>44942</v>
      </c>
      <c r="G3156">
        <v>356.84111051203001</v>
      </c>
    </row>
    <row r="3157" spans="1:7" x14ac:dyDescent="0.35">
      <c r="A3157">
        <v>3156</v>
      </c>
      <c r="B3157">
        <v>3732</v>
      </c>
      <c r="C3157">
        <v>47</v>
      </c>
      <c r="D3157" t="str">
        <f>INDEX(Vehicles!B:B, MATCH(C3157, Shipments!C:C, 0))</f>
        <v>Drone</v>
      </c>
      <c r="E3157" s="1">
        <v>45068</v>
      </c>
      <c r="F3157" s="1">
        <v>45071</v>
      </c>
      <c r="G3157">
        <v>15.127622256924401</v>
      </c>
    </row>
    <row r="3158" spans="1:7" x14ac:dyDescent="0.35">
      <c r="A3158">
        <v>3157</v>
      </c>
      <c r="B3158">
        <v>4944</v>
      </c>
      <c r="C3158">
        <v>30</v>
      </c>
      <c r="D3158">
        <f>INDEX(Vehicles!B:B, MATCH(C3158, Shipments!C:C, 0))</f>
        <v>0</v>
      </c>
      <c r="E3158" s="1">
        <v>45028</v>
      </c>
      <c r="F3158" s="1">
        <v>45029</v>
      </c>
      <c r="G3158">
        <v>277.165826507563</v>
      </c>
    </row>
    <row r="3159" spans="1:7" x14ac:dyDescent="0.35">
      <c r="A3159">
        <v>3158</v>
      </c>
      <c r="B3159">
        <v>4125</v>
      </c>
      <c r="C3159">
        <v>39</v>
      </c>
      <c r="D3159">
        <f>INDEX(Vehicles!B:B, MATCH(C3159, Shipments!C:C, 0))</f>
        <v>0</v>
      </c>
      <c r="E3159" s="1">
        <v>45025</v>
      </c>
      <c r="F3159" s="1">
        <v>45028</v>
      </c>
      <c r="G3159">
        <v>323.00138876225498</v>
      </c>
    </row>
    <row r="3160" spans="1:7" x14ac:dyDescent="0.35">
      <c r="A3160">
        <v>3159</v>
      </c>
      <c r="B3160">
        <v>35</v>
      </c>
      <c r="C3160">
        <v>53</v>
      </c>
      <c r="D3160">
        <f>INDEX(Vehicles!B:B, MATCH(C3160, Shipments!C:C, 0))</f>
        <v>0</v>
      </c>
      <c r="E3160" s="1">
        <v>45112</v>
      </c>
      <c r="F3160" s="1">
        <v>45114</v>
      </c>
      <c r="G3160">
        <v>127.263412876731</v>
      </c>
    </row>
    <row r="3161" spans="1:7" x14ac:dyDescent="0.35">
      <c r="A3161">
        <v>3160</v>
      </c>
      <c r="B3161">
        <v>2673</v>
      </c>
      <c r="C3161">
        <v>11</v>
      </c>
      <c r="D3161" t="str">
        <f>INDEX(Vehicles!B:B, MATCH(C3161, Shipments!C:C, 0))</f>
        <v>Bike</v>
      </c>
      <c r="E3161" s="1">
        <v>45172</v>
      </c>
      <c r="F3161" s="1">
        <v>45173</v>
      </c>
      <c r="G3161">
        <v>175.65524779226899</v>
      </c>
    </row>
    <row r="3162" spans="1:7" x14ac:dyDescent="0.35">
      <c r="A3162">
        <v>3161</v>
      </c>
      <c r="B3162">
        <v>2079</v>
      </c>
      <c r="C3162">
        <v>49</v>
      </c>
      <c r="D3162" t="str">
        <f>INDEX(Vehicles!B:B, MATCH(C3162, Shipments!C:C, 0))</f>
        <v>Van</v>
      </c>
      <c r="E3162" s="1">
        <v>45220</v>
      </c>
      <c r="F3162" s="1">
        <v>45220</v>
      </c>
      <c r="G3162">
        <v>388.02928118579899</v>
      </c>
    </row>
    <row r="3163" spans="1:7" x14ac:dyDescent="0.35">
      <c r="A3163">
        <v>3162</v>
      </c>
      <c r="B3163">
        <v>2828</v>
      </c>
      <c r="C3163">
        <v>16</v>
      </c>
      <c r="D3163">
        <f>INDEX(Vehicles!B:B, MATCH(C3163, Shipments!C:C, 0))</f>
        <v>0</v>
      </c>
      <c r="E3163" s="1">
        <v>44940</v>
      </c>
      <c r="F3163" s="1">
        <v>44940</v>
      </c>
      <c r="G3163">
        <v>369.85827311820401</v>
      </c>
    </row>
    <row r="3164" spans="1:7" x14ac:dyDescent="0.35">
      <c r="A3164">
        <v>3163</v>
      </c>
      <c r="B3164">
        <v>2493</v>
      </c>
      <c r="C3164">
        <v>7</v>
      </c>
      <c r="D3164" t="str">
        <f>INDEX(Vehicles!B:B, MATCH(C3164, Shipments!C:C, 0))</f>
        <v>Bike</v>
      </c>
      <c r="E3164" s="1">
        <v>44972</v>
      </c>
      <c r="F3164" s="1">
        <v>44972</v>
      </c>
      <c r="G3164">
        <v>456.33224581263198</v>
      </c>
    </row>
    <row r="3165" spans="1:7" x14ac:dyDescent="0.35">
      <c r="A3165">
        <v>3164</v>
      </c>
      <c r="B3165">
        <v>2004</v>
      </c>
      <c r="C3165">
        <v>25</v>
      </c>
      <c r="D3165">
        <f>INDEX(Vehicles!B:B, MATCH(C3165, Shipments!C:C, 0))</f>
        <v>0</v>
      </c>
      <c r="E3165" s="1">
        <v>44971</v>
      </c>
      <c r="F3165" s="1">
        <v>44974</v>
      </c>
      <c r="G3165">
        <v>171.905335188994</v>
      </c>
    </row>
    <row r="3166" spans="1:7" x14ac:dyDescent="0.35">
      <c r="A3166">
        <v>3165</v>
      </c>
      <c r="B3166">
        <v>4205</v>
      </c>
      <c r="C3166">
        <v>82</v>
      </c>
      <c r="D3166">
        <f>INDEX(Vehicles!B:B, MATCH(C3166, Shipments!C:C, 0))</f>
        <v>0</v>
      </c>
      <c r="E3166" s="1">
        <v>45225</v>
      </c>
      <c r="F3166" s="1">
        <v>45227</v>
      </c>
      <c r="G3166">
        <v>287.46807145560098</v>
      </c>
    </row>
    <row r="3167" spans="1:7" x14ac:dyDescent="0.35">
      <c r="A3167">
        <v>3166</v>
      </c>
      <c r="B3167">
        <v>98</v>
      </c>
      <c r="C3167">
        <v>29</v>
      </c>
      <c r="D3167" t="str">
        <f>INDEX(Vehicles!B:B, MATCH(C3167, Shipments!C:C, 0))</f>
        <v>Bike</v>
      </c>
      <c r="E3167" s="1">
        <v>45100</v>
      </c>
      <c r="F3167" s="1">
        <v>45103</v>
      </c>
      <c r="G3167">
        <v>232.359937794383</v>
      </c>
    </row>
    <row r="3168" spans="1:7" x14ac:dyDescent="0.35">
      <c r="A3168">
        <v>3167</v>
      </c>
      <c r="B3168">
        <v>4037</v>
      </c>
      <c r="C3168">
        <v>64</v>
      </c>
      <c r="D3168">
        <f>INDEX(Vehicles!B:B, MATCH(C3168, Shipments!C:C, 0))</f>
        <v>0</v>
      </c>
      <c r="E3168" s="1">
        <v>44968</v>
      </c>
      <c r="F3168" s="1">
        <v>44970</v>
      </c>
      <c r="G3168">
        <v>352.63684342164203</v>
      </c>
    </row>
    <row r="3169" spans="1:7" x14ac:dyDescent="0.35">
      <c r="A3169">
        <v>3168</v>
      </c>
      <c r="B3169">
        <v>1575</v>
      </c>
      <c r="C3169">
        <v>5</v>
      </c>
      <c r="D3169" t="str">
        <f>INDEX(Vehicles!B:B, MATCH(C3169, Shipments!C:C, 0))</f>
        <v>Truck</v>
      </c>
      <c r="E3169" s="1">
        <v>45103</v>
      </c>
      <c r="F3169" s="1">
        <v>45105</v>
      </c>
      <c r="G3169">
        <v>255.155342529949</v>
      </c>
    </row>
    <row r="3170" spans="1:7" x14ac:dyDescent="0.35">
      <c r="A3170">
        <v>3169</v>
      </c>
      <c r="B3170">
        <v>467</v>
      </c>
      <c r="C3170">
        <v>74</v>
      </c>
      <c r="D3170" t="str">
        <f>INDEX(Vehicles!B:B, MATCH(C3170, Shipments!C:C, 0))</f>
        <v>Bike</v>
      </c>
      <c r="E3170" s="1">
        <v>45082</v>
      </c>
      <c r="F3170" s="1">
        <v>45081</v>
      </c>
      <c r="G3170">
        <v>73.489041658402201</v>
      </c>
    </row>
    <row r="3171" spans="1:7" x14ac:dyDescent="0.35">
      <c r="A3171">
        <v>3170</v>
      </c>
      <c r="B3171">
        <v>3130</v>
      </c>
      <c r="C3171">
        <v>1</v>
      </c>
      <c r="D3171">
        <f>INDEX(Vehicles!B:B, MATCH(C3171, Shipments!C:C, 0))</f>
        <v>0</v>
      </c>
      <c r="E3171" s="1">
        <v>45095</v>
      </c>
      <c r="F3171" s="1">
        <v>45094</v>
      </c>
      <c r="G3171">
        <v>481.956411616195</v>
      </c>
    </row>
    <row r="3172" spans="1:7" x14ac:dyDescent="0.35">
      <c r="A3172">
        <v>3171</v>
      </c>
      <c r="B3172">
        <v>2076</v>
      </c>
      <c r="C3172">
        <v>70</v>
      </c>
      <c r="D3172">
        <f>INDEX(Vehicles!B:B, MATCH(C3172, Shipments!C:C, 0))</f>
        <v>0</v>
      </c>
      <c r="E3172" s="1">
        <v>45045</v>
      </c>
      <c r="F3172" s="1">
        <v>45048</v>
      </c>
      <c r="G3172">
        <v>299.39235774556101</v>
      </c>
    </row>
    <row r="3173" spans="1:7" x14ac:dyDescent="0.35">
      <c r="A3173">
        <v>3172</v>
      </c>
      <c r="B3173">
        <v>1711</v>
      </c>
      <c r="C3173">
        <v>31</v>
      </c>
      <c r="D3173" t="str">
        <f>INDEX(Vehicles!B:B, MATCH(C3173, Shipments!C:C, 0))</f>
        <v>Van</v>
      </c>
      <c r="E3173" s="1">
        <v>45156</v>
      </c>
      <c r="F3173" s="1">
        <v>45158</v>
      </c>
      <c r="G3173">
        <v>283.72162794206298</v>
      </c>
    </row>
    <row r="3174" spans="1:7" x14ac:dyDescent="0.35">
      <c r="A3174">
        <v>3173</v>
      </c>
      <c r="B3174">
        <v>945</v>
      </c>
      <c r="C3174">
        <v>97</v>
      </c>
      <c r="D3174">
        <f>INDEX(Vehicles!B:B, MATCH(C3174, Shipments!C:C, 0))</f>
        <v>0</v>
      </c>
      <c r="E3174" s="1">
        <v>45212</v>
      </c>
      <c r="F3174" s="1">
        <v>45214</v>
      </c>
      <c r="G3174">
        <v>384.342372700846</v>
      </c>
    </row>
    <row r="3175" spans="1:7" x14ac:dyDescent="0.35">
      <c r="A3175">
        <v>3174</v>
      </c>
      <c r="B3175">
        <v>3308</v>
      </c>
      <c r="C3175">
        <v>59</v>
      </c>
      <c r="D3175">
        <f>INDEX(Vehicles!B:B, MATCH(C3175, Shipments!C:C, 0))</f>
        <v>0</v>
      </c>
      <c r="E3175" s="1">
        <v>45164</v>
      </c>
      <c r="F3175" s="1">
        <v>45166</v>
      </c>
      <c r="G3175">
        <v>430.27723766650303</v>
      </c>
    </row>
    <row r="3176" spans="1:7" x14ac:dyDescent="0.35">
      <c r="A3176">
        <v>3175</v>
      </c>
      <c r="B3176">
        <v>77</v>
      </c>
      <c r="C3176">
        <v>50</v>
      </c>
      <c r="D3176">
        <f>INDEX(Vehicles!B:B, MATCH(C3176, Shipments!C:C, 0))</f>
        <v>0</v>
      </c>
      <c r="E3176" s="1">
        <v>45070</v>
      </c>
      <c r="F3176" s="1">
        <v>45070</v>
      </c>
      <c r="G3176">
        <v>161.98036342153401</v>
      </c>
    </row>
    <row r="3177" spans="1:7" x14ac:dyDescent="0.35">
      <c r="A3177">
        <v>3176</v>
      </c>
      <c r="B3177">
        <v>4810</v>
      </c>
      <c r="C3177">
        <v>92</v>
      </c>
      <c r="D3177" t="str">
        <f>INDEX(Vehicles!B:B, MATCH(C3177, Shipments!C:C, 0))</f>
        <v>Drone</v>
      </c>
      <c r="E3177" s="1">
        <v>45159</v>
      </c>
      <c r="F3177" s="1">
        <v>45159</v>
      </c>
      <c r="G3177">
        <v>422.95168674896701</v>
      </c>
    </row>
    <row r="3178" spans="1:7" x14ac:dyDescent="0.35">
      <c r="A3178">
        <v>3177</v>
      </c>
      <c r="B3178">
        <v>3871</v>
      </c>
      <c r="C3178">
        <v>98</v>
      </c>
      <c r="D3178" t="str">
        <f>INDEX(Vehicles!B:B, MATCH(C3178, Shipments!C:C, 0))</f>
        <v>Truck</v>
      </c>
      <c r="E3178" s="1">
        <v>45048</v>
      </c>
      <c r="F3178" s="1">
        <v>45047</v>
      </c>
      <c r="G3178">
        <v>121.546840523489</v>
      </c>
    </row>
    <row r="3179" spans="1:7" x14ac:dyDescent="0.35">
      <c r="A3179">
        <v>3178</v>
      </c>
      <c r="B3179">
        <v>1451</v>
      </c>
      <c r="C3179">
        <v>34</v>
      </c>
      <c r="D3179" t="str">
        <f>INDEX(Vehicles!B:B, MATCH(C3179, Shipments!C:C, 0))</f>
        <v>Truck</v>
      </c>
      <c r="E3179" s="1">
        <v>45224</v>
      </c>
      <c r="F3179" s="1">
        <v>45226</v>
      </c>
      <c r="G3179">
        <v>376.72425878101097</v>
      </c>
    </row>
    <row r="3180" spans="1:7" x14ac:dyDescent="0.35">
      <c r="A3180">
        <v>3179</v>
      </c>
      <c r="B3180">
        <v>3697</v>
      </c>
      <c r="C3180">
        <v>43</v>
      </c>
      <c r="D3180">
        <f>INDEX(Vehicles!B:B, MATCH(C3180, Shipments!C:C, 0))</f>
        <v>0</v>
      </c>
      <c r="E3180" s="1">
        <v>45182</v>
      </c>
      <c r="F3180" s="1">
        <v>45183</v>
      </c>
      <c r="G3180">
        <v>497.32698273254698</v>
      </c>
    </row>
    <row r="3181" spans="1:7" x14ac:dyDescent="0.35">
      <c r="A3181">
        <v>3180</v>
      </c>
      <c r="B3181">
        <v>2788</v>
      </c>
      <c r="C3181">
        <v>15</v>
      </c>
      <c r="D3181" t="str">
        <f>INDEX(Vehicles!B:B, MATCH(C3181, Shipments!C:C, 0))</f>
        <v>Van</v>
      </c>
      <c r="E3181" s="1">
        <v>44927</v>
      </c>
      <c r="F3181" s="1">
        <v>44928</v>
      </c>
      <c r="G3181">
        <v>275.99412201079701</v>
      </c>
    </row>
    <row r="3182" spans="1:7" x14ac:dyDescent="0.35">
      <c r="A3182">
        <v>3181</v>
      </c>
      <c r="B3182">
        <v>4370</v>
      </c>
      <c r="C3182">
        <v>6</v>
      </c>
      <c r="D3182" t="str">
        <f>INDEX(Vehicles!B:B, MATCH(C3182, Shipments!C:C, 0))</f>
        <v>Bike</v>
      </c>
      <c r="E3182" s="1">
        <v>45227</v>
      </c>
      <c r="F3182" s="1">
        <v>45228</v>
      </c>
      <c r="G3182">
        <v>353.44566321291302</v>
      </c>
    </row>
    <row r="3183" spans="1:7" x14ac:dyDescent="0.35">
      <c r="A3183">
        <v>3182</v>
      </c>
      <c r="B3183">
        <v>3595</v>
      </c>
      <c r="C3183">
        <v>93</v>
      </c>
      <c r="D3183">
        <f>INDEX(Vehicles!B:B, MATCH(C3183, Shipments!C:C, 0))</f>
        <v>0</v>
      </c>
      <c r="E3183" s="1">
        <v>45038</v>
      </c>
      <c r="F3183" s="1">
        <v>45037</v>
      </c>
      <c r="G3183">
        <v>275.28663579700498</v>
      </c>
    </row>
    <row r="3184" spans="1:7" x14ac:dyDescent="0.35">
      <c r="A3184">
        <v>3183</v>
      </c>
      <c r="B3184">
        <v>2822</v>
      </c>
      <c r="C3184">
        <v>50</v>
      </c>
      <c r="D3184">
        <f>INDEX(Vehicles!B:B, MATCH(C3184, Shipments!C:C, 0))</f>
        <v>0</v>
      </c>
      <c r="E3184" s="1">
        <v>44937</v>
      </c>
      <c r="F3184" s="1">
        <v>44938</v>
      </c>
      <c r="G3184">
        <v>424.11150158837302</v>
      </c>
    </row>
    <row r="3185" spans="1:7" x14ac:dyDescent="0.35">
      <c r="A3185">
        <v>3184</v>
      </c>
      <c r="B3185">
        <v>1329</v>
      </c>
      <c r="C3185">
        <v>62</v>
      </c>
      <c r="D3185">
        <f>INDEX(Vehicles!B:B, MATCH(C3185, Shipments!C:C, 0))</f>
        <v>0</v>
      </c>
      <c r="E3185" s="1">
        <v>44953</v>
      </c>
      <c r="F3185" s="1">
        <v>44955</v>
      </c>
      <c r="G3185">
        <v>301.23223067768402</v>
      </c>
    </row>
    <row r="3186" spans="1:7" x14ac:dyDescent="0.35">
      <c r="A3186">
        <v>3185</v>
      </c>
      <c r="B3186">
        <v>4782</v>
      </c>
      <c r="C3186">
        <v>47</v>
      </c>
      <c r="D3186" t="str">
        <f>INDEX(Vehicles!B:B, MATCH(C3186, Shipments!C:C, 0))</f>
        <v>Drone</v>
      </c>
      <c r="E3186" s="1">
        <v>45223</v>
      </c>
      <c r="F3186" s="1">
        <v>45224</v>
      </c>
      <c r="G3186">
        <v>403.34567579542301</v>
      </c>
    </row>
    <row r="3187" spans="1:7" x14ac:dyDescent="0.35">
      <c r="A3187">
        <v>3186</v>
      </c>
      <c r="B3187">
        <v>3388</v>
      </c>
      <c r="C3187">
        <v>16</v>
      </c>
      <c r="D3187">
        <f>INDEX(Vehicles!B:B, MATCH(C3187, Shipments!C:C, 0))</f>
        <v>0</v>
      </c>
      <c r="E3187" s="1">
        <v>44980</v>
      </c>
      <c r="F3187" s="1">
        <v>44979</v>
      </c>
      <c r="G3187">
        <v>35.100244039425398</v>
      </c>
    </row>
    <row r="3188" spans="1:7" x14ac:dyDescent="0.35">
      <c r="A3188">
        <v>3187</v>
      </c>
      <c r="B3188">
        <v>4720</v>
      </c>
      <c r="C3188">
        <v>61</v>
      </c>
      <c r="D3188" t="str">
        <f>INDEX(Vehicles!B:B, MATCH(C3188, Shipments!C:C, 0))</f>
        <v>Drone</v>
      </c>
      <c r="E3188" s="1">
        <v>45127</v>
      </c>
      <c r="F3188" s="1">
        <v>45128</v>
      </c>
      <c r="G3188">
        <v>441.74528777816698</v>
      </c>
    </row>
    <row r="3189" spans="1:7" x14ac:dyDescent="0.35">
      <c r="A3189">
        <v>3188</v>
      </c>
      <c r="B3189">
        <v>2966</v>
      </c>
      <c r="C3189">
        <v>38</v>
      </c>
      <c r="D3189" t="str">
        <f>INDEX(Vehicles!B:B, MATCH(C3189, Shipments!C:C, 0))</f>
        <v>Bike</v>
      </c>
      <c r="E3189" s="1">
        <v>45271</v>
      </c>
      <c r="F3189" s="1">
        <v>45272</v>
      </c>
      <c r="G3189">
        <v>214.980514178395</v>
      </c>
    </row>
    <row r="3190" spans="1:7" x14ac:dyDescent="0.35">
      <c r="A3190">
        <v>3189</v>
      </c>
      <c r="B3190">
        <v>3780</v>
      </c>
      <c r="C3190">
        <v>20</v>
      </c>
      <c r="D3190" t="str">
        <f>INDEX(Vehicles!B:B, MATCH(C3190, Shipments!C:C, 0))</f>
        <v>Van</v>
      </c>
      <c r="E3190" s="1">
        <v>45189</v>
      </c>
      <c r="F3190" s="1">
        <v>45192</v>
      </c>
      <c r="G3190">
        <v>397.22194107919302</v>
      </c>
    </row>
    <row r="3191" spans="1:7" x14ac:dyDescent="0.35">
      <c r="A3191">
        <v>3190</v>
      </c>
      <c r="B3191">
        <v>1243</v>
      </c>
      <c r="C3191">
        <v>22</v>
      </c>
      <c r="D3191" t="str">
        <f>INDEX(Vehicles!B:B, MATCH(C3191, Shipments!C:C, 0))</f>
        <v>Drone</v>
      </c>
      <c r="E3191" s="1">
        <v>45125</v>
      </c>
      <c r="F3191" s="1">
        <v>45128</v>
      </c>
      <c r="G3191">
        <v>112.943274267473</v>
      </c>
    </row>
    <row r="3192" spans="1:7" x14ac:dyDescent="0.35">
      <c r="A3192">
        <v>3191</v>
      </c>
      <c r="B3192">
        <v>4153</v>
      </c>
      <c r="C3192">
        <v>44</v>
      </c>
      <c r="D3192" t="str">
        <f>INDEX(Vehicles!B:B, MATCH(C3192, Shipments!C:C, 0))</f>
        <v>Van</v>
      </c>
      <c r="E3192" s="1">
        <v>45064</v>
      </c>
      <c r="F3192" s="1">
        <v>45063</v>
      </c>
      <c r="G3192">
        <v>381.52376763207099</v>
      </c>
    </row>
    <row r="3193" spans="1:7" x14ac:dyDescent="0.35">
      <c r="A3193">
        <v>3192</v>
      </c>
      <c r="B3193">
        <v>4752</v>
      </c>
      <c r="C3193">
        <v>2</v>
      </c>
      <c r="D3193" t="str">
        <f>INDEX(Vehicles!B:B, MATCH(C3193, Shipments!C:C, 0))</f>
        <v>Drone</v>
      </c>
      <c r="E3193" s="1">
        <v>45238</v>
      </c>
      <c r="F3193" s="1">
        <v>45241</v>
      </c>
      <c r="G3193">
        <v>136.33235245013699</v>
      </c>
    </row>
    <row r="3194" spans="1:7" x14ac:dyDescent="0.35">
      <c r="A3194">
        <v>3193</v>
      </c>
      <c r="B3194">
        <v>3115</v>
      </c>
      <c r="C3194">
        <v>68</v>
      </c>
      <c r="D3194" t="str">
        <f>INDEX(Vehicles!B:B, MATCH(C3194, Shipments!C:C, 0))</f>
        <v>Drone</v>
      </c>
      <c r="E3194" s="1">
        <v>45105</v>
      </c>
      <c r="F3194" s="1">
        <v>45107</v>
      </c>
      <c r="G3194">
        <v>15.5898141339195</v>
      </c>
    </row>
    <row r="3195" spans="1:7" x14ac:dyDescent="0.35">
      <c r="A3195">
        <v>3194</v>
      </c>
      <c r="B3195">
        <v>3555</v>
      </c>
      <c r="C3195">
        <v>49</v>
      </c>
      <c r="D3195" t="str">
        <f>INDEX(Vehicles!B:B, MATCH(C3195, Shipments!C:C, 0))</f>
        <v>Van</v>
      </c>
      <c r="E3195" s="1">
        <v>45229</v>
      </c>
      <c r="F3195" s="1">
        <v>45232</v>
      </c>
      <c r="G3195">
        <v>99.178194417527095</v>
      </c>
    </row>
    <row r="3196" spans="1:7" x14ac:dyDescent="0.35">
      <c r="A3196">
        <v>3195</v>
      </c>
      <c r="B3196">
        <v>3341</v>
      </c>
      <c r="C3196">
        <v>9</v>
      </c>
      <c r="D3196" t="str">
        <f>INDEX(Vehicles!B:B, MATCH(C3196, Shipments!C:C, 0))</f>
        <v>Van</v>
      </c>
      <c r="E3196" s="1">
        <v>45038</v>
      </c>
      <c r="F3196" s="1">
        <v>45041</v>
      </c>
      <c r="G3196">
        <v>74.786222624995602</v>
      </c>
    </row>
    <row r="3197" spans="1:7" x14ac:dyDescent="0.35">
      <c r="A3197">
        <v>3196</v>
      </c>
      <c r="B3197">
        <v>3357</v>
      </c>
      <c r="C3197">
        <v>71</v>
      </c>
      <c r="D3197" t="str">
        <f>INDEX(Vehicles!B:B, MATCH(C3197, Shipments!C:C, 0))</f>
        <v>Drone</v>
      </c>
      <c r="E3197" s="1">
        <v>45170</v>
      </c>
      <c r="F3197" s="1">
        <v>45169</v>
      </c>
      <c r="G3197">
        <v>316.14990924365497</v>
      </c>
    </row>
    <row r="3198" spans="1:7" x14ac:dyDescent="0.35">
      <c r="A3198">
        <v>3197</v>
      </c>
      <c r="B3198">
        <v>3628</v>
      </c>
      <c r="C3198">
        <v>57</v>
      </c>
      <c r="D3198" t="str">
        <f>INDEX(Vehicles!B:B, MATCH(C3198, Shipments!C:C, 0))</f>
        <v>Bike</v>
      </c>
      <c r="E3198" s="1">
        <v>45160</v>
      </c>
      <c r="F3198" s="1">
        <v>45162</v>
      </c>
      <c r="G3198">
        <v>302.11026112397502</v>
      </c>
    </row>
    <row r="3199" spans="1:7" x14ac:dyDescent="0.35">
      <c r="A3199">
        <v>3198</v>
      </c>
      <c r="B3199">
        <v>3838</v>
      </c>
      <c r="C3199">
        <v>6</v>
      </c>
      <c r="D3199" t="str">
        <f>INDEX(Vehicles!B:B, MATCH(C3199, Shipments!C:C, 0))</f>
        <v>Bike</v>
      </c>
      <c r="E3199" s="1">
        <v>45261</v>
      </c>
      <c r="F3199" s="1">
        <v>45261</v>
      </c>
      <c r="G3199">
        <v>289.05650583543098</v>
      </c>
    </row>
    <row r="3200" spans="1:7" x14ac:dyDescent="0.35">
      <c r="A3200">
        <v>3199</v>
      </c>
      <c r="B3200">
        <v>3329</v>
      </c>
      <c r="C3200">
        <v>19</v>
      </c>
      <c r="D3200" t="str">
        <f>INDEX(Vehicles!B:B, MATCH(C3200, Shipments!C:C, 0))</f>
        <v>Van</v>
      </c>
      <c r="E3200" s="1">
        <v>45119</v>
      </c>
      <c r="F3200" s="1">
        <v>45119</v>
      </c>
      <c r="G3200">
        <v>253.531177934509</v>
      </c>
    </row>
    <row r="3201" spans="1:7" x14ac:dyDescent="0.35">
      <c r="A3201">
        <v>3200</v>
      </c>
      <c r="B3201">
        <v>4828</v>
      </c>
      <c r="C3201">
        <v>24</v>
      </c>
      <c r="D3201">
        <f>INDEX(Vehicles!B:B, MATCH(C3201, Shipments!C:C, 0))</f>
        <v>0</v>
      </c>
      <c r="E3201" s="1">
        <v>45154</v>
      </c>
      <c r="F3201" s="1">
        <v>45153</v>
      </c>
      <c r="G3201">
        <v>338.33917666084301</v>
      </c>
    </row>
    <row r="3202" spans="1:7" x14ac:dyDescent="0.35">
      <c r="A3202">
        <v>3201</v>
      </c>
      <c r="B3202">
        <v>700</v>
      </c>
      <c r="C3202">
        <v>8</v>
      </c>
      <c r="D3202">
        <f>INDEX(Vehicles!B:B, MATCH(C3202, Shipments!C:C, 0))</f>
        <v>0</v>
      </c>
      <c r="E3202" s="1">
        <v>45151</v>
      </c>
      <c r="F3202" s="1">
        <v>45151</v>
      </c>
      <c r="G3202">
        <v>494.29443482472902</v>
      </c>
    </row>
    <row r="3203" spans="1:7" x14ac:dyDescent="0.35">
      <c r="A3203">
        <v>3202</v>
      </c>
      <c r="B3203">
        <v>1010</v>
      </c>
      <c r="C3203">
        <v>17</v>
      </c>
      <c r="D3203" t="str">
        <f>INDEX(Vehicles!B:B, MATCH(C3203, Shipments!C:C, 0))</f>
        <v>Truck</v>
      </c>
      <c r="E3203" s="1">
        <v>45210</v>
      </c>
      <c r="F3203" s="1">
        <v>45213</v>
      </c>
      <c r="G3203">
        <v>215.527061555323</v>
      </c>
    </row>
    <row r="3204" spans="1:7" x14ac:dyDescent="0.35">
      <c r="A3204">
        <v>3203</v>
      </c>
      <c r="B3204">
        <v>1536</v>
      </c>
      <c r="C3204">
        <v>85</v>
      </c>
      <c r="D3204">
        <f>INDEX(Vehicles!B:B, MATCH(C3204, Shipments!C:C, 0))</f>
        <v>0</v>
      </c>
      <c r="E3204" s="1">
        <v>44943</v>
      </c>
      <c r="F3204" s="1">
        <v>44945</v>
      </c>
      <c r="G3204">
        <v>274.42320655099599</v>
      </c>
    </row>
    <row r="3205" spans="1:7" x14ac:dyDescent="0.35">
      <c r="A3205">
        <v>3204</v>
      </c>
      <c r="B3205">
        <v>1376</v>
      </c>
      <c r="C3205">
        <v>37</v>
      </c>
      <c r="D3205">
        <f>INDEX(Vehicles!B:B, MATCH(C3205, Shipments!C:C, 0))</f>
        <v>0</v>
      </c>
      <c r="E3205" s="1">
        <v>45030</v>
      </c>
      <c r="F3205" s="1">
        <v>45030</v>
      </c>
      <c r="G3205">
        <v>123.59585780181099</v>
      </c>
    </row>
    <row r="3206" spans="1:7" x14ac:dyDescent="0.35">
      <c r="A3206">
        <v>3205</v>
      </c>
      <c r="B3206">
        <v>1982</v>
      </c>
      <c r="C3206">
        <v>7</v>
      </c>
      <c r="D3206" t="str">
        <f>INDEX(Vehicles!B:B, MATCH(C3206, Shipments!C:C, 0))</f>
        <v>Bike</v>
      </c>
      <c r="E3206" s="1">
        <v>45000</v>
      </c>
      <c r="F3206" s="1">
        <v>45000</v>
      </c>
      <c r="G3206">
        <v>312.22347161769397</v>
      </c>
    </row>
    <row r="3207" spans="1:7" x14ac:dyDescent="0.35">
      <c r="A3207">
        <v>3206</v>
      </c>
      <c r="B3207">
        <v>1883</v>
      </c>
      <c r="C3207">
        <v>33</v>
      </c>
      <c r="D3207">
        <f>INDEX(Vehicles!B:B, MATCH(C3207, Shipments!C:C, 0))</f>
        <v>0</v>
      </c>
      <c r="E3207" s="1">
        <v>45070</v>
      </c>
      <c r="F3207" s="1">
        <v>45072</v>
      </c>
      <c r="G3207">
        <v>21.0532567342673</v>
      </c>
    </row>
    <row r="3208" spans="1:7" x14ac:dyDescent="0.35">
      <c r="A3208">
        <v>3207</v>
      </c>
      <c r="B3208">
        <v>3287</v>
      </c>
      <c r="C3208">
        <v>91</v>
      </c>
      <c r="D3208">
        <f>INDEX(Vehicles!B:B, MATCH(C3208, Shipments!C:C, 0))</f>
        <v>0</v>
      </c>
      <c r="E3208" s="1">
        <v>44941</v>
      </c>
      <c r="F3208" s="1">
        <v>44943</v>
      </c>
      <c r="G3208">
        <v>287.33940469180197</v>
      </c>
    </row>
    <row r="3209" spans="1:7" x14ac:dyDescent="0.35">
      <c r="A3209">
        <v>3208</v>
      </c>
      <c r="B3209">
        <v>2119</v>
      </c>
      <c r="C3209">
        <v>91</v>
      </c>
      <c r="D3209">
        <f>INDEX(Vehicles!B:B, MATCH(C3209, Shipments!C:C, 0))</f>
        <v>0</v>
      </c>
      <c r="E3209" s="1">
        <v>45043</v>
      </c>
      <c r="F3209" s="1">
        <v>45042</v>
      </c>
      <c r="G3209">
        <v>205.425057708221</v>
      </c>
    </row>
    <row r="3210" spans="1:7" x14ac:dyDescent="0.35">
      <c r="A3210">
        <v>3209</v>
      </c>
      <c r="B3210">
        <v>2817</v>
      </c>
      <c r="C3210">
        <v>84</v>
      </c>
      <c r="D3210">
        <f>INDEX(Vehicles!B:B, MATCH(C3210, Shipments!C:C, 0))</f>
        <v>0</v>
      </c>
      <c r="E3210" s="1">
        <v>44993</v>
      </c>
      <c r="F3210" s="1">
        <v>44993</v>
      </c>
      <c r="G3210">
        <v>177.101526218999</v>
      </c>
    </row>
    <row r="3211" spans="1:7" x14ac:dyDescent="0.35">
      <c r="A3211">
        <v>3210</v>
      </c>
      <c r="B3211">
        <v>4405</v>
      </c>
      <c r="C3211">
        <v>51</v>
      </c>
      <c r="D3211" t="str">
        <f>INDEX(Vehicles!B:B, MATCH(C3211, Shipments!C:C, 0))</f>
        <v>Drone</v>
      </c>
      <c r="E3211" s="1">
        <v>45092</v>
      </c>
      <c r="F3211" s="1">
        <v>45092</v>
      </c>
      <c r="G3211">
        <v>303.40498603660598</v>
      </c>
    </row>
    <row r="3212" spans="1:7" x14ac:dyDescent="0.35">
      <c r="A3212">
        <v>3211</v>
      </c>
      <c r="B3212">
        <v>741</v>
      </c>
      <c r="C3212">
        <v>18</v>
      </c>
      <c r="D3212" t="str">
        <f>INDEX(Vehicles!B:B, MATCH(C3212, Shipments!C:C, 0))</f>
        <v>Van</v>
      </c>
      <c r="E3212" s="1">
        <v>45185</v>
      </c>
      <c r="F3212" s="1">
        <v>45186</v>
      </c>
      <c r="G3212">
        <v>128.79564930776601</v>
      </c>
    </row>
    <row r="3213" spans="1:7" x14ac:dyDescent="0.35">
      <c r="A3213">
        <v>3212</v>
      </c>
      <c r="B3213">
        <v>398</v>
      </c>
      <c r="C3213">
        <v>5</v>
      </c>
      <c r="D3213" t="str">
        <f>INDEX(Vehicles!B:B, MATCH(C3213, Shipments!C:C, 0))</f>
        <v>Truck</v>
      </c>
      <c r="E3213" s="1">
        <v>45122</v>
      </c>
      <c r="F3213" s="1">
        <v>45123</v>
      </c>
      <c r="G3213">
        <v>134.36611868605399</v>
      </c>
    </row>
    <row r="3214" spans="1:7" x14ac:dyDescent="0.35">
      <c r="A3214">
        <v>3213</v>
      </c>
      <c r="B3214">
        <v>4553</v>
      </c>
      <c r="C3214">
        <v>44</v>
      </c>
      <c r="D3214" t="str">
        <f>INDEX(Vehicles!B:B, MATCH(C3214, Shipments!C:C, 0))</f>
        <v>Van</v>
      </c>
      <c r="E3214" s="1">
        <v>45074</v>
      </c>
      <c r="F3214" s="1">
        <v>45077</v>
      </c>
      <c r="G3214">
        <v>244.64946659011699</v>
      </c>
    </row>
    <row r="3215" spans="1:7" x14ac:dyDescent="0.35">
      <c r="A3215">
        <v>3214</v>
      </c>
      <c r="B3215">
        <v>2791</v>
      </c>
      <c r="C3215">
        <v>32</v>
      </c>
      <c r="D3215" t="str">
        <f>INDEX(Vehicles!B:B, MATCH(C3215, Shipments!C:C, 0))</f>
        <v>Truck</v>
      </c>
      <c r="E3215" s="1">
        <v>44981</v>
      </c>
      <c r="F3215" s="1">
        <v>44980</v>
      </c>
      <c r="G3215">
        <v>481.30482028083497</v>
      </c>
    </row>
    <row r="3216" spans="1:7" x14ac:dyDescent="0.35">
      <c r="A3216">
        <v>3215</v>
      </c>
      <c r="B3216">
        <v>4263</v>
      </c>
      <c r="C3216">
        <v>2</v>
      </c>
      <c r="D3216" t="str">
        <f>INDEX(Vehicles!B:B, MATCH(C3216, Shipments!C:C, 0))</f>
        <v>Drone</v>
      </c>
      <c r="E3216" s="1">
        <v>45058</v>
      </c>
      <c r="F3216" s="1">
        <v>45058</v>
      </c>
      <c r="G3216">
        <v>187.433899503432</v>
      </c>
    </row>
    <row r="3217" spans="1:7" x14ac:dyDescent="0.35">
      <c r="A3217">
        <v>3216</v>
      </c>
      <c r="B3217">
        <v>2548</v>
      </c>
      <c r="C3217">
        <v>19</v>
      </c>
      <c r="D3217" t="str">
        <f>INDEX(Vehicles!B:B, MATCH(C3217, Shipments!C:C, 0))</f>
        <v>Van</v>
      </c>
      <c r="E3217" s="1">
        <v>45198</v>
      </c>
      <c r="F3217" s="1">
        <v>45197</v>
      </c>
      <c r="G3217">
        <v>168.751903931161</v>
      </c>
    </row>
    <row r="3218" spans="1:7" x14ac:dyDescent="0.35">
      <c r="A3218">
        <v>3217</v>
      </c>
      <c r="B3218">
        <v>3638</v>
      </c>
      <c r="C3218">
        <v>53</v>
      </c>
      <c r="D3218">
        <f>INDEX(Vehicles!B:B, MATCH(C3218, Shipments!C:C, 0))</f>
        <v>0</v>
      </c>
      <c r="E3218" s="1">
        <v>45081</v>
      </c>
      <c r="F3218" s="1">
        <v>45081</v>
      </c>
      <c r="G3218">
        <v>188.93012600526501</v>
      </c>
    </row>
    <row r="3219" spans="1:7" x14ac:dyDescent="0.35">
      <c r="A3219">
        <v>3218</v>
      </c>
      <c r="B3219">
        <v>245</v>
      </c>
      <c r="C3219">
        <v>62</v>
      </c>
      <c r="D3219">
        <f>INDEX(Vehicles!B:B, MATCH(C3219, Shipments!C:C, 0))</f>
        <v>0</v>
      </c>
      <c r="E3219" s="1">
        <v>45212</v>
      </c>
      <c r="F3219" s="1">
        <v>45214</v>
      </c>
      <c r="G3219">
        <v>279.81779761401299</v>
      </c>
    </row>
    <row r="3220" spans="1:7" x14ac:dyDescent="0.35">
      <c r="A3220">
        <v>3219</v>
      </c>
      <c r="B3220">
        <v>3659</v>
      </c>
      <c r="C3220">
        <v>70</v>
      </c>
      <c r="D3220">
        <f>INDEX(Vehicles!B:B, MATCH(C3220, Shipments!C:C, 0))</f>
        <v>0</v>
      </c>
      <c r="E3220" s="1">
        <v>45130</v>
      </c>
      <c r="F3220" s="1">
        <v>45129</v>
      </c>
      <c r="G3220">
        <v>342.58042222566002</v>
      </c>
    </row>
    <row r="3221" spans="1:7" x14ac:dyDescent="0.35">
      <c r="A3221">
        <v>3220</v>
      </c>
      <c r="B3221">
        <v>345</v>
      </c>
      <c r="C3221">
        <v>30</v>
      </c>
      <c r="D3221">
        <f>INDEX(Vehicles!B:B, MATCH(C3221, Shipments!C:C, 0))</f>
        <v>0</v>
      </c>
      <c r="E3221" s="1">
        <v>45229</v>
      </c>
      <c r="F3221" s="1">
        <v>45229</v>
      </c>
      <c r="G3221">
        <v>92.704061865420698</v>
      </c>
    </row>
    <row r="3222" spans="1:7" x14ac:dyDescent="0.35">
      <c r="A3222">
        <v>3221</v>
      </c>
      <c r="B3222">
        <v>2041</v>
      </c>
      <c r="C3222">
        <v>10</v>
      </c>
      <c r="D3222" t="str">
        <f>INDEX(Vehicles!B:B, MATCH(C3222, Shipments!C:C, 0))</f>
        <v>Van</v>
      </c>
      <c r="E3222" s="1">
        <v>45173</v>
      </c>
      <c r="F3222" s="1">
        <v>45172</v>
      </c>
      <c r="G3222">
        <v>451.96256109083703</v>
      </c>
    </row>
    <row r="3223" spans="1:7" x14ac:dyDescent="0.35">
      <c r="A3223">
        <v>3222</v>
      </c>
      <c r="B3223">
        <v>763</v>
      </c>
      <c r="C3223">
        <v>80</v>
      </c>
      <c r="D3223" t="str">
        <f>INDEX(Vehicles!B:B, MATCH(C3223, Shipments!C:C, 0))</f>
        <v>Drone</v>
      </c>
      <c r="E3223" s="1">
        <v>45093</v>
      </c>
      <c r="F3223" s="1">
        <v>45096</v>
      </c>
      <c r="G3223">
        <v>206.62903660971199</v>
      </c>
    </row>
    <row r="3224" spans="1:7" x14ac:dyDescent="0.35">
      <c r="A3224">
        <v>3223</v>
      </c>
      <c r="B3224">
        <v>3398</v>
      </c>
      <c r="C3224">
        <v>27</v>
      </c>
      <c r="D3224" t="str">
        <f>INDEX(Vehicles!B:B, MATCH(C3224, Shipments!C:C, 0))</f>
        <v>Drone</v>
      </c>
      <c r="E3224" s="1">
        <v>45230</v>
      </c>
      <c r="F3224" s="1">
        <v>45233</v>
      </c>
      <c r="G3224">
        <v>334.298237745032</v>
      </c>
    </row>
    <row r="3225" spans="1:7" x14ac:dyDescent="0.35">
      <c r="A3225">
        <v>3224</v>
      </c>
      <c r="B3225">
        <v>4424</v>
      </c>
      <c r="C3225">
        <v>61</v>
      </c>
      <c r="D3225" t="str">
        <f>INDEX(Vehicles!B:B, MATCH(C3225, Shipments!C:C, 0))</f>
        <v>Drone</v>
      </c>
      <c r="E3225" s="1">
        <v>45216</v>
      </c>
      <c r="F3225" s="1">
        <v>45219</v>
      </c>
      <c r="G3225">
        <v>390.60075064880903</v>
      </c>
    </row>
    <row r="3226" spans="1:7" x14ac:dyDescent="0.35">
      <c r="A3226">
        <v>3225</v>
      </c>
      <c r="B3226">
        <v>1307</v>
      </c>
      <c r="C3226">
        <v>67</v>
      </c>
      <c r="D3226" t="str">
        <f>INDEX(Vehicles!B:B, MATCH(C3226, Shipments!C:C, 0))</f>
        <v>Drone</v>
      </c>
      <c r="E3226" s="1">
        <v>45181</v>
      </c>
      <c r="F3226" s="1">
        <v>45181</v>
      </c>
      <c r="G3226">
        <v>414.91951808940399</v>
      </c>
    </row>
    <row r="3227" spans="1:7" x14ac:dyDescent="0.35">
      <c r="A3227">
        <v>3226</v>
      </c>
      <c r="B3227">
        <v>625</v>
      </c>
      <c r="C3227">
        <v>33</v>
      </c>
      <c r="D3227">
        <f>INDEX(Vehicles!B:B, MATCH(C3227, Shipments!C:C, 0))</f>
        <v>0</v>
      </c>
      <c r="E3227" s="1">
        <v>45007</v>
      </c>
      <c r="F3227" s="1">
        <v>45008</v>
      </c>
      <c r="G3227">
        <v>288.01813436689599</v>
      </c>
    </row>
    <row r="3228" spans="1:7" x14ac:dyDescent="0.35">
      <c r="A3228">
        <v>3227</v>
      </c>
      <c r="B3228">
        <v>3349</v>
      </c>
      <c r="C3228">
        <v>23</v>
      </c>
      <c r="D3228">
        <f>INDEX(Vehicles!B:B, MATCH(C3228, Shipments!C:C, 0))</f>
        <v>0</v>
      </c>
      <c r="E3228" s="1">
        <v>45222</v>
      </c>
      <c r="F3228" s="1">
        <v>45221</v>
      </c>
      <c r="G3228">
        <v>242.20583273991599</v>
      </c>
    </row>
    <row r="3229" spans="1:7" x14ac:dyDescent="0.35">
      <c r="A3229">
        <v>3228</v>
      </c>
      <c r="B3229">
        <v>4731</v>
      </c>
      <c r="C3229">
        <v>51</v>
      </c>
      <c r="D3229" t="str">
        <f>INDEX(Vehicles!B:B, MATCH(C3229, Shipments!C:C, 0))</f>
        <v>Drone</v>
      </c>
      <c r="E3229" s="1">
        <v>45085</v>
      </c>
      <c r="F3229" s="1">
        <v>45086</v>
      </c>
      <c r="G3229">
        <v>66.2790787911716</v>
      </c>
    </row>
    <row r="3230" spans="1:7" x14ac:dyDescent="0.35">
      <c r="A3230">
        <v>3229</v>
      </c>
      <c r="B3230">
        <v>69</v>
      </c>
      <c r="C3230">
        <v>31</v>
      </c>
      <c r="D3230" t="str">
        <f>INDEX(Vehicles!B:B, MATCH(C3230, Shipments!C:C, 0))</f>
        <v>Van</v>
      </c>
      <c r="E3230" s="1">
        <v>45026</v>
      </c>
      <c r="F3230" s="1">
        <v>45026</v>
      </c>
      <c r="G3230">
        <v>275.53197020878503</v>
      </c>
    </row>
    <row r="3231" spans="1:7" x14ac:dyDescent="0.35">
      <c r="A3231">
        <v>3230</v>
      </c>
      <c r="B3231">
        <v>4150</v>
      </c>
      <c r="C3231">
        <v>1</v>
      </c>
      <c r="D3231">
        <f>INDEX(Vehicles!B:B, MATCH(C3231, Shipments!C:C, 0))</f>
        <v>0</v>
      </c>
      <c r="E3231" s="1">
        <v>45168</v>
      </c>
      <c r="F3231" s="1">
        <v>45167</v>
      </c>
      <c r="G3231">
        <v>19.499207353956098</v>
      </c>
    </row>
    <row r="3232" spans="1:7" x14ac:dyDescent="0.35">
      <c r="A3232">
        <v>3231</v>
      </c>
      <c r="B3232">
        <v>644</v>
      </c>
      <c r="C3232">
        <v>90</v>
      </c>
      <c r="D3232" t="str">
        <f>INDEX(Vehicles!B:B, MATCH(C3232, Shipments!C:C, 0))</f>
        <v>Bike</v>
      </c>
      <c r="E3232" s="1">
        <v>44948</v>
      </c>
      <c r="F3232" s="1">
        <v>44948</v>
      </c>
      <c r="G3232">
        <v>268.26481326637702</v>
      </c>
    </row>
    <row r="3233" spans="1:7" x14ac:dyDescent="0.35">
      <c r="A3233">
        <v>3232</v>
      </c>
      <c r="B3233">
        <v>2558</v>
      </c>
      <c r="C3233">
        <v>44</v>
      </c>
      <c r="D3233" t="str">
        <f>INDEX(Vehicles!B:B, MATCH(C3233, Shipments!C:C, 0))</f>
        <v>Van</v>
      </c>
      <c r="E3233" s="1">
        <v>45277</v>
      </c>
      <c r="F3233" s="1">
        <v>45276</v>
      </c>
      <c r="G3233">
        <v>83.530866430017198</v>
      </c>
    </row>
    <row r="3234" spans="1:7" x14ac:dyDescent="0.35">
      <c r="A3234">
        <v>3233</v>
      </c>
      <c r="B3234">
        <v>174</v>
      </c>
      <c r="C3234">
        <v>19</v>
      </c>
      <c r="D3234" t="str">
        <f>INDEX(Vehicles!B:B, MATCH(C3234, Shipments!C:C, 0))</f>
        <v>Van</v>
      </c>
      <c r="E3234" s="1">
        <v>45275</v>
      </c>
      <c r="F3234" s="1">
        <v>45275</v>
      </c>
      <c r="G3234">
        <v>368.00503860876699</v>
      </c>
    </row>
    <row r="3235" spans="1:7" x14ac:dyDescent="0.35">
      <c r="A3235">
        <v>3234</v>
      </c>
      <c r="B3235">
        <v>30</v>
      </c>
      <c r="C3235">
        <v>11</v>
      </c>
      <c r="D3235" t="str">
        <f>INDEX(Vehicles!B:B, MATCH(C3235, Shipments!C:C, 0))</f>
        <v>Bike</v>
      </c>
      <c r="E3235" s="1">
        <v>45177</v>
      </c>
      <c r="F3235" s="1">
        <v>45178</v>
      </c>
      <c r="G3235">
        <v>155.80314859465699</v>
      </c>
    </row>
    <row r="3236" spans="1:7" x14ac:dyDescent="0.35">
      <c r="A3236">
        <v>3235</v>
      </c>
      <c r="B3236">
        <v>2225</v>
      </c>
      <c r="C3236">
        <v>9</v>
      </c>
      <c r="D3236" t="str">
        <f>INDEX(Vehicles!B:B, MATCH(C3236, Shipments!C:C, 0))</f>
        <v>Van</v>
      </c>
      <c r="E3236" s="1">
        <v>45130</v>
      </c>
      <c r="F3236" s="1">
        <v>45131</v>
      </c>
      <c r="G3236">
        <v>269.615373567951</v>
      </c>
    </row>
    <row r="3237" spans="1:7" x14ac:dyDescent="0.35">
      <c r="A3237">
        <v>3236</v>
      </c>
      <c r="B3237">
        <v>1127</v>
      </c>
      <c r="C3237">
        <v>85</v>
      </c>
      <c r="D3237">
        <f>INDEX(Vehicles!B:B, MATCH(C3237, Shipments!C:C, 0))</f>
        <v>0</v>
      </c>
      <c r="E3237" s="1">
        <v>45283</v>
      </c>
      <c r="F3237" s="1">
        <v>45282</v>
      </c>
      <c r="G3237">
        <v>37.221281867753099</v>
      </c>
    </row>
    <row r="3238" spans="1:7" x14ac:dyDescent="0.35">
      <c r="A3238">
        <v>3237</v>
      </c>
      <c r="B3238">
        <v>2205</v>
      </c>
      <c r="C3238">
        <v>52</v>
      </c>
      <c r="D3238">
        <f>INDEX(Vehicles!B:B, MATCH(C3238, Shipments!C:C, 0))</f>
        <v>0</v>
      </c>
      <c r="E3238" s="1">
        <v>45139</v>
      </c>
      <c r="F3238" s="1">
        <v>45139</v>
      </c>
      <c r="G3238">
        <v>438.47861333615401</v>
      </c>
    </row>
    <row r="3239" spans="1:7" x14ac:dyDescent="0.35">
      <c r="A3239">
        <v>3238</v>
      </c>
      <c r="B3239">
        <v>2618</v>
      </c>
      <c r="C3239">
        <v>84</v>
      </c>
      <c r="D3239">
        <f>INDEX(Vehicles!B:B, MATCH(C3239, Shipments!C:C, 0))</f>
        <v>0</v>
      </c>
      <c r="E3239" s="1">
        <v>44936</v>
      </c>
      <c r="F3239" s="1">
        <v>44935</v>
      </c>
      <c r="G3239">
        <v>184.20074219887999</v>
      </c>
    </row>
    <row r="3240" spans="1:7" x14ac:dyDescent="0.35">
      <c r="A3240">
        <v>3239</v>
      </c>
      <c r="B3240">
        <v>3324</v>
      </c>
      <c r="C3240">
        <v>88</v>
      </c>
      <c r="D3240">
        <f>INDEX(Vehicles!B:B, MATCH(C3240, Shipments!C:C, 0))</f>
        <v>0</v>
      </c>
      <c r="E3240" s="1">
        <v>45275</v>
      </c>
      <c r="F3240" s="1">
        <v>45278</v>
      </c>
      <c r="G3240">
        <v>229.18507742809101</v>
      </c>
    </row>
    <row r="3241" spans="1:7" x14ac:dyDescent="0.35">
      <c r="A3241">
        <v>3240</v>
      </c>
      <c r="B3241">
        <v>2260</v>
      </c>
      <c r="C3241">
        <v>22</v>
      </c>
      <c r="D3241" t="str">
        <f>INDEX(Vehicles!B:B, MATCH(C3241, Shipments!C:C, 0))</f>
        <v>Drone</v>
      </c>
      <c r="E3241" s="1">
        <v>44953</v>
      </c>
      <c r="F3241" s="1">
        <v>44953</v>
      </c>
      <c r="G3241">
        <v>435.18336872340802</v>
      </c>
    </row>
    <row r="3242" spans="1:7" x14ac:dyDescent="0.35">
      <c r="A3242">
        <v>3241</v>
      </c>
      <c r="B3242">
        <v>3263</v>
      </c>
      <c r="C3242">
        <v>8</v>
      </c>
      <c r="D3242">
        <f>INDEX(Vehicles!B:B, MATCH(C3242, Shipments!C:C, 0))</f>
        <v>0</v>
      </c>
      <c r="E3242" s="1">
        <v>45173</v>
      </c>
      <c r="F3242" s="1">
        <v>45176</v>
      </c>
      <c r="G3242">
        <v>455.18834632509203</v>
      </c>
    </row>
    <row r="3243" spans="1:7" x14ac:dyDescent="0.35">
      <c r="A3243">
        <v>3242</v>
      </c>
      <c r="B3243">
        <v>2799</v>
      </c>
      <c r="C3243">
        <v>38</v>
      </c>
      <c r="D3243" t="str">
        <f>INDEX(Vehicles!B:B, MATCH(C3243, Shipments!C:C, 0))</f>
        <v>Bike</v>
      </c>
      <c r="E3243" s="1">
        <v>45204</v>
      </c>
      <c r="F3243" s="1">
        <v>45204</v>
      </c>
      <c r="G3243">
        <v>108.81496248069701</v>
      </c>
    </row>
    <row r="3244" spans="1:7" x14ac:dyDescent="0.35">
      <c r="A3244">
        <v>3243</v>
      </c>
      <c r="B3244">
        <v>4693</v>
      </c>
      <c r="C3244">
        <v>48</v>
      </c>
      <c r="D3244" t="str">
        <f>INDEX(Vehicles!B:B, MATCH(C3244, Shipments!C:C, 0))</f>
        <v>Drone</v>
      </c>
      <c r="E3244" s="1">
        <v>45186</v>
      </c>
      <c r="F3244" s="1">
        <v>45188</v>
      </c>
      <c r="G3244">
        <v>79.461778566409293</v>
      </c>
    </row>
    <row r="3245" spans="1:7" x14ac:dyDescent="0.35">
      <c r="A3245">
        <v>3244</v>
      </c>
      <c r="B3245">
        <v>1949</v>
      </c>
      <c r="C3245">
        <v>89</v>
      </c>
      <c r="D3245">
        <f>INDEX(Vehicles!B:B, MATCH(C3245, Shipments!C:C, 0))</f>
        <v>0</v>
      </c>
      <c r="E3245" s="1">
        <v>45211</v>
      </c>
      <c r="F3245" s="1">
        <v>45211</v>
      </c>
      <c r="G3245">
        <v>204.96925333220699</v>
      </c>
    </row>
    <row r="3246" spans="1:7" x14ac:dyDescent="0.35">
      <c r="A3246">
        <v>3245</v>
      </c>
      <c r="B3246">
        <v>86</v>
      </c>
      <c r="C3246">
        <v>55</v>
      </c>
      <c r="D3246" t="str">
        <f>INDEX(Vehicles!B:B, MATCH(C3246, Shipments!C:C, 0))</f>
        <v>Truck</v>
      </c>
      <c r="E3246" s="1">
        <v>44952</v>
      </c>
      <c r="F3246" s="1">
        <v>44951</v>
      </c>
      <c r="G3246">
        <v>433.57002330729102</v>
      </c>
    </row>
    <row r="3247" spans="1:7" x14ac:dyDescent="0.35">
      <c r="A3247">
        <v>3246</v>
      </c>
      <c r="B3247">
        <v>2750</v>
      </c>
      <c r="C3247">
        <v>58</v>
      </c>
      <c r="D3247" t="str">
        <f>INDEX(Vehicles!B:B, MATCH(C3247, Shipments!C:C, 0))</f>
        <v>Bike</v>
      </c>
      <c r="E3247" s="1">
        <v>45231</v>
      </c>
      <c r="F3247" s="1">
        <v>45231</v>
      </c>
      <c r="G3247">
        <v>122.268797427008</v>
      </c>
    </row>
    <row r="3248" spans="1:7" x14ac:dyDescent="0.35">
      <c r="A3248">
        <v>3247</v>
      </c>
      <c r="B3248">
        <v>3288</v>
      </c>
      <c r="C3248">
        <v>63</v>
      </c>
      <c r="D3248" t="str">
        <f>INDEX(Vehicles!B:B, MATCH(C3248, Shipments!C:C, 0))</f>
        <v>Van</v>
      </c>
      <c r="E3248" s="1">
        <v>44965</v>
      </c>
      <c r="F3248" s="1">
        <v>44966</v>
      </c>
      <c r="G3248">
        <v>373.34804188604102</v>
      </c>
    </row>
    <row r="3249" spans="1:7" x14ac:dyDescent="0.35">
      <c r="A3249">
        <v>3248</v>
      </c>
      <c r="B3249">
        <v>4355</v>
      </c>
      <c r="C3249">
        <v>44</v>
      </c>
      <c r="D3249" t="str">
        <f>INDEX(Vehicles!B:B, MATCH(C3249, Shipments!C:C, 0))</f>
        <v>Van</v>
      </c>
      <c r="E3249" s="1">
        <v>45183</v>
      </c>
      <c r="F3249" s="1">
        <v>45182</v>
      </c>
      <c r="G3249">
        <v>314.270791566306</v>
      </c>
    </row>
    <row r="3250" spans="1:7" x14ac:dyDescent="0.35">
      <c r="A3250">
        <v>3249</v>
      </c>
      <c r="B3250">
        <v>3771</v>
      </c>
      <c r="C3250">
        <v>1</v>
      </c>
      <c r="D3250">
        <f>INDEX(Vehicles!B:B, MATCH(C3250, Shipments!C:C, 0))</f>
        <v>0</v>
      </c>
      <c r="E3250" s="1">
        <v>44975</v>
      </c>
      <c r="F3250" s="1">
        <v>44976</v>
      </c>
      <c r="G3250">
        <v>31.6995574083906</v>
      </c>
    </row>
    <row r="3251" spans="1:7" x14ac:dyDescent="0.35">
      <c r="A3251">
        <v>3250</v>
      </c>
      <c r="B3251">
        <v>876</v>
      </c>
      <c r="C3251">
        <v>73</v>
      </c>
      <c r="D3251" t="str">
        <f>INDEX(Vehicles!B:B, MATCH(C3251, Shipments!C:C, 0))</f>
        <v>Bike</v>
      </c>
      <c r="E3251" s="1">
        <v>45148</v>
      </c>
      <c r="F3251" s="1">
        <v>45150</v>
      </c>
      <c r="G3251">
        <v>308.55915874835898</v>
      </c>
    </row>
    <row r="3252" spans="1:7" x14ac:dyDescent="0.35">
      <c r="A3252">
        <v>3251</v>
      </c>
      <c r="B3252">
        <v>3960</v>
      </c>
      <c r="C3252">
        <v>86</v>
      </c>
      <c r="D3252" t="str">
        <f>INDEX(Vehicles!B:B, MATCH(C3252, Shipments!C:C, 0))</f>
        <v>Bike</v>
      </c>
      <c r="E3252" s="1">
        <v>44994</v>
      </c>
      <c r="F3252" s="1">
        <v>44993</v>
      </c>
      <c r="G3252">
        <v>312.53833184593901</v>
      </c>
    </row>
    <row r="3253" spans="1:7" x14ac:dyDescent="0.35">
      <c r="A3253">
        <v>3252</v>
      </c>
      <c r="B3253">
        <v>2871</v>
      </c>
      <c r="C3253">
        <v>10</v>
      </c>
      <c r="D3253" t="str">
        <f>INDEX(Vehicles!B:B, MATCH(C3253, Shipments!C:C, 0))</f>
        <v>Van</v>
      </c>
      <c r="E3253" s="1">
        <v>45219</v>
      </c>
      <c r="F3253" s="1">
        <v>45219</v>
      </c>
      <c r="G3253">
        <v>32.647882985975201</v>
      </c>
    </row>
    <row r="3254" spans="1:7" x14ac:dyDescent="0.35">
      <c r="A3254">
        <v>3253</v>
      </c>
      <c r="B3254">
        <v>4607</v>
      </c>
      <c r="C3254">
        <v>20</v>
      </c>
      <c r="D3254" t="str">
        <f>INDEX(Vehicles!B:B, MATCH(C3254, Shipments!C:C, 0))</f>
        <v>Van</v>
      </c>
      <c r="E3254" s="1">
        <v>45208</v>
      </c>
      <c r="F3254" s="1">
        <v>45209</v>
      </c>
      <c r="G3254">
        <v>71.900650983711401</v>
      </c>
    </row>
    <row r="3255" spans="1:7" x14ac:dyDescent="0.35">
      <c r="A3255">
        <v>3254</v>
      </c>
      <c r="B3255">
        <v>1859</v>
      </c>
      <c r="C3255">
        <v>91</v>
      </c>
      <c r="D3255">
        <f>INDEX(Vehicles!B:B, MATCH(C3255, Shipments!C:C, 0))</f>
        <v>0</v>
      </c>
      <c r="E3255" s="1">
        <v>45003</v>
      </c>
      <c r="F3255" s="1">
        <v>45006</v>
      </c>
      <c r="G3255">
        <v>230.482006165912</v>
      </c>
    </row>
    <row r="3256" spans="1:7" x14ac:dyDescent="0.35">
      <c r="A3256">
        <v>3255</v>
      </c>
      <c r="B3256">
        <v>31</v>
      </c>
      <c r="C3256">
        <v>35</v>
      </c>
      <c r="D3256" t="str">
        <f>INDEX(Vehicles!B:B, MATCH(C3256, Shipments!C:C, 0))</f>
        <v>Bike</v>
      </c>
      <c r="E3256" s="1">
        <v>45221</v>
      </c>
      <c r="F3256" s="1">
        <v>45221</v>
      </c>
      <c r="G3256">
        <v>379.43591418521402</v>
      </c>
    </row>
    <row r="3257" spans="1:7" x14ac:dyDescent="0.35">
      <c r="A3257">
        <v>3256</v>
      </c>
      <c r="B3257">
        <v>4797</v>
      </c>
      <c r="C3257">
        <v>44</v>
      </c>
      <c r="D3257" t="str">
        <f>INDEX(Vehicles!B:B, MATCH(C3257, Shipments!C:C, 0))</f>
        <v>Van</v>
      </c>
      <c r="E3257" s="1">
        <v>45185</v>
      </c>
      <c r="F3257" s="1">
        <v>45185</v>
      </c>
      <c r="G3257">
        <v>300.76100249328198</v>
      </c>
    </row>
    <row r="3258" spans="1:7" x14ac:dyDescent="0.35">
      <c r="A3258">
        <v>3257</v>
      </c>
      <c r="B3258">
        <v>845</v>
      </c>
      <c r="C3258">
        <v>44</v>
      </c>
      <c r="D3258" t="str">
        <f>INDEX(Vehicles!B:B, MATCH(C3258, Shipments!C:C, 0))</f>
        <v>Van</v>
      </c>
      <c r="E3258" s="1">
        <v>45201</v>
      </c>
      <c r="F3258" s="1">
        <v>45202</v>
      </c>
      <c r="G3258">
        <v>458.09793962634899</v>
      </c>
    </row>
    <row r="3259" spans="1:7" x14ac:dyDescent="0.35">
      <c r="A3259">
        <v>3258</v>
      </c>
      <c r="B3259">
        <v>1024</v>
      </c>
      <c r="C3259">
        <v>10</v>
      </c>
      <c r="D3259" t="str">
        <f>INDEX(Vehicles!B:B, MATCH(C3259, Shipments!C:C, 0))</f>
        <v>Van</v>
      </c>
      <c r="E3259" s="1">
        <v>45146</v>
      </c>
      <c r="F3259" s="1">
        <v>45146</v>
      </c>
      <c r="G3259">
        <v>403.01541899245501</v>
      </c>
    </row>
    <row r="3260" spans="1:7" x14ac:dyDescent="0.35">
      <c r="A3260">
        <v>3259</v>
      </c>
      <c r="B3260">
        <v>3635</v>
      </c>
      <c r="C3260">
        <v>11</v>
      </c>
      <c r="D3260" t="str">
        <f>INDEX(Vehicles!B:B, MATCH(C3260, Shipments!C:C, 0))</f>
        <v>Bike</v>
      </c>
      <c r="E3260" s="1">
        <v>45071</v>
      </c>
      <c r="F3260" s="1">
        <v>45074</v>
      </c>
      <c r="G3260">
        <v>90.788104065223095</v>
      </c>
    </row>
    <row r="3261" spans="1:7" x14ac:dyDescent="0.35">
      <c r="A3261">
        <v>3260</v>
      </c>
      <c r="B3261">
        <v>159</v>
      </c>
      <c r="C3261">
        <v>60</v>
      </c>
      <c r="D3261" t="str">
        <f>INDEX(Vehicles!B:B, MATCH(C3261, Shipments!C:C, 0))</f>
        <v>Bike</v>
      </c>
      <c r="E3261" s="1">
        <v>45098</v>
      </c>
      <c r="F3261" s="1">
        <v>45100</v>
      </c>
      <c r="G3261">
        <v>158.324925534692</v>
      </c>
    </row>
    <row r="3262" spans="1:7" x14ac:dyDescent="0.35">
      <c r="A3262">
        <v>3261</v>
      </c>
      <c r="B3262">
        <v>907</v>
      </c>
      <c r="C3262">
        <v>40</v>
      </c>
      <c r="D3262">
        <f>INDEX(Vehicles!B:B, MATCH(C3262, Shipments!C:C, 0))</f>
        <v>0</v>
      </c>
      <c r="E3262" s="1">
        <v>45020</v>
      </c>
      <c r="F3262" s="1">
        <v>45021</v>
      </c>
      <c r="G3262">
        <v>285.031323337885</v>
      </c>
    </row>
    <row r="3263" spans="1:7" x14ac:dyDescent="0.35">
      <c r="A3263">
        <v>3262</v>
      </c>
      <c r="B3263">
        <v>3832</v>
      </c>
      <c r="C3263">
        <v>31</v>
      </c>
      <c r="D3263" t="str">
        <f>INDEX(Vehicles!B:B, MATCH(C3263, Shipments!C:C, 0))</f>
        <v>Van</v>
      </c>
      <c r="E3263" s="1">
        <v>45225</v>
      </c>
      <c r="F3263" s="1">
        <v>45227</v>
      </c>
      <c r="G3263">
        <v>87.641147590314006</v>
      </c>
    </row>
    <row r="3264" spans="1:7" x14ac:dyDescent="0.35">
      <c r="A3264">
        <v>3263</v>
      </c>
      <c r="B3264">
        <v>1068</v>
      </c>
      <c r="C3264">
        <v>45</v>
      </c>
      <c r="D3264" t="str">
        <f>INDEX(Vehicles!B:B, MATCH(C3264, Shipments!C:C, 0))</f>
        <v>Bike</v>
      </c>
      <c r="E3264" s="1">
        <v>45234</v>
      </c>
      <c r="F3264" s="1">
        <v>45233</v>
      </c>
      <c r="G3264">
        <v>263.39442009911897</v>
      </c>
    </row>
    <row r="3265" spans="1:7" x14ac:dyDescent="0.35">
      <c r="A3265">
        <v>3264</v>
      </c>
      <c r="B3265">
        <v>4469</v>
      </c>
      <c r="C3265">
        <v>31</v>
      </c>
      <c r="D3265" t="str">
        <f>INDEX(Vehicles!B:B, MATCH(C3265, Shipments!C:C, 0))</f>
        <v>Van</v>
      </c>
      <c r="E3265" s="1">
        <v>45281</v>
      </c>
      <c r="F3265" s="1">
        <v>45280</v>
      </c>
      <c r="G3265">
        <v>97.130445220960496</v>
      </c>
    </row>
    <row r="3266" spans="1:7" x14ac:dyDescent="0.35">
      <c r="A3266">
        <v>3265</v>
      </c>
      <c r="B3266">
        <v>4712</v>
      </c>
      <c r="C3266">
        <v>61</v>
      </c>
      <c r="D3266" t="str">
        <f>INDEX(Vehicles!B:B, MATCH(C3266, Shipments!C:C, 0))</f>
        <v>Drone</v>
      </c>
      <c r="E3266" s="1">
        <v>45157</v>
      </c>
      <c r="F3266" s="1">
        <v>45157</v>
      </c>
      <c r="G3266">
        <v>382.26522268922599</v>
      </c>
    </row>
    <row r="3267" spans="1:7" x14ac:dyDescent="0.35">
      <c r="A3267">
        <v>3266</v>
      </c>
      <c r="B3267">
        <v>3558</v>
      </c>
      <c r="C3267">
        <v>91</v>
      </c>
      <c r="D3267">
        <f>INDEX(Vehicles!B:B, MATCH(C3267, Shipments!C:C, 0))</f>
        <v>0</v>
      </c>
      <c r="E3267" s="1">
        <v>45163</v>
      </c>
      <c r="F3267" s="1">
        <v>45165</v>
      </c>
      <c r="G3267">
        <v>94.207030550506403</v>
      </c>
    </row>
    <row r="3268" spans="1:7" x14ac:dyDescent="0.35">
      <c r="A3268">
        <v>3267</v>
      </c>
      <c r="B3268">
        <v>2113</v>
      </c>
      <c r="C3268">
        <v>39</v>
      </c>
      <c r="D3268">
        <f>INDEX(Vehicles!B:B, MATCH(C3268, Shipments!C:C, 0))</f>
        <v>0</v>
      </c>
      <c r="E3268" s="1">
        <v>45024</v>
      </c>
      <c r="F3268" s="1">
        <v>45025</v>
      </c>
      <c r="G3268">
        <v>106.800954703507</v>
      </c>
    </row>
    <row r="3269" spans="1:7" x14ac:dyDescent="0.35">
      <c r="A3269">
        <v>3268</v>
      </c>
      <c r="B3269">
        <v>2807</v>
      </c>
      <c r="C3269">
        <v>39</v>
      </c>
      <c r="D3269">
        <f>INDEX(Vehicles!B:B, MATCH(C3269, Shipments!C:C, 0))</f>
        <v>0</v>
      </c>
      <c r="E3269" s="1">
        <v>45245</v>
      </c>
      <c r="F3269" s="1">
        <v>45247</v>
      </c>
      <c r="G3269">
        <v>264.25709525309202</v>
      </c>
    </row>
    <row r="3270" spans="1:7" x14ac:dyDescent="0.35">
      <c r="A3270">
        <v>3269</v>
      </c>
      <c r="B3270">
        <v>1350</v>
      </c>
      <c r="C3270">
        <v>78</v>
      </c>
      <c r="D3270" t="str">
        <f>INDEX(Vehicles!B:B, MATCH(C3270, Shipments!C:C, 0))</f>
        <v>Van</v>
      </c>
      <c r="E3270" s="1">
        <v>45119</v>
      </c>
      <c r="F3270" s="1">
        <v>45120</v>
      </c>
      <c r="G3270">
        <v>243.510934144673</v>
      </c>
    </row>
    <row r="3271" spans="1:7" x14ac:dyDescent="0.35">
      <c r="A3271">
        <v>3270</v>
      </c>
      <c r="B3271">
        <v>2766</v>
      </c>
      <c r="C3271">
        <v>52</v>
      </c>
      <c r="D3271">
        <f>INDEX(Vehicles!B:B, MATCH(C3271, Shipments!C:C, 0))</f>
        <v>0</v>
      </c>
      <c r="E3271" s="1">
        <v>45291</v>
      </c>
      <c r="F3271" s="1">
        <v>45292</v>
      </c>
      <c r="G3271">
        <v>119.172226698847</v>
      </c>
    </row>
    <row r="3272" spans="1:7" x14ac:dyDescent="0.35">
      <c r="A3272">
        <v>3271</v>
      </c>
      <c r="B3272">
        <v>4248</v>
      </c>
      <c r="C3272">
        <v>87</v>
      </c>
      <c r="D3272" t="str">
        <f>INDEX(Vehicles!B:B, MATCH(C3272, Shipments!C:C, 0))</f>
        <v>Truck</v>
      </c>
      <c r="E3272" s="1">
        <v>45258</v>
      </c>
      <c r="F3272" s="1">
        <v>45257</v>
      </c>
      <c r="G3272">
        <v>419.10973650797399</v>
      </c>
    </row>
    <row r="3273" spans="1:7" x14ac:dyDescent="0.35">
      <c r="A3273">
        <v>3272</v>
      </c>
      <c r="B3273">
        <v>4681</v>
      </c>
      <c r="C3273">
        <v>7</v>
      </c>
      <c r="D3273" t="str">
        <f>INDEX(Vehicles!B:B, MATCH(C3273, Shipments!C:C, 0))</f>
        <v>Bike</v>
      </c>
      <c r="E3273" s="1">
        <v>45042</v>
      </c>
      <c r="F3273" s="1">
        <v>45043</v>
      </c>
      <c r="G3273">
        <v>464.76693430268</v>
      </c>
    </row>
    <row r="3274" spans="1:7" x14ac:dyDescent="0.35">
      <c r="A3274">
        <v>3273</v>
      </c>
      <c r="B3274">
        <v>154</v>
      </c>
      <c r="C3274">
        <v>83</v>
      </c>
      <c r="D3274">
        <f>INDEX(Vehicles!B:B, MATCH(C3274, Shipments!C:C, 0))</f>
        <v>0</v>
      </c>
      <c r="E3274" s="1">
        <v>45078</v>
      </c>
      <c r="F3274" s="1">
        <v>45078</v>
      </c>
      <c r="G3274">
        <v>153.57563011900399</v>
      </c>
    </row>
    <row r="3275" spans="1:7" x14ac:dyDescent="0.35">
      <c r="A3275">
        <v>3274</v>
      </c>
      <c r="B3275">
        <v>4762</v>
      </c>
      <c r="C3275">
        <v>54</v>
      </c>
      <c r="D3275" t="str">
        <f>INDEX(Vehicles!B:B, MATCH(C3275, Shipments!C:C, 0))</f>
        <v>Van</v>
      </c>
      <c r="E3275" s="1">
        <v>44952</v>
      </c>
      <c r="F3275" s="1">
        <v>44951</v>
      </c>
      <c r="G3275">
        <v>363.28754361287599</v>
      </c>
    </row>
    <row r="3276" spans="1:7" x14ac:dyDescent="0.35">
      <c r="A3276">
        <v>3275</v>
      </c>
      <c r="B3276">
        <v>4650</v>
      </c>
      <c r="C3276">
        <v>37</v>
      </c>
      <c r="D3276">
        <f>INDEX(Vehicles!B:B, MATCH(C3276, Shipments!C:C, 0))</f>
        <v>0</v>
      </c>
      <c r="E3276" s="1">
        <v>44931</v>
      </c>
      <c r="F3276" s="1">
        <v>44934</v>
      </c>
      <c r="G3276">
        <v>42.249604279440597</v>
      </c>
    </row>
    <row r="3277" spans="1:7" x14ac:dyDescent="0.35">
      <c r="A3277">
        <v>3276</v>
      </c>
      <c r="B3277">
        <v>2903</v>
      </c>
      <c r="C3277">
        <v>62</v>
      </c>
      <c r="D3277">
        <f>INDEX(Vehicles!B:B, MATCH(C3277, Shipments!C:C, 0))</f>
        <v>0</v>
      </c>
      <c r="E3277" s="1">
        <v>45043</v>
      </c>
      <c r="F3277" s="1">
        <v>45045</v>
      </c>
      <c r="G3277">
        <v>213.44783375000901</v>
      </c>
    </row>
    <row r="3278" spans="1:7" x14ac:dyDescent="0.35">
      <c r="A3278">
        <v>3277</v>
      </c>
      <c r="B3278">
        <v>2360</v>
      </c>
      <c r="C3278">
        <v>22</v>
      </c>
      <c r="D3278" t="str">
        <f>INDEX(Vehicles!B:B, MATCH(C3278, Shipments!C:C, 0))</f>
        <v>Drone</v>
      </c>
      <c r="E3278" s="1">
        <v>45134</v>
      </c>
      <c r="F3278" s="1">
        <v>45136</v>
      </c>
      <c r="G3278">
        <v>350.31618484713698</v>
      </c>
    </row>
    <row r="3279" spans="1:7" x14ac:dyDescent="0.35">
      <c r="A3279">
        <v>3278</v>
      </c>
      <c r="B3279">
        <v>1134</v>
      </c>
      <c r="C3279">
        <v>17</v>
      </c>
      <c r="D3279" t="str">
        <f>INDEX(Vehicles!B:B, MATCH(C3279, Shipments!C:C, 0))</f>
        <v>Truck</v>
      </c>
      <c r="E3279" s="1">
        <v>45114</v>
      </c>
      <c r="F3279" s="1">
        <v>45115</v>
      </c>
      <c r="G3279">
        <v>301.01068783817402</v>
      </c>
    </row>
    <row r="3280" spans="1:7" x14ac:dyDescent="0.35">
      <c r="A3280">
        <v>3279</v>
      </c>
      <c r="B3280">
        <v>271</v>
      </c>
      <c r="C3280">
        <v>29</v>
      </c>
      <c r="D3280" t="str">
        <f>INDEX(Vehicles!B:B, MATCH(C3280, Shipments!C:C, 0))</f>
        <v>Bike</v>
      </c>
      <c r="E3280" s="1">
        <v>45138</v>
      </c>
      <c r="F3280" s="1">
        <v>45141</v>
      </c>
      <c r="G3280">
        <v>123.15515284236599</v>
      </c>
    </row>
    <row r="3281" spans="1:7" x14ac:dyDescent="0.35">
      <c r="A3281">
        <v>3280</v>
      </c>
      <c r="B3281">
        <v>4878</v>
      </c>
      <c r="C3281">
        <v>98</v>
      </c>
      <c r="D3281" t="str">
        <f>INDEX(Vehicles!B:B, MATCH(C3281, Shipments!C:C, 0))</f>
        <v>Truck</v>
      </c>
      <c r="E3281" s="1">
        <v>44970</v>
      </c>
      <c r="F3281" s="1">
        <v>44971</v>
      </c>
      <c r="G3281">
        <v>462.246758690403</v>
      </c>
    </row>
    <row r="3282" spans="1:7" x14ac:dyDescent="0.35">
      <c r="A3282">
        <v>3281</v>
      </c>
      <c r="B3282">
        <v>481</v>
      </c>
      <c r="C3282">
        <v>13</v>
      </c>
      <c r="D3282">
        <f>INDEX(Vehicles!B:B, MATCH(C3282, Shipments!C:C, 0))</f>
        <v>0</v>
      </c>
      <c r="E3282" s="1">
        <v>45274</v>
      </c>
      <c r="F3282" s="1">
        <v>45275</v>
      </c>
      <c r="G3282">
        <v>82.671156068987202</v>
      </c>
    </row>
    <row r="3283" spans="1:7" x14ac:dyDescent="0.35">
      <c r="A3283">
        <v>3282</v>
      </c>
      <c r="B3283">
        <v>1981</v>
      </c>
      <c r="C3283">
        <v>14</v>
      </c>
      <c r="D3283" t="str">
        <f>INDEX(Vehicles!B:B, MATCH(C3283, Shipments!C:C, 0))</f>
        <v>Drone</v>
      </c>
      <c r="E3283" s="1">
        <v>45290</v>
      </c>
      <c r="F3283" s="1">
        <v>45289</v>
      </c>
      <c r="G3283">
        <v>378.54964238000099</v>
      </c>
    </row>
    <row r="3284" spans="1:7" x14ac:dyDescent="0.35">
      <c r="A3284">
        <v>3283</v>
      </c>
      <c r="B3284">
        <v>1511</v>
      </c>
      <c r="C3284">
        <v>24</v>
      </c>
      <c r="D3284">
        <f>INDEX(Vehicles!B:B, MATCH(C3284, Shipments!C:C, 0))</f>
        <v>0</v>
      </c>
      <c r="E3284" s="1">
        <v>45129</v>
      </c>
      <c r="F3284" s="1">
        <v>45130</v>
      </c>
      <c r="G3284">
        <v>456.60690719081703</v>
      </c>
    </row>
    <row r="3285" spans="1:7" x14ac:dyDescent="0.35">
      <c r="A3285">
        <v>3284</v>
      </c>
      <c r="B3285">
        <v>2119</v>
      </c>
      <c r="C3285">
        <v>63</v>
      </c>
      <c r="D3285" t="str">
        <f>INDEX(Vehicles!B:B, MATCH(C3285, Shipments!C:C, 0))</f>
        <v>Van</v>
      </c>
      <c r="E3285" s="1">
        <v>45095</v>
      </c>
      <c r="F3285" s="1">
        <v>45097</v>
      </c>
      <c r="G3285">
        <v>290.07316317508003</v>
      </c>
    </row>
    <row r="3286" spans="1:7" x14ac:dyDescent="0.35">
      <c r="A3286">
        <v>3285</v>
      </c>
      <c r="B3286">
        <v>105</v>
      </c>
      <c r="C3286">
        <v>2</v>
      </c>
      <c r="D3286" t="str">
        <f>INDEX(Vehicles!B:B, MATCH(C3286, Shipments!C:C, 0))</f>
        <v>Drone</v>
      </c>
      <c r="E3286" s="1">
        <v>45251</v>
      </c>
      <c r="F3286" s="1">
        <v>45250</v>
      </c>
      <c r="G3286">
        <v>265.634644927745</v>
      </c>
    </row>
    <row r="3287" spans="1:7" x14ac:dyDescent="0.35">
      <c r="A3287">
        <v>3286</v>
      </c>
      <c r="B3287">
        <v>1032</v>
      </c>
      <c r="C3287">
        <v>79</v>
      </c>
      <c r="D3287" t="str">
        <f>INDEX(Vehicles!B:B, MATCH(C3287, Shipments!C:C, 0))</f>
        <v>Truck</v>
      </c>
      <c r="E3287" s="1">
        <v>45041</v>
      </c>
      <c r="F3287" s="1">
        <v>45041</v>
      </c>
      <c r="G3287">
        <v>489.65679937362597</v>
      </c>
    </row>
    <row r="3288" spans="1:7" x14ac:dyDescent="0.35">
      <c r="A3288">
        <v>3287</v>
      </c>
      <c r="B3288">
        <v>4322</v>
      </c>
      <c r="C3288">
        <v>95</v>
      </c>
      <c r="D3288">
        <f>INDEX(Vehicles!B:B, MATCH(C3288, Shipments!C:C, 0))</f>
        <v>0</v>
      </c>
      <c r="E3288" s="1">
        <v>45066</v>
      </c>
      <c r="F3288" s="1">
        <v>45068</v>
      </c>
      <c r="G3288">
        <v>402.55240350980802</v>
      </c>
    </row>
    <row r="3289" spans="1:7" x14ac:dyDescent="0.35">
      <c r="A3289">
        <v>3288</v>
      </c>
      <c r="B3289">
        <v>1341</v>
      </c>
      <c r="C3289">
        <v>21</v>
      </c>
      <c r="D3289" t="str">
        <f>INDEX(Vehicles!B:B, MATCH(C3289, Shipments!C:C, 0))</f>
        <v>Bike</v>
      </c>
      <c r="E3289" s="1">
        <v>45221</v>
      </c>
      <c r="F3289" s="1">
        <v>45224</v>
      </c>
      <c r="G3289">
        <v>322.31201536025799</v>
      </c>
    </row>
    <row r="3290" spans="1:7" x14ac:dyDescent="0.35">
      <c r="A3290">
        <v>3289</v>
      </c>
      <c r="B3290">
        <v>2647</v>
      </c>
      <c r="C3290">
        <v>79</v>
      </c>
      <c r="D3290" t="str">
        <f>INDEX(Vehicles!B:B, MATCH(C3290, Shipments!C:C, 0))</f>
        <v>Truck</v>
      </c>
      <c r="E3290" s="1">
        <v>45140</v>
      </c>
      <c r="F3290" s="1">
        <v>45142</v>
      </c>
      <c r="G3290">
        <v>456.68095834429801</v>
      </c>
    </row>
    <row r="3291" spans="1:7" x14ac:dyDescent="0.35">
      <c r="A3291">
        <v>3290</v>
      </c>
      <c r="B3291">
        <v>3943</v>
      </c>
      <c r="C3291">
        <v>62</v>
      </c>
      <c r="D3291">
        <f>INDEX(Vehicles!B:B, MATCH(C3291, Shipments!C:C, 0))</f>
        <v>0</v>
      </c>
      <c r="E3291" s="1">
        <v>44969</v>
      </c>
      <c r="F3291" s="1">
        <v>44970</v>
      </c>
      <c r="G3291">
        <v>132.106193027584</v>
      </c>
    </row>
    <row r="3292" spans="1:7" x14ac:dyDescent="0.35">
      <c r="A3292">
        <v>3291</v>
      </c>
      <c r="B3292">
        <v>4876</v>
      </c>
      <c r="C3292">
        <v>3</v>
      </c>
      <c r="D3292" t="str">
        <f>INDEX(Vehicles!B:B, MATCH(C3292, Shipments!C:C, 0))</f>
        <v>Bike</v>
      </c>
      <c r="E3292" s="1">
        <v>45013</v>
      </c>
      <c r="F3292" s="1">
        <v>45013</v>
      </c>
      <c r="G3292">
        <v>221.32534188689601</v>
      </c>
    </row>
    <row r="3293" spans="1:7" x14ac:dyDescent="0.35">
      <c r="A3293">
        <v>3292</v>
      </c>
      <c r="B3293">
        <v>1340</v>
      </c>
      <c r="C3293">
        <v>95</v>
      </c>
      <c r="D3293">
        <f>INDEX(Vehicles!B:B, MATCH(C3293, Shipments!C:C, 0))</f>
        <v>0</v>
      </c>
      <c r="E3293" s="1">
        <v>45081</v>
      </c>
      <c r="F3293" s="1">
        <v>45083</v>
      </c>
      <c r="G3293">
        <v>367.01109455445697</v>
      </c>
    </row>
    <row r="3294" spans="1:7" x14ac:dyDescent="0.35">
      <c r="A3294">
        <v>3293</v>
      </c>
      <c r="B3294">
        <v>1936</v>
      </c>
      <c r="C3294">
        <v>52</v>
      </c>
      <c r="D3294">
        <f>INDEX(Vehicles!B:B, MATCH(C3294, Shipments!C:C, 0))</f>
        <v>0</v>
      </c>
      <c r="E3294" s="1">
        <v>45093</v>
      </c>
      <c r="F3294" s="1">
        <v>45092</v>
      </c>
      <c r="G3294">
        <v>30.925970767843801</v>
      </c>
    </row>
    <row r="3295" spans="1:7" x14ac:dyDescent="0.35">
      <c r="A3295">
        <v>3294</v>
      </c>
      <c r="B3295">
        <v>1662</v>
      </c>
      <c r="C3295">
        <v>19</v>
      </c>
      <c r="D3295" t="str">
        <f>INDEX(Vehicles!B:B, MATCH(C3295, Shipments!C:C, 0))</f>
        <v>Van</v>
      </c>
      <c r="E3295" s="1">
        <v>45236</v>
      </c>
      <c r="F3295" s="1">
        <v>45239</v>
      </c>
      <c r="G3295">
        <v>17.790622871951602</v>
      </c>
    </row>
    <row r="3296" spans="1:7" x14ac:dyDescent="0.35">
      <c r="A3296">
        <v>3295</v>
      </c>
      <c r="B3296">
        <v>311</v>
      </c>
      <c r="C3296">
        <v>91</v>
      </c>
      <c r="D3296">
        <f>INDEX(Vehicles!B:B, MATCH(C3296, Shipments!C:C, 0))</f>
        <v>0</v>
      </c>
      <c r="E3296" s="1">
        <v>45252</v>
      </c>
      <c r="F3296" s="1">
        <v>45251</v>
      </c>
      <c r="G3296">
        <v>221.838739047205</v>
      </c>
    </row>
    <row r="3297" spans="1:7" x14ac:dyDescent="0.35">
      <c r="A3297">
        <v>3296</v>
      </c>
      <c r="B3297">
        <v>3714</v>
      </c>
      <c r="C3297">
        <v>53</v>
      </c>
      <c r="D3297">
        <f>INDEX(Vehicles!B:B, MATCH(C3297, Shipments!C:C, 0))</f>
        <v>0</v>
      </c>
      <c r="E3297" s="1">
        <v>44961</v>
      </c>
      <c r="F3297" s="1">
        <v>44962</v>
      </c>
      <c r="G3297">
        <v>157.54195072776</v>
      </c>
    </row>
    <row r="3298" spans="1:7" x14ac:dyDescent="0.35">
      <c r="A3298">
        <v>3297</v>
      </c>
      <c r="B3298">
        <v>3700</v>
      </c>
      <c r="C3298">
        <v>65</v>
      </c>
      <c r="D3298" t="str">
        <f>INDEX(Vehicles!B:B, MATCH(C3298, Shipments!C:C, 0))</f>
        <v>Drone</v>
      </c>
      <c r="E3298" s="1">
        <v>45177</v>
      </c>
      <c r="F3298" s="1">
        <v>45177</v>
      </c>
      <c r="G3298">
        <v>422.59699718205098</v>
      </c>
    </row>
    <row r="3299" spans="1:7" x14ac:dyDescent="0.35">
      <c r="A3299">
        <v>3298</v>
      </c>
      <c r="B3299">
        <v>2662</v>
      </c>
      <c r="C3299">
        <v>41</v>
      </c>
      <c r="D3299">
        <f>INDEX(Vehicles!B:B, MATCH(C3299, Shipments!C:C, 0))</f>
        <v>0</v>
      </c>
      <c r="E3299" s="1">
        <v>45060</v>
      </c>
      <c r="F3299" s="1">
        <v>45059</v>
      </c>
      <c r="G3299">
        <v>360.05530648922598</v>
      </c>
    </row>
    <row r="3300" spans="1:7" x14ac:dyDescent="0.35">
      <c r="A3300">
        <v>3299</v>
      </c>
      <c r="B3300">
        <v>2328</v>
      </c>
      <c r="C3300">
        <v>23</v>
      </c>
      <c r="D3300">
        <f>INDEX(Vehicles!B:B, MATCH(C3300, Shipments!C:C, 0))</f>
        <v>0</v>
      </c>
      <c r="E3300" s="1">
        <v>45255</v>
      </c>
      <c r="F3300" s="1">
        <v>45255</v>
      </c>
      <c r="G3300">
        <v>71.221061693658299</v>
      </c>
    </row>
    <row r="3301" spans="1:7" x14ac:dyDescent="0.35">
      <c r="A3301">
        <v>3300</v>
      </c>
      <c r="B3301">
        <v>4037</v>
      </c>
      <c r="C3301">
        <v>77</v>
      </c>
      <c r="D3301" t="str">
        <f>INDEX(Vehicles!B:B, MATCH(C3301, Shipments!C:C, 0))</f>
        <v>Truck</v>
      </c>
      <c r="E3301" s="1">
        <v>45000</v>
      </c>
      <c r="F3301" s="1">
        <v>44999</v>
      </c>
      <c r="G3301">
        <v>370.00660577494801</v>
      </c>
    </row>
    <row r="3302" spans="1:7" x14ac:dyDescent="0.35">
      <c r="A3302">
        <v>3301</v>
      </c>
      <c r="B3302">
        <v>3629</v>
      </c>
      <c r="C3302">
        <v>47</v>
      </c>
      <c r="D3302" t="str">
        <f>INDEX(Vehicles!B:B, MATCH(C3302, Shipments!C:C, 0))</f>
        <v>Drone</v>
      </c>
      <c r="E3302" s="1">
        <v>45064</v>
      </c>
      <c r="F3302" s="1">
        <v>45067</v>
      </c>
      <c r="G3302">
        <v>120.070585196962</v>
      </c>
    </row>
    <row r="3303" spans="1:7" x14ac:dyDescent="0.35">
      <c r="A3303">
        <v>3302</v>
      </c>
      <c r="B3303">
        <v>1610</v>
      </c>
      <c r="C3303">
        <v>40</v>
      </c>
      <c r="D3303">
        <f>INDEX(Vehicles!B:B, MATCH(C3303, Shipments!C:C, 0))</f>
        <v>0</v>
      </c>
      <c r="E3303" s="1">
        <v>45045</v>
      </c>
      <c r="F3303" s="1">
        <v>45048</v>
      </c>
      <c r="G3303">
        <v>206.12030206521001</v>
      </c>
    </row>
    <row r="3304" spans="1:7" x14ac:dyDescent="0.35">
      <c r="A3304">
        <v>3303</v>
      </c>
      <c r="B3304">
        <v>158</v>
      </c>
      <c r="C3304">
        <v>36</v>
      </c>
      <c r="D3304" t="str">
        <f>INDEX(Vehicles!B:B, MATCH(C3304, Shipments!C:C, 0))</f>
        <v>Bike</v>
      </c>
      <c r="E3304" s="1">
        <v>45090</v>
      </c>
      <c r="F3304" s="1">
        <v>45090</v>
      </c>
      <c r="G3304">
        <v>372.27744609979999</v>
      </c>
    </row>
    <row r="3305" spans="1:7" x14ac:dyDescent="0.35">
      <c r="A3305">
        <v>3304</v>
      </c>
      <c r="B3305">
        <v>4833</v>
      </c>
      <c r="C3305">
        <v>24</v>
      </c>
      <c r="D3305">
        <f>INDEX(Vehicles!B:B, MATCH(C3305, Shipments!C:C, 0))</f>
        <v>0</v>
      </c>
      <c r="E3305" s="1">
        <v>45279</v>
      </c>
      <c r="F3305" s="1">
        <v>45280</v>
      </c>
      <c r="G3305">
        <v>95.513564657853706</v>
      </c>
    </row>
    <row r="3306" spans="1:7" x14ac:dyDescent="0.35">
      <c r="A3306">
        <v>3305</v>
      </c>
      <c r="B3306">
        <v>3841</v>
      </c>
      <c r="C3306">
        <v>72</v>
      </c>
      <c r="D3306">
        <f>INDEX(Vehicles!B:B, MATCH(C3306, Shipments!C:C, 0))</f>
        <v>0</v>
      </c>
      <c r="E3306" s="1">
        <v>45282</v>
      </c>
      <c r="F3306" s="1">
        <v>45282</v>
      </c>
      <c r="G3306">
        <v>173.84320477969899</v>
      </c>
    </row>
    <row r="3307" spans="1:7" x14ac:dyDescent="0.35">
      <c r="A3307">
        <v>3306</v>
      </c>
      <c r="B3307">
        <v>1624</v>
      </c>
      <c r="C3307">
        <v>32</v>
      </c>
      <c r="D3307" t="str">
        <f>INDEX(Vehicles!B:B, MATCH(C3307, Shipments!C:C, 0))</f>
        <v>Truck</v>
      </c>
      <c r="E3307" s="1">
        <v>45188</v>
      </c>
      <c r="F3307" s="1">
        <v>45187</v>
      </c>
      <c r="G3307">
        <v>447.04896776709199</v>
      </c>
    </row>
    <row r="3308" spans="1:7" x14ac:dyDescent="0.35">
      <c r="A3308">
        <v>3307</v>
      </c>
      <c r="B3308">
        <v>2018</v>
      </c>
      <c r="C3308">
        <v>3</v>
      </c>
      <c r="D3308" t="str">
        <f>INDEX(Vehicles!B:B, MATCH(C3308, Shipments!C:C, 0))</f>
        <v>Bike</v>
      </c>
      <c r="E3308" s="1">
        <v>45173</v>
      </c>
      <c r="F3308" s="1">
        <v>45173</v>
      </c>
      <c r="G3308">
        <v>145.84475760750101</v>
      </c>
    </row>
    <row r="3309" spans="1:7" x14ac:dyDescent="0.35">
      <c r="A3309">
        <v>3308</v>
      </c>
      <c r="B3309">
        <v>2037</v>
      </c>
      <c r="C3309">
        <v>81</v>
      </c>
      <c r="D3309" t="str">
        <f>INDEX(Vehicles!B:B, MATCH(C3309, Shipments!C:C, 0))</f>
        <v>Van</v>
      </c>
      <c r="E3309" s="1">
        <v>45274</v>
      </c>
      <c r="F3309" s="1">
        <v>45274</v>
      </c>
      <c r="G3309">
        <v>34.732075919109299</v>
      </c>
    </row>
    <row r="3310" spans="1:7" x14ac:dyDescent="0.35">
      <c r="A3310">
        <v>3309</v>
      </c>
      <c r="B3310">
        <v>1885</v>
      </c>
      <c r="C3310">
        <v>55</v>
      </c>
      <c r="D3310" t="str">
        <f>INDEX(Vehicles!B:B, MATCH(C3310, Shipments!C:C, 0))</f>
        <v>Truck</v>
      </c>
      <c r="E3310" s="1">
        <v>45085</v>
      </c>
      <c r="F3310" s="1">
        <v>45084</v>
      </c>
      <c r="G3310">
        <v>424.11558276094098</v>
      </c>
    </row>
    <row r="3311" spans="1:7" x14ac:dyDescent="0.35">
      <c r="A3311">
        <v>3310</v>
      </c>
      <c r="B3311">
        <v>1250</v>
      </c>
      <c r="C3311">
        <v>38</v>
      </c>
      <c r="D3311" t="str">
        <f>INDEX(Vehicles!B:B, MATCH(C3311, Shipments!C:C, 0))</f>
        <v>Bike</v>
      </c>
      <c r="E3311" s="1">
        <v>45170</v>
      </c>
      <c r="F3311" s="1">
        <v>45171</v>
      </c>
      <c r="G3311">
        <v>20.603012222313101</v>
      </c>
    </row>
    <row r="3312" spans="1:7" x14ac:dyDescent="0.35">
      <c r="A3312">
        <v>3311</v>
      </c>
      <c r="B3312">
        <v>4670</v>
      </c>
      <c r="C3312">
        <v>69</v>
      </c>
      <c r="D3312">
        <f>INDEX(Vehicles!B:B, MATCH(C3312, Shipments!C:C, 0))</f>
        <v>0</v>
      </c>
      <c r="E3312" s="1">
        <v>45118</v>
      </c>
      <c r="F3312" s="1">
        <v>45118</v>
      </c>
      <c r="G3312">
        <v>360.14389240202701</v>
      </c>
    </row>
    <row r="3313" spans="1:7" x14ac:dyDescent="0.35">
      <c r="A3313">
        <v>3312</v>
      </c>
      <c r="B3313">
        <v>3758</v>
      </c>
      <c r="C3313">
        <v>21</v>
      </c>
      <c r="D3313" t="str">
        <f>INDEX(Vehicles!B:B, MATCH(C3313, Shipments!C:C, 0))</f>
        <v>Bike</v>
      </c>
      <c r="E3313" s="1">
        <v>44955</v>
      </c>
      <c r="F3313" s="1">
        <v>44955</v>
      </c>
      <c r="G3313">
        <v>122.774234711765</v>
      </c>
    </row>
    <row r="3314" spans="1:7" x14ac:dyDescent="0.35">
      <c r="A3314">
        <v>3313</v>
      </c>
      <c r="B3314">
        <v>368</v>
      </c>
      <c r="C3314">
        <v>42</v>
      </c>
      <c r="D3314">
        <f>INDEX(Vehicles!B:B, MATCH(C3314, Shipments!C:C, 0))</f>
        <v>0</v>
      </c>
      <c r="E3314" s="1">
        <v>44964</v>
      </c>
      <c r="F3314" s="1">
        <v>44966</v>
      </c>
      <c r="G3314">
        <v>33.616899784666302</v>
      </c>
    </row>
    <row r="3315" spans="1:7" x14ac:dyDescent="0.35">
      <c r="A3315">
        <v>3314</v>
      </c>
      <c r="B3315">
        <v>2037</v>
      </c>
      <c r="C3315">
        <v>17</v>
      </c>
      <c r="D3315" t="str">
        <f>INDEX(Vehicles!B:B, MATCH(C3315, Shipments!C:C, 0))</f>
        <v>Truck</v>
      </c>
      <c r="E3315" s="1">
        <v>45094</v>
      </c>
      <c r="F3315" s="1">
        <v>45093</v>
      </c>
      <c r="G3315">
        <v>411.23825038884002</v>
      </c>
    </row>
    <row r="3316" spans="1:7" x14ac:dyDescent="0.35">
      <c r="A3316">
        <v>3315</v>
      </c>
      <c r="B3316">
        <v>3994</v>
      </c>
      <c r="C3316">
        <v>91</v>
      </c>
      <c r="D3316">
        <f>INDEX(Vehicles!B:B, MATCH(C3316, Shipments!C:C, 0))</f>
        <v>0</v>
      </c>
      <c r="E3316" s="1">
        <v>44972</v>
      </c>
      <c r="F3316" s="1">
        <v>44973</v>
      </c>
      <c r="G3316">
        <v>474.13285333426597</v>
      </c>
    </row>
    <row r="3317" spans="1:7" x14ac:dyDescent="0.35">
      <c r="A3317">
        <v>3316</v>
      </c>
      <c r="B3317">
        <v>2657</v>
      </c>
      <c r="C3317">
        <v>69</v>
      </c>
      <c r="D3317">
        <f>INDEX(Vehicles!B:B, MATCH(C3317, Shipments!C:C, 0))</f>
        <v>0</v>
      </c>
      <c r="E3317" s="1">
        <v>45182</v>
      </c>
      <c r="F3317" s="1">
        <v>45181</v>
      </c>
      <c r="G3317">
        <v>403.94619008900003</v>
      </c>
    </row>
    <row r="3318" spans="1:7" x14ac:dyDescent="0.35">
      <c r="A3318">
        <v>3317</v>
      </c>
      <c r="B3318">
        <v>2186</v>
      </c>
      <c r="C3318">
        <v>82</v>
      </c>
      <c r="D3318">
        <f>INDEX(Vehicles!B:B, MATCH(C3318, Shipments!C:C, 0))</f>
        <v>0</v>
      </c>
      <c r="E3318" s="1">
        <v>45284</v>
      </c>
      <c r="F3318" s="1">
        <v>45283</v>
      </c>
      <c r="G3318">
        <v>143.957589748679</v>
      </c>
    </row>
    <row r="3319" spans="1:7" x14ac:dyDescent="0.35">
      <c r="A3319">
        <v>3318</v>
      </c>
      <c r="B3319">
        <v>1248</v>
      </c>
      <c r="C3319">
        <v>83</v>
      </c>
      <c r="D3319">
        <f>INDEX(Vehicles!B:B, MATCH(C3319, Shipments!C:C, 0))</f>
        <v>0</v>
      </c>
      <c r="E3319" s="1">
        <v>45278</v>
      </c>
      <c r="F3319" s="1">
        <v>45279</v>
      </c>
      <c r="G3319">
        <v>473.68862582024599</v>
      </c>
    </row>
    <row r="3320" spans="1:7" x14ac:dyDescent="0.35">
      <c r="A3320">
        <v>3319</v>
      </c>
      <c r="B3320">
        <v>3222</v>
      </c>
      <c r="C3320">
        <v>40</v>
      </c>
      <c r="D3320">
        <f>INDEX(Vehicles!B:B, MATCH(C3320, Shipments!C:C, 0))</f>
        <v>0</v>
      </c>
      <c r="E3320" s="1">
        <v>44963</v>
      </c>
      <c r="F3320" s="1">
        <v>44962</v>
      </c>
      <c r="G3320">
        <v>300.92832054285998</v>
      </c>
    </row>
    <row r="3321" spans="1:7" x14ac:dyDescent="0.35">
      <c r="A3321">
        <v>3320</v>
      </c>
      <c r="B3321">
        <v>1281</v>
      </c>
      <c r="C3321">
        <v>48</v>
      </c>
      <c r="D3321" t="str">
        <f>INDEX(Vehicles!B:B, MATCH(C3321, Shipments!C:C, 0))</f>
        <v>Drone</v>
      </c>
      <c r="E3321" s="1">
        <v>45117</v>
      </c>
      <c r="F3321" s="1">
        <v>45116</v>
      </c>
      <c r="G3321">
        <v>74.4819932219648</v>
      </c>
    </row>
    <row r="3322" spans="1:7" x14ac:dyDescent="0.35">
      <c r="A3322">
        <v>3321</v>
      </c>
      <c r="B3322">
        <v>1906</v>
      </c>
      <c r="C3322">
        <v>66</v>
      </c>
      <c r="D3322" t="str">
        <f>INDEX(Vehicles!B:B, MATCH(C3322, Shipments!C:C, 0))</f>
        <v>Bike</v>
      </c>
      <c r="E3322" s="1">
        <v>44945</v>
      </c>
      <c r="F3322" s="1">
        <v>44947</v>
      </c>
      <c r="G3322">
        <v>387.64043549647499</v>
      </c>
    </row>
    <row r="3323" spans="1:7" x14ac:dyDescent="0.35">
      <c r="A3323">
        <v>3322</v>
      </c>
      <c r="B3323">
        <v>618</v>
      </c>
      <c r="C3323">
        <v>76</v>
      </c>
      <c r="D3323">
        <f>INDEX(Vehicles!B:B, MATCH(C3323, Shipments!C:C, 0))</f>
        <v>0</v>
      </c>
      <c r="E3323" s="1">
        <v>44973</v>
      </c>
      <c r="F3323" s="1">
        <v>44973</v>
      </c>
      <c r="G3323">
        <v>412.92481406669498</v>
      </c>
    </row>
    <row r="3324" spans="1:7" x14ac:dyDescent="0.35">
      <c r="A3324">
        <v>3323</v>
      </c>
      <c r="B3324">
        <v>2829</v>
      </c>
      <c r="C3324">
        <v>3</v>
      </c>
      <c r="D3324" t="str">
        <f>INDEX(Vehicles!B:B, MATCH(C3324, Shipments!C:C, 0))</f>
        <v>Bike</v>
      </c>
      <c r="E3324" s="1">
        <v>45105</v>
      </c>
      <c r="F3324" s="1">
        <v>45105</v>
      </c>
      <c r="G3324">
        <v>367.32073550973701</v>
      </c>
    </row>
    <row r="3325" spans="1:7" x14ac:dyDescent="0.35">
      <c r="A3325">
        <v>3324</v>
      </c>
      <c r="B3325">
        <v>2541</v>
      </c>
      <c r="C3325">
        <v>79</v>
      </c>
      <c r="D3325" t="str">
        <f>INDEX(Vehicles!B:B, MATCH(C3325, Shipments!C:C, 0))</f>
        <v>Truck</v>
      </c>
      <c r="E3325" s="1">
        <v>45057</v>
      </c>
      <c r="F3325" s="1">
        <v>45056</v>
      </c>
      <c r="G3325">
        <v>312.07049324621102</v>
      </c>
    </row>
    <row r="3326" spans="1:7" x14ac:dyDescent="0.35">
      <c r="A3326">
        <v>3325</v>
      </c>
      <c r="B3326">
        <v>3854</v>
      </c>
      <c r="C3326">
        <v>15</v>
      </c>
      <c r="D3326" t="str">
        <f>INDEX(Vehicles!B:B, MATCH(C3326, Shipments!C:C, 0))</f>
        <v>Van</v>
      </c>
      <c r="E3326" s="1">
        <v>45097</v>
      </c>
      <c r="F3326" s="1">
        <v>45099</v>
      </c>
      <c r="G3326">
        <v>430.57753913596798</v>
      </c>
    </row>
    <row r="3327" spans="1:7" x14ac:dyDescent="0.35">
      <c r="A3327">
        <v>3326</v>
      </c>
      <c r="B3327">
        <v>2573</v>
      </c>
      <c r="C3327">
        <v>46</v>
      </c>
      <c r="D3327">
        <f>INDEX(Vehicles!B:B, MATCH(C3327, Shipments!C:C, 0))</f>
        <v>0</v>
      </c>
      <c r="E3327" s="1">
        <v>45181</v>
      </c>
      <c r="F3327" s="1">
        <v>45180</v>
      </c>
      <c r="G3327">
        <v>448.12687178397101</v>
      </c>
    </row>
    <row r="3328" spans="1:7" x14ac:dyDescent="0.35">
      <c r="A3328">
        <v>3327</v>
      </c>
      <c r="B3328">
        <v>3214</v>
      </c>
      <c r="C3328">
        <v>56</v>
      </c>
      <c r="D3328" t="str">
        <f>INDEX(Vehicles!B:B, MATCH(C3328, Shipments!C:C, 0))</f>
        <v>Drone</v>
      </c>
      <c r="E3328" s="1">
        <v>45045</v>
      </c>
      <c r="F3328" s="1">
        <v>45045</v>
      </c>
      <c r="G3328">
        <v>479.80829046902198</v>
      </c>
    </row>
    <row r="3329" spans="1:7" x14ac:dyDescent="0.35">
      <c r="A3329">
        <v>3328</v>
      </c>
      <c r="B3329">
        <v>1077</v>
      </c>
      <c r="C3329">
        <v>36</v>
      </c>
      <c r="D3329" t="str">
        <f>INDEX(Vehicles!B:B, MATCH(C3329, Shipments!C:C, 0))</f>
        <v>Bike</v>
      </c>
      <c r="E3329" s="1">
        <v>45136</v>
      </c>
      <c r="F3329" s="1">
        <v>45136</v>
      </c>
      <c r="G3329">
        <v>18.550220664954299</v>
      </c>
    </row>
    <row r="3330" spans="1:7" x14ac:dyDescent="0.35">
      <c r="A3330">
        <v>3329</v>
      </c>
      <c r="B3330">
        <v>3528</v>
      </c>
      <c r="C3330">
        <v>16</v>
      </c>
      <c r="D3330">
        <f>INDEX(Vehicles!B:B, MATCH(C3330, Shipments!C:C, 0))</f>
        <v>0</v>
      </c>
      <c r="E3330" s="1">
        <v>45137</v>
      </c>
      <c r="F3330" s="1">
        <v>45137</v>
      </c>
      <c r="G3330">
        <v>424.234180953475</v>
      </c>
    </row>
    <row r="3331" spans="1:7" x14ac:dyDescent="0.35">
      <c r="A3331">
        <v>3330</v>
      </c>
      <c r="B3331">
        <v>610</v>
      </c>
      <c r="C3331">
        <v>86</v>
      </c>
      <c r="D3331" t="str">
        <f>INDEX(Vehicles!B:B, MATCH(C3331, Shipments!C:C, 0))</f>
        <v>Bike</v>
      </c>
      <c r="E3331" s="1">
        <v>45269</v>
      </c>
      <c r="F3331" s="1">
        <v>45272</v>
      </c>
      <c r="G3331">
        <v>331.99523246806098</v>
      </c>
    </row>
    <row r="3332" spans="1:7" x14ac:dyDescent="0.35">
      <c r="A3332">
        <v>3331</v>
      </c>
      <c r="B3332">
        <v>3544</v>
      </c>
      <c r="C3332">
        <v>31</v>
      </c>
      <c r="D3332" t="str">
        <f>INDEX(Vehicles!B:B, MATCH(C3332, Shipments!C:C, 0))</f>
        <v>Van</v>
      </c>
      <c r="E3332" s="1">
        <v>45088</v>
      </c>
      <c r="F3332" s="1">
        <v>45088</v>
      </c>
      <c r="G3332">
        <v>14.5364862550823</v>
      </c>
    </row>
    <row r="3333" spans="1:7" x14ac:dyDescent="0.35">
      <c r="A3333">
        <v>3332</v>
      </c>
      <c r="B3333">
        <v>7</v>
      </c>
      <c r="C3333">
        <v>59</v>
      </c>
      <c r="D3333">
        <f>INDEX(Vehicles!B:B, MATCH(C3333, Shipments!C:C, 0))</f>
        <v>0</v>
      </c>
      <c r="E3333" s="1">
        <v>45150</v>
      </c>
      <c r="F3333" s="1">
        <v>45149</v>
      </c>
      <c r="G3333">
        <v>163.20381693804501</v>
      </c>
    </row>
    <row r="3334" spans="1:7" x14ac:dyDescent="0.35">
      <c r="A3334">
        <v>3333</v>
      </c>
      <c r="B3334">
        <v>2369</v>
      </c>
      <c r="C3334">
        <v>20</v>
      </c>
      <c r="D3334" t="str">
        <f>INDEX(Vehicles!B:B, MATCH(C3334, Shipments!C:C, 0))</f>
        <v>Van</v>
      </c>
      <c r="E3334" s="1">
        <v>44955</v>
      </c>
      <c r="F3334" s="1">
        <v>44956</v>
      </c>
      <c r="G3334">
        <v>307.48556737277403</v>
      </c>
    </row>
    <row r="3335" spans="1:7" x14ac:dyDescent="0.35">
      <c r="A3335">
        <v>3334</v>
      </c>
      <c r="B3335">
        <v>3158</v>
      </c>
      <c r="C3335">
        <v>65</v>
      </c>
      <c r="D3335" t="str">
        <f>INDEX(Vehicles!B:B, MATCH(C3335, Shipments!C:C, 0))</f>
        <v>Drone</v>
      </c>
      <c r="E3335" s="1">
        <v>45110</v>
      </c>
      <c r="F3335" s="1">
        <v>45112</v>
      </c>
      <c r="G3335">
        <v>301.86675040604399</v>
      </c>
    </row>
    <row r="3336" spans="1:7" x14ac:dyDescent="0.35">
      <c r="A3336">
        <v>3335</v>
      </c>
      <c r="B3336">
        <v>3774</v>
      </c>
      <c r="C3336">
        <v>10</v>
      </c>
      <c r="D3336" t="str">
        <f>INDEX(Vehicles!B:B, MATCH(C3336, Shipments!C:C, 0))</f>
        <v>Van</v>
      </c>
      <c r="E3336" s="1">
        <v>45083</v>
      </c>
      <c r="F3336" s="1">
        <v>45083</v>
      </c>
      <c r="G3336">
        <v>346.06092330610898</v>
      </c>
    </row>
    <row r="3337" spans="1:7" x14ac:dyDescent="0.35">
      <c r="A3337">
        <v>3336</v>
      </c>
      <c r="B3337">
        <v>3461</v>
      </c>
      <c r="C3337">
        <v>4</v>
      </c>
      <c r="D3337" t="str">
        <f>INDEX(Vehicles!B:B, MATCH(C3337, Shipments!C:C, 0))</f>
        <v>Van</v>
      </c>
      <c r="E3337" s="1">
        <v>45185</v>
      </c>
      <c r="F3337" s="1">
        <v>45184</v>
      </c>
      <c r="G3337">
        <v>375.12982588318198</v>
      </c>
    </row>
    <row r="3338" spans="1:7" x14ac:dyDescent="0.35">
      <c r="A3338">
        <v>3337</v>
      </c>
      <c r="B3338">
        <v>4857</v>
      </c>
      <c r="C3338">
        <v>5</v>
      </c>
      <c r="D3338" t="str">
        <f>INDEX(Vehicles!B:B, MATCH(C3338, Shipments!C:C, 0))</f>
        <v>Truck</v>
      </c>
      <c r="E3338" s="1">
        <v>44982</v>
      </c>
      <c r="F3338" s="1">
        <v>44981</v>
      </c>
      <c r="G3338">
        <v>48.537151434017098</v>
      </c>
    </row>
    <row r="3339" spans="1:7" x14ac:dyDescent="0.35">
      <c r="A3339">
        <v>3338</v>
      </c>
      <c r="B3339">
        <v>2331</v>
      </c>
      <c r="C3339">
        <v>98</v>
      </c>
      <c r="D3339" t="str">
        <f>INDEX(Vehicles!B:B, MATCH(C3339, Shipments!C:C, 0))</f>
        <v>Truck</v>
      </c>
      <c r="E3339" s="1">
        <v>45140</v>
      </c>
      <c r="F3339" s="1">
        <v>45139</v>
      </c>
      <c r="G3339">
        <v>426.29377174770099</v>
      </c>
    </row>
    <row r="3340" spans="1:7" x14ac:dyDescent="0.35">
      <c r="A3340">
        <v>3339</v>
      </c>
      <c r="B3340">
        <v>1774</v>
      </c>
      <c r="C3340">
        <v>77</v>
      </c>
      <c r="D3340" t="str">
        <f>INDEX(Vehicles!B:B, MATCH(C3340, Shipments!C:C, 0))</f>
        <v>Truck</v>
      </c>
      <c r="E3340" s="1">
        <v>45003</v>
      </c>
      <c r="F3340" s="1">
        <v>45005</v>
      </c>
      <c r="G3340">
        <v>417.21842699935701</v>
      </c>
    </row>
    <row r="3341" spans="1:7" x14ac:dyDescent="0.35">
      <c r="A3341">
        <v>3340</v>
      </c>
      <c r="B3341">
        <v>4297</v>
      </c>
      <c r="C3341">
        <v>65</v>
      </c>
      <c r="D3341" t="str">
        <f>INDEX(Vehicles!B:B, MATCH(C3341, Shipments!C:C, 0))</f>
        <v>Drone</v>
      </c>
      <c r="E3341" s="1">
        <v>45212</v>
      </c>
      <c r="F3341" s="1">
        <v>45211</v>
      </c>
      <c r="G3341">
        <v>273.594024412404</v>
      </c>
    </row>
    <row r="3342" spans="1:7" x14ac:dyDescent="0.35">
      <c r="A3342">
        <v>3341</v>
      </c>
      <c r="B3342">
        <v>1697</v>
      </c>
      <c r="C3342">
        <v>5</v>
      </c>
      <c r="D3342" t="str">
        <f>INDEX(Vehicles!B:B, MATCH(C3342, Shipments!C:C, 0))</f>
        <v>Truck</v>
      </c>
      <c r="E3342" s="1">
        <v>45070</v>
      </c>
      <c r="F3342" s="1">
        <v>45072</v>
      </c>
      <c r="G3342">
        <v>331.65737700569798</v>
      </c>
    </row>
    <row r="3343" spans="1:7" x14ac:dyDescent="0.35">
      <c r="A3343">
        <v>3342</v>
      </c>
      <c r="B3343">
        <v>3162</v>
      </c>
      <c r="C3343">
        <v>32</v>
      </c>
      <c r="D3343" t="str">
        <f>INDEX(Vehicles!B:B, MATCH(C3343, Shipments!C:C, 0))</f>
        <v>Truck</v>
      </c>
      <c r="E3343" s="1">
        <v>45211</v>
      </c>
      <c r="F3343" s="1">
        <v>45214</v>
      </c>
      <c r="G3343">
        <v>65.802019758072205</v>
      </c>
    </row>
    <row r="3344" spans="1:7" x14ac:dyDescent="0.35">
      <c r="A3344">
        <v>3343</v>
      </c>
      <c r="B3344">
        <v>4164</v>
      </c>
      <c r="C3344">
        <v>61</v>
      </c>
      <c r="D3344" t="str">
        <f>INDEX(Vehicles!B:B, MATCH(C3344, Shipments!C:C, 0))</f>
        <v>Drone</v>
      </c>
      <c r="E3344" s="1">
        <v>45289</v>
      </c>
      <c r="F3344" s="1">
        <v>45292</v>
      </c>
      <c r="G3344">
        <v>369.59096001560999</v>
      </c>
    </row>
    <row r="3345" spans="1:7" x14ac:dyDescent="0.35">
      <c r="A3345">
        <v>3344</v>
      </c>
      <c r="B3345">
        <v>726</v>
      </c>
      <c r="C3345">
        <v>68</v>
      </c>
      <c r="D3345" t="str">
        <f>INDEX(Vehicles!B:B, MATCH(C3345, Shipments!C:C, 0))</f>
        <v>Drone</v>
      </c>
      <c r="E3345" s="1">
        <v>45277</v>
      </c>
      <c r="F3345" s="1">
        <v>45278</v>
      </c>
      <c r="G3345">
        <v>466.972288832272</v>
      </c>
    </row>
    <row r="3346" spans="1:7" x14ac:dyDescent="0.35">
      <c r="A3346">
        <v>3345</v>
      </c>
      <c r="B3346">
        <v>4882</v>
      </c>
      <c r="C3346">
        <v>6</v>
      </c>
      <c r="D3346" t="str">
        <f>INDEX(Vehicles!B:B, MATCH(C3346, Shipments!C:C, 0))</f>
        <v>Bike</v>
      </c>
      <c r="E3346" s="1">
        <v>45106</v>
      </c>
      <c r="F3346" s="1">
        <v>45105</v>
      </c>
      <c r="G3346">
        <v>333.81079762945899</v>
      </c>
    </row>
    <row r="3347" spans="1:7" x14ac:dyDescent="0.35">
      <c r="A3347">
        <v>3346</v>
      </c>
      <c r="B3347">
        <v>3128</v>
      </c>
      <c r="C3347">
        <v>43</v>
      </c>
      <c r="D3347">
        <f>INDEX(Vehicles!B:B, MATCH(C3347, Shipments!C:C, 0))</f>
        <v>0</v>
      </c>
      <c r="E3347" s="1">
        <v>45131</v>
      </c>
      <c r="F3347" s="1">
        <v>45134</v>
      </c>
      <c r="G3347">
        <v>272.78838449526597</v>
      </c>
    </row>
    <row r="3348" spans="1:7" x14ac:dyDescent="0.35">
      <c r="A3348">
        <v>3347</v>
      </c>
      <c r="B3348">
        <v>1314</v>
      </c>
      <c r="C3348">
        <v>49</v>
      </c>
      <c r="D3348" t="str">
        <f>INDEX(Vehicles!B:B, MATCH(C3348, Shipments!C:C, 0))</f>
        <v>Van</v>
      </c>
      <c r="E3348" s="1">
        <v>45172</v>
      </c>
      <c r="F3348" s="1">
        <v>45172</v>
      </c>
      <c r="G3348">
        <v>266.76264887150103</v>
      </c>
    </row>
    <row r="3349" spans="1:7" x14ac:dyDescent="0.35">
      <c r="A3349">
        <v>3348</v>
      </c>
      <c r="B3349">
        <v>99</v>
      </c>
      <c r="C3349">
        <v>62</v>
      </c>
      <c r="D3349">
        <f>INDEX(Vehicles!B:B, MATCH(C3349, Shipments!C:C, 0))</f>
        <v>0</v>
      </c>
      <c r="E3349" s="1">
        <v>45006</v>
      </c>
      <c r="F3349" s="1">
        <v>45008</v>
      </c>
      <c r="G3349">
        <v>86.730566872803706</v>
      </c>
    </row>
    <row r="3350" spans="1:7" x14ac:dyDescent="0.35">
      <c r="A3350">
        <v>3349</v>
      </c>
      <c r="B3350">
        <v>15</v>
      </c>
      <c r="C3350">
        <v>93</v>
      </c>
      <c r="D3350">
        <f>INDEX(Vehicles!B:B, MATCH(C3350, Shipments!C:C, 0))</f>
        <v>0</v>
      </c>
      <c r="E3350" s="1">
        <v>45253</v>
      </c>
      <c r="F3350" s="1">
        <v>45256</v>
      </c>
      <c r="G3350">
        <v>65.007325260955696</v>
      </c>
    </row>
    <row r="3351" spans="1:7" x14ac:dyDescent="0.35">
      <c r="A3351">
        <v>3350</v>
      </c>
      <c r="B3351">
        <v>2379</v>
      </c>
      <c r="C3351">
        <v>58</v>
      </c>
      <c r="D3351" t="str">
        <f>INDEX(Vehicles!B:B, MATCH(C3351, Shipments!C:C, 0))</f>
        <v>Bike</v>
      </c>
      <c r="E3351" s="1">
        <v>45006</v>
      </c>
      <c r="F3351" s="1">
        <v>45006</v>
      </c>
      <c r="G3351">
        <v>234.46968274773101</v>
      </c>
    </row>
    <row r="3352" spans="1:7" x14ac:dyDescent="0.35">
      <c r="A3352">
        <v>3351</v>
      </c>
      <c r="B3352">
        <v>2882</v>
      </c>
      <c r="C3352">
        <v>54</v>
      </c>
      <c r="D3352" t="str">
        <f>INDEX(Vehicles!B:B, MATCH(C3352, Shipments!C:C, 0))</f>
        <v>Van</v>
      </c>
      <c r="E3352" s="1">
        <v>45071</v>
      </c>
      <c r="F3352" s="1">
        <v>45070</v>
      </c>
      <c r="G3352">
        <v>238.393908461368</v>
      </c>
    </row>
    <row r="3353" spans="1:7" x14ac:dyDescent="0.35">
      <c r="A3353">
        <v>3352</v>
      </c>
      <c r="B3353">
        <v>1830</v>
      </c>
      <c r="C3353">
        <v>94</v>
      </c>
      <c r="D3353" t="str">
        <f>INDEX(Vehicles!B:B, MATCH(C3353, Shipments!C:C, 0))</f>
        <v>Drone</v>
      </c>
      <c r="E3353" s="1">
        <v>45291</v>
      </c>
      <c r="F3353" s="1">
        <v>45290</v>
      </c>
      <c r="G3353">
        <v>480.11939213722098</v>
      </c>
    </row>
    <row r="3354" spans="1:7" x14ac:dyDescent="0.35">
      <c r="A3354">
        <v>3353</v>
      </c>
      <c r="B3354">
        <v>1819</v>
      </c>
      <c r="C3354">
        <v>7</v>
      </c>
      <c r="D3354" t="str">
        <f>INDEX(Vehicles!B:B, MATCH(C3354, Shipments!C:C, 0))</f>
        <v>Bike</v>
      </c>
      <c r="E3354" s="1">
        <v>45131</v>
      </c>
      <c r="F3354" s="1">
        <v>45134</v>
      </c>
      <c r="G3354">
        <v>227.287854899667</v>
      </c>
    </row>
    <row r="3355" spans="1:7" x14ac:dyDescent="0.35">
      <c r="A3355">
        <v>3354</v>
      </c>
      <c r="B3355">
        <v>4264</v>
      </c>
      <c r="C3355">
        <v>98</v>
      </c>
      <c r="D3355" t="str">
        <f>INDEX(Vehicles!B:B, MATCH(C3355, Shipments!C:C, 0))</f>
        <v>Truck</v>
      </c>
      <c r="E3355" s="1">
        <v>45233</v>
      </c>
      <c r="F3355" s="1">
        <v>45236</v>
      </c>
      <c r="G3355">
        <v>318.11732876625899</v>
      </c>
    </row>
    <row r="3356" spans="1:7" x14ac:dyDescent="0.35">
      <c r="A3356">
        <v>3355</v>
      </c>
      <c r="B3356">
        <v>4667</v>
      </c>
      <c r="C3356">
        <v>48</v>
      </c>
      <c r="D3356" t="str">
        <f>INDEX(Vehicles!B:B, MATCH(C3356, Shipments!C:C, 0))</f>
        <v>Drone</v>
      </c>
      <c r="E3356" s="1">
        <v>44979</v>
      </c>
      <c r="F3356" s="1">
        <v>44980</v>
      </c>
      <c r="G3356">
        <v>179.87292996571799</v>
      </c>
    </row>
    <row r="3357" spans="1:7" x14ac:dyDescent="0.35">
      <c r="A3357">
        <v>3356</v>
      </c>
      <c r="B3357">
        <v>2327</v>
      </c>
      <c r="C3357">
        <v>78</v>
      </c>
      <c r="D3357" t="str">
        <f>INDEX(Vehicles!B:B, MATCH(C3357, Shipments!C:C, 0))</f>
        <v>Van</v>
      </c>
      <c r="E3357" s="1">
        <v>45207</v>
      </c>
      <c r="F3357" s="1">
        <v>45207</v>
      </c>
      <c r="G3357">
        <v>211.71149265848601</v>
      </c>
    </row>
    <row r="3358" spans="1:7" x14ac:dyDescent="0.35">
      <c r="A3358">
        <v>3357</v>
      </c>
      <c r="B3358">
        <v>651</v>
      </c>
      <c r="C3358">
        <v>34</v>
      </c>
      <c r="D3358" t="str">
        <f>INDEX(Vehicles!B:B, MATCH(C3358, Shipments!C:C, 0))</f>
        <v>Truck</v>
      </c>
      <c r="E3358" s="1">
        <v>45125</v>
      </c>
      <c r="F3358" s="1">
        <v>45127</v>
      </c>
      <c r="G3358">
        <v>139.08338141818501</v>
      </c>
    </row>
    <row r="3359" spans="1:7" x14ac:dyDescent="0.35">
      <c r="A3359">
        <v>3358</v>
      </c>
      <c r="B3359">
        <v>290</v>
      </c>
      <c r="C3359">
        <v>56</v>
      </c>
      <c r="D3359" t="str">
        <f>INDEX(Vehicles!B:B, MATCH(C3359, Shipments!C:C, 0))</f>
        <v>Drone</v>
      </c>
      <c r="E3359" s="1">
        <v>45121</v>
      </c>
      <c r="F3359" s="1">
        <v>45124</v>
      </c>
      <c r="G3359">
        <v>262.40005883855099</v>
      </c>
    </row>
    <row r="3360" spans="1:7" x14ac:dyDescent="0.35">
      <c r="A3360">
        <v>3359</v>
      </c>
      <c r="B3360">
        <v>3424</v>
      </c>
      <c r="C3360">
        <v>58</v>
      </c>
      <c r="D3360" t="str">
        <f>INDEX(Vehicles!B:B, MATCH(C3360, Shipments!C:C, 0))</f>
        <v>Bike</v>
      </c>
      <c r="E3360" s="1">
        <v>45117</v>
      </c>
      <c r="F3360" s="1">
        <v>45116</v>
      </c>
      <c r="G3360">
        <v>435.514684133093</v>
      </c>
    </row>
    <row r="3361" spans="1:7" x14ac:dyDescent="0.35">
      <c r="A3361">
        <v>3360</v>
      </c>
      <c r="B3361">
        <v>2766</v>
      </c>
      <c r="C3361">
        <v>98</v>
      </c>
      <c r="D3361" t="str">
        <f>INDEX(Vehicles!B:B, MATCH(C3361, Shipments!C:C, 0))</f>
        <v>Truck</v>
      </c>
      <c r="E3361" s="1">
        <v>45178</v>
      </c>
      <c r="F3361" s="1">
        <v>45177</v>
      </c>
      <c r="G3361">
        <v>51.160530360366501</v>
      </c>
    </row>
    <row r="3362" spans="1:7" x14ac:dyDescent="0.35">
      <c r="A3362">
        <v>3361</v>
      </c>
      <c r="B3362">
        <v>2494</v>
      </c>
      <c r="C3362">
        <v>46</v>
      </c>
      <c r="D3362">
        <f>INDEX(Vehicles!B:B, MATCH(C3362, Shipments!C:C, 0))</f>
        <v>0</v>
      </c>
      <c r="E3362" s="1">
        <v>45147</v>
      </c>
      <c r="F3362" s="1">
        <v>45146</v>
      </c>
      <c r="G3362">
        <v>182.036201191911</v>
      </c>
    </row>
    <row r="3363" spans="1:7" x14ac:dyDescent="0.35">
      <c r="A3363">
        <v>3362</v>
      </c>
      <c r="B3363">
        <v>4978</v>
      </c>
      <c r="C3363">
        <v>47</v>
      </c>
      <c r="D3363" t="str">
        <f>INDEX(Vehicles!B:B, MATCH(C3363, Shipments!C:C, 0))</f>
        <v>Drone</v>
      </c>
      <c r="E3363" s="1">
        <v>45132</v>
      </c>
      <c r="F3363" s="1">
        <v>45132</v>
      </c>
      <c r="G3363">
        <v>498.48710871337602</v>
      </c>
    </row>
    <row r="3364" spans="1:7" x14ac:dyDescent="0.35">
      <c r="A3364">
        <v>3363</v>
      </c>
      <c r="B3364">
        <v>2040</v>
      </c>
      <c r="C3364">
        <v>97</v>
      </c>
      <c r="D3364">
        <f>INDEX(Vehicles!B:B, MATCH(C3364, Shipments!C:C, 0))</f>
        <v>0</v>
      </c>
      <c r="E3364" s="1">
        <v>44972</v>
      </c>
      <c r="F3364" s="1">
        <v>44975</v>
      </c>
      <c r="G3364">
        <v>33.919118262018699</v>
      </c>
    </row>
    <row r="3365" spans="1:7" x14ac:dyDescent="0.35">
      <c r="A3365">
        <v>3364</v>
      </c>
      <c r="B3365">
        <v>3596</v>
      </c>
      <c r="C3365">
        <v>27</v>
      </c>
      <c r="D3365" t="str">
        <f>INDEX(Vehicles!B:B, MATCH(C3365, Shipments!C:C, 0))</f>
        <v>Drone</v>
      </c>
      <c r="E3365" s="1">
        <v>45228</v>
      </c>
      <c r="F3365" s="1">
        <v>45228</v>
      </c>
      <c r="G3365">
        <v>17.966178675606699</v>
      </c>
    </row>
    <row r="3366" spans="1:7" x14ac:dyDescent="0.35">
      <c r="A3366">
        <v>3365</v>
      </c>
      <c r="B3366">
        <v>266</v>
      </c>
      <c r="C3366">
        <v>18</v>
      </c>
      <c r="D3366" t="str">
        <f>INDEX(Vehicles!B:B, MATCH(C3366, Shipments!C:C, 0))</f>
        <v>Van</v>
      </c>
      <c r="E3366" s="1">
        <v>45105</v>
      </c>
      <c r="F3366" s="1">
        <v>45108</v>
      </c>
      <c r="G3366">
        <v>419.09828693456302</v>
      </c>
    </row>
    <row r="3367" spans="1:7" x14ac:dyDescent="0.35">
      <c r="A3367">
        <v>3366</v>
      </c>
      <c r="B3367">
        <v>2836</v>
      </c>
      <c r="C3367">
        <v>55</v>
      </c>
      <c r="D3367" t="str">
        <f>INDEX(Vehicles!B:B, MATCH(C3367, Shipments!C:C, 0))</f>
        <v>Truck</v>
      </c>
      <c r="E3367" s="1">
        <v>45096</v>
      </c>
      <c r="F3367" s="1">
        <v>45096</v>
      </c>
      <c r="G3367">
        <v>127.710947525202</v>
      </c>
    </row>
    <row r="3368" spans="1:7" x14ac:dyDescent="0.35">
      <c r="A3368">
        <v>3367</v>
      </c>
      <c r="B3368">
        <v>3848</v>
      </c>
      <c r="C3368">
        <v>91</v>
      </c>
      <c r="D3368">
        <f>INDEX(Vehicles!B:B, MATCH(C3368, Shipments!C:C, 0))</f>
        <v>0</v>
      </c>
      <c r="E3368" s="1">
        <v>45171</v>
      </c>
      <c r="F3368" s="1">
        <v>45173</v>
      </c>
      <c r="G3368">
        <v>399.354925740939</v>
      </c>
    </row>
    <row r="3369" spans="1:7" x14ac:dyDescent="0.35">
      <c r="A3369">
        <v>3368</v>
      </c>
      <c r="B3369">
        <v>151</v>
      </c>
      <c r="C3369">
        <v>87</v>
      </c>
      <c r="D3369" t="str">
        <f>INDEX(Vehicles!B:B, MATCH(C3369, Shipments!C:C, 0))</f>
        <v>Truck</v>
      </c>
      <c r="E3369" s="1">
        <v>45029</v>
      </c>
      <c r="F3369" s="1">
        <v>45028</v>
      </c>
      <c r="G3369">
        <v>195.47878699461501</v>
      </c>
    </row>
    <row r="3370" spans="1:7" x14ac:dyDescent="0.35">
      <c r="A3370">
        <v>3369</v>
      </c>
      <c r="B3370">
        <v>4565</v>
      </c>
      <c r="C3370">
        <v>62</v>
      </c>
      <c r="D3370">
        <f>INDEX(Vehicles!B:B, MATCH(C3370, Shipments!C:C, 0))</f>
        <v>0</v>
      </c>
      <c r="E3370" s="1">
        <v>44982</v>
      </c>
      <c r="F3370" s="1">
        <v>44985</v>
      </c>
      <c r="G3370">
        <v>393.55472332861399</v>
      </c>
    </row>
    <row r="3371" spans="1:7" x14ac:dyDescent="0.35">
      <c r="A3371">
        <v>3370</v>
      </c>
      <c r="B3371">
        <v>3406</v>
      </c>
      <c r="C3371">
        <v>14</v>
      </c>
      <c r="D3371" t="str">
        <f>INDEX(Vehicles!B:B, MATCH(C3371, Shipments!C:C, 0))</f>
        <v>Drone</v>
      </c>
      <c r="E3371" s="1">
        <v>45117</v>
      </c>
      <c r="F3371" s="1">
        <v>45118</v>
      </c>
      <c r="G3371">
        <v>278.277900184977</v>
      </c>
    </row>
    <row r="3372" spans="1:7" x14ac:dyDescent="0.35">
      <c r="A3372">
        <v>3371</v>
      </c>
      <c r="B3372">
        <v>1260</v>
      </c>
      <c r="C3372">
        <v>2</v>
      </c>
      <c r="D3372" t="str">
        <f>INDEX(Vehicles!B:B, MATCH(C3372, Shipments!C:C, 0))</f>
        <v>Drone</v>
      </c>
      <c r="E3372" s="1">
        <v>44979</v>
      </c>
      <c r="F3372" s="1">
        <v>44979</v>
      </c>
      <c r="G3372">
        <v>138.684380246291</v>
      </c>
    </row>
    <row r="3373" spans="1:7" x14ac:dyDescent="0.35">
      <c r="A3373">
        <v>3372</v>
      </c>
      <c r="B3373">
        <v>472</v>
      </c>
      <c r="C3373">
        <v>18</v>
      </c>
      <c r="D3373" t="str">
        <f>INDEX(Vehicles!B:B, MATCH(C3373, Shipments!C:C, 0))</f>
        <v>Van</v>
      </c>
      <c r="E3373" s="1">
        <v>45118</v>
      </c>
      <c r="F3373" s="1">
        <v>45119</v>
      </c>
      <c r="G3373">
        <v>175.137473102006</v>
      </c>
    </row>
    <row r="3374" spans="1:7" x14ac:dyDescent="0.35">
      <c r="A3374">
        <v>3373</v>
      </c>
      <c r="B3374">
        <v>195</v>
      </c>
      <c r="C3374">
        <v>85</v>
      </c>
      <c r="D3374">
        <f>INDEX(Vehicles!B:B, MATCH(C3374, Shipments!C:C, 0))</f>
        <v>0</v>
      </c>
      <c r="E3374" s="1">
        <v>44956</v>
      </c>
      <c r="F3374" s="1">
        <v>44957</v>
      </c>
      <c r="G3374">
        <v>154.935825236353</v>
      </c>
    </row>
    <row r="3375" spans="1:7" x14ac:dyDescent="0.35">
      <c r="A3375">
        <v>3374</v>
      </c>
      <c r="B3375">
        <v>257</v>
      </c>
      <c r="C3375">
        <v>65</v>
      </c>
      <c r="D3375" t="str">
        <f>INDEX(Vehicles!B:B, MATCH(C3375, Shipments!C:C, 0))</f>
        <v>Drone</v>
      </c>
      <c r="E3375" s="1">
        <v>44945</v>
      </c>
      <c r="F3375" s="1">
        <v>44948</v>
      </c>
      <c r="G3375">
        <v>297.21308983875201</v>
      </c>
    </row>
    <row r="3376" spans="1:7" x14ac:dyDescent="0.35">
      <c r="A3376">
        <v>3375</v>
      </c>
      <c r="B3376">
        <v>4511</v>
      </c>
      <c r="C3376">
        <v>27</v>
      </c>
      <c r="D3376" t="str">
        <f>INDEX(Vehicles!B:B, MATCH(C3376, Shipments!C:C, 0))</f>
        <v>Drone</v>
      </c>
      <c r="E3376" s="1">
        <v>45217</v>
      </c>
      <c r="F3376" s="1">
        <v>45219</v>
      </c>
      <c r="G3376">
        <v>206.71617961851999</v>
      </c>
    </row>
    <row r="3377" spans="1:7" x14ac:dyDescent="0.35">
      <c r="A3377">
        <v>3376</v>
      </c>
      <c r="B3377">
        <v>3754</v>
      </c>
      <c r="C3377">
        <v>31</v>
      </c>
      <c r="D3377" t="str">
        <f>INDEX(Vehicles!B:B, MATCH(C3377, Shipments!C:C, 0))</f>
        <v>Van</v>
      </c>
      <c r="E3377" s="1">
        <v>45193</v>
      </c>
      <c r="F3377" s="1">
        <v>45196</v>
      </c>
      <c r="G3377">
        <v>244.372081281254</v>
      </c>
    </row>
    <row r="3378" spans="1:7" x14ac:dyDescent="0.35">
      <c r="A3378">
        <v>3377</v>
      </c>
      <c r="B3378">
        <v>2539</v>
      </c>
      <c r="C3378">
        <v>49</v>
      </c>
      <c r="D3378" t="str">
        <f>INDEX(Vehicles!B:B, MATCH(C3378, Shipments!C:C, 0))</f>
        <v>Van</v>
      </c>
      <c r="E3378" s="1">
        <v>44976</v>
      </c>
      <c r="F3378" s="1">
        <v>44978</v>
      </c>
      <c r="G3378">
        <v>115.13200615691299</v>
      </c>
    </row>
    <row r="3379" spans="1:7" x14ac:dyDescent="0.35">
      <c r="A3379">
        <v>3378</v>
      </c>
      <c r="B3379">
        <v>1657</v>
      </c>
      <c r="C3379">
        <v>99</v>
      </c>
      <c r="D3379">
        <f>INDEX(Vehicles!B:B, MATCH(C3379, Shipments!C:C, 0))</f>
        <v>0</v>
      </c>
      <c r="E3379" s="1">
        <v>45071</v>
      </c>
      <c r="F3379" s="1">
        <v>45071</v>
      </c>
      <c r="G3379">
        <v>267.81443691016602</v>
      </c>
    </row>
    <row r="3380" spans="1:7" x14ac:dyDescent="0.35">
      <c r="A3380">
        <v>3379</v>
      </c>
      <c r="B3380">
        <v>487</v>
      </c>
      <c r="C3380">
        <v>4</v>
      </c>
      <c r="D3380" t="str">
        <f>INDEX(Vehicles!B:B, MATCH(C3380, Shipments!C:C, 0))</f>
        <v>Van</v>
      </c>
      <c r="E3380" s="1">
        <v>44942</v>
      </c>
      <c r="F3380" s="1">
        <v>44945</v>
      </c>
      <c r="G3380">
        <v>48.9392611579175</v>
      </c>
    </row>
    <row r="3381" spans="1:7" x14ac:dyDescent="0.35">
      <c r="A3381">
        <v>3380</v>
      </c>
      <c r="B3381">
        <v>1831</v>
      </c>
      <c r="C3381">
        <v>41</v>
      </c>
      <c r="D3381">
        <f>INDEX(Vehicles!B:B, MATCH(C3381, Shipments!C:C, 0))</f>
        <v>0</v>
      </c>
      <c r="E3381" s="1">
        <v>45007</v>
      </c>
      <c r="F3381" s="1">
        <v>45010</v>
      </c>
      <c r="G3381">
        <v>160.53456621651301</v>
      </c>
    </row>
    <row r="3382" spans="1:7" x14ac:dyDescent="0.35">
      <c r="A3382">
        <v>3381</v>
      </c>
      <c r="B3382">
        <v>1852</v>
      </c>
      <c r="C3382">
        <v>3</v>
      </c>
      <c r="D3382" t="str">
        <f>INDEX(Vehicles!B:B, MATCH(C3382, Shipments!C:C, 0))</f>
        <v>Bike</v>
      </c>
      <c r="E3382" s="1">
        <v>45178</v>
      </c>
      <c r="F3382" s="1">
        <v>45179</v>
      </c>
      <c r="G3382">
        <v>62.114731181149303</v>
      </c>
    </row>
    <row r="3383" spans="1:7" x14ac:dyDescent="0.35">
      <c r="A3383">
        <v>3382</v>
      </c>
      <c r="B3383">
        <v>4655</v>
      </c>
      <c r="C3383">
        <v>73</v>
      </c>
      <c r="D3383" t="str">
        <f>INDEX(Vehicles!B:B, MATCH(C3383, Shipments!C:C, 0))</f>
        <v>Bike</v>
      </c>
      <c r="E3383" s="1">
        <v>45256</v>
      </c>
      <c r="F3383" s="1">
        <v>45258</v>
      </c>
      <c r="G3383">
        <v>163.90503388107601</v>
      </c>
    </row>
    <row r="3384" spans="1:7" x14ac:dyDescent="0.35">
      <c r="A3384">
        <v>3383</v>
      </c>
      <c r="B3384">
        <v>2224</v>
      </c>
      <c r="C3384">
        <v>53</v>
      </c>
      <c r="D3384">
        <f>INDEX(Vehicles!B:B, MATCH(C3384, Shipments!C:C, 0))</f>
        <v>0</v>
      </c>
      <c r="E3384" s="1">
        <v>45125</v>
      </c>
      <c r="F3384" s="1">
        <v>45125</v>
      </c>
      <c r="G3384">
        <v>260.87247895752301</v>
      </c>
    </row>
    <row r="3385" spans="1:7" x14ac:dyDescent="0.35">
      <c r="A3385">
        <v>3384</v>
      </c>
      <c r="B3385">
        <v>4068</v>
      </c>
      <c r="C3385">
        <v>89</v>
      </c>
      <c r="D3385">
        <f>INDEX(Vehicles!B:B, MATCH(C3385, Shipments!C:C, 0))</f>
        <v>0</v>
      </c>
      <c r="E3385" s="1">
        <v>45026</v>
      </c>
      <c r="F3385" s="1">
        <v>45027</v>
      </c>
      <c r="G3385">
        <v>58.890285609034997</v>
      </c>
    </row>
    <row r="3386" spans="1:7" x14ac:dyDescent="0.35">
      <c r="A3386">
        <v>3385</v>
      </c>
      <c r="B3386">
        <v>4962</v>
      </c>
      <c r="C3386">
        <v>49</v>
      </c>
      <c r="D3386" t="str">
        <f>INDEX(Vehicles!B:B, MATCH(C3386, Shipments!C:C, 0))</f>
        <v>Van</v>
      </c>
      <c r="E3386" s="1">
        <v>45007</v>
      </c>
      <c r="F3386" s="1">
        <v>45007</v>
      </c>
      <c r="G3386">
        <v>175.043640032778</v>
      </c>
    </row>
    <row r="3387" spans="1:7" x14ac:dyDescent="0.35">
      <c r="A3387">
        <v>3386</v>
      </c>
      <c r="B3387">
        <v>3706</v>
      </c>
      <c r="C3387">
        <v>100</v>
      </c>
      <c r="D3387">
        <f>INDEX(Vehicles!B:B, MATCH(C3387, Shipments!C:C, 0))</f>
        <v>0</v>
      </c>
      <c r="E3387" s="1">
        <v>45094</v>
      </c>
      <c r="F3387" s="1">
        <v>45096</v>
      </c>
      <c r="G3387">
        <v>37.286529183737997</v>
      </c>
    </row>
    <row r="3388" spans="1:7" x14ac:dyDescent="0.35">
      <c r="A3388">
        <v>3387</v>
      </c>
      <c r="B3388">
        <v>1360</v>
      </c>
      <c r="C3388">
        <v>17</v>
      </c>
      <c r="D3388" t="str">
        <f>INDEX(Vehicles!B:B, MATCH(C3388, Shipments!C:C, 0))</f>
        <v>Truck</v>
      </c>
      <c r="E3388" s="1">
        <v>45054</v>
      </c>
      <c r="F3388" s="1">
        <v>45053</v>
      </c>
      <c r="G3388">
        <v>73.523245751729803</v>
      </c>
    </row>
    <row r="3389" spans="1:7" x14ac:dyDescent="0.35">
      <c r="A3389">
        <v>3388</v>
      </c>
      <c r="B3389">
        <v>2351</v>
      </c>
      <c r="C3389">
        <v>5</v>
      </c>
      <c r="D3389" t="str">
        <f>INDEX(Vehicles!B:B, MATCH(C3389, Shipments!C:C, 0))</f>
        <v>Truck</v>
      </c>
      <c r="E3389" s="1">
        <v>45117</v>
      </c>
      <c r="F3389" s="1">
        <v>45119</v>
      </c>
      <c r="G3389">
        <v>374.343453119456</v>
      </c>
    </row>
    <row r="3390" spans="1:7" x14ac:dyDescent="0.35">
      <c r="A3390">
        <v>3389</v>
      </c>
      <c r="B3390">
        <v>3700</v>
      </c>
      <c r="C3390">
        <v>14</v>
      </c>
      <c r="D3390" t="str">
        <f>INDEX(Vehicles!B:B, MATCH(C3390, Shipments!C:C, 0))</f>
        <v>Drone</v>
      </c>
      <c r="E3390" s="1">
        <v>45021</v>
      </c>
      <c r="F3390" s="1">
        <v>45022</v>
      </c>
      <c r="G3390">
        <v>48.618128545989201</v>
      </c>
    </row>
    <row r="3391" spans="1:7" x14ac:dyDescent="0.35">
      <c r="A3391">
        <v>3390</v>
      </c>
      <c r="B3391">
        <v>3023</v>
      </c>
      <c r="C3391">
        <v>67</v>
      </c>
      <c r="D3391" t="str">
        <f>INDEX(Vehicles!B:B, MATCH(C3391, Shipments!C:C, 0))</f>
        <v>Drone</v>
      </c>
      <c r="E3391" s="1">
        <v>45215</v>
      </c>
      <c r="F3391" s="1">
        <v>45214</v>
      </c>
      <c r="G3391">
        <v>414.772225235203</v>
      </c>
    </row>
    <row r="3392" spans="1:7" x14ac:dyDescent="0.35">
      <c r="A3392">
        <v>3391</v>
      </c>
      <c r="B3392">
        <v>838</v>
      </c>
      <c r="C3392">
        <v>67</v>
      </c>
      <c r="D3392" t="str">
        <f>INDEX(Vehicles!B:B, MATCH(C3392, Shipments!C:C, 0))</f>
        <v>Drone</v>
      </c>
      <c r="E3392" s="1">
        <v>45249</v>
      </c>
      <c r="F3392" s="1">
        <v>45249</v>
      </c>
      <c r="G3392">
        <v>388.379373791874</v>
      </c>
    </row>
    <row r="3393" spans="1:7" x14ac:dyDescent="0.35">
      <c r="A3393">
        <v>3392</v>
      </c>
      <c r="B3393">
        <v>4153</v>
      </c>
      <c r="C3393">
        <v>2</v>
      </c>
      <c r="D3393" t="str">
        <f>INDEX(Vehicles!B:B, MATCH(C3393, Shipments!C:C, 0))</f>
        <v>Drone</v>
      </c>
      <c r="E3393" s="1">
        <v>45099</v>
      </c>
      <c r="F3393" s="1">
        <v>45098</v>
      </c>
      <c r="G3393">
        <v>212.28069355523499</v>
      </c>
    </row>
    <row r="3394" spans="1:7" x14ac:dyDescent="0.35">
      <c r="A3394">
        <v>3393</v>
      </c>
      <c r="B3394">
        <v>3534</v>
      </c>
      <c r="C3394">
        <v>6</v>
      </c>
      <c r="D3394" t="str">
        <f>INDEX(Vehicles!B:B, MATCH(C3394, Shipments!C:C, 0))</f>
        <v>Bike</v>
      </c>
      <c r="E3394" s="1">
        <v>45290</v>
      </c>
      <c r="F3394" s="1">
        <v>45293</v>
      </c>
      <c r="G3394">
        <v>402.50867006355202</v>
      </c>
    </row>
    <row r="3395" spans="1:7" x14ac:dyDescent="0.35">
      <c r="A3395">
        <v>3394</v>
      </c>
      <c r="B3395">
        <v>1473</v>
      </c>
      <c r="C3395">
        <v>28</v>
      </c>
      <c r="D3395" t="str">
        <f>INDEX(Vehicles!B:B, MATCH(C3395, Shipments!C:C, 0))</f>
        <v>Bike</v>
      </c>
      <c r="E3395" s="1">
        <v>45223</v>
      </c>
      <c r="F3395" s="1">
        <v>45223</v>
      </c>
      <c r="G3395">
        <v>249.020349147395</v>
      </c>
    </row>
    <row r="3396" spans="1:7" x14ac:dyDescent="0.35">
      <c r="A3396">
        <v>3395</v>
      </c>
      <c r="B3396">
        <v>4533</v>
      </c>
      <c r="C3396">
        <v>38</v>
      </c>
      <c r="D3396" t="str">
        <f>INDEX(Vehicles!B:B, MATCH(C3396, Shipments!C:C, 0))</f>
        <v>Bike</v>
      </c>
      <c r="E3396" s="1">
        <v>45068</v>
      </c>
      <c r="F3396" s="1">
        <v>45070</v>
      </c>
      <c r="G3396">
        <v>321.09395072581998</v>
      </c>
    </row>
    <row r="3397" spans="1:7" x14ac:dyDescent="0.35">
      <c r="A3397">
        <v>3396</v>
      </c>
      <c r="B3397">
        <v>276</v>
      </c>
      <c r="C3397">
        <v>75</v>
      </c>
      <c r="D3397" t="str">
        <f>INDEX(Vehicles!B:B, MATCH(C3397, Shipments!C:C, 0))</f>
        <v>Drone</v>
      </c>
      <c r="E3397" s="1">
        <v>45212</v>
      </c>
      <c r="F3397" s="1">
        <v>45214</v>
      </c>
      <c r="G3397">
        <v>401.83211427117402</v>
      </c>
    </row>
    <row r="3398" spans="1:7" x14ac:dyDescent="0.35">
      <c r="A3398">
        <v>3397</v>
      </c>
      <c r="B3398">
        <v>3411</v>
      </c>
      <c r="C3398">
        <v>11</v>
      </c>
      <c r="D3398" t="str">
        <f>INDEX(Vehicles!B:B, MATCH(C3398, Shipments!C:C, 0))</f>
        <v>Bike</v>
      </c>
      <c r="E3398" s="1">
        <v>45094</v>
      </c>
      <c r="F3398" s="1">
        <v>45094</v>
      </c>
      <c r="G3398">
        <v>242.081317168064</v>
      </c>
    </row>
    <row r="3399" spans="1:7" x14ac:dyDescent="0.35">
      <c r="A3399">
        <v>3398</v>
      </c>
      <c r="B3399">
        <v>2646</v>
      </c>
      <c r="C3399">
        <v>71</v>
      </c>
      <c r="D3399" t="str">
        <f>INDEX(Vehicles!B:B, MATCH(C3399, Shipments!C:C, 0))</f>
        <v>Drone</v>
      </c>
      <c r="E3399" s="1">
        <v>45071</v>
      </c>
      <c r="F3399" s="1">
        <v>45072</v>
      </c>
      <c r="G3399">
        <v>158.43617756734301</v>
      </c>
    </row>
    <row r="3400" spans="1:7" x14ac:dyDescent="0.35">
      <c r="A3400">
        <v>3399</v>
      </c>
      <c r="B3400">
        <v>122</v>
      </c>
      <c r="C3400">
        <v>19</v>
      </c>
      <c r="D3400" t="str">
        <f>INDEX(Vehicles!B:B, MATCH(C3400, Shipments!C:C, 0))</f>
        <v>Van</v>
      </c>
      <c r="E3400" s="1">
        <v>45008</v>
      </c>
      <c r="F3400" s="1">
        <v>45009</v>
      </c>
      <c r="G3400">
        <v>350.09905727287702</v>
      </c>
    </row>
    <row r="3401" spans="1:7" x14ac:dyDescent="0.35">
      <c r="A3401">
        <v>3400</v>
      </c>
      <c r="B3401">
        <v>1223</v>
      </c>
      <c r="C3401">
        <v>33</v>
      </c>
      <c r="D3401">
        <f>INDEX(Vehicles!B:B, MATCH(C3401, Shipments!C:C, 0))</f>
        <v>0</v>
      </c>
      <c r="E3401" s="1">
        <v>45201</v>
      </c>
      <c r="F3401" s="1">
        <v>45204</v>
      </c>
      <c r="G3401">
        <v>419.832150954859</v>
      </c>
    </row>
    <row r="3402" spans="1:7" x14ac:dyDescent="0.35">
      <c r="A3402">
        <v>3401</v>
      </c>
      <c r="B3402">
        <v>1568</v>
      </c>
      <c r="C3402">
        <v>93</v>
      </c>
      <c r="D3402">
        <f>INDEX(Vehicles!B:B, MATCH(C3402, Shipments!C:C, 0))</f>
        <v>0</v>
      </c>
      <c r="E3402" s="1">
        <v>44963</v>
      </c>
      <c r="F3402" s="1">
        <v>44963</v>
      </c>
      <c r="G3402">
        <v>435.47010769046699</v>
      </c>
    </row>
    <row r="3403" spans="1:7" x14ac:dyDescent="0.35">
      <c r="A3403">
        <v>3402</v>
      </c>
      <c r="B3403">
        <v>1923</v>
      </c>
      <c r="C3403">
        <v>60</v>
      </c>
      <c r="D3403" t="str">
        <f>INDEX(Vehicles!B:B, MATCH(C3403, Shipments!C:C, 0))</f>
        <v>Bike</v>
      </c>
      <c r="E3403" s="1">
        <v>44966</v>
      </c>
      <c r="F3403" s="1">
        <v>44967</v>
      </c>
      <c r="G3403">
        <v>189.825724440519</v>
      </c>
    </row>
    <row r="3404" spans="1:7" x14ac:dyDescent="0.35">
      <c r="A3404">
        <v>3403</v>
      </c>
      <c r="B3404">
        <v>1855</v>
      </c>
      <c r="C3404">
        <v>10</v>
      </c>
      <c r="D3404" t="str">
        <f>INDEX(Vehicles!B:B, MATCH(C3404, Shipments!C:C, 0))</f>
        <v>Van</v>
      </c>
      <c r="E3404" s="1">
        <v>44983</v>
      </c>
      <c r="F3404" s="1">
        <v>44986</v>
      </c>
      <c r="G3404">
        <v>25.467423578877401</v>
      </c>
    </row>
    <row r="3405" spans="1:7" x14ac:dyDescent="0.35">
      <c r="A3405">
        <v>3404</v>
      </c>
      <c r="B3405">
        <v>1250</v>
      </c>
      <c r="C3405">
        <v>49</v>
      </c>
      <c r="D3405" t="str">
        <f>INDEX(Vehicles!B:B, MATCH(C3405, Shipments!C:C, 0))</f>
        <v>Van</v>
      </c>
      <c r="E3405" s="1">
        <v>45274</v>
      </c>
      <c r="F3405" s="1">
        <v>45276</v>
      </c>
      <c r="G3405">
        <v>319.33624027452299</v>
      </c>
    </row>
    <row r="3406" spans="1:7" x14ac:dyDescent="0.35">
      <c r="A3406">
        <v>3405</v>
      </c>
      <c r="B3406">
        <v>998</v>
      </c>
      <c r="C3406">
        <v>34</v>
      </c>
      <c r="D3406" t="str">
        <f>INDEX(Vehicles!B:B, MATCH(C3406, Shipments!C:C, 0))</f>
        <v>Truck</v>
      </c>
      <c r="E3406" s="1">
        <v>44989</v>
      </c>
      <c r="F3406" s="1">
        <v>44992</v>
      </c>
      <c r="G3406">
        <v>383.49439920323198</v>
      </c>
    </row>
    <row r="3407" spans="1:7" x14ac:dyDescent="0.35">
      <c r="A3407">
        <v>3406</v>
      </c>
      <c r="B3407">
        <v>4701</v>
      </c>
      <c r="C3407">
        <v>53</v>
      </c>
      <c r="D3407">
        <f>INDEX(Vehicles!B:B, MATCH(C3407, Shipments!C:C, 0))</f>
        <v>0</v>
      </c>
      <c r="E3407" s="1">
        <v>44930</v>
      </c>
      <c r="F3407" s="1">
        <v>44932</v>
      </c>
      <c r="G3407">
        <v>51.782188132469003</v>
      </c>
    </row>
    <row r="3408" spans="1:7" x14ac:dyDescent="0.35">
      <c r="A3408">
        <v>3407</v>
      </c>
      <c r="B3408">
        <v>2161</v>
      </c>
      <c r="C3408">
        <v>59</v>
      </c>
      <c r="D3408">
        <f>INDEX(Vehicles!B:B, MATCH(C3408, Shipments!C:C, 0))</f>
        <v>0</v>
      </c>
      <c r="E3408" s="1">
        <v>44974</v>
      </c>
      <c r="F3408" s="1">
        <v>44977</v>
      </c>
      <c r="G3408">
        <v>288.25184470655802</v>
      </c>
    </row>
    <row r="3409" spans="1:7" x14ac:dyDescent="0.35">
      <c r="A3409">
        <v>3408</v>
      </c>
      <c r="B3409">
        <v>1017</v>
      </c>
      <c r="C3409">
        <v>14</v>
      </c>
      <c r="D3409" t="str">
        <f>INDEX(Vehicles!B:B, MATCH(C3409, Shipments!C:C, 0))</f>
        <v>Drone</v>
      </c>
      <c r="E3409" s="1">
        <v>45224</v>
      </c>
      <c r="F3409" s="1">
        <v>45227</v>
      </c>
      <c r="G3409">
        <v>71.345353867727994</v>
      </c>
    </row>
    <row r="3410" spans="1:7" x14ac:dyDescent="0.35">
      <c r="A3410">
        <v>3409</v>
      </c>
      <c r="B3410">
        <v>2584</v>
      </c>
      <c r="C3410">
        <v>49</v>
      </c>
      <c r="D3410" t="str">
        <f>INDEX(Vehicles!B:B, MATCH(C3410, Shipments!C:C, 0))</f>
        <v>Van</v>
      </c>
      <c r="E3410" s="1">
        <v>45263</v>
      </c>
      <c r="F3410" s="1">
        <v>45266</v>
      </c>
      <c r="G3410">
        <v>80.077143798109205</v>
      </c>
    </row>
    <row r="3411" spans="1:7" x14ac:dyDescent="0.35">
      <c r="A3411">
        <v>3410</v>
      </c>
      <c r="B3411">
        <v>2489</v>
      </c>
      <c r="C3411">
        <v>93</v>
      </c>
      <c r="D3411">
        <f>INDEX(Vehicles!B:B, MATCH(C3411, Shipments!C:C, 0))</f>
        <v>0</v>
      </c>
      <c r="E3411" s="1">
        <v>45175</v>
      </c>
      <c r="F3411" s="1">
        <v>45177</v>
      </c>
      <c r="G3411">
        <v>284.49746452706802</v>
      </c>
    </row>
    <row r="3412" spans="1:7" x14ac:dyDescent="0.35">
      <c r="A3412">
        <v>3411</v>
      </c>
      <c r="B3412">
        <v>1732</v>
      </c>
      <c r="C3412">
        <v>38</v>
      </c>
      <c r="D3412" t="str">
        <f>INDEX(Vehicles!B:B, MATCH(C3412, Shipments!C:C, 0))</f>
        <v>Bike</v>
      </c>
      <c r="E3412" s="1">
        <v>44959</v>
      </c>
      <c r="F3412" s="1">
        <v>44958</v>
      </c>
      <c r="G3412">
        <v>118.01778061910299</v>
      </c>
    </row>
    <row r="3413" spans="1:7" x14ac:dyDescent="0.35">
      <c r="A3413">
        <v>3412</v>
      </c>
      <c r="B3413">
        <v>644</v>
      </c>
      <c r="C3413">
        <v>36</v>
      </c>
      <c r="D3413" t="str">
        <f>INDEX(Vehicles!B:B, MATCH(C3413, Shipments!C:C, 0))</f>
        <v>Bike</v>
      </c>
      <c r="E3413" s="1">
        <v>44974</v>
      </c>
      <c r="F3413" s="1">
        <v>44974</v>
      </c>
      <c r="G3413">
        <v>380.253064142038</v>
      </c>
    </row>
    <row r="3414" spans="1:7" x14ac:dyDescent="0.35">
      <c r="A3414">
        <v>3413</v>
      </c>
      <c r="B3414">
        <v>4225</v>
      </c>
      <c r="C3414">
        <v>14</v>
      </c>
      <c r="D3414" t="str">
        <f>INDEX(Vehicles!B:B, MATCH(C3414, Shipments!C:C, 0))</f>
        <v>Drone</v>
      </c>
      <c r="E3414" s="1">
        <v>44983</v>
      </c>
      <c r="F3414" s="1">
        <v>44986</v>
      </c>
      <c r="G3414">
        <v>320.409163912748</v>
      </c>
    </row>
    <row r="3415" spans="1:7" x14ac:dyDescent="0.35">
      <c r="A3415">
        <v>3414</v>
      </c>
      <c r="B3415">
        <v>2557</v>
      </c>
      <c r="C3415">
        <v>2</v>
      </c>
      <c r="D3415" t="str">
        <f>INDEX(Vehicles!B:B, MATCH(C3415, Shipments!C:C, 0))</f>
        <v>Drone</v>
      </c>
      <c r="E3415" s="1">
        <v>45102</v>
      </c>
      <c r="F3415" s="1">
        <v>45101</v>
      </c>
      <c r="G3415">
        <v>351.72971356583298</v>
      </c>
    </row>
    <row r="3416" spans="1:7" x14ac:dyDescent="0.35">
      <c r="A3416">
        <v>3415</v>
      </c>
      <c r="B3416">
        <v>1897</v>
      </c>
      <c r="C3416">
        <v>21</v>
      </c>
      <c r="D3416" t="str">
        <f>INDEX(Vehicles!B:B, MATCH(C3416, Shipments!C:C, 0))</f>
        <v>Bike</v>
      </c>
      <c r="E3416" s="1">
        <v>45088</v>
      </c>
      <c r="F3416" s="1">
        <v>45087</v>
      </c>
      <c r="G3416">
        <v>228.01779611556501</v>
      </c>
    </row>
    <row r="3417" spans="1:7" x14ac:dyDescent="0.35">
      <c r="A3417">
        <v>3416</v>
      </c>
      <c r="B3417">
        <v>4811</v>
      </c>
      <c r="C3417">
        <v>86</v>
      </c>
      <c r="D3417" t="str">
        <f>INDEX(Vehicles!B:B, MATCH(C3417, Shipments!C:C, 0))</f>
        <v>Bike</v>
      </c>
      <c r="E3417" s="1">
        <v>44928</v>
      </c>
      <c r="F3417" s="1">
        <v>44929</v>
      </c>
      <c r="G3417">
        <v>162.791374703598</v>
      </c>
    </row>
    <row r="3418" spans="1:7" x14ac:dyDescent="0.35">
      <c r="A3418">
        <v>3417</v>
      </c>
      <c r="B3418">
        <v>316</v>
      </c>
      <c r="C3418">
        <v>65</v>
      </c>
      <c r="D3418" t="str">
        <f>INDEX(Vehicles!B:B, MATCH(C3418, Shipments!C:C, 0))</f>
        <v>Drone</v>
      </c>
      <c r="E3418" s="1">
        <v>45111</v>
      </c>
      <c r="F3418" s="1">
        <v>45113</v>
      </c>
      <c r="G3418">
        <v>10.668146763273</v>
      </c>
    </row>
    <row r="3419" spans="1:7" x14ac:dyDescent="0.35">
      <c r="A3419">
        <v>3418</v>
      </c>
      <c r="B3419">
        <v>2252</v>
      </c>
      <c r="C3419">
        <v>7</v>
      </c>
      <c r="D3419" t="str">
        <f>INDEX(Vehicles!B:B, MATCH(C3419, Shipments!C:C, 0))</f>
        <v>Bike</v>
      </c>
      <c r="E3419" s="1">
        <v>45124</v>
      </c>
      <c r="F3419" s="1">
        <v>45126</v>
      </c>
      <c r="G3419">
        <v>59.042872972763803</v>
      </c>
    </row>
    <row r="3420" spans="1:7" x14ac:dyDescent="0.35">
      <c r="A3420">
        <v>3419</v>
      </c>
      <c r="B3420">
        <v>4124</v>
      </c>
      <c r="C3420">
        <v>59</v>
      </c>
      <c r="D3420">
        <f>INDEX(Vehicles!B:B, MATCH(C3420, Shipments!C:C, 0))</f>
        <v>0</v>
      </c>
      <c r="E3420" s="1">
        <v>45196</v>
      </c>
      <c r="F3420" s="1">
        <v>45196</v>
      </c>
      <c r="G3420">
        <v>43.912392785196403</v>
      </c>
    </row>
    <row r="3421" spans="1:7" x14ac:dyDescent="0.35">
      <c r="A3421">
        <v>3420</v>
      </c>
      <c r="B3421">
        <v>1622</v>
      </c>
      <c r="C3421">
        <v>14</v>
      </c>
      <c r="D3421" t="str">
        <f>INDEX(Vehicles!B:B, MATCH(C3421, Shipments!C:C, 0))</f>
        <v>Drone</v>
      </c>
      <c r="E3421" s="1">
        <v>45061</v>
      </c>
      <c r="F3421" s="1">
        <v>45062</v>
      </c>
      <c r="G3421">
        <v>383.83445759198202</v>
      </c>
    </row>
    <row r="3422" spans="1:7" x14ac:dyDescent="0.35">
      <c r="A3422">
        <v>3421</v>
      </c>
      <c r="B3422">
        <v>3193</v>
      </c>
      <c r="C3422">
        <v>35</v>
      </c>
      <c r="D3422" t="str">
        <f>INDEX(Vehicles!B:B, MATCH(C3422, Shipments!C:C, 0))</f>
        <v>Bike</v>
      </c>
      <c r="E3422" s="1">
        <v>45088</v>
      </c>
      <c r="F3422" s="1">
        <v>45090</v>
      </c>
      <c r="G3422">
        <v>71.320204389984099</v>
      </c>
    </row>
    <row r="3423" spans="1:7" x14ac:dyDescent="0.35">
      <c r="A3423">
        <v>3422</v>
      </c>
      <c r="B3423">
        <v>1250</v>
      </c>
      <c r="C3423">
        <v>59</v>
      </c>
      <c r="D3423">
        <f>INDEX(Vehicles!B:B, MATCH(C3423, Shipments!C:C, 0))</f>
        <v>0</v>
      </c>
      <c r="E3423" s="1">
        <v>45094</v>
      </c>
      <c r="F3423" s="1">
        <v>45096</v>
      </c>
      <c r="G3423">
        <v>303.82531897506601</v>
      </c>
    </row>
    <row r="3424" spans="1:7" x14ac:dyDescent="0.35">
      <c r="A3424">
        <v>3423</v>
      </c>
      <c r="B3424">
        <v>448</v>
      </c>
      <c r="C3424">
        <v>59</v>
      </c>
      <c r="D3424">
        <f>INDEX(Vehicles!B:B, MATCH(C3424, Shipments!C:C, 0))</f>
        <v>0</v>
      </c>
      <c r="E3424" s="1">
        <v>45064</v>
      </c>
      <c r="F3424" s="1">
        <v>45063</v>
      </c>
      <c r="G3424">
        <v>119.017215559254</v>
      </c>
    </row>
    <row r="3425" spans="1:7" x14ac:dyDescent="0.35">
      <c r="A3425">
        <v>3424</v>
      </c>
      <c r="B3425">
        <v>3685</v>
      </c>
      <c r="C3425">
        <v>34</v>
      </c>
      <c r="D3425" t="str">
        <f>INDEX(Vehicles!B:B, MATCH(C3425, Shipments!C:C, 0))</f>
        <v>Truck</v>
      </c>
      <c r="E3425" s="1">
        <v>45059</v>
      </c>
      <c r="F3425" s="1">
        <v>45062</v>
      </c>
      <c r="G3425">
        <v>317.41993251819798</v>
      </c>
    </row>
    <row r="3426" spans="1:7" x14ac:dyDescent="0.35">
      <c r="A3426">
        <v>3425</v>
      </c>
      <c r="B3426">
        <v>4303</v>
      </c>
      <c r="C3426">
        <v>58</v>
      </c>
      <c r="D3426" t="str">
        <f>INDEX(Vehicles!B:B, MATCH(C3426, Shipments!C:C, 0))</f>
        <v>Bike</v>
      </c>
      <c r="E3426" s="1">
        <v>44928</v>
      </c>
      <c r="F3426" s="1">
        <v>44931</v>
      </c>
      <c r="G3426">
        <v>471.85841048165003</v>
      </c>
    </row>
    <row r="3427" spans="1:7" x14ac:dyDescent="0.35">
      <c r="A3427">
        <v>3426</v>
      </c>
      <c r="B3427">
        <v>2023</v>
      </c>
      <c r="C3427">
        <v>78</v>
      </c>
      <c r="D3427" t="str">
        <f>INDEX(Vehicles!B:B, MATCH(C3427, Shipments!C:C, 0))</f>
        <v>Van</v>
      </c>
      <c r="E3427" s="1">
        <v>44981</v>
      </c>
      <c r="F3427" s="1">
        <v>44981</v>
      </c>
      <c r="G3427">
        <v>202.66036291732601</v>
      </c>
    </row>
    <row r="3428" spans="1:7" x14ac:dyDescent="0.35">
      <c r="A3428">
        <v>3427</v>
      </c>
      <c r="B3428">
        <v>2367</v>
      </c>
      <c r="C3428">
        <v>12</v>
      </c>
      <c r="D3428" t="str">
        <f>INDEX(Vehicles!B:B, MATCH(C3428, Shipments!C:C, 0))</f>
        <v>Bike</v>
      </c>
      <c r="E3428" s="1">
        <v>45022</v>
      </c>
      <c r="F3428" s="1">
        <v>45024</v>
      </c>
      <c r="G3428">
        <v>482.10117583889598</v>
      </c>
    </row>
    <row r="3429" spans="1:7" x14ac:dyDescent="0.35">
      <c r="A3429">
        <v>3428</v>
      </c>
      <c r="B3429">
        <v>581</v>
      </c>
      <c r="C3429">
        <v>1</v>
      </c>
      <c r="D3429">
        <f>INDEX(Vehicles!B:B, MATCH(C3429, Shipments!C:C, 0))</f>
        <v>0</v>
      </c>
      <c r="E3429" s="1">
        <v>45124</v>
      </c>
      <c r="F3429" s="1">
        <v>45123</v>
      </c>
      <c r="G3429">
        <v>119.83220921633</v>
      </c>
    </row>
    <row r="3430" spans="1:7" x14ac:dyDescent="0.35">
      <c r="A3430">
        <v>3429</v>
      </c>
      <c r="B3430">
        <v>3495</v>
      </c>
      <c r="C3430">
        <v>98</v>
      </c>
      <c r="D3430" t="str">
        <f>INDEX(Vehicles!B:B, MATCH(C3430, Shipments!C:C, 0))</f>
        <v>Truck</v>
      </c>
      <c r="E3430" s="1">
        <v>45157</v>
      </c>
      <c r="F3430" s="1">
        <v>45158</v>
      </c>
      <c r="G3430">
        <v>124.533973416302</v>
      </c>
    </row>
    <row r="3431" spans="1:7" x14ac:dyDescent="0.35">
      <c r="A3431">
        <v>3430</v>
      </c>
      <c r="B3431">
        <v>536</v>
      </c>
      <c r="C3431">
        <v>90</v>
      </c>
      <c r="D3431" t="str">
        <f>INDEX(Vehicles!B:B, MATCH(C3431, Shipments!C:C, 0))</f>
        <v>Bike</v>
      </c>
      <c r="E3431" s="1">
        <v>45257</v>
      </c>
      <c r="F3431" s="1">
        <v>45260</v>
      </c>
      <c r="G3431">
        <v>32.281907278035803</v>
      </c>
    </row>
    <row r="3432" spans="1:7" x14ac:dyDescent="0.35">
      <c r="A3432">
        <v>3431</v>
      </c>
      <c r="B3432">
        <v>4006</v>
      </c>
      <c r="C3432">
        <v>51</v>
      </c>
      <c r="D3432" t="str">
        <f>INDEX(Vehicles!B:B, MATCH(C3432, Shipments!C:C, 0))</f>
        <v>Drone</v>
      </c>
      <c r="E3432" s="1">
        <v>45050</v>
      </c>
      <c r="F3432" s="1">
        <v>45049</v>
      </c>
      <c r="G3432">
        <v>345.868098436987</v>
      </c>
    </row>
    <row r="3433" spans="1:7" x14ac:dyDescent="0.35">
      <c r="A3433">
        <v>3432</v>
      </c>
      <c r="B3433">
        <v>297</v>
      </c>
      <c r="C3433">
        <v>11</v>
      </c>
      <c r="D3433" t="str">
        <f>INDEX(Vehicles!B:B, MATCH(C3433, Shipments!C:C, 0))</f>
        <v>Bike</v>
      </c>
      <c r="E3433" s="1">
        <v>44940</v>
      </c>
      <c r="F3433" s="1">
        <v>44943</v>
      </c>
      <c r="G3433">
        <v>305.254743985554</v>
      </c>
    </row>
    <row r="3434" spans="1:7" x14ac:dyDescent="0.35">
      <c r="A3434">
        <v>3433</v>
      </c>
      <c r="B3434">
        <v>2723</v>
      </c>
      <c r="C3434">
        <v>38</v>
      </c>
      <c r="D3434" t="str">
        <f>INDEX(Vehicles!B:B, MATCH(C3434, Shipments!C:C, 0))</f>
        <v>Bike</v>
      </c>
      <c r="E3434" s="1">
        <v>45135</v>
      </c>
      <c r="F3434" s="1">
        <v>45134</v>
      </c>
      <c r="G3434">
        <v>91.214370934951205</v>
      </c>
    </row>
    <row r="3435" spans="1:7" x14ac:dyDescent="0.35">
      <c r="A3435">
        <v>3434</v>
      </c>
      <c r="B3435">
        <v>1851</v>
      </c>
      <c r="C3435">
        <v>51</v>
      </c>
      <c r="D3435" t="str">
        <f>INDEX(Vehicles!B:B, MATCH(C3435, Shipments!C:C, 0))</f>
        <v>Drone</v>
      </c>
      <c r="E3435" s="1">
        <v>44946</v>
      </c>
      <c r="F3435" s="1">
        <v>44948</v>
      </c>
      <c r="G3435">
        <v>466.20027155744998</v>
      </c>
    </row>
    <row r="3436" spans="1:7" x14ac:dyDescent="0.35">
      <c r="A3436">
        <v>3435</v>
      </c>
      <c r="B3436">
        <v>175</v>
      </c>
      <c r="C3436">
        <v>8</v>
      </c>
      <c r="D3436">
        <f>INDEX(Vehicles!B:B, MATCH(C3436, Shipments!C:C, 0))</f>
        <v>0</v>
      </c>
      <c r="E3436" s="1">
        <v>45070</v>
      </c>
      <c r="F3436" s="1">
        <v>45072</v>
      </c>
      <c r="G3436">
        <v>152.39060912866699</v>
      </c>
    </row>
    <row r="3437" spans="1:7" x14ac:dyDescent="0.35">
      <c r="A3437">
        <v>3436</v>
      </c>
      <c r="B3437">
        <v>4269</v>
      </c>
      <c r="C3437">
        <v>52</v>
      </c>
      <c r="D3437">
        <f>INDEX(Vehicles!B:B, MATCH(C3437, Shipments!C:C, 0))</f>
        <v>0</v>
      </c>
      <c r="E3437" s="1">
        <v>45164</v>
      </c>
      <c r="F3437" s="1">
        <v>45167</v>
      </c>
      <c r="G3437">
        <v>157.15367421238699</v>
      </c>
    </row>
    <row r="3438" spans="1:7" x14ac:dyDescent="0.35">
      <c r="A3438">
        <v>3437</v>
      </c>
      <c r="B3438">
        <v>4600</v>
      </c>
      <c r="C3438">
        <v>49</v>
      </c>
      <c r="D3438" t="str">
        <f>INDEX(Vehicles!B:B, MATCH(C3438, Shipments!C:C, 0))</f>
        <v>Van</v>
      </c>
      <c r="E3438" s="1">
        <v>45252</v>
      </c>
      <c r="F3438" s="1">
        <v>45255</v>
      </c>
      <c r="G3438">
        <v>409.991202609423</v>
      </c>
    </row>
    <row r="3439" spans="1:7" x14ac:dyDescent="0.35">
      <c r="A3439">
        <v>3438</v>
      </c>
      <c r="B3439">
        <v>4841</v>
      </c>
      <c r="C3439">
        <v>35</v>
      </c>
      <c r="D3439" t="str">
        <f>INDEX(Vehicles!B:B, MATCH(C3439, Shipments!C:C, 0))</f>
        <v>Bike</v>
      </c>
      <c r="E3439" s="1">
        <v>45187</v>
      </c>
      <c r="F3439" s="1">
        <v>45188</v>
      </c>
      <c r="G3439">
        <v>263.21460123341399</v>
      </c>
    </row>
    <row r="3440" spans="1:7" x14ac:dyDescent="0.35">
      <c r="A3440">
        <v>3439</v>
      </c>
      <c r="B3440">
        <v>3829</v>
      </c>
      <c r="C3440">
        <v>2</v>
      </c>
      <c r="D3440" t="str">
        <f>INDEX(Vehicles!B:B, MATCH(C3440, Shipments!C:C, 0))</f>
        <v>Drone</v>
      </c>
      <c r="E3440" s="1">
        <v>45259</v>
      </c>
      <c r="F3440" s="1">
        <v>45259</v>
      </c>
      <c r="G3440">
        <v>208.59088000640699</v>
      </c>
    </row>
    <row r="3441" spans="1:7" x14ac:dyDescent="0.35">
      <c r="A3441">
        <v>3440</v>
      </c>
      <c r="B3441">
        <v>873</v>
      </c>
      <c r="C3441">
        <v>4</v>
      </c>
      <c r="D3441" t="str">
        <f>INDEX(Vehicles!B:B, MATCH(C3441, Shipments!C:C, 0))</f>
        <v>Van</v>
      </c>
      <c r="E3441" s="1">
        <v>44954</v>
      </c>
      <c r="F3441" s="1">
        <v>44956</v>
      </c>
      <c r="G3441">
        <v>400.98687104569598</v>
      </c>
    </row>
    <row r="3442" spans="1:7" x14ac:dyDescent="0.35">
      <c r="A3442">
        <v>3441</v>
      </c>
      <c r="B3442">
        <v>33</v>
      </c>
      <c r="C3442">
        <v>97</v>
      </c>
      <c r="D3442">
        <f>INDEX(Vehicles!B:B, MATCH(C3442, Shipments!C:C, 0))</f>
        <v>0</v>
      </c>
      <c r="E3442" s="1">
        <v>44963</v>
      </c>
      <c r="F3442" s="1">
        <v>44965</v>
      </c>
      <c r="G3442">
        <v>248.280427942762</v>
      </c>
    </row>
    <row r="3443" spans="1:7" x14ac:dyDescent="0.35">
      <c r="A3443">
        <v>3442</v>
      </c>
      <c r="B3443">
        <v>1818</v>
      </c>
      <c r="C3443">
        <v>84</v>
      </c>
      <c r="D3443">
        <f>INDEX(Vehicles!B:B, MATCH(C3443, Shipments!C:C, 0))</f>
        <v>0</v>
      </c>
      <c r="E3443" s="1">
        <v>45173</v>
      </c>
      <c r="F3443" s="1">
        <v>45174</v>
      </c>
      <c r="G3443">
        <v>291.31978537627998</v>
      </c>
    </row>
    <row r="3444" spans="1:7" x14ac:dyDescent="0.35">
      <c r="A3444">
        <v>3443</v>
      </c>
      <c r="B3444">
        <v>2540</v>
      </c>
      <c r="C3444">
        <v>77</v>
      </c>
      <c r="D3444" t="str">
        <f>INDEX(Vehicles!B:B, MATCH(C3444, Shipments!C:C, 0))</f>
        <v>Truck</v>
      </c>
      <c r="E3444" s="1">
        <v>45028</v>
      </c>
      <c r="F3444" s="1">
        <v>45028</v>
      </c>
      <c r="G3444">
        <v>409.77791089723098</v>
      </c>
    </row>
    <row r="3445" spans="1:7" x14ac:dyDescent="0.35">
      <c r="A3445">
        <v>3444</v>
      </c>
      <c r="B3445">
        <v>303</v>
      </c>
      <c r="C3445">
        <v>57</v>
      </c>
      <c r="D3445" t="str">
        <f>INDEX(Vehicles!B:B, MATCH(C3445, Shipments!C:C, 0))</f>
        <v>Bike</v>
      </c>
      <c r="E3445" s="1">
        <v>45197</v>
      </c>
      <c r="F3445" s="1">
        <v>45196</v>
      </c>
      <c r="G3445">
        <v>64.217555645651302</v>
      </c>
    </row>
    <row r="3446" spans="1:7" x14ac:dyDescent="0.35">
      <c r="A3446">
        <v>3445</v>
      </c>
      <c r="B3446">
        <v>606</v>
      </c>
      <c r="C3446">
        <v>57</v>
      </c>
      <c r="D3446" t="str">
        <f>INDEX(Vehicles!B:B, MATCH(C3446, Shipments!C:C, 0))</f>
        <v>Bike</v>
      </c>
      <c r="E3446" s="1">
        <v>44981</v>
      </c>
      <c r="F3446" s="1">
        <v>44984</v>
      </c>
      <c r="G3446">
        <v>354.70730090033902</v>
      </c>
    </row>
    <row r="3447" spans="1:7" x14ac:dyDescent="0.35">
      <c r="A3447">
        <v>3446</v>
      </c>
      <c r="B3447">
        <v>3467</v>
      </c>
      <c r="C3447">
        <v>7</v>
      </c>
      <c r="D3447" t="str">
        <f>INDEX(Vehicles!B:B, MATCH(C3447, Shipments!C:C, 0))</f>
        <v>Bike</v>
      </c>
      <c r="E3447" s="1">
        <v>44945</v>
      </c>
      <c r="F3447" s="1">
        <v>44946</v>
      </c>
      <c r="G3447">
        <v>311.88282580358299</v>
      </c>
    </row>
    <row r="3448" spans="1:7" x14ac:dyDescent="0.35">
      <c r="A3448">
        <v>3447</v>
      </c>
      <c r="B3448">
        <v>1395</v>
      </c>
      <c r="C3448">
        <v>12</v>
      </c>
      <c r="D3448" t="str">
        <f>INDEX(Vehicles!B:B, MATCH(C3448, Shipments!C:C, 0))</f>
        <v>Bike</v>
      </c>
      <c r="E3448" s="1">
        <v>45064</v>
      </c>
      <c r="F3448" s="1">
        <v>45065</v>
      </c>
      <c r="G3448">
        <v>153.92508180591599</v>
      </c>
    </row>
    <row r="3449" spans="1:7" x14ac:dyDescent="0.35">
      <c r="A3449">
        <v>3448</v>
      </c>
      <c r="B3449">
        <v>2922</v>
      </c>
      <c r="C3449">
        <v>43</v>
      </c>
      <c r="D3449">
        <f>INDEX(Vehicles!B:B, MATCH(C3449, Shipments!C:C, 0))</f>
        <v>0</v>
      </c>
      <c r="E3449" s="1">
        <v>45230</v>
      </c>
      <c r="F3449" s="1">
        <v>45232</v>
      </c>
      <c r="G3449">
        <v>229.392066053039</v>
      </c>
    </row>
    <row r="3450" spans="1:7" x14ac:dyDescent="0.35">
      <c r="A3450">
        <v>3449</v>
      </c>
      <c r="B3450">
        <v>1864</v>
      </c>
      <c r="C3450">
        <v>30</v>
      </c>
      <c r="D3450">
        <f>INDEX(Vehicles!B:B, MATCH(C3450, Shipments!C:C, 0))</f>
        <v>0</v>
      </c>
      <c r="E3450" s="1">
        <v>45046</v>
      </c>
      <c r="F3450" s="1">
        <v>45049</v>
      </c>
      <c r="G3450">
        <v>158.488655799329</v>
      </c>
    </row>
    <row r="3451" spans="1:7" x14ac:dyDescent="0.35">
      <c r="A3451">
        <v>3450</v>
      </c>
      <c r="B3451">
        <v>4626</v>
      </c>
      <c r="C3451">
        <v>94</v>
      </c>
      <c r="D3451" t="str">
        <f>INDEX(Vehicles!B:B, MATCH(C3451, Shipments!C:C, 0))</f>
        <v>Drone</v>
      </c>
      <c r="E3451" s="1">
        <v>45135</v>
      </c>
      <c r="F3451" s="1">
        <v>45136</v>
      </c>
      <c r="G3451">
        <v>193.27254653468901</v>
      </c>
    </row>
    <row r="3452" spans="1:7" x14ac:dyDescent="0.35">
      <c r="A3452">
        <v>3451</v>
      </c>
      <c r="B3452">
        <v>1326</v>
      </c>
      <c r="C3452">
        <v>30</v>
      </c>
      <c r="D3452">
        <f>INDEX(Vehicles!B:B, MATCH(C3452, Shipments!C:C, 0))</f>
        <v>0</v>
      </c>
      <c r="E3452" s="1">
        <v>45217</v>
      </c>
      <c r="F3452" s="1">
        <v>45216</v>
      </c>
      <c r="G3452">
        <v>245.22201180693401</v>
      </c>
    </row>
    <row r="3453" spans="1:7" x14ac:dyDescent="0.35">
      <c r="A3453">
        <v>3452</v>
      </c>
      <c r="B3453">
        <v>218</v>
      </c>
      <c r="C3453">
        <v>28</v>
      </c>
      <c r="D3453" t="str">
        <f>INDEX(Vehicles!B:B, MATCH(C3453, Shipments!C:C, 0))</f>
        <v>Bike</v>
      </c>
      <c r="E3453" s="1">
        <v>45046</v>
      </c>
      <c r="F3453" s="1">
        <v>45047</v>
      </c>
      <c r="G3453">
        <v>129.46351807092901</v>
      </c>
    </row>
    <row r="3454" spans="1:7" x14ac:dyDescent="0.35">
      <c r="A3454">
        <v>3453</v>
      </c>
      <c r="B3454">
        <v>11</v>
      </c>
      <c r="C3454">
        <v>97</v>
      </c>
      <c r="D3454">
        <f>INDEX(Vehicles!B:B, MATCH(C3454, Shipments!C:C, 0))</f>
        <v>0</v>
      </c>
      <c r="E3454" s="1">
        <v>44955</v>
      </c>
      <c r="F3454" s="1">
        <v>44956</v>
      </c>
      <c r="G3454">
        <v>312.42251642360202</v>
      </c>
    </row>
    <row r="3455" spans="1:7" x14ac:dyDescent="0.35">
      <c r="A3455">
        <v>3454</v>
      </c>
      <c r="B3455">
        <v>4798</v>
      </c>
      <c r="C3455">
        <v>75</v>
      </c>
      <c r="D3455" t="str">
        <f>INDEX(Vehicles!B:B, MATCH(C3455, Shipments!C:C, 0))</f>
        <v>Drone</v>
      </c>
      <c r="E3455" s="1">
        <v>45019</v>
      </c>
      <c r="F3455" s="1">
        <v>45021</v>
      </c>
      <c r="G3455">
        <v>316.988788828753</v>
      </c>
    </row>
    <row r="3456" spans="1:7" x14ac:dyDescent="0.35">
      <c r="A3456">
        <v>3455</v>
      </c>
      <c r="B3456">
        <v>2851</v>
      </c>
      <c r="C3456">
        <v>28</v>
      </c>
      <c r="D3456" t="str">
        <f>INDEX(Vehicles!B:B, MATCH(C3456, Shipments!C:C, 0))</f>
        <v>Bike</v>
      </c>
      <c r="E3456" s="1">
        <v>45124</v>
      </c>
      <c r="F3456" s="1">
        <v>45123</v>
      </c>
      <c r="G3456">
        <v>479.04998319188201</v>
      </c>
    </row>
    <row r="3457" spans="1:7" x14ac:dyDescent="0.35">
      <c r="A3457">
        <v>3456</v>
      </c>
      <c r="B3457">
        <v>3913</v>
      </c>
      <c r="C3457">
        <v>83</v>
      </c>
      <c r="D3457">
        <f>INDEX(Vehicles!B:B, MATCH(C3457, Shipments!C:C, 0))</f>
        <v>0</v>
      </c>
      <c r="E3457" s="1">
        <v>45160</v>
      </c>
      <c r="F3457" s="1">
        <v>45160</v>
      </c>
      <c r="G3457">
        <v>60.845172906520197</v>
      </c>
    </row>
    <row r="3458" spans="1:7" x14ac:dyDescent="0.35">
      <c r="A3458">
        <v>3457</v>
      </c>
      <c r="B3458">
        <v>3723</v>
      </c>
      <c r="C3458">
        <v>28</v>
      </c>
      <c r="D3458" t="str">
        <f>INDEX(Vehicles!B:B, MATCH(C3458, Shipments!C:C, 0))</f>
        <v>Bike</v>
      </c>
      <c r="E3458" s="1">
        <v>45217</v>
      </c>
      <c r="F3458" s="1">
        <v>45218</v>
      </c>
      <c r="G3458">
        <v>384.04089673988602</v>
      </c>
    </row>
    <row r="3459" spans="1:7" x14ac:dyDescent="0.35">
      <c r="A3459">
        <v>3458</v>
      </c>
      <c r="B3459">
        <v>1268</v>
      </c>
      <c r="C3459">
        <v>35</v>
      </c>
      <c r="D3459" t="str">
        <f>INDEX(Vehicles!B:B, MATCH(C3459, Shipments!C:C, 0))</f>
        <v>Bike</v>
      </c>
      <c r="E3459" s="1">
        <v>45186</v>
      </c>
      <c r="F3459" s="1">
        <v>45188</v>
      </c>
      <c r="G3459">
        <v>361.651899696584</v>
      </c>
    </row>
    <row r="3460" spans="1:7" x14ac:dyDescent="0.35">
      <c r="A3460">
        <v>3459</v>
      </c>
      <c r="B3460">
        <v>1248</v>
      </c>
      <c r="C3460">
        <v>26</v>
      </c>
      <c r="D3460">
        <f>INDEX(Vehicles!B:B, MATCH(C3460, Shipments!C:C, 0))</f>
        <v>0</v>
      </c>
      <c r="E3460" s="1">
        <v>45213</v>
      </c>
      <c r="F3460" s="1">
        <v>45214</v>
      </c>
      <c r="G3460">
        <v>424.44078130845298</v>
      </c>
    </row>
    <row r="3461" spans="1:7" x14ac:dyDescent="0.35">
      <c r="A3461">
        <v>3460</v>
      </c>
      <c r="B3461">
        <v>3082</v>
      </c>
      <c r="C3461">
        <v>43</v>
      </c>
      <c r="D3461">
        <f>INDEX(Vehicles!B:B, MATCH(C3461, Shipments!C:C, 0))</f>
        <v>0</v>
      </c>
      <c r="E3461" s="1">
        <v>45265</v>
      </c>
      <c r="F3461" s="1">
        <v>45265</v>
      </c>
      <c r="G3461">
        <v>419.44085705764297</v>
      </c>
    </row>
    <row r="3462" spans="1:7" x14ac:dyDescent="0.35">
      <c r="A3462">
        <v>3461</v>
      </c>
      <c r="B3462">
        <v>1257</v>
      </c>
      <c r="C3462">
        <v>62</v>
      </c>
      <c r="D3462">
        <f>INDEX(Vehicles!B:B, MATCH(C3462, Shipments!C:C, 0))</f>
        <v>0</v>
      </c>
      <c r="E3462" s="1">
        <v>45264</v>
      </c>
      <c r="F3462" s="1">
        <v>45266</v>
      </c>
      <c r="G3462">
        <v>281.16997854474999</v>
      </c>
    </row>
    <row r="3463" spans="1:7" x14ac:dyDescent="0.35">
      <c r="A3463">
        <v>3462</v>
      </c>
      <c r="B3463">
        <v>758</v>
      </c>
      <c r="C3463">
        <v>34</v>
      </c>
      <c r="D3463" t="str">
        <f>INDEX(Vehicles!B:B, MATCH(C3463, Shipments!C:C, 0))</f>
        <v>Truck</v>
      </c>
      <c r="E3463" s="1">
        <v>45286</v>
      </c>
      <c r="F3463" s="1">
        <v>45285</v>
      </c>
      <c r="G3463">
        <v>495.606149162652</v>
      </c>
    </row>
    <row r="3464" spans="1:7" x14ac:dyDescent="0.35">
      <c r="A3464">
        <v>3463</v>
      </c>
      <c r="B3464">
        <v>1978</v>
      </c>
      <c r="C3464">
        <v>36</v>
      </c>
      <c r="D3464" t="str">
        <f>INDEX(Vehicles!B:B, MATCH(C3464, Shipments!C:C, 0))</f>
        <v>Bike</v>
      </c>
      <c r="E3464" s="1">
        <v>45222</v>
      </c>
      <c r="F3464" s="1">
        <v>45222</v>
      </c>
      <c r="G3464">
        <v>397.605137161465</v>
      </c>
    </row>
    <row r="3465" spans="1:7" x14ac:dyDescent="0.35">
      <c r="A3465">
        <v>3464</v>
      </c>
      <c r="B3465">
        <v>3946</v>
      </c>
      <c r="C3465">
        <v>78</v>
      </c>
      <c r="D3465" t="str">
        <f>INDEX(Vehicles!B:B, MATCH(C3465, Shipments!C:C, 0))</f>
        <v>Van</v>
      </c>
      <c r="E3465" s="1">
        <v>45126</v>
      </c>
      <c r="F3465" s="1">
        <v>45128</v>
      </c>
      <c r="G3465">
        <v>469.24053807821298</v>
      </c>
    </row>
    <row r="3466" spans="1:7" x14ac:dyDescent="0.35">
      <c r="A3466">
        <v>3465</v>
      </c>
      <c r="B3466">
        <v>3527</v>
      </c>
      <c r="C3466">
        <v>1</v>
      </c>
      <c r="D3466">
        <f>INDEX(Vehicles!B:B, MATCH(C3466, Shipments!C:C, 0))</f>
        <v>0</v>
      </c>
      <c r="E3466" s="1">
        <v>45114</v>
      </c>
      <c r="F3466" s="1">
        <v>45115</v>
      </c>
      <c r="G3466">
        <v>284.01537510850301</v>
      </c>
    </row>
    <row r="3467" spans="1:7" x14ac:dyDescent="0.35">
      <c r="A3467">
        <v>3466</v>
      </c>
      <c r="B3467">
        <v>830</v>
      </c>
      <c r="C3467">
        <v>62</v>
      </c>
      <c r="D3467">
        <f>INDEX(Vehicles!B:B, MATCH(C3467, Shipments!C:C, 0))</f>
        <v>0</v>
      </c>
      <c r="E3467" s="1">
        <v>45044</v>
      </c>
      <c r="F3467" s="1">
        <v>45045</v>
      </c>
      <c r="G3467">
        <v>236.62869243090699</v>
      </c>
    </row>
    <row r="3468" spans="1:7" x14ac:dyDescent="0.35">
      <c r="A3468">
        <v>3467</v>
      </c>
      <c r="B3468">
        <v>1027</v>
      </c>
      <c r="C3468">
        <v>16</v>
      </c>
      <c r="D3468">
        <f>INDEX(Vehicles!B:B, MATCH(C3468, Shipments!C:C, 0))</f>
        <v>0</v>
      </c>
      <c r="E3468" s="1">
        <v>44989</v>
      </c>
      <c r="F3468" s="1">
        <v>44991</v>
      </c>
      <c r="G3468">
        <v>76.761269316900993</v>
      </c>
    </row>
    <row r="3469" spans="1:7" x14ac:dyDescent="0.35">
      <c r="A3469">
        <v>3468</v>
      </c>
      <c r="B3469">
        <v>201</v>
      </c>
      <c r="C3469">
        <v>51</v>
      </c>
      <c r="D3469" t="str">
        <f>INDEX(Vehicles!B:B, MATCH(C3469, Shipments!C:C, 0))</f>
        <v>Drone</v>
      </c>
      <c r="E3469" s="1">
        <v>45284</v>
      </c>
      <c r="F3469" s="1">
        <v>45287</v>
      </c>
      <c r="G3469">
        <v>283.07319149415298</v>
      </c>
    </row>
    <row r="3470" spans="1:7" x14ac:dyDescent="0.35">
      <c r="A3470">
        <v>3469</v>
      </c>
      <c r="B3470">
        <v>1540</v>
      </c>
      <c r="C3470">
        <v>48</v>
      </c>
      <c r="D3470" t="str">
        <f>INDEX(Vehicles!B:B, MATCH(C3470, Shipments!C:C, 0))</f>
        <v>Drone</v>
      </c>
      <c r="E3470" s="1">
        <v>45061</v>
      </c>
      <c r="F3470" s="1">
        <v>45063</v>
      </c>
      <c r="G3470">
        <v>158.10723182794101</v>
      </c>
    </row>
    <row r="3471" spans="1:7" x14ac:dyDescent="0.35">
      <c r="A3471">
        <v>3470</v>
      </c>
      <c r="B3471">
        <v>1710</v>
      </c>
      <c r="C3471">
        <v>76</v>
      </c>
      <c r="D3471">
        <f>INDEX(Vehicles!B:B, MATCH(C3471, Shipments!C:C, 0))</f>
        <v>0</v>
      </c>
      <c r="E3471" s="1">
        <v>45200</v>
      </c>
      <c r="F3471" s="1">
        <v>45203</v>
      </c>
      <c r="G3471">
        <v>229.45160573446699</v>
      </c>
    </row>
    <row r="3472" spans="1:7" x14ac:dyDescent="0.35">
      <c r="A3472">
        <v>3471</v>
      </c>
      <c r="B3472">
        <v>833</v>
      </c>
      <c r="C3472">
        <v>38</v>
      </c>
      <c r="D3472" t="str">
        <f>INDEX(Vehicles!B:B, MATCH(C3472, Shipments!C:C, 0))</f>
        <v>Bike</v>
      </c>
      <c r="E3472" s="1">
        <v>45266</v>
      </c>
      <c r="F3472" s="1">
        <v>45267</v>
      </c>
      <c r="G3472">
        <v>186.70341818137999</v>
      </c>
    </row>
    <row r="3473" spans="1:7" x14ac:dyDescent="0.35">
      <c r="A3473">
        <v>3472</v>
      </c>
      <c r="B3473">
        <v>41</v>
      </c>
      <c r="C3473">
        <v>30</v>
      </c>
      <c r="D3473">
        <f>INDEX(Vehicles!B:B, MATCH(C3473, Shipments!C:C, 0))</f>
        <v>0</v>
      </c>
      <c r="E3473" s="1">
        <v>45233</v>
      </c>
      <c r="F3473" s="1">
        <v>45233</v>
      </c>
      <c r="G3473">
        <v>132.763333500116</v>
      </c>
    </row>
    <row r="3474" spans="1:7" x14ac:dyDescent="0.35">
      <c r="A3474">
        <v>3473</v>
      </c>
      <c r="B3474">
        <v>1084</v>
      </c>
      <c r="C3474">
        <v>61</v>
      </c>
      <c r="D3474" t="str">
        <f>INDEX(Vehicles!B:B, MATCH(C3474, Shipments!C:C, 0))</f>
        <v>Drone</v>
      </c>
      <c r="E3474" s="1">
        <v>45283</v>
      </c>
      <c r="F3474" s="1">
        <v>45282</v>
      </c>
      <c r="G3474">
        <v>364.906314202347</v>
      </c>
    </row>
    <row r="3475" spans="1:7" x14ac:dyDescent="0.35">
      <c r="A3475">
        <v>3474</v>
      </c>
      <c r="B3475">
        <v>3237</v>
      </c>
      <c r="C3475">
        <v>51</v>
      </c>
      <c r="D3475" t="str">
        <f>INDEX(Vehicles!B:B, MATCH(C3475, Shipments!C:C, 0))</f>
        <v>Drone</v>
      </c>
      <c r="E3475" s="1">
        <v>45225</v>
      </c>
      <c r="F3475" s="1">
        <v>45225</v>
      </c>
      <c r="G3475">
        <v>187.43677256893699</v>
      </c>
    </row>
    <row r="3476" spans="1:7" x14ac:dyDescent="0.35">
      <c r="A3476">
        <v>3475</v>
      </c>
      <c r="B3476">
        <v>1034</v>
      </c>
      <c r="C3476">
        <v>78</v>
      </c>
      <c r="D3476" t="str">
        <f>INDEX(Vehicles!B:B, MATCH(C3476, Shipments!C:C, 0))</f>
        <v>Van</v>
      </c>
      <c r="E3476" s="1">
        <v>45259</v>
      </c>
      <c r="F3476" s="1">
        <v>45258</v>
      </c>
      <c r="G3476">
        <v>171.34086788958399</v>
      </c>
    </row>
    <row r="3477" spans="1:7" x14ac:dyDescent="0.35">
      <c r="A3477">
        <v>3476</v>
      </c>
      <c r="B3477">
        <v>1423</v>
      </c>
      <c r="C3477">
        <v>50</v>
      </c>
      <c r="D3477">
        <f>INDEX(Vehicles!B:B, MATCH(C3477, Shipments!C:C, 0))</f>
        <v>0</v>
      </c>
      <c r="E3477" s="1">
        <v>44954</v>
      </c>
      <c r="F3477" s="1">
        <v>44953</v>
      </c>
      <c r="G3477">
        <v>33.476120209220703</v>
      </c>
    </row>
    <row r="3478" spans="1:7" x14ac:dyDescent="0.35">
      <c r="A3478">
        <v>3477</v>
      </c>
      <c r="B3478">
        <v>658</v>
      </c>
      <c r="C3478">
        <v>15</v>
      </c>
      <c r="D3478" t="str">
        <f>INDEX(Vehicles!B:B, MATCH(C3478, Shipments!C:C, 0))</f>
        <v>Van</v>
      </c>
      <c r="E3478" s="1">
        <v>45268</v>
      </c>
      <c r="F3478" s="1">
        <v>45267</v>
      </c>
      <c r="G3478">
        <v>50.750453776183399</v>
      </c>
    </row>
    <row r="3479" spans="1:7" x14ac:dyDescent="0.35">
      <c r="A3479">
        <v>3478</v>
      </c>
      <c r="B3479">
        <v>2677</v>
      </c>
      <c r="C3479">
        <v>55</v>
      </c>
      <c r="D3479" t="str">
        <f>INDEX(Vehicles!B:B, MATCH(C3479, Shipments!C:C, 0))</f>
        <v>Truck</v>
      </c>
      <c r="E3479" s="1">
        <v>44964</v>
      </c>
      <c r="F3479" s="1">
        <v>44966</v>
      </c>
      <c r="G3479">
        <v>44.502464790516299</v>
      </c>
    </row>
    <row r="3480" spans="1:7" x14ac:dyDescent="0.35">
      <c r="A3480">
        <v>3479</v>
      </c>
      <c r="B3480">
        <v>4796</v>
      </c>
      <c r="C3480">
        <v>59</v>
      </c>
      <c r="D3480">
        <f>INDEX(Vehicles!B:B, MATCH(C3480, Shipments!C:C, 0))</f>
        <v>0</v>
      </c>
      <c r="E3480" s="1">
        <v>45025</v>
      </c>
      <c r="F3480" s="1">
        <v>45028</v>
      </c>
      <c r="G3480">
        <v>136.38228361318099</v>
      </c>
    </row>
    <row r="3481" spans="1:7" x14ac:dyDescent="0.35">
      <c r="A3481">
        <v>3480</v>
      </c>
      <c r="B3481">
        <v>2068</v>
      </c>
      <c r="C3481">
        <v>99</v>
      </c>
      <c r="D3481">
        <f>INDEX(Vehicles!B:B, MATCH(C3481, Shipments!C:C, 0))</f>
        <v>0</v>
      </c>
      <c r="E3481" s="1">
        <v>45246</v>
      </c>
      <c r="F3481" s="1">
        <v>45249</v>
      </c>
      <c r="G3481">
        <v>50.131329359593799</v>
      </c>
    </row>
    <row r="3482" spans="1:7" x14ac:dyDescent="0.35">
      <c r="A3482">
        <v>3481</v>
      </c>
      <c r="B3482">
        <v>719</v>
      </c>
      <c r="C3482">
        <v>30</v>
      </c>
      <c r="D3482">
        <f>INDEX(Vehicles!B:B, MATCH(C3482, Shipments!C:C, 0))</f>
        <v>0</v>
      </c>
      <c r="E3482" s="1">
        <v>44927</v>
      </c>
      <c r="F3482" s="1">
        <v>44926</v>
      </c>
      <c r="G3482">
        <v>339.56711420815202</v>
      </c>
    </row>
    <row r="3483" spans="1:7" x14ac:dyDescent="0.35">
      <c r="A3483">
        <v>3482</v>
      </c>
      <c r="B3483">
        <v>4556</v>
      </c>
      <c r="C3483">
        <v>66</v>
      </c>
      <c r="D3483" t="str">
        <f>INDEX(Vehicles!B:B, MATCH(C3483, Shipments!C:C, 0))</f>
        <v>Bike</v>
      </c>
      <c r="E3483" s="1">
        <v>44998</v>
      </c>
      <c r="F3483" s="1">
        <v>44998</v>
      </c>
      <c r="G3483">
        <v>270.11934010915598</v>
      </c>
    </row>
    <row r="3484" spans="1:7" x14ac:dyDescent="0.35">
      <c r="A3484">
        <v>3483</v>
      </c>
      <c r="B3484">
        <v>2482</v>
      </c>
      <c r="C3484">
        <v>86</v>
      </c>
      <c r="D3484" t="str">
        <f>INDEX(Vehicles!B:B, MATCH(C3484, Shipments!C:C, 0))</f>
        <v>Bike</v>
      </c>
      <c r="E3484" s="1">
        <v>45119</v>
      </c>
      <c r="F3484" s="1">
        <v>45122</v>
      </c>
      <c r="G3484">
        <v>316.00180525410599</v>
      </c>
    </row>
    <row r="3485" spans="1:7" x14ac:dyDescent="0.35">
      <c r="A3485">
        <v>3484</v>
      </c>
      <c r="B3485">
        <v>4594</v>
      </c>
      <c r="C3485">
        <v>52</v>
      </c>
      <c r="D3485">
        <f>INDEX(Vehicles!B:B, MATCH(C3485, Shipments!C:C, 0))</f>
        <v>0</v>
      </c>
      <c r="E3485" s="1">
        <v>45171</v>
      </c>
      <c r="F3485" s="1">
        <v>45171</v>
      </c>
      <c r="G3485">
        <v>106.354653762194</v>
      </c>
    </row>
    <row r="3486" spans="1:7" x14ac:dyDescent="0.35">
      <c r="A3486">
        <v>3485</v>
      </c>
      <c r="B3486">
        <v>1787</v>
      </c>
      <c r="C3486">
        <v>10</v>
      </c>
      <c r="D3486" t="str">
        <f>INDEX(Vehicles!B:B, MATCH(C3486, Shipments!C:C, 0))</f>
        <v>Van</v>
      </c>
      <c r="E3486" s="1">
        <v>44958</v>
      </c>
      <c r="F3486" s="1">
        <v>44959</v>
      </c>
      <c r="G3486">
        <v>336.00215791594701</v>
      </c>
    </row>
    <row r="3487" spans="1:7" x14ac:dyDescent="0.35">
      <c r="A3487">
        <v>3486</v>
      </c>
      <c r="B3487">
        <v>4336</v>
      </c>
      <c r="C3487">
        <v>16</v>
      </c>
      <c r="D3487">
        <f>INDEX(Vehicles!B:B, MATCH(C3487, Shipments!C:C, 0))</f>
        <v>0</v>
      </c>
      <c r="E3487" s="1">
        <v>45179</v>
      </c>
      <c r="F3487" s="1">
        <v>45181</v>
      </c>
      <c r="G3487">
        <v>474.85687425559399</v>
      </c>
    </row>
    <row r="3488" spans="1:7" x14ac:dyDescent="0.35">
      <c r="A3488">
        <v>3487</v>
      </c>
      <c r="B3488">
        <v>2008</v>
      </c>
      <c r="C3488">
        <v>81</v>
      </c>
      <c r="D3488" t="str">
        <f>INDEX(Vehicles!B:B, MATCH(C3488, Shipments!C:C, 0))</f>
        <v>Van</v>
      </c>
      <c r="E3488" s="1">
        <v>45138</v>
      </c>
      <c r="F3488" s="1">
        <v>45139</v>
      </c>
      <c r="G3488">
        <v>485.01928080122798</v>
      </c>
    </row>
    <row r="3489" spans="1:7" x14ac:dyDescent="0.35">
      <c r="A3489">
        <v>3488</v>
      </c>
      <c r="B3489">
        <v>3433</v>
      </c>
      <c r="C3489">
        <v>9</v>
      </c>
      <c r="D3489" t="str">
        <f>INDEX(Vehicles!B:B, MATCH(C3489, Shipments!C:C, 0))</f>
        <v>Van</v>
      </c>
      <c r="E3489" s="1">
        <v>45237</v>
      </c>
      <c r="F3489" s="1">
        <v>45237</v>
      </c>
      <c r="G3489">
        <v>71.958146274347996</v>
      </c>
    </row>
    <row r="3490" spans="1:7" x14ac:dyDescent="0.35">
      <c r="A3490">
        <v>3489</v>
      </c>
      <c r="B3490">
        <v>589</v>
      </c>
      <c r="C3490">
        <v>99</v>
      </c>
      <c r="D3490">
        <f>INDEX(Vehicles!B:B, MATCH(C3490, Shipments!C:C, 0))</f>
        <v>0</v>
      </c>
      <c r="E3490" s="1">
        <v>45198</v>
      </c>
      <c r="F3490" s="1">
        <v>45201</v>
      </c>
      <c r="G3490">
        <v>76.744222123960796</v>
      </c>
    </row>
    <row r="3491" spans="1:7" x14ac:dyDescent="0.35">
      <c r="A3491">
        <v>3490</v>
      </c>
      <c r="B3491">
        <v>1145</v>
      </c>
      <c r="C3491">
        <v>3</v>
      </c>
      <c r="D3491" t="str">
        <f>INDEX(Vehicles!B:B, MATCH(C3491, Shipments!C:C, 0))</f>
        <v>Bike</v>
      </c>
      <c r="E3491" s="1">
        <v>45137</v>
      </c>
      <c r="F3491" s="1">
        <v>45137</v>
      </c>
      <c r="G3491">
        <v>377.81992219380601</v>
      </c>
    </row>
    <row r="3492" spans="1:7" x14ac:dyDescent="0.35">
      <c r="A3492">
        <v>3491</v>
      </c>
      <c r="B3492">
        <v>4312</v>
      </c>
      <c r="C3492">
        <v>94</v>
      </c>
      <c r="D3492" t="str">
        <f>INDEX(Vehicles!B:B, MATCH(C3492, Shipments!C:C, 0))</f>
        <v>Drone</v>
      </c>
      <c r="E3492" s="1">
        <v>45130</v>
      </c>
      <c r="F3492" s="1">
        <v>45131</v>
      </c>
      <c r="G3492">
        <v>69.566482644820198</v>
      </c>
    </row>
    <row r="3493" spans="1:7" x14ac:dyDescent="0.35">
      <c r="A3493">
        <v>3492</v>
      </c>
      <c r="B3493">
        <v>3150</v>
      </c>
      <c r="C3493">
        <v>9</v>
      </c>
      <c r="D3493" t="str">
        <f>INDEX(Vehicles!B:B, MATCH(C3493, Shipments!C:C, 0))</f>
        <v>Van</v>
      </c>
      <c r="E3493" s="1">
        <v>45253</v>
      </c>
      <c r="F3493" s="1">
        <v>45253</v>
      </c>
      <c r="G3493">
        <v>415.95028872964701</v>
      </c>
    </row>
    <row r="3494" spans="1:7" x14ac:dyDescent="0.35">
      <c r="A3494">
        <v>3493</v>
      </c>
      <c r="B3494">
        <v>1275</v>
      </c>
      <c r="C3494">
        <v>25</v>
      </c>
      <c r="D3494">
        <f>INDEX(Vehicles!B:B, MATCH(C3494, Shipments!C:C, 0))</f>
        <v>0</v>
      </c>
      <c r="E3494" s="1">
        <v>45138</v>
      </c>
      <c r="F3494" s="1">
        <v>45139</v>
      </c>
      <c r="G3494">
        <v>384.64275663361298</v>
      </c>
    </row>
    <row r="3495" spans="1:7" x14ac:dyDescent="0.35">
      <c r="A3495">
        <v>3494</v>
      </c>
      <c r="B3495">
        <v>3575</v>
      </c>
      <c r="C3495">
        <v>78</v>
      </c>
      <c r="D3495" t="str">
        <f>INDEX(Vehicles!B:B, MATCH(C3495, Shipments!C:C, 0))</f>
        <v>Van</v>
      </c>
      <c r="E3495" s="1">
        <v>45049</v>
      </c>
      <c r="F3495" s="1">
        <v>45051</v>
      </c>
      <c r="G3495">
        <v>258.30404097396303</v>
      </c>
    </row>
    <row r="3496" spans="1:7" x14ac:dyDescent="0.35">
      <c r="A3496">
        <v>3495</v>
      </c>
      <c r="B3496">
        <v>2596</v>
      </c>
      <c r="C3496">
        <v>81</v>
      </c>
      <c r="D3496" t="str">
        <f>INDEX(Vehicles!B:B, MATCH(C3496, Shipments!C:C, 0))</f>
        <v>Van</v>
      </c>
      <c r="E3496" s="1">
        <v>45239</v>
      </c>
      <c r="F3496" s="1">
        <v>45242</v>
      </c>
      <c r="G3496">
        <v>42.397628968769901</v>
      </c>
    </row>
    <row r="3497" spans="1:7" x14ac:dyDescent="0.35">
      <c r="A3497">
        <v>3496</v>
      </c>
      <c r="B3497">
        <v>3789</v>
      </c>
      <c r="C3497">
        <v>56</v>
      </c>
      <c r="D3497" t="str">
        <f>INDEX(Vehicles!B:B, MATCH(C3497, Shipments!C:C, 0))</f>
        <v>Drone</v>
      </c>
      <c r="E3497" s="1">
        <v>45067</v>
      </c>
      <c r="F3497" s="1">
        <v>45066</v>
      </c>
      <c r="G3497">
        <v>419.93456221722698</v>
      </c>
    </row>
    <row r="3498" spans="1:7" x14ac:dyDescent="0.35">
      <c r="A3498">
        <v>3497</v>
      </c>
      <c r="B3498">
        <v>1208</v>
      </c>
      <c r="C3498">
        <v>29</v>
      </c>
      <c r="D3498" t="str">
        <f>INDEX(Vehicles!B:B, MATCH(C3498, Shipments!C:C, 0))</f>
        <v>Bike</v>
      </c>
      <c r="E3498" s="1">
        <v>45222</v>
      </c>
      <c r="F3498" s="1">
        <v>45221</v>
      </c>
      <c r="G3498">
        <v>359.37835119714498</v>
      </c>
    </row>
    <row r="3499" spans="1:7" x14ac:dyDescent="0.35">
      <c r="A3499">
        <v>3498</v>
      </c>
      <c r="B3499">
        <v>1869</v>
      </c>
      <c r="C3499">
        <v>85</v>
      </c>
      <c r="D3499">
        <f>INDEX(Vehicles!B:B, MATCH(C3499, Shipments!C:C, 0))</f>
        <v>0</v>
      </c>
      <c r="E3499" s="1">
        <v>45018</v>
      </c>
      <c r="F3499" s="1">
        <v>45019</v>
      </c>
      <c r="G3499">
        <v>78.556876453109297</v>
      </c>
    </row>
    <row r="3500" spans="1:7" x14ac:dyDescent="0.35">
      <c r="A3500">
        <v>3499</v>
      </c>
      <c r="B3500">
        <v>4372</v>
      </c>
      <c r="C3500">
        <v>20</v>
      </c>
      <c r="D3500" t="str">
        <f>INDEX(Vehicles!B:B, MATCH(C3500, Shipments!C:C, 0))</f>
        <v>Van</v>
      </c>
      <c r="E3500" s="1">
        <v>45252</v>
      </c>
      <c r="F3500" s="1">
        <v>45254</v>
      </c>
      <c r="G3500">
        <v>404.47120161775302</v>
      </c>
    </row>
    <row r="3501" spans="1:7" x14ac:dyDescent="0.35">
      <c r="A3501">
        <v>3500</v>
      </c>
      <c r="B3501">
        <v>834</v>
      </c>
      <c r="C3501">
        <v>23</v>
      </c>
      <c r="D3501">
        <f>INDEX(Vehicles!B:B, MATCH(C3501, Shipments!C:C, 0))</f>
        <v>0</v>
      </c>
      <c r="E3501" s="1">
        <v>45121</v>
      </c>
      <c r="F3501" s="1">
        <v>45124</v>
      </c>
      <c r="G3501">
        <v>127.79587459517001</v>
      </c>
    </row>
    <row r="3502" spans="1:7" x14ac:dyDescent="0.35">
      <c r="A3502">
        <v>3501</v>
      </c>
      <c r="B3502">
        <v>4778</v>
      </c>
      <c r="C3502">
        <v>34</v>
      </c>
      <c r="D3502" t="str">
        <f>INDEX(Vehicles!B:B, MATCH(C3502, Shipments!C:C, 0))</f>
        <v>Truck</v>
      </c>
      <c r="E3502" s="1">
        <v>45236</v>
      </c>
      <c r="F3502" s="1">
        <v>45239</v>
      </c>
      <c r="G3502">
        <v>288.15852878414302</v>
      </c>
    </row>
    <row r="3503" spans="1:7" x14ac:dyDescent="0.35">
      <c r="A3503">
        <v>3502</v>
      </c>
      <c r="B3503">
        <v>1356</v>
      </c>
      <c r="C3503">
        <v>24</v>
      </c>
      <c r="D3503">
        <f>INDEX(Vehicles!B:B, MATCH(C3503, Shipments!C:C, 0))</f>
        <v>0</v>
      </c>
      <c r="E3503" s="1">
        <v>45087</v>
      </c>
      <c r="F3503" s="1">
        <v>45087</v>
      </c>
      <c r="G3503">
        <v>454.42875259594098</v>
      </c>
    </row>
    <row r="3504" spans="1:7" x14ac:dyDescent="0.35">
      <c r="A3504">
        <v>3503</v>
      </c>
      <c r="B3504">
        <v>3396</v>
      </c>
      <c r="C3504">
        <v>98</v>
      </c>
      <c r="D3504" t="str">
        <f>INDEX(Vehicles!B:B, MATCH(C3504, Shipments!C:C, 0))</f>
        <v>Truck</v>
      </c>
      <c r="E3504" s="1">
        <v>45058</v>
      </c>
      <c r="F3504" s="1">
        <v>45059</v>
      </c>
      <c r="G3504">
        <v>157.62954231395599</v>
      </c>
    </row>
    <row r="3505" spans="1:7" x14ac:dyDescent="0.35">
      <c r="A3505">
        <v>3504</v>
      </c>
      <c r="B3505">
        <v>4262</v>
      </c>
      <c r="C3505">
        <v>36</v>
      </c>
      <c r="D3505" t="str">
        <f>INDEX(Vehicles!B:B, MATCH(C3505, Shipments!C:C, 0))</f>
        <v>Bike</v>
      </c>
      <c r="E3505" s="1">
        <v>45054</v>
      </c>
      <c r="F3505" s="1">
        <v>45056</v>
      </c>
      <c r="G3505">
        <v>385.70452373253198</v>
      </c>
    </row>
    <row r="3506" spans="1:7" x14ac:dyDescent="0.35">
      <c r="A3506">
        <v>3505</v>
      </c>
      <c r="B3506">
        <v>4442</v>
      </c>
      <c r="C3506">
        <v>56</v>
      </c>
      <c r="D3506" t="str">
        <f>INDEX(Vehicles!B:B, MATCH(C3506, Shipments!C:C, 0))</f>
        <v>Drone</v>
      </c>
      <c r="E3506" s="1">
        <v>45186</v>
      </c>
      <c r="F3506" s="1">
        <v>45185</v>
      </c>
      <c r="G3506">
        <v>437.33300996033398</v>
      </c>
    </row>
    <row r="3507" spans="1:7" x14ac:dyDescent="0.35">
      <c r="A3507">
        <v>3506</v>
      </c>
      <c r="B3507">
        <v>952</v>
      </c>
      <c r="C3507">
        <v>10</v>
      </c>
      <c r="D3507" t="str">
        <f>INDEX(Vehicles!B:B, MATCH(C3507, Shipments!C:C, 0))</f>
        <v>Van</v>
      </c>
      <c r="E3507" s="1">
        <v>45085</v>
      </c>
      <c r="F3507" s="1">
        <v>45085</v>
      </c>
      <c r="G3507">
        <v>118.185358142128</v>
      </c>
    </row>
    <row r="3508" spans="1:7" x14ac:dyDescent="0.35">
      <c r="A3508">
        <v>3507</v>
      </c>
      <c r="B3508">
        <v>3491</v>
      </c>
      <c r="C3508">
        <v>33</v>
      </c>
      <c r="D3508">
        <f>INDEX(Vehicles!B:B, MATCH(C3508, Shipments!C:C, 0))</f>
        <v>0</v>
      </c>
      <c r="E3508" s="1">
        <v>44939</v>
      </c>
      <c r="F3508" s="1">
        <v>44942</v>
      </c>
      <c r="G3508">
        <v>356.690891717905</v>
      </c>
    </row>
    <row r="3509" spans="1:7" x14ac:dyDescent="0.35">
      <c r="A3509">
        <v>3508</v>
      </c>
      <c r="B3509">
        <v>201</v>
      </c>
      <c r="C3509">
        <v>42</v>
      </c>
      <c r="D3509">
        <f>INDEX(Vehicles!B:B, MATCH(C3509, Shipments!C:C, 0))</f>
        <v>0</v>
      </c>
      <c r="E3509" s="1">
        <v>45214</v>
      </c>
      <c r="F3509" s="1">
        <v>45216</v>
      </c>
      <c r="G3509">
        <v>244.66236957710001</v>
      </c>
    </row>
    <row r="3510" spans="1:7" x14ac:dyDescent="0.35">
      <c r="A3510">
        <v>3509</v>
      </c>
      <c r="B3510">
        <v>2736</v>
      </c>
      <c r="C3510">
        <v>41</v>
      </c>
      <c r="D3510">
        <f>INDEX(Vehicles!B:B, MATCH(C3510, Shipments!C:C, 0))</f>
        <v>0</v>
      </c>
      <c r="E3510" s="1">
        <v>45286</v>
      </c>
      <c r="F3510" s="1">
        <v>45287</v>
      </c>
      <c r="G3510">
        <v>300.97776331498397</v>
      </c>
    </row>
    <row r="3511" spans="1:7" x14ac:dyDescent="0.35">
      <c r="A3511">
        <v>3510</v>
      </c>
      <c r="B3511">
        <v>458</v>
      </c>
      <c r="C3511">
        <v>99</v>
      </c>
      <c r="D3511">
        <f>INDEX(Vehicles!B:B, MATCH(C3511, Shipments!C:C, 0))</f>
        <v>0</v>
      </c>
      <c r="E3511" s="1">
        <v>45254</v>
      </c>
      <c r="F3511" s="1">
        <v>45256</v>
      </c>
      <c r="G3511">
        <v>352.31421213970401</v>
      </c>
    </row>
    <row r="3512" spans="1:7" x14ac:dyDescent="0.35">
      <c r="A3512">
        <v>3511</v>
      </c>
      <c r="B3512">
        <v>1368</v>
      </c>
      <c r="C3512">
        <v>100</v>
      </c>
      <c r="D3512">
        <f>INDEX(Vehicles!B:B, MATCH(C3512, Shipments!C:C, 0))</f>
        <v>0</v>
      </c>
      <c r="E3512" s="1">
        <v>45173</v>
      </c>
      <c r="F3512" s="1">
        <v>45176</v>
      </c>
      <c r="G3512">
        <v>244.665512332655</v>
      </c>
    </row>
    <row r="3513" spans="1:7" x14ac:dyDescent="0.35">
      <c r="A3513">
        <v>3512</v>
      </c>
      <c r="B3513">
        <v>4996</v>
      </c>
      <c r="C3513">
        <v>7</v>
      </c>
      <c r="D3513" t="str">
        <f>INDEX(Vehicles!B:B, MATCH(C3513, Shipments!C:C, 0))</f>
        <v>Bike</v>
      </c>
      <c r="E3513" s="1">
        <v>45014</v>
      </c>
      <c r="F3513" s="1">
        <v>45015</v>
      </c>
      <c r="G3513">
        <v>292.79237380627302</v>
      </c>
    </row>
    <row r="3514" spans="1:7" x14ac:dyDescent="0.35">
      <c r="A3514">
        <v>3513</v>
      </c>
      <c r="B3514">
        <v>1245</v>
      </c>
      <c r="C3514">
        <v>3</v>
      </c>
      <c r="D3514" t="str">
        <f>INDEX(Vehicles!B:B, MATCH(C3514, Shipments!C:C, 0))</f>
        <v>Bike</v>
      </c>
      <c r="E3514" s="1">
        <v>45292</v>
      </c>
      <c r="F3514" s="1">
        <v>45293</v>
      </c>
      <c r="G3514">
        <v>477.719552078731</v>
      </c>
    </row>
    <row r="3515" spans="1:7" x14ac:dyDescent="0.35">
      <c r="A3515">
        <v>3514</v>
      </c>
      <c r="B3515">
        <v>1929</v>
      </c>
      <c r="C3515">
        <v>60</v>
      </c>
      <c r="D3515" t="str">
        <f>INDEX(Vehicles!B:B, MATCH(C3515, Shipments!C:C, 0))</f>
        <v>Bike</v>
      </c>
      <c r="E3515" s="1">
        <v>45013</v>
      </c>
      <c r="F3515" s="1">
        <v>45012</v>
      </c>
      <c r="G3515">
        <v>212.103589531056</v>
      </c>
    </row>
    <row r="3516" spans="1:7" x14ac:dyDescent="0.35">
      <c r="A3516">
        <v>3515</v>
      </c>
      <c r="B3516">
        <v>3251</v>
      </c>
      <c r="C3516">
        <v>51</v>
      </c>
      <c r="D3516" t="str">
        <f>INDEX(Vehicles!B:B, MATCH(C3516, Shipments!C:C, 0))</f>
        <v>Drone</v>
      </c>
      <c r="E3516" s="1">
        <v>44938</v>
      </c>
      <c r="F3516" s="1">
        <v>44938</v>
      </c>
      <c r="G3516">
        <v>81.419560262771498</v>
      </c>
    </row>
    <row r="3517" spans="1:7" x14ac:dyDescent="0.35">
      <c r="A3517">
        <v>3516</v>
      </c>
      <c r="B3517">
        <v>2655</v>
      </c>
      <c r="C3517">
        <v>66</v>
      </c>
      <c r="D3517" t="str">
        <f>INDEX(Vehicles!B:B, MATCH(C3517, Shipments!C:C, 0))</f>
        <v>Bike</v>
      </c>
      <c r="E3517" s="1">
        <v>45079</v>
      </c>
      <c r="F3517" s="1">
        <v>45078</v>
      </c>
      <c r="G3517">
        <v>272.24182568631301</v>
      </c>
    </row>
    <row r="3518" spans="1:7" x14ac:dyDescent="0.35">
      <c r="A3518">
        <v>3517</v>
      </c>
      <c r="B3518">
        <v>55</v>
      </c>
      <c r="C3518">
        <v>23</v>
      </c>
      <c r="D3518">
        <f>INDEX(Vehicles!B:B, MATCH(C3518, Shipments!C:C, 0))</f>
        <v>0</v>
      </c>
      <c r="E3518" s="1">
        <v>45245</v>
      </c>
      <c r="F3518" s="1">
        <v>45246</v>
      </c>
      <c r="G3518">
        <v>178.903262185812</v>
      </c>
    </row>
    <row r="3519" spans="1:7" x14ac:dyDescent="0.35">
      <c r="A3519">
        <v>3518</v>
      </c>
      <c r="B3519">
        <v>4829</v>
      </c>
      <c r="C3519">
        <v>73</v>
      </c>
      <c r="D3519" t="str">
        <f>INDEX(Vehicles!B:B, MATCH(C3519, Shipments!C:C, 0))</f>
        <v>Bike</v>
      </c>
      <c r="E3519" s="1">
        <v>45177</v>
      </c>
      <c r="F3519" s="1">
        <v>45179</v>
      </c>
      <c r="G3519">
        <v>387.08532170515798</v>
      </c>
    </row>
    <row r="3520" spans="1:7" x14ac:dyDescent="0.35">
      <c r="A3520">
        <v>3519</v>
      </c>
      <c r="B3520">
        <v>3731</v>
      </c>
      <c r="C3520">
        <v>74</v>
      </c>
      <c r="D3520" t="str">
        <f>INDEX(Vehicles!B:B, MATCH(C3520, Shipments!C:C, 0))</f>
        <v>Bike</v>
      </c>
      <c r="E3520" s="1">
        <v>45027</v>
      </c>
      <c r="F3520" s="1">
        <v>45030</v>
      </c>
      <c r="G3520">
        <v>416.983385279115</v>
      </c>
    </row>
    <row r="3521" spans="1:7" x14ac:dyDescent="0.35">
      <c r="A3521">
        <v>3520</v>
      </c>
      <c r="B3521">
        <v>4005</v>
      </c>
      <c r="C3521">
        <v>75</v>
      </c>
      <c r="D3521" t="str">
        <f>INDEX(Vehicles!B:B, MATCH(C3521, Shipments!C:C, 0))</f>
        <v>Drone</v>
      </c>
      <c r="E3521" s="1">
        <v>45088</v>
      </c>
      <c r="F3521" s="1">
        <v>45089</v>
      </c>
      <c r="G3521">
        <v>43.049535501891803</v>
      </c>
    </row>
    <row r="3522" spans="1:7" x14ac:dyDescent="0.35">
      <c r="A3522">
        <v>3521</v>
      </c>
      <c r="B3522">
        <v>1197</v>
      </c>
      <c r="C3522">
        <v>33</v>
      </c>
      <c r="D3522">
        <f>INDEX(Vehicles!B:B, MATCH(C3522, Shipments!C:C, 0))</f>
        <v>0</v>
      </c>
      <c r="E3522" s="1">
        <v>45158</v>
      </c>
      <c r="F3522" s="1">
        <v>45159</v>
      </c>
      <c r="G3522">
        <v>344.27292191844998</v>
      </c>
    </row>
    <row r="3523" spans="1:7" x14ac:dyDescent="0.35">
      <c r="A3523">
        <v>3522</v>
      </c>
      <c r="B3523">
        <v>603</v>
      </c>
      <c r="C3523">
        <v>9</v>
      </c>
      <c r="D3523" t="str">
        <f>INDEX(Vehicles!B:B, MATCH(C3523, Shipments!C:C, 0))</f>
        <v>Van</v>
      </c>
      <c r="E3523" s="1">
        <v>45172</v>
      </c>
      <c r="F3523" s="1">
        <v>45172</v>
      </c>
      <c r="G3523">
        <v>493.94311265529399</v>
      </c>
    </row>
    <row r="3524" spans="1:7" x14ac:dyDescent="0.35">
      <c r="A3524">
        <v>3523</v>
      </c>
      <c r="B3524">
        <v>3736</v>
      </c>
      <c r="C3524">
        <v>2</v>
      </c>
      <c r="D3524" t="str">
        <f>INDEX(Vehicles!B:B, MATCH(C3524, Shipments!C:C, 0))</f>
        <v>Drone</v>
      </c>
      <c r="E3524" s="1">
        <v>45038</v>
      </c>
      <c r="F3524" s="1">
        <v>45041</v>
      </c>
      <c r="G3524">
        <v>218.59129632059199</v>
      </c>
    </row>
    <row r="3525" spans="1:7" x14ac:dyDescent="0.35">
      <c r="A3525">
        <v>3524</v>
      </c>
      <c r="B3525">
        <v>2910</v>
      </c>
      <c r="C3525">
        <v>51</v>
      </c>
      <c r="D3525" t="str">
        <f>INDEX(Vehicles!B:B, MATCH(C3525, Shipments!C:C, 0))</f>
        <v>Drone</v>
      </c>
      <c r="E3525" s="1">
        <v>45261</v>
      </c>
      <c r="F3525" s="1">
        <v>45263</v>
      </c>
      <c r="G3525">
        <v>432.79415921295703</v>
      </c>
    </row>
    <row r="3526" spans="1:7" x14ac:dyDescent="0.35">
      <c r="A3526">
        <v>3525</v>
      </c>
      <c r="B3526">
        <v>853</v>
      </c>
      <c r="C3526">
        <v>14</v>
      </c>
      <c r="D3526" t="str">
        <f>INDEX(Vehicles!B:B, MATCH(C3526, Shipments!C:C, 0))</f>
        <v>Drone</v>
      </c>
      <c r="E3526" s="1">
        <v>45009</v>
      </c>
      <c r="F3526" s="1">
        <v>45010</v>
      </c>
      <c r="G3526">
        <v>474.55658601410198</v>
      </c>
    </row>
    <row r="3527" spans="1:7" x14ac:dyDescent="0.35">
      <c r="A3527">
        <v>3526</v>
      </c>
      <c r="B3527">
        <v>2390</v>
      </c>
      <c r="C3527">
        <v>94</v>
      </c>
      <c r="D3527" t="str">
        <f>INDEX(Vehicles!B:B, MATCH(C3527, Shipments!C:C, 0))</f>
        <v>Drone</v>
      </c>
      <c r="E3527" s="1">
        <v>45009</v>
      </c>
      <c r="F3527" s="1">
        <v>45009</v>
      </c>
      <c r="G3527">
        <v>111.917198412182</v>
      </c>
    </row>
    <row r="3528" spans="1:7" x14ac:dyDescent="0.35">
      <c r="A3528">
        <v>3527</v>
      </c>
      <c r="B3528">
        <v>119</v>
      </c>
      <c r="C3528">
        <v>70</v>
      </c>
      <c r="D3528">
        <f>INDEX(Vehicles!B:B, MATCH(C3528, Shipments!C:C, 0))</f>
        <v>0</v>
      </c>
      <c r="E3528" s="1">
        <v>44948</v>
      </c>
      <c r="F3528" s="1">
        <v>44949</v>
      </c>
      <c r="G3528">
        <v>204.982149441226</v>
      </c>
    </row>
    <row r="3529" spans="1:7" x14ac:dyDescent="0.35">
      <c r="A3529">
        <v>3528</v>
      </c>
      <c r="B3529">
        <v>2042</v>
      </c>
      <c r="C3529">
        <v>5</v>
      </c>
      <c r="D3529" t="str">
        <f>INDEX(Vehicles!B:B, MATCH(C3529, Shipments!C:C, 0))</f>
        <v>Truck</v>
      </c>
      <c r="E3529" s="1">
        <v>45187</v>
      </c>
      <c r="F3529" s="1">
        <v>45187</v>
      </c>
      <c r="G3529">
        <v>293.23788585039603</v>
      </c>
    </row>
    <row r="3530" spans="1:7" x14ac:dyDescent="0.35">
      <c r="A3530">
        <v>3529</v>
      </c>
      <c r="B3530">
        <v>1361</v>
      </c>
      <c r="C3530">
        <v>81</v>
      </c>
      <c r="D3530" t="str">
        <f>INDEX(Vehicles!B:B, MATCH(C3530, Shipments!C:C, 0))</f>
        <v>Van</v>
      </c>
      <c r="E3530" s="1">
        <v>45056</v>
      </c>
      <c r="F3530" s="1">
        <v>45059</v>
      </c>
      <c r="G3530">
        <v>78.264538873176306</v>
      </c>
    </row>
    <row r="3531" spans="1:7" x14ac:dyDescent="0.35">
      <c r="A3531">
        <v>3530</v>
      </c>
      <c r="B3531">
        <v>3821</v>
      </c>
      <c r="C3531">
        <v>29</v>
      </c>
      <c r="D3531" t="str">
        <f>INDEX(Vehicles!B:B, MATCH(C3531, Shipments!C:C, 0))</f>
        <v>Bike</v>
      </c>
      <c r="E3531" s="1">
        <v>45014</v>
      </c>
      <c r="F3531" s="1">
        <v>45013</v>
      </c>
      <c r="G3531">
        <v>29.264543169053301</v>
      </c>
    </row>
    <row r="3532" spans="1:7" x14ac:dyDescent="0.35">
      <c r="A3532">
        <v>3531</v>
      </c>
      <c r="B3532">
        <v>3865</v>
      </c>
      <c r="C3532">
        <v>88</v>
      </c>
      <c r="D3532">
        <f>INDEX(Vehicles!B:B, MATCH(C3532, Shipments!C:C, 0))</f>
        <v>0</v>
      </c>
      <c r="E3532" s="1">
        <v>45194</v>
      </c>
      <c r="F3532" s="1">
        <v>45197</v>
      </c>
      <c r="G3532">
        <v>109.334166353792</v>
      </c>
    </row>
    <row r="3533" spans="1:7" x14ac:dyDescent="0.35">
      <c r="A3533">
        <v>3532</v>
      </c>
      <c r="B3533">
        <v>1408</v>
      </c>
      <c r="C3533">
        <v>82</v>
      </c>
      <c r="D3533">
        <f>INDEX(Vehicles!B:B, MATCH(C3533, Shipments!C:C, 0))</f>
        <v>0</v>
      </c>
      <c r="E3533" s="1">
        <v>45152</v>
      </c>
      <c r="F3533" s="1">
        <v>45152</v>
      </c>
      <c r="G3533">
        <v>360.97185968691099</v>
      </c>
    </row>
    <row r="3534" spans="1:7" x14ac:dyDescent="0.35">
      <c r="A3534">
        <v>3533</v>
      </c>
      <c r="B3534">
        <v>2893</v>
      </c>
      <c r="C3534">
        <v>98</v>
      </c>
      <c r="D3534" t="str">
        <f>INDEX(Vehicles!B:B, MATCH(C3534, Shipments!C:C, 0))</f>
        <v>Truck</v>
      </c>
      <c r="E3534" s="1">
        <v>45075</v>
      </c>
      <c r="F3534" s="1">
        <v>45078</v>
      </c>
      <c r="G3534">
        <v>180.978497662987</v>
      </c>
    </row>
    <row r="3535" spans="1:7" x14ac:dyDescent="0.35">
      <c r="A3535">
        <v>3534</v>
      </c>
      <c r="B3535">
        <v>1507</v>
      </c>
      <c r="C3535">
        <v>1</v>
      </c>
      <c r="D3535">
        <f>INDEX(Vehicles!B:B, MATCH(C3535, Shipments!C:C, 0))</f>
        <v>0</v>
      </c>
      <c r="E3535" s="1">
        <v>45168</v>
      </c>
      <c r="F3535" s="1">
        <v>45168</v>
      </c>
      <c r="G3535">
        <v>13.2259137286705</v>
      </c>
    </row>
    <row r="3536" spans="1:7" x14ac:dyDescent="0.35">
      <c r="A3536">
        <v>3535</v>
      </c>
      <c r="B3536">
        <v>3680</v>
      </c>
      <c r="C3536">
        <v>3</v>
      </c>
      <c r="D3536" t="str">
        <f>INDEX(Vehicles!B:B, MATCH(C3536, Shipments!C:C, 0))</f>
        <v>Bike</v>
      </c>
      <c r="E3536" s="1">
        <v>45208</v>
      </c>
      <c r="F3536" s="1">
        <v>45209</v>
      </c>
      <c r="G3536">
        <v>77.486104122827101</v>
      </c>
    </row>
    <row r="3537" spans="1:7" x14ac:dyDescent="0.35">
      <c r="A3537">
        <v>3536</v>
      </c>
      <c r="B3537">
        <v>3850</v>
      </c>
      <c r="C3537">
        <v>33</v>
      </c>
      <c r="D3537">
        <f>INDEX(Vehicles!B:B, MATCH(C3537, Shipments!C:C, 0))</f>
        <v>0</v>
      </c>
      <c r="E3537" s="1">
        <v>45271</v>
      </c>
      <c r="F3537" s="1">
        <v>45270</v>
      </c>
      <c r="G3537">
        <v>224.05823122054599</v>
      </c>
    </row>
    <row r="3538" spans="1:7" x14ac:dyDescent="0.35">
      <c r="A3538">
        <v>3537</v>
      </c>
      <c r="B3538">
        <v>1313</v>
      </c>
      <c r="C3538">
        <v>63</v>
      </c>
      <c r="D3538" t="str">
        <f>INDEX(Vehicles!B:B, MATCH(C3538, Shipments!C:C, 0))</f>
        <v>Van</v>
      </c>
      <c r="E3538" s="1">
        <v>45240</v>
      </c>
      <c r="F3538" s="1">
        <v>45242</v>
      </c>
      <c r="G3538">
        <v>383.39589972146899</v>
      </c>
    </row>
    <row r="3539" spans="1:7" x14ac:dyDescent="0.35">
      <c r="A3539">
        <v>3538</v>
      </c>
      <c r="B3539">
        <v>1715</v>
      </c>
      <c r="C3539">
        <v>81</v>
      </c>
      <c r="D3539" t="str">
        <f>INDEX(Vehicles!B:B, MATCH(C3539, Shipments!C:C, 0))</f>
        <v>Van</v>
      </c>
      <c r="E3539" s="1">
        <v>45129</v>
      </c>
      <c r="F3539" s="1">
        <v>45130</v>
      </c>
      <c r="G3539">
        <v>42.448976315073402</v>
      </c>
    </row>
    <row r="3540" spans="1:7" x14ac:dyDescent="0.35">
      <c r="A3540">
        <v>3539</v>
      </c>
      <c r="B3540">
        <v>2681</v>
      </c>
      <c r="C3540">
        <v>46</v>
      </c>
      <c r="D3540">
        <f>INDEX(Vehicles!B:B, MATCH(C3540, Shipments!C:C, 0))</f>
        <v>0</v>
      </c>
      <c r="E3540" s="1">
        <v>45096</v>
      </c>
      <c r="F3540" s="1">
        <v>45095</v>
      </c>
      <c r="G3540">
        <v>345.37130286986701</v>
      </c>
    </row>
    <row r="3541" spans="1:7" x14ac:dyDescent="0.35">
      <c r="A3541">
        <v>3540</v>
      </c>
      <c r="B3541">
        <v>160</v>
      </c>
      <c r="C3541">
        <v>3</v>
      </c>
      <c r="D3541" t="str">
        <f>INDEX(Vehicles!B:B, MATCH(C3541, Shipments!C:C, 0))</f>
        <v>Bike</v>
      </c>
      <c r="E3541" s="1">
        <v>45113</v>
      </c>
      <c r="F3541" s="1">
        <v>45112</v>
      </c>
      <c r="G3541">
        <v>25.8569324128412</v>
      </c>
    </row>
    <row r="3542" spans="1:7" x14ac:dyDescent="0.35">
      <c r="A3542">
        <v>3541</v>
      </c>
      <c r="B3542">
        <v>941</v>
      </c>
      <c r="C3542">
        <v>80</v>
      </c>
      <c r="D3542" t="str">
        <f>INDEX(Vehicles!B:B, MATCH(C3542, Shipments!C:C, 0))</f>
        <v>Drone</v>
      </c>
      <c r="E3542" s="1">
        <v>45082</v>
      </c>
      <c r="F3542" s="1">
        <v>45085</v>
      </c>
      <c r="G3542">
        <v>386.60591539298798</v>
      </c>
    </row>
    <row r="3543" spans="1:7" x14ac:dyDescent="0.35">
      <c r="A3543">
        <v>3542</v>
      </c>
      <c r="B3543">
        <v>1056</v>
      </c>
      <c r="C3543">
        <v>17</v>
      </c>
      <c r="D3543" t="str">
        <f>INDEX(Vehicles!B:B, MATCH(C3543, Shipments!C:C, 0))</f>
        <v>Truck</v>
      </c>
      <c r="E3543" s="1">
        <v>45146</v>
      </c>
      <c r="F3543" s="1">
        <v>45146</v>
      </c>
      <c r="G3543">
        <v>111.915703998059</v>
      </c>
    </row>
    <row r="3544" spans="1:7" x14ac:dyDescent="0.35">
      <c r="A3544">
        <v>3543</v>
      </c>
      <c r="B3544">
        <v>391</v>
      </c>
      <c r="C3544">
        <v>2</v>
      </c>
      <c r="D3544" t="str">
        <f>INDEX(Vehicles!B:B, MATCH(C3544, Shipments!C:C, 0))</f>
        <v>Drone</v>
      </c>
      <c r="E3544" s="1">
        <v>45034</v>
      </c>
      <c r="F3544" s="1">
        <v>45036</v>
      </c>
      <c r="G3544">
        <v>15.2603204403514</v>
      </c>
    </row>
    <row r="3545" spans="1:7" x14ac:dyDescent="0.35">
      <c r="A3545">
        <v>3544</v>
      </c>
      <c r="B3545">
        <v>3702</v>
      </c>
      <c r="C3545">
        <v>18</v>
      </c>
      <c r="D3545" t="str">
        <f>INDEX(Vehicles!B:B, MATCH(C3545, Shipments!C:C, 0))</f>
        <v>Van</v>
      </c>
      <c r="E3545" s="1">
        <v>44993</v>
      </c>
      <c r="F3545" s="1">
        <v>44993</v>
      </c>
      <c r="G3545">
        <v>167.897009914817</v>
      </c>
    </row>
    <row r="3546" spans="1:7" x14ac:dyDescent="0.35">
      <c r="A3546">
        <v>3545</v>
      </c>
      <c r="B3546">
        <v>1258</v>
      </c>
      <c r="C3546">
        <v>96</v>
      </c>
      <c r="D3546">
        <f>INDEX(Vehicles!B:B, MATCH(C3546, Shipments!C:C, 0))</f>
        <v>0</v>
      </c>
      <c r="E3546" s="1">
        <v>45261</v>
      </c>
      <c r="F3546" s="1">
        <v>45264</v>
      </c>
      <c r="G3546">
        <v>123.147756169602</v>
      </c>
    </row>
    <row r="3547" spans="1:7" x14ac:dyDescent="0.35">
      <c r="A3547">
        <v>3546</v>
      </c>
      <c r="B3547">
        <v>1560</v>
      </c>
      <c r="C3547">
        <v>86</v>
      </c>
      <c r="D3547" t="str">
        <f>INDEX(Vehicles!B:B, MATCH(C3547, Shipments!C:C, 0))</f>
        <v>Bike</v>
      </c>
      <c r="E3547" s="1">
        <v>45066</v>
      </c>
      <c r="F3547" s="1">
        <v>45066</v>
      </c>
      <c r="G3547">
        <v>439.80610923055298</v>
      </c>
    </row>
    <row r="3548" spans="1:7" x14ac:dyDescent="0.35">
      <c r="A3548">
        <v>3547</v>
      </c>
      <c r="B3548">
        <v>2250</v>
      </c>
      <c r="C3548">
        <v>26</v>
      </c>
      <c r="D3548">
        <f>INDEX(Vehicles!B:B, MATCH(C3548, Shipments!C:C, 0))</f>
        <v>0</v>
      </c>
      <c r="E3548" s="1">
        <v>45160</v>
      </c>
      <c r="F3548" s="1">
        <v>45161</v>
      </c>
      <c r="G3548">
        <v>405.37050575247798</v>
      </c>
    </row>
    <row r="3549" spans="1:7" x14ac:dyDescent="0.35">
      <c r="A3549">
        <v>3548</v>
      </c>
      <c r="B3549">
        <v>4705</v>
      </c>
      <c r="C3549">
        <v>15</v>
      </c>
      <c r="D3549" t="str">
        <f>INDEX(Vehicles!B:B, MATCH(C3549, Shipments!C:C, 0))</f>
        <v>Van</v>
      </c>
      <c r="E3549" s="1">
        <v>45149</v>
      </c>
      <c r="F3549" s="1">
        <v>45152</v>
      </c>
      <c r="G3549">
        <v>79.357449905694494</v>
      </c>
    </row>
    <row r="3550" spans="1:7" x14ac:dyDescent="0.35">
      <c r="A3550">
        <v>3549</v>
      </c>
      <c r="B3550">
        <v>4590</v>
      </c>
      <c r="C3550">
        <v>4</v>
      </c>
      <c r="D3550" t="str">
        <f>INDEX(Vehicles!B:B, MATCH(C3550, Shipments!C:C, 0))</f>
        <v>Van</v>
      </c>
      <c r="E3550" s="1">
        <v>45237</v>
      </c>
      <c r="F3550" s="1">
        <v>45236</v>
      </c>
      <c r="G3550">
        <v>436.88805031490301</v>
      </c>
    </row>
    <row r="3551" spans="1:7" x14ac:dyDescent="0.35">
      <c r="A3551">
        <v>3550</v>
      </c>
      <c r="B3551">
        <v>3248</v>
      </c>
      <c r="C3551">
        <v>29</v>
      </c>
      <c r="D3551" t="str">
        <f>INDEX(Vehicles!B:B, MATCH(C3551, Shipments!C:C, 0))</f>
        <v>Bike</v>
      </c>
      <c r="E3551" s="1">
        <v>44990</v>
      </c>
      <c r="F3551" s="1">
        <v>44992</v>
      </c>
      <c r="G3551">
        <v>421.71457030570099</v>
      </c>
    </row>
    <row r="3552" spans="1:7" x14ac:dyDescent="0.35">
      <c r="A3552">
        <v>3551</v>
      </c>
      <c r="B3552">
        <v>3493</v>
      </c>
      <c r="C3552">
        <v>79</v>
      </c>
      <c r="D3552" t="str">
        <f>INDEX(Vehicles!B:B, MATCH(C3552, Shipments!C:C, 0))</f>
        <v>Truck</v>
      </c>
      <c r="E3552" s="1">
        <v>45124</v>
      </c>
      <c r="F3552" s="1">
        <v>45127</v>
      </c>
      <c r="G3552">
        <v>240.91026720533301</v>
      </c>
    </row>
    <row r="3553" spans="1:7" x14ac:dyDescent="0.35">
      <c r="A3553">
        <v>3552</v>
      </c>
      <c r="B3553">
        <v>2504</v>
      </c>
      <c r="C3553">
        <v>2</v>
      </c>
      <c r="D3553" t="str">
        <f>INDEX(Vehicles!B:B, MATCH(C3553, Shipments!C:C, 0))</f>
        <v>Drone</v>
      </c>
      <c r="E3553" s="1">
        <v>45054</v>
      </c>
      <c r="F3553" s="1">
        <v>45054</v>
      </c>
      <c r="G3553">
        <v>430.48274741100602</v>
      </c>
    </row>
    <row r="3554" spans="1:7" x14ac:dyDescent="0.35">
      <c r="A3554">
        <v>3553</v>
      </c>
      <c r="B3554">
        <v>2083</v>
      </c>
      <c r="C3554">
        <v>48</v>
      </c>
      <c r="D3554" t="str">
        <f>INDEX(Vehicles!B:B, MATCH(C3554, Shipments!C:C, 0))</f>
        <v>Drone</v>
      </c>
      <c r="E3554" s="1">
        <v>45069</v>
      </c>
      <c r="F3554" s="1">
        <v>45070</v>
      </c>
      <c r="G3554">
        <v>41.496029511131397</v>
      </c>
    </row>
    <row r="3555" spans="1:7" x14ac:dyDescent="0.35">
      <c r="A3555">
        <v>3554</v>
      </c>
      <c r="B3555">
        <v>155</v>
      </c>
      <c r="C3555">
        <v>50</v>
      </c>
      <c r="D3555">
        <f>INDEX(Vehicles!B:B, MATCH(C3555, Shipments!C:C, 0))</f>
        <v>0</v>
      </c>
      <c r="E3555" s="1">
        <v>44977</v>
      </c>
      <c r="F3555" s="1">
        <v>44979</v>
      </c>
      <c r="G3555">
        <v>201.57221927726599</v>
      </c>
    </row>
    <row r="3556" spans="1:7" x14ac:dyDescent="0.35">
      <c r="A3556">
        <v>3555</v>
      </c>
      <c r="B3556">
        <v>4754</v>
      </c>
      <c r="C3556">
        <v>60</v>
      </c>
      <c r="D3556" t="str">
        <f>INDEX(Vehicles!B:B, MATCH(C3556, Shipments!C:C, 0))</f>
        <v>Bike</v>
      </c>
      <c r="E3556" s="1">
        <v>44929</v>
      </c>
      <c r="F3556" s="1">
        <v>44928</v>
      </c>
      <c r="G3556">
        <v>346.02938173585898</v>
      </c>
    </row>
    <row r="3557" spans="1:7" x14ac:dyDescent="0.35">
      <c r="A3557">
        <v>3556</v>
      </c>
      <c r="B3557">
        <v>2355</v>
      </c>
      <c r="C3557">
        <v>38</v>
      </c>
      <c r="D3557" t="str">
        <f>INDEX(Vehicles!B:B, MATCH(C3557, Shipments!C:C, 0))</f>
        <v>Bike</v>
      </c>
      <c r="E3557" s="1">
        <v>45096</v>
      </c>
      <c r="F3557" s="1">
        <v>45099</v>
      </c>
      <c r="G3557">
        <v>23.4599645355914</v>
      </c>
    </row>
    <row r="3558" spans="1:7" x14ac:dyDescent="0.35">
      <c r="A3558">
        <v>3557</v>
      </c>
      <c r="B3558">
        <v>2697</v>
      </c>
      <c r="C3558">
        <v>94</v>
      </c>
      <c r="D3558" t="str">
        <f>INDEX(Vehicles!B:B, MATCH(C3558, Shipments!C:C, 0))</f>
        <v>Drone</v>
      </c>
      <c r="E3558" s="1">
        <v>45262</v>
      </c>
      <c r="F3558" s="1">
        <v>45261</v>
      </c>
      <c r="G3558">
        <v>250.00270545136999</v>
      </c>
    </row>
    <row r="3559" spans="1:7" x14ac:dyDescent="0.35">
      <c r="A3559">
        <v>3558</v>
      </c>
      <c r="B3559">
        <v>2453</v>
      </c>
      <c r="C3559">
        <v>19</v>
      </c>
      <c r="D3559" t="str">
        <f>INDEX(Vehicles!B:B, MATCH(C3559, Shipments!C:C, 0))</f>
        <v>Van</v>
      </c>
      <c r="E3559" s="1">
        <v>45224</v>
      </c>
      <c r="F3559" s="1">
        <v>45226</v>
      </c>
      <c r="G3559">
        <v>416.76641672637902</v>
      </c>
    </row>
    <row r="3560" spans="1:7" x14ac:dyDescent="0.35">
      <c r="A3560">
        <v>3559</v>
      </c>
      <c r="B3560">
        <v>1393</v>
      </c>
      <c r="C3560">
        <v>67</v>
      </c>
      <c r="D3560" t="str">
        <f>INDEX(Vehicles!B:B, MATCH(C3560, Shipments!C:C, 0))</f>
        <v>Drone</v>
      </c>
      <c r="E3560" s="1">
        <v>44928</v>
      </c>
      <c r="F3560" s="1">
        <v>44931</v>
      </c>
      <c r="G3560">
        <v>73.501023686691298</v>
      </c>
    </row>
    <row r="3561" spans="1:7" x14ac:dyDescent="0.35">
      <c r="A3561">
        <v>3560</v>
      </c>
      <c r="B3561">
        <v>786</v>
      </c>
      <c r="C3561">
        <v>16</v>
      </c>
      <c r="D3561">
        <f>INDEX(Vehicles!B:B, MATCH(C3561, Shipments!C:C, 0))</f>
        <v>0</v>
      </c>
      <c r="E3561" s="1">
        <v>45110</v>
      </c>
      <c r="F3561" s="1">
        <v>45109</v>
      </c>
      <c r="G3561">
        <v>165.747054821826</v>
      </c>
    </row>
    <row r="3562" spans="1:7" x14ac:dyDescent="0.35">
      <c r="A3562">
        <v>3561</v>
      </c>
      <c r="B3562">
        <v>149</v>
      </c>
      <c r="C3562">
        <v>84</v>
      </c>
      <c r="D3562">
        <f>INDEX(Vehicles!B:B, MATCH(C3562, Shipments!C:C, 0))</f>
        <v>0</v>
      </c>
      <c r="E3562" s="1">
        <v>45239</v>
      </c>
      <c r="F3562" s="1">
        <v>45241</v>
      </c>
      <c r="G3562">
        <v>311.48418769867197</v>
      </c>
    </row>
    <row r="3563" spans="1:7" x14ac:dyDescent="0.35">
      <c r="A3563">
        <v>3562</v>
      </c>
      <c r="B3563">
        <v>3406</v>
      </c>
      <c r="C3563">
        <v>13</v>
      </c>
      <c r="D3563">
        <f>INDEX(Vehicles!B:B, MATCH(C3563, Shipments!C:C, 0))</f>
        <v>0</v>
      </c>
      <c r="E3563" s="1">
        <v>45026</v>
      </c>
      <c r="F3563" s="1">
        <v>45025</v>
      </c>
      <c r="G3563">
        <v>171.64913944798701</v>
      </c>
    </row>
    <row r="3564" spans="1:7" x14ac:dyDescent="0.35">
      <c r="A3564">
        <v>3563</v>
      </c>
      <c r="B3564">
        <v>1331</v>
      </c>
      <c r="C3564">
        <v>91</v>
      </c>
      <c r="D3564">
        <f>INDEX(Vehicles!B:B, MATCH(C3564, Shipments!C:C, 0))</f>
        <v>0</v>
      </c>
      <c r="E3564" s="1">
        <v>45096</v>
      </c>
      <c r="F3564" s="1">
        <v>45097</v>
      </c>
      <c r="G3564">
        <v>88.300641045601196</v>
      </c>
    </row>
    <row r="3565" spans="1:7" x14ac:dyDescent="0.35">
      <c r="A3565">
        <v>3564</v>
      </c>
      <c r="B3565">
        <v>2004</v>
      </c>
      <c r="C3565">
        <v>90</v>
      </c>
      <c r="D3565" t="str">
        <f>INDEX(Vehicles!B:B, MATCH(C3565, Shipments!C:C, 0))</f>
        <v>Bike</v>
      </c>
      <c r="E3565" s="1">
        <v>45010</v>
      </c>
      <c r="F3565" s="1">
        <v>45010</v>
      </c>
      <c r="G3565">
        <v>333.72286922231098</v>
      </c>
    </row>
    <row r="3566" spans="1:7" x14ac:dyDescent="0.35">
      <c r="A3566">
        <v>3565</v>
      </c>
      <c r="B3566">
        <v>4528</v>
      </c>
      <c r="C3566">
        <v>7</v>
      </c>
      <c r="D3566" t="str">
        <f>INDEX(Vehicles!B:B, MATCH(C3566, Shipments!C:C, 0))</f>
        <v>Bike</v>
      </c>
      <c r="E3566" s="1">
        <v>45093</v>
      </c>
      <c r="F3566" s="1">
        <v>45096</v>
      </c>
      <c r="G3566">
        <v>420.35211085261</v>
      </c>
    </row>
    <row r="3567" spans="1:7" x14ac:dyDescent="0.35">
      <c r="A3567">
        <v>3566</v>
      </c>
      <c r="B3567">
        <v>1582</v>
      </c>
      <c r="C3567">
        <v>59</v>
      </c>
      <c r="D3567">
        <f>INDEX(Vehicles!B:B, MATCH(C3567, Shipments!C:C, 0))</f>
        <v>0</v>
      </c>
      <c r="E3567" s="1">
        <v>45258</v>
      </c>
      <c r="F3567" s="1">
        <v>45260</v>
      </c>
      <c r="G3567">
        <v>321.62090017675399</v>
      </c>
    </row>
    <row r="3568" spans="1:7" x14ac:dyDescent="0.35">
      <c r="A3568">
        <v>3567</v>
      </c>
      <c r="B3568">
        <v>1926</v>
      </c>
      <c r="C3568">
        <v>45</v>
      </c>
      <c r="D3568" t="str">
        <f>INDEX(Vehicles!B:B, MATCH(C3568, Shipments!C:C, 0))</f>
        <v>Bike</v>
      </c>
      <c r="E3568" s="1">
        <v>45065</v>
      </c>
      <c r="F3568" s="1">
        <v>45064</v>
      </c>
      <c r="G3568">
        <v>477.77702385726502</v>
      </c>
    </row>
    <row r="3569" spans="1:7" x14ac:dyDescent="0.35">
      <c r="A3569">
        <v>3568</v>
      </c>
      <c r="B3569">
        <v>2508</v>
      </c>
      <c r="C3569">
        <v>64</v>
      </c>
      <c r="D3569">
        <f>INDEX(Vehicles!B:B, MATCH(C3569, Shipments!C:C, 0))</f>
        <v>0</v>
      </c>
      <c r="E3569" s="1">
        <v>45134</v>
      </c>
      <c r="F3569" s="1">
        <v>45134</v>
      </c>
      <c r="G3569">
        <v>469.82556645968901</v>
      </c>
    </row>
    <row r="3570" spans="1:7" x14ac:dyDescent="0.35">
      <c r="A3570">
        <v>3569</v>
      </c>
      <c r="B3570">
        <v>1626</v>
      </c>
      <c r="C3570">
        <v>77</v>
      </c>
      <c r="D3570" t="str">
        <f>INDEX(Vehicles!B:B, MATCH(C3570, Shipments!C:C, 0))</f>
        <v>Truck</v>
      </c>
      <c r="E3570" s="1">
        <v>45113</v>
      </c>
      <c r="F3570" s="1">
        <v>45112</v>
      </c>
      <c r="G3570">
        <v>388.078265280935</v>
      </c>
    </row>
    <row r="3571" spans="1:7" x14ac:dyDescent="0.35">
      <c r="A3571">
        <v>3570</v>
      </c>
      <c r="B3571">
        <v>713</v>
      </c>
      <c r="C3571">
        <v>15</v>
      </c>
      <c r="D3571" t="str">
        <f>INDEX(Vehicles!B:B, MATCH(C3571, Shipments!C:C, 0))</f>
        <v>Van</v>
      </c>
      <c r="E3571" s="1">
        <v>45095</v>
      </c>
      <c r="F3571" s="1">
        <v>45095</v>
      </c>
      <c r="G3571">
        <v>410.364961915207</v>
      </c>
    </row>
    <row r="3572" spans="1:7" x14ac:dyDescent="0.35">
      <c r="A3572">
        <v>3571</v>
      </c>
      <c r="B3572">
        <v>2617</v>
      </c>
      <c r="C3572">
        <v>65</v>
      </c>
      <c r="D3572" t="str">
        <f>INDEX(Vehicles!B:B, MATCH(C3572, Shipments!C:C, 0))</f>
        <v>Drone</v>
      </c>
      <c r="E3572" s="1">
        <v>45278</v>
      </c>
      <c r="F3572" s="1">
        <v>45280</v>
      </c>
      <c r="G3572">
        <v>419.06375496814098</v>
      </c>
    </row>
    <row r="3573" spans="1:7" x14ac:dyDescent="0.35">
      <c r="A3573">
        <v>3572</v>
      </c>
      <c r="B3573">
        <v>3793</v>
      </c>
      <c r="C3573">
        <v>58</v>
      </c>
      <c r="D3573" t="str">
        <f>INDEX(Vehicles!B:B, MATCH(C3573, Shipments!C:C, 0))</f>
        <v>Bike</v>
      </c>
      <c r="E3573" s="1">
        <v>45287</v>
      </c>
      <c r="F3573" s="1">
        <v>45290</v>
      </c>
      <c r="G3573">
        <v>280.560009433093</v>
      </c>
    </row>
    <row r="3574" spans="1:7" x14ac:dyDescent="0.35">
      <c r="A3574">
        <v>3573</v>
      </c>
      <c r="B3574">
        <v>1452</v>
      </c>
      <c r="C3574">
        <v>52</v>
      </c>
      <c r="D3574">
        <f>INDEX(Vehicles!B:B, MATCH(C3574, Shipments!C:C, 0))</f>
        <v>0</v>
      </c>
      <c r="E3574" s="1">
        <v>44947</v>
      </c>
      <c r="F3574" s="1">
        <v>44947</v>
      </c>
      <c r="G3574">
        <v>50.403454614842701</v>
      </c>
    </row>
    <row r="3575" spans="1:7" x14ac:dyDescent="0.35">
      <c r="A3575">
        <v>3574</v>
      </c>
      <c r="B3575">
        <v>3647</v>
      </c>
      <c r="C3575">
        <v>36</v>
      </c>
      <c r="D3575" t="str">
        <f>INDEX(Vehicles!B:B, MATCH(C3575, Shipments!C:C, 0))</f>
        <v>Bike</v>
      </c>
      <c r="E3575" s="1">
        <v>45199</v>
      </c>
      <c r="F3575" s="1">
        <v>45202</v>
      </c>
      <c r="G3575">
        <v>19.153695814246198</v>
      </c>
    </row>
    <row r="3576" spans="1:7" x14ac:dyDescent="0.35">
      <c r="A3576">
        <v>3575</v>
      </c>
      <c r="B3576">
        <v>1950</v>
      </c>
      <c r="C3576">
        <v>3</v>
      </c>
      <c r="D3576" t="str">
        <f>INDEX(Vehicles!B:B, MATCH(C3576, Shipments!C:C, 0))</f>
        <v>Bike</v>
      </c>
      <c r="E3576" s="1">
        <v>45057</v>
      </c>
      <c r="F3576" s="1">
        <v>45058</v>
      </c>
      <c r="G3576">
        <v>403.14741054311799</v>
      </c>
    </row>
    <row r="3577" spans="1:7" x14ac:dyDescent="0.35">
      <c r="A3577">
        <v>3576</v>
      </c>
      <c r="B3577">
        <v>4372</v>
      </c>
      <c r="C3577">
        <v>65</v>
      </c>
      <c r="D3577" t="str">
        <f>INDEX(Vehicles!B:B, MATCH(C3577, Shipments!C:C, 0))</f>
        <v>Drone</v>
      </c>
      <c r="E3577" s="1">
        <v>44930</v>
      </c>
      <c r="F3577" s="1">
        <v>44933</v>
      </c>
      <c r="G3577">
        <v>240.73504557973899</v>
      </c>
    </row>
    <row r="3578" spans="1:7" x14ac:dyDescent="0.35">
      <c r="A3578">
        <v>3577</v>
      </c>
      <c r="B3578">
        <v>4453</v>
      </c>
      <c r="C3578">
        <v>56</v>
      </c>
      <c r="D3578" t="str">
        <f>INDEX(Vehicles!B:B, MATCH(C3578, Shipments!C:C, 0))</f>
        <v>Drone</v>
      </c>
      <c r="E3578" s="1">
        <v>44961</v>
      </c>
      <c r="F3578" s="1">
        <v>44962</v>
      </c>
      <c r="G3578">
        <v>415.14047854792102</v>
      </c>
    </row>
    <row r="3579" spans="1:7" x14ac:dyDescent="0.35">
      <c r="A3579">
        <v>3578</v>
      </c>
      <c r="B3579">
        <v>1076</v>
      </c>
      <c r="C3579">
        <v>23</v>
      </c>
      <c r="D3579">
        <f>INDEX(Vehicles!B:B, MATCH(C3579, Shipments!C:C, 0))</f>
        <v>0</v>
      </c>
      <c r="E3579" s="1">
        <v>45238</v>
      </c>
      <c r="F3579" s="1">
        <v>45238</v>
      </c>
      <c r="G3579">
        <v>190.308332287269</v>
      </c>
    </row>
    <row r="3580" spans="1:7" x14ac:dyDescent="0.35">
      <c r="A3580">
        <v>3579</v>
      </c>
      <c r="B3580">
        <v>2691</v>
      </c>
      <c r="C3580">
        <v>89</v>
      </c>
      <c r="D3580">
        <f>INDEX(Vehicles!B:B, MATCH(C3580, Shipments!C:C, 0))</f>
        <v>0</v>
      </c>
      <c r="E3580" s="1">
        <v>45078</v>
      </c>
      <c r="F3580" s="1">
        <v>45079</v>
      </c>
      <c r="G3580">
        <v>302.16606155669598</v>
      </c>
    </row>
    <row r="3581" spans="1:7" x14ac:dyDescent="0.35">
      <c r="A3581">
        <v>3580</v>
      </c>
      <c r="B3581">
        <v>1484</v>
      </c>
      <c r="C3581">
        <v>6</v>
      </c>
      <c r="D3581" t="str">
        <f>INDEX(Vehicles!B:B, MATCH(C3581, Shipments!C:C, 0))</f>
        <v>Bike</v>
      </c>
      <c r="E3581" s="1">
        <v>45093</v>
      </c>
      <c r="F3581" s="1">
        <v>45094</v>
      </c>
      <c r="G3581">
        <v>286.13013132896202</v>
      </c>
    </row>
    <row r="3582" spans="1:7" x14ac:dyDescent="0.35">
      <c r="A3582">
        <v>3581</v>
      </c>
      <c r="B3582">
        <v>3629</v>
      </c>
      <c r="C3582">
        <v>42</v>
      </c>
      <c r="D3582">
        <f>INDEX(Vehicles!B:B, MATCH(C3582, Shipments!C:C, 0))</f>
        <v>0</v>
      </c>
      <c r="E3582" s="1">
        <v>45154</v>
      </c>
      <c r="F3582" s="1">
        <v>45156</v>
      </c>
      <c r="G3582">
        <v>303.79634028345902</v>
      </c>
    </row>
    <row r="3583" spans="1:7" x14ac:dyDescent="0.35">
      <c r="A3583">
        <v>3582</v>
      </c>
      <c r="B3583">
        <v>724</v>
      </c>
      <c r="C3583">
        <v>14</v>
      </c>
      <c r="D3583" t="str">
        <f>INDEX(Vehicles!B:B, MATCH(C3583, Shipments!C:C, 0))</f>
        <v>Drone</v>
      </c>
      <c r="E3583" s="1">
        <v>45275</v>
      </c>
      <c r="F3583" s="1">
        <v>45275</v>
      </c>
      <c r="G3583">
        <v>394.77470338429703</v>
      </c>
    </row>
    <row r="3584" spans="1:7" x14ac:dyDescent="0.35">
      <c r="A3584">
        <v>3583</v>
      </c>
      <c r="B3584">
        <v>4854</v>
      </c>
      <c r="C3584">
        <v>71</v>
      </c>
      <c r="D3584" t="str">
        <f>INDEX(Vehicles!B:B, MATCH(C3584, Shipments!C:C, 0))</f>
        <v>Drone</v>
      </c>
      <c r="E3584" s="1">
        <v>45041</v>
      </c>
      <c r="F3584" s="1">
        <v>45040</v>
      </c>
      <c r="G3584">
        <v>357.234186080624</v>
      </c>
    </row>
    <row r="3585" spans="1:7" x14ac:dyDescent="0.35">
      <c r="A3585">
        <v>3584</v>
      </c>
      <c r="B3585">
        <v>2715</v>
      </c>
      <c r="C3585">
        <v>60</v>
      </c>
      <c r="D3585" t="str">
        <f>INDEX(Vehicles!B:B, MATCH(C3585, Shipments!C:C, 0))</f>
        <v>Bike</v>
      </c>
      <c r="E3585" s="1">
        <v>45137</v>
      </c>
      <c r="F3585" s="1">
        <v>45137</v>
      </c>
      <c r="G3585">
        <v>226.65443985375799</v>
      </c>
    </row>
    <row r="3586" spans="1:7" x14ac:dyDescent="0.35">
      <c r="A3586">
        <v>3585</v>
      </c>
      <c r="B3586">
        <v>2049</v>
      </c>
      <c r="C3586">
        <v>42</v>
      </c>
      <c r="D3586">
        <f>INDEX(Vehicles!B:B, MATCH(C3586, Shipments!C:C, 0))</f>
        <v>0</v>
      </c>
      <c r="E3586" s="1">
        <v>45276</v>
      </c>
      <c r="F3586" s="1">
        <v>45275</v>
      </c>
      <c r="G3586">
        <v>53.003941317550499</v>
      </c>
    </row>
    <row r="3587" spans="1:7" x14ac:dyDescent="0.35">
      <c r="A3587">
        <v>3586</v>
      </c>
      <c r="B3587">
        <v>3188</v>
      </c>
      <c r="C3587">
        <v>1</v>
      </c>
      <c r="D3587">
        <f>INDEX(Vehicles!B:B, MATCH(C3587, Shipments!C:C, 0))</f>
        <v>0</v>
      </c>
      <c r="E3587" s="1">
        <v>45208</v>
      </c>
      <c r="F3587" s="1">
        <v>45211</v>
      </c>
      <c r="G3587">
        <v>489.663935059153</v>
      </c>
    </row>
    <row r="3588" spans="1:7" x14ac:dyDescent="0.35">
      <c r="A3588">
        <v>3587</v>
      </c>
      <c r="B3588">
        <v>2922</v>
      </c>
      <c r="C3588">
        <v>68</v>
      </c>
      <c r="D3588" t="str">
        <f>INDEX(Vehicles!B:B, MATCH(C3588, Shipments!C:C, 0))</f>
        <v>Drone</v>
      </c>
      <c r="E3588" s="1">
        <v>45219</v>
      </c>
      <c r="F3588" s="1">
        <v>45221</v>
      </c>
      <c r="G3588">
        <v>456.666217407663</v>
      </c>
    </row>
    <row r="3589" spans="1:7" x14ac:dyDescent="0.35">
      <c r="A3589">
        <v>3588</v>
      </c>
      <c r="B3589">
        <v>320</v>
      </c>
      <c r="C3589">
        <v>97</v>
      </c>
      <c r="D3589">
        <f>INDEX(Vehicles!B:B, MATCH(C3589, Shipments!C:C, 0))</f>
        <v>0</v>
      </c>
      <c r="E3589" s="1">
        <v>44982</v>
      </c>
      <c r="F3589" s="1">
        <v>44983</v>
      </c>
      <c r="G3589">
        <v>333.055802024152</v>
      </c>
    </row>
    <row r="3590" spans="1:7" x14ac:dyDescent="0.35">
      <c r="A3590">
        <v>3589</v>
      </c>
      <c r="B3590">
        <v>1376</v>
      </c>
      <c r="C3590">
        <v>24</v>
      </c>
      <c r="D3590">
        <f>INDEX(Vehicles!B:B, MATCH(C3590, Shipments!C:C, 0))</f>
        <v>0</v>
      </c>
      <c r="E3590" s="1">
        <v>44986</v>
      </c>
      <c r="F3590" s="1">
        <v>44986</v>
      </c>
      <c r="G3590">
        <v>108.694593799625</v>
      </c>
    </row>
    <row r="3591" spans="1:7" x14ac:dyDescent="0.35">
      <c r="A3591">
        <v>3590</v>
      </c>
      <c r="B3591">
        <v>4274</v>
      </c>
      <c r="C3591">
        <v>77</v>
      </c>
      <c r="D3591" t="str">
        <f>INDEX(Vehicles!B:B, MATCH(C3591, Shipments!C:C, 0))</f>
        <v>Truck</v>
      </c>
      <c r="E3591" s="1">
        <v>45119</v>
      </c>
      <c r="F3591" s="1">
        <v>45118</v>
      </c>
      <c r="G3591">
        <v>13.803576816264499</v>
      </c>
    </row>
    <row r="3592" spans="1:7" x14ac:dyDescent="0.35">
      <c r="A3592">
        <v>3591</v>
      </c>
      <c r="B3592">
        <v>4211</v>
      </c>
      <c r="C3592">
        <v>26</v>
      </c>
      <c r="D3592">
        <f>INDEX(Vehicles!B:B, MATCH(C3592, Shipments!C:C, 0))</f>
        <v>0</v>
      </c>
      <c r="E3592" s="1">
        <v>45066</v>
      </c>
      <c r="F3592" s="1">
        <v>45068</v>
      </c>
      <c r="G3592">
        <v>221.9852500675</v>
      </c>
    </row>
    <row r="3593" spans="1:7" x14ac:dyDescent="0.35">
      <c r="A3593">
        <v>3592</v>
      </c>
      <c r="B3593">
        <v>577</v>
      </c>
      <c r="C3593">
        <v>17</v>
      </c>
      <c r="D3593" t="str">
        <f>INDEX(Vehicles!B:B, MATCH(C3593, Shipments!C:C, 0))</f>
        <v>Truck</v>
      </c>
      <c r="E3593" s="1">
        <v>45270</v>
      </c>
      <c r="F3593" s="1">
        <v>45273</v>
      </c>
      <c r="G3593">
        <v>321.45371349979803</v>
      </c>
    </row>
    <row r="3594" spans="1:7" x14ac:dyDescent="0.35">
      <c r="A3594">
        <v>3593</v>
      </c>
      <c r="B3594">
        <v>4229</v>
      </c>
      <c r="C3594">
        <v>76</v>
      </c>
      <c r="D3594">
        <f>INDEX(Vehicles!B:B, MATCH(C3594, Shipments!C:C, 0))</f>
        <v>0</v>
      </c>
      <c r="E3594" s="1">
        <v>45243</v>
      </c>
      <c r="F3594" s="1">
        <v>45243</v>
      </c>
      <c r="G3594">
        <v>13.445908625133001</v>
      </c>
    </row>
    <row r="3595" spans="1:7" x14ac:dyDescent="0.35">
      <c r="A3595">
        <v>3594</v>
      </c>
      <c r="B3595">
        <v>4062</v>
      </c>
      <c r="C3595">
        <v>36</v>
      </c>
      <c r="D3595" t="str">
        <f>INDEX(Vehicles!B:B, MATCH(C3595, Shipments!C:C, 0))</f>
        <v>Bike</v>
      </c>
      <c r="E3595" s="1">
        <v>45126</v>
      </c>
      <c r="F3595" s="1">
        <v>45125</v>
      </c>
      <c r="G3595">
        <v>372.83205261265903</v>
      </c>
    </row>
    <row r="3596" spans="1:7" x14ac:dyDescent="0.35">
      <c r="A3596">
        <v>3595</v>
      </c>
      <c r="B3596">
        <v>2019</v>
      </c>
      <c r="C3596">
        <v>94</v>
      </c>
      <c r="D3596" t="str">
        <f>INDEX(Vehicles!B:B, MATCH(C3596, Shipments!C:C, 0))</f>
        <v>Drone</v>
      </c>
      <c r="E3596" s="1">
        <v>45219</v>
      </c>
      <c r="F3596" s="1">
        <v>45222</v>
      </c>
      <c r="G3596">
        <v>379.99966526877103</v>
      </c>
    </row>
    <row r="3597" spans="1:7" x14ac:dyDescent="0.35">
      <c r="A3597">
        <v>3596</v>
      </c>
      <c r="B3597">
        <v>3926</v>
      </c>
      <c r="C3597">
        <v>74</v>
      </c>
      <c r="D3597" t="str">
        <f>INDEX(Vehicles!B:B, MATCH(C3597, Shipments!C:C, 0))</f>
        <v>Bike</v>
      </c>
      <c r="E3597" s="1">
        <v>45231</v>
      </c>
      <c r="F3597" s="1">
        <v>45231</v>
      </c>
      <c r="G3597">
        <v>238.605732780061</v>
      </c>
    </row>
    <row r="3598" spans="1:7" x14ac:dyDescent="0.35">
      <c r="A3598">
        <v>3597</v>
      </c>
      <c r="B3598">
        <v>2690</v>
      </c>
      <c r="C3598">
        <v>90</v>
      </c>
      <c r="D3598" t="str">
        <f>INDEX(Vehicles!B:B, MATCH(C3598, Shipments!C:C, 0))</f>
        <v>Bike</v>
      </c>
      <c r="E3598" s="1">
        <v>45128</v>
      </c>
      <c r="F3598" s="1">
        <v>45127</v>
      </c>
      <c r="G3598">
        <v>457.05901565955099</v>
      </c>
    </row>
    <row r="3599" spans="1:7" x14ac:dyDescent="0.35">
      <c r="A3599">
        <v>3598</v>
      </c>
      <c r="B3599">
        <v>1805</v>
      </c>
      <c r="C3599">
        <v>28</v>
      </c>
      <c r="D3599" t="str">
        <f>INDEX(Vehicles!B:B, MATCH(C3599, Shipments!C:C, 0))</f>
        <v>Bike</v>
      </c>
      <c r="E3599" s="1">
        <v>45193</v>
      </c>
      <c r="F3599" s="1">
        <v>45195</v>
      </c>
      <c r="G3599">
        <v>376.60245660760597</v>
      </c>
    </row>
    <row r="3600" spans="1:7" x14ac:dyDescent="0.35">
      <c r="A3600">
        <v>3599</v>
      </c>
      <c r="B3600">
        <v>4253</v>
      </c>
      <c r="C3600">
        <v>87</v>
      </c>
      <c r="D3600" t="str">
        <f>INDEX(Vehicles!B:B, MATCH(C3600, Shipments!C:C, 0))</f>
        <v>Truck</v>
      </c>
      <c r="E3600" s="1">
        <v>45107</v>
      </c>
      <c r="F3600" s="1">
        <v>45107</v>
      </c>
      <c r="G3600">
        <v>261.54836601832898</v>
      </c>
    </row>
    <row r="3601" spans="1:7" x14ac:dyDescent="0.35">
      <c r="A3601">
        <v>3600</v>
      </c>
      <c r="B3601">
        <v>4595</v>
      </c>
      <c r="C3601">
        <v>79</v>
      </c>
      <c r="D3601" t="str">
        <f>INDEX(Vehicles!B:B, MATCH(C3601, Shipments!C:C, 0))</f>
        <v>Truck</v>
      </c>
      <c r="E3601" s="1">
        <v>45189</v>
      </c>
      <c r="F3601" s="1">
        <v>45191</v>
      </c>
      <c r="G3601">
        <v>261.139468248642</v>
      </c>
    </row>
    <row r="3602" spans="1:7" x14ac:dyDescent="0.35">
      <c r="A3602">
        <v>3601</v>
      </c>
      <c r="B3602">
        <v>860</v>
      </c>
      <c r="C3602">
        <v>70</v>
      </c>
      <c r="D3602">
        <f>INDEX(Vehicles!B:B, MATCH(C3602, Shipments!C:C, 0))</f>
        <v>0</v>
      </c>
      <c r="E3602" s="1">
        <v>45059</v>
      </c>
      <c r="F3602" s="1">
        <v>45059</v>
      </c>
      <c r="G3602">
        <v>484.88569588911798</v>
      </c>
    </row>
    <row r="3603" spans="1:7" x14ac:dyDescent="0.35">
      <c r="A3603">
        <v>3602</v>
      </c>
      <c r="B3603">
        <v>3830</v>
      </c>
      <c r="C3603">
        <v>51</v>
      </c>
      <c r="D3603" t="str">
        <f>INDEX(Vehicles!B:B, MATCH(C3603, Shipments!C:C, 0))</f>
        <v>Drone</v>
      </c>
      <c r="E3603" s="1">
        <v>45283</v>
      </c>
      <c r="F3603" s="1">
        <v>45283</v>
      </c>
      <c r="G3603">
        <v>35.063280677530798</v>
      </c>
    </row>
    <row r="3604" spans="1:7" x14ac:dyDescent="0.35">
      <c r="A3604">
        <v>3603</v>
      </c>
      <c r="B3604">
        <v>4657</v>
      </c>
      <c r="C3604">
        <v>2</v>
      </c>
      <c r="D3604" t="str">
        <f>INDEX(Vehicles!B:B, MATCH(C3604, Shipments!C:C, 0))</f>
        <v>Drone</v>
      </c>
      <c r="E3604" s="1">
        <v>45257</v>
      </c>
      <c r="F3604" s="1">
        <v>45256</v>
      </c>
      <c r="G3604">
        <v>240.42934392566801</v>
      </c>
    </row>
    <row r="3605" spans="1:7" x14ac:dyDescent="0.35">
      <c r="A3605">
        <v>3604</v>
      </c>
      <c r="B3605">
        <v>4067</v>
      </c>
      <c r="C3605">
        <v>76</v>
      </c>
      <c r="D3605">
        <f>INDEX(Vehicles!B:B, MATCH(C3605, Shipments!C:C, 0))</f>
        <v>0</v>
      </c>
      <c r="E3605" s="1">
        <v>45072</v>
      </c>
      <c r="F3605" s="1">
        <v>45075</v>
      </c>
      <c r="G3605">
        <v>295.37229515840602</v>
      </c>
    </row>
    <row r="3606" spans="1:7" x14ac:dyDescent="0.35">
      <c r="A3606">
        <v>3605</v>
      </c>
      <c r="B3606">
        <v>2435</v>
      </c>
      <c r="C3606">
        <v>36</v>
      </c>
      <c r="D3606" t="str">
        <f>INDEX(Vehicles!B:B, MATCH(C3606, Shipments!C:C, 0))</f>
        <v>Bike</v>
      </c>
      <c r="E3606" s="1">
        <v>45087</v>
      </c>
      <c r="F3606" s="1">
        <v>45089</v>
      </c>
      <c r="G3606">
        <v>345.15560791880603</v>
      </c>
    </row>
    <row r="3607" spans="1:7" x14ac:dyDescent="0.35">
      <c r="A3607">
        <v>3606</v>
      </c>
      <c r="B3607">
        <v>2070</v>
      </c>
      <c r="C3607">
        <v>40</v>
      </c>
      <c r="D3607">
        <f>INDEX(Vehicles!B:B, MATCH(C3607, Shipments!C:C, 0))</f>
        <v>0</v>
      </c>
      <c r="E3607" s="1">
        <v>45068</v>
      </c>
      <c r="F3607" s="1">
        <v>45067</v>
      </c>
      <c r="G3607">
        <v>426.49951869156399</v>
      </c>
    </row>
    <row r="3608" spans="1:7" x14ac:dyDescent="0.35">
      <c r="A3608">
        <v>3607</v>
      </c>
      <c r="B3608">
        <v>355</v>
      </c>
      <c r="C3608">
        <v>58</v>
      </c>
      <c r="D3608" t="str">
        <f>INDEX(Vehicles!B:B, MATCH(C3608, Shipments!C:C, 0))</f>
        <v>Bike</v>
      </c>
      <c r="E3608" s="1">
        <v>45133</v>
      </c>
      <c r="F3608" s="1">
        <v>45136</v>
      </c>
      <c r="G3608">
        <v>453.75706379030697</v>
      </c>
    </row>
    <row r="3609" spans="1:7" x14ac:dyDescent="0.35">
      <c r="A3609">
        <v>3608</v>
      </c>
      <c r="B3609">
        <v>1396</v>
      </c>
      <c r="C3609">
        <v>96</v>
      </c>
      <c r="D3609">
        <f>INDEX(Vehicles!B:B, MATCH(C3609, Shipments!C:C, 0))</f>
        <v>0</v>
      </c>
      <c r="E3609" s="1">
        <v>45145</v>
      </c>
      <c r="F3609" s="1">
        <v>45145</v>
      </c>
      <c r="G3609">
        <v>198.94467438550399</v>
      </c>
    </row>
    <row r="3610" spans="1:7" x14ac:dyDescent="0.35">
      <c r="A3610">
        <v>3609</v>
      </c>
      <c r="B3610">
        <v>2813</v>
      </c>
      <c r="C3610">
        <v>37</v>
      </c>
      <c r="D3610">
        <f>INDEX(Vehicles!B:B, MATCH(C3610, Shipments!C:C, 0))</f>
        <v>0</v>
      </c>
      <c r="E3610" s="1">
        <v>45261</v>
      </c>
      <c r="F3610" s="1">
        <v>45261</v>
      </c>
      <c r="G3610">
        <v>155.88192669011701</v>
      </c>
    </row>
    <row r="3611" spans="1:7" x14ac:dyDescent="0.35">
      <c r="A3611">
        <v>3610</v>
      </c>
      <c r="B3611">
        <v>3703</v>
      </c>
      <c r="C3611">
        <v>46</v>
      </c>
      <c r="D3611">
        <f>INDEX(Vehicles!B:B, MATCH(C3611, Shipments!C:C, 0))</f>
        <v>0</v>
      </c>
      <c r="E3611" s="1">
        <v>45217</v>
      </c>
      <c r="F3611" s="1">
        <v>45216</v>
      </c>
      <c r="G3611">
        <v>347.79093944720597</v>
      </c>
    </row>
    <row r="3612" spans="1:7" x14ac:dyDescent="0.35">
      <c r="A3612">
        <v>3611</v>
      </c>
      <c r="B3612">
        <v>254</v>
      </c>
      <c r="C3612">
        <v>94</v>
      </c>
      <c r="D3612" t="str">
        <f>INDEX(Vehicles!B:B, MATCH(C3612, Shipments!C:C, 0))</f>
        <v>Drone</v>
      </c>
      <c r="E3612" s="1">
        <v>45059</v>
      </c>
      <c r="F3612" s="1">
        <v>45059</v>
      </c>
      <c r="G3612">
        <v>177.032453895152</v>
      </c>
    </row>
    <row r="3613" spans="1:7" x14ac:dyDescent="0.35">
      <c r="A3613">
        <v>3612</v>
      </c>
      <c r="B3613">
        <v>4223</v>
      </c>
      <c r="C3613">
        <v>27</v>
      </c>
      <c r="D3613" t="str">
        <f>INDEX(Vehicles!B:B, MATCH(C3613, Shipments!C:C, 0))</f>
        <v>Drone</v>
      </c>
      <c r="E3613" s="1">
        <v>45239</v>
      </c>
      <c r="F3613" s="1">
        <v>45242</v>
      </c>
      <c r="G3613">
        <v>171.401014312016</v>
      </c>
    </row>
    <row r="3614" spans="1:7" x14ac:dyDescent="0.35">
      <c r="A3614">
        <v>3613</v>
      </c>
      <c r="B3614">
        <v>4651</v>
      </c>
      <c r="C3614">
        <v>95</v>
      </c>
      <c r="D3614">
        <f>INDEX(Vehicles!B:B, MATCH(C3614, Shipments!C:C, 0))</f>
        <v>0</v>
      </c>
      <c r="E3614" s="1">
        <v>44954</v>
      </c>
      <c r="F3614" s="1">
        <v>44956</v>
      </c>
      <c r="G3614">
        <v>408.06373109612798</v>
      </c>
    </row>
    <row r="3615" spans="1:7" x14ac:dyDescent="0.35">
      <c r="A3615">
        <v>3614</v>
      </c>
      <c r="B3615">
        <v>4689</v>
      </c>
      <c r="C3615">
        <v>55</v>
      </c>
      <c r="D3615" t="str">
        <f>INDEX(Vehicles!B:B, MATCH(C3615, Shipments!C:C, 0))</f>
        <v>Truck</v>
      </c>
      <c r="E3615" s="1">
        <v>45113</v>
      </c>
      <c r="F3615" s="1">
        <v>45116</v>
      </c>
      <c r="G3615">
        <v>428.98529897608302</v>
      </c>
    </row>
    <row r="3616" spans="1:7" x14ac:dyDescent="0.35">
      <c r="A3616">
        <v>3615</v>
      </c>
      <c r="B3616">
        <v>3691</v>
      </c>
      <c r="C3616">
        <v>65</v>
      </c>
      <c r="D3616" t="str">
        <f>INDEX(Vehicles!B:B, MATCH(C3616, Shipments!C:C, 0))</f>
        <v>Drone</v>
      </c>
      <c r="E3616" s="1">
        <v>45041</v>
      </c>
      <c r="F3616" s="1">
        <v>45043</v>
      </c>
      <c r="G3616">
        <v>171.63417700047299</v>
      </c>
    </row>
    <row r="3617" spans="1:7" x14ac:dyDescent="0.35">
      <c r="A3617">
        <v>3616</v>
      </c>
      <c r="B3617">
        <v>4524</v>
      </c>
      <c r="C3617">
        <v>10</v>
      </c>
      <c r="D3617" t="str">
        <f>INDEX(Vehicles!B:B, MATCH(C3617, Shipments!C:C, 0))</f>
        <v>Van</v>
      </c>
      <c r="E3617" s="1">
        <v>45120</v>
      </c>
      <c r="F3617" s="1">
        <v>45122</v>
      </c>
      <c r="G3617">
        <v>267.86133886591102</v>
      </c>
    </row>
    <row r="3618" spans="1:7" x14ac:dyDescent="0.35">
      <c r="A3618">
        <v>3617</v>
      </c>
      <c r="B3618">
        <v>1787</v>
      </c>
      <c r="C3618">
        <v>40</v>
      </c>
      <c r="D3618">
        <f>INDEX(Vehicles!B:B, MATCH(C3618, Shipments!C:C, 0))</f>
        <v>0</v>
      </c>
      <c r="E3618" s="1">
        <v>45273</v>
      </c>
      <c r="F3618" s="1">
        <v>45272</v>
      </c>
      <c r="G3618">
        <v>249.514797941551</v>
      </c>
    </row>
    <row r="3619" spans="1:7" x14ac:dyDescent="0.35">
      <c r="A3619">
        <v>3618</v>
      </c>
      <c r="B3619">
        <v>1725</v>
      </c>
      <c r="C3619">
        <v>8</v>
      </c>
      <c r="D3619">
        <f>INDEX(Vehicles!B:B, MATCH(C3619, Shipments!C:C, 0))</f>
        <v>0</v>
      </c>
      <c r="E3619" s="1">
        <v>45153</v>
      </c>
      <c r="F3619" s="1">
        <v>45152</v>
      </c>
      <c r="G3619">
        <v>405.12146194642003</v>
      </c>
    </row>
    <row r="3620" spans="1:7" x14ac:dyDescent="0.35">
      <c r="A3620">
        <v>3619</v>
      </c>
      <c r="B3620">
        <v>3818</v>
      </c>
      <c r="C3620">
        <v>60</v>
      </c>
      <c r="D3620" t="str">
        <f>INDEX(Vehicles!B:B, MATCH(C3620, Shipments!C:C, 0))</f>
        <v>Bike</v>
      </c>
      <c r="E3620" s="1">
        <v>45125</v>
      </c>
      <c r="F3620" s="1">
        <v>45124</v>
      </c>
      <c r="G3620">
        <v>441.27909892343598</v>
      </c>
    </row>
    <row r="3621" spans="1:7" x14ac:dyDescent="0.35">
      <c r="A3621">
        <v>3620</v>
      </c>
      <c r="B3621">
        <v>1584</v>
      </c>
      <c r="C3621">
        <v>41</v>
      </c>
      <c r="D3621">
        <f>INDEX(Vehicles!B:B, MATCH(C3621, Shipments!C:C, 0))</f>
        <v>0</v>
      </c>
      <c r="E3621" s="1">
        <v>45263</v>
      </c>
      <c r="F3621" s="1">
        <v>45262</v>
      </c>
      <c r="G3621">
        <v>324.54012704599501</v>
      </c>
    </row>
    <row r="3622" spans="1:7" x14ac:dyDescent="0.35">
      <c r="A3622">
        <v>3621</v>
      </c>
      <c r="B3622">
        <v>22</v>
      </c>
      <c r="C3622">
        <v>63</v>
      </c>
      <c r="D3622" t="str">
        <f>INDEX(Vehicles!B:B, MATCH(C3622, Shipments!C:C, 0))</f>
        <v>Van</v>
      </c>
      <c r="E3622" s="1">
        <v>45187</v>
      </c>
      <c r="F3622" s="1">
        <v>45190</v>
      </c>
      <c r="G3622">
        <v>116.776883081146</v>
      </c>
    </row>
    <row r="3623" spans="1:7" x14ac:dyDescent="0.35">
      <c r="A3623">
        <v>3622</v>
      </c>
      <c r="B3623">
        <v>4784</v>
      </c>
      <c r="C3623">
        <v>21</v>
      </c>
      <c r="D3623" t="str">
        <f>INDEX(Vehicles!B:B, MATCH(C3623, Shipments!C:C, 0))</f>
        <v>Bike</v>
      </c>
      <c r="E3623" s="1">
        <v>45003</v>
      </c>
      <c r="F3623" s="1">
        <v>45003</v>
      </c>
      <c r="G3623">
        <v>106.711916033873</v>
      </c>
    </row>
    <row r="3624" spans="1:7" x14ac:dyDescent="0.35">
      <c r="A3624">
        <v>3623</v>
      </c>
      <c r="B3624">
        <v>4105</v>
      </c>
      <c r="C3624">
        <v>42</v>
      </c>
      <c r="D3624">
        <f>INDEX(Vehicles!B:B, MATCH(C3624, Shipments!C:C, 0))</f>
        <v>0</v>
      </c>
      <c r="E3624" s="1">
        <v>45071</v>
      </c>
      <c r="F3624" s="1">
        <v>45070</v>
      </c>
      <c r="G3624">
        <v>125.785195701219</v>
      </c>
    </row>
    <row r="3625" spans="1:7" x14ac:dyDescent="0.35">
      <c r="A3625">
        <v>3624</v>
      </c>
      <c r="B3625">
        <v>1550</v>
      </c>
      <c r="C3625">
        <v>53</v>
      </c>
      <c r="D3625">
        <f>INDEX(Vehicles!B:B, MATCH(C3625, Shipments!C:C, 0))</f>
        <v>0</v>
      </c>
      <c r="E3625" s="1">
        <v>45224</v>
      </c>
      <c r="F3625" s="1">
        <v>45227</v>
      </c>
      <c r="G3625">
        <v>305.96723814780302</v>
      </c>
    </row>
    <row r="3626" spans="1:7" x14ac:dyDescent="0.35">
      <c r="A3626">
        <v>3625</v>
      </c>
      <c r="B3626">
        <v>1065</v>
      </c>
      <c r="C3626">
        <v>71</v>
      </c>
      <c r="D3626" t="str">
        <f>INDEX(Vehicles!B:B, MATCH(C3626, Shipments!C:C, 0))</f>
        <v>Drone</v>
      </c>
      <c r="E3626" s="1">
        <v>45097</v>
      </c>
      <c r="F3626" s="1">
        <v>45096</v>
      </c>
      <c r="G3626">
        <v>366.74225227363797</v>
      </c>
    </row>
    <row r="3627" spans="1:7" x14ac:dyDescent="0.35">
      <c r="A3627">
        <v>3626</v>
      </c>
      <c r="B3627">
        <v>1837</v>
      </c>
      <c r="C3627">
        <v>12</v>
      </c>
      <c r="D3627" t="str">
        <f>INDEX(Vehicles!B:B, MATCH(C3627, Shipments!C:C, 0))</f>
        <v>Bike</v>
      </c>
      <c r="E3627" s="1">
        <v>44997</v>
      </c>
      <c r="F3627" s="1">
        <v>44999</v>
      </c>
      <c r="G3627">
        <v>164.37989581993199</v>
      </c>
    </row>
    <row r="3628" spans="1:7" x14ac:dyDescent="0.35">
      <c r="A3628">
        <v>3627</v>
      </c>
      <c r="B3628">
        <v>1300</v>
      </c>
      <c r="C3628">
        <v>59</v>
      </c>
      <c r="D3628">
        <f>INDEX(Vehicles!B:B, MATCH(C3628, Shipments!C:C, 0))</f>
        <v>0</v>
      </c>
      <c r="E3628" s="1">
        <v>45048</v>
      </c>
      <c r="F3628" s="1">
        <v>45049</v>
      </c>
      <c r="G3628">
        <v>350.23431926053797</v>
      </c>
    </row>
    <row r="3629" spans="1:7" x14ac:dyDescent="0.35">
      <c r="A3629">
        <v>3628</v>
      </c>
      <c r="B3629">
        <v>2712</v>
      </c>
      <c r="C3629">
        <v>16</v>
      </c>
      <c r="D3629">
        <f>INDEX(Vehicles!B:B, MATCH(C3629, Shipments!C:C, 0))</f>
        <v>0</v>
      </c>
      <c r="E3629" s="1">
        <v>45072</v>
      </c>
      <c r="F3629" s="1">
        <v>45075</v>
      </c>
      <c r="G3629">
        <v>230.74025285526201</v>
      </c>
    </row>
    <row r="3630" spans="1:7" x14ac:dyDescent="0.35">
      <c r="A3630">
        <v>3629</v>
      </c>
      <c r="B3630">
        <v>2151</v>
      </c>
      <c r="C3630">
        <v>77</v>
      </c>
      <c r="D3630" t="str">
        <f>INDEX(Vehicles!B:B, MATCH(C3630, Shipments!C:C, 0))</f>
        <v>Truck</v>
      </c>
      <c r="E3630" s="1">
        <v>45280</v>
      </c>
      <c r="F3630" s="1">
        <v>45279</v>
      </c>
      <c r="G3630">
        <v>102.30353689514401</v>
      </c>
    </row>
    <row r="3631" spans="1:7" x14ac:dyDescent="0.35">
      <c r="A3631">
        <v>3630</v>
      </c>
      <c r="B3631">
        <v>1049</v>
      </c>
      <c r="C3631">
        <v>32</v>
      </c>
      <c r="D3631" t="str">
        <f>INDEX(Vehicles!B:B, MATCH(C3631, Shipments!C:C, 0))</f>
        <v>Truck</v>
      </c>
      <c r="E3631" s="1">
        <v>45064</v>
      </c>
      <c r="F3631" s="1">
        <v>45066</v>
      </c>
      <c r="G3631">
        <v>248.77644223473899</v>
      </c>
    </row>
    <row r="3632" spans="1:7" x14ac:dyDescent="0.35">
      <c r="A3632">
        <v>3631</v>
      </c>
      <c r="B3632">
        <v>2393</v>
      </c>
      <c r="C3632">
        <v>55</v>
      </c>
      <c r="D3632" t="str">
        <f>INDEX(Vehicles!B:B, MATCH(C3632, Shipments!C:C, 0))</f>
        <v>Truck</v>
      </c>
      <c r="E3632" s="1">
        <v>45240</v>
      </c>
      <c r="F3632" s="1">
        <v>45241</v>
      </c>
      <c r="G3632">
        <v>444.252634095818</v>
      </c>
    </row>
    <row r="3633" spans="1:7" x14ac:dyDescent="0.35">
      <c r="A3633">
        <v>3632</v>
      </c>
      <c r="B3633">
        <v>4794</v>
      </c>
      <c r="C3633">
        <v>32</v>
      </c>
      <c r="D3633" t="str">
        <f>INDEX(Vehicles!B:B, MATCH(C3633, Shipments!C:C, 0))</f>
        <v>Truck</v>
      </c>
      <c r="E3633" s="1">
        <v>45290</v>
      </c>
      <c r="F3633" s="1">
        <v>45291</v>
      </c>
      <c r="G3633">
        <v>163.84202271991001</v>
      </c>
    </row>
    <row r="3634" spans="1:7" x14ac:dyDescent="0.35">
      <c r="A3634">
        <v>3633</v>
      </c>
      <c r="B3634">
        <v>2824</v>
      </c>
      <c r="C3634">
        <v>89</v>
      </c>
      <c r="D3634">
        <f>INDEX(Vehicles!B:B, MATCH(C3634, Shipments!C:C, 0))</f>
        <v>0</v>
      </c>
      <c r="E3634" s="1">
        <v>45158</v>
      </c>
      <c r="F3634" s="1">
        <v>45157</v>
      </c>
      <c r="G3634">
        <v>457.491028317504</v>
      </c>
    </row>
    <row r="3635" spans="1:7" x14ac:dyDescent="0.35">
      <c r="A3635">
        <v>3634</v>
      </c>
      <c r="B3635">
        <v>1219</v>
      </c>
      <c r="C3635">
        <v>5</v>
      </c>
      <c r="D3635" t="str">
        <f>INDEX(Vehicles!B:B, MATCH(C3635, Shipments!C:C, 0))</f>
        <v>Truck</v>
      </c>
      <c r="E3635" s="1">
        <v>44947</v>
      </c>
      <c r="F3635" s="1">
        <v>44949</v>
      </c>
      <c r="G3635">
        <v>65.637606907107696</v>
      </c>
    </row>
    <row r="3636" spans="1:7" x14ac:dyDescent="0.35">
      <c r="A3636">
        <v>3635</v>
      </c>
      <c r="B3636">
        <v>2061</v>
      </c>
      <c r="C3636">
        <v>10</v>
      </c>
      <c r="D3636" t="str">
        <f>INDEX(Vehicles!B:B, MATCH(C3636, Shipments!C:C, 0))</f>
        <v>Van</v>
      </c>
      <c r="E3636" s="1">
        <v>45026</v>
      </c>
      <c r="F3636" s="1">
        <v>45028</v>
      </c>
      <c r="G3636">
        <v>487.44376310327903</v>
      </c>
    </row>
    <row r="3637" spans="1:7" x14ac:dyDescent="0.35">
      <c r="A3637">
        <v>3636</v>
      </c>
      <c r="B3637">
        <v>2175</v>
      </c>
      <c r="C3637">
        <v>47</v>
      </c>
      <c r="D3637" t="str">
        <f>INDEX(Vehicles!B:B, MATCH(C3637, Shipments!C:C, 0))</f>
        <v>Drone</v>
      </c>
      <c r="E3637" s="1">
        <v>45215</v>
      </c>
      <c r="F3637" s="1">
        <v>45216</v>
      </c>
      <c r="G3637">
        <v>401.66713267827402</v>
      </c>
    </row>
    <row r="3638" spans="1:7" x14ac:dyDescent="0.35">
      <c r="A3638">
        <v>3637</v>
      </c>
      <c r="B3638">
        <v>3209</v>
      </c>
      <c r="C3638">
        <v>15</v>
      </c>
      <c r="D3638" t="str">
        <f>INDEX(Vehicles!B:B, MATCH(C3638, Shipments!C:C, 0))</f>
        <v>Van</v>
      </c>
      <c r="E3638" s="1">
        <v>45008</v>
      </c>
      <c r="F3638" s="1">
        <v>45007</v>
      </c>
      <c r="G3638">
        <v>279.99603633748001</v>
      </c>
    </row>
    <row r="3639" spans="1:7" x14ac:dyDescent="0.35">
      <c r="A3639">
        <v>3638</v>
      </c>
      <c r="B3639">
        <v>2043</v>
      </c>
      <c r="C3639">
        <v>85</v>
      </c>
      <c r="D3639">
        <f>INDEX(Vehicles!B:B, MATCH(C3639, Shipments!C:C, 0))</f>
        <v>0</v>
      </c>
      <c r="E3639" s="1">
        <v>45232</v>
      </c>
      <c r="F3639" s="1">
        <v>45231</v>
      </c>
      <c r="G3639">
        <v>478.71042334351699</v>
      </c>
    </row>
    <row r="3640" spans="1:7" x14ac:dyDescent="0.35">
      <c r="A3640">
        <v>3639</v>
      </c>
      <c r="B3640">
        <v>1209</v>
      </c>
      <c r="C3640">
        <v>62</v>
      </c>
      <c r="D3640">
        <f>INDEX(Vehicles!B:B, MATCH(C3640, Shipments!C:C, 0))</f>
        <v>0</v>
      </c>
      <c r="E3640" s="1">
        <v>45273</v>
      </c>
      <c r="F3640" s="1">
        <v>45272</v>
      </c>
      <c r="G3640">
        <v>422.94205356428898</v>
      </c>
    </row>
    <row r="3641" spans="1:7" x14ac:dyDescent="0.35">
      <c r="A3641">
        <v>3640</v>
      </c>
      <c r="B3641">
        <v>2662</v>
      </c>
      <c r="C3641">
        <v>4</v>
      </c>
      <c r="D3641" t="str">
        <f>INDEX(Vehicles!B:B, MATCH(C3641, Shipments!C:C, 0))</f>
        <v>Van</v>
      </c>
      <c r="E3641" s="1">
        <v>45151</v>
      </c>
      <c r="F3641" s="1">
        <v>45153</v>
      </c>
      <c r="G3641">
        <v>60.650301009432098</v>
      </c>
    </row>
    <row r="3642" spans="1:7" x14ac:dyDescent="0.35">
      <c r="A3642">
        <v>3641</v>
      </c>
      <c r="B3642">
        <v>1261</v>
      </c>
      <c r="C3642">
        <v>22</v>
      </c>
      <c r="D3642" t="str">
        <f>INDEX(Vehicles!B:B, MATCH(C3642, Shipments!C:C, 0))</f>
        <v>Drone</v>
      </c>
      <c r="E3642" s="1">
        <v>45003</v>
      </c>
      <c r="F3642" s="1">
        <v>45006</v>
      </c>
      <c r="G3642">
        <v>328.06263250156502</v>
      </c>
    </row>
    <row r="3643" spans="1:7" x14ac:dyDescent="0.35">
      <c r="A3643">
        <v>3642</v>
      </c>
      <c r="B3643">
        <v>217</v>
      </c>
      <c r="C3643">
        <v>47</v>
      </c>
      <c r="D3643" t="str">
        <f>INDEX(Vehicles!B:B, MATCH(C3643, Shipments!C:C, 0))</f>
        <v>Drone</v>
      </c>
      <c r="E3643" s="1">
        <v>45124</v>
      </c>
      <c r="F3643" s="1">
        <v>45125</v>
      </c>
      <c r="G3643">
        <v>148.808862681915</v>
      </c>
    </row>
    <row r="3644" spans="1:7" x14ac:dyDescent="0.35">
      <c r="A3644">
        <v>3643</v>
      </c>
      <c r="B3644">
        <v>4567</v>
      </c>
      <c r="C3644">
        <v>89</v>
      </c>
      <c r="D3644">
        <f>INDEX(Vehicles!B:B, MATCH(C3644, Shipments!C:C, 0))</f>
        <v>0</v>
      </c>
      <c r="E3644" s="1">
        <v>45107</v>
      </c>
      <c r="F3644" s="1">
        <v>45107</v>
      </c>
      <c r="G3644">
        <v>338.88636799262201</v>
      </c>
    </row>
    <row r="3645" spans="1:7" x14ac:dyDescent="0.35">
      <c r="A3645">
        <v>3644</v>
      </c>
      <c r="B3645">
        <v>2103</v>
      </c>
      <c r="C3645">
        <v>48</v>
      </c>
      <c r="D3645" t="str">
        <f>INDEX(Vehicles!B:B, MATCH(C3645, Shipments!C:C, 0))</f>
        <v>Drone</v>
      </c>
      <c r="E3645" s="1">
        <v>45116</v>
      </c>
      <c r="F3645" s="1">
        <v>45117</v>
      </c>
      <c r="G3645">
        <v>407.52647191578899</v>
      </c>
    </row>
    <row r="3646" spans="1:7" x14ac:dyDescent="0.35">
      <c r="A3646">
        <v>3645</v>
      </c>
      <c r="B3646">
        <v>2787</v>
      </c>
      <c r="C3646">
        <v>75</v>
      </c>
      <c r="D3646" t="str">
        <f>INDEX(Vehicles!B:B, MATCH(C3646, Shipments!C:C, 0))</f>
        <v>Drone</v>
      </c>
      <c r="E3646" s="1">
        <v>45097</v>
      </c>
      <c r="F3646" s="1">
        <v>45096</v>
      </c>
      <c r="G3646">
        <v>71.773927622045406</v>
      </c>
    </row>
    <row r="3647" spans="1:7" x14ac:dyDescent="0.35">
      <c r="A3647">
        <v>3646</v>
      </c>
      <c r="B3647">
        <v>3342</v>
      </c>
      <c r="C3647">
        <v>28</v>
      </c>
      <c r="D3647" t="str">
        <f>INDEX(Vehicles!B:B, MATCH(C3647, Shipments!C:C, 0))</f>
        <v>Bike</v>
      </c>
      <c r="E3647" s="1">
        <v>45288</v>
      </c>
      <c r="F3647" s="1">
        <v>45289</v>
      </c>
      <c r="G3647">
        <v>220.06491305859601</v>
      </c>
    </row>
    <row r="3648" spans="1:7" x14ac:dyDescent="0.35">
      <c r="A3648">
        <v>3647</v>
      </c>
      <c r="B3648">
        <v>4094</v>
      </c>
      <c r="C3648">
        <v>64</v>
      </c>
      <c r="D3648">
        <f>INDEX(Vehicles!B:B, MATCH(C3648, Shipments!C:C, 0))</f>
        <v>0</v>
      </c>
      <c r="E3648" s="1">
        <v>45176</v>
      </c>
      <c r="F3648" s="1">
        <v>45179</v>
      </c>
      <c r="G3648">
        <v>306.80041822034798</v>
      </c>
    </row>
    <row r="3649" spans="1:7" x14ac:dyDescent="0.35">
      <c r="A3649">
        <v>3648</v>
      </c>
      <c r="B3649">
        <v>2553</v>
      </c>
      <c r="C3649">
        <v>28</v>
      </c>
      <c r="D3649" t="str">
        <f>INDEX(Vehicles!B:B, MATCH(C3649, Shipments!C:C, 0))</f>
        <v>Bike</v>
      </c>
      <c r="E3649" s="1">
        <v>45045</v>
      </c>
      <c r="F3649" s="1">
        <v>45045</v>
      </c>
      <c r="G3649">
        <v>249.197725734649</v>
      </c>
    </row>
    <row r="3650" spans="1:7" x14ac:dyDescent="0.35">
      <c r="A3650">
        <v>3649</v>
      </c>
      <c r="B3650">
        <v>1571</v>
      </c>
      <c r="C3650">
        <v>74</v>
      </c>
      <c r="D3650" t="str">
        <f>INDEX(Vehicles!B:B, MATCH(C3650, Shipments!C:C, 0))</f>
        <v>Bike</v>
      </c>
      <c r="E3650" s="1">
        <v>45234</v>
      </c>
      <c r="F3650" s="1">
        <v>45233</v>
      </c>
      <c r="G3650">
        <v>138.797945249105</v>
      </c>
    </row>
    <row r="3651" spans="1:7" x14ac:dyDescent="0.35">
      <c r="A3651">
        <v>3650</v>
      </c>
      <c r="B3651">
        <v>3368</v>
      </c>
      <c r="C3651">
        <v>5</v>
      </c>
      <c r="D3651" t="str">
        <f>INDEX(Vehicles!B:B, MATCH(C3651, Shipments!C:C, 0))</f>
        <v>Truck</v>
      </c>
      <c r="E3651" s="1">
        <v>44941</v>
      </c>
      <c r="F3651" s="1">
        <v>44944</v>
      </c>
      <c r="G3651">
        <v>97.192177773994501</v>
      </c>
    </row>
    <row r="3652" spans="1:7" x14ac:dyDescent="0.35">
      <c r="A3652">
        <v>3651</v>
      </c>
      <c r="B3652">
        <v>2001</v>
      </c>
      <c r="C3652">
        <v>52</v>
      </c>
      <c r="D3652">
        <f>INDEX(Vehicles!B:B, MATCH(C3652, Shipments!C:C, 0))</f>
        <v>0</v>
      </c>
      <c r="E3652" s="1">
        <v>45216</v>
      </c>
      <c r="F3652" s="1">
        <v>45218</v>
      </c>
      <c r="G3652">
        <v>363.22762916786797</v>
      </c>
    </row>
    <row r="3653" spans="1:7" x14ac:dyDescent="0.35">
      <c r="A3653">
        <v>3652</v>
      </c>
      <c r="B3653">
        <v>1165</v>
      </c>
      <c r="C3653">
        <v>55</v>
      </c>
      <c r="D3653" t="str">
        <f>INDEX(Vehicles!B:B, MATCH(C3653, Shipments!C:C, 0))</f>
        <v>Truck</v>
      </c>
      <c r="E3653" s="1">
        <v>45215</v>
      </c>
      <c r="F3653" s="1">
        <v>45214</v>
      </c>
      <c r="G3653">
        <v>100.033434584763</v>
      </c>
    </row>
    <row r="3654" spans="1:7" x14ac:dyDescent="0.35">
      <c r="A3654">
        <v>3653</v>
      </c>
      <c r="B3654">
        <v>1506</v>
      </c>
      <c r="C3654">
        <v>20</v>
      </c>
      <c r="D3654" t="str">
        <f>INDEX(Vehicles!B:B, MATCH(C3654, Shipments!C:C, 0))</f>
        <v>Van</v>
      </c>
      <c r="E3654" s="1">
        <v>44958</v>
      </c>
      <c r="F3654" s="1">
        <v>44961</v>
      </c>
      <c r="G3654">
        <v>227.62008148071999</v>
      </c>
    </row>
    <row r="3655" spans="1:7" x14ac:dyDescent="0.35">
      <c r="A3655">
        <v>3654</v>
      </c>
      <c r="B3655">
        <v>2763</v>
      </c>
      <c r="C3655">
        <v>87</v>
      </c>
      <c r="D3655" t="str">
        <f>INDEX(Vehicles!B:B, MATCH(C3655, Shipments!C:C, 0))</f>
        <v>Truck</v>
      </c>
      <c r="E3655" s="1">
        <v>44938</v>
      </c>
      <c r="F3655" s="1">
        <v>44940</v>
      </c>
      <c r="G3655">
        <v>61.049881386583003</v>
      </c>
    </row>
    <row r="3656" spans="1:7" x14ac:dyDescent="0.35">
      <c r="A3656">
        <v>3655</v>
      </c>
      <c r="B3656">
        <v>4961</v>
      </c>
      <c r="C3656">
        <v>5</v>
      </c>
      <c r="D3656" t="str">
        <f>INDEX(Vehicles!B:B, MATCH(C3656, Shipments!C:C, 0))</f>
        <v>Truck</v>
      </c>
      <c r="E3656" s="1">
        <v>45148</v>
      </c>
      <c r="F3656" s="1">
        <v>45150</v>
      </c>
      <c r="G3656">
        <v>21.640923989315201</v>
      </c>
    </row>
    <row r="3657" spans="1:7" x14ac:dyDescent="0.35">
      <c r="A3657">
        <v>3656</v>
      </c>
      <c r="B3657">
        <v>550</v>
      </c>
      <c r="C3657">
        <v>44</v>
      </c>
      <c r="D3657" t="str">
        <f>INDEX(Vehicles!B:B, MATCH(C3657, Shipments!C:C, 0))</f>
        <v>Van</v>
      </c>
      <c r="E3657" s="1">
        <v>45274</v>
      </c>
      <c r="F3657" s="1">
        <v>45273</v>
      </c>
      <c r="G3657">
        <v>94.5952920537419</v>
      </c>
    </row>
    <row r="3658" spans="1:7" x14ac:dyDescent="0.35">
      <c r="A3658">
        <v>3657</v>
      </c>
      <c r="B3658">
        <v>458</v>
      </c>
      <c r="C3658">
        <v>27</v>
      </c>
      <c r="D3658" t="str">
        <f>INDEX(Vehicles!B:B, MATCH(C3658, Shipments!C:C, 0))</f>
        <v>Drone</v>
      </c>
      <c r="E3658" s="1">
        <v>45226</v>
      </c>
      <c r="F3658" s="1">
        <v>45226</v>
      </c>
      <c r="G3658">
        <v>133.89718921166599</v>
      </c>
    </row>
    <row r="3659" spans="1:7" x14ac:dyDescent="0.35">
      <c r="A3659">
        <v>3658</v>
      </c>
      <c r="B3659">
        <v>272</v>
      </c>
      <c r="C3659">
        <v>59</v>
      </c>
      <c r="D3659">
        <f>INDEX(Vehicles!B:B, MATCH(C3659, Shipments!C:C, 0))</f>
        <v>0</v>
      </c>
      <c r="E3659" s="1">
        <v>45150</v>
      </c>
      <c r="F3659" s="1">
        <v>45153</v>
      </c>
      <c r="G3659">
        <v>243.05541767241701</v>
      </c>
    </row>
    <row r="3660" spans="1:7" x14ac:dyDescent="0.35">
      <c r="A3660">
        <v>3659</v>
      </c>
      <c r="B3660">
        <v>1341</v>
      </c>
      <c r="C3660">
        <v>15</v>
      </c>
      <c r="D3660" t="str">
        <f>INDEX(Vehicles!B:B, MATCH(C3660, Shipments!C:C, 0))</f>
        <v>Van</v>
      </c>
      <c r="E3660" s="1">
        <v>45122</v>
      </c>
      <c r="F3660" s="1">
        <v>45122</v>
      </c>
      <c r="G3660">
        <v>366.77676272544198</v>
      </c>
    </row>
    <row r="3661" spans="1:7" x14ac:dyDescent="0.35">
      <c r="A3661">
        <v>3660</v>
      </c>
      <c r="B3661">
        <v>4516</v>
      </c>
      <c r="C3661">
        <v>84</v>
      </c>
      <c r="D3661">
        <f>INDEX(Vehicles!B:B, MATCH(C3661, Shipments!C:C, 0))</f>
        <v>0</v>
      </c>
      <c r="E3661" s="1">
        <v>45026</v>
      </c>
      <c r="F3661" s="1">
        <v>45026</v>
      </c>
      <c r="G3661">
        <v>379.905504407482</v>
      </c>
    </row>
    <row r="3662" spans="1:7" x14ac:dyDescent="0.35">
      <c r="A3662">
        <v>3661</v>
      </c>
      <c r="B3662">
        <v>1895</v>
      </c>
      <c r="C3662">
        <v>76</v>
      </c>
      <c r="D3662">
        <f>INDEX(Vehicles!B:B, MATCH(C3662, Shipments!C:C, 0))</f>
        <v>0</v>
      </c>
      <c r="E3662" s="1">
        <v>45252</v>
      </c>
      <c r="F3662" s="1">
        <v>45251</v>
      </c>
      <c r="G3662">
        <v>372.90998035797202</v>
      </c>
    </row>
    <row r="3663" spans="1:7" x14ac:dyDescent="0.35">
      <c r="A3663">
        <v>3662</v>
      </c>
      <c r="B3663">
        <v>1291</v>
      </c>
      <c r="C3663">
        <v>74</v>
      </c>
      <c r="D3663" t="str">
        <f>INDEX(Vehicles!B:B, MATCH(C3663, Shipments!C:C, 0))</f>
        <v>Bike</v>
      </c>
      <c r="E3663" s="1">
        <v>45120</v>
      </c>
      <c r="F3663" s="1">
        <v>45123</v>
      </c>
      <c r="G3663">
        <v>81.8859111898593</v>
      </c>
    </row>
    <row r="3664" spans="1:7" x14ac:dyDescent="0.35">
      <c r="A3664">
        <v>3663</v>
      </c>
      <c r="B3664">
        <v>21</v>
      </c>
      <c r="C3664">
        <v>44</v>
      </c>
      <c r="D3664" t="str">
        <f>INDEX(Vehicles!B:B, MATCH(C3664, Shipments!C:C, 0))</f>
        <v>Van</v>
      </c>
      <c r="E3664" s="1">
        <v>45041</v>
      </c>
      <c r="F3664" s="1">
        <v>45040</v>
      </c>
      <c r="G3664">
        <v>245.388130930583</v>
      </c>
    </row>
    <row r="3665" spans="1:7" x14ac:dyDescent="0.35">
      <c r="A3665">
        <v>3664</v>
      </c>
      <c r="B3665">
        <v>1308</v>
      </c>
      <c r="C3665">
        <v>23</v>
      </c>
      <c r="D3665">
        <f>INDEX(Vehicles!B:B, MATCH(C3665, Shipments!C:C, 0))</f>
        <v>0</v>
      </c>
      <c r="E3665" s="1">
        <v>45140</v>
      </c>
      <c r="F3665" s="1">
        <v>45139</v>
      </c>
      <c r="G3665">
        <v>434.28711695425199</v>
      </c>
    </row>
    <row r="3666" spans="1:7" x14ac:dyDescent="0.35">
      <c r="A3666">
        <v>3665</v>
      </c>
      <c r="B3666">
        <v>4582</v>
      </c>
      <c r="C3666">
        <v>17</v>
      </c>
      <c r="D3666" t="str">
        <f>INDEX(Vehicles!B:B, MATCH(C3666, Shipments!C:C, 0))</f>
        <v>Truck</v>
      </c>
      <c r="E3666" s="1">
        <v>45001</v>
      </c>
      <c r="F3666" s="1">
        <v>45004</v>
      </c>
      <c r="G3666">
        <v>124.255048779101</v>
      </c>
    </row>
    <row r="3667" spans="1:7" x14ac:dyDescent="0.35">
      <c r="A3667">
        <v>3666</v>
      </c>
      <c r="B3667">
        <v>3796</v>
      </c>
      <c r="C3667">
        <v>57</v>
      </c>
      <c r="D3667" t="str">
        <f>INDEX(Vehicles!B:B, MATCH(C3667, Shipments!C:C, 0))</f>
        <v>Bike</v>
      </c>
      <c r="E3667" s="1">
        <v>45070</v>
      </c>
      <c r="F3667" s="1">
        <v>45070</v>
      </c>
      <c r="G3667">
        <v>232.47469903460001</v>
      </c>
    </row>
    <row r="3668" spans="1:7" x14ac:dyDescent="0.35">
      <c r="A3668">
        <v>3667</v>
      </c>
      <c r="B3668">
        <v>444</v>
      </c>
      <c r="C3668">
        <v>41</v>
      </c>
      <c r="D3668">
        <f>INDEX(Vehicles!B:B, MATCH(C3668, Shipments!C:C, 0))</f>
        <v>0</v>
      </c>
      <c r="E3668" s="1">
        <v>45073</v>
      </c>
      <c r="F3668" s="1">
        <v>45076</v>
      </c>
      <c r="G3668">
        <v>284.23330023015802</v>
      </c>
    </row>
    <row r="3669" spans="1:7" x14ac:dyDescent="0.35">
      <c r="A3669">
        <v>3668</v>
      </c>
      <c r="B3669">
        <v>4023</v>
      </c>
      <c r="C3669">
        <v>95</v>
      </c>
      <c r="D3669">
        <f>INDEX(Vehicles!B:B, MATCH(C3669, Shipments!C:C, 0))</f>
        <v>0</v>
      </c>
      <c r="E3669" s="1">
        <v>45204</v>
      </c>
      <c r="F3669" s="1">
        <v>45207</v>
      </c>
      <c r="G3669">
        <v>445.67781789603202</v>
      </c>
    </row>
    <row r="3670" spans="1:7" x14ac:dyDescent="0.35">
      <c r="A3670">
        <v>3669</v>
      </c>
      <c r="B3670">
        <v>1365</v>
      </c>
      <c r="C3670">
        <v>71</v>
      </c>
      <c r="D3670" t="str">
        <f>INDEX(Vehicles!B:B, MATCH(C3670, Shipments!C:C, 0))</f>
        <v>Drone</v>
      </c>
      <c r="E3670" s="1">
        <v>45001</v>
      </c>
      <c r="F3670" s="1">
        <v>45000</v>
      </c>
      <c r="G3670">
        <v>206.11238207535899</v>
      </c>
    </row>
    <row r="3671" spans="1:7" x14ac:dyDescent="0.35">
      <c r="A3671">
        <v>3670</v>
      </c>
      <c r="B3671">
        <v>1235</v>
      </c>
      <c r="C3671">
        <v>21</v>
      </c>
      <c r="D3671" t="str">
        <f>INDEX(Vehicles!B:B, MATCH(C3671, Shipments!C:C, 0))</f>
        <v>Bike</v>
      </c>
      <c r="E3671" s="1">
        <v>45281</v>
      </c>
      <c r="F3671" s="1">
        <v>45284</v>
      </c>
      <c r="G3671">
        <v>416.99144743318698</v>
      </c>
    </row>
    <row r="3672" spans="1:7" x14ac:dyDescent="0.35">
      <c r="A3672">
        <v>3671</v>
      </c>
      <c r="B3672">
        <v>212</v>
      </c>
      <c r="C3672">
        <v>11</v>
      </c>
      <c r="D3672" t="str">
        <f>INDEX(Vehicles!B:B, MATCH(C3672, Shipments!C:C, 0))</f>
        <v>Bike</v>
      </c>
      <c r="E3672" s="1">
        <v>45012</v>
      </c>
      <c r="F3672" s="1">
        <v>45014</v>
      </c>
      <c r="G3672">
        <v>488.25969616093801</v>
      </c>
    </row>
    <row r="3673" spans="1:7" x14ac:dyDescent="0.35">
      <c r="A3673">
        <v>3672</v>
      </c>
      <c r="B3673">
        <v>4534</v>
      </c>
      <c r="C3673">
        <v>7</v>
      </c>
      <c r="D3673" t="str">
        <f>INDEX(Vehicles!B:B, MATCH(C3673, Shipments!C:C, 0))</f>
        <v>Bike</v>
      </c>
      <c r="E3673" s="1">
        <v>45076</v>
      </c>
      <c r="F3673" s="1">
        <v>45077</v>
      </c>
      <c r="G3673">
        <v>213.819062224085</v>
      </c>
    </row>
    <row r="3674" spans="1:7" x14ac:dyDescent="0.35">
      <c r="A3674">
        <v>3673</v>
      </c>
      <c r="B3674">
        <v>3434</v>
      </c>
      <c r="C3674">
        <v>47</v>
      </c>
      <c r="D3674" t="str">
        <f>INDEX(Vehicles!B:B, MATCH(C3674, Shipments!C:C, 0))</f>
        <v>Drone</v>
      </c>
      <c r="E3674" s="1">
        <v>45184</v>
      </c>
      <c r="F3674" s="1">
        <v>45187</v>
      </c>
      <c r="G3674">
        <v>168.781544248041</v>
      </c>
    </row>
    <row r="3675" spans="1:7" x14ac:dyDescent="0.35">
      <c r="A3675">
        <v>3674</v>
      </c>
      <c r="B3675">
        <v>2218</v>
      </c>
      <c r="C3675">
        <v>63</v>
      </c>
      <c r="D3675" t="str">
        <f>INDEX(Vehicles!B:B, MATCH(C3675, Shipments!C:C, 0))</f>
        <v>Van</v>
      </c>
      <c r="E3675" s="1">
        <v>45136</v>
      </c>
      <c r="F3675" s="1">
        <v>45135</v>
      </c>
      <c r="G3675">
        <v>423.87482954751999</v>
      </c>
    </row>
    <row r="3676" spans="1:7" x14ac:dyDescent="0.35">
      <c r="A3676">
        <v>3675</v>
      </c>
      <c r="B3676">
        <v>3416</v>
      </c>
      <c r="C3676">
        <v>89</v>
      </c>
      <c r="D3676">
        <f>INDEX(Vehicles!B:B, MATCH(C3676, Shipments!C:C, 0))</f>
        <v>0</v>
      </c>
      <c r="E3676" s="1">
        <v>44936</v>
      </c>
      <c r="F3676" s="1">
        <v>44938</v>
      </c>
      <c r="G3676">
        <v>444.19709762077201</v>
      </c>
    </row>
    <row r="3677" spans="1:7" x14ac:dyDescent="0.35">
      <c r="A3677">
        <v>3676</v>
      </c>
      <c r="B3677">
        <v>2174</v>
      </c>
      <c r="C3677">
        <v>57</v>
      </c>
      <c r="D3677" t="str">
        <f>INDEX(Vehicles!B:B, MATCH(C3677, Shipments!C:C, 0))</f>
        <v>Bike</v>
      </c>
      <c r="E3677" s="1">
        <v>45006</v>
      </c>
      <c r="F3677" s="1">
        <v>45007</v>
      </c>
      <c r="G3677">
        <v>459.23977539032001</v>
      </c>
    </row>
    <row r="3678" spans="1:7" x14ac:dyDescent="0.35">
      <c r="A3678">
        <v>3677</v>
      </c>
      <c r="B3678">
        <v>2807</v>
      </c>
      <c r="C3678">
        <v>23</v>
      </c>
      <c r="D3678">
        <f>INDEX(Vehicles!B:B, MATCH(C3678, Shipments!C:C, 0))</f>
        <v>0</v>
      </c>
      <c r="E3678" s="1">
        <v>45112</v>
      </c>
      <c r="F3678" s="1">
        <v>45114</v>
      </c>
      <c r="G3678">
        <v>116.58426792915</v>
      </c>
    </row>
    <row r="3679" spans="1:7" x14ac:dyDescent="0.35">
      <c r="A3679">
        <v>3678</v>
      </c>
      <c r="B3679">
        <v>4507</v>
      </c>
      <c r="C3679">
        <v>60</v>
      </c>
      <c r="D3679" t="str">
        <f>INDEX(Vehicles!B:B, MATCH(C3679, Shipments!C:C, 0))</f>
        <v>Bike</v>
      </c>
      <c r="E3679" s="1">
        <v>45282</v>
      </c>
      <c r="F3679" s="1">
        <v>45283</v>
      </c>
      <c r="G3679">
        <v>239.944046083545</v>
      </c>
    </row>
    <row r="3680" spans="1:7" x14ac:dyDescent="0.35">
      <c r="A3680">
        <v>3679</v>
      </c>
      <c r="B3680">
        <v>4485</v>
      </c>
      <c r="C3680">
        <v>69</v>
      </c>
      <c r="D3680">
        <f>INDEX(Vehicles!B:B, MATCH(C3680, Shipments!C:C, 0))</f>
        <v>0</v>
      </c>
      <c r="E3680" s="1">
        <v>45060</v>
      </c>
      <c r="F3680" s="1">
        <v>45059</v>
      </c>
      <c r="G3680">
        <v>226.34422951762099</v>
      </c>
    </row>
    <row r="3681" spans="1:7" x14ac:dyDescent="0.35">
      <c r="A3681">
        <v>3680</v>
      </c>
      <c r="B3681">
        <v>4965</v>
      </c>
      <c r="C3681">
        <v>35</v>
      </c>
      <c r="D3681" t="str">
        <f>INDEX(Vehicles!B:B, MATCH(C3681, Shipments!C:C, 0))</f>
        <v>Bike</v>
      </c>
      <c r="E3681" s="1">
        <v>45140</v>
      </c>
      <c r="F3681" s="1">
        <v>45141</v>
      </c>
      <c r="G3681">
        <v>244.49012331195399</v>
      </c>
    </row>
    <row r="3682" spans="1:7" x14ac:dyDescent="0.35">
      <c r="A3682">
        <v>3681</v>
      </c>
      <c r="B3682">
        <v>3754</v>
      </c>
      <c r="C3682">
        <v>100</v>
      </c>
      <c r="D3682">
        <f>INDEX(Vehicles!B:B, MATCH(C3682, Shipments!C:C, 0))</f>
        <v>0</v>
      </c>
      <c r="E3682" s="1">
        <v>44954</v>
      </c>
      <c r="F3682" s="1">
        <v>44956</v>
      </c>
      <c r="G3682">
        <v>52.341196683919399</v>
      </c>
    </row>
    <row r="3683" spans="1:7" x14ac:dyDescent="0.35">
      <c r="A3683">
        <v>3682</v>
      </c>
      <c r="B3683">
        <v>4211</v>
      </c>
      <c r="C3683">
        <v>65</v>
      </c>
      <c r="D3683" t="str">
        <f>INDEX(Vehicles!B:B, MATCH(C3683, Shipments!C:C, 0))</f>
        <v>Drone</v>
      </c>
      <c r="E3683" s="1">
        <v>45237</v>
      </c>
      <c r="F3683" s="1">
        <v>45239</v>
      </c>
      <c r="G3683">
        <v>477.21293100287801</v>
      </c>
    </row>
    <row r="3684" spans="1:7" x14ac:dyDescent="0.35">
      <c r="A3684">
        <v>3683</v>
      </c>
      <c r="B3684">
        <v>1255</v>
      </c>
      <c r="C3684">
        <v>70</v>
      </c>
      <c r="D3684">
        <f>INDEX(Vehicles!B:B, MATCH(C3684, Shipments!C:C, 0))</f>
        <v>0</v>
      </c>
      <c r="E3684" s="1">
        <v>45083</v>
      </c>
      <c r="F3684" s="1">
        <v>45083</v>
      </c>
      <c r="G3684">
        <v>205.453909531249</v>
      </c>
    </row>
    <row r="3685" spans="1:7" x14ac:dyDescent="0.35">
      <c r="A3685">
        <v>3684</v>
      </c>
      <c r="B3685">
        <v>503</v>
      </c>
      <c r="C3685">
        <v>77</v>
      </c>
      <c r="D3685" t="str">
        <f>INDEX(Vehicles!B:B, MATCH(C3685, Shipments!C:C, 0))</f>
        <v>Truck</v>
      </c>
      <c r="E3685" s="1">
        <v>44996</v>
      </c>
      <c r="F3685" s="1">
        <v>44999</v>
      </c>
      <c r="G3685">
        <v>400.35796690406499</v>
      </c>
    </row>
    <row r="3686" spans="1:7" x14ac:dyDescent="0.35">
      <c r="A3686">
        <v>3685</v>
      </c>
      <c r="B3686">
        <v>1202</v>
      </c>
      <c r="C3686">
        <v>52</v>
      </c>
      <c r="D3686">
        <f>INDEX(Vehicles!B:B, MATCH(C3686, Shipments!C:C, 0))</f>
        <v>0</v>
      </c>
      <c r="E3686" s="1">
        <v>45278</v>
      </c>
      <c r="F3686" s="1">
        <v>45277</v>
      </c>
      <c r="G3686">
        <v>356.64744418495502</v>
      </c>
    </row>
    <row r="3687" spans="1:7" x14ac:dyDescent="0.35">
      <c r="A3687">
        <v>3686</v>
      </c>
      <c r="B3687">
        <v>3094</v>
      </c>
      <c r="C3687">
        <v>33</v>
      </c>
      <c r="D3687">
        <f>INDEX(Vehicles!B:B, MATCH(C3687, Shipments!C:C, 0))</f>
        <v>0</v>
      </c>
      <c r="E3687" s="1">
        <v>44988</v>
      </c>
      <c r="F3687" s="1">
        <v>44990</v>
      </c>
      <c r="G3687">
        <v>23.154437323225999</v>
      </c>
    </row>
    <row r="3688" spans="1:7" x14ac:dyDescent="0.35">
      <c r="A3688">
        <v>3687</v>
      </c>
      <c r="B3688">
        <v>2799</v>
      </c>
      <c r="C3688">
        <v>26</v>
      </c>
      <c r="D3688">
        <f>INDEX(Vehicles!B:B, MATCH(C3688, Shipments!C:C, 0))</f>
        <v>0</v>
      </c>
      <c r="E3688" s="1">
        <v>45179</v>
      </c>
      <c r="F3688" s="1">
        <v>45178</v>
      </c>
      <c r="G3688">
        <v>326.28214957426098</v>
      </c>
    </row>
    <row r="3689" spans="1:7" x14ac:dyDescent="0.35">
      <c r="A3689">
        <v>3688</v>
      </c>
      <c r="B3689">
        <v>3476</v>
      </c>
      <c r="C3689">
        <v>5</v>
      </c>
      <c r="D3689" t="str">
        <f>INDEX(Vehicles!B:B, MATCH(C3689, Shipments!C:C, 0))</f>
        <v>Truck</v>
      </c>
      <c r="E3689" s="1">
        <v>45098</v>
      </c>
      <c r="F3689" s="1">
        <v>45100</v>
      </c>
      <c r="G3689">
        <v>367.03153872076598</v>
      </c>
    </row>
    <row r="3690" spans="1:7" x14ac:dyDescent="0.35">
      <c r="A3690">
        <v>3689</v>
      </c>
      <c r="B3690">
        <v>3259</v>
      </c>
      <c r="C3690">
        <v>70</v>
      </c>
      <c r="D3690">
        <f>INDEX(Vehicles!B:B, MATCH(C3690, Shipments!C:C, 0))</f>
        <v>0</v>
      </c>
      <c r="E3690" s="1">
        <v>45190</v>
      </c>
      <c r="F3690" s="1">
        <v>45189</v>
      </c>
      <c r="G3690">
        <v>399.50025602146701</v>
      </c>
    </row>
    <row r="3691" spans="1:7" x14ac:dyDescent="0.35">
      <c r="A3691">
        <v>3690</v>
      </c>
      <c r="B3691">
        <v>609</v>
      </c>
      <c r="C3691">
        <v>89</v>
      </c>
      <c r="D3691">
        <f>INDEX(Vehicles!B:B, MATCH(C3691, Shipments!C:C, 0))</f>
        <v>0</v>
      </c>
      <c r="E3691" s="1">
        <v>45255</v>
      </c>
      <c r="F3691" s="1">
        <v>45257</v>
      </c>
      <c r="G3691">
        <v>195.21945647709799</v>
      </c>
    </row>
    <row r="3692" spans="1:7" x14ac:dyDescent="0.35">
      <c r="A3692">
        <v>3691</v>
      </c>
      <c r="B3692">
        <v>3867</v>
      </c>
      <c r="C3692">
        <v>74</v>
      </c>
      <c r="D3692" t="str">
        <f>INDEX(Vehicles!B:B, MATCH(C3692, Shipments!C:C, 0))</f>
        <v>Bike</v>
      </c>
      <c r="E3692" s="1">
        <v>45115</v>
      </c>
      <c r="F3692" s="1">
        <v>45114</v>
      </c>
      <c r="G3692">
        <v>80.729165065615803</v>
      </c>
    </row>
    <row r="3693" spans="1:7" x14ac:dyDescent="0.35">
      <c r="A3693">
        <v>3692</v>
      </c>
      <c r="B3693">
        <v>4773</v>
      </c>
      <c r="C3693">
        <v>68</v>
      </c>
      <c r="D3693" t="str">
        <f>INDEX(Vehicles!B:B, MATCH(C3693, Shipments!C:C, 0))</f>
        <v>Drone</v>
      </c>
      <c r="E3693" s="1">
        <v>45024</v>
      </c>
      <c r="F3693" s="1">
        <v>45023</v>
      </c>
      <c r="G3693">
        <v>441.25746894894598</v>
      </c>
    </row>
    <row r="3694" spans="1:7" x14ac:dyDescent="0.35">
      <c r="A3694">
        <v>3693</v>
      </c>
      <c r="B3694">
        <v>2151</v>
      </c>
      <c r="C3694">
        <v>18</v>
      </c>
      <c r="D3694" t="str">
        <f>INDEX(Vehicles!B:B, MATCH(C3694, Shipments!C:C, 0))</f>
        <v>Van</v>
      </c>
      <c r="E3694" s="1">
        <v>45212</v>
      </c>
      <c r="F3694" s="1">
        <v>45213</v>
      </c>
      <c r="G3694">
        <v>126.728971240378</v>
      </c>
    </row>
    <row r="3695" spans="1:7" x14ac:dyDescent="0.35">
      <c r="A3695">
        <v>3694</v>
      </c>
      <c r="B3695">
        <v>3057</v>
      </c>
      <c r="C3695">
        <v>87</v>
      </c>
      <c r="D3695" t="str">
        <f>INDEX(Vehicles!B:B, MATCH(C3695, Shipments!C:C, 0))</f>
        <v>Truck</v>
      </c>
      <c r="E3695" s="1">
        <v>45278</v>
      </c>
      <c r="F3695" s="1">
        <v>45279</v>
      </c>
      <c r="G3695">
        <v>50.770861736259597</v>
      </c>
    </row>
    <row r="3696" spans="1:7" x14ac:dyDescent="0.35">
      <c r="A3696">
        <v>3695</v>
      </c>
      <c r="B3696">
        <v>3268</v>
      </c>
      <c r="C3696">
        <v>3</v>
      </c>
      <c r="D3696" t="str">
        <f>INDEX(Vehicles!B:B, MATCH(C3696, Shipments!C:C, 0))</f>
        <v>Bike</v>
      </c>
      <c r="E3696" s="1">
        <v>44970</v>
      </c>
      <c r="F3696" s="1">
        <v>44973</v>
      </c>
      <c r="G3696">
        <v>305.92583002108302</v>
      </c>
    </row>
    <row r="3697" spans="1:7" x14ac:dyDescent="0.35">
      <c r="A3697">
        <v>3696</v>
      </c>
      <c r="B3697">
        <v>4558</v>
      </c>
      <c r="C3697">
        <v>88</v>
      </c>
      <c r="D3697">
        <f>INDEX(Vehicles!B:B, MATCH(C3697, Shipments!C:C, 0))</f>
        <v>0</v>
      </c>
      <c r="E3697" s="1">
        <v>45060</v>
      </c>
      <c r="F3697" s="1">
        <v>45063</v>
      </c>
      <c r="G3697">
        <v>19.663066237618999</v>
      </c>
    </row>
    <row r="3698" spans="1:7" x14ac:dyDescent="0.35">
      <c r="A3698">
        <v>3697</v>
      </c>
      <c r="B3698">
        <v>3605</v>
      </c>
      <c r="C3698">
        <v>1</v>
      </c>
      <c r="D3698">
        <f>INDEX(Vehicles!B:B, MATCH(C3698, Shipments!C:C, 0))</f>
        <v>0</v>
      </c>
      <c r="E3698" s="1">
        <v>45286</v>
      </c>
      <c r="F3698" s="1">
        <v>45285</v>
      </c>
      <c r="G3698">
        <v>240.92774086129299</v>
      </c>
    </row>
    <row r="3699" spans="1:7" x14ac:dyDescent="0.35">
      <c r="A3699">
        <v>3698</v>
      </c>
      <c r="B3699">
        <v>4215</v>
      </c>
      <c r="C3699">
        <v>100</v>
      </c>
      <c r="D3699">
        <f>INDEX(Vehicles!B:B, MATCH(C3699, Shipments!C:C, 0))</f>
        <v>0</v>
      </c>
      <c r="E3699" s="1">
        <v>45277</v>
      </c>
      <c r="F3699" s="1">
        <v>45279</v>
      </c>
      <c r="G3699">
        <v>248.090448136546</v>
      </c>
    </row>
    <row r="3700" spans="1:7" x14ac:dyDescent="0.35">
      <c r="A3700">
        <v>3699</v>
      </c>
      <c r="B3700">
        <v>842</v>
      </c>
      <c r="C3700">
        <v>47</v>
      </c>
      <c r="D3700" t="str">
        <f>INDEX(Vehicles!B:B, MATCH(C3700, Shipments!C:C, 0))</f>
        <v>Drone</v>
      </c>
      <c r="E3700" s="1">
        <v>45014</v>
      </c>
      <c r="F3700" s="1">
        <v>45013</v>
      </c>
      <c r="G3700">
        <v>244.97382669893</v>
      </c>
    </row>
    <row r="3701" spans="1:7" x14ac:dyDescent="0.35">
      <c r="A3701">
        <v>3700</v>
      </c>
      <c r="B3701">
        <v>848</v>
      </c>
      <c r="C3701">
        <v>93</v>
      </c>
      <c r="D3701">
        <f>INDEX(Vehicles!B:B, MATCH(C3701, Shipments!C:C, 0))</f>
        <v>0</v>
      </c>
      <c r="E3701" s="1">
        <v>44955</v>
      </c>
      <c r="F3701" s="1">
        <v>44957</v>
      </c>
      <c r="G3701">
        <v>415.23500971319999</v>
      </c>
    </row>
    <row r="3702" spans="1:7" x14ac:dyDescent="0.35">
      <c r="A3702">
        <v>3701</v>
      </c>
      <c r="B3702">
        <v>477</v>
      </c>
      <c r="C3702">
        <v>37</v>
      </c>
      <c r="D3702">
        <f>INDEX(Vehicles!B:B, MATCH(C3702, Shipments!C:C, 0))</f>
        <v>0</v>
      </c>
      <c r="E3702" s="1">
        <v>45042</v>
      </c>
      <c r="F3702" s="1">
        <v>45042</v>
      </c>
      <c r="G3702">
        <v>218.07792237230001</v>
      </c>
    </row>
    <row r="3703" spans="1:7" x14ac:dyDescent="0.35">
      <c r="A3703">
        <v>3702</v>
      </c>
      <c r="B3703">
        <v>4489</v>
      </c>
      <c r="C3703">
        <v>75</v>
      </c>
      <c r="D3703" t="str">
        <f>INDEX(Vehicles!B:B, MATCH(C3703, Shipments!C:C, 0))</f>
        <v>Drone</v>
      </c>
      <c r="E3703" s="1">
        <v>45117</v>
      </c>
      <c r="F3703" s="1">
        <v>45119</v>
      </c>
      <c r="G3703">
        <v>302.58027043834602</v>
      </c>
    </row>
    <row r="3704" spans="1:7" x14ac:dyDescent="0.35">
      <c r="A3704">
        <v>3703</v>
      </c>
      <c r="B3704">
        <v>3712</v>
      </c>
      <c r="C3704">
        <v>90</v>
      </c>
      <c r="D3704" t="str">
        <f>INDEX(Vehicles!B:B, MATCH(C3704, Shipments!C:C, 0))</f>
        <v>Bike</v>
      </c>
      <c r="E3704" s="1">
        <v>45004</v>
      </c>
      <c r="F3704" s="1">
        <v>45005</v>
      </c>
      <c r="G3704">
        <v>212.019095426696</v>
      </c>
    </row>
    <row r="3705" spans="1:7" x14ac:dyDescent="0.35">
      <c r="A3705">
        <v>3704</v>
      </c>
      <c r="B3705">
        <v>440</v>
      </c>
      <c r="C3705">
        <v>42</v>
      </c>
      <c r="D3705">
        <f>INDEX(Vehicles!B:B, MATCH(C3705, Shipments!C:C, 0))</f>
        <v>0</v>
      </c>
      <c r="E3705" s="1">
        <v>44961</v>
      </c>
      <c r="F3705" s="1">
        <v>44960</v>
      </c>
      <c r="G3705">
        <v>27.143999739905599</v>
      </c>
    </row>
    <row r="3706" spans="1:7" x14ac:dyDescent="0.35">
      <c r="A3706">
        <v>3705</v>
      </c>
      <c r="B3706">
        <v>4675</v>
      </c>
      <c r="C3706">
        <v>1</v>
      </c>
      <c r="D3706">
        <f>INDEX(Vehicles!B:B, MATCH(C3706, Shipments!C:C, 0))</f>
        <v>0</v>
      </c>
      <c r="E3706" s="1">
        <v>44953</v>
      </c>
      <c r="F3706" s="1">
        <v>44955</v>
      </c>
      <c r="G3706">
        <v>34.988177116726298</v>
      </c>
    </row>
    <row r="3707" spans="1:7" x14ac:dyDescent="0.35">
      <c r="A3707">
        <v>3706</v>
      </c>
      <c r="B3707">
        <v>870</v>
      </c>
      <c r="C3707">
        <v>64</v>
      </c>
      <c r="D3707">
        <f>INDEX(Vehicles!B:B, MATCH(C3707, Shipments!C:C, 0))</f>
        <v>0</v>
      </c>
      <c r="E3707" s="1">
        <v>45211</v>
      </c>
      <c r="F3707" s="1">
        <v>45212</v>
      </c>
      <c r="G3707">
        <v>23.757754012877101</v>
      </c>
    </row>
    <row r="3708" spans="1:7" x14ac:dyDescent="0.35">
      <c r="A3708">
        <v>3707</v>
      </c>
      <c r="B3708">
        <v>1447</v>
      </c>
      <c r="C3708">
        <v>2</v>
      </c>
      <c r="D3708" t="str">
        <f>INDEX(Vehicles!B:B, MATCH(C3708, Shipments!C:C, 0))</f>
        <v>Drone</v>
      </c>
      <c r="E3708" s="1">
        <v>45117</v>
      </c>
      <c r="F3708" s="1">
        <v>45116</v>
      </c>
      <c r="G3708">
        <v>82.8126600424023</v>
      </c>
    </row>
    <row r="3709" spans="1:7" x14ac:dyDescent="0.35">
      <c r="A3709">
        <v>3708</v>
      </c>
      <c r="B3709">
        <v>2368</v>
      </c>
      <c r="C3709">
        <v>73</v>
      </c>
      <c r="D3709" t="str">
        <f>INDEX(Vehicles!B:B, MATCH(C3709, Shipments!C:C, 0))</f>
        <v>Bike</v>
      </c>
      <c r="E3709" s="1">
        <v>45169</v>
      </c>
      <c r="F3709" s="1">
        <v>45169</v>
      </c>
      <c r="G3709">
        <v>346.17800596113898</v>
      </c>
    </row>
    <row r="3710" spans="1:7" x14ac:dyDescent="0.35">
      <c r="A3710">
        <v>3709</v>
      </c>
      <c r="B3710">
        <v>1882</v>
      </c>
      <c r="C3710">
        <v>91</v>
      </c>
      <c r="D3710">
        <f>INDEX(Vehicles!B:B, MATCH(C3710, Shipments!C:C, 0))</f>
        <v>0</v>
      </c>
      <c r="E3710" s="1">
        <v>45276</v>
      </c>
      <c r="F3710" s="1">
        <v>45279</v>
      </c>
      <c r="G3710">
        <v>96.056339636879599</v>
      </c>
    </row>
    <row r="3711" spans="1:7" x14ac:dyDescent="0.35">
      <c r="A3711">
        <v>3710</v>
      </c>
      <c r="B3711">
        <v>671</v>
      </c>
      <c r="C3711">
        <v>2</v>
      </c>
      <c r="D3711" t="str">
        <f>INDEX(Vehicles!B:B, MATCH(C3711, Shipments!C:C, 0))</f>
        <v>Drone</v>
      </c>
      <c r="E3711" s="1">
        <v>45272</v>
      </c>
      <c r="F3711" s="1">
        <v>45272</v>
      </c>
      <c r="G3711">
        <v>313.85098518131502</v>
      </c>
    </row>
    <row r="3712" spans="1:7" x14ac:dyDescent="0.35">
      <c r="A3712">
        <v>3711</v>
      </c>
      <c r="B3712">
        <v>3856</v>
      </c>
      <c r="C3712">
        <v>47</v>
      </c>
      <c r="D3712" t="str">
        <f>INDEX(Vehicles!B:B, MATCH(C3712, Shipments!C:C, 0))</f>
        <v>Drone</v>
      </c>
      <c r="E3712" s="1">
        <v>45246</v>
      </c>
      <c r="F3712" s="1">
        <v>45249</v>
      </c>
      <c r="G3712">
        <v>241.95179784167399</v>
      </c>
    </row>
    <row r="3713" spans="1:7" x14ac:dyDescent="0.35">
      <c r="A3713">
        <v>3712</v>
      </c>
      <c r="B3713">
        <v>3775</v>
      </c>
      <c r="C3713">
        <v>87</v>
      </c>
      <c r="D3713" t="str">
        <f>INDEX(Vehicles!B:B, MATCH(C3713, Shipments!C:C, 0))</f>
        <v>Truck</v>
      </c>
      <c r="E3713" s="1">
        <v>45281</v>
      </c>
      <c r="F3713" s="1">
        <v>45282</v>
      </c>
      <c r="G3713">
        <v>323.601815571884</v>
      </c>
    </row>
    <row r="3714" spans="1:7" x14ac:dyDescent="0.35">
      <c r="A3714">
        <v>3713</v>
      </c>
      <c r="B3714">
        <v>4909</v>
      </c>
      <c r="C3714">
        <v>55</v>
      </c>
      <c r="D3714" t="str">
        <f>INDEX(Vehicles!B:B, MATCH(C3714, Shipments!C:C, 0))</f>
        <v>Truck</v>
      </c>
      <c r="E3714" s="1">
        <v>45091</v>
      </c>
      <c r="F3714" s="1">
        <v>45094</v>
      </c>
      <c r="G3714">
        <v>434.86338121258302</v>
      </c>
    </row>
    <row r="3715" spans="1:7" x14ac:dyDescent="0.35">
      <c r="A3715">
        <v>3714</v>
      </c>
      <c r="B3715">
        <v>3698</v>
      </c>
      <c r="C3715">
        <v>96</v>
      </c>
      <c r="D3715">
        <f>INDEX(Vehicles!B:B, MATCH(C3715, Shipments!C:C, 0))</f>
        <v>0</v>
      </c>
      <c r="E3715" s="1">
        <v>45085</v>
      </c>
      <c r="F3715" s="1">
        <v>45086</v>
      </c>
      <c r="G3715">
        <v>417.39411460191798</v>
      </c>
    </row>
    <row r="3716" spans="1:7" x14ac:dyDescent="0.35">
      <c r="A3716">
        <v>3715</v>
      </c>
      <c r="B3716">
        <v>1369</v>
      </c>
      <c r="C3716">
        <v>45</v>
      </c>
      <c r="D3716" t="str">
        <f>INDEX(Vehicles!B:B, MATCH(C3716, Shipments!C:C, 0))</f>
        <v>Bike</v>
      </c>
      <c r="E3716" s="1">
        <v>45004</v>
      </c>
      <c r="F3716" s="1">
        <v>45006</v>
      </c>
      <c r="G3716">
        <v>334.922239127149</v>
      </c>
    </row>
    <row r="3717" spans="1:7" x14ac:dyDescent="0.35">
      <c r="A3717">
        <v>3716</v>
      </c>
      <c r="B3717">
        <v>2113</v>
      </c>
      <c r="C3717">
        <v>86</v>
      </c>
      <c r="D3717" t="str">
        <f>INDEX(Vehicles!B:B, MATCH(C3717, Shipments!C:C, 0))</f>
        <v>Bike</v>
      </c>
      <c r="E3717" s="1">
        <v>45259</v>
      </c>
      <c r="F3717" s="1">
        <v>45259</v>
      </c>
      <c r="G3717">
        <v>37.516602634098497</v>
      </c>
    </row>
    <row r="3718" spans="1:7" x14ac:dyDescent="0.35">
      <c r="A3718">
        <v>3717</v>
      </c>
      <c r="B3718">
        <v>684</v>
      </c>
      <c r="C3718">
        <v>52</v>
      </c>
      <c r="D3718">
        <f>INDEX(Vehicles!B:B, MATCH(C3718, Shipments!C:C, 0))</f>
        <v>0</v>
      </c>
      <c r="E3718" s="1">
        <v>45072</v>
      </c>
      <c r="F3718" s="1">
        <v>45071</v>
      </c>
      <c r="G3718">
        <v>181.11874119560801</v>
      </c>
    </row>
    <row r="3719" spans="1:7" x14ac:dyDescent="0.35">
      <c r="A3719">
        <v>3718</v>
      </c>
      <c r="B3719">
        <v>1731</v>
      </c>
      <c r="C3719">
        <v>57</v>
      </c>
      <c r="D3719" t="str">
        <f>INDEX(Vehicles!B:B, MATCH(C3719, Shipments!C:C, 0))</f>
        <v>Bike</v>
      </c>
      <c r="E3719" s="1">
        <v>45076</v>
      </c>
      <c r="F3719" s="1">
        <v>45075</v>
      </c>
      <c r="G3719">
        <v>471.16730808272303</v>
      </c>
    </row>
    <row r="3720" spans="1:7" x14ac:dyDescent="0.35">
      <c r="A3720">
        <v>3719</v>
      </c>
      <c r="B3720">
        <v>3002</v>
      </c>
      <c r="C3720">
        <v>12</v>
      </c>
      <c r="D3720" t="str">
        <f>INDEX(Vehicles!B:B, MATCH(C3720, Shipments!C:C, 0))</f>
        <v>Bike</v>
      </c>
      <c r="E3720" s="1">
        <v>45023</v>
      </c>
      <c r="F3720" s="1">
        <v>45023</v>
      </c>
      <c r="G3720">
        <v>234.70711782084101</v>
      </c>
    </row>
    <row r="3721" spans="1:7" x14ac:dyDescent="0.35">
      <c r="A3721">
        <v>3720</v>
      </c>
      <c r="B3721">
        <v>1883</v>
      </c>
      <c r="C3721">
        <v>57</v>
      </c>
      <c r="D3721" t="str">
        <f>INDEX(Vehicles!B:B, MATCH(C3721, Shipments!C:C, 0))</f>
        <v>Bike</v>
      </c>
      <c r="E3721" s="1">
        <v>45143</v>
      </c>
      <c r="F3721" s="1">
        <v>45145</v>
      </c>
      <c r="G3721">
        <v>373.36371437445302</v>
      </c>
    </row>
    <row r="3722" spans="1:7" x14ac:dyDescent="0.35">
      <c r="A3722">
        <v>3721</v>
      </c>
      <c r="B3722">
        <v>4981</v>
      </c>
      <c r="C3722">
        <v>58</v>
      </c>
      <c r="D3722" t="str">
        <f>INDEX(Vehicles!B:B, MATCH(C3722, Shipments!C:C, 0))</f>
        <v>Bike</v>
      </c>
      <c r="E3722" s="1">
        <v>45121</v>
      </c>
      <c r="F3722" s="1">
        <v>45124</v>
      </c>
      <c r="G3722">
        <v>66.454014586923506</v>
      </c>
    </row>
    <row r="3723" spans="1:7" x14ac:dyDescent="0.35">
      <c r="A3723">
        <v>3722</v>
      </c>
      <c r="B3723">
        <v>3087</v>
      </c>
      <c r="C3723">
        <v>99</v>
      </c>
      <c r="D3723">
        <f>INDEX(Vehicles!B:B, MATCH(C3723, Shipments!C:C, 0))</f>
        <v>0</v>
      </c>
      <c r="E3723" s="1">
        <v>44929</v>
      </c>
      <c r="F3723" s="1">
        <v>44932</v>
      </c>
      <c r="G3723">
        <v>166.913011434059</v>
      </c>
    </row>
    <row r="3724" spans="1:7" x14ac:dyDescent="0.35">
      <c r="A3724">
        <v>3723</v>
      </c>
      <c r="B3724">
        <v>4067</v>
      </c>
      <c r="C3724">
        <v>99</v>
      </c>
      <c r="D3724">
        <f>INDEX(Vehicles!B:B, MATCH(C3724, Shipments!C:C, 0))</f>
        <v>0</v>
      </c>
      <c r="E3724" s="1">
        <v>44972</v>
      </c>
      <c r="F3724" s="1">
        <v>44974</v>
      </c>
      <c r="G3724">
        <v>157.577529276674</v>
      </c>
    </row>
    <row r="3725" spans="1:7" x14ac:dyDescent="0.35">
      <c r="A3725">
        <v>3724</v>
      </c>
      <c r="B3725">
        <v>381</v>
      </c>
      <c r="C3725">
        <v>47</v>
      </c>
      <c r="D3725" t="str">
        <f>INDEX(Vehicles!B:B, MATCH(C3725, Shipments!C:C, 0))</f>
        <v>Drone</v>
      </c>
      <c r="E3725" s="1">
        <v>45193</v>
      </c>
      <c r="F3725" s="1">
        <v>45194</v>
      </c>
      <c r="G3725">
        <v>311.53472970841602</v>
      </c>
    </row>
    <row r="3726" spans="1:7" x14ac:dyDescent="0.35">
      <c r="A3726">
        <v>3725</v>
      </c>
      <c r="B3726">
        <v>3203</v>
      </c>
      <c r="C3726">
        <v>67</v>
      </c>
      <c r="D3726" t="str">
        <f>INDEX(Vehicles!B:B, MATCH(C3726, Shipments!C:C, 0))</f>
        <v>Drone</v>
      </c>
      <c r="E3726" s="1">
        <v>45187</v>
      </c>
      <c r="F3726" s="1">
        <v>45186</v>
      </c>
      <c r="G3726">
        <v>144.765899432498</v>
      </c>
    </row>
    <row r="3727" spans="1:7" x14ac:dyDescent="0.35">
      <c r="A3727">
        <v>3726</v>
      </c>
      <c r="B3727">
        <v>4819</v>
      </c>
      <c r="C3727">
        <v>79</v>
      </c>
      <c r="D3727" t="str">
        <f>INDEX(Vehicles!B:B, MATCH(C3727, Shipments!C:C, 0))</f>
        <v>Truck</v>
      </c>
      <c r="E3727" s="1">
        <v>44944</v>
      </c>
      <c r="F3727" s="1">
        <v>44947</v>
      </c>
      <c r="G3727">
        <v>38.572913062610098</v>
      </c>
    </row>
    <row r="3728" spans="1:7" x14ac:dyDescent="0.35">
      <c r="A3728">
        <v>3727</v>
      </c>
      <c r="B3728">
        <v>2765</v>
      </c>
      <c r="C3728">
        <v>65</v>
      </c>
      <c r="D3728" t="str">
        <f>INDEX(Vehicles!B:B, MATCH(C3728, Shipments!C:C, 0))</f>
        <v>Drone</v>
      </c>
      <c r="E3728" s="1">
        <v>45132</v>
      </c>
      <c r="F3728" s="1">
        <v>45132</v>
      </c>
      <c r="G3728">
        <v>148.78831721761</v>
      </c>
    </row>
    <row r="3729" spans="1:7" x14ac:dyDescent="0.35">
      <c r="A3729">
        <v>3728</v>
      </c>
      <c r="B3729">
        <v>370</v>
      </c>
      <c r="C3729">
        <v>87</v>
      </c>
      <c r="D3729" t="str">
        <f>INDEX(Vehicles!B:B, MATCH(C3729, Shipments!C:C, 0))</f>
        <v>Truck</v>
      </c>
      <c r="E3729" s="1">
        <v>45109</v>
      </c>
      <c r="F3729" s="1">
        <v>45111</v>
      </c>
      <c r="G3729">
        <v>135.19097961568301</v>
      </c>
    </row>
    <row r="3730" spans="1:7" x14ac:dyDescent="0.35">
      <c r="A3730">
        <v>3729</v>
      </c>
      <c r="B3730">
        <v>2710</v>
      </c>
      <c r="C3730">
        <v>4</v>
      </c>
      <c r="D3730" t="str">
        <f>INDEX(Vehicles!B:B, MATCH(C3730, Shipments!C:C, 0))</f>
        <v>Van</v>
      </c>
      <c r="E3730" s="1">
        <v>45216</v>
      </c>
      <c r="F3730" s="1">
        <v>45219</v>
      </c>
      <c r="G3730">
        <v>293.00381797061902</v>
      </c>
    </row>
    <row r="3731" spans="1:7" x14ac:dyDescent="0.35">
      <c r="A3731">
        <v>3730</v>
      </c>
      <c r="B3731">
        <v>3578</v>
      </c>
      <c r="C3731">
        <v>27</v>
      </c>
      <c r="D3731" t="str">
        <f>INDEX(Vehicles!B:B, MATCH(C3731, Shipments!C:C, 0))</f>
        <v>Drone</v>
      </c>
      <c r="E3731" s="1">
        <v>45020</v>
      </c>
      <c r="F3731" s="1">
        <v>45021</v>
      </c>
      <c r="G3731">
        <v>193.203830829097</v>
      </c>
    </row>
    <row r="3732" spans="1:7" x14ac:dyDescent="0.35">
      <c r="A3732">
        <v>3731</v>
      </c>
      <c r="B3732">
        <v>1995</v>
      </c>
      <c r="C3732">
        <v>41</v>
      </c>
      <c r="D3732">
        <f>INDEX(Vehicles!B:B, MATCH(C3732, Shipments!C:C, 0))</f>
        <v>0</v>
      </c>
      <c r="E3732" s="1">
        <v>45001</v>
      </c>
      <c r="F3732" s="1">
        <v>45003</v>
      </c>
      <c r="G3732">
        <v>370.95237493268797</v>
      </c>
    </row>
    <row r="3733" spans="1:7" x14ac:dyDescent="0.35">
      <c r="A3733">
        <v>3732</v>
      </c>
      <c r="B3733">
        <v>896</v>
      </c>
      <c r="C3733">
        <v>13</v>
      </c>
      <c r="D3733">
        <f>INDEX(Vehicles!B:B, MATCH(C3733, Shipments!C:C, 0))</f>
        <v>0</v>
      </c>
      <c r="E3733" s="1">
        <v>44986</v>
      </c>
      <c r="F3733" s="1">
        <v>44985</v>
      </c>
      <c r="G3733">
        <v>348.82247799464301</v>
      </c>
    </row>
    <row r="3734" spans="1:7" x14ac:dyDescent="0.35">
      <c r="A3734">
        <v>3733</v>
      </c>
      <c r="B3734">
        <v>465</v>
      </c>
      <c r="C3734">
        <v>90</v>
      </c>
      <c r="D3734" t="str">
        <f>INDEX(Vehicles!B:B, MATCH(C3734, Shipments!C:C, 0))</f>
        <v>Bike</v>
      </c>
      <c r="E3734" s="1">
        <v>45192</v>
      </c>
      <c r="F3734" s="1">
        <v>45193</v>
      </c>
      <c r="G3734">
        <v>402.33360975653602</v>
      </c>
    </row>
    <row r="3735" spans="1:7" x14ac:dyDescent="0.35">
      <c r="A3735">
        <v>3734</v>
      </c>
      <c r="B3735">
        <v>581</v>
      </c>
      <c r="C3735">
        <v>69</v>
      </c>
      <c r="D3735">
        <f>INDEX(Vehicles!B:B, MATCH(C3735, Shipments!C:C, 0))</f>
        <v>0</v>
      </c>
      <c r="E3735" s="1">
        <v>45055</v>
      </c>
      <c r="F3735" s="1">
        <v>45057</v>
      </c>
      <c r="G3735">
        <v>341.93972504066301</v>
      </c>
    </row>
    <row r="3736" spans="1:7" x14ac:dyDescent="0.35">
      <c r="A3736">
        <v>3735</v>
      </c>
      <c r="B3736">
        <v>4192</v>
      </c>
      <c r="C3736">
        <v>79</v>
      </c>
      <c r="D3736" t="str">
        <f>INDEX(Vehicles!B:B, MATCH(C3736, Shipments!C:C, 0))</f>
        <v>Truck</v>
      </c>
      <c r="E3736" s="1">
        <v>45210</v>
      </c>
      <c r="F3736" s="1">
        <v>45211</v>
      </c>
      <c r="G3736">
        <v>302.26260415436701</v>
      </c>
    </row>
    <row r="3737" spans="1:7" x14ac:dyDescent="0.35">
      <c r="A3737">
        <v>3736</v>
      </c>
      <c r="B3737">
        <v>1360</v>
      </c>
      <c r="C3737">
        <v>10</v>
      </c>
      <c r="D3737" t="str">
        <f>INDEX(Vehicles!B:B, MATCH(C3737, Shipments!C:C, 0))</f>
        <v>Van</v>
      </c>
      <c r="E3737" s="1">
        <v>45051</v>
      </c>
      <c r="F3737" s="1">
        <v>45052</v>
      </c>
      <c r="G3737">
        <v>415.10886887214099</v>
      </c>
    </row>
    <row r="3738" spans="1:7" x14ac:dyDescent="0.35">
      <c r="A3738">
        <v>3737</v>
      </c>
      <c r="B3738">
        <v>3376</v>
      </c>
      <c r="C3738">
        <v>16</v>
      </c>
      <c r="D3738">
        <f>INDEX(Vehicles!B:B, MATCH(C3738, Shipments!C:C, 0))</f>
        <v>0</v>
      </c>
      <c r="E3738" s="1">
        <v>45183</v>
      </c>
      <c r="F3738" s="1">
        <v>45183</v>
      </c>
      <c r="G3738">
        <v>35.634508365241999</v>
      </c>
    </row>
    <row r="3739" spans="1:7" x14ac:dyDescent="0.35">
      <c r="A3739">
        <v>3738</v>
      </c>
      <c r="B3739">
        <v>3719</v>
      </c>
      <c r="C3739">
        <v>93</v>
      </c>
      <c r="D3739">
        <f>INDEX(Vehicles!B:B, MATCH(C3739, Shipments!C:C, 0))</f>
        <v>0</v>
      </c>
      <c r="E3739" s="1">
        <v>45282</v>
      </c>
      <c r="F3739" s="1">
        <v>45282</v>
      </c>
      <c r="G3739">
        <v>328.90885162911599</v>
      </c>
    </row>
    <row r="3740" spans="1:7" x14ac:dyDescent="0.35">
      <c r="A3740">
        <v>3739</v>
      </c>
      <c r="B3740">
        <v>4358</v>
      </c>
      <c r="C3740">
        <v>2</v>
      </c>
      <c r="D3740" t="str">
        <f>INDEX(Vehicles!B:B, MATCH(C3740, Shipments!C:C, 0))</f>
        <v>Drone</v>
      </c>
      <c r="E3740" s="1">
        <v>44947</v>
      </c>
      <c r="F3740" s="1">
        <v>44947</v>
      </c>
      <c r="G3740">
        <v>82.420388026193393</v>
      </c>
    </row>
    <row r="3741" spans="1:7" x14ac:dyDescent="0.35">
      <c r="A3741">
        <v>3740</v>
      </c>
      <c r="B3741">
        <v>3430</v>
      </c>
      <c r="C3741">
        <v>34</v>
      </c>
      <c r="D3741" t="str">
        <f>INDEX(Vehicles!B:B, MATCH(C3741, Shipments!C:C, 0))</f>
        <v>Truck</v>
      </c>
      <c r="E3741" s="1">
        <v>45006</v>
      </c>
      <c r="F3741" s="1">
        <v>45007</v>
      </c>
      <c r="G3741">
        <v>311.93782466817402</v>
      </c>
    </row>
    <row r="3742" spans="1:7" x14ac:dyDescent="0.35">
      <c r="A3742">
        <v>3741</v>
      </c>
      <c r="B3742">
        <v>4058</v>
      </c>
      <c r="C3742">
        <v>85</v>
      </c>
      <c r="D3742">
        <f>INDEX(Vehicles!B:B, MATCH(C3742, Shipments!C:C, 0))</f>
        <v>0</v>
      </c>
      <c r="E3742" s="1">
        <v>44995</v>
      </c>
      <c r="F3742" s="1">
        <v>44994</v>
      </c>
      <c r="G3742">
        <v>174.12377266038499</v>
      </c>
    </row>
    <row r="3743" spans="1:7" x14ac:dyDescent="0.35">
      <c r="A3743">
        <v>3742</v>
      </c>
      <c r="B3743">
        <v>2719</v>
      </c>
      <c r="C3743">
        <v>38</v>
      </c>
      <c r="D3743" t="str">
        <f>INDEX(Vehicles!B:B, MATCH(C3743, Shipments!C:C, 0))</f>
        <v>Bike</v>
      </c>
      <c r="E3743" s="1">
        <v>45206</v>
      </c>
      <c r="F3743" s="1">
        <v>45206</v>
      </c>
      <c r="G3743">
        <v>413.09162059037902</v>
      </c>
    </row>
    <row r="3744" spans="1:7" x14ac:dyDescent="0.35">
      <c r="A3744">
        <v>3743</v>
      </c>
      <c r="B3744">
        <v>4236</v>
      </c>
      <c r="C3744">
        <v>62</v>
      </c>
      <c r="D3744">
        <f>INDEX(Vehicles!B:B, MATCH(C3744, Shipments!C:C, 0))</f>
        <v>0</v>
      </c>
      <c r="E3744" s="1">
        <v>45207</v>
      </c>
      <c r="F3744" s="1">
        <v>45206</v>
      </c>
      <c r="G3744">
        <v>361.94820425496403</v>
      </c>
    </row>
    <row r="3745" spans="1:7" x14ac:dyDescent="0.35">
      <c r="A3745">
        <v>3744</v>
      </c>
      <c r="B3745">
        <v>1155</v>
      </c>
      <c r="C3745">
        <v>9</v>
      </c>
      <c r="D3745" t="str">
        <f>INDEX(Vehicles!B:B, MATCH(C3745, Shipments!C:C, 0))</f>
        <v>Van</v>
      </c>
      <c r="E3745" s="1">
        <v>45071</v>
      </c>
      <c r="F3745" s="1">
        <v>45073</v>
      </c>
      <c r="G3745">
        <v>486.15397516424599</v>
      </c>
    </row>
    <row r="3746" spans="1:7" x14ac:dyDescent="0.35">
      <c r="A3746">
        <v>3745</v>
      </c>
      <c r="B3746">
        <v>2093</v>
      </c>
      <c r="C3746">
        <v>78</v>
      </c>
      <c r="D3746" t="str">
        <f>INDEX(Vehicles!B:B, MATCH(C3746, Shipments!C:C, 0))</f>
        <v>Van</v>
      </c>
      <c r="E3746" s="1">
        <v>45203</v>
      </c>
      <c r="F3746" s="1">
        <v>45204</v>
      </c>
      <c r="G3746">
        <v>228.95965627933299</v>
      </c>
    </row>
    <row r="3747" spans="1:7" x14ac:dyDescent="0.35">
      <c r="A3747">
        <v>3746</v>
      </c>
      <c r="B3747">
        <v>3167</v>
      </c>
      <c r="C3747">
        <v>1</v>
      </c>
      <c r="D3747">
        <f>INDEX(Vehicles!B:B, MATCH(C3747, Shipments!C:C, 0))</f>
        <v>0</v>
      </c>
      <c r="E3747" s="1">
        <v>45077</v>
      </c>
      <c r="F3747" s="1">
        <v>45077</v>
      </c>
      <c r="G3747">
        <v>296.09855764712501</v>
      </c>
    </row>
    <row r="3748" spans="1:7" x14ac:dyDescent="0.35">
      <c r="A3748">
        <v>3747</v>
      </c>
      <c r="B3748">
        <v>3733</v>
      </c>
      <c r="C3748">
        <v>14</v>
      </c>
      <c r="D3748" t="str">
        <f>INDEX(Vehicles!B:B, MATCH(C3748, Shipments!C:C, 0))</f>
        <v>Drone</v>
      </c>
      <c r="E3748" s="1">
        <v>45173</v>
      </c>
      <c r="F3748" s="1">
        <v>45176</v>
      </c>
      <c r="G3748">
        <v>460.236944954948</v>
      </c>
    </row>
    <row r="3749" spans="1:7" x14ac:dyDescent="0.35">
      <c r="A3749">
        <v>3748</v>
      </c>
      <c r="B3749">
        <v>3887</v>
      </c>
      <c r="C3749">
        <v>24</v>
      </c>
      <c r="D3749">
        <f>INDEX(Vehicles!B:B, MATCH(C3749, Shipments!C:C, 0))</f>
        <v>0</v>
      </c>
      <c r="E3749" s="1">
        <v>44968</v>
      </c>
      <c r="F3749" s="1">
        <v>44969</v>
      </c>
      <c r="G3749">
        <v>220.592236283988</v>
      </c>
    </row>
    <row r="3750" spans="1:7" x14ac:dyDescent="0.35">
      <c r="A3750">
        <v>3749</v>
      </c>
      <c r="B3750">
        <v>3753</v>
      </c>
      <c r="C3750">
        <v>24</v>
      </c>
      <c r="D3750">
        <f>INDEX(Vehicles!B:B, MATCH(C3750, Shipments!C:C, 0))</f>
        <v>0</v>
      </c>
      <c r="E3750" s="1">
        <v>45182</v>
      </c>
      <c r="F3750" s="1">
        <v>45183</v>
      </c>
      <c r="G3750">
        <v>272.31432023074802</v>
      </c>
    </row>
    <row r="3751" spans="1:7" x14ac:dyDescent="0.35">
      <c r="A3751">
        <v>3750</v>
      </c>
      <c r="B3751">
        <v>2224</v>
      </c>
      <c r="C3751">
        <v>45</v>
      </c>
      <c r="D3751" t="str">
        <f>INDEX(Vehicles!B:B, MATCH(C3751, Shipments!C:C, 0))</f>
        <v>Bike</v>
      </c>
      <c r="E3751" s="1">
        <v>45000</v>
      </c>
      <c r="F3751" s="1">
        <v>45003</v>
      </c>
      <c r="G3751">
        <v>417.76807956067699</v>
      </c>
    </row>
    <row r="3752" spans="1:7" x14ac:dyDescent="0.35">
      <c r="A3752">
        <v>3751</v>
      </c>
      <c r="B3752">
        <v>1483</v>
      </c>
      <c r="C3752">
        <v>55</v>
      </c>
      <c r="D3752" t="str">
        <f>INDEX(Vehicles!B:B, MATCH(C3752, Shipments!C:C, 0))</f>
        <v>Truck</v>
      </c>
      <c r="E3752" s="1">
        <v>45155</v>
      </c>
      <c r="F3752" s="1">
        <v>45157</v>
      </c>
      <c r="G3752">
        <v>313.64001736452099</v>
      </c>
    </row>
    <row r="3753" spans="1:7" x14ac:dyDescent="0.35">
      <c r="A3753">
        <v>3752</v>
      </c>
      <c r="B3753">
        <v>4125</v>
      </c>
      <c r="C3753">
        <v>67</v>
      </c>
      <c r="D3753" t="str">
        <f>INDEX(Vehicles!B:B, MATCH(C3753, Shipments!C:C, 0))</f>
        <v>Drone</v>
      </c>
      <c r="E3753" s="1">
        <v>45259</v>
      </c>
      <c r="F3753" s="1">
        <v>45262</v>
      </c>
      <c r="G3753">
        <v>232.94805175768801</v>
      </c>
    </row>
    <row r="3754" spans="1:7" x14ac:dyDescent="0.35">
      <c r="A3754">
        <v>3753</v>
      </c>
      <c r="B3754">
        <v>4439</v>
      </c>
      <c r="C3754">
        <v>68</v>
      </c>
      <c r="D3754" t="str">
        <f>INDEX(Vehicles!B:B, MATCH(C3754, Shipments!C:C, 0))</f>
        <v>Drone</v>
      </c>
      <c r="E3754" s="1">
        <v>45163</v>
      </c>
      <c r="F3754" s="1">
        <v>45165</v>
      </c>
      <c r="G3754">
        <v>172.01501178491901</v>
      </c>
    </row>
    <row r="3755" spans="1:7" x14ac:dyDescent="0.35">
      <c r="A3755">
        <v>3754</v>
      </c>
      <c r="B3755">
        <v>2284</v>
      </c>
      <c r="C3755">
        <v>43</v>
      </c>
      <c r="D3755">
        <f>INDEX(Vehicles!B:B, MATCH(C3755, Shipments!C:C, 0))</f>
        <v>0</v>
      </c>
      <c r="E3755" s="1">
        <v>45189</v>
      </c>
      <c r="F3755" s="1">
        <v>45190</v>
      </c>
      <c r="G3755">
        <v>442.90405043542597</v>
      </c>
    </row>
    <row r="3756" spans="1:7" x14ac:dyDescent="0.35">
      <c r="A3756">
        <v>3755</v>
      </c>
      <c r="B3756">
        <v>2416</v>
      </c>
      <c r="C3756">
        <v>9</v>
      </c>
      <c r="D3756" t="str">
        <f>INDEX(Vehicles!B:B, MATCH(C3756, Shipments!C:C, 0))</f>
        <v>Van</v>
      </c>
      <c r="E3756" s="1">
        <v>45047</v>
      </c>
      <c r="F3756" s="1">
        <v>45048</v>
      </c>
      <c r="G3756">
        <v>12.0929842190285</v>
      </c>
    </row>
    <row r="3757" spans="1:7" x14ac:dyDescent="0.35">
      <c r="A3757">
        <v>3756</v>
      </c>
      <c r="B3757">
        <v>1116</v>
      </c>
      <c r="C3757">
        <v>93</v>
      </c>
      <c r="D3757">
        <f>INDEX(Vehicles!B:B, MATCH(C3757, Shipments!C:C, 0))</f>
        <v>0</v>
      </c>
      <c r="E3757" s="1">
        <v>45224</v>
      </c>
      <c r="F3757" s="1">
        <v>45224</v>
      </c>
      <c r="G3757">
        <v>213.81493790010501</v>
      </c>
    </row>
    <row r="3758" spans="1:7" x14ac:dyDescent="0.35">
      <c r="A3758">
        <v>3757</v>
      </c>
      <c r="B3758">
        <v>27</v>
      </c>
      <c r="C3758">
        <v>89</v>
      </c>
      <c r="D3758">
        <f>INDEX(Vehicles!B:B, MATCH(C3758, Shipments!C:C, 0))</f>
        <v>0</v>
      </c>
      <c r="E3758" s="1">
        <v>45095</v>
      </c>
      <c r="F3758" s="1">
        <v>45098</v>
      </c>
      <c r="G3758">
        <v>223.13246346397301</v>
      </c>
    </row>
    <row r="3759" spans="1:7" x14ac:dyDescent="0.35">
      <c r="A3759">
        <v>3758</v>
      </c>
      <c r="B3759">
        <v>3717</v>
      </c>
      <c r="C3759">
        <v>43</v>
      </c>
      <c r="D3759">
        <f>INDEX(Vehicles!B:B, MATCH(C3759, Shipments!C:C, 0))</f>
        <v>0</v>
      </c>
      <c r="E3759" s="1">
        <v>45266</v>
      </c>
      <c r="F3759" s="1">
        <v>45265</v>
      </c>
      <c r="G3759">
        <v>494.056883172423</v>
      </c>
    </row>
    <row r="3760" spans="1:7" x14ac:dyDescent="0.35">
      <c r="A3760">
        <v>3759</v>
      </c>
      <c r="B3760">
        <v>4764</v>
      </c>
      <c r="C3760">
        <v>27</v>
      </c>
      <c r="D3760" t="str">
        <f>INDEX(Vehicles!B:B, MATCH(C3760, Shipments!C:C, 0))</f>
        <v>Drone</v>
      </c>
      <c r="E3760" s="1">
        <v>45055</v>
      </c>
      <c r="F3760" s="1">
        <v>45057</v>
      </c>
      <c r="G3760">
        <v>448.94818627913202</v>
      </c>
    </row>
    <row r="3761" spans="1:7" x14ac:dyDescent="0.35">
      <c r="A3761">
        <v>3760</v>
      </c>
      <c r="B3761">
        <v>4227</v>
      </c>
      <c r="C3761">
        <v>78</v>
      </c>
      <c r="D3761" t="str">
        <f>INDEX(Vehicles!B:B, MATCH(C3761, Shipments!C:C, 0))</f>
        <v>Van</v>
      </c>
      <c r="E3761" s="1">
        <v>44940</v>
      </c>
      <c r="F3761" s="1">
        <v>44939</v>
      </c>
      <c r="G3761">
        <v>85.063691748270003</v>
      </c>
    </row>
    <row r="3762" spans="1:7" x14ac:dyDescent="0.35">
      <c r="A3762">
        <v>3761</v>
      </c>
      <c r="B3762">
        <v>2284</v>
      </c>
      <c r="C3762">
        <v>68</v>
      </c>
      <c r="D3762" t="str">
        <f>INDEX(Vehicles!B:B, MATCH(C3762, Shipments!C:C, 0))</f>
        <v>Drone</v>
      </c>
      <c r="E3762" s="1">
        <v>45073</v>
      </c>
      <c r="F3762" s="1">
        <v>45074</v>
      </c>
      <c r="G3762">
        <v>244.47333750114501</v>
      </c>
    </row>
    <row r="3763" spans="1:7" x14ac:dyDescent="0.35">
      <c r="A3763">
        <v>3762</v>
      </c>
      <c r="B3763">
        <v>1986</v>
      </c>
      <c r="C3763">
        <v>55</v>
      </c>
      <c r="D3763" t="str">
        <f>INDEX(Vehicles!B:B, MATCH(C3763, Shipments!C:C, 0))</f>
        <v>Truck</v>
      </c>
      <c r="E3763" s="1">
        <v>45269</v>
      </c>
      <c r="F3763" s="1">
        <v>45270</v>
      </c>
      <c r="G3763">
        <v>209.49054396320801</v>
      </c>
    </row>
    <row r="3764" spans="1:7" x14ac:dyDescent="0.35">
      <c r="A3764">
        <v>3763</v>
      </c>
      <c r="B3764">
        <v>573</v>
      </c>
      <c r="C3764">
        <v>47</v>
      </c>
      <c r="D3764" t="str">
        <f>INDEX(Vehicles!B:B, MATCH(C3764, Shipments!C:C, 0))</f>
        <v>Drone</v>
      </c>
      <c r="E3764" s="1">
        <v>45136</v>
      </c>
      <c r="F3764" s="1">
        <v>45139</v>
      </c>
      <c r="G3764">
        <v>403.62554100908898</v>
      </c>
    </row>
    <row r="3765" spans="1:7" x14ac:dyDescent="0.35">
      <c r="A3765">
        <v>3764</v>
      </c>
      <c r="B3765">
        <v>1115</v>
      </c>
      <c r="C3765">
        <v>91</v>
      </c>
      <c r="D3765">
        <f>INDEX(Vehicles!B:B, MATCH(C3765, Shipments!C:C, 0))</f>
        <v>0</v>
      </c>
      <c r="E3765" s="1">
        <v>44994</v>
      </c>
      <c r="F3765" s="1">
        <v>44994</v>
      </c>
      <c r="G3765">
        <v>435.22757306073902</v>
      </c>
    </row>
    <row r="3766" spans="1:7" x14ac:dyDescent="0.35">
      <c r="A3766">
        <v>3765</v>
      </c>
      <c r="B3766">
        <v>509</v>
      </c>
      <c r="C3766">
        <v>60</v>
      </c>
      <c r="D3766" t="str">
        <f>INDEX(Vehicles!B:B, MATCH(C3766, Shipments!C:C, 0))</f>
        <v>Bike</v>
      </c>
      <c r="E3766" s="1">
        <v>44941</v>
      </c>
      <c r="F3766" s="1">
        <v>44943</v>
      </c>
      <c r="G3766">
        <v>174.29105803751699</v>
      </c>
    </row>
    <row r="3767" spans="1:7" x14ac:dyDescent="0.35">
      <c r="A3767">
        <v>3766</v>
      </c>
      <c r="B3767">
        <v>2068</v>
      </c>
      <c r="C3767">
        <v>67</v>
      </c>
      <c r="D3767" t="str">
        <f>INDEX(Vehicles!B:B, MATCH(C3767, Shipments!C:C, 0))</f>
        <v>Drone</v>
      </c>
      <c r="E3767" s="1">
        <v>44942</v>
      </c>
      <c r="F3767" s="1">
        <v>44943</v>
      </c>
      <c r="G3767">
        <v>484.22220106208403</v>
      </c>
    </row>
    <row r="3768" spans="1:7" x14ac:dyDescent="0.35">
      <c r="A3768">
        <v>3767</v>
      </c>
      <c r="B3768">
        <v>837</v>
      </c>
      <c r="C3768">
        <v>49</v>
      </c>
      <c r="D3768" t="str">
        <f>INDEX(Vehicles!B:B, MATCH(C3768, Shipments!C:C, 0))</f>
        <v>Van</v>
      </c>
      <c r="E3768" s="1">
        <v>44944</v>
      </c>
      <c r="F3768" s="1">
        <v>44944</v>
      </c>
      <c r="G3768">
        <v>356.21097642155502</v>
      </c>
    </row>
    <row r="3769" spans="1:7" x14ac:dyDescent="0.35">
      <c r="A3769">
        <v>3768</v>
      </c>
      <c r="B3769">
        <v>3683</v>
      </c>
      <c r="C3769">
        <v>82</v>
      </c>
      <c r="D3769">
        <f>INDEX(Vehicles!B:B, MATCH(C3769, Shipments!C:C, 0))</f>
        <v>0</v>
      </c>
      <c r="E3769" s="1">
        <v>45080</v>
      </c>
      <c r="F3769" s="1">
        <v>45080</v>
      </c>
      <c r="G3769">
        <v>131.557133986802</v>
      </c>
    </row>
    <row r="3770" spans="1:7" x14ac:dyDescent="0.35">
      <c r="A3770">
        <v>3769</v>
      </c>
      <c r="B3770">
        <v>1747</v>
      </c>
      <c r="C3770">
        <v>57</v>
      </c>
      <c r="D3770" t="str">
        <f>INDEX(Vehicles!B:B, MATCH(C3770, Shipments!C:C, 0))</f>
        <v>Bike</v>
      </c>
      <c r="E3770" s="1">
        <v>45272</v>
      </c>
      <c r="F3770" s="1">
        <v>45272</v>
      </c>
      <c r="G3770">
        <v>406.12887474616201</v>
      </c>
    </row>
    <row r="3771" spans="1:7" x14ac:dyDescent="0.35">
      <c r="A3771">
        <v>3770</v>
      </c>
      <c r="B3771">
        <v>4031</v>
      </c>
      <c r="C3771">
        <v>9</v>
      </c>
      <c r="D3771" t="str">
        <f>INDEX(Vehicles!B:B, MATCH(C3771, Shipments!C:C, 0))</f>
        <v>Van</v>
      </c>
      <c r="E3771" s="1">
        <v>45201</v>
      </c>
      <c r="F3771" s="1">
        <v>45203</v>
      </c>
      <c r="G3771">
        <v>321.51246218281301</v>
      </c>
    </row>
    <row r="3772" spans="1:7" x14ac:dyDescent="0.35">
      <c r="A3772">
        <v>3771</v>
      </c>
      <c r="B3772">
        <v>1327</v>
      </c>
      <c r="C3772">
        <v>37</v>
      </c>
      <c r="D3772">
        <f>INDEX(Vehicles!B:B, MATCH(C3772, Shipments!C:C, 0))</f>
        <v>0</v>
      </c>
      <c r="E3772" s="1">
        <v>45079</v>
      </c>
      <c r="F3772" s="1">
        <v>45081</v>
      </c>
      <c r="G3772">
        <v>437.38038583416801</v>
      </c>
    </row>
    <row r="3773" spans="1:7" x14ac:dyDescent="0.35">
      <c r="A3773">
        <v>3772</v>
      </c>
      <c r="B3773">
        <v>2885</v>
      </c>
      <c r="C3773">
        <v>54</v>
      </c>
      <c r="D3773" t="str">
        <f>INDEX(Vehicles!B:B, MATCH(C3773, Shipments!C:C, 0))</f>
        <v>Van</v>
      </c>
      <c r="E3773" s="1">
        <v>45023</v>
      </c>
      <c r="F3773" s="1">
        <v>45022</v>
      </c>
      <c r="G3773">
        <v>401.90236490351799</v>
      </c>
    </row>
    <row r="3774" spans="1:7" x14ac:dyDescent="0.35">
      <c r="A3774">
        <v>3773</v>
      </c>
      <c r="B3774">
        <v>862</v>
      </c>
      <c r="C3774">
        <v>17</v>
      </c>
      <c r="D3774" t="str">
        <f>INDEX(Vehicles!B:B, MATCH(C3774, Shipments!C:C, 0))</f>
        <v>Truck</v>
      </c>
      <c r="E3774" s="1">
        <v>45247</v>
      </c>
      <c r="F3774" s="1">
        <v>45246</v>
      </c>
      <c r="G3774">
        <v>112.756391513102</v>
      </c>
    </row>
    <row r="3775" spans="1:7" x14ac:dyDescent="0.35">
      <c r="A3775">
        <v>3774</v>
      </c>
      <c r="B3775">
        <v>118</v>
      </c>
      <c r="C3775">
        <v>63</v>
      </c>
      <c r="D3775" t="str">
        <f>INDEX(Vehicles!B:B, MATCH(C3775, Shipments!C:C, 0))</f>
        <v>Van</v>
      </c>
      <c r="E3775" s="1">
        <v>45205</v>
      </c>
      <c r="F3775" s="1">
        <v>45205</v>
      </c>
      <c r="G3775">
        <v>283.22432408480802</v>
      </c>
    </row>
    <row r="3776" spans="1:7" x14ac:dyDescent="0.35">
      <c r="A3776">
        <v>3775</v>
      </c>
      <c r="B3776">
        <v>4000</v>
      </c>
      <c r="C3776">
        <v>70</v>
      </c>
      <c r="D3776">
        <f>INDEX(Vehicles!B:B, MATCH(C3776, Shipments!C:C, 0))</f>
        <v>0</v>
      </c>
      <c r="E3776" s="1">
        <v>44951</v>
      </c>
      <c r="F3776" s="1">
        <v>44953</v>
      </c>
      <c r="G3776">
        <v>213.93624646970099</v>
      </c>
    </row>
    <row r="3777" spans="1:7" x14ac:dyDescent="0.35">
      <c r="A3777">
        <v>3776</v>
      </c>
      <c r="B3777">
        <v>2613</v>
      </c>
      <c r="C3777">
        <v>90</v>
      </c>
      <c r="D3777" t="str">
        <f>INDEX(Vehicles!B:B, MATCH(C3777, Shipments!C:C, 0))</f>
        <v>Bike</v>
      </c>
      <c r="E3777" s="1">
        <v>45079</v>
      </c>
      <c r="F3777" s="1">
        <v>45080</v>
      </c>
      <c r="G3777">
        <v>315.06561929185199</v>
      </c>
    </row>
    <row r="3778" spans="1:7" x14ac:dyDescent="0.35">
      <c r="A3778">
        <v>3777</v>
      </c>
      <c r="B3778">
        <v>4184</v>
      </c>
      <c r="C3778">
        <v>43</v>
      </c>
      <c r="D3778">
        <f>INDEX(Vehicles!B:B, MATCH(C3778, Shipments!C:C, 0))</f>
        <v>0</v>
      </c>
      <c r="E3778" s="1">
        <v>45189</v>
      </c>
      <c r="F3778" s="1">
        <v>45191</v>
      </c>
      <c r="G3778">
        <v>194.58739953865799</v>
      </c>
    </row>
    <row r="3779" spans="1:7" x14ac:dyDescent="0.35">
      <c r="A3779">
        <v>3778</v>
      </c>
      <c r="B3779">
        <v>2898</v>
      </c>
      <c r="C3779">
        <v>56</v>
      </c>
      <c r="D3779" t="str">
        <f>INDEX(Vehicles!B:B, MATCH(C3779, Shipments!C:C, 0))</f>
        <v>Drone</v>
      </c>
      <c r="E3779" s="1">
        <v>45093</v>
      </c>
      <c r="F3779" s="1">
        <v>45094</v>
      </c>
      <c r="G3779">
        <v>49.153387816353202</v>
      </c>
    </row>
    <row r="3780" spans="1:7" x14ac:dyDescent="0.35">
      <c r="A3780">
        <v>3779</v>
      </c>
      <c r="B3780">
        <v>236</v>
      </c>
      <c r="C3780">
        <v>22</v>
      </c>
      <c r="D3780" t="str">
        <f>INDEX(Vehicles!B:B, MATCH(C3780, Shipments!C:C, 0))</f>
        <v>Drone</v>
      </c>
      <c r="E3780" s="1">
        <v>45248</v>
      </c>
      <c r="F3780" s="1">
        <v>45251</v>
      </c>
      <c r="G3780">
        <v>343.52437761354503</v>
      </c>
    </row>
    <row r="3781" spans="1:7" x14ac:dyDescent="0.35">
      <c r="A3781">
        <v>3780</v>
      </c>
      <c r="B3781">
        <v>1442</v>
      </c>
      <c r="C3781">
        <v>44</v>
      </c>
      <c r="D3781" t="str">
        <f>INDEX(Vehicles!B:B, MATCH(C3781, Shipments!C:C, 0))</f>
        <v>Van</v>
      </c>
      <c r="E3781" s="1">
        <v>44998</v>
      </c>
      <c r="F3781" s="1">
        <v>44997</v>
      </c>
      <c r="G3781">
        <v>469.689398884507</v>
      </c>
    </row>
    <row r="3782" spans="1:7" x14ac:dyDescent="0.35">
      <c r="A3782">
        <v>3781</v>
      </c>
      <c r="B3782">
        <v>4287</v>
      </c>
      <c r="C3782">
        <v>91</v>
      </c>
      <c r="D3782">
        <f>INDEX(Vehicles!B:B, MATCH(C3782, Shipments!C:C, 0))</f>
        <v>0</v>
      </c>
      <c r="E3782" s="1">
        <v>45203</v>
      </c>
      <c r="F3782" s="1">
        <v>45205</v>
      </c>
      <c r="G3782">
        <v>222.06772823750799</v>
      </c>
    </row>
    <row r="3783" spans="1:7" x14ac:dyDescent="0.35">
      <c r="A3783">
        <v>3782</v>
      </c>
      <c r="B3783">
        <v>340</v>
      </c>
      <c r="C3783">
        <v>41</v>
      </c>
      <c r="D3783">
        <f>INDEX(Vehicles!B:B, MATCH(C3783, Shipments!C:C, 0))</f>
        <v>0</v>
      </c>
      <c r="E3783" s="1">
        <v>45241</v>
      </c>
      <c r="F3783" s="1">
        <v>45242</v>
      </c>
      <c r="G3783">
        <v>201.15550532022601</v>
      </c>
    </row>
    <row r="3784" spans="1:7" x14ac:dyDescent="0.35">
      <c r="A3784">
        <v>3783</v>
      </c>
      <c r="B3784">
        <v>4963</v>
      </c>
      <c r="C3784">
        <v>68</v>
      </c>
      <c r="D3784" t="str">
        <f>INDEX(Vehicles!B:B, MATCH(C3784, Shipments!C:C, 0))</f>
        <v>Drone</v>
      </c>
      <c r="E3784" s="1">
        <v>45085</v>
      </c>
      <c r="F3784" s="1">
        <v>45085</v>
      </c>
      <c r="G3784">
        <v>273.05986684363802</v>
      </c>
    </row>
    <row r="3785" spans="1:7" x14ac:dyDescent="0.35">
      <c r="A3785">
        <v>3784</v>
      </c>
      <c r="B3785">
        <v>1281</v>
      </c>
      <c r="C3785">
        <v>89</v>
      </c>
      <c r="D3785">
        <f>INDEX(Vehicles!B:B, MATCH(C3785, Shipments!C:C, 0))</f>
        <v>0</v>
      </c>
      <c r="E3785" s="1">
        <v>45199</v>
      </c>
      <c r="F3785" s="1">
        <v>45200</v>
      </c>
      <c r="G3785">
        <v>230.013687334059</v>
      </c>
    </row>
    <row r="3786" spans="1:7" x14ac:dyDescent="0.35">
      <c r="A3786">
        <v>3785</v>
      </c>
      <c r="B3786">
        <v>295</v>
      </c>
      <c r="C3786">
        <v>43</v>
      </c>
      <c r="D3786">
        <f>INDEX(Vehicles!B:B, MATCH(C3786, Shipments!C:C, 0))</f>
        <v>0</v>
      </c>
      <c r="E3786" s="1">
        <v>45005</v>
      </c>
      <c r="F3786" s="1">
        <v>45004</v>
      </c>
      <c r="G3786">
        <v>128.84406453988501</v>
      </c>
    </row>
    <row r="3787" spans="1:7" x14ac:dyDescent="0.35">
      <c r="A3787">
        <v>3786</v>
      </c>
      <c r="B3787">
        <v>1805</v>
      </c>
      <c r="C3787">
        <v>87</v>
      </c>
      <c r="D3787" t="str">
        <f>INDEX(Vehicles!B:B, MATCH(C3787, Shipments!C:C, 0))</f>
        <v>Truck</v>
      </c>
      <c r="E3787" s="1">
        <v>45012</v>
      </c>
      <c r="F3787" s="1">
        <v>45015</v>
      </c>
      <c r="G3787">
        <v>274.79307697854199</v>
      </c>
    </row>
    <row r="3788" spans="1:7" x14ac:dyDescent="0.35">
      <c r="A3788">
        <v>3787</v>
      </c>
      <c r="B3788">
        <v>3771</v>
      </c>
      <c r="C3788">
        <v>12</v>
      </c>
      <c r="D3788" t="str">
        <f>INDEX(Vehicles!B:B, MATCH(C3788, Shipments!C:C, 0))</f>
        <v>Bike</v>
      </c>
      <c r="E3788" s="1">
        <v>45012</v>
      </c>
      <c r="F3788" s="1">
        <v>45012</v>
      </c>
      <c r="G3788">
        <v>375.438154325467</v>
      </c>
    </row>
    <row r="3789" spans="1:7" x14ac:dyDescent="0.35">
      <c r="A3789">
        <v>3788</v>
      </c>
      <c r="B3789">
        <v>138</v>
      </c>
      <c r="C3789">
        <v>27</v>
      </c>
      <c r="D3789" t="str">
        <f>INDEX(Vehicles!B:B, MATCH(C3789, Shipments!C:C, 0))</f>
        <v>Drone</v>
      </c>
      <c r="E3789" s="1">
        <v>45148</v>
      </c>
      <c r="F3789" s="1">
        <v>45150</v>
      </c>
      <c r="G3789">
        <v>266.24760131444401</v>
      </c>
    </row>
    <row r="3790" spans="1:7" x14ac:dyDescent="0.35">
      <c r="A3790">
        <v>3789</v>
      </c>
      <c r="B3790">
        <v>2401</v>
      </c>
      <c r="C3790">
        <v>17</v>
      </c>
      <c r="D3790" t="str">
        <f>INDEX(Vehicles!B:B, MATCH(C3790, Shipments!C:C, 0))</f>
        <v>Truck</v>
      </c>
      <c r="E3790" s="1">
        <v>45153</v>
      </c>
      <c r="F3790" s="1">
        <v>45155</v>
      </c>
      <c r="G3790">
        <v>277.11862974395899</v>
      </c>
    </row>
    <row r="3791" spans="1:7" x14ac:dyDescent="0.35">
      <c r="A3791">
        <v>3790</v>
      </c>
      <c r="B3791">
        <v>1116</v>
      </c>
      <c r="C3791">
        <v>55</v>
      </c>
      <c r="D3791" t="str">
        <f>INDEX(Vehicles!B:B, MATCH(C3791, Shipments!C:C, 0))</f>
        <v>Truck</v>
      </c>
      <c r="E3791" s="1">
        <v>45204</v>
      </c>
      <c r="F3791" s="1">
        <v>45205</v>
      </c>
      <c r="G3791">
        <v>101.214775598698</v>
      </c>
    </row>
    <row r="3792" spans="1:7" x14ac:dyDescent="0.35">
      <c r="A3792">
        <v>3791</v>
      </c>
      <c r="B3792">
        <v>1180</v>
      </c>
      <c r="C3792">
        <v>68</v>
      </c>
      <c r="D3792" t="str">
        <f>INDEX(Vehicles!B:B, MATCH(C3792, Shipments!C:C, 0))</f>
        <v>Drone</v>
      </c>
      <c r="E3792" s="1">
        <v>45163</v>
      </c>
      <c r="F3792" s="1">
        <v>45165</v>
      </c>
      <c r="G3792">
        <v>490.96310372828998</v>
      </c>
    </row>
    <row r="3793" spans="1:7" x14ac:dyDescent="0.35">
      <c r="A3793">
        <v>3792</v>
      </c>
      <c r="B3793">
        <v>1993</v>
      </c>
      <c r="C3793">
        <v>20</v>
      </c>
      <c r="D3793" t="str">
        <f>INDEX(Vehicles!B:B, MATCH(C3793, Shipments!C:C, 0))</f>
        <v>Van</v>
      </c>
      <c r="E3793" s="1">
        <v>44930</v>
      </c>
      <c r="F3793" s="1">
        <v>44933</v>
      </c>
      <c r="G3793">
        <v>497.031269351069</v>
      </c>
    </row>
    <row r="3794" spans="1:7" x14ac:dyDescent="0.35">
      <c r="A3794">
        <v>3793</v>
      </c>
      <c r="B3794">
        <v>3958</v>
      </c>
      <c r="C3794">
        <v>58</v>
      </c>
      <c r="D3794" t="str">
        <f>INDEX(Vehicles!B:B, MATCH(C3794, Shipments!C:C, 0))</f>
        <v>Bike</v>
      </c>
      <c r="E3794" s="1">
        <v>45214</v>
      </c>
      <c r="F3794" s="1">
        <v>45214</v>
      </c>
      <c r="G3794">
        <v>417.26929978752401</v>
      </c>
    </row>
    <row r="3795" spans="1:7" x14ac:dyDescent="0.35">
      <c r="A3795">
        <v>3794</v>
      </c>
      <c r="B3795">
        <v>3586</v>
      </c>
      <c r="C3795">
        <v>11</v>
      </c>
      <c r="D3795" t="str">
        <f>INDEX(Vehicles!B:B, MATCH(C3795, Shipments!C:C, 0))</f>
        <v>Bike</v>
      </c>
      <c r="E3795" s="1">
        <v>44930</v>
      </c>
      <c r="F3795" s="1">
        <v>44932</v>
      </c>
      <c r="G3795">
        <v>99.178386973296497</v>
      </c>
    </row>
    <row r="3796" spans="1:7" x14ac:dyDescent="0.35">
      <c r="A3796">
        <v>3795</v>
      </c>
      <c r="B3796">
        <v>4399</v>
      </c>
      <c r="C3796">
        <v>30</v>
      </c>
      <c r="D3796">
        <f>INDEX(Vehicles!B:B, MATCH(C3796, Shipments!C:C, 0))</f>
        <v>0</v>
      </c>
      <c r="E3796" s="1">
        <v>45040</v>
      </c>
      <c r="F3796" s="1">
        <v>45041</v>
      </c>
      <c r="G3796">
        <v>322.48611904915202</v>
      </c>
    </row>
    <row r="3797" spans="1:7" x14ac:dyDescent="0.35">
      <c r="A3797">
        <v>3796</v>
      </c>
      <c r="B3797">
        <v>2843</v>
      </c>
      <c r="C3797">
        <v>97</v>
      </c>
      <c r="D3797">
        <f>INDEX(Vehicles!B:B, MATCH(C3797, Shipments!C:C, 0))</f>
        <v>0</v>
      </c>
      <c r="E3797" s="1">
        <v>45252</v>
      </c>
      <c r="F3797" s="1">
        <v>45253</v>
      </c>
      <c r="G3797">
        <v>245.36594203808701</v>
      </c>
    </row>
    <row r="3798" spans="1:7" x14ac:dyDescent="0.35">
      <c r="A3798">
        <v>3797</v>
      </c>
      <c r="B3798">
        <v>2803</v>
      </c>
      <c r="C3798">
        <v>55</v>
      </c>
      <c r="D3798" t="str">
        <f>INDEX(Vehicles!B:B, MATCH(C3798, Shipments!C:C, 0))</f>
        <v>Truck</v>
      </c>
      <c r="E3798" s="1">
        <v>45015</v>
      </c>
      <c r="F3798" s="1">
        <v>45015</v>
      </c>
      <c r="G3798">
        <v>477.47951029750101</v>
      </c>
    </row>
    <row r="3799" spans="1:7" x14ac:dyDescent="0.35">
      <c r="A3799">
        <v>3798</v>
      </c>
      <c r="B3799">
        <v>1058</v>
      </c>
      <c r="C3799">
        <v>58</v>
      </c>
      <c r="D3799" t="str">
        <f>INDEX(Vehicles!B:B, MATCH(C3799, Shipments!C:C, 0))</f>
        <v>Bike</v>
      </c>
      <c r="E3799" s="1">
        <v>45182</v>
      </c>
      <c r="F3799" s="1">
        <v>45181</v>
      </c>
      <c r="G3799">
        <v>37.407988047583899</v>
      </c>
    </row>
    <row r="3800" spans="1:7" x14ac:dyDescent="0.35">
      <c r="A3800">
        <v>3799</v>
      </c>
      <c r="B3800">
        <v>2709</v>
      </c>
      <c r="C3800">
        <v>28</v>
      </c>
      <c r="D3800" t="str">
        <f>INDEX(Vehicles!B:B, MATCH(C3800, Shipments!C:C, 0))</f>
        <v>Bike</v>
      </c>
      <c r="E3800" s="1">
        <v>45100</v>
      </c>
      <c r="F3800" s="1">
        <v>45103</v>
      </c>
      <c r="G3800">
        <v>184.661903946118</v>
      </c>
    </row>
    <row r="3801" spans="1:7" x14ac:dyDescent="0.35">
      <c r="A3801">
        <v>3800</v>
      </c>
      <c r="B3801">
        <v>4785</v>
      </c>
      <c r="C3801">
        <v>61</v>
      </c>
      <c r="D3801" t="str">
        <f>INDEX(Vehicles!B:B, MATCH(C3801, Shipments!C:C, 0))</f>
        <v>Drone</v>
      </c>
      <c r="E3801" s="1">
        <v>45038</v>
      </c>
      <c r="F3801" s="1">
        <v>45037</v>
      </c>
      <c r="G3801">
        <v>471.34396710735001</v>
      </c>
    </row>
    <row r="3802" spans="1:7" x14ac:dyDescent="0.35">
      <c r="A3802">
        <v>3801</v>
      </c>
      <c r="B3802">
        <v>3788</v>
      </c>
      <c r="C3802">
        <v>29</v>
      </c>
      <c r="D3802" t="str">
        <f>INDEX(Vehicles!B:B, MATCH(C3802, Shipments!C:C, 0))</f>
        <v>Bike</v>
      </c>
      <c r="E3802" s="1">
        <v>45252</v>
      </c>
      <c r="F3802" s="1">
        <v>45252</v>
      </c>
      <c r="G3802">
        <v>93.4054850032025</v>
      </c>
    </row>
    <row r="3803" spans="1:7" x14ac:dyDescent="0.35">
      <c r="A3803">
        <v>3802</v>
      </c>
      <c r="B3803">
        <v>2822</v>
      </c>
      <c r="C3803">
        <v>58</v>
      </c>
      <c r="D3803" t="str">
        <f>INDEX(Vehicles!B:B, MATCH(C3803, Shipments!C:C, 0))</f>
        <v>Bike</v>
      </c>
      <c r="E3803" s="1">
        <v>44938</v>
      </c>
      <c r="F3803" s="1">
        <v>44939</v>
      </c>
      <c r="G3803">
        <v>357.50103600305499</v>
      </c>
    </row>
    <row r="3804" spans="1:7" x14ac:dyDescent="0.35">
      <c r="A3804">
        <v>3803</v>
      </c>
      <c r="B3804">
        <v>2086</v>
      </c>
      <c r="C3804">
        <v>6</v>
      </c>
      <c r="D3804" t="str">
        <f>INDEX(Vehicles!B:B, MATCH(C3804, Shipments!C:C, 0))</f>
        <v>Bike</v>
      </c>
      <c r="E3804" s="1">
        <v>45005</v>
      </c>
      <c r="F3804" s="1">
        <v>45006</v>
      </c>
      <c r="G3804">
        <v>177.66964998467299</v>
      </c>
    </row>
    <row r="3805" spans="1:7" x14ac:dyDescent="0.35">
      <c r="A3805">
        <v>3804</v>
      </c>
      <c r="B3805">
        <v>2379</v>
      </c>
      <c r="C3805">
        <v>53</v>
      </c>
      <c r="D3805">
        <f>INDEX(Vehicles!B:B, MATCH(C3805, Shipments!C:C, 0))</f>
        <v>0</v>
      </c>
      <c r="E3805" s="1">
        <v>45193</v>
      </c>
      <c r="F3805" s="1">
        <v>45196</v>
      </c>
      <c r="G3805">
        <v>365.958179138422</v>
      </c>
    </row>
    <row r="3806" spans="1:7" x14ac:dyDescent="0.35">
      <c r="A3806">
        <v>3805</v>
      </c>
      <c r="B3806">
        <v>1827</v>
      </c>
      <c r="C3806">
        <v>75</v>
      </c>
      <c r="D3806" t="str">
        <f>INDEX(Vehicles!B:B, MATCH(C3806, Shipments!C:C, 0))</f>
        <v>Drone</v>
      </c>
      <c r="E3806" s="1">
        <v>45157</v>
      </c>
      <c r="F3806" s="1">
        <v>45159</v>
      </c>
      <c r="G3806">
        <v>328.12711923533601</v>
      </c>
    </row>
    <row r="3807" spans="1:7" x14ac:dyDescent="0.35">
      <c r="A3807">
        <v>3806</v>
      </c>
      <c r="B3807">
        <v>2402</v>
      </c>
      <c r="C3807">
        <v>14</v>
      </c>
      <c r="D3807" t="str">
        <f>INDEX(Vehicles!B:B, MATCH(C3807, Shipments!C:C, 0))</f>
        <v>Drone</v>
      </c>
      <c r="E3807" s="1">
        <v>44980</v>
      </c>
      <c r="F3807" s="1">
        <v>44982</v>
      </c>
      <c r="G3807">
        <v>243.57129935787799</v>
      </c>
    </row>
    <row r="3808" spans="1:7" x14ac:dyDescent="0.35">
      <c r="A3808">
        <v>3807</v>
      </c>
      <c r="B3808">
        <v>4571</v>
      </c>
      <c r="C3808">
        <v>69</v>
      </c>
      <c r="D3808">
        <f>INDEX(Vehicles!B:B, MATCH(C3808, Shipments!C:C, 0))</f>
        <v>0</v>
      </c>
      <c r="E3808" s="1">
        <v>44962</v>
      </c>
      <c r="F3808" s="1">
        <v>44963</v>
      </c>
      <c r="G3808">
        <v>396.47033628860697</v>
      </c>
    </row>
    <row r="3809" spans="1:7" x14ac:dyDescent="0.35">
      <c r="A3809">
        <v>3808</v>
      </c>
      <c r="B3809">
        <v>3452</v>
      </c>
      <c r="C3809">
        <v>82</v>
      </c>
      <c r="D3809">
        <f>INDEX(Vehicles!B:B, MATCH(C3809, Shipments!C:C, 0))</f>
        <v>0</v>
      </c>
      <c r="E3809" s="1">
        <v>45073</v>
      </c>
      <c r="F3809" s="1">
        <v>45075</v>
      </c>
      <c r="G3809">
        <v>436.02806140491703</v>
      </c>
    </row>
    <row r="3810" spans="1:7" x14ac:dyDescent="0.35">
      <c r="A3810">
        <v>3809</v>
      </c>
      <c r="B3810">
        <v>3771</v>
      </c>
      <c r="C3810">
        <v>30</v>
      </c>
      <c r="D3810">
        <f>INDEX(Vehicles!B:B, MATCH(C3810, Shipments!C:C, 0))</f>
        <v>0</v>
      </c>
      <c r="E3810" s="1">
        <v>45197</v>
      </c>
      <c r="F3810" s="1">
        <v>45199</v>
      </c>
      <c r="G3810">
        <v>422.29035701988403</v>
      </c>
    </row>
    <row r="3811" spans="1:7" x14ac:dyDescent="0.35">
      <c r="A3811">
        <v>3810</v>
      </c>
      <c r="B3811">
        <v>2813</v>
      </c>
      <c r="C3811">
        <v>49</v>
      </c>
      <c r="D3811" t="str">
        <f>INDEX(Vehicles!B:B, MATCH(C3811, Shipments!C:C, 0))</f>
        <v>Van</v>
      </c>
      <c r="E3811" s="1">
        <v>45238</v>
      </c>
      <c r="F3811" s="1">
        <v>45237</v>
      </c>
      <c r="G3811">
        <v>155.539786832896</v>
      </c>
    </row>
    <row r="3812" spans="1:7" x14ac:dyDescent="0.35">
      <c r="A3812">
        <v>3811</v>
      </c>
      <c r="B3812">
        <v>2282</v>
      </c>
      <c r="C3812">
        <v>66</v>
      </c>
      <c r="D3812" t="str">
        <f>INDEX(Vehicles!B:B, MATCH(C3812, Shipments!C:C, 0))</f>
        <v>Bike</v>
      </c>
      <c r="E3812" s="1">
        <v>45270</v>
      </c>
      <c r="F3812" s="1">
        <v>45271</v>
      </c>
      <c r="G3812">
        <v>375.60267149547599</v>
      </c>
    </row>
    <row r="3813" spans="1:7" x14ac:dyDescent="0.35">
      <c r="A3813">
        <v>3812</v>
      </c>
      <c r="B3813">
        <v>3533</v>
      </c>
      <c r="C3813">
        <v>64</v>
      </c>
      <c r="D3813">
        <f>INDEX(Vehicles!B:B, MATCH(C3813, Shipments!C:C, 0))</f>
        <v>0</v>
      </c>
      <c r="E3813" s="1">
        <v>45043</v>
      </c>
      <c r="F3813" s="1">
        <v>45043</v>
      </c>
      <c r="G3813">
        <v>101.83203651548099</v>
      </c>
    </row>
    <row r="3814" spans="1:7" x14ac:dyDescent="0.35">
      <c r="A3814">
        <v>3813</v>
      </c>
      <c r="B3814">
        <v>1461</v>
      </c>
      <c r="C3814">
        <v>80</v>
      </c>
      <c r="D3814" t="str">
        <f>INDEX(Vehicles!B:B, MATCH(C3814, Shipments!C:C, 0))</f>
        <v>Drone</v>
      </c>
      <c r="E3814" s="1">
        <v>44963</v>
      </c>
      <c r="F3814" s="1">
        <v>44963</v>
      </c>
      <c r="G3814">
        <v>148.87750518871701</v>
      </c>
    </row>
    <row r="3815" spans="1:7" x14ac:dyDescent="0.35">
      <c r="A3815">
        <v>3814</v>
      </c>
      <c r="B3815">
        <v>4934</v>
      </c>
      <c r="C3815">
        <v>43</v>
      </c>
      <c r="D3815">
        <f>INDEX(Vehicles!B:B, MATCH(C3815, Shipments!C:C, 0))</f>
        <v>0</v>
      </c>
      <c r="E3815" s="1">
        <v>45107</v>
      </c>
      <c r="F3815" s="1">
        <v>45110</v>
      </c>
      <c r="G3815">
        <v>237.97002464405901</v>
      </c>
    </row>
    <row r="3816" spans="1:7" x14ac:dyDescent="0.35">
      <c r="A3816">
        <v>3815</v>
      </c>
      <c r="B3816">
        <v>3586</v>
      </c>
      <c r="C3816">
        <v>4</v>
      </c>
      <c r="D3816" t="str">
        <f>INDEX(Vehicles!B:B, MATCH(C3816, Shipments!C:C, 0))</f>
        <v>Van</v>
      </c>
      <c r="E3816" s="1">
        <v>44932</v>
      </c>
      <c r="F3816" s="1">
        <v>44934</v>
      </c>
      <c r="G3816">
        <v>446.67214817720298</v>
      </c>
    </row>
    <row r="3817" spans="1:7" x14ac:dyDescent="0.35">
      <c r="A3817">
        <v>3816</v>
      </c>
      <c r="B3817">
        <v>1960</v>
      </c>
      <c r="C3817">
        <v>87</v>
      </c>
      <c r="D3817" t="str">
        <f>INDEX(Vehicles!B:B, MATCH(C3817, Shipments!C:C, 0))</f>
        <v>Truck</v>
      </c>
      <c r="E3817" s="1">
        <v>45241</v>
      </c>
      <c r="F3817" s="1">
        <v>45242</v>
      </c>
      <c r="G3817">
        <v>470.608217889554</v>
      </c>
    </row>
    <row r="3818" spans="1:7" x14ac:dyDescent="0.35">
      <c r="A3818">
        <v>3817</v>
      </c>
      <c r="B3818">
        <v>4774</v>
      </c>
      <c r="C3818">
        <v>76</v>
      </c>
      <c r="D3818">
        <f>INDEX(Vehicles!B:B, MATCH(C3818, Shipments!C:C, 0))</f>
        <v>0</v>
      </c>
      <c r="E3818" s="1">
        <v>45273</v>
      </c>
      <c r="F3818" s="1">
        <v>45274</v>
      </c>
      <c r="G3818">
        <v>479.85463953191999</v>
      </c>
    </row>
    <row r="3819" spans="1:7" x14ac:dyDescent="0.35">
      <c r="A3819">
        <v>3818</v>
      </c>
      <c r="B3819">
        <v>3455</v>
      </c>
      <c r="C3819">
        <v>36</v>
      </c>
      <c r="D3819" t="str">
        <f>INDEX(Vehicles!B:B, MATCH(C3819, Shipments!C:C, 0))</f>
        <v>Bike</v>
      </c>
      <c r="E3819" s="1">
        <v>44943</v>
      </c>
      <c r="F3819" s="1">
        <v>44945</v>
      </c>
      <c r="G3819">
        <v>212.164407385695</v>
      </c>
    </row>
    <row r="3820" spans="1:7" x14ac:dyDescent="0.35">
      <c r="A3820">
        <v>3819</v>
      </c>
      <c r="B3820">
        <v>4548</v>
      </c>
      <c r="C3820">
        <v>77</v>
      </c>
      <c r="D3820" t="str">
        <f>INDEX(Vehicles!B:B, MATCH(C3820, Shipments!C:C, 0))</f>
        <v>Truck</v>
      </c>
      <c r="E3820" s="1">
        <v>45092</v>
      </c>
      <c r="F3820" s="1">
        <v>45092</v>
      </c>
      <c r="G3820">
        <v>38.986878705920198</v>
      </c>
    </row>
    <row r="3821" spans="1:7" x14ac:dyDescent="0.35">
      <c r="A3821">
        <v>3820</v>
      </c>
      <c r="B3821">
        <v>1055</v>
      </c>
      <c r="C3821">
        <v>92</v>
      </c>
      <c r="D3821" t="str">
        <f>INDEX(Vehicles!B:B, MATCH(C3821, Shipments!C:C, 0))</f>
        <v>Drone</v>
      </c>
      <c r="E3821" s="1">
        <v>44951</v>
      </c>
      <c r="F3821" s="1">
        <v>44951</v>
      </c>
      <c r="G3821">
        <v>431.13276942115601</v>
      </c>
    </row>
    <row r="3822" spans="1:7" x14ac:dyDescent="0.35">
      <c r="A3822">
        <v>3821</v>
      </c>
      <c r="B3822">
        <v>2007</v>
      </c>
      <c r="C3822">
        <v>74</v>
      </c>
      <c r="D3822" t="str">
        <f>INDEX(Vehicles!B:B, MATCH(C3822, Shipments!C:C, 0))</f>
        <v>Bike</v>
      </c>
      <c r="E3822" s="1">
        <v>45188</v>
      </c>
      <c r="F3822" s="1">
        <v>45187</v>
      </c>
      <c r="G3822">
        <v>349.96645187952203</v>
      </c>
    </row>
    <row r="3823" spans="1:7" x14ac:dyDescent="0.35">
      <c r="A3823">
        <v>3822</v>
      </c>
      <c r="B3823">
        <v>1977</v>
      </c>
      <c r="C3823">
        <v>93</v>
      </c>
      <c r="D3823">
        <f>INDEX(Vehicles!B:B, MATCH(C3823, Shipments!C:C, 0))</f>
        <v>0</v>
      </c>
      <c r="E3823" s="1">
        <v>45185</v>
      </c>
      <c r="F3823" s="1">
        <v>45187</v>
      </c>
      <c r="G3823">
        <v>54.647531322398102</v>
      </c>
    </row>
    <row r="3824" spans="1:7" x14ac:dyDescent="0.35">
      <c r="A3824">
        <v>3823</v>
      </c>
      <c r="B3824">
        <v>3080</v>
      </c>
      <c r="C3824">
        <v>19</v>
      </c>
      <c r="D3824" t="str">
        <f>INDEX(Vehicles!B:B, MATCH(C3824, Shipments!C:C, 0))</f>
        <v>Van</v>
      </c>
      <c r="E3824" s="1">
        <v>45205</v>
      </c>
      <c r="F3824" s="1">
        <v>45205</v>
      </c>
      <c r="G3824">
        <v>131.398044857146</v>
      </c>
    </row>
    <row r="3825" spans="1:7" x14ac:dyDescent="0.35">
      <c r="A3825">
        <v>3824</v>
      </c>
      <c r="B3825">
        <v>3476</v>
      </c>
      <c r="C3825">
        <v>71</v>
      </c>
      <c r="D3825" t="str">
        <f>INDEX(Vehicles!B:B, MATCH(C3825, Shipments!C:C, 0))</f>
        <v>Drone</v>
      </c>
      <c r="E3825" s="1">
        <v>45246</v>
      </c>
      <c r="F3825" s="1">
        <v>45245</v>
      </c>
      <c r="G3825">
        <v>167.029557426537</v>
      </c>
    </row>
    <row r="3826" spans="1:7" x14ac:dyDescent="0.35">
      <c r="A3826">
        <v>3825</v>
      </c>
      <c r="B3826">
        <v>4491</v>
      </c>
      <c r="C3826">
        <v>100</v>
      </c>
      <c r="D3826">
        <f>INDEX(Vehicles!B:B, MATCH(C3826, Shipments!C:C, 0))</f>
        <v>0</v>
      </c>
      <c r="E3826" s="1">
        <v>44965</v>
      </c>
      <c r="F3826" s="1">
        <v>44964</v>
      </c>
      <c r="G3826">
        <v>275.01067876884798</v>
      </c>
    </row>
    <row r="3827" spans="1:7" x14ac:dyDescent="0.35">
      <c r="A3827">
        <v>3826</v>
      </c>
      <c r="B3827">
        <v>139</v>
      </c>
      <c r="C3827">
        <v>15</v>
      </c>
      <c r="D3827" t="str">
        <f>INDEX(Vehicles!B:B, MATCH(C3827, Shipments!C:C, 0))</f>
        <v>Van</v>
      </c>
      <c r="E3827" s="1">
        <v>45114</v>
      </c>
      <c r="F3827" s="1">
        <v>45114</v>
      </c>
      <c r="G3827">
        <v>111.28596472700499</v>
      </c>
    </row>
    <row r="3828" spans="1:7" x14ac:dyDescent="0.35">
      <c r="A3828">
        <v>3827</v>
      </c>
      <c r="B3828">
        <v>2296</v>
      </c>
      <c r="C3828">
        <v>26</v>
      </c>
      <c r="D3828">
        <f>INDEX(Vehicles!B:B, MATCH(C3828, Shipments!C:C, 0))</f>
        <v>0</v>
      </c>
      <c r="E3828" s="1">
        <v>45093</v>
      </c>
      <c r="F3828" s="1">
        <v>45095</v>
      </c>
      <c r="G3828">
        <v>234.60825853329999</v>
      </c>
    </row>
    <row r="3829" spans="1:7" x14ac:dyDescent="0.35">
      <c r="A3829">
        <v>3828</v>
      </c>
      <c r="B3829">
        <v>1060</v>
      </c>
      <c r="C3829">
        <v>82</v>
      </c>
      <c r="D3829">
        <f>INDEX(Vehicles!B:B, MATCH(C3829, Shipments!C:C, 0))</f>
        <v>0</v>
      </c>
      <c r="E3829" s="1">
        <v>45262</v>
      </c>
      <c r="F3829" s="1">
        <v>45264</v>
      </c>
      <c r="G3829">
        <v>250.59106134767299</v>
      </c>
    </row>
    <row r="3830" spans="1:7" x14ac:dyDescent="0.35">
      <c r="A3830">
        <v>3829</v>
      </c>
      <c r="B3830">
        <v>4191</v>
      </c>
      <c r="C3830">
        <v>99</v>
      </c>
      <c r="D3830">
        <f>INDEX(Vehicles!B:B, MATCH(C3830, Shipments!C:C, 0))</f>
        <v>0</v>
      </c>
      <c r="E3830" s="1">
        <v>45162</v>
      </c>
      <c r="F3830" s="1">
        <v>45161</v>
      </c>
      <c r="G3830">
        <v>499.01239459363597</v>
      </c>
    </row>
    <row r="3831" spans="1:7" x14ac:dyDescent="0.35">
      <c r="A3831">
        <v>3830</v>
      </c>
      <c r="B3831">
        <v>3121</v>
      </c>
      <c r="C3831">
        <v>47</v>
      </c>
      <c r="D3831" t="str">
        <f>INDEX(Vehicles!B:B, MATCH(C3831, Shipments!C:C, 0))</f>
        <v>Drone</v>
      </c>
      <c r="E3831" s="1">
        <v>45238</v>
      </c>
      <c r="F3831" s="1">
        <v>45240</v>
      </c>
      <c r="G3831">
        <v>333.42462140535901</v>
      </c>
    </row>
    <row r="3832" spans="1:7" x14ac:dyDescent="0.35">
      <c r="A3832">
        <v>3831</v>
      </c>
      <c r="B3832">
        <v>3016</v>
      </c>
      <c r="C3832">
        <v>60</v>
      </c>
      <c r="D3832" t="str">
        <f>INDEX(Vehicles!B:B, MATCH(C3832, Shipments!C:C, 0))</f>
        <v>Bike</v>
      </c>
      <c r="E3832" s="1">
        <v>45283</v>
      </c>
      <c r="F3832" s="1">
        <v>45286</v>
      </c>
      <c r="G3832">
        <v>337.215078622156</v>
      </c>
    </row>
    <row r="3833" spans="1:7" x14ac:dyDescent="0.35">
      <c r="A3833">
        <v>3832</v>
      </c>
      <c r="B3833">
        <v>2424</v>
      </c>
      <c r="C3833">
        <v>46</v>
      </c>
      <c r="D3833">
        <f>INDEX(Vehicles!B:B, MATCH(C3833, Shipments!C:C, 0))</f>
        <v>0</v>
      </c>
      <c r="E3833" s="1">
        <v>45180</v>
      </c>
      <c r="F3833" s="1">
        <v>45181</v>
      </c>
      <c r="G3833">
        <v>288.48952359108</v>
      </c>
    </row>
    <row r="3834" spans="1:7" x14ac:dyDescent="0.35">
      <c r="A3834">
        <v>3833</v>
      </c>
      <c r="B3834">
        <v>4670</v>
      </c>
      <c r="C3834">
        <v>48</v>
      </c>
      <c r="D3834" t="str">
        <f>INDEX(Vehicles!B:B, MATCH(C3834, Shipments!C:C, 0))</f>
        <v>Drone</v>
      </c>
      <c r="E3834" s="1">
        <v>45115</v>
      </c>
      <c r="F3834" s="1">
        <v>45114</v>
      </c>
      <c r="G3834">
        <v>446.60582868662101</v>
      </c>
    </row>
    <row r="3835" spans="1:7" x14ac:dyDescent="0.35">
      <c r="A3835">
        <v>3834</v>
      </c>
      <c r="B3835">
        <v>2656</v>
      </c>
      <c r="C3835">
        <v>84</v>
      </c>
      <c r="D3835">
        <f>INDEX(Vehicles!B:B, MATCH(C3835, Shipments!C:C, 0))</f>
        <v>0</v>
      </c>
      <c r="E3835" s="1">
        <v>45049</v>
      </c>
      <c r="F3835" s="1">
        <v>45051</v>
      </c>
      <c r="G3835">
        <v>75.661832734503193</v>
      </c>
    </row>
    <row r="3836" spans="1:7" x14ac:dyDescent="0.35">
      <c r="A3836">
        <v>3835</v>
      </c>
      <c r="B3836">
        <v>680</v>
      </c>
      <c r="C3836">
        <v>57</v>
      </c>
      <c r="D3836" t="str">
        <f>INDEX(Vehicles!B:B, MATCH(C3836, Shipments!C:C, 0))</f>
        <v>Bike</v>
      </c>
      <c r="E3836" s="1">
        <v>44985</v>
      </c>
      <c r="F3836" s="1">
        <v>44986</v>
      </c>
      <c r="G3836">
        <v>261.83357625178502</v>
      </c>
    </row>
    <row r="3837" spans="1:7" x14ac:dyDescent="0.35">
      <c r="A3837">
        <v>3836</v>
      </c>
      <c r="B3837">
        <v>2345</v>
      </c>
      <c r="C3837">
        <v>10</v>
      </c>
      <c r="D3837" t="str">
        <f>INDEX(Vehicles!B:B, MATCH(C3837, Shipments!C:C, 0))</f>
        <v>Van</v>
      </c>
      <c r="E3837" s="1">
        <v>45213</v>
      </c>
      <c r="F3837" s="1">
        <v>45213</v>
      </c>
      <c r="G3837">
        <v>315.89015803513797</v>
      </c>
    </row>
    <row r="3838" spans="1:7" x14ac:dyDescent="0.35">
      <c r="A3838">
        <v>3837</v>
      </c>
      <c r="B3838">
        <v>1315</v>
      </c>
      <c r="C3838">
        <v>89</v>
      </c>
      <c r="D3838">
        <f>INDEX(Vehicles!B:B, MATCH(C3838, Shipments!C:C, 0))</f>
        <v>0</v>
      </c>
      <c r="E3838" s="1">
        <v>45087</v>
      </c>
      <c r="F3838" s="1">
        <v>45087</v>
      </c>
      <c r="G3838">
        <v>372.14358671074899</v>
      </c>
    </row>
    <row r="3839" spans="1:7" x14ac:dyDescent="0.35">
      <c r="A3839">
        <v>3838</v>
      </c>
      <c r="B3839">
        <v>3007</v>
      </c>
      <c r="C3839">
        <v>19</v>
      </c>
      <c r="D3839" t="str">
        <f>INDEX(Vehicles!B:B, MATCH(C3839, Shipments!C:C, 0))</f>
        <v>Van</v>
      </c>
      <c r="E3839" s="1">
        <v>44958</v>
      </c>
      <c r="F3839" s="1">
        <v>44960</v>
      </c>
      <c r="G3839">
        <v>448.167836276294</v>
      </c>
    </row>
    <row r="3840" spans="1:7" x14ac:dyDescent="0.35">
      <c r="A3840">
        <v>3839</v>
      </c>
      <c r="B3840">
        <v>4339</v>
      </c>
      <c r="C3840">
        <v>83</v>
      </c>
      <c r="D3840">
        <f>INDEX(Vehicles!B:B, MATCH(C3840, Shipments!C:C, 0))</f>
        <v>0</v>
      </c>
      <c r="E3840" s="1">
        <v>45183</v>
      </c>
      <c r="F3840" s="1">
        <v>45183</v>
      </c>
      <c r="G3840">
        <v>389.67259810910099</v>
      </c>
    </row>
    <row r="3841" spans="1:7" x14ac:dyDescent="0.35">
      <c r="A3841">
        <v>3840</v>
      </c>
      <c r="B3841">
        <v>609</v>
      </c>
      <c r="C3841">
        <v>51</v>
      </c>
      <c r="D3841" t="str">
        <f>INDEX(Vehicles!B:B, MATCH(C3841, Shipments!C:C, 0))</f>
        <v>Drone</v>
      </c>
      <c r="E3841" s="1">
        <v>45259</v>
      </c>
      <c r="F3841" s="1">
        <v>45260</v>
      </c>
      <c r="G3841">
        <v>57.1775396026406</v>
      </c>
    </row>
    <row r="3842" spans="1:7" x14ac:dyDescent="0.35">
      <c r="A3842">
        <v>3841</v>
      </c>
      <c r="B3842">
        <v>550</v>
      </c>
      <c r="C3842">
        <v>79</v>
      </c>
      <c r="D3842" t="str">
        <f>INDEX(Vehicles!B:B, MATCH(C3842, Shipments!C:C, 0))</f>
        <v>Truck</v>
      </c>
      <c r="E3842" s="1">
        <v>45249</v>
      </c>
      <c r="F3842" s="1">
        <v>45249</v>
      </c>
      <c r="G3842">
        <v>55.340371479772102</v>
      </c>
    </row>
    <row r="3843" spans="1:7" x14ac:dyDescent="0.35">
      <c r="A3843">
        <v>3842</v>
      </c>
      <c r="B3843">
        <v>3066</v>
      </c>
      <c r="C3843">
        <v>63</v>
      </c>
      <c r="D3843" t="str">
        <f>INDEX(Vehicles!B:B, MATCH(C3843, Shipments!C:C, 0))</f>
        <v>Van</v>
      </c>
      <c r="E3843" s="1">
        <v>45078</v>
      </c>
      <c r="F3843" s="1">
        <v>45079</v>
      </c>
      <c r="G3843">
        <v>166.63802633419201</v>
      </c>
    </row>
    <row r="3844" spans="1:7" x14ac:dyDescent="0.35">
      <c r="A3844">
        <v>3843</v>
      </c>
      <c r="B3844">
        <v>492</v>
      </c>
      <c r="C3844">
        <v>27</v>
      </c>
      <c r="D3844" t="str">
        <f>INDEX(Vehicles!B:B, MATCH(C3844, Shipments!C:C, 0))</f>
        <v>Drone</v>
      </c>
      <c r="E3844" s="1">
        <v>44947</v>
      </c>
      <c r="F3844" s="1">
        <v>44947</v>
      </c>
      <c r="G3844">
        <v>242.05629921727399</v>
      </c>
    </row>
    <row r="3845" spans="1:7" x14ac:dyDescent="0.35">
      <c r="A3845">
        <v>3844</v>
      </c>
      <c r="B3845">
        <v>3160</v>
      </c>
      <c r="C3845">
        <v>98</v>
      </c>
      <c r="D3845" t="str">
        <f>INDEX(Vehicles!B:B, MATCH(C3845, Shipments!C:C, 0))</f>
        <v>Truck</v>
      </c>
      <c r="E3845" s="1">
        <v>45245</v>
      </c>
      <c r="F3845" s="1">
        <v>45246</v>
      </c>
      <c r="G3845">
        <v>236.982408160088</v>
      </c>
    </row>
    <row r="3846" spans="1:7" x14ac:dyDescent="0.35">
      <c r="A3846">
        <v>3845</v>
      </c>
      <c r="B3846">
        <v>211</v>
      </c>
      <c r="C3846">
        <v>66</v>
      </c>
      <c r="D3846" t="str">
        <f>INDEX(Vehicles!B:B, MATCH(C3846, Shipments!C:C, 0))</f>
        <v>Bike</v>
      </c>
      <c r="E3846" s="1">
        <v>45207</v>
      </c>
      <c r="F3846" s="1">
        <v>45207</v>
      </c>
      <c r="G3846">
        <v>157.09090289492099</v>
      </c>
    </row>
    <row r="3847" spans="1:7" x14ac:dyDescent="0.35">
      <c r="A3847">
        <v>3846</v>
      </c>
      <c r="B3847">
        <v>465</v>
      </c>
      <c r="C3847">
        <v>25</v>
      </c>
      <c r="D3847">
        <f>INDEX(Vehicles!B:B, MATCH(C3847, Shipments!C:C, 0))</f>
        <v>0</v>
      </c>
      <c r="E3847" s="1">
        <v>45112</v>
      </c>
      <c r="F3847" s="1">
        <v>45112</v>
      </c>
      <c r="G3847">
        <v>94.428406242376198</v>
      </c>
    </row>
    <row r="3848" spans="1:7" x14ac:dyDescent="0.35">
      <c r="A3848">
        <v>3847</v>
      </c>
      <c r="B3848">
        <v>751</v>
      </c>
      <c r="C3848">
        <v>22</v>
      </c>
      <c r="D3848" t="str">
        <f>INDEX(Vehicles!B:B, MATCH(C3848, Shipments!C:C, 0))</f>
        <v>Drone</v>
      </c>
      <c r="E3848" s="1">
        <v>45072</v>
      </c>
      <c r="F3848" s="1">
        <v>45073</v>
      </c>
      <c r="G3848">
        <v>14.707393579367199</v>
      </c>
    </row>
    <row r="3849" spans="1:7" x14ac:dyDescent="0.35">
      <c r="A3849">
        <v>3848</v>
      </c>
      <c r="B3849">
        <v>1417</v>
      </c>
      <c r="C3849">
        <v>75</v>
      </c>
      <c r="D3849" t="str">
        <f>INDEX(Vehicles!B:B, MATCH(C3849, Shipments!C:C, 0))</f>
        <v>Drone</v>
      </c>
      <c r="E3849" s="1">
        <v>45029</v>
      </c>
      <c r="F3849" s="1">
        <v>45031</v>
      </c>
      <c r="G3849">
        <v>124.440277307369</v>
      </c>
    </row>
    <row r="3850" spans="1:7" x14ac:dyDescent="0.35">
      <c r="A3850">
        <v>3849</v>
      </c>
      <c r="B3850">
        <v>181</v>
      </c>
      <c r="C3850">
        <v>74</v>
      </c>
      <c r="D3850" t="str">
        <f>INDEX(Vehicles!B:B, MATCH(C3850, Shipments!C:C, 0))</f>
        <v>Bike</v>
      </c>
      <c r="E3850" s="1">
        <v>45055</v>
      </c>
      <c r="F3850" s="1">
        <v>45054</v>
      </c>
      <c r="G3850">
        <v>96.253444631668003</v>
      </c>
    </row>
    <row r="3851" spans="1:7" x14ac:dyDescent="0.35">
      <c r="A3851">
        <v>3850</v>
      </c>
      <c r="B3851">
        <v>726</v>
      </c>
      <c r="C3851">
        <v>71</v>
      </c>
      <c r="D3851" t="str">
        <f>INDEX(Vehicles!B:B, MATCH(C3851, Shipments!C:C, 0))</f>
        <v>Drone</v>
      </c>
      <c r="E3851" s="1">
        <v>44946</v>
      </c>
      <c r="F3851" s="1">
        <v>44947</v>
      </c>
      <c r="G3851">
        <v>362.03075659962002</v>
      </c>
    </row>
    <row r="3852" spans="1:7" x14ac:dyDescent="0.35">
      <c r="A3852">
        <v>3851</v>
      </c>
      <c r="B3852">
        <v>1350</v>
      </c>
      <c r="C3852">
        <v>46</v>
      </c>
      <c r="D3852">
        <f>INDEX(Vehicles!B:B, MATCH(C3852, Shipments!C:C, 0))</f>
        <v>0</v>
      </c>
      <c r="E3852" s="1">
        <v>45171</v>
      </c>
      <c r="F3852" s="1">
        <v>45174</v>
      </c>
      <c r="G3852">
        <v>165.32240201284901</v>
      </c>
    </row>
    <row r="3853" spans="1:7" x14ac:dyDescent="0.35">
      <c r="A3853">
        <v>3852</v>
      </c>
      <c r="B3853">
        <v>4655</v>
      </c>
      <c r="C3853">
        <v>8</v>
      </c>
      <c r="D3853">
        <f>INDEX(Vehicles!B:B, MATCH(C3853, Shipments!C:C, 0))</f>
        <v>0</v>
      </c>
      <c r="E3853" s="1">
        <v>45289</v>
      </c>
      <c r="F3853" s="1">
        <v>45288</v>
      </c>
      <c r="G3853">
        <v>148.333430165691</v>
      </c>
    </row>
    <row r="3854" spans="1:7" x14ac:dyDescent="0.35">
      <c r="A3854">
        <v>3853</v>
      </c>
      <c r="B3854">
        <v>3920</v>
      </c>
      <c r="C3854">
        <v>78</v>
      </c>
      <c r="D3854" t="str">
        <f>INDEX(Vehicles!B:B, MATCH(C3854, Shipments!C:C, 0))</f>
        <v>Van</v>
      </c>
      <c r="E3854" s="1">
        <v>45056</v>
      </c>
      <c r="F3854" s="1">
        <v>45055</v>
      </c>
      <c r="G3854">
        <v>76.784782053782394</v>
      </c>
    </row>
    <row r="3855" spans="1:7" x14ac:dyDescent="0.35">
      <c r="A3855">
        <v>3854</v>
      </c>
      <c r="B3855">
        <v>1939</v>
      </c>
      <c r="C3855">
        <v>20</v>
      </c>
      <c r="D3855" t="str">
        <f>INDEX(Vehicles!B:B, MATCH(C3855, Shipments!C:C, 0))</f>
        <v>Van</v>
      </c>
      <c r="E3855" s="1">
        <v>45093</v>
      </c>
      <c r="F3855" s="1">
        <v>45094</v>
      </c>
      <c r="G3855">
        <v>209.25178590416101</v>
      </c>
    </row>
    <row r="3856" spans="1:7" x14ac:dyDescent="0.35">
      <c r="A3856">
        <v>3855</v>
      </c>
      <c r="B3856">
        <v>708</v>
      </c>
      <c r="C3856">
        <v>71</v>
      </c>
      <c r="D3856" t="str">
        <f>INDEX(Vehicles!B:B, MATCH(C3856, Shipments!C:C, 0))</f>
        <v>Drone</v>
      </c>
      <c r="E3856" s="1">
        <v>45231</v>
      </c>
      <c r="F3856" s="1">
        <v>45230</v>
      </c>
      <c r="G3856">
        <v>477.85779843928299</v>
      </c>
    </row>
    <row r="3857" spans="1:7" x14ac:dyDescent="0.35">
      <c r="A3857">
        <v>3856</v>
      </c>
      <c r="B3857">
        <v>933</v>
      </c>
      <c r="C3857">
        <v>27</v>
      </c>
      <c r="D3857" t="str">
        <f>INDEX(Vehicles!B:B, MATCH(C3857, Shipments!C:C, 0))</f>
        <v>Drone</v>
      </c>
      <c r="E3857" s="1">
        <v>45081</v>
      </c>
      <c r="F3857" s="1">
        <v>45081</v>
      </c>
      <c r="G3857">
        <v>138.37319882595401</v>
      </c>
    </row>
    <row r="3858" spans="1:7" x14ac:dyDescent="0.35">
      <c r="A3858">
        <v>3857</v>
      </c>
      <c r="B3858">
        <v>4116</v>
      </c>
      <c r="C3858">
        <v>91</v>
      </c>
      <c r="D3858">
        <f>INDEX(Vehicles!B:B, MATCH(C3858, Shipments!C:C, 0))</f>
        <v>0</v>
      </c>
      <c r="E3858" s="1">
        <v>45114</v>
      </c>
      <c r="F3858" s="1">
        <v>45116</v>
      </c>
      <c r="G3858">
        <v>43.6421039629207</v>
      </c>
    </row>
    <row r="3859" spans="1:7" x14ac:dyDescent="0.35">
      <c r="A3859">
        <v>3858</v>
      </c>
      <c r="B3859">
        <v>1756</v>
      </c>
      <c r="C3859">
        <v>77</v>
      </c>
      <c r="D3859" t="str">
        <f>INDEX(Vehicles!B:B, MATCH(C3859, Shipments!C:C, 0))</f>
        <v>Truck</v>
      </c>
      <c r="E3859" s="1">
        <v>45278</v>
      </c>
      <c r="F3859" s="1">
        <v>45281</v>
      </c>
      <c r="G3859">
        <v>221.87861799473399</v>
      </c>
    </row>
    <row r="3860" spans="1:7" x14ac:dyDescent="0.35">
      <c r="A3860">
        <v>3859</v>
      </c>
      <c r="B3860">
        <v>1441</v>
      </c>
      <c r="C3860">
        <v>60</v>
      </c>
      <c r="D3860" t="str">
        <f>INDEX(Vehicles!B:B, MATCH(C3860, Shipments!C:C, 0))</f>
        <v>Bike</v>
      </c>
      <c r="E3860" s="1">
        <v>45145</v>
      </c>
      <c r="F3860" s="1">
        <v>45148</v>
      </c>
      <c r="G3860">
        <v>213.84526165366299</v>
      </c>
    </row>
    <row r="3861" spans="1:7" x14ac:dyDescent="0.35">
      <c r="A3861">
        <v>3860</v>
      </c>
      <c r="B3861">
        <v>1521</v>
      </c>
      <c r="C3861">
        <v>64</v>
      </c>
      <c r="D3861">
        <f>INDEX(Vehicles!B:B, MATCH(C3861, Shipments!C:C, 0))</f>
        <v>0</v>
      </c>
      <c r="E3861" s="1">
        <v>45049</v>
      </c>
      <c r="F3861" s="1">
        <v>45050</v>
      </c>
      <c r="G3861">
        <v>411.49941692446799</v>
      </c>
    </row>
    <row r="3862" spans="1:7" x14ac:dyDescent="0.35">
      <c r="A3862">
        <v>3861</v>
      </c>
      <c r="B3862">
        <v>951</v>
      </c>
      <c r="C3862">
        <v>99</v>
      </c>
      <c r="D3862">
        <f>INDEX(Vehicles!B:B, MATCH(C3862, Shipments!C:C, 0))</f>
        <v>0</v>
      </c>
      <c r="E3862" s="1">
        <v>44986</v>
      </c>
      <c r="F3862" s="1">
        <v>44986</v>
      </c>
      <c r="G3862">
        <v>22.700757152611899</v>
      </c>
    </row>
    <row r="3863" spans="1:7" x14ac:dyDescent="0.35">
      <c r="A3863">
        <v>3862</v>
      </c>
      <c r="B3863">
        <v>1356</v>
      </c>
      <c r="C3863">
        <v>80</v>
      </c>
      <c r="D3863" t="str">
        <f>INDEX(Vehicles!B:B, MATCH(C3863, Shipments!C:C, 0))</f>
        <v>Drone</v>
      </c>
      <c r="E3863" s="1">
        <v>44971</v>
      </c>
      <c r="F3863" s="1">
        <v>44971</v>
      </c>
      <c r="G3863">
        <v>256.22538977083298</v>
      </c>
    </row>
    <row r="3864" spans="1:7" x14ac:dyDescent="0.35">
      <c r="A3864">
        <v>3863</v>
      </c>
      <c r="B3864">
        <v>1834</v>
      </c>
      <c r="C3864">
        <v>6</v>
      </c>
      <c r="D3864" t="str">
        <f>INDEX(Vehicles!B:B, MATCH(C3864, Shipments!C:C, 0))</f>
        <v>Bike</v>
      </c>
      <c r="E3864" s="1">
        <v>44974</v>
      </c>
      <c r="F3864" s="1">
        <v>44975</v>
      </c>
      <c r="G3864">
        <v>300.110881559966</v>
      </c>
    </row>
    <row r="3865" spans="1:7" x14ac:dyDescent="0.35">
      <c r="A3865">
        <v>3864</v>
      </c>
      <c r="B3865">
        <v>2502</v>
      </c>
      <c r="C3865">
        <v>72</v>
      </c>
      <c r="D3865">
        <f>INDEX(Vehicles!B:B, MATCH(C3865, Shipments!C:C, 0))</f>
        <v>0</v>
      </c>
      <c r="E3865" s="1">
        <v>44944</v>
      </c>
      <c r="F3865" s="1">
        <v>44944</v>
      </c>
      <c r="G3865">
        <v>312.85384139094299</v>
      </c>
    </row>
    <row r="3866" spans="1:7" x14ac:dyDescent="0.35">
      <c r="A3866">
        <v>3865</v>
      </c>
      <c r="B3866">
        <v>4935</v>
      </c>
      <c r="C3866">
        <v>7</v>
      </c>
      <c r="D3866" t="str">
        <f>INDEX(Vehicles!B:B, MATCH(C3866, Shipments!C:C, 0))</f>
        <v>Bike</v>
      </c>
      <c r="E3866" s="1">
        <v>45211</v>
      </c>
      <c r="F3866" s="1">
        <v>45214</v>
      </c>
      <c r="G3866">
        <v>325.91518371450098</v>
      </c>
    </row>
    <row r="3867" spans="1:7" x14ac:dyDescent="0.35">
      <c r="A3867">
        <v>3866</v>
      </c>
      <c r="B3867">
        <v>576</v>
      </c>
      <c r="C3867">
        <v>75</v>
      </c>
      <c r="D3867" t="str">
        <f>INDEX(Vehicles!B:B, MATCH(C3867, Shipments!C:C, 0))</f>
        <v>Drone</v>
      </c>
      <c r="E3867" s="1">
        <v>45121</v>
      </c>
      <c r="F3867" s="1">
        <v>45123</v>
      </c>
      <c r="G3867">
        <v>157.98910123623199</v>
      </c>
    </row>
    <row r="3868" spans="1:7" x14ac:dyDescent="0.35">
      <c r="A3868">
        <v>3867</v>
      </c>
      <c r="B3868">
        <v>2953</v>
      </c>
      <c r="C3868">
        <v>21</v>
      </c>
      <c r="D3868" t="str">
        <f>INDEX(Vehicles!B:B, MATCH(C3868, Shipments!C:C, 0))</f>
        <v>Bike</v>
      </c>
      <c r="E3868" s="1">
        <v>45023</v>
      </c>
      <c r="F3868" s="1">
        <v>45022</v>
      </c>
      <c r="G3868">
        <v>414.00578067017102</v>
      </c>
    </row>
    <row r="3869" spans="1:7" x14ac:dyDescent="0.35">
      <c r="A3869">
        <v>3868</v>
      </c>
      <c r="B3869">
        <v>883</v>
      </c>
      <c r="C3869">
        <v>87</v>
      </c>
      <c r="D3869" t="str">
        <f>INDEX(Vehicles!B:B, MATCH(C3869, Shipments!C:C, 0))</f>
        <v>Truck</v>
      </c>
      <c r="E3869" s="1">
        <v>45221</v>
      </c>
      <c r="F3869" s="1">
        <v>45224</v>
      </c>
      <c r="G3869">
        <v>27.689169879533999</v>
      </c>
    </row>
    <row r="3870" spans="1:7" x14ac:dyDescent="0.35">
      <c r="A3870">
        <v>3869</v>
      </c>
      <c r="B3870">
        <v>1263</v>
      </c>
      <c r="C3870">
        <v>9</v>
      </c>
      <c r="D3870" t="str">
        <f>INDEX(Vehicles!B:B, MATCH(C3870, Shipments!C:C, 0))</f>
        <v>Van</v>
      </c>
      <c r="E3870" s="1">
        <v>45270</v>
      </c>
      <c r="F3870" s="1">
        <v>45270</v>
      </c>
      <c r="G3870">
        <v>104.174703339169</v>
      </c>
    </row>
    <row r="3871" spans="1:7" x14ac:dyDescent="0.35">
      <c r="A3871">
        <v>3870</v>
      </c>
      <c r="B3871">
        <v>3216</v>
      </c>
      <c r="C3871">
        <v>72</v>
      </c>
      <c r="D3871">
        <f>INDEX(Vehicles!B:B, MATCH(C3871, Shipments!C:C, 0))</f>
        <v>0</v>
      </c>
      <c r="E3871" s="1">
        <v>45283</v>
      </c>
      <c r="F3871" s="1">
        <v>45283</v>
      </c>
      <c r="G3871">
        <v>56.109088485774699</v>
      </c>
    </row>
    <row r="3872" spans="1:7" x14ac:dyDescent="0.35">
      <c r="A3872">
        <v>3871</v>
      </c>
      <c r="B3872">
        <v>1242</v>
      </c>
      <c r="C3872">
        <v>30</v>
      </c>
      <c r="D3872">
        <f>INDEX(Vehicles!B:B, MATCH(C3872, Shipments!C:C, 0))</f>
        <v>0</v>
      </c>
      <c r="E3872" s="1">
        <v>45147</v>
      </c>
      <c r="F3872" s="1">
        <v>45149</v>
      </c>
      <c r="G3872">
        <v>249.637490632972</v>
      </c>
    </row>
    <row r="3873" spans="1:7" x14ac:dyDescent="0.35">
      <c r="A3873">
        <v>3872</v>
      </c>
      <c r="B3873">
        <v>2461</v>
      </c>
      <c r="C3873">
        <v>92</v>
      </c>
      <c r="D3873" t="str">
        <f>INDEX(Vehicles!B:B, MATCH(C3873, Shipments!C:C, 0))</f>
        <v>Drone</v>
      </c>
      <c r="E3873" s="1">
        <v>45283</v>
      </c>
      <c r="F3873" s="1">
        <v>45282</v>
      </c>
      <c r="G3873">
        <v>456.52898637416899</v>
      </c>
    </row>
    <row r="3874" spans="1:7" x14ac:dyDescent="0.35">
      <c r="A3874">
        <v>3873</v>
      </c>
      <c r="B3874">
        <v>697</v>
      </c>
      <c r="C3874">
        <v>2</v>
      </c>
      <c r="D3874" t="str">
        <f>INDEX(Vehicles!B:B, MATCH(C3874, Shipments!C:C, 0))</f>
        <v>Drone</v>
      </c>
      <c r="E3874" s="1">
        <v>45262</v>
      </c>
      <c r="F3874" s="1">
        <v>45262</v>
      </c>
      <c r="G3874">
        <v>348.48302653766598</v>
      </c>
    </row>
    <row r="3875" spans="1:7" x14ac:dyDescent="0.35">
      <c r="A3875">
        <v>3874</v>
      </c>
      <c r="B3875">
        <v>4614</v>
      </c>
      <c r="C3875">
        <v>12</v>
      </c>
      <c r="D3875" t="str">
        <f>INDEX(Vehicles!B:B, MATCH(C3875, Shipments!C:C, 0))</f>
        <v>Bike</v>
      </c>
      <c r="E3875" s="1">
        <v>45243</v>
      </c>
      <c r="F3875" s="1">
        <v>45242</v>
      </c>
      <c r="G3875">
        <v>445.04969699700899</v>
      </c>
    </row>
    <row r="3876" spans="1:7" x14ac:dyDescent="0.35">
      <c r="A3876">
        <v>3875</v>
      </c>
      <c r="B3876">
        <v>3926</v>
      </c>
      <c r="C3876">
        <v>38</v>
      </c>
      <c r="D3876" t="str">
        <f>INDEX(Vehicles!B:B, MATCH(C3876, Shipments!C:C, 0))</f>
        <v>Bike</v>
      </c>
      <c r="E3876" s="1">
        <v>44945</v>
      </c>
      <c r="F3876" s="1">
        <v>44946</v>
      </c>
      <c r="G3876">
        <v>408.43882094871799</v>
      </c>
    </row>
    <row r="3877" spans="1:7" x14ac:dyDescent="0.35">
      <c r="A3877">
        <v>3876</v>
      </c>
      <c r="B3877">
        <v>248</v>
      </c>
      <c r="C3877">
        <v>15</v>
      </c>
      <c r="D3877" t="str">
        <f>INDEX(Vehicles!B:B, MATCH(C3877, Shipments!C:C, 0))</f>
        <v>Van</v>
      </c>
      <c r="E3877" s="1">
        <v>45049</v>
      </c>
      <c r="F3877" s="1">
        <v>45049</v>
      </c>
      <c r="G3877">
        <v>393.04356238138001</v>
      </c>
    </row>
    <row r="3878" spans="1:7" x14ac:dyDescent="0.35">
      <c r="A3878">
        <v>3877</v>
      </c>
      <c r="B3878">
        <v>188</v>
      </c>
      <c r="C3878">
        <v>98</v>
      </c>
      <c r="D3878" t="str">
        <f>INDEX(Vehicles!B:B, MATCH(C3878, Shipments!C:C, 0))</f>
        <v>Truck</v>
      </c>
      <c r="E3878" s="1">
        <v>45054</v>
      </c>
      <c r="F3878" s="1">
        <v>45055</v>
      </c>
      <c r="G3878">
        <v>476.81584202882902</v>
      </c>
    </row>
    <row r="3879" spans="1:7" x14ac:dyDescent="0.35">
      <c r="A3879">
        <v>3878</v>
      </c>
      <c r="B3879">
        <v>2159</v>
      </c>
      <c r="C3879">
        <v>76</v>
      </c>
      <c r="D3879">
        <f>INDEX(Vehicles!B:B, MATCH(C3879, Shipments!C:C, 0))</f>
        <v>0</v>
      </c>
      <c r="E3879" s="1">
        <v>45115</v>
      </c>
      <c r="F3879" s="1">
        <v>45117</v>
      </c>
      <c r="G3879">
        <v>23.629813115994001</v>
      </c>
    </row>
    <row r="3880" spans="1:7" x14ac:dyDescent="0.35">
      <c r="A3880">
        <v>3879</v>
      </c>
      <c r="B3880">
        <v>4040</v>
      </c>
      <c r="C3880">
        <v>10</v>
      </c>
      <c r="D3880" t="str">
        <f>INDEX(Vehicles!B:B, MATCH(C3880, Shipments!C:C, 0))</f>
        <v>Van</v>
      </c>
      <c r="E3880" s="1">
        <v>45058</v>
      </c>
      <c r="F3880" s="1">
        <v>45061</v>
      </c>
      <c r="G3880">
        <v>242.627136388971</v>
      </c>
    </row>
    <row r="3881" spans="1:7" x14ac:dyDescent="0.35">
      <c r="A3881">
        <v>3880</v>
      </c>
      <c r="B3881">
        <v>3202</v>
      </c>
      <c r="C3881">
        <v>45</v>
      </c>
      <c r="D3881" t="str">
        <f>INDEX(Vehicles!B:B, MATCH(C3881, Shipments!C:C, 0))</f>
        <v>Bike</v>
      </c>
      <c r="E3881" s="1">
        <v>44956</v>
      </c>
      <c r="F3881" s="1">
        <v>44958</v>
      </c>
      <c r="G3881">
        <v>232.35315188697399</v>
      </c>
    </row>
    <row r="3882" spans="1:7" x14ac:dyDescent="0.35">
      <c r="A3882">
        <v>3881</v>
      </c>
      <c r="B3882">
        <v>1258</v>
      </c>
      <c r="C3882">
        <v>46</v>
      </c>
      <c r="D3882">
        <f>INDEX(Vehicles!B:B, MATCH(C3882, Shipments!C:C, 0))</f>
        <v>0</v>
      </c>
      <c r="E3882" s="1">
        <v>45289</v>
      </c>
      <c r="F3882" s="1">
        <v>45291</v>
      </c>
      <c r="G3882">
        <v>84.4916736393115</v>
      </c>
    </row>
    <row r="3883" spans="1:7" x14ac:dyDescent="0.35">
      <c r="A3883">
        <v>3882</v>
      </c>
      <c r="B3883">
        <v>617</v>
      </c>
      <c r="C3883">
        <v>49</v>
      </c>
      <c r="D3883" t="str">
        <f>INDEX(Vehicles!B:B, MATCH(C3883, Shipments!C:C, 0))</f>
        <v>Van</v>
      </c>
      <c r="E3883" s="1">
        <v>45033</v>
      </c>
      <c r="F3883" s="1">
        <v>45032</v>
      </c>
      <c r="G3883">
        <v>203.24322993150099</v>
      </c>
    </row>
    <row r="3884" spans="1:7" x14ac:dyDescent="0.35">
      <c r="A3884">
        <v>3883</v>
      </c>
      <c r="B3884">
        <v>1605</v>
      </c>
      <c r="C3884">
        <v>85</v>
      </c>
      <c r="D3884">
        <f>INDEX(Vehicles!B:B, MATCH(C3884, Shipments!C:C, 0))</f>
        <v>0</v>
      </c>
      <c r="E3884" s="1">
        <v>45181</v>
      </c>
      <c r="F3884" s="1">
        <v>45184</v>
      </c>
      <c r="G3884">
        <v>366.76375864182597</v>
      </c>
    </row>
    <row r="3885" spans="1:7" x14ac:dyDescent="0.35">
      <c r="A3885">
        <v>3884</v>
      </c>
      <c r="B3885">
        <v>761</v>
      </c>
      <c r="C3885">
        <v>84</v>
      </c>
      <c r="D3885">
        <f>INDEX(Vehicles!B:B, MATCH(C3885, Shipments!C:C, 0))</f>
        <v>0</v>
      </c>
      <c r="E3885" s="1">
        <v>45270</v>
      </c>
      <c r="F3885" s="1">
        <v>45269</v>
      </c>
      <c r="G3885">
        <v>164.57405028913999</v>
      </c>
    </row>
    <row r="3886" spans="1:7" x14ac:dyDescent="0.35">
      <c r="A3886">
        <v>3885</v>
      </c>
      <c r="B3886">
        <v>3601</v>
      </c>
      <c r="C3886">
        <v>4</v>
      </c>
      <c r="D3886" t="str">
        <f>INDEX(Vehicles!B:B, MATCH(C3886, Shipments!C:C, 0))</f>
        <v>Van</v>
      </c>
      <c r="E3886" s="1">
        <v>45023</v>
      </c>
      <c r="F3886" s="1">
        <v>45026</v>
      </c>
      <c r="G3886">
        <v>309.90524095122998</v>
      </c>
    </row>
    <row r="3887" spans="1:7" x14ac:dyDescent="0.35">
      <c r="A3887">
        <v>3886</v>
      </c>
      <c r="B3887">
        <v>1686</v>
      </c>
      <c r="C3887">
        <v>8</v>
      </c>
      <c r="D3887">
        <f>INDEX(Vehicles!B:B, MATCH(C3887, Shipments!C:C, 0))</f>
        <v>0</v>
      </c>
      <c r="E3887" s="1">
        <v>45144</v>
      </c>
      <c r="F3887" s="1">
        <v>45146</v>
      </c>
      <c r="G3887">
        <v>436.12670493283599</v>
      </c>
    </row>
    <row r="3888" spans="1:7" x14ac:dyDescent="0.35">
      <c r="A3888">
        <v>3887</v>
      </c>
      <c r="B3888">
        <v>187</v>
      </c>
      <c r="C3888">
        <v>2</v>
      </c>
      <c r="D3888" t="str">
        <f>INDEX(Vehicles!B:B, MATCH(C3888, Shipments!C:C, 0))</f>
        <v>Drone</v>
      </c>
      <c r="E3888" s="1">
        <v>45103</v>
      </c>
      <c r="F3888" s="1">
        <v>45106</v>
      </c>
      <c r="G3888">
        <v>307.69238328679103</v>
      </c>
    </row>
    <row r="3889" spans="1:7" x14ac:dyDescent="0.35">
      <c r="A3889">
        <v>3888</v>
      </c>
      <c r="B3889">
        <v>3299</v>
      </c>
      <c r="C3889">
        <v>77</v>
      </c>
      <c r="D3889" t="str">
        <f>INDEX(Vehicles!B:B, MATCH(C3889, Shipments!C:C, 0))</f>
        <v>Truck</v>
      </c>
      <c r="E3889" s="1">
        <v>45130</v>
      </c>
      <c r="F3889" s="1">
        <v>45132</v>
      </c>
      <c r="G3889">
        <v>346.34524052032799</v>
      </c>
    </row>
    <row r="3890" spans="1:7" x14ac:dyDescent="0.35">
      <c r="A3890">
        <v>3889</v>
      </c>
      <c r="B3890">
        <v>2012</v>
      </c>
      <c r="C3890">
        <v>92</v>
      </c>
      <c r="D3890" t="str">
        <f>INDEX(Vehicles!B:B, MATCH(C3890, Shipments!C:C, 0))</f>
        <v>Drone</v>
      </c>
      <c r="E3890" s="1">
        <v>44997</v>
      </c>
      <c r="F3890" s="1">
        <v>44997</v>
      </c>
      <c r="G3890">
        <v>116.918019861807</v>
      </c>
    </row>
    <row r="3891" spans="1:7" x14ac:dyDescent="0.35">
      <c r="A3891">
        <v>3890</v>
      </c>
      <c r="B3891">
        <v>3779</v>
      </c>
      <c r="C3891">
        <v>8</v>
      </c>
      <c r="D3891">
        <f>INDEX(Vehicles!B:B, MATCH(C3891, Shipments!C:C, 0))</f>
        <v>0</v>
      </c>
      <c r="E3891" s="1">
        <v>44941</v>
      </c>
      <c r="F3891" s="1">
        <v>44943</v>
      </c>
      <c r="G3891">
        <v>62.966526029056503</v>
      </c>
    </row>
    <row r="3892" spans="1:7" x14ac:dyDescent="0.35">
      <c r="A3892">
        <v>3891</v>
      </c>
      <c r="B3892">
        <v>2608</v>
      </c>
      <c r="C3892">
        <v>67</v>
      </c>
      <c r="D3892" t="str">
        <f>INDEX(Vehicles!B:B, MATCH(C3892, Shipments!C:C, 0))</f>
        <v>Drone</v>
      </c>
      <c r="E3892" s="1">
        <v>44931</v>
      </c>
      <c r="F3892" s="1">
        <v>44930</v>
      </c>
      <c r="G3892">
        <v>294.19890934812901</v>
      </c>
    </row>
    <row r="3893" spans="1:7" x14ac:dyDescent="0.35">
      <c r="A3893">
        <v>3892</v>
      </c>
      <c r="B3893">
        <v>539</v>
      </c>
      <c r="C3893">
        <v>36</v>
      </c>
      <c r="D3893" t="str">
        <f>INDEX(Vehicles!B:B, MATCH(C3893, Shipments!C:C, 0))</f>
        <v>Bike</v>
      </c>
      <c r="E3893" s="1">
        <v>45262</v>
      </c>
      <c r="F3893" s="1">
        <v>45261</v>
      </c>
      <c r="G3893">
        <v>284.12219625875002</v>
      </c>
    </row>
    <row r="3894" spans="1:7" x14ac:dyDescent="0.35">
      <c r="A3894">
        <v>3893</v>
      </c>
      <c r="B3894">
        <v>1622</v>
      </c>
      <c r="C3894">
        <v>32</v>
      </c>
      <c r="D3894" t="str">
        <f>INDEX(Vehicles!B:B, MATCH(C3894, Shipments!C:C, 0))</f>
        <v>Truck</v>
      </c>
      <c r="E3894" s="1">
        <v>45020</v>
      </c>
      <c r="F3894" s="1">
        <v>45020</v>
      </c>
      <c r="G3894">
        <v>156.13980148428101</v>
      </c>
    </row>
    <row r="3895" spans="1:7" x14ac:dyDescent="0.35">
      <c r="A3895">
        <v>3894</v>
      </c>
      <c r="B3895">
        <v>251</v>
      </c>
      <c r="C3895">
        <v>97</v>
      </c>
      <c r="D3895">
        <f>INDEX(Vehicles!B:B, MATCH(C3895, Shipments!C:C, 0))</f>
        <v>0</v>
      </c>
      <c r="E3895" s="1">
        <v>45134</v>
      </c>
      <c r="F3895" s="1">
        <v>45135</v>
      </c>
      <c r="G3895">
        <v>445.88065580959</v>
      </c>
    </row>
    <row r="3896" spans="1:7" x14ac:dyDescent="0.35">
      <c r="A3896">
        <v>3895</v>
      </c>
      <c r="B3896">
        <v>4022</v>
      </c>
      <c r="C3896">
        <v>38</v>
      </c>
      <c r="D3896" t="str">
        <f>INDEX(Vehicles!B:B, MATCH(C3896, Shipments!C:C, 0))</f>
        <v>Bike</v>
      </c>
      <c r="E3896" s="1">
        <v>45073</v>
      </c>
      <c r="F3896" s="1">
        <v>45076</v>
      </c>
      <c r="G3896">
        <v>349.809871225096</v>
      </c>
    </row>
    <row r="3897" spans="1:7" x14ac:dyDescent="0.35">
      <c r="A3897">
        <v>3896</v>
      </c>
      <c r="B3897">
        <v>4523</v>
      </c>
      <c r="C3897">
        <v>25</v>
      </c>
      <c r="D3897">
        <f>INDEX(Vehicles!B:B, MATCH(C3897, Shipments!C:C, 0))</f>
        <v>0</v>
      </c>
      <c r="E3897" s="1">
        <v>45246</v>
      </c>
      <c r="F3897" s="1">
        <v>45246</v>
      </c>
      <c r="G3897">
        <v>129.26885664000301</v>
      </c>
    </row>
    <row r="3898" spans="1:7" x14ac:dyDescent="0.35">
      <c r="A3898">
        <v>3897</v>
      </c>
      <c r="B3898">
        <v>2745</v>
      </c>
      <c r="C3898">
        <v>77</v>
      </c>
      <c r="D3898" t="str">
        <f>INDEX(Vehicles!B:B, MATCH(C3898, Shipments!C:C, 0))</f>
        <v>Truck</v>
      </c>
      <c r="E3898" s="1">
        <v>44929</v>
      </c>
      <c r="F3898" s="1">
        <v>44932</v>
      </c>
      <c r="G3898">
        <v>251.51487783630901</v>
      </c>
    </row>
    <row r="3899" spans="1:7" x14ac:dyDescent="0.35">
      <c r="A3899">
        <v>3898</v>
      </c>
      <c r="B3899">
        <v>1165</v>
      </c>
      <c r="C3899">
        <v>68</v>
      </c>
      <c r="D3899" t="str">
        <f>INDEX(Vehicles!B:B, MATCH(C3899, Shipments!C:C, 0))</f>
        <v>Drone</v>
      </c>
      <c r="E3899" s="1">
        <v>45093</v>
      </c>
      <c r="F3899" s="1">
        <v>45096</v>
      </c>
      <c r="G3899">
        <v>420.848979497713</v>
      </c>
    </row>
    <row r="3900" spans="1:7" x14ac:dyDescent="0.35">
      <c r="A3900">
        <v>3899</v>
      </c>
      <c r="B3900">
        <v>1159</v>
      </c>
      <c r="C3900">
        <v>88</v>
      </c>
      <c r="D3900">
        <f>INDEX(Vehicles!B:B, MATCH(C3900, Shipments!C:C, 0))</f>
        <v>0</v>
      </c>
      <c r="E3900" s="1">
        <v>45118</v>
      </c>
      <c r="F3900" s="1">
        <v>45121</v>
      </c>
      <c r="G3900">
        <v>473.31977609884598</v>
      </c>
    </row>
    <row r="3901" spans="1:7" x14ac:dyDescent="0.35">
      <c r="A3901">
        <v>3900</v>
      </c>
      <c r="B3901">
        <v>2248</v>
      </c>
      <c r="C3901">
        <v>46</v>
      </c>
      <c r="D3901">
        <f>INDEX(Vehicles!B:B, MATCH(C3901, Shipments!C:C, 0))</f>
        <v>0</v>
      </c>
      <c r="E3901" s="1">
        <v>45088</v>
      </c>
      <c r="F3901" s="1">
        <v>45087</v>
      </c>
      <c r="G3901">
        <v>113.67074172125</v>
      </c>
    </row>
    <row r="3902" spans="1:7" x14ac:dyDescent="0.35">
      <c r="A3902">
        <v>3901</v>
      </c>
      <c r="B3902">
        <v>937</v>
      </c>
      <c r="C3902">
        <v>74</v>
      </c>
      <c r="D3902" t="str">
        <f>INDEX(Vehicles!B:B, MATCH(C3902, Shipments!C:C, 0))</f>
        <v>Bike</v>
      </c>
      <c r="E3902" s="1">
        <v>45142</v>
      </c>
      <c r="F3902" s="1">
        <v>45141</v>
      </c>
      <c r="G3902">
        <v>482.28908140389501</v>
      </c>
    </row>
    <row r="3903" spans="1:7" x14ac:dyDescent="0.35">
      <c r="A3903">
        <v>3902</v>
      </c>
      <c r="B3903">
        <v>2547</v>
      </c>
      <c r="C3903">
        <v>67</v>
      </c>
      <c r="D3903" t="str">
        <f>INDEX(Vehicles!B:B, MATCH(C3903, Shipments!C:C, 0))</f>
        <v>Drone</v>
      </c>
      <c r="E3903" s="1">
        <v>45011</v>
      </c>
      <c r="F3903" s="1">
        <v>45011</v>
      </c>
      <c r="G3903">
        <v>219.89912176764301</v>
      </c>
    </row>
    <row r="3904" spans="1:7" x14ac:dyDescent="0.35">
      <c r="A3904">
        <v>3903</v>
      </c>
      <c r="B3904">
        <v>4446</v>
      </c>
      <c r="C3904">
        <v>72</v>
      </c>
      <c r="D3904">
        <f>INDEX(Vehicles!B:B, MATCH(C3904, Shipments!C:C, 0))</f>
        <v>0</v>
      </c>
      <c r="E3904" s="1">
        <v>45032</v>
      </c>
      <c r="F3904" s="1">
        <v>45035</v>
      </c>
      <c r="G3904">
        <v>358.11299264154599</v>
      </c>
    </row>
    <row r="3905" spans="1:7" x14ac:dyDescent="0.35">
      <c r="A3905">
        <v>3904</v>
      </c>
      <c r="B3905">
        <v>1602</v>
      </c>
      <c r="C3905">
        <v>51</v>
      </c>
      <c r="D3905" t="str">
        <f>INDEX(Vehicles!B:B, MATCH(C3905, Shipments!C:C, 0))</f>
        <v>Drone</v>
      </c>
      <c r="E3905" s="1">
        <v>45215</v>
      </c>
      <c r="F3905" s="1">
        <v>45215</v>
      </c>
      <c r="G3905">
        <v>81.231368757004006</v>
      </c>
    </row>
    <row r="3906" spans="1:7" x14ac:dyDescent="0.35">
      <c r="A3906">
        <v>3905</v>
      </c>
      <c r="B3906">
        <v>1971</v>
      </c>
      <c r="C3906">
        <v>69</v>
      </c>
      <c r="D3906">
        <f>INDEX(Vehicles!B:B, MATCH(C3906, Shipments!C:C, 0))</f>
        <v>0</v>
      </c>
      <c r="E3906" s="1">
        <v>44935</v>
      </c>
      <c r="F3906" s="1">
        <v>44934</v>
      </c>
      <c r="G3906">
        <v>136.46783210694699</v>
      </c>
    </row>
    <row r="3907" spans="1:7" x14ac:dyDescent="0.35">
      <c r="A3907">
        <v>3906</v>
      </c>
      <c r="B3907">
        <v>1929</v>
      </c>
      <c r="C3907">
        <v>53</v>
      </c>
      <c r="D3907">
        <f>INDEX(Vehicles!B:B, MATCH(C3907, Shipments!C:C, 0))</f>
        <v>0</v>
      </c>
      <c r="E3907" s="1">
        <v>45057</v>
      </c>
      <c r="F3907" s="1">
        <v>45059</v>
      </c>
      <c r="G3907">
        <v>188.40519133398001</v>
      </c>
    </row>
    <row r="3908" spans="1:7" x14ac:dyDescent="0.35">
      <c r="A3908">
        <v>3907</v>
      </c>
      <c r="B3908">
        <v>2550</v>
      </c>
      <c r="C3908">
        <v>53</v>
      </c>
      <c r="D3908">
        <f>INDEX(Vehicles!B:B, MATCH(C3908, Shipments!C:C, 0))</f>
        <v>0</v>
      </c>
      <c r="E3908" s="1">
        <v>45142</v>
      </c>
      <c r="F3908" s="1">
        <v>45143</v>
      </c>
      <c r="G3908">
        <v>263.45772289526798</v>
      </c>
    </row>
    <row r="3909" spans="1:7" x14ac:dyDescent="0.35">
      <c r="A3909">
        <v>3908</v>
      </c>
      <c r="B3909">
        <v>3929</v>
      </c>
      <c r="C3909">
        <v>92</v>
      </c>
      <c r="D3909" t="str">
        <f>INDEX(Vehicles!B:B, MATCH(C3909, Shipments!C:C, 0))</f>
        <v>Drone</v>
      </c>
      <c r="E3909" s="1">
        <v>45063</v>
      </c>
      <c r="F3909" s="1">
        <v>45062</v>
      </c>
      <c r="G3909">
        <v>202.518465989345</v>
      </c>
    </row>
    <row r="3910" spans="1:7" x14ac:dyDescent="0.35">
      <c r="A3910">
        <v>3909</v>
      </c>
      <c r="B3910">
        <v>4024</v>
      </c>
      <c r="C3910">
        <v>99</v>
      </c>
      <c r="D3910">
        <f>INDEX(Vehicles!B:B, MATCH(C3910, Shipments!C:C, 0))</f>
        <v>0</v>
      </c>
      <c r="E3910" s="1">
        <v>44972</v>
      </c>
      <c r="F3910" s="1">
        <v>44972</v>
      </c>
      <c r="G3910">
        <v>28.9096522790127</v>
      </c>
    </row>
    <row r="3911" spans="1:7" x14ac:dyDescent="0.35">
      <c r="A3911">
        <v>3910</v>
      </c>
      <c r="B3911">
        <v>1868</v>
      </c>
      <c r="C3911">
        <v>14</v>
      </c>
      <c r="D3911" t="str">
        <f>INDEX(Vehicles!B:B, MATCH(C3911, Shipments!C:C, 0))</f>
        <v>Drone</v>
      </c>
      <c r="E3911" s="1">
        <v>45161</v>
      </c>
      <c r="F3911" s="1">
        <v>45162</v>
      </c>
      <c r="G3911">
        <v>179.15152368119399</v>
      </c>
    </row>
    <row r="3912" spans="1:7" x14ac:dyDescent="0.35">
      <c r="A3912">
        <v>3911</v>
      </c>
      <c r="B3912">
        <v>1382</v>
      </c>
      <c r="C3912">
        <v>74</v>
      </c>
      <c r="D3912" t="str">
        <f>INDEX(Vehicles!B:B, MATCH(C3912, Shipments!C:C, 0))</f>
        <v>Bike</v>
      </c>
      <c r="E3912" s="1">
        <v>45153</v>
      </c>
      <c r="F3912" s="1">
        <v>45155</v>
      </c>
      <c r="G3912">
        <v>205.82156731400599</v>
      </c>
    </row>
    <row r="3913" spans="1:7" x14ac:dyDescent="0.35">
      <c r="A3913">
        <v>3912</v>
      </c>
      <c r="B3913">
        <v>999</v>
      </c>
      <c r="C3913">
        <v>34</v>
      </c>
      <c r="D3913" t="str">
        <f>INDEX(Vehicles!B:B, MATCH(C3913, Shipments!C:C, 0))</f>
        <v>Truck</v>
      </c>
      <c r="E3913" s="1">
        <v>45110</v>
      </c>
      <c r="F3913" s="1">
        <v>45113</v>
      </c>
      <c r="G3913">
        <v>157.93573113073899</v>
      </c>
    </row>
    <row r="3914" spans="1:7" x14ac:dyDescent="0.35">
      <c r="A3914">
        <v>3913</v>
      </c>
      <c r="B3914">
        <v>4202</v>
      </c>
      <c r="C3914">
        <v>14</v>
      </c>
      <c r="D3914" t="str">
        <f>INDEX(Vehicles!B:B, MATCH(C3914, Shipments!C:C, 0))</f>
        <v>Drone</v>
      </c>
      <c r="E3914" s="1">
        <v>44983</v>
      </c>
      <c r="F3914" s="1">
        <v>44984</v>
      </c>
      <c r="G3914">
        <v>134.00004090095999</v>
      </c>
    </row>
    <row r="3915" spans="1:7" x14ac:dyDescent="0.35">
      <c r="A3915">
        <v>3914</v>
      </c>
      <c r="B3915">
        <v>652</v>
      </c>
      <c r="C3915">
        <v>48</v>
      </c>
      <c r="D3915" t="str">
        <f>INDEX(Vehicles!B:B, MATCH(C3915, Shipments!C:C, 0))</f>
        <v>Drone</v>
      </c>
      <c r="E3915" s="1">
        <v>45151</v>
      </c>
      <c r="F3915" s="1">
        <v>45151</v>
      </c>
      <c r="G3915">
        <v>276.58456277282897</v>
      </c>
    </row>
    <row r="3916" spans="1:7" x14ac:dyDescent="0.35">
      <c r="A3916">
        <v>3915</v>
      </c>
      <c r="B3916">
        <v>2553</v>
      </c>
      <c r="C3916">
        <v>92</v>
      </c>
      <c r="D3916" t="str">
        <f>INDEX(Vehicles!B:B, MATCH(C3916, Shipments!C:C, 0))</f>
        <v>Drone</v>
      </c>
      <c r="E3916" s="1">
        <v>45036</v>
      </c>
      <c r="F3916" s="1">
        <v>45038</v>
      </c>
      <c r="G3916">
        <v>446.89990932894102</v>
      </c>
    </row>
    <row r="3917" spans="1:7" x14ac:dyDescent="0.35">
      <c r="A3917">
        <v>3916</v>
      </c>
      <c r="B3917">
        <v>596</v>
      </c>
      <c r="C3917">
        <v>54</v>
      </c>
      <c r="D3917" t="str">
        <f>INDEX(Vehicles!B:B, MATCH(C3917, Shipments!C:C, 0))</f>
        <v>Van</v>
      </c>
      <c r="E3917" s="1">
        <v>45202</v>
      </c>
      <c r="F3917" s="1">
        <v>45204</v>
      </c>
      <c r="G3917">
        <v>67.948745637900799</v>
      </c>
    </row>
    <row r="3918" spans="1:7" x14ac:dyDescent="0.35">
      <c r="A3918">
        <v>3917</v>
      </c>
      <c r="B3918">
        <v>2515</v>
      </c>
      <c r="C3918">
        <v>50</v>
      </c>
      <c r="D3918">
        <f>INDEX(Vehicles!B:B, MATCH(C3918, Shipments!C:C, 0))</f>
        <v>0</v>
      </c>
      <c r="E3918" s="1">
        <v>44942</v>
      </c>
      <c r="F3918" s="1">
        <v>44942</v>
      </c>
      <c r="G3918">
        <v>439.95081375372001</v>
      </c>
    </row>
    <row r="3919" spans="1:7" x14ac:dyDescent="0.35">
      <c r="A3919">
        <v>3918</v>
      </c>
      <c r="B3919">
        <v>624</v>
      </c>
      <c r="C3919">
        <v>12</v>
      </c>
      <c r="D3919" t="str">
        <f>INDEX(Vehicles!B:B, MATCH(C3919, Shipments!C:C, 0))</f>
        <v>Bike</v>
      </c>
      <c r="E3919" s="1">
        <v>45191</v>
      </c>
      <c r="F3919" s="1">
        <v>45194</v>
      </c>
      <c r="G3919">
        <v>91.529101698380799</v>
      </c>
    </row>
    <row r="3920" spans="1:7" x14ac:dyDescent="0.35">
      <c r="A3920">
        <v>3919</v>
      </c>
      <c r="B3920">
        <v>182</v>
      </c>
      <c r="C3920">
        <v>43</v>
      </c>
      <c r="D3920">
        <f>INDEX(Vehicles!B:B, MATCH(C3920, Shipments!C:C, 0))</f>
        <v>0</v>
      </c>
      <c r="E3920" s="1">
        <v>45101</v>
      </c>
      <c r="F3920" s="1">
        <v>45102</v>
      </c>
      <c r="G3920">
        <v>357.54585839055699</v>
      </c>
    </row>
    <row r="3921" spans="1:7" x14ac:dyDescent="0.35">
      <c r="A3921">
        <v>3920</v>
      </c>
      <c r="B3921">
        <v>2209</v>
      </c>
      <c r="C3921">
        <v>49</v>
      </c>
      <c r="D3921" t="str">
        <f>INDEX(Vehicles!B:B, MATCH(C3921, Shipments!C:C, 0))</f>
        <v>Van</v>
      </c>
      <c r="E3921" s="1">
        <v>45106</v>
      </c>
      <c r="F3921" s="1">
        <v>45107</v>
      </c>
      <c r="G3921">
        <v>95.970472122312003</v>
      </c>
    </row>
    <row r="3922" spans="1:7" x14ac:dyDescent="0.35">
      <c r="A3922">
        <v>3921</v>
      </c>
      <c r="B3922">
        <v>3263</v>
      </c>
      <c r="C3922">
        <v>65</v>
      </c>
      <c r="D3922" t="str">
        <f>INDEX(Vehicles!B:B, MATCH(C3922, Shipments!C:C, 0))</f>
        <v>Drone</v>
      </c>
      <c r="E3922" s="1">
        <v>45053</v>
      </c>
      <c r="F3922" s="1">
        <v>45055</v>
      </c>
      <c r="G3922">
        <v>258.21301802247098</v>
      </c>
    </row>
    <row r="3923" spans="1:7" x14ac:dyDescent="0.35">
      <c r="A3923">
        <v>3922</v>
      </c>
      <c r="B3923">
        <v>2093</v>
      </c>
      <c r="C3923">
        <v>100</v>
      </c>
      <c r="D3923">
        <f>INDEX(Vehicles!B:B, MATCH(C3923, Shipments!C:C, 0))</f>
        <v>0</v>
      </c>
      <c r="E3923" s="1">
        <v>45045</v>
      </c>
      <c r="F3923" s="1">
        <v>45047</v>
      </c>
      <c r="G3923">
        <v>231.517741932402</v>
      </c>
    </row>
    <row r="3924" spans="1:7" x14ac:dyDescent="0.35">
      <c r="A3924">
        <v>3923</v>
      </c>
      <c r="B3924">
        <v>2187</v>
      </c>
      <c r="C3924">
        <v>4</v>
      </c>
      <c r="D3924" t="str">
        <f>INDEX(Vehicles!B:B, MATCH(C3924, Shipments!C:C, 0))</f>
        <v>Van</v>
      </c>
      <c r="E3924" s="1">
        <v>45028</v>
      </c>
      <c r="F3924" s="1">
        <v>45029</v>
      </c>
      <c r="G3924">
        <v>439.86965471248999</v>
      </c>
    </row>
    <row r="3925" spans="1:7" x14ac:dyDescent="0.35">
      <c r="A3925">
        <v>3924</v>
      </c>
      <c r="B3925">
        <v>2234</v>
      </c>
      <c r="C3925">
        <v>81</v>
      </c>
      <c r="D3925" t="str">
        <f>INDEX(Vehicles!B:B, MATCH(C3925, Shipments!C:C, 0))</f>
        <v>Van</v>
      </c>
      <c r="E3925" s="1">
        <v>45278</v>
      </c>
      <c r="F3925" s="1">
        <v>45279</v>
      </c>
      <c r="G3925">
        <v>147.59679336861601</v>
      </c>
    </row>
    <row r="3926" spans="1:7" x14ac:dyDescent="0.35">
      <c r="A3926">
        <v>3925</v>
      </c>
      <c r="B3926">
        <v>2769</v>
      </c>
      <c r="C3926">
        <v>73</v>
      </c>
      <c r="D3926" t="str">
        <f>INDEX(Vehicles!B:B, MATCH(C3926, Shipments!C:C, 0))</f>
        <v>Bike</v>
      </c>
      <c r="E3926" s="1">
        <v>45108</v>
      </c>
      <c r="F3926" s="1">
        <v>45110</v>
      </c>
      <c r="G3926">
        <v>396.08534587737699</v>
      </c>
    </row>
    <row r="3927" spans="1:7" x14ac:dyDescent="0.35">
      <c r="A3927">
        <v>3926</v>
      </c>
      <c r="B3927">
        <v>235</v>
      </c>
      <c r="C3927">
        <v>2</v>
      </c>
      <c r="D3927" t="str">
        <f>INDEX(Vehicles!B:B, MATCH(C3927, Shipments!C:C, 0))</f>
        <v>Drone</v>
      </c>
      <c r="E3927" s="1">
        <v>45045</v>
      </c>
      <c r="F3927" s="1">
        <v>45044</v>
      </c>
      <c r="G3927">
        <v>427.10114287029302</v>
      </c>
    </row>
    <row r="3928" spans="1:7" x14ac:dyDescent="0.35">
      <c r="A3928">
        <v>3927</v>
      </c>
      <c r="B3928">
        <v>760</v>
      </c>
      <c r="C3928">
        <v>77</v>
      </c>
      <c r="D3928" t="str">
        <f>INDEX(Vehicles!B:B, MATCH(C3928, Shipments!C:C, 0))</f>
        <v>Truck</v>
      </c>
      <c r="E3928" s="1">
        <v>45138</v>
      </c>
      <c r="F3928" s="1">
        <v>45138</v>
      </c>
      <c r="G3928">
        <v>84.571999187067703</v>
      </c>
    </row>
    <row r="3929" spans="1:7" x14ac:dyDescent="0.35">
      <c r="A3929">
        <v>3928</v>
      </c>
      <c r="B3929">
        <v>1228</v>
      </c>
      <c r="C3929">
        <v>29</v>
      </c>
      <c r="D3929" t="str">
        <f>INDEX(Vehicles!B:B, MATCH(C3929, Shipments!C:C, 0))</f>
        <v>Bike</v>
      </c>
      <c r="E3929" s="1">
        <v>45194</v>
      </c>
      <c r="F3929" s="1">
        <v>45196</v>
      </c>
      <c r="G3929">
        <v>401.93228593209398</v>
      </c>
    </row>
    <row r="3930" spans="1:7" x14ac:dyDescent="0.35">
      <c r="A3930">
        <v>3929</v>
      </c>
      <c r="B3930">
        <v>3864</v>
      </c>
      <c r="C3930">
        <v>35</v>
      </c>
      <c r="D3930" t="str">
        <f>INDEX(Vehicles!B:B, MATCH(C3930, Shipments!C:C, 0))</f>
        <v>Bike</v>
      </c>
      <c r="E3930" s="1">
        <v>45278</v>
      </c>
      <c r="F3930" s="1">
        <v>45278</v>
      </c>
      <c r="G3930">
        <v>348.328114811349</v>
      </c>
    </row>
    <row r="3931" spans="1:7" x14ac:dyDescent="0.35">
      <c r="A3931">
        <v>3930</v>
      </c>
      <c r="B3931">
        <v>3646</v>
      </c>
      <c r="C3931">
        <v>96</v>
      </c>
      <c r="D3931">
        <f>INDEX(Vehicles!B:B, MATCH(C3931, Shipments!C:C, 0))</f>
        <v>0</v>
      </c>
      <c r="E3931" s="1">
        <v>45033</v>
      </c>
      <c r="F3931" s="1">
        <v>45035</v>
      </c>
      <c r="G3931">
        <v>400.94283550891799</v>
      </c>
    </row>
    <row r="3932" spans="1:7" x14ac:dyDescent="0.35">
      <c r="A3932">
        <v>3931</v>
      </c>
      <c r="B3932">
        <v>1899</v>
      </c>
      <c r="C3932">
        <v>69</v>
      </c>
      <c r="D3932">
        <f>INDEX(Vehicles!B:B, MATCH(C3932, Shipments!C:C, 0))</f>
        <v>0</v>
      </c>
      <c r="E3932" s="1">
        <v>45115</v>
      </c>
      <c r="F3932" s="1">
        <v>45114</v>
      </c>
      <c r="G3932">
        <v>471.72752383839702</v>
      </c>
    </row>
    <row r="3933" spans="1:7" x14ac:dyDescent="0.35">
      <c r="A3933">
        <v>3932</v>
      </c>
      <c r="B3933">
        <v>2662</v>
      </c>
      <c r="C3933">
        <v>87</v>
      </c>
      <c r="D3933" t="str">
        <f>INDEX(Vehicles!B:B, MATCH(C3933, Shipments!C:C, 0))</f>
        <v>Truck</v>
      </c>
      <c r="E3933" s="1">
        <v>45250</v>
      </c>
      <c r="F3933" s="1">
        <v>45252</v>
      </c>
      <c r="G3933">
        <v>20.523276702476501</v>
      </c>
    </row>
    <row r="3934" spans="1:7" x14ac:dyDescent="0.35">
      <c r="A3934">
        <v>3933</v>
      </c>
      <c r="B3934">
        <v>4797</v>
      </c>
      <c r="C3934">
        <v>25</v>
      </c>
      <c r="D3934">
        <f>INDEX(Vehicles!B:B, MATCH(C3934, Shipments!C:C, 0))</f>
        <v>0</v>
      </c>
      <c r="E3934" s="1">
        <v>45059</v>
      </c>
      <c r="F3934" s="1">
        <v>45058</v>
      </c>
      <c r="G3934">
        <v>392.63730146666302</v>
      </c>
    </row>
    <row r="3935" spans="1:7" x14ac:dyDescent="0.35">
      <c r="A3935">
        <v>3934</v>
      </c>
      <c r="B3935">
        <v>4953</v>
      </c>
      <c r="C3935">
        <v>74</v>
      </c>
      <c r="D3935" t="str">
        <f>INDEX(Vehicles!B:B, MATCH(C3935, Shipments!C:C, 0))</f>
        <v>Bike</v>
      </c>
      <c r="E3935" s="1">
        <v>44970</v>
      </c>
      <c r="F3935" s="1">
        <v>44972</v>
      </c>
      <c r="G3935">
        <v>344.65440638492697</v>
      </c>
    </row>
    <row r="3936" spans="1:7" x14ac:dyDescent="0.35">
      <c r="A3936">
        <v>3935</v>
      </c>
      <c r="B3936">
        <v>2955</v>
      </c>
      <c r="C3936">
        <v>5</v>
      </c>
      <c r="D3936" t="str">
        <f>INDEX(Vehicles!B:B, MATCH(C3936, Shipments!C:C, 0))</f>
        <v>Truck</v>
      </c>
      <c r="E3936" s="1">
        <v>45205</v>
      </c>
      <c r="F3936" s="1">
        <v>45204</v>
      </c>
      <c r="G3936">
        <v>44.120261763022697</v>
      </c>
    </row>
    <row r="3937" spans="1:7" x14ac:dyDescent="0.35">
      <c r="A3937">
        <v>3936</v>
      </c>
      <c r="B3937">
        <v>3374</v>
      </c>
      <c r="C3937">
        <v>89</v>
      </c>
      <c r="D3937">
        <f>INDEX(Vehicles!B:B, MATCH(C3937, Shipments!C:C, 0))</f>
        <v>0</v>
      </c>
      <c r="E3937" s="1">
        <v>45059</v>
      </c>
      <c r="F3937" s="1">
        <v>45058</v>
      </c>
      <c r="G3937">
        <v>127.86856103536699</v>
      </c>
    </row>
    <row r="3938" spans="1:7" x14ac:dyDescent="0.35">
      <c r="A3938">
        <v>3937</v>
      </c>
      <c r="B3938">
        <v>4323</v>
      </c>
      <c r="C3938">
        <v>81</v>
      </c>
      <c r="D3938" t="str">
        <f>INDEX(Vehicles!B:B, MATCH(C3938, Shipments!C:C, 0))</f>
        <v>Van</v>
      </c>
      <c r="E3938" s="1">
        <v>45055</v>
      </c>
      <c r="F3938" s="1">
        <v>45058</v>
      </c>
      <c r="G3938">
        <v>143.28499125332701</v>
      </c>
    </row>
    <row r="3939" spans="1:7" x14ac:dyDescent="0.35">
      <c r="A3939">
        <v>3938</v>
      </c>
      <c r="B3939">
        <v>3882</v>
      </c>
      <c r="C3939">
        <v>60</v>
      </c>
      <c r="D3939" t="str">
        <f>INDEX(Vehicles!B:B, MATCH(C3939, Shipments!C:C, 0))</f>
        <v>Bike</v>
      </c>
      <c r="E3939" s="1">
        <v>44944</v>
      </c>
      <c r="F3939" s="1">
        <v>44943</v>
      </c>
      <c r="G3939">
        <v>348.60340338786301</v>
      </c>
    </row>
    <row r="3940" spans="1:7" x14ac:dyDescent="0.35">
      <c r="A3940">
        <v>3939</v>
      </c>
      <c r="B3940">
        <v>1415</v>
      </c>
      <c r="C3940">
        <v>63</v>
      </c>
      <c r="D3940" t="str">
        <f>INDEX(Vehicles!B:B, MATCH(C3940, Shipments!C:C, 0))</f>
        <v>Van</v>
      </c>
      <c r="E3940" s="1">
        <v>45219</v>
      </c>
      <c r="F3940" s="1">
        <v>45220</v>
      </c>
      <c r="G3940">
        <v>359.13881259989398</v>
      </c>
    </row>
    <row r="3941" spans="1:7" x14ac:dyDescent="0.35">
      <c r="A3941">
        <v>3940</v>
      </c>
      <c r="B3941">
        <v>4722</v>
      </c>
      <c r="C3941">
        <v>43</v>
      </c>
      <c r="D3941">
        <f>INDEX(Vehicles!B:B, MATCH(C3941, Shipments!C:C, 0))</f>
        <v>0</v>
      </c>
      <c r="E3941" s="1">
        <v>45290</v>
      </c>
      <c r="F3941" s="1">
        <v>45289</v>
      </c>
      <c r="G3941">
        <v>159.39165597809401</v>
      </c>
    </row>
    <row r="3942" spans="1:7" x14ac:dyDescent="0.35">
      <c r="A3942">
        <v>3941</v>
      </c>
      <c r="B3942">
        <v>1485</v>
      </c>
      <c r="C3942">
        <v>77</v>
      </c>
      <c r="D3942" t="str">
        <f>INDEX(Vehicles!B:B, MATCH(C3942, Shipments!C:C, 0))</f>
        <v>Truck</v>
      </c>
      <c r="E3942" s="1">
        <v>45108</v>
      </c>
      <c r="F3942" s="1">
        <v>45109</v>
      </c>
      <c r="G3942">
        <v>149.69107546208599</v>
      </c>
    </row>
    <row r="3943" spans="1:7" x14ac:dyDescent="0.35">
      <c r="A3943">
        <v>3942</v>
      </c>
      <c r="B3943">
        <v>3172</v>
      </c>
      <c r="C3943">
        <v>55</v>
      </c>
      <c r="D3943" t="str">
        <f>INDEX(Vehicles!B:B, MATCH(C3943, Shipments!C:C, 0))</f>
        <v>Truck</v>
      </c>
      <c r="E3943" s="1">
        <v>45221</v>
      </c>
      <c r="F3943" s="1">
        <v>45222</v>
      </c>
      <c r="G3943">
        <v>153.90500268125601</v>
      </c>
    </row>
    <row r="3944" spans="1:7" x14ac:dyDescent="0.35">
      <c r="A3944">
        <v>3943</v>
      </c>
      <c r="B3944">
        <v>693</v>
      </c>
      <c r="C3944">
        <v>95</v>
      </c>
      <c r="D3944">
        <f>INDEX(Vehicles!B:B, MATCH(C3944, Shipments!C:C, 0))</f>
        <v>0</v>
      </c>
      <c r="E3944" s="1">
        <v>45283</v>
      </c>
      <c r="F3944" s="1">
        <v>45285</v>
      </c>
      <c r="G3944">
        <v>422.859024783248</v>
      </c>
    </row>
    <row r="3945" spans="1:7" x14ac:dyDescent="0.35">
      <c r="A3945">
        <v>3944</v>
      </c>
      <c r="B3945">
        <v>2898</v>
      </c>
      <c r="C3945">
        <v>56</v>
      </c>
      <c r="D3945" t="str">
        <f>INDEX(Vehicles!B:B, MATCH(C3945, Shipments!C:C, 0))</f>
        <v>Drone</v>
      </c>
      <c r="E3945" s="1">
        <v>44993</v>
      </c>
      <c r="F3945" s="1">
        <v>44995</v>
      </c>
      <c r="G3945">
        <v>177.96952480519101</v>
      </c>
    </row>
    <row r="3946" spans="1:7" x14ac:dyDescent="0.35">
      <c r="A3946">
        <v>3945</v>
      </c>
      <c r="B3946">
        <v>4101</v>
      </c>
      <c r="C3946">
        <v>1</v>
      </c>
      <c r="D3946">
        <f>INDEX(Vehicles!B:B, MATCH(C3946, Shipments!C:C, 0))</f>
        <v>0</v>
      </c>
      <c r="E3946" s="1">
        <v>44933</v>
      </c>
      <c r="F3946" s="1">
        <v>44932</v>
      </c>
      <c r="G3946">
        <v>213.30395209605501</v>
      </c>
    </row>
    <row r="3947" spans="1:7" x14ac:dyDescent="0.35">
      <c r="A3947">
        <v>3946</v>
      </c>
      <c r="B3947">
        <v>548</v>
      </c>
      <c r="C3947">
        <v>83</v>
      </c>
      <c r="D3947">
        <f>INDEX(Vehicles!B:B, MATCH(C3947, Shipments!C:C, 0))</f>
        <v>0</v>
      </c>
      <c r="E3947" s="1">
        <v>45155</v>
      </c>
      <c r="F3947" s="1">
        <v>45155</v>
      </c>
      <c r="G3947">
        <v>142.74203605917199</v>
      </c>
    </row>
    <row r="3948" spans="1:7" x14ac:dyDescent="0.35">
      <c r="A3948">
        <v>3947</v>
      </c>
      <c r="B3948">
        <v>3777</v>
      </c>
      <c r="C3948">
        <v>75</v>
      </c>
      <c r="D3948" t="str">
        <f>INDEX(Vehicles!B:B, MATCH(C3948, Shipments!C:C, 0))</f>
        <v>Drone</v>
      </c>
      <c r="E3948" s="1">
        <v>45266</v>
      </c>
      <c r="F3948" s="1">
        <v>45267</v>
      </c>
      <c r="G3948">
        <v>351.58765806345701</v>
      </c>
    </row>
    <row r="3949" spans="1:7" x14ac:dyDescent="0.35">
      <c r="A3949">
        <v>3948</v>
      </c>
      <c r="B3949">
        <v>2613</v>
      </c>
      <c r="C3949">
        <v>75</v>
      </c>
      <c r="D3949" t="str">
        <f>INDEX(Vehicles!B:B, MATCH(C3949, Shipments!C:C, 0))</f>
        <v>Drone</v>
      </c>
      <c r="E3949" s="1">
        <v>45021</v>
      </c>
      <c r="F3949" s="1">
        <v>45021</v>
      </c>
      <c r="G3949">
        <v>163.39180909348499</v>
      </c>
    </row>
    <row r="3950" spans="1:7" x14ac:dyDescent="0.35">
      <c r="A3950">
        <v>3949</v>
      </c>
      <c r="B3950">
        <v>963</v>
      </c>
      <c r="C3950">
        <v>53</v>
      </c>
      <c r="D3950">
        <f>INDEX(Vehicles!B:B, MATCH(C3950, Shipments!C:C, 0))</f>
        <v>0</v>
      </c>
      <c r="E3950" s="1">
        <v>45291</v>
      </c>
      <c r="F3950" s="1">
        <v>45291</v>
      </c>
      <c r="G3950">
        <v>279.89337505174302</v>
      </c>
    </row>
    <row r="3951" spans="1:7" x14ac:dyDescent="0.35">
      <c r="A3951">
        <v>3950</v>
      </c>
      <c r="B3951">
        <v>1330</v>
      </c>
      <c r="C3951">
        <v>55</v>
      </c>
      <c r="D3951" t="str">
        <f>INDEX(Vehicles!B:B, MATCH(C3951, Shipments!C:C, 0))</f>
        <v>Truck</v>
      </c>
      <c r="E3951" s="1">
        <v>45069</v>
      </c>
      <c r="F3951" s="1">
        <v>45072</v>
      </c>
      <c r="G3951">
        <v>306.95931746320798</v>
      </c>
    </row>
    <row r="3952" spans="1:7" x14ac:dyDescent="0.35">
      <c r="A3952">
        <v>3951</v>
      </c>
      <c r="B3952">
        <v>747</v>
      </c>
      <c r="C3952">
        <v>88</v>
      </c>
      <c r="D3952">
        <f>INDEX(Vehicles!B:B, MATCH(C3952, Shipments!C:C, 0))</f>
        <v>0</v>
      </c>
      <c r="E3952" s="1">
        <v>45276</v>
      </c>
      <c r="F3952" s="1">
        <v>45275</v>
      </c>
      <c r="G3952">
        <v>35.980198490200401</v>
      </c>
    </row>
    <row r="3953" spans="1:7" x14ac:dyDescent="0.35">
      <c r="A3953">
        <v>3952</v>
      </c>
      <c r="B3953">
        <v>3646</v>
      </c>
      <c r="C3953">
        <v>2</v>
      </c>
      <c r="D3953" t="str">
        <f>INDEX(Vehicles!B:B, MATCH(C3953, Shipments!C:C, 0))</f>
        <v>Drone</v>
      </c>
      <c r="E3953" s="1">
        <v>45165</v>
      </c>
      <c r="F3953" s="1">
        <v>45168</v>
      </c>
      <c r="G3953">
        <v>483.31831323736901</v>
      </c>
    </row>
    <row r="3954" spans="1:7" x14ac:dyDescent="0.35">
      <c r="A3954">
        <v>3953</v>
      </c>
      <c r="B3954">
        <v>848</v>
      </c>
      <c r="C3954">
        <v>17</v>
      </c>
      <c r="D3954" t="str">
        <f>INDEX(Vehicles!B:B, MATCH(C3954, Shipments!C:C, 0))</f>
        <v>Truck</v>
      </c>
      <c r="E3954" s="1">
        <v>45276</v>
      </c>
      <c r="F3954" s="1">
        <v>45279</v>
      </c>
      <c r="G3954">
        <v>149.096224023151</v>
      </c>
    </row>
    <row r="3955" spans="1:7" x14ac:dyDescent="0.35">
      <c r="A3955">
        <v>3954</v>
      </c>
      <c r="B3955">
        <v>2768</v>
      </c>
      <c r="C3955">
        <v>58</v>
      </c>
      <c r="D3955" t="str">
        <f>INDEX(Vehicles!B:B, MATCH(C3955, Shipments!C:C, 0))</f>
        <v>Bike</v>
      </c>
      <c r="E3955" s="1">
        <v>45134</v>
      </c>
      <c r="F3955" s="1">
        <v>45133</v>
      </c>
      <c r="G3955">
        <v>371.45680436368002</v>
      </c>
    </row>
    <row r="3956" spans="1:7" x14ac:dyDescent="0.35">
      <c r="A3956">
        <v>3955</v>
      </c>
      <c r="B3956">
        <v>1962</v>
      </c>
      <c r="C3956">
        <v>6</v>
      </c>
      <c r="D3956" t="str">
        <f>INDEX(Vehicles!B:B, MATCH(C3956, Shipments!C:C, 0))</f>
        <v>Bike</v>
      </c>
      <c r="E3956" s="1">
        <v>45065</v>
      </c>
      <c r="F3956" s="1">
        <v>45068</v>
      </c>
      <c r="G3956">
        <v>157.85043257567401</v>
      </c>
    </row>
    <row r="3957" spans="1:7" x14ac:dyDescent="0.35">
      <c r="A3957">
        <v>3956</v>
      </c>
      <c r="B3957">
        <v>2309</v>
      </c>
      <c r="C3957">
        <v>12</v>
      </c>
      <c r="D3957" t="str">
        <f>INDEX(Vehicles!B:B, MATCH(C3957, Shipments!C:C, 0))</f>
        <v>Bike</v>
      </c>
      <c r="E3957" s="1">
        <v>45284</v>
      </c>
      <c r="F3957" s="1">
        <v>45285</v>
      </c>
      <c r="G3957">
        <v>95.127808574598404</v>
      </c>
    </row>
    <row r="3958" spans="1:7" x14ac:dyDescent="0.35">
      <c r="A3958">
        <v>3957</v>
      </c>
      <c r="B3958">
        <v>2009</v>
      </c>
      <c r="C3958">
        <v>41</v>
      </c>
      <c r="D3958">
        <f>INDEX(Vehicles!B:B, MATCH(C3958, Shipments!C:C, 0))</f>
        <v>0</v>
      </c>
      <c r="E3958" s="1">
        <v>45292</v>
      </c>
      <c r="F3958" s="1">
        <v>45293</v>
      </c>
      <c r="G3958">
        <v>389.19551501704899</v>
      </c>
    </row>
    <row r="3959" spans="1:7" x14ac:dyDescent="0.35">
      <c r="A3959">
        <v>3958</v>
      </c>
      <c r="B3959">
        <v>4439</v>
      </c>
      <c r="C3959">
        <v>26</v>
      </c>
      <c r="D3959">
        <f>INDEX(Vehicles!B:B, MATCH(C3959, Shipments!C:C, 0))</f>
        <v>0</v>
      </c>
      <c r="E3959" s="1">
        <v>45254</v>
      </c>
      <c r="F3959" s="1">
        <v>45254</v>
      </c>
      <c r="G3959">
        <v>246.86269039512499</v>
      </c>
    </row>
    <row r="3960" spans="1:7" x14ac:dyDescent="0.35">
      <c r="A3960">
        <v>3959</v>
      </c>
      <c r="B3960">
        <v>4382</v>
      </c>
      <c r="C3960">
        <v>61</v>
      </c>
      <c r="D3960" t="str">
        <f>INDEX(Vehicles!B:B, MATCH(C3960, Shipments!C:C, 0))</f>
        <v>Drone</v>
      </c>
      <c r="E3960" s="1">
        <v>45292</v>
      </c>
      <c r="F3960" s="1">
        <v>45293</v>
      </c>
      <c r="G3960">
        <v>431.12818202851599</v>
      </c>
    </row>
    <row r="3961" spans="1:7" x14ac:dyDescent="0.35">
      <c r="A3961">
        <v>3960</v>
      </c>
      <c r="B3961">
        <v>4030</v>
      </c>
      <c r="C3961">
        <v>74</v>
      </c>
      <c r="D3961" t="str">
        <f>INDEX(Vehicles!B:B, MATCH(C3961, Shipments!C:C, 0))</f>
        <v>Bike</v>
      </c>
      <c r="E3961" s="1">
        <v>45211</v>
      </c>
      <c r="F3961" s="1">
        <v>45210</v>
      </c>
      <c r="G3961">
        <v>333.17692877335901</v>
      </c>
    </row>
    <row r="3962" spans="1:7" x14ac:dyDescent="0.35">
      <c r="A3962">
        <v>3961</v>
      </c>
      <c r="B3962">
        <v>396</v>
      </c>
      <c r="C3962">
        <v>18</v>
      </c>
      <c r="D3962" t="str">
        <f>INDEX(Vehicles!B:B, MATCH(C3962, Shipments!C:C, 0))</f>
        <v>Van</v>
      </c>
      <c r="E3962" s="1">
        <v>45139</v>
      </c>
      <c r="F3962" s="1">
        <v>45140</v>
      </c>
      <c r="G3962">
        <v>195.39498607978399</v>
      </c>
    </row>
    <row r="3963" spans="1:7" x14ac:dyDescent="0.35">
      <c r="A3963">
        <v>3962</v>
      </c>
      <c r="B3963">
        <v>3739</v>
      </c>
      <c r="C3963">
        <v>92</v>
      </c>
      <c r="D3963" t="str">
        <f>INDEX(Vehicles!B:B, MATCH(C3963, Shipments!C:C, 0))</f>
        <v>Drone</v>
      </c>
      <c r="E3963" s="1">
        <v>45168</v>
      </c>
      <c r="F3963" s="1">
        <v>45167</v>
      </c>
      <c r="G3963">
        <v>415.689973388358</v>
      </c>
    </row>
    <row r="3964" spans="1:7" x14ac:dyDescent="0.35">
      <c r="A3964">
        <v>3963</v>
      </c>
      <c r="B3964">
        <v>2799</v>
      </c>
      <c r="C3964">
        <v>67</v>
      </c>
      <c r="D3964" t="str">
        <f>INDEX(Vehicles!B:B, MATCH(C3964, Shipments!C:C, 0))</f>
        <v>Drone</v>
      </c>
      <c r="E3964" s="1">
        <v>45213</v>
      </c>
      <c r="F3964" s="1">
        <v>45213</v>
      </c>
      <c r="G3964">
        <v>442.93041741171697</v>
      </c>
    </row>
    <row r="3965" spans="1:7" x14ac:dyDescent="0.35">
      <c r="A3965">
        <v>3964</v>
      </c>
      <c r="B3965">
        <v>531</v>
      </c>
      <c r="C3965">
        <v>68</v>
      </c>
      <c r="D3965" t="str">
        <f>INDEX(Vehicles!B:B, MATCH(C3965, Shipments!C:C, 0))</f>
        <v>Drone</v>
      </c>
      <c r="E3965" s="1">
        <v>45166</v>
      </c>
      <c r="F3965" s="1">
        <v>45165</v>
      </c>
      <c r="G3965">
        <v>340.81653003507898</v>
      </c>
    </row>
    <row r="3966" spans="1:7" x14ac:dyDescent="0.35">
      <c r="A3966">
        <v>3965</v>
      </c>
      <c r="B3966">
        <v>4275</v>
      </c>
      <c r="C3966">
        <v>77</v>
      </c>
      <c r="D3966" t="str">
        <f>INDEX(Vehicles!B:B, MATCH(C3966, Shipments!C:C, 0))</f>
        <v>Truck</v>
      </c>
      <c r="E3966" s="1">
        <v>45069</v>
      </c>
      <c r="F3966" s="1">
        <v>45068</v>
      </c>
      <c r="G3966">
        <v>466.85638482534199</v>
      </c>
    </row>
    <row r="3967" spans="1:7" x14ac:dyDescent="0.35">
      <c r="A3967">
        <v>3966</v>
      </c>
      <c r="B3967">
        <v>17</v>
      </c>
      <c r="C3967">
        <v>63</v>
      </c>
      <c r="D3967" t="str">
        <f>INDEX(Vehicles!B:B, MATCH(C3967, Shipments!C:C, 0))</f>
        <v>Van</v>
      </c>
      <c r="E3967" s="1">
        <v>45222</v>
      </c>
      <c r="F3967" s="1">
        <v>45221</v>
      </c>
      <c r="G3967">
        <v>66.836836744355296</v>
      </c>
    </row>
    <row r="3968" spans="1:7" x14ac:dyDescent="0.35">
      <c r="A3968">
        <v>3967</v>
      </c>
      <c r="B3968">
        <v>3413</v>
      </c>
      <c r="C3968">
        <v>16</v>
      </c>
      <c r="D3968">
        <f>INDEX(Vehicles!B:B, MATCH(C3968, Shipments!C:C, 0))</f>
        <v>0</v>
      </c>
      <c r="E3968" s="1">
        <v>44965</v>
      </c>
      <c r="F3968" s="1">
        <v>44966</v>
      </c>
      <c r="G3968">
        <v>467.18210299798102</v>
      </c>
    </row>
    <row r="3969" spans="1:7" x14ac:dyDescent="0.35">
      <c r="A3969">
        <v>3968</v>
      </c>
      <c r="B3969">
        <v>2112</v>
      </c>
      <c r="C3969">
        <v>33</v>
      </c>
      <c r="D3969">
        <f>INDEX(Vehicles!B:B, MATCH(C3969, Shipments!C:C, 0))</f>
        <v>0</v>
      </c>
      <c r="E3969" s="1">
        <v>45122</v>
      </c>
      <c r="F3969" s="1">
        <v>45121</v>
      </c>
      <c r="G3969">
        <v>484.239979911631</v>
      </c>
    </row>
    <row r="3970" spans="1:7" x14ac:dyDescent="0.35">
      <c r="A3970">
        <v>3969</v>
      </c>
      <c r="B3970">
        <v>4773</v>
      </c>
      <c r="C3970">
        <v>65</v>
      </c>
      <c r="D3970" t="str">
        <f>INDEX(Vehicles!B:B, MATCH(C3970, Shipments!C:C, 0))</f>
        <v>Drone</v>
      </c>
      <c r="E3970" s="1">
        <v>45050</v>
      </c>
      <c r="F3970" s="1">
        <v>45049</v>
      </c>
      <c r="G3970">
        <v>381.54177101340503</v>
      </c>
    </row>
    <row r="3971" spans="1:7" x14ac:dyDescent="0.35">
      <c r="A3971">
        <v>3970</v>
      </c>
      <c r="B3971">
        <v>3748</v>
      </c>
      <c r="C3971">
        <v>47</v>
      </c>
      <c r="D3971" t="str">
        <f>INDEX(Vehicles!B:B, MATCH(C3971, Shipments!C:C, 0))</f>
        <v>Drone</v>
      </c>
      <c r="E3971" s="1">
        <v>45082</v>
      </c>
      <c r="F3971" s="1">
        <v>45082</v>
      </c>
      <c r="G3971">
        <v>368.41269274092201</v>
      </c>
    </row>
    <row r="3972" spans="1:7" x14ac:dyDescent="0.35">
      <c r="A3972">
        <v>3971</v>
      </c>
      <c r="B3972">
        <v>2474</v>
      </c>
      <c r="C3972">
        <v>63</v>
      </c>
      <c r="D3972" t="str">
        <f>INDEX(Vehicles!B:B, MATCH(C3972, Shipments!C:C, 0))</f>
        <v>Van</v>
      </c>
      <c r="E3972" s="1">
        <v>45035</v>
      </c>
      <c r="F3972" s="1">
        <v>45038</v>
      </c>
      <c r="G3972">
        <v>459.45065466943203</v>
      </c>
    </row>
    <row r="3973" spans="1:7" x14ac:dyDescent="0.35">
      <c r="A3973">
        <v>3972</v>
      </c>
      <c r="B3973">
        <v>2757</v>
      </c>
      <c r="C3973">
        <v>91</v>
      </c>
      <c r="D3973">
        <f>INDEX(Vehicles!B:B, MATCH(C3973, Shipments!C:C, 0))</f>
        <v>0</v>
      </c>
      <c r="E3973" s="1">
        <v>45021</v>
      </c>
      <c r="F3973" s="1">
        <v>45021</v>
      </c>
      <c r="G3973">
        <v>253.550423160154</v>
      </c>
    </row>
    <row r="3974" spans="1:7" x14ac:dyDescent="0.35">
      <c r="A3974">
        <v>3973</v>
      </c>
      <c r="B3974">
        <v>3956</v>
      </c>
      <c r="C3974">
        <v>38</v>
      </c>
      <c r="D3974" t="str">
        <f>INDEX(Vehicles!B:B, MATCH(C3974, Shipments!C:C, 0))</f>
        <v>Bike</v>
      </c>
      <c r="E3974" s="1">
        <v>45213</v>
      </c>
      <c r="F3974" s="1">
        <v>45215</v>
      </c>
      <c r="G3974">
        <v>234.660683738578</v>
      </c>
    </row>
    <row r="3975" spans="1:7" x14ac:dyDescent="0.35">
      <c r="A3975">
        <v>3974</v>
      </c>
      <c r="B3975">
        <v>463</v>
      </c>
      <c r="C3975">
        <v>61</v>
      </c>
      <c r="D3975" t="str">
        <f>INDEX(Vehicles!B:B, MATCH(C3975, Shipments!C:C, 0))</f>
        <v>Drone</v>
      </c>
      <c r="E3975" s="1">
        <v>45213</v>
      </c>
      <c r="F3975" s="1">
        <v>45216</v>
      </c>
      <c r="G3975">
        <v>444.80449065036902</v>
      </c>
    </row>
    <row r="3976" spans="1:7" x14ac:dyDescent="0.35">
      <c r="A3976">
        <v>3975</v>
      </c>
      <c r="B3976">
        <v>1205</v>
      </c>
      <c r="C3976">
        <v>44</v>
      </c>
      <c r="D3976" t="str">
        <f>INDEX(Vehicles!B:B, MATCH(C3976, Shipments!C:C, 0))</f>
        <v>Van</v>
      </c>
      <c r="E3976" s="1">
        <v>45051</v>
      </c>
      <c r="F3976" s="1">
        <v>45051</v>
      </c>
      <c r="G3976">
        <v>173.82381354567701</v>
      </c>
    </row>
    <row r="3977" spans="1:7" x14ac:dyDescent="0.35">
      <c r="A3977">
        <v>3976</v>
      </c>
      <c r="B3977">
        <v>777</v>
      </c>
      <c r="C3977">
        <v>21</v>
      </c>
      <c r="D3977" t="str">
        <f>INDEX(Vehicles!B:B, MATCH(C3977, Shipments!C:C, 0))</f>
        <v>Bike</v>
      </c>
      <c r="E3977" s="1">
        <v>44971</v>
      </c>
      <c r="F3977" s="1">
        <v>44974</v>
      </c>
      <c r="G3977">
        <v>415.873038136133</v>
      </c>
    </row>
    <row r="3978" spans="1:7" x14ac:dyDescent="0.35">
      <c r="A3978">
        <v>3977</v>
      </c>
      <c r="B3978">
        <v>4511</v>
      </c>
      <c r="C3978">
        <v>21</v>
      </c>
      <c r="D3978" t="str">
        <f>INDEX(Vehicles!B:B, MATCH(C3978, Shipments!C:C, 0))</f>
        <v>Bike</v>
      </c>
      <c r="E3978" s="1">
        <v>45011</v>
      </c>
      <c r="F3978" s="1">
        <v>45013</v>
      </c>
      <c r="G3978">
        <v>246.70471511899001</v>
      </c>
    </row>
    <row r="3979" spans="1:7" x14ac:dyDescent="0.35">
      <c r="A3979">
        <v>3978</v>
      </c>
      <c r="B3979">
        <v>4797</v>
      </c>
      <c r="C3979">
        <v>8</v>
      </c>
      <c r="D3979">
        <f>INDEX(Vehicles!B:B, MATCH(C3979, Shipments!C:C, 0))</f>
        <v>0</v>
      </c>
      <c r="E3979" s="1">
        <v>45241</v>
      </c>
      <c r="F3979" s="1">
        <v>45243</v>
      </c>
      <c r="G3979">
        <v>336.26366778369601</v>
      </c>
    </row>
    <row r="3980" spans="1:7" x14ac:dyDescent="0.35">
      <c r="A3980">
        <v>3979</v>
      </c>
      <c r="B3980">
        <v>3375</v>
      </c>
      <c r="C3980">
        <v>94</v>
      </c>
      <c r="D3980" t="str">
        <f>INDEX(Vehicles!B:B, MATCH(C3980, Shipments!C:C, 0))</f>
        <v>Drone</v>
      </c>
      <c r="E3980" s="1">
        <v>44936</v>
      </c>
      <c r="F3980" s="1">
        <v>44936</v>
      </c>
      <c r="G3980">
        <v>275.15987814132097</v>
      </c>
    </row>
    <row r="3981" spans="1:7" x14ac:dyDescent="0.35">
      <c r="A3981">
        <v>3980</v>
      </c>
      <c r="B3981">
        <v>2954</v>
      </c>
      <c r="C3981">
        <v>93</v>
      </c>
      <c r="D3981">
        <f>INDEX(Vehicles!B:B, MATCH(C3981, Shipments!C:C, 0))</f>
        <v>0</v>
      </c>
      <c r="E3981" s="1">
        <v>45031</v>
      </c>
      <c r="F3981" s="1">
        <v>45034</v>
      </c>
      <c r="G3981">
        <v>496.44790064807</v>
      </c>
    </row>
    <row r="3982" spans="1:7" x14ac:dyDescent="0.35">
      <c r="A3982">
        <v>3981</v>
      </c>
      <c r="B3982">
        <v>4679</v>
      </c>
      <c r="C3982">
        <v>83</v>
      </c>
      <c r="D3982">
        <f>INDEX(Vehicles!B:B, MATCH(C3982, Shipments!C:C, 0))</f>
        <v>0</v>
      </c>
      <c r="E3982" s="1">
        <v>45111</v>
      </c>
      <c r="F3982" s="1">
        <v>45113</v>
      </c>
      <c r="G3982">
        <v>40.956883362195697</v>
      </c>
    </row>
    <row r="3983" spans="1:7" x14ac:dyDescent="0.35">
      <c r="A3983">
        <v>3982</v>
      </c>
      <c r="B3983">
        <v>2519</v>
      </c>
      <c r="C3983">
        <v>52</v>
      </c>
      <c r="D3983">
        <f>INDEX(Vehicles!B:B, MATCH(C3983, Shipments!C:C, 0))</f>
        <v>0</v>
      </c>
      <c r="E3983" s="1">
        <v>45269</v>
      </c>
      <c r="F3983" s="1">
        <v>45272</v>
      </c>
      <c r="G3983">
        <v>75.462629182597894</v>
      </c>
    </row>
    <row r="3984" spans="1:7" x14ac:dyDescent="0.35">
      <c r="A3984">
        <v>3983</v>
      </c>
      <c r="B3984">
        <v>889</v>
      </c>
      <c r="C3984">
        <v>99</v>
      </c>
      <c r="D3984">
        <f>INDEX(Vehicles!B:B, MATCH(C3984, Shipments!C:C, 0))</f>
        <v>0</v>
      </c>
      <c r="E3984" s="1">
        <v>44927</v>
      </c>
      <c r="F3984" s="1">
        <v>44926</v>
      </c>
      <c r="G3984">
        <v>102.566837106675</v>
      </c>
    </row>
    <row r="3985" spans="1:7" x14ac:dyDescent="0.35">
      <c r="A3985">
        <v>3984</v>
      </c>
      <c r="B3985">
        <v>3870</v>
      </c>
      <c r="C3985">
        <v>2</v>
      </c>
      <c r="D3985" t="str">
        <f>INDEX(Vehicles!B:B, MATCH(C3985, Shipments!C:C, 0))</f>
        <v>Drone</v>
      </c>
      <c r="E3985" s="1">
        <v>45230</v>
      </c>
      <c r="F3985" s="1">
        <v>45229</v>
      </c>
      <c r="G3985">
        <v>229.03880799453799</v>
      </c>
    </row>
    <row r="3986" spans="1:7" x14ac:dyDescent="0.35">
      <c r="A3986">
        <v>3985</v>
      </c>
      <c r="B3986">
        <v>2015</v>
      </c>
      <c r="C3986">
        <v>63</v>
      </c>
      <c r="D3986" t="str">
        <f>INDEX(Vehicles!B:B, MATCH(C3986, Shipments!C:C, 0))</f>
        <v>Van</v>
      </c>
      <c r="E3986" s="1">
        <v>45193</v>
      </c>
      <c r="F3986" s="1">
        <v>45192</v>
      </c>
      <c r="G3986">
        <v>268.587583299291</v>
      </c>
    </row>
    <row r="3987" spans="1:7" x14ac:dyDescent="0.35">
      <c r="A3987">
        <v>3986</v>
      </c>
      <c r="B3987">
        <v>4196</v>
      </c>
      <c r="C3987">
        <v>97</v>
      </c>
      <c r="D3987">
        <f>INDEX(Vehicles!B:B, MATCH(C3987, Shipments!C:C, 0))</f>
        <v>0</v>
      </c>
      <c r="E3987" s="1">
        <v>45140</v>
      </c>
      <c r="F3987" s="1">
        <v>45142</v>
      </c>
      <c r="G3987">
        <v>378.21546178844301</v>
      </c>
    </row>
    <row r="3988" spans="1:7" x14ac:dyDescent="0.35">
      <c r="A3988">
        <v>3987</v>
      </c>
      <c r="B3988">
        <v>4752</v>
      </c>
      <c r="C3988">
        <v>29</v>
      </c>
      <c r="D3988" t="str">
        <f>INDEX(Vehicles!B:B, MATCH(C3988, Shipments!C:C, 0))</f>
        <v>Bike</v>
      </c>
      <c r="E3988" s="1">
        <v>45011</v>
      </c>
      <c r="F3988" s="1">
        <v>45010</v>
      </c>
      <c r="G3988">
        <v>254.36813974580701</v>
      </c>
    </row>
    <row r="3989" spans="1:7" x14ac:dyDescent="0.35">
      <c r="A3989">
        <v>3988</v>
      </c>
      <c r="B3989">
        <v>288</v>
      </c>
      <c r="C3989">
        <v>74</v>
      </c>
      <c r="D3989" t="str">
        <f>INDEX(Vehicles!B:B, MATCH(C3989, Shipments!C:C, 0))</f>
        <v>Bike</v>
      </c>
      <c r="E3989" s="1">
        <v>45190</v>
      </c>
      <c r="F3989" s="1">
        <v>45190</v>
      </c>
      <c r="G3989">
        <v>143.751588219832</v>
      </c>
    </row>
    <row r="3990" spans="1:7" x14ac:dyDescent="0.35">
      <c r="A3990">
        <v>3989</v>
      </c>
      <c r="B3990">
        <v>2223</v>
      </c>
      <c r="C3990">
        <v>77</v>
      </c>
      <c r="D3990" t="str">
        <f>INDEX(Vehicles!B:B, MATCH(C3990, Shipments!C:C, 0))</f>
        <v>Truck</v>
      </c>
      <c r="E3990" s="1">
        <v>45006</v>
      </c>
      <c r="F3990" s="1">
        <v>45008</v>
      </c>
      <c r="G3990">
        <v>250.936869338473</v>
      </c>
    </row>
    <row r="3991" spans="1:7" x14ac:dyDescent="0.35">
      <c r="A3991">
        <v>3990</v>
      </c>
      <c r="B3991">
        <v>2495</v>
      </c>
      <c r="C3991">
        <v>70</v>
      </c>
      <c r="D3991">
        <f>INDEX(Vehicles!B:B, MATCH(C3991, Shipments!C:C, 0))</f>
        <v>0</v>
      </c>
      <c r="E3991" s="1">
        <v>45152</v>
      </c>
      <c r="F3991" s="1">
        <v>45154</v>
      </c>
      <c r="G3991">
        <v>467.59615410280298</v>
      </c>
    </row>
    <row r="3992" spans="1:7" x14ac:dyDescent="0.35">
      <c r="A3992">
        <v>3991</v>
      </c>
      <c r="B3992">
        <v>1442</v>
      </c>
      <c r="C3992">
        <v>79</v>
      </c>
      <c r="D3992" t="str">
        <f>INDEX(Vehicles!B:B, MATCH(C3992, Shipments!C:C, 0))</f>
        <v>Truck</v>
      </c>
      <c r="E3992" s="1">
        <v>45136</v>
      </c>
      <c r="F3992" s="1">
        <v>45137</v>
      </c>
      <c r="G3992">
        <v>39.0399383581194</v>
      </c>
    </row>
    <row r="3993" spans="1:7" x14ac:dyDescent="0.35">
      <c r="A3993">
        <v>3992</v>
      </c>
      <c r="B3993">
        <v>3890</v>
      </c>
      <c r="C3993">
        <v>37</v>
      </c>
      <c r="D3993">
        <f>INDEX(Vehicles!B:B, MATCH(C3993, Shipments!C:C, 0))</f>
        <v>0</v>
      </c>
      <c r="E3993" s="1">
        <v>45271</v>
      </c>
      <c r="F3993" s="1">
        <v>45272</v>
      </c>
      <c r="G3993">
        <v>407.91630779768298</v>
      </c>
    </row>
    <row r="3994" spans="1:7" x14ac:dyDescent="0.35">
      <c r="A3994">
        <v>3993</v>
      </c>
      <c r="B3994">
        <v>3236</v>
      </c>
      <c r="C3994">
        <v>41</v>
      </c>
      <c r="D3994">
        <f>INDEX(Vehicles!B:B, MATCH(C3994, Shipments!C:C, 0))</f>
        <v>0</v>
      </c>
      <c r="E3994" s="1">
        <v>45153</v>
      </c>
      <c r="F3994" s="1">
        <v>45153</v>
      </c>
      <c r="G3994">
        <v>219.26454596770199</v>
      </c>
    </row>
    <row r="3995" spans="1:7" x14ac:dyDescent="0.35">
      <c r="A3995">
        <v>3994</v>
      </c>
      <c r="B3995">
        <v>3238</v>
      </c>
      <c r="C3995">
        <v>47</v>
      </c>
      <c r="D3995" t="str">
        <f>INDEX(Vehicles!B:B, MATCH(C3995, Shipments!C:C, 0))</f>
        <v>Drone</v>
      </c>
      <c r="E3995" s="1">
        <v>45273</v>
      </c>
      <c r="F3995" s="1">
        <v>45274</v>
      </c>
      <c r="G3995">
        <v>54.008004806734</v>
      </c>
    </row>
    <row r="3996" spans="1:7" x14ac:dyDescent="0.35">
      <c r="A3996">
        <v>3995</v>
      </c>
      <c r="B3996">
        <v>4900</v>
      </c>
      <c r="C3996">
        <v>66</v>
      </c>
      <c r="D3996" t="str">
        <f>INDEX(Vehicles!B:B, MATCH(C3996, Shipments!C:C, 0))</f>
        <v>Bike</v>
      </c>
      <c r="E3996" s="1">
        <v>45009</v>
      </c>
      <c r="F3996" s="1">
        <v>45012</v>
      </c>
      <c r="G3996">
        <v>60.451806179484599</v>
      </c>
    </row>
    <row r="3997" spans="1:7" x14ac:dyDescent="0.35">
      <c r="A3997">
        <v>3996</v>
      </c>
      <c r="B3997">
        <v>4801</v>
      </c>
      <c r="C3997">
        <v>35</v>
      </c>
      <c r="D3997" t="str">
        <f>INDEX(Vehicles!B:B, MATCH(C3997, Shipments!C:C, 0))</f>
        <v>Bike</v>
      </c>
      <c r="E3997" s="1">
        <v>45182</v>
      </c>
      <c r="F3997" s="1">
        <v>45184</v>
      </c>
      <c r="G3997">
        <v>292.92344519132502</v>
      </c>
    </row>
    <row r="3998" spans="1:7" x14ac:dyDescent="0.35">
      <c r="A3998">
        <v>3997</v>
      </c>
      <c r="B3998">
        <v>29</v>
      </c>
      <c r="C3998">
        <v>6</v>
      </c>
      <c r="D3998" t="str">
        <f>INDEX(Vehicles!B:B, MATCH(C3998, Shipments!C:C, 0))</f>
        <v>Bike</v>
      </c>
      <c r="E3998" s="1">
        <v>45026</v>
      </c>
      <c r="F3998" s="1">
        <v>45027</v>
      </c>
      <c r="G3998">
        <v>173.583715444132</v>
      </c>
    </row>
    <row r="3999" spans="1:7" x14ac:dyDescent="0.35">
      <c r="A3999">
        <v>3998</v>
      </c>
      <c r="B3999">
        <v>1085</v>
      </c>
      <c r="C3999">
        <v>97</v>
      </c>
      <c r="D3999">
        <f>INDEX(Vehicles!B:B, MATCH(C3999, Shipments!C:C, 0))</f>
        <v>0</v>
      </c>
      <c r="E3999" s="1">
        <v>45003</v>
      </c>
      <c r="F3999" s="1">
        <v>45002</v>
      </c>
      <c r="G3999">
        <v>101.092280703462</v>
      </c>
    </row>
    <row r="4000" spans="1:7" x14ac:dyDescent="0.35">
      <c r="A4000">
        <v>3999</v>
      </c>
      <c r="B4000">
        <v>1471</v>
      </c>
      <c r="C4000">
        <v>51</v>
      </c>
      <c r="D4000" t="str">
        <f>INDEX(Vehicles!B:B, MATCH(C4000, Shipments!C:C, 0))</f>
        <v>Drone</v>
      </c>
      <c r="E4000" s="1">
        <v>45240</v>
      </c>
      <c r="F4000" s="1">
        <v>45240</v>
      </c>
      <c r="G4000">
        <v>38.590316371517197</v>
      </c>
    </row>
    <row r="4001" spans="1:7" x14ac:dyDescent="0.35">
      <c r="A4001">
        <v>4000</v>
      </c>
      <c r="B4001">
        <v>1025</v>
      </c>
      <c r="C4001">
        <v>96</v>
      </c>
      <c r="D4001">
        <f>INDEX(Vehicles!B:B, MATCH(C4001, Shipments!C:C, 0))</f>
        <v>0</v>
      </c>
      <c r="E4001" s="1">
        <v>45126</v>
      </c>
      <c r="F4001" s="1">
        <v>45127</v>
      </c>
      <c r="G4001">
        <v>179.20350092796099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activeCell="B17" sqref="B17"/>
    </sheetView>
  </sheetViews>
  <sheetFormatPr defaultRowHeight="14.5" x14ac:dyDescent="0.35"/>
  <cols>
    <col min="1" max="1" width="12.08984375" customWidth="1"/>
    <col min="2" max="2" width="30.1796875" bestFit="1" customWidth="1"/>
    <col min="3" max="3" width="36.26953125" bestFit="1" customWidth="1"/>
  </cols>
  <sheetData>
    <row r="1" spans="1:3" x14ac:dyDescent="0.35">
      <c r="A1" t="s">
        <v>1</v>
      </c>
      <c r="B1" t="s">
        <v>4571</v>
      </c>
      <c r="C1" t="s">
        <v>4572</v>
      </c>
    </row>
    <row r="2" spans="1:3" x14ac:dyDescent="0.35">
      <c r="A2">
        <v>1</v>
      </c>
      <c r="B2" t="s">
        <v>4573</v>
      </c>
      <c r="C2" t="s">
        <v>4574</v>
      </c>
    </row>
    <row r="3" spans="1:3" x14ac:dyDescent="0.35">
      <c r="A3">
        <v>2</v>
      </c>
      <c r="B3" t="s">
        <v>4575</v>
      </c>
      <c r="C3" t="s">
        <v>4576</v>
      </c>
    </row>
    <row r="4" spans="1:3" x14ac:dyDescent="0.35">
      <c r="A4">
        <v>3</v>
      </c>
      <c r="B4" t="s">
        <v>4577</v>
      </c>
      <c r="C4" t="s">
        <v>4578</v>
      </c>
    </row>
    <row r="5" spans="1:3" x14ac:dyDescent="0.35">
      <c r="A5">
        <v>4</v>
      </c>
      <c r="B5" t="s">
        <v>4579</v>
      </c>
      <c r="C5" t="s">
        <v>4580</v>
      </c>
    </row>
    <row r="6" spans="1:3" x14ac:dyDescent="0.35">
      <c r="A6">
        <v>5</v>
      </c>
      <c r="B6" t="s">
        <v>4581</v>
      </c>
      <c r="C6" t="s">
        <v>4582</v>
      </c>
    </row>
    <row r="7" spans="1:3" x14ac:dyDescent="0.35">
      <c r="A7">
        <v>6</v>
      </c>
      <c r="B7" t="s">
        <v>4583</v>
      </c>
      <c r="C7" t="s">
        <v>4584</v>
      </c>
    </row>
    <row r="8" spans="1:3" x14ac:dyDescent="0.35">
      <c r="A8">
        <v>7</v>
      </c>
      <c r="B8" t="s">
        <v>4585</v>
      </c>
      <c r="C8" t="s">
        <v>4586</v>
      </c>
    </row>
    <row r="9" spans="1:3" x14ac:dyDescent="0.35">
      <c r="A9">
        <v>8</v>
      </c>
      <c r="B9" t="s">
        <v>4587</v>
      </c>
      <c r="C9" t="s">
        <v>4588</v>
      </c>
    </row>
    <row r="10" spans="1:3" x14ac:dyDescent="0.35">
      <c r="A10">
        <v>9</v>
      </c>
      <c r="B10" t="s">
        <v>4589</v>
      </c>
      <c r="C10" t="s">
        <v>4590</v>
      </c>
    </row>
    <row r="11" spans="1:3" x14ac:dyDescent="0.35">
      <c r="A11">
        <v>10</v>
      </c>
      <c r="B11" t="s">
        <v>4591</v>
      </c>
      <c r="C11" t="s">
        <v>4592</v>
      </c>
    </row>
    <row r="12" spans="1:3" x14ac:dyDescent="0.35">
      <c r="A12">
        <v>11</v>
      </c>
      <c r="B12" t="s">
        <v>4593</v>
      </c>
      <c r="C12" t="s">
        <v>4594</v>
      </c>
    </row>
    <row r="13" spans="1:3" x14ac:dyDescent="0.35">
      <c r="A13">
        <v>12</v>
      </c>
      <c r="B13" t="s">
        <v>4595</v>
      </c>
      <c r="C13" t="s">
        <v>4596</v>
      </c>
    </row>
    <row r="14" spans="1:3" x14ac:dyDescent="0.35">
      <c r="A14">
        <v>13</v>
      </c>
      <c r="B14" t="s">
        <v>4597</v>
      </c>
      <c r="C14" t="s">
        <v>4598</v>
      </c>
    </row>
    <row r="15" spans="1:3" x14ac:dyDescent="0.35">
      <c r="A15">
        <v>14</v>
      </c>
      <c r="B15" t="s">
        <v>4599</v>
      </c>
      <c r="C15" t="s">
        <v>4574</v>
      </c>
    </row>
    <row r="16" spans="1:3" x14ac:dyDescent="0.35">
      <c r="A16">
        <v>15</v>
      </c>
      <c r="B16" t="s">
        <v>4600</v>
      </c>
      <c r="C16" t="s">
        <v>4601</v>
      </c>
    </row>
    <row r="17" spans="1:3" x14ac:dyDescent="0.35">
      <c r="A17">
        <v>16</v>
      </c>
      <c r="B17" t="s">
        <v>4602</v>
      </c>
      <c r="C17" t="s">
        <v>4603</v>
      </c>
    </row>
    <row r="18" spans="1:3" x14ac:dyDescent="0.35">
      <c r="A18">
        <v>17</v>
      </c>
      <c r="B18" t="s">
        <v>4604</v>
      </c>
      <c r="C18" t="s">
        <v>4605</v>
      </c>
    </row>
    <row r="19" spans="1:3" x14ac:dyDescent="0.35">
      <c r="A19">
        <v>18</v>
      </c>
      <c r="B19" t="s">
        <v>4606</v>
      </c>
      <c r="C19" t="s">
        <v>4607</v>
      </c>
    </row>
    <row r="20" spans="1:3" x14ac:dyDescent="0.35">
      <c r="A20">
        <v>19</v>
      </c>
      <c r="B20" t="s">
        <v>4608</v>
      </c>
      <c r="C20" t="s">
        <v>4609</v>
      </c>
    </row>
    <row r="21" spans="1:3" x14ac:dyDescent="0.35">
      <c r="A21">
        <v>20</v>
      </c>
      <c r="B21" t="s">
        <v>4610</v>
      </c>
      <c r="C21" t="s">
        <v>4611</v>
      </c>
    </row>
    <row r="22" spans="1:3" x14ac:dyDescent="0.35">
      <c r="A22">
        <v>21</v>
      </c>
      <c r="B22" t="s">
        <v>4612</v>
      </c>
      <c r="C22" t="s">
        <v>4613</v>
      </c>
    </row>
    <row r="23" spans="1:3" x14ac:dyDescent="0.35">
      <c r="A23">
        <v>22</v>
      </c>
      <c r="B23" t="s">
        <v>4614</v>
      </c>
      <c r="C23" t="s">
        <v>4615</v>
      </c>
    </row>
    <row r="24" spans="1:3" x14ac:dyDescent="0.35">
      <c r="A24">
        <v>23</v>
      </c>
      <c r="B24" t="s">
        <v>4616</v>
      </c>
      <c r="C24" t="s">
        <v>4617</v>
      </c>
    </row>
    <row r="25" spans="1:3" x14ac:dyDescent="0.35">
      <c r="A25">
        <v>24</v>
      </c>
      <c r="B25" t="s">
        <v>4618</v>
      </c>
      <c r="C25" t="s">
        <v>4619</v>
      </c>
    </row>
    <row r="26" spans="1:3" x14ac:dyDescent="0.35">
      <c r="A26">
        <v>25</v>
      </c>
      <c r="B26" t="s">
        <v>4620</v>
      </c>
      <c r="C26" t="s">
        <v>4621</v>
      </c>
    </row>
    <row r="27" spans="1:3" x14ac:dyDescent="0.35">
      <c r="A27">
        <v>26</v>
      </c>
      <c r="B27" t="s">
        <v>4622</v>
      </c>
      <c r="C27" t="s">
        <v>4623</v>
      </c>
    </row>
    <row r="28" spans="1:3" x14ac:dyDescent="0.35">
      <c r="A28">
        <v>27</v>
      </c>
      <c r="B28" t="s">
        <v>4624</v>
      </c>
      <c r="C28" t="s">
        <v>4623</v>
      </c>
    </row>
    <row r="29" spans="1:3" x14ac:dyDescent="0.35">
      <c r="A29">
        <v>28</v>
      </c>
      <c r="B29" t="s">
        <v>4625</v>
      </c>
      <c r="C29" t="s">
        <v>4626</v>
      </c>
    </row>
    <row r="30" spans="1:3" x14ac:dyDescent="0.35">
      <c r="A30">
        <v>29</v>
      </c>
      <c r="B30" t="s">
        <v>4627</v>
      </c>
      <c r="C30" t="s">
        <v>4617</v>
      </c>
    </row>
    <row r="31" spans="1:3" x14ac:dyDescent="0.35">
      <c r="A31">
        <v>30</v>
      </c>
      <c r="B31" t="s">
        <v>4628</v>
      </c>
      <c r="C31" t="s">
        <v>4629</v>
      </c>
    </row>
    <row r="32" spans="1:3" x14ac:dyDescent="0.35">
      <c r="A32">
        <v>31</v>
      </c>
      <c r="B32" t="s">
        <v>4630</v>
      </c>
      <c r="C32" t="s">
        <v>4631</v>
      </c>
    </row>
    <row r="33" spans="1:3" x14ac:dyDescent="0.35">
      <c r="A33">
        <v>32</v>
      </c>
      <c r="B33" t="s">
        <v>4632</v>
      </c>
      <c r="C33" t="s">
        <v>4633</v>
      </c>
    </row>
    <row r="34" spans="1:3" x14ac:dyDescent="0.35">
      <c r="A34">
        <v>33</v>
      </c>
      <c r="B34" t="s">
        <v>4634</v>
      </c>
      <c r="C34" t="s">
        <v>4635</v>
      </c>
    </row>
    <row r="35" spans="1:3" x14ac:dyDescent="0.35">
      <c r="A35">
        <v>34</v>
      </c>
      <c r="B35" t="s">
        <v>4636</v>
      </c>
      <c r="C35" t="s">
        <v>4637</v>
      </c>
    </row>
    <row r="36" spans="1:3" x14ac:dyDescent="0.35">
      <c r="A36">
        <v>35</v>
      </c>
      <c r="B36" t="s">
        <v>4638</v>
      </c>
      <c r="C36" t="s">
        <v>4639</v>
      </c>
    </row>
    <row r="37" spans="1:3" x14ac:dyDescent="0.35">
      <c r="A37">
        <v>36</v>
      </c>
      <c r="B37" t="s">
        <v>4640</v>
      </c>
      <c r="C37" t="s">
        <v>4641</v>
      </c>
    </row>
    <row r="38" spans="1:3" x14ac:dyDescent="0.35">
      <c r="A38">
        <v>37</v>
      </c>
      <c r="B38" t="s">
        <v>4642</v>
      </c>
      <c r="C38" t="s">
        <v>4643</v>
      </c>
    </row>
    <row r="39" spans="1:3" x14ac:dyDescent="0.35">
      <c r="A39">
        <v>38</v>
      </c>
      <c r="B39" t="s">
        <v>4644</v>
      </c>
      <c r="C39" t="s">
        <v>4645</v>
      </c>
    </row>
    <row r="40" spans="1:3" x14ac:dyDescent="0.35">
      <c r="A40">
        <v>39</v>
      </c>
      <c r="B40" t="s">
        <v>4646</v>
      </c>
      <c r="C40" t="s">
        <v>4647</v>
      </c>
    </row>
    <row r="41" spans="1:3" x14ac:dyDescent="0.35">
      <c r="A41">
        <v>40</v>
      </c>
      <c r="B41" t="s">
        <v>4648</v>
      </c>
      <c r="C41" t="s">
        <v>4649</v>
      </c>
    </row>
    <row r="42" spans="1:3" x14ac:dyDescent="0.35">
      <c r="A42">
        <v>41</v>
      </c>
      <c r="B42" t="s">
        <v>4650</v>
      </c>
      <c r="C42" t="s">
        <v>4651</v>
      </c>
    </row>
    <row r="43" spans="1:3" x14ac:dyDescent="0.35">
      <c r="A43">
        <v>42</v>
      </c>
      <c r="B43" t="s">
        <v>4652</v>
      </c>
      <c r="C43" t="s">
        <v>4653</v>
      </c>
    </row>
    <row r="44" spans="1:3" x14ac:dyDescent="0.35">
      <c r="A44">
        <v>43</v>
      </c>
      <c r="B44" t="s">
        <v>4654</v>
      </c>
      <c r="C44" t="s">
        <v>4655</v>
      </c>
    </row>
    <row r="45" spans="1:3" x14ac:dyDescent="0.35">
      <c r="A45">
        <v>44</v>
      </c>
      <c r="B45" t="s">
        <v>4656</v>
      </c>
      <c r="C45" t="s">
        <v>4657</v>
      </c>
    </row>
    <row r="46" spans="1:3" x14ac:dyDescent="0.35">
      <c r="A46">
        <v>45</v>
      </c>
      <c r="B46" t="s">
        <v>4658</v>
      </c>
      <c r="C46" t="s">
        <v>4659</v>
      </c>
    </row>
    <row r="47" spans="1:3" x14ac:dyDescent="0.35">
      <c r="A47">
        <v>46</v>
      </c>
      <c r="B47" t="s">
        <v>4660</v>
      </c>
      <c r="C47" t="s">
        <v>4661</v>
      </c>
    </row>
    <row r="48" spans="1:3" x14ac:dyDescent="0.35">
      <c r="A48">
        <v>47</v>
      </c>
      <c r="B48" t="s">
        <v>4662</v>
      </c>
      <c r="C48" t="s">
        <v>4663</v>
      </c>
    </row>
    <row r="49" spans="1:3" x14ac:dyDescent="0.35">
      <c r="A49">
        <v>48</v>
      </c>
      <c r="B49" t="s">
        <v>4664</v>
      </c>
      <c r="C49" t="s">
        <v>4619</v>
      </c>
    </row>
    <row r="50" spans="1:3" x14ac:dyDescent="0.35">
      <c r="A50">
        <v>49</v>
      </c>
      <c r="B50" t="s">
        <v>4665</v>
      </c>
      <c r="C50" t="s">
        <v>4666</v>
      </c>
    </row>
    <row r="51" spans="1:3" x14ac:dyDescent="0.35">
      <c r="A51">
        <v>50</v>
      </c>
      <c r="B51" t="s">
        <v>4667</v>
      </c>
      <c r="C51" t="s">
        <v>4668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workbookViewId="0">
      <selection activeCell="A2" sqref="A2"/>
    </sheetView>
  </sheetViews>
  <sheetFormatPr defaultRowHeight="14.5" x14ac:dyDescent="0.35"/>
  <cols>
    <col min="1" max="1" width="11.08984375" customWidth="1"/>
    <col min="2" max="2" width="13.26953125" customWidth="1"/>
    <col min="3" max="3" width="12.54296875" customWidth="1"/>
    <col min="4" max="4" width="17.54296875" bestFit="1" customWidth="1"/>
  </cols>
  <sheetData>
    <row r="1" spans="1:4" x14ac:dyDescent="0.35">
      <c r="A1" t="s">
        <v>4460</v>
      </c>
      <c r="B1" t="s">
        <v>4464</v>
      </c>
      <c r="C1" t="s">
        <v>4465</v>
      </c>
      <c r="D1" t="s">
        <v>4466</v>
      </c>
    </row>
    <row r="2" spans="1:4" x14ac:dyDescent="0.35">
      <c r="A2">
        <v>1</v>
      </c>
      <c r="B2" t="s">
        <v>4467</v>
      </c>
      <c r="C2">
        <v>1351</v>
      </c>
      <c r="D2" t="s">
        <v>4468</v>
      </c>
    </row>
    <row r="3" spans="1:4" x14ac:dyDescent="0.35">
      <c r="A3">
        <v>2</v>
      </c>
      <c r="B3" t="s">
        <v>4469</v>
      </c>
      <c r="C3">
        <v>1852</v>
      </c>
      <c r="D3" t="s">
        <v>4470</v>
      </c>
    </row>
    <row r="4" spans="1:4" x14ac:dyDescent="0.35">
      <c r="A4">
        <v>3</v>
      </c>
      <c r="B4" t="s">
        <v>4471</v>
      </c>
      <c r="C4">
        <v>626</v>
      </c>
      <c r="D4" t="s">
        <v>4472</v>
      </c>
    </row>
    <row r="5" spans="1:4" x14ac:dyDescent="0.35">
      <c r="A5">
        <v>4</v>
      </c>
      <c r="B5" t="s">
        <v>4469</v>
      </c>
      <c r="C5">
        <v>3498</v>
      </c>
      <c r="D5" t="s">
        <v>4473</v>
      </c>
    </row>
    <row r="6" spans="1:4" x14ac:dyDescent="0.35">
      <c r="A6">
        <v>5</v>
      </c>
      <c r="B6" t="s">
        <v>4474</v>
      </c>
      <c r="C6">
        <v>3439</v>
      </c>
      <c r="D6" t="s">
        <v>4475</v>
      </c>
    </row>
    <row r="7" spans="1:4" x14ac:dyDescent="0.35">
      <c r="A7">
        <v>6</v>
      </c>
      <c r="B7" t="s">
        <v>4467</v>
      </c>
      <c r="C7">
        <v>2810</v>
      </c>
      <c r="D7" t="s">
        <v>4476</v>
      </c>
    </row>
    <row r="8" spans="1:4" x14ac:dyDescent="0.35">
      <c r="A8">
        <v>7</v>
      </c>
      <c r="B8" t="s">
        <v>4471</v>
      </c>
      <c r="C8">
        <v>4545</v>
      </c>
      <c r="D8" t="s">
        <v>4477</v>
      </c>
    </row>
    <row r="9" spans="1:4" x14ac:dyDescent="0.35">
      <c r="A9">
        <v>8</v>
      </c>
      <c r="B9" t="s">
        <v>4469</v>
      </c>
      <c r="C9">
        <v>3916</v>
      </c>
      <c r="D9" t="s">
        <v>4478</v>
      </c>
    </row>
    <row r="10" spans="1:4" x14ac:dyDescent="0.35">
      <c r="A10">
        <v>9</v>
      </c>
      <c r="B10" t="s">
        <v>4471</v>
      </c>
      <c r="C10">
        <v>3506</v>
      </c>
      <c r="D10" t="s">
        <v>4479</v>
      </c>
    </row>
    <row r="11" spans="1:4" x14ac:dyDescent="0.35">
      <c r="A11">
        <v>10</v>
      </c>
      <c r="B11" t="s">
        <v>4474</v>
      </c>
      <c r="C11">
        <v>610</v>
      </c>
      <c r="D11" t="s">
        <v>4480</v>
      </c>
    </row>
    <row r="12" spans="1:4" x14ac:dyDescent="0.35">
      <c r="A12">
        <v>11</v>
      </c>
      <c r="B12" t="s">
        <v>4467</v>
      </c>
      <c r="C12">
        <v>1794</v>
      </c>
      <c r="D12" t="s">
        <v>4481</v>
      </c>
    </row>
    <row r="13" spans="1:4" x14ac:dyDescent="0.35">
      <c r="A13">
        <v>12</v>
      </c>
      <c r="B13" t="s">
        <v>4469</v>
      </c>
      <c r="C13">
        <v>3541</v>
      </c>
      <c r="D13" t="s">
        <v>4482</v>
      </c>
    </row>
    <row r="14" spans="1:4" x14ac:dyDescent="0.35">
      <c r="A14">
        <v>13</v>
      </c>
      <c r="B14" t="s">
        <v>4471</v>
      </c>
      <c r="C14">
        <v>3290</v>
      </c>
      <c r="D14" t="s">
        <v>4483</v>
      </c>
    </row>
    <row r="15" spans="1:4" x14ac:dyDescent="0.35">
      <c r="A15">
        <v>14</v>
      </c>
      <c r="B15" t="s">
        <v>4467</v>
      </c>
      <c r="C15">
        <v>4884</v>
      </c>
      <c r="D15" t="s">
        <v>4484</v>
      </c>
    </row>
    <row r="16" spans="1:4" x14ac:dyDescent="0.35">
      <c r="A16">
        <v>15</v>
      </c>
      <c r="B16" t="s">
        <v>4467</v>
      </c>
      <c r="C16">
        <v>260</v>
      </c>
      <c r="D16" t="s">
        <v>4485</v>
      </c>
    </row>
    <row r="17" spans="1:4" x14ac:dyDescent="0.35">
      <c r="A17">
        <v>16</v>
      </c>
      <c r="B17" t="s">
        <v>4471</v>
      </c>
      <c r="C17">
        <v>4816</v>
      </c>
      <c r="D17" t="s">
        <v>4486</v>
      </c>
    </row>
    <row r="18" spans="1:4" x14ac:dyDescent="0.35">
      <c r="A18">
        <v>17</v>
      </c>
      <c r="B18" t="s">
        <v>4467</v>
      </c>
      <c r="C18">
        <v>3216</v>
      </c>
      <c r="D18" t="s">
        <v>4487</v>
      </c>
    </row>
    <row r="19" spans="1:4" x14ac:dyDescent="0.35">
      <c r="A19">
        <v>18</v>
      </c>
      <c r="B19" t="s">
        <v>4467</v>
      </c>
      <c r="C19">
        <v>4007</v>
      </c>
      <c r="D19" t="s">
        <v>4488</v>
      </c>
    </row>
    <row r="20" spans="1:4" x14ac:dyDescent="0.35">
      <c r="A20">
        <v>19</v>
      </c>
      <c r="B20" t="s">
        <v>4469</v>
      </c>
      <c r="C20">
        <v>148</v>
      </c>
      <c r="D20" t="s">
        <v>4489</v>
      </c>
    </row>
    <row r="21" spans="1:4" x14ac:dyDescent="0.35">
      <c r="A21">
        <v>20</v>
      </c>
      <c r="B21" t="s">
        <v>4467</v>
      </c>
      <c r="C21">
        <v>2981</v>
      </c>
      <c r="D21" t="s">
        <v>4490</v>
      </c>
    </row>
    <row r="22" spans="1:4" x14ac:dyDescent="0.35">
      <c r="A22">
        <v>21</v>
      </c>
      <c r="B22" t="s">
        <v>4469</v>
      </c>
      <c r="C22">
        <v>2546</v>
      </c>
      <c r="D22" t="s">
        <v>4491</v>
      </c>
    </row>
    <row r="23" spans="1:4" x14ac:dyDescent="0.35">
      <c r="A23">
        <v>22</v>
      </c>
      <c r="B23" t="s">
        <v>4467</v>
      </c>
      <c r="C23">
        <v>3294</v>
      </c>
      <c r="D23" t="s">
        <v>4492</v>
      </c>
    </row>
    <row r="24" spans="1:4" x14ac:dyDescent="0.35">
      <c r="A24">
        <v>23</v>
      </c>
      <c r="B24" t="s">
        <v>4474</v>
      </c>
      <c r="C24">
        <v>3532</v>
      </c>
      <c r="D24" t="s">
        <v>4493</v>
      </c>
    </row>
    <row r="25" spans="1:4" x14ac:dyDescent="0.35">
      <c r="A25">
        <v>24</v>
      </c>
      <c r="B25" t="s">
        <v>4474</v>
      </c>
      <c r="C25">
        <v>4509</v>
      </c>
      <c r="D25" t="s">
        <v>4494</v>
      </c>
    </row>
    <row r="26" spans="1:4" x14ac:dyDescent="0.35">
      <c r="A26">
        <v>25</v>
      </c>
      <c r="B26" t="s">
        <v>4469</v>
      </c>
      <c r="C26">
        <v>4573</v>
      </c>
      <c r="D26" t="s">
        <v>4495</v>
      </c>
    </row>
    <row r="27" spans="1:4" x14ac:dyDescent="0.35">
      <c r="A27">
        <v>26</v>
      </c>
      <c r="B27" t="s">
        <v>4469</v>
      </c>
      <c r="C27">
        <v>1906</v>
      </c>
      <c r="D27" t="s">
        <v>4496</v>
      </c>
    </row>
    <row r="28" spans="1:4" x14ac:dyDescent="0.35">
      <c r="A28">
        <v>27</v>
      </c>
      <c r="B28" t="s">
        <v>4474</v>
      </c>
      <c r="C28">
        <v>4099</v>
      </c>
      <c r="D28" t="s">
        <v>4497</v>
      </c>
    </row>
    <row r="29" spans="1:4" x14ac:dyDescent="0.35">
      <c r="A29">
        <v>28</v>
      </c>
      <c r="B29" t="s">
        <v>4467</v>
      </c>
      <c r="C29">
        <v>1897</v>
      </c>
      <c r="D29" t="s">
        <v>4498</v>
      </c>
    </row>
    <row r="30" spans="1:4" x14ac:dyDescent="0.35">
      <c r="A30">
        <v>29</v>
      </c>
      <c r="B30" t="s">
        <v>4469</v>
      </c>
      <c r="C30">
        <v>2335</v>
      </c>
      <c r="D30" t="s">
        <v>4499</v>
      </c>
    </row>
    <row r="31" spans="1:4" x14ac:dyDescent="0.35">
      <c r="A31">
        <v>30</v>
      </c>
      <c r="B31" t="s">
        <v>4471</v>
      </c>
      <c r="C31">
        <v>3670</v>
      </c>
      <c r="D31" t="s">
        <v>4500</v>
      </c>
    </row>
    <row r="32" spans="1:4" x14ac:dyDescent="0.35">
      <c r="A32">
        <v>31</v>
      </c>
      <c r="B32" t="s">
        <v>4467</v>
      </c>
      <c r="C32">
        <v>4078</v>
      </c>
      <c r="D32" t="s">
        <v>4501</v>
      </c>
    </row>
    <row r="33" spans="1:4" x14ac:dyDescent="0.35">
      <c r="A33">
        <v>32</v>
      </c>
      <c r="B33" t="s">
        <v>4467</v>
      </c>
      <c r="C33">
        <v>337</v>
      </c>
      <c r="D33" t="s">
        <v>4502</v>
      </c>
    </row>
    <row r="34" spans="1:4" x14ac:dyDescent="0.35">
      <c r="A34">
        <v>33</v>
      </c>
      <c r="B34" t="s">
        <v>4474</v>
      </c>
      <c r="C34">
        <v>3285</v>
      </c>
      <c r="D34" t="s">
        <v>4503</v>
      </c>
    </row>
    <row r="35" spans="1:4" x14ac:dyDescent="0.35">
      <c r="A35">
        <v>34</v>
      </c>
      <c r="B35" t="s">
        <v>4469</v>
      </c>
      <c r="C35">
        <v>2853</v>
      </c>
      <c r="D35" t="s">
        <v>4504</v>
      </c>
    </row>
    <row r="36" spans="1:4" x14ac:dyDescent="0.35">
      <c r="A36">
        <v>35</v>
      </c>
      <c r="B36" t="s">
        <v>4467</v>
      </c>
      <c r="C36">
        <v>3412</v>
      </c>
      <c r="D36" t="s">
        <v>4505</v>
      </c>
    </row>
    <row r="37" spans="1:4" x14ac:dyDescent="0.35">
      <c r="A37">
        <v>36</v>
      </c>
      <c r="B37" t="s">
        <v>4469</v>
      </c>
      <c r="C37">
        <v>1452</v>
      </c>
      <c r="D37" t="s">
        <v>4506</v>
      </c>
    </row>
    <row r="38" spans="1:4" x14ac:dyDescent="0.35">
      <c r="A38">
        <v>37</v>
      </c>
      <c r="B38" t="s">
        <v>4469</v>
      </c>
      <c r="C38">
        <v>3928</v>
      </c>
      <c r="D38" t="s">
        <v>4507</v>
      </c>
    </row>
    <row r="39" spans="1:4" x14ac:dyDescent="0.35">
      <c r="A39">
        <v>38</v>
      </c>
      <c r="B39" t="s">
        <v>4469</v>
      </c>
      <c r="C39">
        <v>1145</v>
      </c>
      <c r="D39" t="s">
        <v>4508</v>
      </c>
    </row>
    <row r="40" spans="1:4" x14ac:dyDescent="0.35">
      <c r="A40">
        <v>39</v>
      </c>
      <c r="B40" t="s">
        <v>4474</v>
      </c>
      <c r="C40">
        <v>4475</v>
      </c>
      <c r="D40" t="s">
        <v>4509</v>
      </c>
    </row>
    <row r="41" spans="1:4" x14ac:dyDescent="0.35">
      <c r="A41">
        <v>40</v>
      </c>
      <c r="B41" t="s">
        <v>4469</v>
      </c>
      <c r="C41">
        <v>320</v>
      </c>
      <c r="D41" t="s">
        <v>4510</v>
      </c>
    </row>
    <row r="42" spans="1:4" x14ac:dyDescent="0.35">
      <c r="A42">
        <v>41</v>
      </c>
      <c r="B42" t="s">
        <v>4474</v>
      </c>
      <c r="C42">
        <v>3327</v>
      </c>
      <c r="D42" t="s">
        <v>4511</v>
      </c>
    </row>
    <row r="43" spans="1:4" x14ac:dyDescent="0.35">
      <c r="A43">
        <v>42</v>
      </c>
      <c r="B43" t="s">
        <v>4471</v>
      </c>
      <c r="C43">
        <v>4948</v>
      </c>
      <c r="D43" t="s">
        <v>4512</v>
      </c>
    </row>
    <row r="44" spans="1:4" x14ac:dyDescent="0.35">
      <c r="A44">
        <v>43</v>
      </c>
      <c r="B44" t="s">
        <v>4467</v>
      </c>
      <c r="C44">
        <v>4723</v>
      </c>
      <c r="D44" t="s">
        <v>4513</v>
      </c>
    </row>
    <row r="45" spans="1:4" x14ac:dyDescent="0.35">
      <c r="A45">
        <v>44</v>
      </c>
      <c r="B45" t="s">
        <v>4467</v>
      </c>
      <c r="C45">
        <v>322</v>
      </c>
      <c r="D45" t="s">
        <v>4514</v>
      </c>
    </row>
    <row r="46" spans="1:4" x14ac:dyDescent="0.35">
      <c r="A46">
        <v>45</v>
      </c>
      <c r="B46" t="s">
        <v>4471</v>
      </c>
      <c r="C46">
        <v>787</v>
      </c>
      <c r="D46" t="s">
        <v>4515</v>
      </c>
    </row>
    <row r="47" spans="1:4" x14ac:dyDescent="0.35">
      <c r="A47">
        <v>46</v>
      </c>
      <c r="B47" t="s">
        <v>4474</v>
      </c>
      <c r="C47">
        <v>3611</v>
      </c>
      <c r="D47" t="s">
        <v>4516</v>
      </c>
    </row>
    <row r="48" spans="1:4" x14ac:dyDescent="0.35">
      <c r="A48">
        <v>47</v>
      </c>
      <c r="B48" t="s">
        <v>4467</v>
      </c>
      <c r="C48">
        <v>1211</v>
      </c>
      <c r="D48" t="s">
        <v>4517</v>
      </c>
    </row>
    <row r="49" spans="1:4" x14ac:dyDescent="0.35">
      <c r="A49">
        <v>48</v>
      </c>
      <c r="B49" t="s">
        <v>4474</v>
      </c>
      <c r="C49">
        <v>3882</v>
      </c>
      <c r="D49" t="s">
        <v>4518</v>
      </c>
    </row>
    <row r="50" spans="1:4" x14ac:dyDescent="0.35">
      <c r="A50">
        <v>49</v>
      </c>
      <c r="B50" t="s">
        <v>4474</v>
      </c>
      <c r="C50">
        <v>1588</v>
      </c>
      <c r="D50" t="s">
        <v>4519</v>
      </c>
    </row>
    <row r="51" spans="1:4" x14ac:dyDescent="0.35">
      <c r="A51">
        <v>50</v>
      </c>
      <c r="B51" t="s">
        <v>4474</v>
      </c>
      <c r="C51">
        <v>511</v>
      </c>
      <c r="D51" t="s">
        <v>4520</v>
      </c>
    </row>
    <row r="52" spans="1:4" x14ac:dyDescent="0.35">
      <c r="A52">
        <v>51</v>
      </c>
      <c r="B52" t="s">
        <v>4471</v>
      </c>
      <c r="C52">
        <v>2231</v>
      </c>
      <c r="D52" t="s">
        <v>4521</v>
      </c>
    </row>
    <row r="53" spans="1:4" x14ac:dyDescent="0.35">
      <c r="A53">
        <v>52</v>
      </c>
      <c r="B53" t="s">
        <v>4471</v>
      </c>
      <c r="C53">
        <v>3205</v>
      </c>
      <c r="D53" t="s">
        <v>4522</v>
      </c>
    </row>
    <row r="54" spans="1:4" x14ac:dyDescent="0.35">
      <c r="A54">
        <v>53</v>
      </c>
      <c r="B54" t="s">
        <v>4474</v>
      </c>
      <c r="C54">
        <v>2781</v>
      </c>
      <c r="D54" t="s">
        <v>4523</v>
      </c>
    </row>
    <row r="55" spans="1:4" x14ac:dyDescent="0.35">
      <c r="A55">
        <v>54</v>
      </c>
      <c r="B55" t="s">
        <v>4469</v>
      </c>
      <c r="C55">
        <v>1833</v>
      </c>
      <c r="D55" t="s">
        <v>4524</v>
      </c>
    </row>
    <row r="56" spans="1:4" x14ac:dyDescent="0.35">
      <c r="A56">
        <v>55</v>
      </c>
      <c r="B56" t="s">
        <v>4471</v>
      </c>
      <c r="C56">
        <v>3824</v>
      </c>
      <c r="D56" t="s">
        <v>4525</v>
      </c>
    </row>
    <row r="57" spans="1:4" x14ac:dyDescent="0.35">
      <c r="A57">
        <v>56</v>
      </c>
      <c r="B57" t="s">
        <v>4469</v>
      </c>
      <c r="C57">
        <v>2777</v>
      </c>
      <c r="D57" t="s">
        <v>4526</v>
      </c>
    </row>
    <row r="58" spans="1:4" x14ac:dyDescent="0.35">
      <c r="A58">
        <v>57</v>
      </c>
      <c r="B58" t="s">
        <v>4469</v>
      </c>
      <c r="C58">
        <v>2864</v>
      </c>
      <c r="D58" t="s">
        <v>4527</v>
      </c>
    </row>
    <row r="59" spans="1:4" x14ac:dyDescent="0.35">
      <c r="A59">
        <v>58</v>
      </c>
      <c r="B59" t="s">
        <v>4474</v>
      </c>
      <c r="C59">
        <v>3205</v>
      </c>
      <c r="D59" t="s">
        <v>4528</v>
      </c>
    </row>
    <row r="60" spans="1:4" x14ac:dyDescent="0.35">
      <c r="A60">
        <v>59</v>
      </c>
      <c r="B60" t="s">
        <v>4469</v>
      </c>
      <c r="C60">
        <v>2379</v>
      </c>
      <c r="D60" t="s">
        <v>4529</v>
      </c>
    </row>
    <row r="61" spans="1:4" x14ac:dyDescent="0.35">
      <c r="A61">
        <v>60</v>
      </c>
      <c r="B61" t="s">
        <v>4469</v>
      </c>
      <c r="C61">
        <v>3553</v>
      </c>
      <c r="D61" t="s">
        <v>4530</v>
      </c>
    </row>
    <row r="62" spans="1:4" x14ac:dyDescent="0.35">
      <c r="A62">
        <v>61</v>
      </c>
      <c r="B62" t="s">
        <v>4469</v>
      </c>
      <c r="C62">
        <v>2166</v>
      </c>
      <c r="D62" t="s">
        <v>4531</v>
      </c>
    </row>
    <row r="63" spans="1:4" x14ac:dyDescent="0.35">
      <c r="A63">
        <v>62</v>
      </c>
      <c r="B63" t="s">
        <v>4474</v>
      </c>
      <c r="C63">
        <v>770</v>
      </c>
      <c r="D63" t="s">
        <v>4532</v>
      </c>
    </row>
    <row r="64" spans="1:4" x14ac:dyDescent="0.35">
      <c r="A64">
        <v>63</v>
      </c>
      <c r="B64" t="s">
        <v>4474</v>
      </c>
      <c r="C64">
        <v>3952</v>
      </c>
      <c r="D64" t="s">
        <v>4533</v>
      </c>
    </row>
    <row r="65" spans="1:4" x14ac:dyDescent="0.35">
      <c r="A65">
        <v>64</v>
      </c>
      <c r="B65" t="s">
        <v>4471</v>
      </c>
      <c r="C65">
        <v>258</v>
      </c>
      <c r="D65" t="s">
        <v>4534</v>
      </c>
    </row>
    <row r="66" spans="1:4" x14ac:dyDescent="0.35">
      <c r="A66">
        <v>65</v>
      </c>
      <c r="B66" t="s">
        <v>4471</v>
      </c>
      <c r="C66">
        <v>4518</v>
      </c>
      <c r="D66" t="s">
        <v>4535</v>
      </c>
    </row>
    <row r="67" spans="1:4" x14ac:dyDescent="0.35">
      <c r="A67">
        <v>66</v>
      </c>
      <c r="B67" t="s">
        <v>4469</v>
      </c>
      <c r="C67">
        <v>526</v>
      </c>
      <c r="D67" t="s">
        <v>4536</v>
      </c>
    </row>
    <row r="68" spans="1:4" x14ac:dyDescent="0.35">
      <c r="A68">
        <v>67</v>
      </c>
      <c r="B68" t="s">
        <v>4474</v>
      </c>
      <c r="C68">
        <v>2966</v>
      </c>
      <c r="D68" t="s">
        <v>4537</v>
      </c>
    </row>
    <row r="69" spans="1:4" x14ac:dyDescent="0.35">
      <c r="A69">
        <v>68</v>
      </c>
      <c r="B69" t="s">
        <v>4474</v>
      </c>
      <c r="C69">
        <v>1936</v>
      </c>
      <c r="D69" t="s">
        <v>4538</v>
      </c>
    </row>
    <row r="70" spans="1:4" x14ac:dyDescent="0.35">
      <c r="A70">
        <v>69</v>
      </c>
      <c r="B70" t="s">
        <v>4469</v>
      </c>
      <c r="C70">
        <v>662</v>
      </c>
      <c r="D70" t="s">
        <v>4539</v>
      </c>
    </row>
    <row r="71" spans="1:4" x14ac:dyDescent="0.35">
      <c r="A71">
        <v>70</v>
      </c>
      <c r="B71" t="s">
        <v>4471</v>
      </c>
      <c r="C71">
        <v>429</v>
      </c>
      <c r="D71" t="s">
        <v>4540</v>
      </c>
    </row>
    <row r="72" spans="1:4" x14ac:dyDescent="0.35">
      <c r="A72">
        <v>71</v>
      </c>
      <c r="B72" t="s">
        <v>4474</v>
      </c>
      <c r="C72">
        <v>354</v>
      </c>
      <c r="D72" t="s">
        <v>4541</v>
      </c>
    </row>
    <row r="73" spans="1:4" x14ac:dyDescent="0.35">
      <c r="A73">
        <v>72</v>
      </c>
      <c r="B73" t="s">
        <v>4471</v>
      </c>
      <c r="C73">
        <v>2125</v>
      </c>
      <c r="D73" t="s">
        <v>4542</v>
      </c>
    </row>
    <row r="74" spans="1:4" x14ac:dyDescent="0.35">
      <c r="A74">
        <v>73</v>
      </c>
      <c r="B74" t="s">
        <v>4469</v>
      </c>
      <c r="C74">
        <v>1733</v>
      </c>
      <c r="D74" t="s">
        <v>4543</v>
      </c>
    </row>
    <row r="75" spans="1:4" x14ac:dyDescent="0.35">
      <c r="A75">
        <v>74</v>
      </c>
      <c r="B75" t="s">
        <v>4474</v>
      </c>
      <c r="C75">
        <v>266</v>
      </c>
      <c r="D75" t="s">
        <v>4544</v>
      </c>
    </row>
    <row r="76" spans="1:4" x14ac:dyDescent="0.35">
      <c r="A76">
        <v>75</v>
      </c>
      <c r="B76" t="s">
        <v>4469</v>
      </c>
      <c r="C76">
        <v>1348</v>
      </c>
      <c r="D76" t="s">
        <v>4545</v>
      </c>
    </row>
    <row r="77" spans="1:4" x14ac:dyDescent="0.35">
      <c r="A77">
        <v>76</v>
      </c>
      <c r="B77" t="s">
        <v>4467</v>
      </c>
      <c r="C77">
        <v>2054</v>
      </c>
      <c r="D77" t="s">
        <v>4546</v>
      </c>
    </row>
    <row r="78" spans="1:4" x14ac:dyDescent="0.35">
      <c r="A78">
        <v>77</v>
      </c>
      <c r="B78" t="s">
        <v>4469</v>
      </c>
      <c r="C78">
        <v>1134</v>
      </c>
      <c r="D78" t="s">
        <v>4547</v>
      </c>
    </row>
    <row r="79" spans="1:4" x14ac:dyDescent="0.35">
      <c r="A79">
        <v>78</v>
      </c>
      <c r="B79" t="s">
        <v>4469</v>
      </c>
      <c r="C79">
        <v>3979</v>
      </c>
      <c r="D79" t="s">
        <v>4548</v>
      </c>
    </row>
    <row r="80" spans="1:4" x14ac:dyDescent="0.35">
      <c r="A80">
        <v>79</v>
      </c>
      <c r="B80" t="s">
        <v>4469</v>
      </c>
      <c r="C80">
        <v>1037</v>
      </c>
      <c r="D80" t="s">
        <v>4549</v>
      </c>
    </row>
    <row r="81" spans="1:4" x14ac:dyDescent="0.35">
      <c r="A81">
        <v>80</v>
      </c>
      <c r="B81" t="s">
        <v>4474</v>
      </c>
      <c r="C81">
        <v>4720</v>
      </c>
      <c r="D81" t="s">
        <v>4550</v>
      </c>
    </row>
    <row r="82" spans="1:4" x14ac:dyDescent="0.35">
      <c r="A82">
        <v>81</v>
      </c>
      <c r="B82" t="s">
        <v>4469</v>
      </c>
      <c r="C82">
        <v>1885</v>
      </c>
      <c r="D82" t="s">
        <v>4551</v>
      </c>
    </row>
    <row r="83" spans="1:4" x14ac:dyDescent="0.35">
      <c r="A83">
        <v>82</v>
      </c>
      <c r="B83" t="s">
        <v>4469</v>
      </c>
      <c r="C83">
        <v>3909</v>
      </c>
      <c r="D83" t="s">
        <v>4552</v>
      </c>
    </row>
    <row r="84" spans="1:4" x14ac:dyDescent="0.35">
      <c r="A84">
        <v>83</v>
      </c>
      <c r="B84" t="s">
        <v>4467</v>
      </c>
      <c r="C84">
        <v>2199</v>
      </c>
      <c r="D84" t="s">
        <v>4553</v>
      </c>
    </row>
    <row r="85" spans="1:4" x14ac:dyDescent="0.35">
      <c r="A85">
        <v>84</v>
      </c>
      <c r="B85" t="s">
        <v>4474</v>
      </c>
      <c r="C85">
        <v>3121</v>
      </c>
      <c r="D85" t="s">
        <v>4554</v>
      </c>
    </row>
    <row r="86" spans="1:4" x14ac:dyDescent="0.35">
      <c r="A86">
        <v>85</v>
      </c>
      <c r="B86" t="s">
        <v>4467</v>
      </c>
      <c r="C86">
        <v>1474</v>
      </c>
      <c r="D86" t="s">
        <v>4555</v>
      </c>
    </row>
    <row r="87" spans="1:4" x14ac:dyDescent="0.35">
      <c r="A87">
        <v>86</v>
      </c>
      <c r="B87" t="s">
        <v>4469</v>
      </c>
      <c r="C87">
        <v>1038</v>
      </c>
      <c r="D87" t="s">
        <v>4556</v>
      </c>
    </row>
    <row r="88" spans="1:4" x14ac:dyDescent="0.35">
      <c r="A88">
        <v>87</v>
      </c>
      <c r="B88" t="s">
        <v>4474</v>
      </c>
      <c r="C88">
        <v>1441</v>
      </c>
      <c r="D88" t="s">
        <v>4557</v>
      </c>
    </row>
    <row r="89" spans="1:4" x14ac:dyDescent="0.35">
      <c r="A89">
        <v>88</v>
      </c>
      <c r="B89" t="s">
        <v>4467</v>
      </c>
      <c r="C89">
        <v>2648</v>
      </c>
      <c r="D89" t="s">
        <v>4558</v>
      </c>
    </row>
    <row r="90" spans="1:4" x14ac:dyDescent="0.35">
      <c r="A90">
        <v>89</v>
      </c>
      <c r="B90" t="s">
        <v>4469</v>
      </c>
      <c r="C90">
        <v>985</v>
      </c>
      <c r="D90" t="s">
        <v>4559</v>
      </c>
    </row>
    <row r="91" spans="1:4" x14ac:dyDescent="0.35">
      <c r="A91">
        <v>90</v>
      </c>
      <c r="B91" t="s">
        <v>4471</v>
      </c>
      <c r="C91">
        <v>4840</v>
      </c>
      <c r="D91" t="s">
        <v>4560</v>
      </c>
    </row>
    <row r="92" spans="1:4" x14ac:dyDescent="0.35">
      <c r="A92">
        <v>91</v>
      </c>
      <c r="B92" t="s">
        <v>4467</v>
      </c>
      <c r="C92">
        <v>310</v>
      </c>
      <c r="D92" t="s">
        <v>4561</v>
      </c>
    </row>
    <row r="93" spans="1:4" x14ac:dyDescent="0.35">
      <c r="A93">
        <v>92</v>
      </c>
      <c r="B93" t="s">
        <v>4474</v>
      </c>
      <c r="C93">
        <v>2655</v>
      </c>
      <c r="D93" t="s">
        <v>4562</v>
      </c>
    </row>
    <row r="94" spans="1:4" x14ac:dyDescent="0.35">
      <c r="A94">
        <v>93</v>
      </c>
      <c r="B94" t="s">
        <v>4467</v>
      </c>
      <c r="C94">
        <v>4816</v>
      </c>
      <c r="D94" t="s">
        <v>4563</v>
      </c>
    </row>
    <row r="95" spans="1:4" x14ac:dyDescent="0.35">
      <c r="A95">
        <v>94</v>
      </c>
      <c r="B95" t="s">
        <v>4467</v>
      </c>
      <c r="C95">
        <v>3174</v>
      </c>
      <c r="D95" t="s">
        <v>4564</v>
      </c>
    </row>
    <row r="96" spans="1:4" x14ac:dyDescent="0.35">
      <c r="A96">
        <v>95</v>
      </c>
      <c r="B96" t="s">
        <v>4467</v>
      </c>
      <c r="C96">
        <v>3349</v>
      </c>
      <c r="D96" t="s">
        <v>4565</v>
      </c>
    </row>
    <row r="97" spans="1:4" x14ac:dyDescent="0.35">
      <c r="A97">
        <v>96</v>
      </c>
      <c r="B97" t="s">
        <v>4471</v>
      </c>
      <c r="C97">
        <v>1724</v>
      </c>
      <c r="D97" t="s">
        <v>4566</v>
      </c>
    </row>
    <row r="98" spans="1:4" x14ac:dyDescent="0.35">
      <c r="A98">
        <v>97</v>
      </c>
      <c r="B98" t="s">
        <v>4474</v>
      </c>
      <c r="C98">
        <v>722</v>
      </c>
      <c r="D98" t="s">
        <v>4567</v>
      </c>
    </row>
    <row r="99" spans="1:4" x14ac:dyDescent="0.35">
      <c r="A99">
        <v>98</v>
      </c>
      <c r="B99" t="s">
        <v>4474</v>
      </c>
      <c r="C99">
        <v>4950</v>
      </c>
      <c r="D99" t="s">
        <v>4568</v>
      </c>
    </row>
    <row r="100" spans="1:4" x14ac:dyDescent="0.35">
      <c r="A100">
        <v>99</v>
      </c>
      <c r="B100" t="s">
        <v>4474</v>
      </c>
      <c r="C100">
        <v>2089</v>
      </c>
      <c r="D100" t="s">
        <v>4569</v>
      </c>
    </row>
    <row r="101" spans="1:4" x14ac:dyDescent="0.35">
      <c r="A101">
        <v>100</v>
      </c>
      <c r="B101" t="s">
        <v>4469</v>
      </c>
      <c r="C101">
        <v>934</v>
      </c>
      <c r="D101" t="s">
        <v>4570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Clean_Processing</vt:lpstr>
      <vt:lpstr>Products</vt:lpstr>
      <vt:lpstr>Shipments</vt:lpstr>
      <vt:lpstr>Suppliers</vt:lpstr>
      <vt:lpstr>Vehicles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2026-04-09T11:00:24Z</dcterms:created>
  <dcterms:modified xsi:type="dcterms:W3CDTF">2026-04-13T20:48:52Z</dcterms:modified>
</cp:coreProperties>
</file>